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3.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4.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5.xml" ContentType="application/vnd.openxmlformats-officedocument.drawing+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harts/chartEx1.xml" ContentType="application/vnd.ms-office.chartex+xml"/>
  <Override PartName="/xl/charts/style24.xml" ContentType="application/vnd.ms-office.chartstyle+xml"/>
  <Override PartName="/xl/charts/colors24.xml" ContentType="application/vnd.ms-office.chartcolorstyle+xml"/>
  <Override PartName="/xl/charts/chart24.xml" ContentType="application/vnd.openxmlformats-officedocument.drawingml.chart+xml"/>
  <Override PartName="/xl/charts/style25.xml" ContentType="application/vnd.ms-office.chartstyle+xml"/>
  <Override PartName="/xl/charts/colors25.xml" ContentType="application/vnd.ms-office.chartcolorstyle+xml"/>
  <Override PartName="/xl/charts/chart25.xml" ContentType="application/vnd.openxmlformats-officedocument.drawingml.chart+xml"/>
  <Override PartName="/xl/charts/style26.xml" ContentType="application/vnd.ms-office.chartstyle+xml"/>
  <Override PartName="/xl/charts/colors26.xml" ContentType="application/vnd.ms-office.chartcolorstyle+xml"/>
  <Override PartName="/xl/charts/chartEx2.xml" ContentType="application/vnd.ms-office.chartex+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persons/person.xml" ContentType="application/vnd.ms-excel.person+xml"/>
  <Override PartName="/xl/featurePropertyBag/featurePropertyBag.xml" ContentType="application/vnd.ms-excel.featurepropertyba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8"/>
  <workbookPr defaultThemeVersion="202300"/>
  <mc:AlternateContent xmlns:mc="http://schemas.openxmlformats.org/markup-compatibility/2006">
    <mc:Choice Requires="x15">
      <x15ac:absPath xmlns:x15ac="http://schemas.microsoft.com/office/spreadsheetml/2010/11/ac" url="/Users/newton/Desktop/Final/"/>
    </mc:Choice>
  </mc:AlternateContent>
  <xr:revisionPtr revIDLastSave="0" documentId="13_ncr:20001_{51D55E26-F309-A14C-BFF8-810400DBA983}" xr6:coauthVersionLast="47" xr6:coauthVersionMax="47" xr10:uidLastSave="{00000000-0000-0000-0000-000000000000}"/>
  <bookViews>
    <workbookView xWindow="0" yWindow="500" windowWidth="28800" windowHeight="16340" firstSheet="7" activeTab="16" xr2:uid="{2ED8B4C2-2E78-F54A-A0E1-B3935AF6EB8F}"/>
  </bookViews>
  <sheets>
    <sheet name="Information" sheetId="10" r:id="rId1"/>
    <sheet name="Blade choice" sheetId="2" r:id="rId2"/>
    <sheet name="composition" sheetId="1" r:id="rId3"/>
    <sheet name="Sites" sheetId="5" r:id="rId4"/>
    <sheet name="Raw materials comparison" sheetId="4" r:id="rId5"/>
    <sheet name="Dismantling" sheetId="6" r:id="rId6"/>
    <sheet name="Transport to facility" sheetId="7" r:id="rId7"/>
    <sheet name="Recycling" sheetId="8" r:id="rId8"/>
    <sheet name="Emission" sheetId="9" r:id="rId9"/>
    <sheet name="TEA sheet" sheetId="11" r:id="rId10"/>
    <sheet name="TEA equations" sheetId="16" r:id="rId11"/>
    <sheet name="Irish case scenario" sheetId="17" r:id="rId12"/>
    <sheet name="Bilan" sheetId="18" r:id="rId13"/>
    <sheet name="Scoping review (Reviews)" sheetId="12" r:id="rId14"/>
    <sheet name="Scoping review (Articles)" sheetId="13" r:id="rId15"/>
    <sheet name="Scoping review (Others)" sheetId="14" r:id="rId16"/>
    <sheet name="Scoping (Graphs)" sheetId="15" r:id="rId17"/>
  </sheets>
  <externalReferences>
    <externalReference r:id="rId18"/>
  </externalReferences>
  <definedNames>
    <definedName name="_xlchart.v5.0" hidden="1">[1]Graphs!$C$19</definedName>
    <definedName name="_xlchart.v5.1" hidden="1">[1]Graphs!$C$20:$C$37</definedName>
    <definedName name="_xlchart.v5.2" hidden="1">[1]Graphs!$D$19</definedName>
    <definedName name="_xlchart.v5.3" hidden="1">[1]Graphs!$D$20:$D$37</definedName>
    <definedName name="_xlchart.v5.4" hidden="1">[1]Graphs!$C$19</definedName>
    <definedName name="_xlchart.v5.5" hidden="1">[1]Graphs!$C$20:$C$37</definedName>
    <definedName name="_xlchart.v5.6" hidden="1">[1]Graphs!$D$19</definedName>
    <definedName name="_xlchart.v5.7" hidden="1">[1]Graphs!$D$20:$D$37</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18" i="18" l="1"/>
  <c r="C17" i="18"/>
  <c r="C16" i="18"/>
  <c r="G10" i="18"/>
  <c r="G11" i="18"/>
  <c r="G9" i="18"/>
  <c r="F11" i="18"/>
  <c r="F10" i="18"/>
  <c r="E10" i="18"/>
  <c r="E11" i="18"/>
  <c r="E9" i="18"/>
  <c r="B9" i="18"/>
  <c r="E4" i="18"/>
  <c r="E5" i="18"/>
  <c r="E3" i="18"/>
  <c r="C2" i="18"/>
  <c r="D2" i="18"/>
  <c r="B2" i="18"/>
  <c r="B5" i="18"/>
  <c r="C5" i="18"/>
  <c r="D5" i="18"/>
  <c r="B4" i="18"/>
  <c r="C4" i="18"/>
  <c r="D4" i="18"/>
  <c r="B3" i="18"/>
  <c r="C3" i="18"/>
  <c r="D3" i="18"/>
  <c r="A4" i="18"/>
  <c r="A5" i="18"/>
  <c r="A3" i="18"/>
  <c r="A1" i="18"/>
  <c r="L29" i="17"/>
  <c r="M29" i="17"/>
  <c r="K29" i="17"/>
  <c r="L28" i="17"/>
  <c r="M28" i="17"/>
  <c r="K28" i="17"/>
  <c r="M27" i="17"/>
  <c r="L27" i="17"/>
  <c r="K27" i="17"/>
  <c r="L26" i="17"/>
  <c r="M26" i="17"/>
  <c r="K26" i="17"/>
  <c r="R19" i="17"/>
  <c r="Q19" i="17"/>
  <c r="P19" i="17"/>
  <c r="R18" i="17"/>
  <c r="Q18" i="17"/>
  <c r="P18" i="17"/>
  <c r="F29" i="9"/>
  <c r="E29" i="9"/>
  <c r="D29" i="9"/>
  <c r="F28" i="9"/>
  <c r="E28" i="9"/>
  <c r="D28" i="9"/>
  <c r="F27" i="9"/>
  <c r="E27" i="9"/>
  <c r="D27" i="9"/>
  <c r="K11" i="17"/>
  <c r="K12" i="17" s="1"/>
  <c r="J11" i="17"/>
  <c r="J12" i="17" s="1"/>
  <c r="I11" i="17"/>
  <c r="I12" i="17" s="1"/>
  <c r="H11" i="17"/>
  <c r="H12" i="17" s="1"/>
  <c r="G11" i="17"/>
  <c r="G12" i="17" s="1"/>
  <c r="K9" i="17"/>
  <c r="K10" i="17" s="1"/>
  <c r="J9" i="17"/>
  <c r="J10" i="17" s="1"/>
  <c r="I9" i="17"/>
  <c r="I10" i="17" s="1"/>
  <c r="H9" i="17"/>
  <c r="H10" i="17" s="1"/>
  <c r="G9" i="17"/>
  <c r="G10" i="17" s="1"/>
  <c r="K8" i="17"/>
  <c r="J8" i="17"/>
  <c r="I8" i="17"/>
  <c r="H8" i="17"/>
  <c r="G8" i="17"/>
  <c r="F4" i="17"/>
  <c r="F3" i="17"/>
  <c r="F2" i="17"/>
  <c r="D44" i="11"/>
  <c r="C44" i="11"/>
  <c r="C42" i="11"/>
  <c r="D42" i="11"/>
  <c r="B42" i="11"/>
  <c r="B44" i="11"/>
  <c r="D43" i="11"/>
  <c r="C43" i="11"/>
  <c r="B43" i="11"/>
  <c r="C13" i="16"/>
  <c r="C10" i="16"/>
  <c r="D10" i="16"/>
  <c r="C18" i="16"/>
  <c r="C15" i="16" s="1"/>
  <c r="P21" i="11"/>
  <c r="G20" i="11"/>
  <c r="G19" i="11"/>
  <c r="G18" i="11"/>
  <c r="B9" i="11"/>
  <c r="B8" i="11"/>
  <c r="B7" i="11"/>
  <c r="B6" i="11"/>
  <c r="C2" i="16"/>
  <c r="D13" i="16"/>
  <c r="D18" i="16"/>
  <c r="D15" i="16" s="1"/>
  <c r="B5" i="11"/>
  <c r="E16" i="15"/>
  <c r="D16" i="15"/>
  <c r="E15" i="15"/>
  <c r="F15" i="15" s="1"/>
  <c r="C15" i="15"/>
  <c r="E14" i="15"/>
  <c r="F14" i="15" s="1"/>
  <c r="C14" i="15"/>
  <c r="E13" i="15"/>
  <c r="F13" i="15" s="1"/>
  <c r="C13" i="15"/>
  <c r="E12" i="15"/>
  <c r="F12" i="15" s="1"/>
  <c r="C12" i="15"/>
  <c r="E11" i="15"/>
  <c r="F11" i="15" s="1"/>
  <c r="C11" i="15"/>
  <c r="E10" i="15"/>
  <c r="F10" i="15" s="1"/>
  <c r="C10" i="15"/>
  <c r="E9" i="15"/>
  <c r="F9" i="15" s="1"/>
  <c r="E8" i="15"/>
  <c r="F8" i="15" s="1"/>
  <c r="C8" i="15"/>
  <c r="E7" i="15"/>
  <c r="D7" i="15"/>
  <c r="F7" i="15" s="1"/>
  <c r="E6" i="15"/>
  <c r="D6" i="15"/>
  <c r="A3" i="13"/>
  <c r="A4" i="13" s="1"/>
  <c r="A5" i="13" s="1"/>
  <c r="A6" i="13" s="1"/>
  <c r="A7" i="13" s="1"/>
  <c r="A8" i="13" s="1"/>
  <c r="A9" i="13" s="1"/>
  <c r="A10" i="13" s="1"/>
  <c r="A11" i="13" s="1"/>
  <c r="A12" i="13" s="1"/>
  <c r="A13" i="13" s="1"/>
  <c r="A14" i="13" s="1"/>
  <c r="A15" i="13" s="1"/>
  <c r="A16" i="13" s="1"/>
  <c r="A17" i="13" s="1"/>
  <c r="A18" i="13" s="1"/>
  <c r="A19" i="13" s="1"/>
  <c r="A20" i="13" s="1"/>
  <c r="A21" i="13" s="1"/>
  <c r="A22" i="13" s="1"/>
  <c r="A23" i="13" s="1"/>
  <c r="A24" i="13" s="1"/>
  <c r="A25" i="13" s="1"/>
  <c r="A26" i="13" s="1"/>
  <c r="A27" i="13" s="1"/>
  <c r="A28" i="13" s="1"/>
  <c r="A29" i="13" s="1"/>
  <c r="A30" i="13" s="1"/>
  <c r="A31" i="13" s="1"/>
  <c r="A32" i="13" s="1"/>
  <c r="A33" i="13" s="1"/>
  <c r="A34" i="13" s="1"/>
  <c r="A35" i="13" s="1"/>
  <c r="A36" i="13" s="1"/>
  <c r="A37" i="13" s="1"/>
  <c r="A3" i="12"/>
  <c r="A4" i="12" s="1"/>
  <c r="A5" i="12" s="1"/>
  <c r="A6" i="12" s="1"/>
  <c r="A7" i="12" s="1"/>
  <c r="A8" i="12" s="1"/>
  <c r="A9" i="12" s="1"/>
  <c r="A10" i="12" s="1"/>
  <c r="A11" i="12" s="1"/>
  <c r="A12" i="12" s="1"/>
  <c r="A13" i="12" s="1"/>
  <c r="A14" i="12" s="1"/>
  <c r="A15" i="12" s="1"/>
  <c r="A16" i="12" s="1"/>
  <c r="A17" i="12" s="1"/>
  <c r="A18" i="12" s="1"/>
  <c r="A19" i="12" s="1"/>
  <c r="A20" i="12" s="1"/>
  <c r="A21" i="12" s="1"/>
  <c r="A22" i="12" s="1"/>
  <c r="A23" i="12" s="1"/>
  <c r="A24" i="12" s="1"/>
  <c r="A25" i="12" s="1"/>
  <c r="A26" i="12" s="1"/>
  <c r="A27" i="12" s="1"/>
  <c r="A28" i="12" s="1"/>
  <c r="A29" i="12" s="1"/>
  <c r="A30" i="12" s="1"/>
  <c r="A31" i="12" s="1"/>
  <c r="A32" i="12" s="1"/>
  <c r="A33" i="12" s="1"/>
  <c r="A34" i="12" s="1"/>
  <c r="A35" i="12" s="1"/>
  <c r="A36" i="12" s="1"/>
  <c r="A37" i="12" s="1"/>
  <c r="F16" i="15" l="1"/>
  <c r="F6" i="15"/>
  <c r="D14" i="16"/>
  <c r="C14" i="16"/>
  <c r="D3" i="1"/>
  <c r="AA15" i="9"/>
  <c r="Z15" i="9"/>
  <c r="Y15" i="9"/>
  <c r="X15" i="9"/>
  <c r="AA14" i="9"/>
  <c r="Z14" i="9"/>
  <c r="Y14" i="9"/>
  <c r="X14" i="9"/>
  <c r="AA13" i="9"/>
  <c r="Z13" i="9"/>
  <c r="Y13" i="9"/>
  <c r="X13" i="9"/>
  <c r="AA9" i="9"/>
  <c r="Z9" i="9"/>
  <c r="Y9" i="9"/>
  <c r="X9" i="9"/>
  <c r="AA8" i="9"/>
  <c r="Z8" i="9"/>
  <c r="Y8" i="9"/>
  <c r="X8" i="9"/>
  <c r="AA7" i="9"/>
  <c r="Z7" i="9"/>
  <c r="Y7" i="9"/>
  <c r="X7" i="9"/>
  <c r="Q20" i="9"/>
  <c r="Q19" i="9"/>
  <c r="Q18" i="9"/>
  <c r="P20" i="9"/>
  <c r="P19" i="9"/>
  <c r="P18" i="9"/>
  <c r="K20" i="9"/>
  <c r="K19" i="9"/>
  <c r="K18" i="9"/>
  <c r="J20" i="9"/>
  <c r="J19" i="9"/>
  <c r="J18" i="9"/>
  <c r="E19" i="9"/>
  <c r="E18" i="9"/>
  <c r="D19" i="9"/>
  <c r="D18" i="9"/>
  <c r="J11" i="8"/>
  <c r="J17" i="8"/>
  <c r="J16" i="8"/>
  <c r="R8" i="9"/>
  <c r="R9" i="9"/>
  <c r="Q9" i="9"/>
  <c r="P9" i="9"/>
  <c r="Q8" i="9"/>
  <c r="P8" i="9"/>
  <c r="R7" i="9"/>
  <c r="Q7" i="9"/>
  <c r="P7" i="9"/>
  <c r="L9" i="9"/>
  <c r="K9" i="9"/>
  <c r="J9" i="9"/>
  <c r="H12" i="7"/>
  <c r="J7" i="9" s="1"/>
  <c r="L8" i="9"/>
  <c r="K8" i="9"/>
  <c r="J8" i="9"/>
  <c r="L7" i="9"/>
  <c r="K7" i="9"/>
  <c r="E10" i="9"/>
  <c r="E9" i="9"/>
  <c r="E8" i="9"/>
  <c r="D10" i="9"/>
  <c r="D9" i="9"/>
  <c r="D8" i="9"/>
  <c r="J28" i="8"/>
  <c r="I28" i="8"/>
  <c r="G28" i="8"/>
  <c r="H28" i="8"/>
  <c r="F28" i="8"/>
  <c r="E28" i="8"/>
  <c r="J17" i="2"/>
  <c r="J10" i="8"/>
  <c r="J9" i="8"/>
  <c r="J15" i="8"/>
  <c r="L14" i="7"/>
  <c r="L15" i="7"/>
  <c r="L13" i="7"/>
  <c r="L16" i="7" s="1"/>
  <c r="L12" i="7"/>
  <c r="L9" i="7"/>
  <c r="L8" i="7"/>
  <c r="L10" i="7"/>
  <c r="L11" i="7"/>
  <c r="R11" i="6"/>
  <c r="O11" i="6"/>
  <c r="N11" i="6"/>
  <c r="J14" i="4"/>
  <c r="J13" i="4"/>
  <c r="J11" i="4"/>
  <c r="J10" i="4"/>
  <c r="J9" i="4"/>
  <c r="J8" i="4"/>
  <c r="J7" i="4"/>
  <c r="K24" i="4"/>
  <c r="K21" i="4"/>
  <c r="K20" i="4"/>
  <c r="G7" i="4"/>
  <c r="I10" i="8"/>
  <c r="I11" i="8"/>
  <c r="I9" i="8"/>
  <c r="H10" i="8"/>
  <c r="H11" i="8"/>
  <c r="H9" i="8"/>
  <c r="G10" i="8"/>
  <c r="G11" i="8"/>
  <c r="G9" i="8"/>
  <c r="F10" i="8"/>
  <c r="F11" i="8"/>
  <c r="F9" i="8"/>
  <c r="K15" i="7"/>
  <c r="K13" i="7"/>
  <c r="K16" i="7" s="1"/>
  <c r="K11" i="7"/>
  <c r="K9" i="7"/>
  <c r="J15" i="7"/>
  <c r="J13" i="7"/>
  <c r="J16" i="7" s="1"/>
  <c r="J11" i="7"/>
  <c r="J9" i="7"/>
  <c r="J12" i="7" s="1"/>
  <c r="K8" i="7"/>
  <c r="J8" i="7"/>
  <c r="K14" i="7"/>
  <c r="J14" i="7"/>
  <c r="I14" i="7"/>
  <c r="I15" i="7"/>
  <c r="I13" i="7"/>
  <c r="I16" i="7" s="1"/>
  <c r="I11" i="7"/>
  <c r="I9" i="7"/>
  <c r="I8" i="7"/>
  <c r="K10" i="7"/>
  <c r="K12" i="7" s="1"/>
  <c r="J10" i="7"/>
  <c r="I10" i="7"/>
  <c r="I12" i="7" s="1"/>
  <c r="H14" i="7"/>
  <c r="H16" i="7" s="1"/>
  <c r="H15" i="7"/>
  <c r="H13" i="7"/>
  <c r="H10" i="7"/>
  <c r="H11" i="7"/>
  <c r="H9" i="7"/>
  <c r="H8" i="7"/>
  <c r="L11" i="6"/>
  <c r="P11" i="6" s="1"/>
  <c r="K11" i="6"/>
  <c r="I11" i="6"/>
  <c r="G13" i="4"/>
  <c r="H13" i="4"/>
  <c r="I13" i="4"/>
  <c r="H10" i="4"/>
  <c r="H14" i="4" s="1"/>
  <c r="I10" i="4"/>
  <c r="H9" i="4"/>
  <c r="I9" i="4"/>
  <c r="H8" i="4"/>
  <c r="I8" i="4"/>
  <c r="H7" i="4"/>
  <c r="I7" i="4"/>
  <c r="G10" i="4"/>
  <c r="G9" i="4"/>
  <c r="G14" i="4" s="1"/>
  <c r="G8" i="4"/>
  <c r="H11" i="4"/>
  <c r="I11" i="4"/>
  <c r="G11" i="4"/>
  <c r="I14" i="4" l="1"/>
  <c r="Q11" i="6"/>
  <c r="E14" i="4"/>
  <c r="F13" i="4"/>
  <c r="F11" i="4"/>
  <c r="F10" i="4"/>
  <c r="F9" i="4"/>
  <c r="F8" i="4"/>
  <c r="F7" i="4"/>
  <c r="F14" i="4" l="1"/>
  <c r="J10" i="2" l="1"/>
  <c r="J4" i="2"/>
  <c r="H11" i="5" l="1"/>
  <c r="H15" i="5"/>
  <c r="H16" i="5"/>
  <c r="H17" i="5"/>
  <c r="H12" i="5"/>
  <c r="H13" i="5"/>
  <c r="H14" i="5"/>
  <c r="D9" i="1"/>
  <c r="D4" i="1"/>
  <c r="D5" i="1"/>
  <c r="D6" i="1"/>
  <c r="D7" i="1"/>
  <c r="H20" i="7" l="1"/>
  <c r="G20" i="7"/>
  <c r="H19" i="7"/>
  <c r="G19" i="7"/>
  <c r="H18" i="7"/>
  <c r="G18"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tc={915BE070-D984-9F49-81E1-3DE6F08156E3}</author>
    <author>tc={C280206B-BEAE-454C-A9D8-F755489F2A34}</author>
  </authors>
  <commentList>
    <comment ref="F10" authorId="0" shapeId="0" xr:uid="{915BE070-D984-9F49-81E1-3DE6F08156E3}">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Not available, I took « wood pellets »</t>
      </text>
    </comment>
    <comment ref="G10" authorId="1" shapeId="0" xr:uid="{C280206B-BEAE-454C-A9D8-F755489F2A34}">
      <text>
        <t xml:space="preserve">[Commentaire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Idem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tc={9AC15662-493B-8648-8B56-CEBF91D1C563}</author>
    <author>tc={0D074692-6132-504D-BA89-23B79EBEA800}</author>
  </authors>
  <commentList>
    <comment ref="E22" authorId="0" shapeId="0" xr:uid="{9AC15662-493B-8648-8B56-CEBF91D1C563}">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Not quite good but nothing available</t>
      </text>
    </comment>
    <comment ref="E23" authorId="1" shapeId="0" xr:uid="{0D074692-6132-504D-BA89-23B79EBEA800}">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We will take approximations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tc={027873FF-9692-0747-BE9C-609D5ED5A825}</author>
    <author>tc={A6369563-A9F9-C244-B8A0-063266A3C6E3}</author>
    <author>tc={88B866E1-36B1-4846-87D5-0CE529C71BB7}</author>
    <author>tc={2CAFC362-FC45-DD44-BC89-1A4F5438F8DA}</author>
    <author>tc={E82A3963-3B73-3B47-BBB9-AAA9A0AA5AEB}</author>
  </authors>
  <commentList>
    <comment ref="B5" authorId="0" shapeId="0" xr:uid="{027873FF-9692-0747-BE9C-609D5ED5A825}">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20 000 as a rental cost 50-100 000 for mobilisation</t>
      </text>
    </comment>
    <comment ref="B6" authorId="1" shapeId="0" xr:uid="{A6369563-A9F9-C244-B8A0-063266A3C6E3}">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Mean Irish salary according to « Trading economics »</t>
      </text>
    </comment>
    <comment ref="B7" authorId="2" shapeId="0" xr:uid="{88B866E1-36B1-4846-87D5-0CE529C71BB7}">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Mean Irish salary according to « Trading economics »</t>
      </text>
    </comment>
    <comment ref="X7" authorId="3" shapeId="0" xr:uid="{2CAFC362-FC45-DD44-BC89-1A4F5438F8DA}">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If you want to reuse the resulting powder</t>
      </text>
    </comment>
    <comment ref="B9" authorId="4" shapeId="0" xr:uid="{E82A3963-3B73-3B47-BBB9-AAA9A0AA5AEB}">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20 000 as a rental cost 50-100 000 for mobilisation</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2">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futureMetadata>
  <valueMetadata count="22">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valueMetadata>
</metadata>
</file>

<file path=xl/sharedStrings.xml><?xml version="1.0" encoding="utf-8"?>
<sst xmlns="http://schemas.openxmlformats.org/spreadsheetml/2006/main" count="1213" uniqueCount="689">
  <si>
    <t>meters</t>
  </si>
  <si>
    <t>Composition</t>
  </si>
  <si>
    <t>Material</t>
  </si>
  <si>
    <t>% by weight</t>
  </si>
  <si>
    <t>Carbon Fiber</t>
  </si>
  <si>
    <t>Manufacturer</t>
  </si>
  <si>
    <t>Model</t>
  </si>
  <si>
    <t>Gamesa</t>
  </si>
  <si>
    <t>Blade Length (m)</t>
  </si>
  <si>
    <t>WT weight (Tonnes)</t>
  </si>
  <si>
    <t>Rotor Weight (Tonnes)</t>
  </si>
  <si>
    <t>Composite for 3 Blades (Tonnes)</t>
  </si>
  <si>
    <t>Blade Weight (Tonnes)</t>
  </si>
  <si>
    <t>G83-2.0 MW</t>
  </si>
  <si>
    <t>G87-2.0 MW</t>
  </si>
  <si>
    <t>G90-2.0 MW</t>
  </si>
  <si>
    <t>G114-2.0 MW</t>
  </si>
  <si>
    <t>GE Energy</t>
  </si>
  <si>
    <t>GE70.5-1.5 MW</t>
  </si>
  <si>
    <t>GE100-2.5 MW</t>
  </si>
  <si>
    <t>GE77-1.5 MW</t>
  </si>
  <si>
    <t>GE82.5-1.5 MW</t>
  </si>
  <si>
    <t>Siemens</t>
  </si>
  <si>
    <t>SWT93-2.3 MW</t>
  </si>
  <si>
    <t>SWT101-2.3 MW</t>
  </si>
  <si>
    <t>SWT108-3.0 MW</t>
  </si>
  <si>
    <t>SWT120-3.6 MW</t>
  </si>
  <si>
    <t>Senvion</t>
  </si>
  <si>
    <t>MM82-2.05 MW</t>
  </si>
  <si>
    <t>MM92-2.05 MW</t>
  </si>
  <si>
    <t>MM100-2.0 MW</t>
  </si>
  <si>
    <t>MM122-3.0 MW</t>
  </si>
  <si>
    <t>MM114-3.2 MW</t>
  </si>
  <si>
    <t>MM104-3.4 MW</t>
  </si>
  <si>
    <t>Norwin</t>
  </si>
  <si>
    <t>STALL29-0.225 MW</t>
  </si>
  <si>
    <t>ASR47-0.5 MW</t>
  </si>
  <si>
    <t>ASR54-0.75 MW</t>
  </si>
  <si>
    <t>Fuhrlander</t>
  </si>
  <si>
    <t>FL54-1.0 MW</t>
  </si>
  <si>
    <t>FL70-1.5 MW</t>
  </si>
  <si>
    <t>FL80-2.5 MW</t>
  </si>
  <si>
    <t>FL96-2.7 MW</t>
  </si>
  <si>
    <t>FL100-2.5 MW</t>
  </si>
  <si>
    <t>DeWind</t>
  </si>
  <si>
    <t>D64-1.25 MW</t>
  </si>
  <si>
    <t>D80-2.0 MW</t>
  </si>
  <si>
    <t>D93-2.0 MW</t>
  </si>
  <si>
    <t>Acciona</t>
  </si>
  <si>
    <t>AW70-1.5 MW</t>
  </si>
  <si>
    <t>AW100-3.0 MW</t>
  </si>
  <si>
    <t>AW109-3.0 MW</t>
  </si>
  <si>
    <t>Mean value</t>
  </si>
  <si>
    <t>Tonnes</t>
  </si>
  <si>
    <t>Fiber</t>
  </si>
  <si>
    <t>Glass Fiber</t>
  </si>
  <si>
    <t>Polymer Matrix</t>
  </si>
  <si>
    <t>Epoxy Resin</t>
  </si>
  <si>
    <t>Core Materials</t>
  </si>
  <si>
    <t>Balsa Wood</t>
  </si>
  <si>
    <t>Adhesives &amp; Coatings</t>
  </si>
  <si>
    <t>Polyurethane/Polyester Coatings</t>
  </si>
  <si>
    <t>Structural Adhesives</t>
  </si>
  <si>
    <t>Metallic Components</t>
  </si>
  <si>
    <t>Bolts/protection</t>
  </si>
  <si>
    <t>Study (kg)</t>
  </si>
  <si>
    <t xml:space="preserve">Windfarm </t>
  </si>
  <si>
    <t>City</t>
  </si>
  <si>
    <t>Drumshanbo</t>
  </si>
  <si>
    <t xml:space="preserve">Landfill </t>
  </si>
  <si>
    <t>Drehid</t>
  </si>
  <si>
    <t>Incineration</t>
  </si>
  <si>
    <t>Mechanical grinding</t>
  </si>
  <si>
    <t>Lägerdorf</t>
  </si>
  <si>
    <t>Hamburg</t>
  </si>
  <si>
    <t>/</t>
  </si>
  <si>
    <t>Process</t>
  </si>
  <si>
    <t>Transport</t>
  </si>
  <si>
    <t>Start</t>
  </si>
  <si>
    <t>End</t>
  </si>
  <si>
    <t>tkm</t>
  </si>
  <si>
    <t>Landfilling</t>
  </si>
  <si>
    <t>Windfarm</t>
  </si>
  <si>
    <t>Truck</t>
  </si>
  <si>
    <t>Distance (km)</t>
  </si>
  <si>
    <t>Mechanical</t>
  </si>
  <si>
    <t>Dublin</t>
  </si>
  <si>
    <t>Ship</t>
  </si>
  <si>
    <t>Bremen</t>
  </si>
  <si>
    <t>Lägerdorg</t>
  </si>
  <si>
    <t>Raw Materials</t>
  </si>
  <si>
    <t>Mass (kg)</t>
  </si>
  <si>
    <t>ADEME</t>
  </si>
  <si>
    <t>ADEME values (kgCO2eq/kg)</t>
  </si>
  <si>
    <t>TOTAL</t>
  </si>
  <si>
    <t>CO2 emissions (kgCO2eq)</t>
  </si>
  <si>
    <t>Ecoinvent values (kgCO2eq/kg)</t>
  </si>
  <si>
    <t>Acidification (mol H+-Eq)</t>
  </si>
  <si>
    <t>Acidification (mol H+-Eq/kg)</t>
  </si>
  <si>
    <t>Water use (m3/kg)</t>
  </si>
  <si>
    <t>Water use (m3)</t>
  </si>
  <si>
    <t>ECOINVENT</t>
  </si>
  <si>
    <t>LINKS</t>
  </si>
  <si>
    <t>ADEME Link</t>
  </si>
  <si>
    <t>Ecoinvent link</t>
  </si>
  <si>
    <t>https://data.ademe.fr/datasets/base-carboner/full?q=steel&amp;cols=Type_Ligne,Structure,Type_de_l%27élément,Nom_base_français,Nom_base_anglais,Nom_attribut_français,Nom_frontière_français,Code_de_la_catégorie,Unité_français,Unité_anglais,Contributeur,Date_de_création,Date_de_modification,CO2f,CH4f,CH4b,N2O,Autres_GES,CO2b,Total_poste_non_décomposé</t>
  </si>
  <si>
    <t>https://base-empreinte.ademe.fr/donnees/jeu-donnees</t>
  </si>
  <si>
    <t>https://ecoquery.ecoinvent.org/3.11/cutoff/dataset/11753/impact_assessment</t>
  </si>
  <si>
    <t>https://ecoquery.ecoinvent.org/3.11/cutoff/dataset/4533/impact_assessment</t>
  </si>
  <si>
    <t>https://ecoquery.ecoinvent.org/3.11/cutoff/dataset/5868/impact_assessment</t>
  </si>
  <si>
    <t>https://ecoquery.ecoinvent.org/3.11/cutoff/dataset/1557/impact_assessment</t>
  </si>
  <si>
    <t>https://ecoquery.ecoinvent.org/3.11/cutoff/dataset/8360/impact_assessment</t>
  </si>
  <si>
    <t>Dismantling</t>
  </si>
  <si>
    <t>Crane fuel</t>
  </si>
  <si>
    <t>Assumptions
- We don't take bringing the crane into account
- Only a crane is needed to dismantle a wind turbine
- Good weather conditions
- 1 working day to dismantle only the blades
- Liebherr LR 1600/2, Demag CC 2800 crane used</t>
  </si>
  <si>
    <t>Time (hr)</t>
  </si>
  <si>
    <t>Fuel consumption (L/hr)</t>
  </si>
  <si>
    <t>Fuel consummed (L)</t>
  </si>
  <si>
    <t>Engine rating (kW)</t>
  </si>
  <si>
    <t>Energy (kWh)</t>
  </si>
  <si>
    <t>CO2 emissions (kgCO2e/KWh)</t>
  </si>
  <si>
    <t>https://ecoquery.ecoinvent.org/3.11/cutoff/dataset/5904/documentation</t>
  </si>
  <si>
    <t>Energy (MJ)</t>
  </si>
  <si>
    <t>Total</t>
  </si>
  <si>
    <t>https://ecoquery.ecoinvent.org/3.11/cutoff/dataset/12549/documentation</t>
  </si>
  <si>
    <t>truck</t>
  </si>
  <si>
    <t>https://ecoquery.ecoinvent.org/3.11/cutoff/dataset/21045/documentation</t>
  </si>
  <si>
    <t>ship</t>
  </si>
  <si>
    <t>Recycling</t>
  </si>
  <si>
    <t>Mass(kg)</t>
  </si>
  <si>
    <t>https://ecoquery.ecoinvent.org/3.11/cutoff/dataset/6878/consuming_activities</t>
  </si>
  <si>
    <t>https://ecoquery.ecoinvent.org/3.11/cutoff/dataset/15865/documentation</t>
  </si>
  <si>
    <t>NOT AVAILABLE</t>
  </si>
  <si>
    <t>ADEME values (kgCO2e/kg)</t>
  </si>
  <si>
    <t>EFDB</t>
  </si>
  <si>
    <t>EFDB Link</t>
  </si>
  <si>
    <t>CO2 emissions (kgCO2eq/kg)</t>
  </si>
  <si>
    <t>https://www.ipcc-nggip.iges.or.jp/EFDB/find_ef_ft.php</t>
  </si>
  <si>
    <t>Estimation</t>
  </si>
  <si>
    <t>EFDB values (kgCO2e/kg)</t>
  </si>
  <si>
    <t>EFDB estimation (kgCO2e/kg)</t>
  </si>
  <si>
    <t>Standard coefficient</t>
  </si>
  <si>
    <t>Cement production</t>
  </si>
  <si>
    <t>Mass (t)</t>
  </si>
  <si>
    <t>Emissions</t>
  </si>
  <si>
    <t>CO2 emissions</t>
  </si>
  <si>
    <t>Raw</t>
  </si>
  <si>
    <t>CO2 emissions TRANSPORT</t>
  </si>
  <si>
    <t>Landfill</t>
  </si>
  <si>
    <t>CO2 emissions Recycling</t>
  </si>
  <si>
    <t>Acidification</t>
  </si>
  <si>
    <t>Water use</t>
  </si>
  <si>
    <t>Raw extraction</t>
  </si>
  <si>
    <t>https://www.ipcc-nggip.iges.or.jp/EFDB/find_ef.php</t>
  </si>
  <si>
    <t>https://data.ademe.fr/datasets/base-carboner/full?q=cement&amp;cols=Type_Ligne,Structure,Type_de_l%27élément,Nom_base_français,Nom_base_anglais,Nom_attribut_français,Nom_frontière_français,Code_de_la_catégorie,Unité_français,Unité_anglais,Contributeur,Date_de_création,Date_de_modification,CO2f,CH4f,CH4b,N2O,Autres_GES,CO2b,Total_poste_non_décomposé</t>
  </si>
  <si>
    <t>https://base-empreinte.ademe.fr/donnees/jeu-donnees?state=NXhIUUpBU1BOSmhGMTZIcEd1S3gzeVBFUC0ufnNQZ09ZOUNHX2xCZnJ6V1R3&amp;session_state=055100b9-ce65-4939-a29b-480b5c8e75c9&amp;iss=https:%2F%2Fmoncompte.ademe.fr%2Fauth%2Frealms%2Fmaster&amp;code=1b4c9b34-7f91-4698-9335-eb934b887030.055100b9-ce65-4939-a29b-480b5c8e75c9.e8e7e1ec-ca0a-42ac-bf39-2abdf82b7fb2</t>
  </si>
  <si>
    <t>https://ecoquery.ecoinvent.org/3.11/cutoff/dataset/8064/impact_assessment</t>
  </si>
  <si>
    <t>Eco</t>
  </si>
  <si>
    <t>Color</t>
  </si>
  <si>
    <t>Section</t>
  </si>
  <si>
    <t>LCA</t>
  </si>
  <si>
    <t>TEA</t>
  </si>
  <si>
    <t>Scoping</t>
  </si>
  <si>
    <r>
      <rPr>
        <b/>
        <sz val="12"/>
        <color theme="1"/>
        <rFont val="Aptos Narrow"/>
        <scheme val="minor"/>
      </rPr>
      <t>Databases used for the LCA</t>
    </r>
    <r>
      <rPr>
        <sz val="12"/>
        <color theme="1"/>
        <rFont val="Aptos Narrow"/>
        <family val="2"/>
        <scheme val="minor"/>
      </rPr>
      <t xml:space="preserve">
Ecoinvent
ADEME
EFDB</t>
    </r>
  </si>
  <si>
    <t>Usefull links</t>
  </si>
  <si>
    <t>Description</t>
  </si>
  <si>
    <t>https://www.thewindpower.net/country_maps_en_18_ireland.php</t>
  </si>
  <si>
    <t xml:space="preserve">Are wind turbines cut on site ? </t>
  </si>
  <si>
    <t>https://www.nacleanenergy.com/wind/final-destination-logistics-challenges-in-wind-turbine-blade-disposal?</t>
  </si>
  <si>
    <t>Interractive map displaying wind farms in Ireland</t>
  </si>
  <si>
    <t>https://breakbulk.com/articles/shelling-out-for-eu-shipping-charge</t>
  </si>
  <si>
    <t xml:space="preserve">Breakbulk shiiping costs </t>
  </si>
  <si>
    <t>https://windeurope.org</t>
  </si>
  <si>
    <t>WindEurope website, with a lot of reports on wind energy in Europe</t>
  </si>
  <si>
    <t>https://www.lissmac.com</t>
  </si>
  <si>
    <t>Special saw to cut blades</t>
  </si>
  <si>
    <t>https://www.eea.europa.eu/en/analysis/indicators/diversion-of-waste-from-landfill/municipal-waste-landfill-rates</t>
  </si>
  <si>
    <t>Landfill reduction target in Europe</t>
  </si>
  <si>
    <t>https://thundersaidenergy.com/downloads/plastic-landfill-costs-by-country/</t>
  </si>
  <si>
    <t>Landfill prices 1</t>
  </si>
  <si>
    <t>https://www.citizensinformation.ie/en/environment/waste-and-recycling/landfill-sites</t>
  </si>
  <si>
    <t>Landfill prices 2</t>
  </si>
  <si>
    <t xml:space="preserve">https://www.citizensinformation.ie/en/environment/waste-and-recycling/landfill-sites/ </t>
  </si>
  <si>
    <t>Landfill prices 3</t>
  </si>
  <si>
    <t>https://www.sciencedirect.com/science/article/pii/S0921344922000507</t>
  </si>
  <si>
    <t>Mechanical grinding makes a profit while incineration and landfill don't. Mechanical recyclate value per tonne $3165.5</t>
  </si>
  <si>
    <t>Multiple relations</t>
  </si>
  <si>
    <t>https://www.upply.com/hubfs/TI_Webinar/Q3_2023/en-upply-iru-ti-q3-2023-european-road-freight-rates-benchmark.pdf?utm_campaign=q3_2023_report_ti_iru_upply&amp;utm_medium=email&amp;_hsmi=</t>
  </si>
  <si>
    <t>Truck transport information about headhauls (contract rates fell to an average of €677 (€2.24/km) down 1.2% Q-o-Q and 7.1 Y-o-Y. Spot rates averaged €713 (€2.36/km) down 2.1% Q-o-Q and 12.8% Y-o-Y)</t>
  </si>
  <si>
    <t>https://della.eu/prices/local/</t>
  </si>
  <si>
    <t>Truck prices</t>
  </si>
  <si>
    <t>Estimates €0.50–€1.50 per kilometer for standard freight vs. €3–€10/km for blades.</t>
  </si>
  <si>
    <t>https://digital.library.unt.edu/ark:/67531/metadc739601/m2/1/high_res_d/811158.pdf</t>
  </si>
  <si>
    <t>Truck prices analysis on page 26</t>
  </si>
  <si>
    <t>Shipping CO2 taxes (counts for the price)</t>
  </si>
  <si>
    <t>Numéro</t>
  </si>
  <si>
    <t>Titre</t>
  </si>
  <si>
    <t>Note</t>
  </si>
  <si>
    <t>DOI</t>
  </si>
  <si>
    <t>Author</t>
  </si>
  <si>
    <t>Year</t>
  </si>
  <si>
    <t>Journal</t>
  </si>
  <si>
    <t>Etablissemnt</t>
  </si>
  <si>
    <t>Type</t>
  </si>
  <si>
    <t>Aim of the study</t>
  </si>
  <si>
    <t xml:space="preserve">Outcomes </t>
  </si>
  <si>
    <t>Important results</t>
  </si>
  <si>
    <t>Interesting Graphs</t>
  </si>
  <si>
    <t>Documentation</t>
  </si>
  <si>
    <t>Related to</t>
  </si>
  <si>
    <t>A comprehensive review of sustainable solutions for reusing wind turbine blade waste materials</t>
  </si>
  <si>
    <t>1.06</t>
  </si>
  <si>
    <r>
      <t>10.1016/j.jenvman.2024.121735</t>
    </r>
    <r>
      <rPr>
        <sz val="13"/>
        <color theme="1"/>
        <rFont val="Helvetica Neue"/>
        <family val="2"/>
      </rPr>
      <t> </t>
    </r>
  </si>
  <si>
    <r>
      <t>Araz Hasheminezhad</t>
    </r>
    <r>
      <rPr>
        <sz val="16"/>
        <color rgb="FF1F1F1F"/>
        <rFont val="Arial"/>
        <family val="2"/>
      </rPr>
      <t>, </t>
    </r>
    <r>
      <rPr>
        <sz val="12"/>
        <color theme="1"/>
        <rFont val="Aptos Narrow"/>
        <family val="2"/>
        <scheme val="minor"/>
      </rPr>
      <t>Zeynab Nazari</t>
    </r>
    <r>
      <rPr>
        <sz val="16"/>
        <color rgb="FF1F1F1F"/>
        <rFont val="Arial"/>
        <family val="2"/>
      </rPr>
      <t>, </t>
    </r>
    <r>
      <rPr>
        <sz val="12"/>
        <color theme="1"/>
        <rFont val="Aptos Narrow"/>
        <family val="2"/>
        <scheme val="minor"/>
      </rPr>
      <t>Bo Yang</t>
    </r>
    <r>
      <rPr>
        <sz val="16"/>
        <color rgb="FF1F1F1F"/>
        <rFont val="Arial"/>
        <family val="2"/>
      </rPr>
      <t>, </t>
    </r>
    <r>
      <rPr>
        <sz val="12"/>
        <color theme="1"/>
        <rFont val="Aptos Narrow"/>
        <family val="2"/>
        <scheme val="minor"/>
      </rPr>
      <t>Halil Ceylan</t>
    </r>
    <r>
      <rPr>
        <sz val="16"/>
        <color rgb="FF1F1F1F"/>
        <rFont val="Arial"/>
        <family val="2"/>
      </rPr>
      <t>, </t>
    </r>
    <r>
      <rPr>
        <sz val="12"/>
        <color theme="1"/>
        <rFont val="Aptos Narrow"/>
        <family val="2"/>
        <scheme val="minor"/>
      </rPr>
      <t>Sunghwan Kim</t>
    </r>
  </si>
  <si>
    <t>Journal of environmental management</t>
  </si>
  <si>
    <t>Iowa State University</t>
  </si>
  <si>
    <t>Review</t>
  </si>
  <si>
    <t>°Innovative sustainable solutions in wind turbine blade waste materials utilization in civil engineering applications.
°Exploration of economic and environmental considerations.
°Exploring challenges in wind turbine blade waste materials utilization.</t>
  </si>
  <si>
    <t>°Current solutions are inadequate
°Lanfilling (water and soil contamination) / Repowering (too expensive + not suitable) / Recycling (Mechanical most used + cost effective)
°Overall, the optimal approach for recycling WTBs depends on their composition. Glass fiber (GF) blades are best recycled through mechanical methods, while Carbon fiber blades (CF) are effectively recycled using fluidized-bed recycling
°Assessment that developing reuse technology might become cheaper over time</t>
  </si>
  <si>
    <t>°Considering a standard wind turbine lifespan of 20–25 years, it is also estimated that by 2050 the accumulated blade waste would reach 43 million tons
°WTB reused in construction materials (Environmental benefits + large scale + ease of industrialization BUT low durability + performance variation + need of collab) (already used apparently) 
°200,000 tons of blade waste by 2034
°560$/ton for material reusing / 310$/ton landfill / 715$/ton for reusing in construction</t>
  </si>
  <si>
    <t>WTB=Wind Turbine Blades</t>
  </si>
  <si>
    <t>SD=Sustainable Development</t>
  </si>
  <si>
    <t>GF and CF = Carbon/glass fiber</t>
  </si>
  <si>
    <t>GFC=Glass fiber composite</t>
  </si>
  <si>
    <t>Waste Management of Wind Turbine Blades: A Comprehensive Review on Available Recycling Technologies with A Focus on Overcoming Potential Environmental Hazards Caused by Microplastic Production</t>
  </si>
  <si>
    <t>1.95</t>
  </si>
  <si>
    <t>10.3390/su16114517</t>
  </si>
  <si>
    <t>Sara Taherinezhad Tayebi, Matteo Sambucci, Marco Valente</t>
  </si>
  <si>
    <t>Sustainability</t>
  </si>
  <si>
    <t>University of Rome</t>
  </si>
  <si>
    <t>°This review aims to summarize all of the information about turbines, introduce all the various recycling pathways used for their blades, and provide a comparative analysis of these methods as well.
°In addition, the paper defines the possibility of microplastic formation from this waste (especially end-of-life turbine blade scraps), points out potential risks for the Earth, and suggests actions to inhibit their build-up and to keep the environment safe.</t>
  </si>
  <si>
    <t>°Hence, academia, organizations, governments, and humanity seek an obligatory transition from LE to CE.
°Mechanical recycling is the only feasible method currently employed to manage EoL turbine blades
°Landfill same conclusion as 1 + Prohibited in some Eu countries
°Incineration used but harm to environment + health 
°Thermal recycling great but destructive
°Chemical recycling (solvolysis) ??
°Co-processing reuse of mechanical recycling in cement for example (best option)
°In contrast, polymeric fragments created in the environment because of giant polymeric object decomposition are known as secondary MPs (Real issue for marine life and human health)</t>
  </si>
  <si>
    <t>°co-processing could be one of the most cost-effective, eco-sustainable, and feasible recycling routes
°The next steps to mitigate the impact of MPs will involve a possible upgrade of recycling plants through the implementation of advanced methods for the detection and quantification of microplastics.</t>
  </si>
  <si>
    <t>LCA (readiness of the technologies)</t>
  </si>
  <si>
    <t>EoL= End of Life</t>
  </si>
  <si>
    <t>CE=Circular Economy</t>
  </si>
  <si>
    <t>WWTB=Waste Wind Turbine Blades</t>
  </si>
  <si>
    <t>A comprehensive review of waste wind turbine blades in China: Current status and resource utilization</t>
  </si>
  <si>
    <t>1.18</t>
  </si>
  <si>
    <t>10.1016/j.jece.2024.113077</t>
  </si>
  <si>
    <r>
      <t>Yang Xu</t>
    </r>
    <r>
      <rPr>
        <sz val="16"/>
        <color rgb="FF1F1F1F"/>
        <rFont val="Arial"/>
        <family val="2"/>
      </rPr>
      <t>, </t>
    </r>
    <r>
      <rPr>
        <sz val="12"/>
        <color theme="1"/>
        <rFont val="Aptos Narrow"/>
        <family val="2"/>
        <scheme val="minor"/>
      </rPr>
      <t>Fei Wang</t>
    </r>
    <r>
      <rPr>
        <sz val="16"/>
        <color rgb="FF1F1F1F"/>
        <rFont val="Arial"/>
        <family val="2"/>
      </rPr>
      <t>, </t>
    </r>
    <r>
      <rPr>
        <sz val="12"/>
        <color theme="1"/>
        <rFont val="Aptos Narrow"/>
        <family val="2"/>
        <scheme val="minor"/>
      </rPr>
      <t>Dehua Liang</t>
    </r>
    <r>
      <rPr>
        <sz val="16"/>
        <color rgb="FF1F1F1F"/>
        <rFont val="Arial"/>
        <family val="2"/>
      </rPr>
      <t>, </t>
    </r>
    <r>
      <rPr>
        <sz val="12"/>
        <color theme="1"/>
        <rFont val="Aptos Narrow"/>
        <family val="2"/>
        <scheme val="minor"/>
      </rPr>
      <t>Guojun Lv</t>
    </r>
    <r>
      <rPr>
        <sz val="16"/>
        <color rgb="FF1F1F1F"/>
        <rFont val="Arial"/>
        <family val="2"/>
      </rPr>
      <t>, </t>
    </r>
    <r>
      <rPr>
        <sz val="12"/>
        <color theme="1"/>
        <rFont val="Aptos Narrow"/>
        <family val="2"/>
        <scheme val="minor"/>
      </rPr>
      <t>Cheng Chen</t>
    </r>
  </si>
  <si>
    <t>Journal of environmental chemical engineering</t>
  </si>
  <si>
    <t>State Key Laboratory of Clean Energy Utilization (China)</t>
  </si>
  <si>
    <t>Reveiw</t>
  </si>
  <si>
    <t>°The development and management of WWTBs globally and in China are compared.
°This review focuses on the existing recycling technologies of WWTBs.
°The overall resource utilization pathways for WWTBs are analyzed.
°Future perspectives on improving various WWTBs recycling methods are discussed.</t>
  </si>
  <si>
    <t>°China's cumulative installed capacity of decentralized wind power is close to 10 million kilowatts
°Some components, such as the tower and turbine, could be recycled using well-established commercial processes, but the recycling of the blades is particularly challenging
°The Waste Incineration Directive aims to prevent or reduce the environmental impacts of incineration, but the incineration of WWTBs throughout Europe is not ideal because of the high GF content with a high volatility and a low heating value
°However, landfilling of WWTBs is explicitly prohibited in countries such as Germany and the Netherlands. In France, from Jan. 2022, no landfill will be allowed to contain more than 30% plastic. (France's Wind Turbine Installation Act, enacted on June 22, 2020, requires 90% reuse or recycling of WWTBs by July 2022 and 95% reuse or recycling by Jan. 2024. Many countries also restrict the landfilling of WWTBs by establishing high taxes of ranging from €90 to €300 per ton. The above regulations are part of an anti-waste law that is affecting waste from WWTBs) 
°The Law of the People's Republic of China on the Prevention and Control of Environmental Pollution by Solid Waste in 2020 [53] clearly stated that the simple landfilling of WWTBs will face legal prosecution
°Legislative in the US SAME as in Europe BUT no landfill bans or taxes in any state</t>
  </si>
  <si>
    <t>°WWTB will reach 325,000 tons yearly
°China has become the largest collector of WWTB in the next few years
°Recycling technologies : 
°Mechanical:  recycling methods mainly include cutting, crushing and grinding AND almost essential and convenient for transportation and subsequent recycling processes. In addition, the mechanical crushing and grinding processes are both environmentally friendly, economically reliable and easy to commercialize. However, the mechanic-mechanical properties of the recycled fiber material after the mechanical crushing and grinding deteriorate dramatically, so the recycled material can only be used for products with low design requirements.
°Chemical: It includes solvolysis, electrochemical, and supercritical fluid methods. Need for new polymers use in order for solvolysis to be great (more reaction less degradation) (the market volume for this approach is likely to grow accordingly.). Electrochemical: the overall procedure is simple and significantly improves the commercial value of regenerated CF, but the high energy consumption has become the biggest limiting factor. Supercritical fluid method is expensive and not sustainable so it is not a good option
°Thermal: Thermal recycling techniques are employed to overcome the drawbacks of mechanical and chemical recycling techniques. Pyrolysis is energy intensive but is as a thermocycling process, allows for the recovery of both fibers in the form of ash and the polymer matrix in the form of a hydrocarbon product. Microwave pyrolysis, lower temperature=lower damage, better to recover materials. Fluidized-bed not developped but shows WAY BETTER results than other thermal. Incineration: While it is very promising in terms of cost-effectiveness and efficacy, lose fiber glass + hazardous emission + waste of land + energy intensive 
° FINALLY: mechanical best but uneconomical / solvolysis only method to recover high energy density and high strength polymer matrix but difficult conditions + chemicals are not environment friendly so no large scale / Thermal=well developped and large scale possible + energy recovery but land use, hazardous emissions etc.. 
°Agree with 1 to say that it can be reused as decorative in civil engineer field.</t>
  </si>
  <si>
    <t>LE= Linear economy</t>
  </si>
  <si>
    <t>State-of-the-art circular economy practices for end-of-life wind turbine blades for use in the construction industry</t>
  </si>
  <si>
    <t>1.61</t>
  </si>
  <si>
    <t>10.1016/j.spc.2024.03.018</t>
  </si>
  <si>
    <t>Ashal Tyurkay, Gunvor M. Kirkelund, Ana Teresa Macas Lima</t>
  </si>
  <si>
    <t>Sustainable Production and Consumption</t>
  </si>
  <si>
    <t>Technical University of Denmark</t>
  </si>
  <si>
    <t>In this study, we reviewed the status quo
of EoL WTB for their constituent materials, expected quantities per country, waste treatment technologies, supply
chain, and circular options for EoL. We proposed a framework for incorporating circular economy (CE) principles
in the EoL management for WTBs and assessed the readiness of the wind industry for sustainable decommissioning
and circularity.</t>
  </si>
  <si>
    <t>° indicates that turbine sizes and blade lengths also increasewith time. Calculations estimate 200,000 and 500,000 tons/year of WTB waste globally by 2033. This will generate around 43.4 Mtons WTB waste worldwide by 2050
°Reuse and lifetime extension are immature+difficult for industrial scale
°Main reason for landfilling is no legislation for sustainable waste + challenges regarding composition
°Construction industry perfect for circular economy bcs responsible for 39% of global CO2 emissions (reusing WTB would reduce its carbon footprint)
°The polymer matrix, which accounts for 30–40 % of the FRP content
° The sectoral motivations for developing new materials and processes are multifaceted: (i) prolonging the lifetime of blades, (ii) increasing the size of blades, (iii) improving conversion efficiency, (iv) reducing costs, (v) ensuring a stable supply chain in the face of depleting fossil-based raw materials, (vi) lowering the carbon footprint, and (vii) enhancing recyclability
°WTB might need repairs and refurbishment and could be sold in the second-hand market
°The necessity of decommissioning planning is yet to be understood in the wind industry, as is the decommissioning experience low
°Decomissionning involves planning, legislation (permits), tendering and awarding, execution, logistics, waste management, monitoring and maintenance of the site. 
°without legislation decommissioning plans not improve in sustainability and without more decommissioning examples legislation cannot advance</t>
  </si>
  <si>
    <t xml:space="preserve">°it should be noted that a 20-year operational lifetime is an average assumption
°Germany,Spain, and France have the most significant share in European onshore decommissioning numbers 
°Mechanical process necessary before any other processing (same outputs for processing as before)
°Fibers recovered through mechanical grinding have low-grade mechanical properties. Cement is the endpoint for EoL WTBs circularity.
°Second, landfill and incineration options could be phased out if theyhave effective bans and taxation. Landfill prices are already commonly used as a legislative instrument.
°A regulatory framework could set boundaries and roadmaps for the industry, specific guidelines may be required for a successful implementation of the CE framework to the wind industry.
°Solvolysis is the most promising technology for the future. Fluidized bed and high voltage pulse fragmentation (HVF) are still at the lab scale
°A third option would be to establish a Europe-wide regulatory framework / A fourth policy action would be to regain the recycled materials in other materials’ manufacturing.
°Waste responsibility is not currently allocated to the industry and, therefore,
the supply chain is not prepared for the amount of waste coming. 
</t>
  </si>
  <si>
    <t>2014 - 2023</t>
  </si>
  <si>
    <t>End-of-Life wind turbine blades: Review on recycling strategies</t>
  </si>
  <si>
    <t>3.94</t>
  </si>
  <si>
    <t>10.1016/j.compositesb.2024.111290</t>
  </si>
  <si>
    <t>Francesca Spini, Paolo Bettini</t>
  </si>
  <si>
    <t>Composites Part B: Engineering</t>
  </si>
  <si>
    <t>Politecnico di Milano</t>
  </si>
  <si>
    <t>The review focuses on End-of-Life (EoL) strategies
primary emphasis on recycling techniques</t>
  </si>
  <si>
    <t>°The increasing size of next-generation wind turbine blades is also driving the adoption of carbon fiber reinforced polymer (CFRP). GFRP is often recycled through cement kiln process or mechanically due to its low-cost. Thus, research is needed on cost-effective methods that can recover valuable glass fibers. On the other hand, CFRP is a high-value material, justifying the use of high-cost recycling approaches compared to virgin fiber production
°Wind power expected 25% of Europe mix by 2030, 50% in 2050
°Other approaches, such as pyrolysis, are not cost-effective and result in fibers with low mechanical properties. Chemical recycling, although expensive, holds promise in retrieving high-quality fibers and resin, making it a potentially profitable solution
°88% is onshore wind 
°The primary material used for blade manufacturing is glass fiber reinforced polymer (GFRP) composite, with approximately 60–70 % reinforcing fibers and 30–40 % polymer matrix by weight
°There is a need for low-cost methods that can recover valuable glass fibers. Research efforts should focus on exploring cost-effective approaches, such as microwave pyrolysis, and innovative techniques like microwave-assisted chemical recycling.</t>
  </si>
  <si>
    <t>°WindEurope predicts a total of 350,000 tons of blade waste from the onshore industry by 2030. Starting with 9000 tons per year, this is expected to rise to 52,000 tons per year by 2030
°Size of blades increasing (100m+ now) the mass-reduction capability will lead to an increasing use of carbon fibers in the wind industry
°In 2050, a cumulative CFRP waste of 483,000 tons is expected globally / Additionally, Europe will face the highest cumulative amount of waste by 2050, with 190,000 tons
°Moreover, virgin carbon fiber production is an energy-intensive (198–595 MJ/kg) and polluting process, compared to carbon fiber recovery. The recycling cost for carbon fiber could be about $5/kg, which is about 15 % of the price of virgin fiber
°Conversely, the cost of carbon fiber reinforcements makes CFRP recycling more economical than the production of virgin fiber</t>
  </si>
  <si>
    <t xml:space="preserve">reuse 
LCA disposal 
</t>
  </si>
  <si>
    <t>Recycling of wind turbine blades through modern recycling technologies: A road to zero waste </t>
  </si>
  <si>
    <t>2.92</t>
  </si>
  <si>
    <r>
      <t>10.1016/j.ref.2023.02.001</t>
    </r>
    <r>
      <rPr>
        <sz val="13"/>
        <color theme="1"/>
        <rFont val="Helvetica Neue"/>
        <family val="2"/>
      </rPr>
      <t> </t>
    </r>
  </si>
  <si>
    <t>Muhammad Yasir Khalid, Zia Ullah Arif, Mokarram Hossain, Rehan Umer</t>
  </si>
  <si>
    <t>Renewable Energy Focus</t>
  </si>
  <si>
    <t>Europe</t>
  </si>
  <si>
    <t>•Conventional end-of-life approaches for wind turbine blades (WTBs) cause severe environmental issues.
•Recycling of WTBs is highly imperative for a clean, green, and sustainable environment.
•Circular economy models are needs to be in more practice for zero WTB waste.</t>
  </si>
  <si>
    <t>°Additionally, it is extremely harmful to landfill or incinerate WTBs, as these strategies may result in severe health and environmental issues.
°To date, only 80% - 85% of the wind turbine materials can be recycled but have potential to reach at 100 %
°It is estimated that electricity generation may jump to 30 % in 2050, which is currently only 5 %
°estimated that wind generation would reach 3317 terawatt hours (TWhs) or more by 2030
°From 2033, it is estimated that approximately 200,000 tons of WTB waste will need to be disposed per annum
°At present, around 85% - 90% proportion of a WTB can be recycled. Numerous challenges exist in achieving the 100 % recycling of WTBs due to the difficulty in remelting and remoulding thermoset resins such as epoxy
°°In the mechanical recycling, FRP-based WTBs are milled, crushed, or shredded to small fibrous components (fiber-rich) or powdered materials, whereas the chemical recycling uses strong chemical solutions to transform polymer matrices of composite wastes into small molecules for recovering fibers [[43], [44], [45]]. In the thermal recycling, heat is applied to melt specific parts or constituents and then reclaim the various components in different forms.</t>
  </si>
  <si>
    <t xml:space="preserve">° incineration is generating toxic gases and their inflows into our environment, such as carbon monoxide (CO) and carbon dioxide (CO2), which are major sources for the global warming 
°Landfilling not only takes up clean and arable lands, as shown in Fig. 3, but it also produces microplastics, which affect various marine species, cause climate change, and disrupt the food chain
°It was reported that 2.6−3.6 Gt CO2 equivalent of greenhouse gas emissions will be released cumulatively as a result of the offshore wind energy deployment from 2020 to 2040, and synthetic fibers (CFs/GFs) are the main contributor to the climate crisis
°Table 1 resume all I need
</t>
  </si>
  <si>
    <t xml:space="preserve">Mechanical pros and cons 
technology readiness 
</t>
  </si>
  <si>
    <t>The complex end-of-life of wind turbine blades: A review of the European context</t>
  </si>
  <si>
    <t>2.11</t>
  </si>
  <si>
    <t>10.1016/j.rser.2021.111847</t>
  </si>
  <si>
    <t>J.Beauson, A.Laurent, D.P.Rudolph, J. Pagh Jensen</t>
  </si>
  <si>
    <t>Renewable and Sustainable Energy Reviews</t>
  </si>
  <si>
    <t>Denmark</t>
  </si>
  <si>
    <t>•End-of-life of blade is a complex value chain made of several steps and stakeholders.
•Challenges exist from the decommissioning to the reuse of blade materials.
•A holistic approach is needed to implement new recycling solutions.
•Economic, technical, environmental, legislation and social aspects should be considered.</t>
  </si>
  <si>
    <t>° the total annual amount of glass fibre reinforced thermoset composite waste is expected to reach 683 ktons in 2025
°there are currently no economic incentives to recycle glass fibre reinforced composite products
°In France, a decree published the June 22, 2020 sets specific recycling rates for end-of-life wind turbines
°There are currently no landfill bans in any of the US states for composite waste and wind turbine blades
°The Chinese wind energy sector is currently not covered by an extended producer responsibility scheme and the country do currently not have any legislation banning landfill of wind turbine blades</t>
  </si>
  <si>
    <t>°Europe, the amount of end-of-life wind turbine blades should be of more than 50 ktons (2022). And estimate a global annual waste of 2 Mt from 2050 and an accumulated waste amount of 43,4 Mt by 2050
°forecast 325 ktons of wind turbine blade waste, whereas Liu and Barlow's estimation reaches 495 ktons (difference in methods so 325-495 regarding 2050)
°In 2050, in the United States, the accumulated waste amount estimated by Cooperman et al. (2021) equals 2.2 Mt or 3.8 depending on the study
°</t>
  </si>
  <si>
    <t>legislative insight + recommendations for the future</t>
  </si>
  <si>
    <t>A life cycle assessment of the laboratory—scale oxidative liquefaction as the chemical recycling method of the end-of-life wind turbine blades</t>
  </si>
  <si>
    <t>2.17</t>
  </si>
  <si>
    <t>10.1016/j.jenvman.2024.121241</t>
  </si>
  <si>
    <t>Life Cycle Assessment and Life Cycle Cost Analysis of Repurposing Decommissioned Wind Turbine Blades as High-Voltage Transmission Poles</t>
  </si>
  <si>
    <t>2.09</t>
  </si>
  <si>
    <t>10.1061/JCEMD4.COENG-13718</t>
  </si>
  <si>
    <t>Developing onshore wind farms in Aotearoa New Zealand: carbon and energy footprints </t>
  </si>
  <si>
    <t>3.48</t>
  </si>
  <si>
    <t>10.1080/03036758.2024.2344785</t>
  </si>
  <si>
    <t>Evaluating the feasibility of shredded wind turbine blades for sustainable building components</t>
  </si>
  <si>
    <t>3.13</t>
  </si>
  <si>
    <t>10.1016/j.jclepro.2023.139867</t>
  </si>
  <si>
    <t xml:space="preserve">reuse
</t>
  </si>
  <si>
    <t>Sustainable transformation of end-of-life wind turbine blades: Advancing clean energy solutions in civil engineering through recycling and upcycling</t>
  </si>
  <si>
    <t>2.25</t>
  </si>
  <si>
    <r>
      <t>10.1016/j.jclepro.2023.139184</t>
    </r>
    <r>
      <rPr>
        <sz val="13"/>
        <color theme="1"/>
        <rFont val="Helvetica Neue"/>
        <family val="2"/>
      </rPr>
      <t> </t>
    </r>
  </si>
  <si>
    <t>Weiwei Zhang, Hao Yu,Binbin Yin, Arslan Akbar, K.M. Liew</t>
  </si>
  <si>
    <t>Journal of Cleaner Production</t>
  </si>
  <si>
    <t>China</t>
  </si>
  <si>
    <t>Recycling
Upcycling</t>
  </si>
  <si>
    <t>°the global installed capacity of wind power has reached a significant milestone of 906 GW. This substantial capacity has contributed to an annual reduction of over 1.2 billion tons of carbon dioxide (CO2) emissions
° by 2050 Roadmap outlines an ambitious target (IEA, 2021), aiming for wind and solar PV to account for almost 70% of global electricity generation by 2050,</t>
  </si>
  <si>
    <t>°Recycling methods, including mechanical, thermal, and chemical processes, yield recyclates like bulk materials, rCF, rGF, powders, and polymers
°In civil engineering, these recyclates serve as fillers, concrete reinforcement fibers, and supplementary cementitious materials, reducing environmental impact and improper disposal</t>
  </si>
  <si>
    <t>Sustainability assessment of new technologies using multi criteria decision making: A framework and application in sectioning end-of-life wind turbine blades</t>
  </si>
  <si>
    <t>1.10</t>
  </si>
  <si>
    <r>
      <t>10.1016/j.rser.2023.113542</t>
    </r>
    <r>
      <rPr>
        <sz val="13"/>
        <color theme="1"/>
        <rFont val="Helvetica Neue"/>
        <family val="2"/>
      </rPr>
      <t> </t>
    </r>
  </si>
  <si>
    <t>Circular economy performance and carbon footprint of wind turbine blade waste management alternatives</t>
  </si>
  <si>
    <t>10.1016/j.wasman.2023.03.041</t>
  </si>
  <si>
    <t>Borja Diez-Cañamero, Joan Manuel F. Mendoza</t>
  </si>
  <si>
    <t>Waste Management</t>
  </si>
  <si>
    <t>Spain</t>
  </si>
  <si>
    <t>•Calculation of product circularity and global warming indicators.
•Evaluation of end-of-life management solutions to slow and close resource loops.
•Chemical recycling has the greater circularity and low-impact potential.
•Thermal recycling has the lower circularity and higher carbon footprint.
•Higher circularity does not always lead to carbon savings.</t>
  </si>
  <si>
    <t>°estimated that 570 Mt of blade waste, whose management is complex and expensive, will be generated by 2030 in the European Union alone.
°The results indicate that blade recycling through solvolysis is the most circular (0.47–0.77) and low-carbon (225–503 CO2 eq.) solution overall
°Blade repurposing, grinding and cement co-processing have a similar circularity (0.52–0.55) and a global warming impact ranging from 499 t CO2 eq. to 615 t CO2 eq</t>
  </si>
  <si>
    <t>°Although the circularity of pyrolysis is 59% (0.35) to 118% (0.48) greater than the circularity of incineration and landfilling (0.22), its carbon footprint can range from 566 t CO2 eq. to 744 t CO2 eq, which could be up to 19% higher than the carbon footprint of these linear EoL management alternatives (623 t CO2). 
°Therefore, the carbon credits associated with pyrolysis only compensate for 14% to 34% of the total life cycle global warming impacts of the blades. Repurposing, grindings and co-processing are processes with similar circularity performance and carbon footprint because they recover a similar rate of materials (52%, 42% and 60%, respectively). Therefore, the general trend indicates that the end-of-life processes that allow the recovery of more high-quality materials are more circular and low-carbon.</t>
  </si>
  <si>
    <t>Information about the proportion used for each process (not only one can be selected)
LCA</t>
  </si>
  <si>
    <t>Integrated LCA and DEA approach for circular economy-driven performance evaluation of wind turbine end-of-life treatment options</t>
  </si>
  <si>
    <t>3.67</t>
  </si>
  <si>
    <t>10.1016/j.apenergy.2023.120951</t>
  </si>
  <si>
    <t>Life cycle assessment of carbon reduction potential of EoL wind turbine blades disposal scenarios in China</t>
  </si>
  <si>
    <t>6.01</t>
  </si>
  <si>
    <t>10.1016/j.eiar.2023.107072</t>
  </si>
  <si>
    <t xml:space="preserve">Nan Cong, Yan Song, Ming Zhang, Wenqi Wu </t>
  </si>
  <si>
    <t>Environmental Impact Assessment review</t>
  </si>
  <si>
    <t>•This paper measures the carbon reduction potential of EoL blades based on LCA.
•Four disposal scenarios of EoL blades are considered.
•The contribution of each scenario for a specific wind farm is further evaluated.</t>
  </si>
  <si>
    <t xml:space="preserve">°It is estimated that there will be 85,000 tons of End-of-Life (EoL) wind turbine blades in China by 2050.
°They conclude that &gt;90% of metals can be recycled, while all blades are sent to the landfill. This is because the glass/carbon fiber reinforced polymer (GFRP/CFRP) in wind turbine blades cannot be melted, remolded or naturally degraded after curing and molding
°It has been showed that the recoverable rate of hubs and blades is only 44% </t>
  </si>
  <si>
    <t>°The results show that: firstly, the disposal scenarios with the greatest and smallest CR potential are producing concrete by EoL blades instead of cements and producing concrete by EoL blades instead of aggregates, respectively. The former one is determined as the baseline scenario, which can reduce 4516 kg CO2-eq carbon emissions per functional unit. Secondly, the critical transportation distances for incineration for electricity, co-processing and producing concrete by EoL blades instead of cements are 895 km, 3309 km and 9716 km. Finally, a reasonable recycling strategy can reduce the life-cycle carbon emission intensity of Datang Zhaluteqi 49.5 MW Wind Farm from 12.51 g CO2-eq/kWh to 9.22 g CO2-eq/kWh
°It is estimated that 12–15 tons of blades are required for 1 MW installed capacity
°After 2030 150,000 tons per year.</t>
  </si>
  <si>
    <t>FIG 1</t>
  </si>
  <si>
    <t>Useful for my project</t>
  </si>
  <si>
    <t>Construction and Cost Analysis of BladeBridges Made from Decommissioned FRP Wind Turbine Blades</t>
  </si>
  <si>
    <t>2.86</t>
  </si>
  <si>
    <t>10.3390/su15043366</t>
  </si>
  <si>
    <t>Kieran Ruane, Marios Soutsos, An Huynh, Zoe Zhang, Angela Nagle, Kenny McDonald, T Russell Gentry, Paul Leahy, Lawrence C.Bank</t>
  </si>
  <si>
    <t>UK</t>
  </si>
  <si>
    <t xml:space="preserve">Reveiw </t>
  </si>
  <si>
    <t>This paper describes repurposing projects using decommissioned wind turbine blades in bridges</t>
  </si>
  <si>
    <t>°Repurposing is the most sustainable end-of-life solution for wind turbine blades from an environmental, economic, and social perspective</t>
  </si>
  <si>
    <t>°The work has now developed into the delivery of public infrastructure created from repurposed wind blades with BladeBridges constructed in Ireland and Northern Ireland and further BladeBridges planned for North America</t>
  </si>
  <si>
    <t>Reuse</t>
  </si>
  <si>
    <t>Repurposing and recycling wind turbine blades in the United States</t>
  </si>
  <si>
    <t>1.45</t>
  </si>
  <si>
    <t>10.1002/ep.13932</t>
  </si>
  <si>
    <t>End-of-life policy considerations for wind turbine blades</t>
  </si>
  <si>
    <t>2.71</t>
  </si>
  <si>
    <t>10.1016/j.rser.2022.112538</t>
  </si>
  <si>
    <t>Conclusion</t>
  </si>
  <si>
    <t>Evaluation of the environmental impacts related to the wind farms end-of-life </t>
  </si>
  <si>
    <t>1.19</t>
  </si>
  <si>
    <t>10.1016/j.egyr.2022.01.024</t>
  </si>
  <si>
    <t>Wind turbine blade end-of-life options: An economic comparison</t>
  </si>
  <si>
    <t>4.64</t>
  </si>
  <si>
    <t>10.1016/j.resconrec.2022.106202</t>
  </si>
  <si>
    <t>Pu Liu, Fanrang Meng, Claire Y.Barlow</t>
  </si>
  <si>
    <t>Resources, Conservation and Recycling</t>
  </si>
  <si>
    <t xml:space="preserve"> This study aims to understand the economic feasibilities of recycling technology options for blade waste management</t>
  </si>
  <si>
    <t>°Global wind energy is developing rapidly, with total installed capacity having increased from 24,332 MW in 2001 to 650,758 MW in 2019
°We found that mechanical recycling and fluidised-bed recycling are the optimal options of the ready-to-go technologies, and chemical recycling is the optimal option for technologies currently available only at lab scale.</t>
  </si>
  <si>
    <t>°It is estimated that 789,000 tonnes of composite waste will be generated in 2021 and a total of 43 million tonnes by 2050</t>
  </si>
  <si>
    <t>A brief review on recycling and reuse of wind turbine blade materials</t>
  </si>
  <si>
    <t>3.06</t>
  </si>
  <si>
    <t>10.1016/j.matpr.2022.02.049</t>
  </si>
  <si>
    <t>Hardik K.Jani, Surendra Singh Kachhwaha, Garlapati Nagababu, Alok Das</t>
  </si>
  <si>
    <t>Materialstoday proceedings</t>
  </si>
  <si>
    <t>India</t>
  </si>
  <si>
    <t>Reveiew</t>
  </si>
  <si>
    <t>Recycling 
Reuse</t>
  </si>
  <si>
    <t>°ooperation between material suppliers, wind industry and end-of-life industries will be necessary to identify wind turbines as renewable not only in terms of energy output, but also material consumption.
°composites (glass fibre/carbon fibre), which are economically challenging to recycl</t>
  </si>
  <si>
    <t>°among these the CF has the highest recycling energy consumption of 183–286 MJ/kg
°The recycling energy consumption for mechanical processes are minimal (0.27/3.03 MJ/kg), whereas the same for chemical processes are highest (63–91 MJ/kg).</t>
  </si>
  <si>
    <t>reuse</t>
  </si>
  <si>
    <t>Wind turbine blade wastes and the environmental impacts in Canada</t>
  </si>
  <si>
    <t>1.13</t>
  </si>
  <si>
    <t>10.1016/j.wasman.2021.07.032</t>
  </si>
  <si>
    <t>Modeling waste generation and end-of-life management of wind power development in Guangdong, China until 2050</t>
  </si>
  <si>
    <t>2.64</t>
  </si>
  <si>
    <t>10.1016/j.resconrec.2021.105533</t>
  </si>
  <si>
    <t>Structural reuse of high end composite products: A design case study on wind turbine blades</t>
  </si>
  <si>
    <t>3.78</t>
  </si>
  <si>
    <t>10.1016/j.resconrec.2020.105393</t>
  </si>
  <si>
    <t>The Circular Economy Lifecycle Assessment and Visualization Framework: A Case Study of Wind Blade Circularity in Texas</t>
  </si>
  <si>
    <t>1.02</t>
  </si>
  <si>
    <t>Wind turbine blade end-of-life options: An eco-audit comparison</t>
  </si>
  <si>
    <t>3.12</t>
  </si>
  <si>
    <r>
      <t> </t>
    </r>
    <r>
      <rPr>
        <sz val="13"/>
        <color rgb="FF9D33D6"/>
        <rFont val="Helvetica Neue"/>
        <family val="2"/>
      </rPr>
      <t>10.1016/j.jclepro.2018.12.043</t>
    </r>
  </si>
  <si>
    <t>Wind turbine blade waste in 2050</t>
  </si>
  <si>
    <t>2.82</t>
  </si>
  <si>
    <t>10.1016/j.wasman.2017.02.007</t>
  </si>
  <si>
    <t>conclusion</t>
  </si>
  <si>
    <t>A review on recycling and reuse methods for carbon fiber/glass fiber composites waste from wind turbine blades</t>
  </si>
  <si>
    <t>4.57</t>
  </si>
  <si>
    <r>
      <t>10.1016/j.compositesb.2021.108768</t>
    </r>
    <r>
      <rPr>
        <sz val="13"/>
        <color theme="1"/>
        <rFont val="Helvetica Neue"/>
        <family val="2"/>
      </rPr>
      <t> </t>
    </r>
  </si>
  <si>
    <t>Sustainable End-of-Life Management of Wind Turbine Blades: Overview of Current and Coming Solutions</t>
  </si>
  <si>
    <t>1.94</t>
  </si>
  <si>
    <t>10.3390/ma14051124</t>
  </si>
  <si>
    <t>Wind Turbine Blades Using Recycled Carbon Fibers: An Environmental Assessment </t>
  </si>
  <si>
    <t>1.76</t>
  </si>
  <si>
    <t>10.1021/acs.est.1c05462</t>
  </si>
  <si>
    <t>Considerations on environmental, economic, and energy impacts of wind energy generation: Projections towards sustainability initiatives</t>
  </si>
  <si>
    <t>1.91</t>
  </si>
  <si>
    <t>10.1016/j.scitotenv.2022.157755</t>
  </si>
  <si>
    <t>animals</t>
  </si>
  <si>
    <t>End-of-Life alternatives for wind turbine blades: sustainability Indices based on the UN sustainable development goals</t>
  </si>
  <si>
    <t>10.1016/j.resconrec.2021.105642</t>
  </si>
  <si>
    <t>Waste and material flow analysis in the end-of-life wind energy system</t>
  </si>
  <si>
    <t>2.61</t>
  </si>
  <si>
    <r>
      <t> </t>
    </r>
    <r>
      <rPr>
        <sz val="13"/>
        <color rgb="FF9D33D6"/>
        <rFont val="Helvetica Neue"/>
        <family val="2"/>
      </rPr>
      <t>10.1016/j.resconrec.2019.02.039</t>
    </r>
  </si>
  <si>
    <t>Blade materials selection influence on sustainability: a case study through LCA</t>
  </si>
  <si>
    <t>2.69</t>
  </si>
  <si>
    <t>10.1088/1757-899X/942/1/012011</t>
  </si>
  <si>
    <t>Wind energy in europe - 2021 Statistics and the outlook for 2022-2026</t>
  </si>
  <si>
    <t>https://proceedings.windeurope.org/biplatform/rails/active_storage/disk/eyJfcmFpbHMiOnsibWVzc2FnZSI6IkJBaDdDVG9JYTJWNVNTSWhORFJ0ZDJJMWVUbG9OMll6TVRaaGEza3lkamgxZG1aM056WnZZZ1k2QmtWVU9oQmthWE53YjNOcGRHbHZia2tpQVk1cGJteHBibVU3SUdacGJHVnVZVzFsUFNKWGFXNWtaWFZ5YjNCbExWZHBibVF0Wlc1bGNtZDVMV2x1TFVWMWNtOXdaUzB5TURJeExYTjBZWFJwYzNScFkzTXVjR1JtSWpzZ1ptbHNaVzVoYldVcVBWVlVSaTA0SnlkWGFXNWtaWFZ5YjNCbExWZHBibVF0Wlc1bGNtZDVMV2x1TFVWMWNtOXdaUzB5TURJeExYTjBZWFJwYzNScFkzTXVjR1JtQmpzR1ZEb1JZMjl1ZEdWdWRGOTBlWEJsU1NJVVlYQndiR2xqWVhScGIyNHZjR1JtQmpzR1ZEb1JjMlZ5ZG1salpWOXVZVzFsT2dwc2IyTmhiQT09IiwiZXhwIjoiMjAyNS0wMi0wNFQxNDo0OTo1NC43NzdaIiwicHVyIjoiYmxvYl9rZXkifX0=--753980c6b764cd0624c70eb7e4d5ae5e1a2ab940/Windeurope-Wind-energy-in-Europe-2021-statistics.pdf</t>
  </si>
  <si>
    <t>Wind Europe</t>
  </si>
  <si>
    <t>Report</t>
  </si>
  <si>
    <t>Europe wind stats during the year of 2021</t>
  </si>
  <si>
    <t>°Europe now has 236 GW of wind capacity.
°Onshore wind is far more present than offshore and develops more (81% of wind installation in 2021 came from onshore wind)
°396 MW of wind power was decommissioned in 2021.
° Expected the EU to build 17.6 GW/year but need 32 GW/year to attain goals, explained bcs of prices and governments decisions
°Repowering decisions are driven by current and future elec prices, existing incentives and regulation around environmental imapct</t>
  </si>
  <si>
    <t>°They need to build 32 GW a year in order to meet the EU’s new 40% renewable energy target.
°Europe’s wind farms generated 437 TWh of electricity in 2021. They covered 15% of the electricity demand in the EU-27+UK.
°64% of all wind power capacity in Europe is spread across five countries: Germany (64 GW), Spain (28 GW), the UK (27 GW), France (19 GW), and Sweden (12 GW). This is followed by Italy, Turkey, and the Netherlands with 11 GW, 11 GW and 8 GW respectively.
°Out of 14 GW of onshore wind installed in 2021 only 515 MW came from repowering projects.</t>
  </si>
  <si>
    <t>1 year</t>
  </si>
  <si>
    <t>Reuse phase</t>
  </si>
  <si>
    <t>Recycled wind turbine blades as a feedstock for second generation composites</t>
  </si>
  <si>
    <t>10.1016/j.wasman.2018.02.050</t>
  </si>
  <si>
    <t>Seyed Hossein Mamanpush, Hui Li, Karl Englund, Azadeh Tavousi Tabatabaei</t>
  </si>
  <si>
    <t>Washington State University</t>
  </si>
  <si>
    <t>Article</t>
  </si>
  <si>
    <t>°Finding feasible and promising strategy to recycle the wind turbine blade.
°Considering low cost innovative recycling method for recycling thermoset composites.
°Recycled wind turbine blade materials as a feedstock of second generation composites.</t>
  </si>
  <si>
    <t xml:space="preserve">°GFC and wood mainly composition of WTB and no economically viable recycling pathway
°Most WTB approximately 2/3 of total weight is made of GFC (making the 20/25 years life expectancy)
°Estimation of 100,000 tons/year in Europe in 2030
°Same conclusion on processes </t>
  </si>
  <si>
    <t xml:space="preserve">°With the right amount of chemical etc rWTB can have properties varying between 5254 Mpa and 2910 Mpa making it suitable for a second generation composite. </t>
  </si>
  <si>
    <t>reuse phase</t>
  </si>
  <si>
    <t>rWTB=recycled WTB</t>
  </si>
  <si>
    <t>Techno-economic analysis of a megawatt-scale thermoplastic resin wind turbine blade</t>
  </si>
  <si>
    <t>10.1016/j.renene.2018.07.032</t>
  </si>
  <si>
    <t xml:space="preserve">Robynne E. Murray a
, 
Scott Jenne, David Snowberg, Derek Berry, Dylan Cousins </t>
  </si>
  <si>
    <t>Renewable Energy</t>
  </si>
  <si>
    <t>USA</t>
  </si>
  <si>
    <t>article</t>
  </si>
  <si>
    <t>°A thermoplastic wind turbine blade could reduce the manufactured blade cost by 4.7% compared to a thermoset epoxy blade.
°An assumed 50% reduction in blade tooling cost for the thermoplastic blade had a significant effect on the cost.
°The thermoplastic resin cost would have to increase by over 25% for the thermoplastic blade to be the same price as the epoxy blade.</t>
  </si>
  <si>
    <t>°Use of Thermoplastic instead of epoxy resin would allow for on site assembly and a better recycling process
°A thermo-economic model account for the cost of structural design and manufacturing costs
°Studied a 5 MW turbine blade (61.5m)
°30-40% of a wtb cost is materials</t>
  </si>
  <si>
    <t xml:space="preserve"> 
</t>
  </si>
  <si>
    <t>Resource and waste quantification scenarios for wind turbine decommissioning in the United Kingdom</t>
  </si>
  <si>
    <t>1.23</t>
  </si>
  <si>
    <t>10.1007/s42768-020-00057-6</t>
  </si>
  <si>
    <t>Kiran Tota-Maharaj and Alexander McMahon</t>
  </si>
  <si>
    <t>Waste Disposal and Sustainable Energie</t>
  </si>
  <si>
    <t>UK ?</t>
  </si>
  <si>
    <t>°Wind power is nb1 in renewable energy production in UK 
°Study break down WTB structure and assess environmental impact</t>
  </si>
  <si>
    <t>°14.6% of UK power generation
°As wind turbines become more competitive with fossil fuels, wind power becomes an economic asset
°LCA method used for composition of 26 WT from 5kW to 5MW</t>
  </si>
  <si>
    <t>°Not talking Specifically about turbine Blades but weight ratio to capacity is the same  
°About 50kt of composite material for 2035-2039 increasing over the next years drastically 
°This increase is same for offshore wind
°Landfill dominant option in UK for composite material (WTB) 98% in UK (talking about FRP)
°Second hand WT life expectancy set to 10 years and need a full decommissioning and commissioning process
°If total reuse they expect a reduction of 10kt of GHG emissions bcs of composite materials
°if 20% of composite material waste recycled they expect 50kt of composite material to be recycled over 250kt</t>
  </si>
  <si>
    <t>Conclusion (Potential EoL improvements)</t>
  </si>
  <si>
    <t>Concrete with discrete slender elements from mechanically recycled wind turbine blades</t>
  </si>
  <si>
    <t>10.1016/j.resconrec.2017.08.005</t>
  </si>
  <si>
    <t>Ardavan Yazdanbakhsh, Lawrence C.Bank, Klaus-Alexander Rieder, Yuan Tian, Chen Chen</t>
  </si>
  <si>
    <t xml:space="preserve">°Reuse of WTB for concrete </t>
  </si>
  <si>
    <t xml:space="preserve">°WTB made from GFRP that are mechanicaly processed can enhance (5% to 10% of concrete composition) from 1.2J to 33.3J the absorption of concrete 
°WTB mostly made of glass fiber reinforced polymer (GFRP) 12-60% and 20% of inorganic fillers. (percentage of volume)
°Mechanical process is 0.5-5% the energy needed for chemical process and 0.4-16% of thermal
</t>
  </si>
  <si>
    <t xml:space="preserve">°Use of recycled agglomerate of GFRP in concrete lead to 20% reduction in compressive stregth
°Use of needles (mechanically processed composite, more processed) lead to (cf cellule a cote) 22-33% increase in the tensile strength but still weaker to compression 5-9% 
°But not exploitable if needles more than 1% leads to issues </t>
  </si>
  <si>
    <t>Pu Liu, Claire Y. Barlow</t>
  </si>
  <si>
    <t xml:space="preserve">°Assess 2050 global annual blade waste </t>
  </si>
  <si>
    <t>°364,270 MW installed in 2014
°90% of the blade is composite (glass fiber or epoxy resin)
°WTB material 10t/MW or 10kg/kW
°50,000 tonnes of blade waste in 2020 and 200,000 tonnes in 2034
°800,000 tonnes will need to be recycled per year in 2050
°Most TB sent to landfill but forbidden in Europe (majority of countries)
°No industrial scale WTB recycling (bcs short history)
°</t>
  </si>
  <si>
    <t xml:space="preserve">°500kW to 8MW turbines (56)
°Blades from some tonnes to 35 tonnes (offshore)
°&lt;1MW 8.43 tonnes/MW - &lt;1.5 12.37 tonnes/MW - &lt;2 13.34 tonnes/MW - &lt;5 13.41 tonnes/MW - &gt;5 12.58 tonnes/MW
°8-13.4 t/MW
°For WTB dry fibre off cuts (21%) Cured composite (27%) Polishing dust (9%) and Flow mesh with resin (43%) manufacturing in-process waste by weight 
°Some blades are replaced before their end of life ! (techno improvements -&gt; extra waste)
°20 years life span not possible to extend it after 27 
°3 scenario that affect WTB waste production/proportion (related to blabla law and policies) 
</t>
  </si>
  <si>
    <t>Intro/conclu</t>
  </si>
  <si>
    <t>10.1016/j.compositesb.2021.108768</t>
  </si>
  <si>
    <t>Manjeet Rani; Priyanka Choudhary, Venkata Krishman, Sunny Zafar</t>
  </si>
  <si>
    <t>Composites PartB: Engineering</t>
  </si>
  <si>
    <t xml:space="preserve">°Aims to find out the optimum recycling process from existing recycling EoL WTB processes </t>
  </si>
  <si>
    <t xml:space="preserve">°Carbon Fiber CF and Glass Fiber GF are used in WT
°540 GW installed worldwide
°Size keeps increasing to meet the energy need
°2034 200,000 tonnes of WTB waste
°CF has higher energy consumption than GF -&gt; 183-704 MJ/kg instead of 13-54
°10kg of composite for 1kW / 3 tons of material for 3MW
°Need to convert FRPCs (fibre reinforced polymer composite) waste into a worthy/significant ressource and closure loop for circular economy 
°Mechanical recycling process, waste can be reused as bulk moulding compounds, dough moulding compounds, concrete, nylon and polypropylene composites. 
°Low mechanical properties making it not suitable for high load application 
°
</t>
  </si>
  <si>
    <t xml:space="preserve">°60-70% strength recovered from CF and GF
°Supercritical fluids best way to recover composite but chemical and still under development (not scalable) and expensive
°Energy consumption of Mechanical is 0.27-3.03MJ/kg - Thermal 3-30MJ/kg - Chemical 63-91 MJ/kg
°Composite needles add 5-10% by volume in concrete no negative effect at all and improve energy absorption from 1.2J to 33.3
°40-50% drop in strength with pyrolysis method. Good quality with fluidified bed process (high efficiency) 
°recycled GF is 50% less strong
°Chemical processes -&gt; recycled CF 85-98% of original strength.
°Strength in GPa in the table
°Mechanical recycling -&gt; fine powder and part fillers / environmental friendly process + scalable 
°Thermal -&gt; residues, liquide and gases -&gt; not suitable bcs of degradation but already structures
°Chemical -&gt; best for properties but laboratory scale 
°In order to reuse chemical resizing is mandatory 
</t>
  </si>
  <si>
    <t>Life cycle assessment of the use of decommissioned wind blades in second life applications</t>
  </si>
  <si>
    <t xml:space="preserve">/ </t>
  </si>
  <si>
    <t>10.1016/j.jenvman.2021.113994</t>
  </si>
  <si>
    <t>Angela J. Nagle, Gerard Mullally, Paul G. Leahy, Niall P. Dunphy</t>
  </si>
  <si>
    <t>Journal of Environmental Management</t>
  </si>
  <si>
    <t>Ireland</t>
  </si>
  <si>
    <t xml:space="preserve">
°End of Life repurposing of wind turbine blades is environmentally beneficial.
°Comparative life cycle assessment of three scenarios utilizing material substitution.
°Substitution of concrete and steel products with used blades is most beneficial.
°Sustainable procurement may boost the market for repurposing blades into structures.</t>
  </si>
  <si>
    <t xml:space="preserve">°53,000 tonnes of onshore WWTB by 2040 in Ireland
°Re-Wind project in Ireland, 47 blade product concepts 
°LCA used to determine environmental imapct
°Recycling of GFRP achieved through pyrolysis -&gt; reduced strength OR mechanical process
°Co-processing in cement possible
</t>
  </si>
  <si>
    <t>°342 kgCO2 can be saved for every tonne of blade waste used in repurposed
°Repurposing unlikely to do all weight but 315 tonnes would not go to landfill which mean 71,820 kgCO2 can be saved
°9,000 tonnes/per year in 2037
°Pyrolysis not economy viable because of damaging fiber
°Possibility to offer a third life application if not co-processing
°LCA and TEA -&gt; pyrolysis had the lowest impact (if not taking co-processing)
°possibility to use middle section (13m) of blades for griders for pedestrian bridges (repurpose), possibility to reuse the whole blade as new civil components (bus stops, pot de fleur etc) 
°If repurposing, steel really cool, concrete beneficial and GFRP is ok tier and becomes not good if it needs to travel more than 370 km
°Repurposing -&gt; 342kgCO2/tonne blade waste reduction</t>
  </si>
  <si>
    <t>Construction material CO2
reuse phase
CO2 du transport</t>
  </si>
  <si>
    <t>Recycling of wind turbine blades: Recent developments</t>
  </si>
  <si>
    <t>10.1016/j.cogsc.2022.100746</t>
  </si>
  <si>
    <t>Mishnaevsky Jr. Leon</t>
  </si>
  <si>
    <t>Current Opinion in Green and Sustainable Chemistry</t>
  </si>
  <si>
    <t>°Recycling of WTB</t>
  </si>
  <si>
    <t xml:space="preserve">°In Europe 3800 blades are removed annually
°1MW of capacity can lead to 12-15 tons of composite waste (non recyclable)
°Muchanical, Pyrolysis, Solvolysis are presented, said that the mode fiber is damaged less sustainable the process is ??
°Fluidified bed -&gt; 50% strength reduction / microwave pyrolysis -&gt; 25% reduction
°Chemical -&gt; 93-99% strength </t>
  </si>
  <si>
    <t>°Thermoplastics -&gt; shorter manufacturing, easier installation, easier recycling process but requires a higher heating
° The development of multi-step, multi-physics recycling technologies can potentially satisfy all the requirements toward recycling, including clear separation of constituents and high quality of recycled parts. For the development of new generation of recyclable wind turbine blades, several resins are explored, for instance, thermoplastics, and recyclable thermosets.</t>
  </si>
  <si>
    <t>Recycling and recovery infrastructures for glass and carbon fiber reinforced plastic waste from wind energy industry: A European case study</t>
  </si>
  <si>
    <t>10.1016/j.wasman.2020.12.021</t>
  </si>
  <si>
    <t>Valentin Sommer, Grit Walther</t>
  </si>
  <si>
    <t>Germany</t>
  </si>
  <si>
    <t xml:space="preserve">article </t>
  </si>
  <si>
    <t>°Ex-ante analysis of recycling and recovery infrastructures for GFRP/CFRP waste.
°Impacts of potential political regulations.
°Impacts of potential markets for secondary materials.
°Optimal choice of recycling and recovery options for GFRP/CFRP waste.</t>
  </si>
  <si>
    <t>°Recycling and recovery of waste is promoted over disposal by setting recycling and recovery quotas for specified waste streams
°First, recycling and recovery technologies for glass fiber reinforced plastics (GFRP) and carbon fiber reinforced plastics (CFRP), as the major construction materials of end-of-life rotor blades, are still at the research state
°secondary markets for the potential recycled materials do not yet exist, and future demand for these recycled materials is uncertain
°</t>
  </si>
  <si>
    <t xml:space="preserve">°Graphique BANGER ca résume tout les process
°Deuxième Graphique banger résumé des process et des qualités des GF ET CF
°While GFRP can be co-processed in cement clinker industry, CFRP can be co-processed in calcium carbide industry
°Troisième graph aspect économique </t>
  </si>
  <si>
    <t>Wind turbine blade recycling: Experiences, challenges and possibilities in a circular economy</t>
  </si>
  <si>
    <t>10.1016/j.rser.2018.08.041</t>
  </si>
  <si>
    <t>J.P Jensen, K.Skelton</t>
  </si>
  <si>
    <t>•Review of GFRP recycling practices related to wind turbine blades.
•Creation of circular economy framework to position the recycling efforts.
•Identification of state-of-art practices and research initiatives.</t>
  </si>
  <si>
    <t>°GFRP 60-70% and 30-40% resin by weight
°GFRP cool bcs high tensile strength, resistance to fatigue corrosion, cost effective manufacturing, easily affixed with add-on components
°180,000 tonnes of GFRP  in 2016 in Europe
°GFRP demand expected to increase 
°Challenges in recycling: need technology available, dismantling solution and access to market for the recyclate, material identification and selection for recycling
°3 solutions: landfill, incineration or recycling (mechanical/purolysis or chemical)
°energy required to produce 1 kg of composite material is 111.88 MJ/kg and 11.88MJ/kg for recycled material 
°</t>
  </si>
  <si>
    <t>°Table 3 giga résumé 
°various applications, where the end-of-life blade adds value
°However, bridging the learnings from the country and company specific strategies to an industrial strategy seems like a promising solution to further advance the topic through partnerships and collaborative efforts
°more radical approach would be to also address the design aspect considering recyclable options to substitute the thermoset plastic, which could enable closed-loop recycling of the wind turbine blades</t>
  </si>
  <si>
    <t>Conclusion (futur)
reuse</t>
  </si>
  <si>
    <t>Wind Turbine Blades Using Recycled Carbon Fibers: An Environmental Assessmen</t>
  </si>
  <si>
    <t>z</t>
  </si>
  <si>
    <t>Venkata K.K. UpadhyayulaVenkataramana GadhamshettyDimitris AthanassiadisMats TysklindFanran Meng*Qing PanJonathan M. CullenDalia M.M. Yacout</t>
  </si>
  <si>
    <t>Environmental Science and Technology</t>
  </si>
  <si>
    <t>WTB using recycled Carbon Fibers</t>
  </si>
  <si>
    <t>°RCF are showing better results in environmental performance 
°Energy and carbon payback time for RCF blades were found to be 5-13% lower than VCF</t>
  </si>
  <si>
    <t>VCF=Virgin Carbon Fiber</t>
  </si>
  <si>
    <t>Wind turbine blade recycling: An evaluation of the European market potential for recycled composite materials</t>
  </si>
  <si>
    <t>10.1016/j.jenvman.2021.112269</t>
  </si>
  <si>
    <t>Rosario Fonte, George Xydis</t>
  </si>
  <si>
    <t>•Mechanical Grinding costs 3.4 times less compared to other recycling methods.
•For grinding, 90 € per tonne are needed to sustain the recycling process.
•The minimum expected value for pyrolysis is 540 € per tonne</t>
  </si>
  <si>
    <t>°The limited literature on the cost of various recycling methodologies for thermoset composites sets the background of this work
°All recycling processes show a negative effect on mechanical properties with strength loss between 30% and 60%
°Expectation is that Onshore will reach over 5000 GW, and Offshore will contribute with 1000 GW of cumulative installed capacity by 2050
°The global cumulative waste from end-of-lifecycle wind turbine blades is estimated to reach 43,400,000 tonnes by 2050,
°</t>
  </si>
  <si>
    <t>°Mechanically grinded material presents the lowest process cost with ca. €90/tonne, thus, below landfilling and incineration and falling within the attention of private businesses.
°Numerous markets are available for recovered materials from wind turbine blades, primarily for grinded products and secondly for pyrolysed glass fibre.
°In recycling WT blades, glass fibre holds the largest share by weight and perhaps where most of the economic value may reside
°The minimum value to cover the process cost amounts to 89 € per tonne, which competes very well with landfilling,</t>
  </si>
  <si>
    <t>WT
Wind turbine
EoL
End-of-life
GF
Glass fibre
GRP
Glass reinforced plastics
GFRP
Glass fibre reinforced plastics
CFRP
Carbon fibre reinforced plastics
DMC
Dough moulding compound
SMC
Sheet moulding compound
BMC
Bulk moulding compound</t>
  </si>
  <si>
    <t>Environmental impacts of decommissioning: Onshore versus offshore wind farms</t>
  </si>
  <si>
    <t>10.1016/j.eiar.2020.106404</t>
  </si>
  <si>
    <t>Rebecca Hall, Elsa Joao, Charles W.Knapp</t>
  </si>
  <si>
    <t>Environmental impact assessment Review</t>
  </si>
  <si>
    <t>•Onshore windfarms assess environmental impact of decommissioning less than offshore.
•More in-depth investigation of decommissioning impact for windfarms consented later.
•Decommissioning impacts not assessed independently: always compared to construction.</t>
  </si>
  <si>
    <t>°decommissioning processes of onshore and offshore wind farms. Offshore decommissioning is generally more complex and costly due to factors like marine regulations, accessibility, and the need for specialized equipment. However, both settings face significant challenges in managing blade disposal in an environmentally responsible manner.</t>
  </si>
  <si>
    <t>°The article suggests exploring alternative disposal methods, such as repurposing blades for secondary applications or investing in research to develop more recyclable materials for future turbine designs. Implementing policies that encourage sustainable decommissioning practices is also recommended to mitigate environmental impacts.</t>
  </si>
  <si>
    <t>Life-cycle impacts of wind energy development on bird diversity in Norway</t>
  </si>
  <si>
    <t>10.1016/j.eiar.2021.106635</t>
  </si>
  <si>
    <t>Roel May, Craig R. Jackson, Heleen Middel, Bård G. Stokke, Francesca Verones</t>
  </si>
  <si>
    <t>Norway</t>
  </si>
  <si>
    <t>•Life-cycle impacts highlights the overlap in bird hotspots with onshore wind energy
•Impacts increased with capacity, but efficiency of impacts per GWh decreased
•There are siting trade-offs between levelized cost of energy and impacts on birds
•Current practice has not avoided sites with impacts for birds, fuelling conflicts
•The LCA-based tool supports environmental-friendly siting of wind energy</t>
  </si>
  <si>
    <t>°While wind energy contributes to reductions in greenhouse gas emissions, it also affects biodiversity negatively. This necessitates balancing trade-offs between climate change mitigation and environmental protection
°Wind-power plants should therefore be sited at larger and accessible sites with good wind conditions, and with acceptable levels of environmental impact
°operational wind-power plants along the coast of Norway caused significant impacts especially on seabirds and raptors</t>
  </si>
  <si>
    <t xml:space="preserve">°LCA's only account for GHG emissions regarding environment, not wildlife impact
°Regarding the development of onshore wind energy, the construction and operational phase are considered to pose highest impact on biodiversity through habitat loss, disturbance, collisions and barrier effects
°Our procedure for zoning employing spatially explicit LCIA models can help decision-makers in picking the sites with the least impact on biodiversity, in conjunction with a complete EIA and an LCA </t>
  </si>
  <si>
    <t>Conclusion / critique LCA</t>
  </si>
  <si>
    <t>A Comparative Life Cycle Assessment between landfilling and Co-Processing of waste from decommissioned Irish wind turbine blades</t>
  </si>
  <si>
    <t>doi.org/10.1016/j.jclepro.2020.123321</t>
  </si>
  <si>
    <t>Angela J. Nagle, Emma L. Delaney, Lawrence C. Bank, Paul G. Leahy</t>
  </si>
  <si>
    <t>Distance to landfill and lanfill costs</t>
  </si>
  <si>
    <t>Co-processing of end-of-life wind turbine blades in portland cement production</t>
  </si>
  <si>
    <t>doi.org/10.1016/j.wasman.2024.04.033</t>
  </si>
  <si>
    <t>Anton K. Schindler, Steve R. Duke, W. Braxton Galloway</t>
  </si>
  <si>
    <t xml:space="preserve">Approximately 40 to 50 % of the WTB material will contribute as fuel to cement production, and approximately 50 to 60 % of the WTB material is expected to be incombustible. </t>
  </si>
  <si>
    <t>proportion of WTB used for cement</t>
  </si>
  <si>
    <t>Website for wind turbine site</t>
  </si>
  <si>
    <t>Are wind turbine blades cut on site ?</t>
  </si>
  <si>
    <t>Techno-economic analysis and comparison of hydrogen supply using offshore wind power sources on the coast of the Korean peninsula</t>
  </si>
  <si>
    <t>doi.org/10.1016/j.ijhydene.2024.05.188</t>
  </si>
  <si>
    <t>International Journal of Hydrogen Energy</t>
  </si>
  <si>
    <t>Korea</t>
  </si>
  <si>
    <t>TEA example</t>
  </si>
  <si>
    <t>TRUCK</t>
  </si>
  <si>
    <t>https://della.eu/prices/</t>
  </si>
  <si>
    <t>https://shippinginternational.co.uk/how-to-ship/heavy-duty-wind-farm-blades</t>
  </si>
  <si>
    <t>TYPE</t>
  </si>
  <si>
    <t>Number</t>
  </si>
  <si>
    <t xml:space="preserve">Article </t>
  </si>
  <si>
    <t>Years</t>
  </si>
  <si>
    <t>Country</t>
  </si>
  <si>
    <t>Number of studies</t>
  </si>
  <si>
    <t xml:space="preserve">Spain </t>
  </si>
  <si>
    <t xml:space="preserve">Italy </t>
  </si>
  <si>
    <t xml:space="preserve">Germany </t>
  </si>
  <si>
    <t>Poland</t>
  </si>
  <si>
    <t>New Zealand</t>
  </si>
  <si>
    <t>Portugal</t>
  </si>
  <si>
    <t>Greece</t>
  </si>
  <si>
    <t>Australia</t>
  </si>
  <si>
    <t>Netherlands</t>
  </si>
  <si>
    <t>France</t>
  </si>
  <si>
    <t>Not useful here</t>
  </si>
  <si>
    <t xml:space="preserve">reuse + LCA of reuse
</t>
  </si>
  <si>
    <t>Too specific</t>
  </si>
  <si>
    <t>Not fully available</t>
  </si>
  <si>
    <t>Diagram for all the structure</t>
  </si>
  <si>
    <t>Interesting for composite materials</t>
  </si>
  <si>
    <t>Processing</t>
  </si>
  <si>
    <t>Opex</t>
  </si>
  <si>
    <t>Capex</t>
  </si>
  <si>
    <t>Price</t>
  </si>
  <si>
    <t>Item</t>
  </si>
  <si>
    <t xml:space="preserve">Item </t>
  </si>
  <si>
    <t xml:space="preserve">Cutting material </t>
  </si>
  <si>
    <t>Crane (if bought)</t>
  </si>
  <si>
    <t>Crane (if rented)</t>
  </si>
  <si>
    <t>Dismantling human ressources (9hrs - 2 persons)</t>
  </si>
  <si>
    <t>Cutting - human ressources (9hrs - 2 persons)</t>
  </si>
  <si>
    <t xml:space="preserve">According to </t>
  </si>
  <si>
    <t xml:space="preserve">Truck </t>
  </si>
  <si>
    <t>€2.36/km</t>
  </si>
  <si>
    <t>1,60€/km</t>
  </si>
  <si>
    <t xml:space="preserve">https://windeurope.org </t>
  </si>
  <si>
    <t>€3–€10/km</t>
  </si>
  <si>
    <t>Freight 2.5 €/km
Overdimension Charge 2 €/km
Escort Charges 2.25 €/km
Permits 50.00 $ per state</t>
  </si>
  <si>
    <t>WindEurope</t>
  </si>
  <si>
    <t>50-100€/ton CO2 tax</t>
  </si>
  <si>
    <t>€70–€120/ton</t>
  </si>
  <si>
    <t>According to</t>
  </si>
  <si>
    <t>Mean value truck</t>
  </si>
  <si>
    <t>4,4275€/km</t>
  </si>
  <si>
    <t>Mean value ship</t>
  </si>
  <si>
    <t>170€/ton</t>
  </si>
  <si>
    <t>Landfill objective : go from 55% landfill to 15%</t>
  </si>
  <si>
    <t>https://thundersaidenergy.com/downloads/plastic-landfill-costs-by-country</t>
  </si>
  <si>
    <t>about 70€/ton</t>
  </si>
  <si>
    <t>https://www.citizensinformation.ie/en/environment/waste-and-recycling/landfill-sites/</t>
  </si>
  <si>
    <t>85€/ton</t>
  </si>
  <si>
    <t>https://www.eea.europa.eu/en/analysis/maps-and-charts/typical-charge-gate-fee-and</t>
  </si>
  <si>
    <t>Gate fee + tax</t>
  </si>
  <si>
    <t>50€/ton gate fee and 60€/ton charge</t>
  </si>
  <si>
    <t>https://www.sciencedirect.com/science/article/pii/S0921344921002512</t>
  </si>
  <si>
    <t>Maintenance if installed</t>
  </si>
  <si>
    <t>500€/month + 0,01% per month</t>
  </si>
  <si>
    <t>Labour cost</t>
  </si>
  <si>
    <t>51€/ton (75% minimum wage increase from 2021 to 2025)</t>
  </si>
  <si>
    <t>Initial running cost</t>
  </si>
  <si>
    <t>Initial income</t>
  </si>
  <si>
    <t>11€/ton (Considering a 10% inflation from 2021)</t>
  </si>
  <si>
    <t>42€/ton</t>
  </si>
  <si>
    <t>Fixed monthly costs - Maintenance</t>
  </si>
  <si>
    <t>Initial labour costs</t>
  </si>
  <si>
    <t>200 €/t</t>
  </si>
  <si>
    <t>initial running cost</t>
  </si>
  <si>
    <t>20€/t</t>
  </si>
  <si>
    <t>25 €/t</t>
  </si>
  <si>
    <t>https://www.sciencedirect.com/science/article/pii/S0301479721003315</t>
  </si>
  <si>
    <t>1000 € + 0,01% per month</t>
  </si>
  <si>
    <t>65 €/t (75% minimum wage increase from 2021 to 2025)</t>
  </si>
  <si>
    <t>105 €/t (75% minimum wage increase from 2021 to 2025)</t>
  </si>
  <si>
    <t>Added equations based on https://www.sciencedirect.com/science/article/pii/S0301479721003315</t>
  </si>
  <si>
    <t>Definition</t>
  </si>
  <si>
    <t>Symbol</t>
  </si>
  <si>
    <t>GF</t>
  </si>
  <si>
    <t>Virgin Glass fiber €/kg</t>
  </si>
  <si>
    <t>UTS</t>
  </si>
  <si>
    <t>Ultimate tensil strength</t>
  </si>
  <si>
    <t>E</t>
  </si>
  <si>
    <t>Young Modulus</t>
  </si>
  <si>
    <t>lv</t>
  </si>
  <si>
    <t>Length of virgin fiber (mm)</t>
  </si>
  <si>
    <t>lr</t>
  </si>
  <si>
    <t>Length of recovered fiber (mm)</t>
  </si>
  <si>
    <t>n</t>
  </si>
  <si>
    <t>number of employees per shift</t>
  </si>
  <si>
    <t>Cl</t>
  </si>
  <si>
    <t>Cost of labour (€/kg)</t>
  </si>
  <si>
    <t>Ce</t>
  </si>
  <si>
    <t>Cost of energy (€/kg)</t>
  </si>
  <si>
    <t>Cm</t>
  </si>
  <si>
    <t>D</t>
  </si>
  <si>
    <t>O</t>
  </si>
  <si>
    <t>percentage covering overheads</t>
  </si>
  <si>
    <t>S</t>
  </si>
  <si>
    <t>percentage covering administation, sales, development and distribution</t>
  </si>
  <si>
    <t>Cfc</t>
  </si>
  <si>
    <t>Initial capital expenditure (€)</t>
  </si>
  <si>
    <t>w</t>
  </si>
  <si>
    <t>Energy needed kWh/kg</t>
  </si>
  <si>
    <t>C</t>
  </si>
  <si>
    <t>https://www.google.com/search?client=safari&amp;rls=en&amp;q=irish+mean+salary+per+hour&amp;ie=UTF-8&amp;oe=UTF-8&amp;dlnr=1&amp;sei=6u94aOH6KZCbkdUP0dzb6QI</t>
  </si>
  <si>
    <t>Mean employee salary in Ireland (€/h)</t>
  </si>
  <si>
    <t>Ec</t>
  </si>
  <si>
    <t>Energy cost in Ireland (€/kWh)</t>
  </si>
  <si>
    <t>https://www.google.com/search?client=safari&amp;rls=en&amp;q=average+electricity+price+per+kwh+Ireland&amp;ie=UTF-8&amp;oe=UTF-8</t>
  </si>
  <si>
    <t>wh</t>
  </si>
  <si>
    <t>Useful output (kg/h)</t>
  </si>
  <si>
    <t>Max Recovered Glass fiber</t>
  </si>
  <si>
    <t>Rfmax</t>
  </si>
  <si>
    <t>Depreciation of capital expenditure (10 years life - 20% salvageable) - (€/kg)</t>
  </si>
  <si>
    <t>Human ressources</t>
  </si>
  <si>
    <t>Distance traveled by truck (km)</t>
  </si>
  <si>
    <t>Price related to trucks (€)</t>
  </si>
  <si>
    <t>Price related to ships (€)</t>
  </si>
  <si>
    <t>Price (€/ton)</t>
  </si>
  <si>
    <t>Source 1 (€/ton)</t>
  </si>
  <si>
    <t>Source 2  (€/ton)</t>
  </si>
  <si>
    <t>Gate fee (€/ton)</t>
  </si>
  <si>
    <t>Tax (€/ton)</t>
  </si>
  <si>
    <t>Landfilling (€/ton)</t>
  </si>
  <si>
    <t>Incineration (€/ton)</t>
  </si>
  <si>
    <t>Mechanical grinding (€/ton)</t>
  </si>
  <si>
    <t>Cost of maintenance (€/unit)  - 2% of capital expenditure</t>
  </si>
  <si>
    <t>En</t>
  </si>
  <si>
    <t>yearly mass of useful output (ton)</t>
  </si>
  <si>
    <t>CO2 emissions TOTAL</t>
  </si>
  <si>
    <t>Difference</t>
  </si>
  <si>
    <t>Mechanical (%)</t>
  </si>
  <si>
    <t>Incineration (%)</t>
  </si>
  <si>
    <t xml:space="preserve">LCA </t>
  </si>
  <si>
    <t>Total costs</t>
  </si>
  <si>
    <t>Transportation</t>
  </si>
  <si>
    <t>Reduction</t>
  </si>
  <si>
    <t>Carbon emission (kg CO₂ eq)</t>
  </si>
  <si>
    <t>Scenario costs (€)</t>
  </si>
  <si>
    <t>Scenario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</si>
</sst>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6" formatCode="#,##0\ &quot;€&quot;_);[Red]\(#,##0\ &quot;€&quot;\)"/>
    <numFmt numFmtId="44" formatCode="_ * #,##0.00_)\ &quot;€&quot;_ ;_ * \(#,##0.00\)\ &quot;€&quot;_ ;_ * &quot;-&quot;??_)\ &quot;€&quot;_ ;_ @_ "/>
    <numFmt numFmtId="164" formatCode="0.0"/>
    <numFmt numFmtId="165" formatCode="#,##0.00\ &quot;€&quot;"/>
    <numFmt numFmtId="166" formatCode="_ * #,##0.0000_)\ &quot;€&quot;_ ;_ * \(#,##0.0000\)\ &quot;€&quot;_ ;_ * &quot;-&quot;??_)\ &quot;€&quot;_ ;_ @_ "/>
    <numFmt numFmtId="167" formatCode="_ * #,##0_)\ &quot;€&quot;_ ;_ * \(#,##0\)\ &quot;€&quot;_ ;_ * &quot;-&quot;??_)\ &quot;€&quot;_ ;_ @_ "/>
  </numFmts>
  <fonts count="14" x14ac:knownFonts="1">
    <font>
      <sz val="12"/>
      <color theme="1"/>
      <name val="Aptos Narrow"/>
      <family val="2"/>
      <scheme val="minor"/>
    </font>
    <font>
      <sz val="12"/>
      <color theme="1"/>
      <name val="Aptos Narrow"/>
      <family val="2"/>
      <scheme val="minor"/>
    </font>
    <font>
      <sz val="11"/>
      <color rgb="FF000000"/>
      <name val="Helvetica"/>
      <family val="2"/>
    </font>
    <font>
      <b/>
      <sz val="12"/>
      <color theme="1"/>
      <name val="Aptos Narrow"/>
      <scheme val="minor"/>
    </font>
    <font>
      <sz val="14"/>
      <color rgb="FF231F1F"/>
      <name val="Helvetica"/>
      <family val="2"/>
    </font>
    <font>
      <u/>
      <sz val="12"/>
      <color theme="10"/>
      <name val="Aptos Narrow"/>
      <family val="2"/>
      <scheme val="minor"/>
    </font>
    <font>
      <sz val="12"/>
      <color rgb="FF000000"/>
      <name val="Aptos Narrow"/>
      <family val="2"/>
      <scheme val="minor"/>
    </font>
    <font>
      <sz val="12"/>
      <color theme="1"/>
      <name val="Aptos Narrow"/>
      <family val="2"/>
      <scheme val="minor"/>
    </font>
    <font>
      <sz val="12"/>
      <color theme="0"/>
      <name val="Aptos Narrow"/>
      <family val="2"/>
      <scheme val="minor"/>
    </font>
    <font>
      <sz val="12"/>
      <color theme="1"/>
      <name val="Aptos Narrow"/>
      <scheme val="minor"/>
    </font>
    <font>
      <sz val="13"/>
      <color theme="1"/>
      <name val="Helvetica Neue"/>
      <family val="2"/>
    </font>
    <font>
      <sz val="13"/>
      <color rgb="FF9D33D6"/>
      <name val="Helvetica Neue"/>
      <family val="2"/>
    </font>
    <font>
      <sz val="16"/>
      <color rgb="FF1F1F1F"/>
      <name val="Arial"/>
      <family val="2"/>
    </font>
    <font>
      <b/>
      <sz val="12"/>
      <color rgb="FFFF0000"/>
      <name val="Aptos Narrow"/>
      <scheme val="minor"/>
    </font>
  </fonts>
  <fills count="24">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theme="8" tint="0.59999389629810485"/>
        <bgColor indexed="64"/>
      </patternFill>
    </fill>
    <fill>
      <patternFill patternType="solid">
        <fgColor theme="5" tint="0.59999389629810485"/>
        <bgColor indexed="64"/>
      </patternFill>
    </fill>
    <fill>
      <patternFill patternType="solid">
        <fgColor theme="3" tint="0.749992370372631"/>
        <bgColor indexed="64"/>
      </patternFill>
    </fill>
    <fill>
      <patternFill patternType="solid">
        <fgColor theme="2" tint="-0.249977111117893"/>
        <bgColor indexed="64"/>
      </patternFill>
    </fill>
    <fill>
      <patternFill patternType="solid">
        <fgColor theme="4" tint="0.59999389629810485"/>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theme="2" tint="-9.9978637043366805E-2"/>
        <bgColor indexed="64"/>
      </patternFill>
    </fill>
    <fill>
      <patternFill patternType="solid">
        <fgColor theme="4" tint="0.79998168889431442"/>
        <bgColor indexed="64"/>
      </patternFill>
    </fill>
    <fill>
      <patternFill patternType="solid">
        <fgColor theme="3" tint="0.89999084444715716"/>
        <bgColor indexed="64"/>
      </patternFill>
    </fill>
    <fill>
      <patternFill patternType="solid">
        <fgColor theme="2"/>
        <bgColor indexed="64"/>
      </patternFill>
    </fill>
    <fill>
      <patternFill patternType="solid">
        <fgColor theme="6" tint="0.79998168889431442"/>
        <bgColor indexed="64"/>
      </patternFill>
    </fill>
    <fill>
      <patternFill patternType="solid">
        <fgColor theme="7" tint="0.79998168889431442"/>
        <bgColor indexed="64"/>
      </patternFill>
    </fill>
    <fill>
      <patternFill patternType="mediumGray"/>
    </fill>
    <fill>
      <patternFill patternType="solid">
        <fgColor theme="8" tint="0.39997558519241921"/>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theme="0" tint="-4.9989318521683403E-2"/>
        <bgColor indexed="64"/>
      </patternFill>
    </fill>
    <fill>
      <patternFill patternType="solid">
        <fgColor theme="7" tint="0.59999389629810485"/>
        <bgColor indexed="64"/>
      </patternFill>
    </fill>
  </fills>
  <borders count="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4">
    <xf numFmtId="0" fontId="0" fillId="0" borderId="0"/>
    <xf numFmtId="9" fontId="1" fillId="0" borderId="0" applyFont="0" applyFill="0" applyBorder="0" applyAlignment="0" applyProtection="0"/>
    <xf numFmtId="0" fontId="5" fillId="0" borderId="0" applyNumberFormat="0" applyFill="0" applyBorder="0" applyAlignment="0" applyProtection="0"/>
    <xf numFmtId="44" fontId="1" fillId="0" borderId="0" applyFont="0" applyFill="0" applyBorder="0" applyAlignment="0" applyProtection="0"/>
  </cellStyleXfs>
  <cellXfs count="124">
    <xf numFmtId="0" fontId="0" fillId="0" borderId="0" xfId="0"/>
    <xf numFmtId="16" fontId="0" fillId="0" borderId="0" xfId="0" applyNumberFormat="1"/>
    <xf numFmtId="0" fontId="0" fillId="0" borderId="0" xfId="0" applyAlignment="1">
      <alignment horizontal="center" vertical="center"/>
    </xf>
    <xf numFmtId="0" fontId="0" fillId="0" borderId="1" xfId="0" applyBorder="1"/>
    <xf numFmtId="0" fontId="2" fillId="0" borderId="1" xfId="0" applyFont="1" applyBorder="1"/>
    <xf numFmtId="0" fontId="0" fillId="8" borderId="1" xfId="0" applyFill="1" applyBorder="1"/>
    <xf numFmtId="0" fontId="0" fillId="9" borderId="1" xfId="0" applyFill="1" applyBorder="1"/>
    <xf numFmtId="0" fontId="0" fillId="10" borderId="1" xfId="0" applyFill="1" applyBorder="1"/>
    <xf numFmtId="0" fontId="0" fillId="11" borderId="1" xfId="0" applyFill="1" applyBorder="1"/>
    <xf numFmtId="0" fontId="0" fillId="12" borderId="1" xfId="0" applyFill="1" applyBorder="1"/>
    <xf numFmtId="9" fontId="0" fillId="0" borderId="1" xfId="1" applyFont="1" applyBorder="1"/>
    <xf numFmtId="0" fontId="0" fillId="0" borderId="1" xfId="0" applyBorder="1" applyAlignment="1">
      <alignment horizontal="right" vertical="center"/>
    </xf>
    <xf numFmtId="0" fontId="0" fillId="13" borderId="1" xfId="0" applyFill="1" applyBorder="1"/>
    <xf numFmtId="0" fontId="0" fillId="11" borderId="1" xfId="0" applyFill="1" applyBorder="1" applyAlignment="1">
      <alignment horizontal="center" vertical="center"/>
    </xf>
    <xf numFmtId="0" fontId="0" fillId="12" borderId="1" xfId="0" applyFill="1" applyBorder="1" applyAlignment="1">
      <alignment horizontal="center" vertical="center"/>
    </xf>
    <xf numFmtId="0" fontId="0" fillId="14" borderId="1" xfId="0" applyFill="1" applyBorder="1"/>
    <xf numFmtId="0" fontId="0" fillId="9" borderId="1" xfId="0" applyFill="1" applyBorder="1" applyAlignment="1">
      <alignment horizontal="center" vertical="center"/>
    </xf>
    <xf numFmtId="1" fontId="0" fillId="0" borderId="0" xfId="0" applyNumberFormat="1"/>
    <xf numFmtId="164" fontId="0" fillId="0" borderId="1" xfId="0" applyNumberFormat="1" applyBorder="1"/>
    <xf numFmtId="0" fontId="0" fillId="15" borderId="1" xfId="0" applyFill="1" applyBorder="1"/>
    <xf numFmtId="0" fontId="0" fillId="16" borderId="1" xfId="0" applyFill="1" applyBorder="1"/>
    <xf numFmtId="0" fontId="0" fillId="17" borderId="1" xfId="0" applyFill="1" applyBorder="1"/>
    <xf numFmtId="0" fontId="0" fillId="18" borderId="0" xfId="0" applyFill="1"/>
    <xf numFmtId="0" fontId="4" fillId="0" borderId="0" xfId="0" applyFont="1"/>
    <xf numFmtId="0" fontId="3" fillId="11" borderId="1" xfId="0" applyFont="1" applyFill="1" applyBorder="1"/>
    <xf numFmtId="0" fontId="3" fillId="9" borderId="1" xfId="0" applyFont="1" applyFill="1" applyBorder="1"/>
    <xf numFmtId="0" fontId="0" fillId="18" borderId="1" xfId="0" applyFill="1" applyBorder="1"/>
    <xf numFmtId="0" fontId="0" fillId="15" borderId="5" xfId="0" applyFill="1" applyBorder="1"/>
    <xf numFmtId="164" fontId="0" fillId="0" borderId="5" xfId="0" applyNumberFormat="1" applyBorder="1"/>
    <xf numFmtId="0" fontId="0" fillId="15" borderId="6" xfId="0" applyFill="1" applyBorder="1"/>
    <xf numFmtId="0" fontId="0" fillId="4" borderId="1" xfId="0" applyFill="1" applyBorder="1"/>
    <xf numFmtId="0" fontId="0" fillId="13" borderId="5" xfId="0" applyFill="1" applyBorder="1"/>
    <xf numFmtId="0" fontId="0" fillId="11" borderId="5" xfId="0" applyFill="1" applyBorder="1"/>
    <xf numFmtId="0" fontId="0" fillId="12" borderId="5" xfId="0" applyFill="1" applyBorder="1"/>
    <xf numFmtId="0" fontId="0" fillId="14" borderId="5" xfId="0" applyFill="1" applyBorder="1"/>
    <xf numFmtId="0" fontId="0" fillId="9" borderId="5" xfId="0" applyFill="1" applyBorder="1"/>
    <xf numFmtId="0" fontId="0" fillId="19" borderId="5" xfId="0" applyFill="1" applyBorder="1"/>
    <xf numFmtId="1" fontId="0" fillId="11" borderId="1" xfId="0" applyNumberFormat="1" applyFill="1" applyBorder="1"/>
    <xf numFmtId="11" fontId="0" fillId="0" borderId="1" xfId="0" applyNumberFormat="1" applyBorder="1"/>
    <xf numFmtId="0" fontId="0" fillId="2" borderId="1" xfId="0" applyFill="1" applyBorder="1"/>
    <xf numFmtId="0" fontId="6" fillId="0" borderId="1" xfId="0" applyFont="1" applyBorder="1"/>
    <xf numFmtId="0" fontId="7" fillId="0" borderId="0" xfId="0" applyFont="1"/>
    <xf numFmtId="0" fontId="0" fillId="0" borderId="0" xfId="0" applyAlignment="1">
      <alignment wrapText="1"/>
    </xf>
    <xf numFmtId="2" fontId="0" fillId="0" borderId="1" xfId="0" applyNumberFormat="1" applyBorder="1"/>
    <xf numFmtId="2" fontId="0" fillId="0" borderId="0" xfId="0" applyNumberFormat="1"/>
    <xf numFmtId="0" fontId="5" fillId="0" borderId="0" xfId="2"/>
    <xf numFmtId="0" fontId="0" fillId="14" borderId="1" xfId="0" applyFill="1" applyBorder="1" applyAlignment="1">
      <alignment vertical="center"/>
    </xf>
    <xf numFmtId="9" fontId="0" fillId="0" borderId="1" xfId="1" applyFont="1" applyBorder="1" applyAlignment="1">
      <alignment vertical="center"/>
    </xf>
    <xf numFmtId="0" fontId="5" fillId="0" borderId="1" xfId="2" applyBorder="1" applyAlignment="1">
      <alignment horizontal="right" vertical="center"/>
    </xf>
    <xf numFmtId="0" fontId="0" fillId="20" borderId="1" xfId="0" applyFill="1" applyBorder="1"/>
    <xf numFmtId="0" fontId="0" fillId="21" borderId="1" xfId="0" applyFill="1" applyBorder="1"/>
    <xf numFmtId="0" fontId="0" fillId="0" borderId="0" xfId="0" applyAlignment="1">
      <alignment horizontal="center" vertical="center" wrapText="1"/>
    </xf>
    <xf numFmtId="0" fontId="0" fillId="2" borderId="1" xfId="0" applyFill="1" applyBorder="1" applyAlignment="1">
      <alignment horizontal="left" vertical="center"/>
    </xf>
    <xf numFmtId="0" fontId="0" fillId="8" borderId="1" xfId="0" applyFill="1" applyBorder="1" applyAlignment="1">
      <alignment horizontal="left" vertical="center"/>
    </xf>
    <xf numFmtId="0" fontId="0" fillId="4" borderId="1" xfId="0" applyFill="1" applyBorder="1" applyAlignment="1">
      <alignment horizontal="left" vertical="center"/>
    </xf>
    <xf numFmtId="0" fontId="0" fillId="0" borderId="1" xfId="0" applyBorder="1" applyAlignment="1">
      <alignment horizontal="center" vertical="center" wrapText="1"/>
    </xf>
    <xf numFmtId="0" fontId="0" fillId="7" borderId="1" xfId="0" applyFill="1" applyBorder="1" applyAlignment="1">
      <alignment horizontal="center" vertical="center" wrapText="1"/>
    </xf>
    <xf numFmtId="0" fontId="10" fillId="5" borderId="1" xfId="0" applyFont="1" applyFill="1" applyBorder="1" applyAlignment="1">
      <alignment horizontal="center" vertical="center" wrapText="1"/>
    </xf>
    <xf numFmtId="0" fontId="10" fillId="22" borderId="1" xfId="0" applyFont="1" applyFill="1" applyBorder="1" applyAlignment="1">
      <alignment horizontal="center" vertical="center" wrapText="1"/>
    </xf>
    <xf numFmtId="0" fontId="11" fillId="23" borderId="1" xfId="0" applyFont="1" applyFill="1" applyBorder="1" applyAlignment="1">
      <alignment horizontal="center" vertical="center" wrapText="1"/>
    </xf>
    <xf numFmtId="0" fontId="0" fillId="20" borderId="1" xfId="0" applyFill="1" applyBorder="1" applyAlignment="1">
      <alignment horizontal="center" vertical="center" wrapText="1"/>
    </xf>
    <xf numFmtId="0" fontId="0" fillId="4" borderId="1" xfId="0" applyFill="1" applyBorder="1" applyAlignment="1">
      <alignment horizontal="center" vertical="center" wrapText="1"/>
    </xf>
    <xf numFmtId="0" fontId="10" fillId="23" borderId="1" xfId="0" applyFont="1" applyFill="1" applyBorder="1" applyAlignment="1">
      <alignment horizontal="center" vertical="center" wrapText="1"/>
    </xf>
    <xf numFmtId="0" fontId="10" fillId="23" borderId="1" xfId="0" applyFont="1" applyFill="1" applyBorder="1" applyAlignment="1">
      <alignment horizontal="left" vertical="center" wrapText="1"/>
    </xf>
    <xf numFmtId="0" fontId="0" fillId="20" borderId="1" xfId="0" applyFill="1" applyBorder="1" applyAlignment="1">
      <alignment horizontal="left" vertical="center" wrapText="1"/>
    </xf>
    <xf numFmtId="0" fontId="0" fillId="4" borderId="1" xfId="0" applyFill="1" applyBorder="1" applyAlignment="1">
      <alignment horizontal="left" vertical="center" wrapText="1"/>
    </xf>
    <xf numFmtId="0" fontId="9" fillId="4" borderId="1" xfId="0" applyFont="1" applyFill="1" applyBorder="1" applyAlignment="1">
      <alignment horizontal="left" vertical="center" wrapText="1"/>
    </xf>
    <xf numFmtId="0" fontId="0" fillId="0" borderId="0" xfId="0" applyAlignment="1">
      <alignment horizontal="left" vertical="center" wrapText="1"/>
    </xf>
    <xf numFmtId="0" fontId="5" fillId="23" borderId="1" xfId="2" applyFill="1" applyBorder="1" applyAlignment="1">
      <alignment horizontal="center" vertical="center" wrapText="1"/>
    </xf>
    <xf numFmtId="0" fontId="0" fillId="4" borderId="1" xfId="0" applyFill="1" applyBorder="1" applyAlignment="1">
      <alignment horizontal="left" vertical="center" wrapText="1"/>
      <extLst>
        <ext xmlns:xfpb="http://schemas.microsoft.com/office/spreadsheetml/2022/featurepropertybag" uri="{C7286773-470A-42A8-94C5-96B5CB345126}">
          <xfpb:xfComplement i="0"/>
        </ext>
      </extLst>
    </xf>
    <xf numFmtId="0" fontId="5" fillId="5" borderId="1" xfId="2" applyFill="1" applyBorder="1" applyAlignment="1">
      <alignment horizontal="center" vertical="center" wrapText="1"/>
    </xf>
    <xf numFmtId="165" fontId="0" fillId="0" borderId="1" xfId="0" applyNumberFormat="1" applyBorder="1"/>
    <xf numFmtId="0" fontId="3" fillId="0" borderId="1" xfId="0" applyFont="1" applyBorder="1"/>
    <xf numFmtId="0" fontId="5" fillId="0" borderId="1" xfId="2" applyBorder="1"/>
    <xf numFmtId="0" fontId="0" fillId="0" borderId="1" xfId="0" applyBorder="1" applyAlignment="1">
      <alignment vertical="center" wrapText="1"/>
    </xf>
    <xf numFmtId="0" fontId="0" fillId="0" borderId="1" xfId="0" applyBorder="1" applyAlignment="1">
      <alignment vertical="center"/>
    </xf>
    <xf numFmtId="0" fontId="5" fillId="0" borderId="1" xfId="2" applyBorder="1" applyAlignment="1">
      <alignment vertical="center"/>
    </xf>
    <xf numFmtId="0" fontId="3" fillId="0" borderId="1" xfId="0" applyFont="1" applyBorder="1" applyAlignment="1">
      <alignment vertical="center"/>
    </xf>
    <xf numFmtId="0" fontId="3" fillId="0" borderId="3" xfId="0" applyFont="1" applyBorder="1"/>
    <xf numFmtId="44" fontId="0" fillId="0" borderId="1" xfId="3" applyFont="1" applyBorder="1"/>
    <xf numFmtId="0" fontId="3" fillId="0" borderId="2" xfId="0" applyFont="1" applyBorder="1"/>
    <xf numFmtId="6" fontId="0" fillId="0" borderId="1" xfId="0" applyNumberFormat="1" applyBorder="1"/>
    <xf numFmtId="0" fontId="5" fillId="0" borderId="1" xfId="2" applyFill="1" applyBorder="1" applyAlignment="1">
      <alignment vertical="center"/>
    </xf>
    <xf numFmtId="0" fontId="0" fillId="0" borderId="1" xfId="0" applyBorder="1" applyAlignment="1">
      <alignment horizontal="left" vertical="center"/>
    </xf>
    <xf numFmtId="44" fontId="0" fillId="0" borderId="0" xfId="0" applyNumberFormat="1"/>
    <xf numFmtId="0" fontId="8" fillId="0" borderId="0" xfId="0" applyFont="1"/>
    <xf numFmtId="166" fontId="0" fillId="0" borderId="1" xfId="0" applyNumberFormat="1" applyBorder="1"/>
    <xf numFmtId="44" fontId="0" fillId="0" borderId="1" xfId="0" applyNumberFormat="1" applyBorder="1"/>
    <xf numFmtId="0" fontId="3" fillId="12" borderId="1" xfId="0" applyFont="1" applyFill="1" applyBorder="1"/>
    <xf numFmtId="0" fontId="0" fillId="18" borderId="4" xfId="0" applyFill="1" applyBorder="1"/>
    <xf numFmtId="0" fontId="0" fillId="0" borderId="4" xfId="0" applyBorder="1"/>
    <xf numFmtId="1" fontId="0" fillId="0" borderId="1" xfId="0" applyNumberFormat="1" applyBorder="1"/>
    <xf numFmtId="44" fontId="0" fillId="0" borderId="0" xfId="3" applyFont="1"/>
    <xf numFmtId="167" fontId="0" fillId="0" borderId="1" xfId="3" applyNumberFormat="1" applyFont="1" applyBorder="1"/>
    <xf numFmtId="0" fontId="9" fillId="21" borderId="1" xfId="0" applyFont="1" applyFill="1" applyBorder="1" applyAlignment="1">
      <alignment horizontal="center" vertical="center" wrapText="1"/>
    </xf>
    <xf numFmtId="0" fontId="0" fillId="2" borderId="1" xfId="0" applyFill="1" applyBorder="1" applyAlignment="1">
      <alignment horizontal="center" vertical="center"/>
    </xf>
    <xf numFmtId="0" fontId="0" fillId="3" borderId="1" xfId="0" applyFill="1" applyBorder="1" applyAlignment="1">
      <alignment horizontal="center" vertical="center"/>
    </xf>
    <xf numFmtId="0" fontId="0" fillId="5" borderId="2" xfId="0" applyFill="1" applyBorder="1" applyAlignment="1">
      <alignment horizontal="center" vertical="center"/>
    </xf>
    <xf numFmtId="0" fontId="0" fillId="5" borderId="3" xfId="0" applyFill="1" applyBorder="1" applyAlignment="1">
      <alignment horizontal="center" vertical="center"/>
    </xf>
    <xf numFmtId="0" fontId="0" fillId="5" borderId="4" xfId="0" applyFill="1" applyBorder="1" applyAlignment="1">
      <alignment horizontal="center" vertical="center"/>
    </xf>
    <xf numFmtId="0" fontId="0" fillId="4" borderId="1" xfId="0" applyFill="1" applyBorder="1" applyAlignment="1">
      <alignment horizontal="center" vertical="center"/>
    </xf>
    <xf numFmtId="0" fontId="0" fillId="6" borderId="1" xfId="0" applyFill="1" applyBorder="1" applyAlignment="1">
      <alignment horizontal="center" vertical="center"/>
    </xf>
    <xf numFmtId="0" fontId="0" fillId="7" borderId="1" xfId="0" applyFill="1" applyBorder="1" applyAlignment="1">
      <alignment horizontal="center" vertical="center"/>
    </xf>
    <xf numFmtId="0" fontId="0" fillId="10" borderId="1" xfId="0" applyFill="1" applyBorder="1" applyAlignment="1">
      <alignment horizontal="center"/>
    </xf>
    <xf numFmtId="0" fontId="0" fillId="13" borderId="1" xfId="0" applyFill="1" applyBorder="1" applyAlignment="1">
      <alignment horizontal="center" vertical="center"/>
    </xf>
    <xf numFmtId="0" fontId="0" fillId="14" borderId="1" xfId="0" applyFill="1" applyBorder="1" applyAlignment="1">
      <alignment horizontal="center" vertical="center"/>
    </xf>
    <xf numFmtId="9" fontId="0" fillId="0" borderId="1" xfId="1" applyFont="1" applyBorder="1" applyAlignment="1">
      <alignment horizontal="right" vertical="center"/>
    </xf>
    <xf numFmtId="0" fontId="0" fillId="2" borderId="1" xfId="0" applyFill="1" applyBorder="1" applyAlignment="1">
      <alignment horizontal="center"/>
    </xf>
    <xf numFmtId="0" fontId="0" fillId="0" borderId="1" xfId="0" applyBorder="1" applyAlignment="1">
      <alignment horizontal="right" vertical="center"/>
    </xf>
    <xf numFmtId="0" fontId="0" fillId="0" borderId="0" xfId="0" applyAlignment="1">
      <alignment horizontal="right" vertical="center"/>
    </xf>
    <xf numFmtId="0" fontId="5" fillId="0" borderId="1" xfId="2" applyBorder="1" applyAlignment="1">
      <alignment horizontal="right" vertical="center"/>
    </xf>
    <xf numFmtId="0" fontId="0" fillId="0" borderId="0" xfId="0" applyAlignment="1">
      <alignment horizontal="center"/>
    </xf>
    <xf numFmtId="0" fontId="3" fillId="2" borderId="1" xfId="0" applyFont="1" applyFill="1" applyBorder="1" applyAlignment="1">
      <alignment horizontal="center" vertical="center"/>
    </xf>
    <xf numFmtId="0" fontId="0" fillId="0" borderId="1" xfId="0" applyBorder="1" applyAlignment="1">
      <alignment horizontal="center" vertical="center"/>
    </xf>
    <xf numFmtId="0" fontId="0" fillId="0" borderId="0" xfId="0" applyAlignment="1">
      <alignment horizontal="center" wrapText="1"/>
    </xf>
    <xf numFmtId="0" fontId="0" fillId="0" borderId="1" xfId="0" applyBorder="1" applyAlignment="1">
      <alignment horizontal="center"/>
    </xf>
    <xf numFmtId="0" fontId="3" fillId="12" borderId="1" xfId="0" applyFont="1" applyFill="1" applyBorder="1" applyAlignment="1">
      <alignment horizontal="center"/>
    </xf>
    <xf numFmtId="0" fontId="3" fillId="10" borderId="1" xfId="0" applyFont="1" applyFill="1" applyBorder="1" applyAlignment="1">
      <alignment horizontal="center" vertical="center"/>
    </xf>
    <xf numFmtId="0" fontId="3" fillId="9" borderId="1" xfId="0" applyFont="1" applyFill="1" applyBorder="1" applyAlignment="1">
      <alignment horizontal="center" vertical="center"/>
    </xf>
    <xf numFmtId="0" fontId="3" fillId="12" borderId="5" xfId="0" applyFont="1" applyFill="1" applyBorder="1" applyAlignment="1">
      <alignment horizontal="center"/>
    </xf>
    <xf numFmtId="0" fontId="3" fillId="12" borderId="7" xfId="0" applyFont="1" applyFill="1" applyBorder="1" applyAlignment="1">
      <alignment horizontal="center"/>
    </xf>
    <xf numFmtId="0" fontId="3" fillId="12" borderId="8" xfId="0" applyFont="1" applyFill="1" applyBorder="1" applyAlignment="1">
      <alignment horizontal="center"/>
    </xf>
    <xf numFmtId="0" fontId="0" fillId="18" borderId="1" xfId="0" applyFill="1" applyBorder="1" applyAlignment="1">
      <alignment horizontal="center"/>
    </xf>
    <xf numFmtId="0" fontId="13" fillId="21" borderId="1" xfId="0" applyFont="1" applyFill="1" applyBorder="1" applyAlignment="1">
      <alignment horizontal="center"/>
    </xf>
  </cellXfs>
  <cellStyles count="4">
    <cellStyle name="Lien hypertexte" xfId="2" builtinId="8"/>
    <cellStyle name="Monétaire" xfId="3" builtinId="4"/>
    <cellStyle name="Normal" xfId="0" builtinId="0"/>
    <cellStyle name="Pourcentage"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microsoft.com/office/2017/06/relationships/rdRichValueTypes" Target="richData/rdRichValueTypes.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microsoft.com/office/2017/06/relationships/rdRichValueStructure" Target="richData/rdrichvaluestructure.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 Target="richData/rdrichvalue.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22/10/relationships/richValueRel" Target="richData/richValueRel.xml"/><Relationship Id="rId28" Type="http://schemas.microsoft.com/office/2022/11/relationships/FeaturePropertyBag" Target="featurePropertyBag/featurePropertyBag.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eetMetadata" Target="metadata.xml"/><Relationship Id="rId27" Type="http://schemas.microsoft.com/office/2017/10/relationships/person" Target="persons/perso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5.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Ex2.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585A-1049-884B-402E31034A37}"/>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585A-1049-884B-402E31034A37}"/>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585A-1049-884B-402E31034A37}"/>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585A-1049-884B-402E31034A37}"/>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585A-1049-884B-402E31034A37}"/>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3D71-304E-BADF-E5EFCB60A115}"/>
              </c:ext>
            </c:extLst>
          </c:dPt>
          <c:dLbls>
            <c:dLbl>
              <c:idx val="5"/>
              <c:layout>
                <c:manualLayout>
                  <c:x val="2.8502938189808725E-3"/>
                  <c:y val="0.17622931344108309"/>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D71-304E-BADF-E5EFCB60A115}"/>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fr-FR"/>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composition!$A$16:$A$21</c:f>
              <c:strCache>
                <c:ptCount val="6"/>
                <c:pt idx="0">
                  <c:v>Glass Fiber</c:v>
                </c:pt>
                <c:pt idx="1">
                  <c:v>Carbon Fiber</c:v>
                </c:pt>
                <c:pt idx="2">
                  <c:v>Epoxy Resin</c:v>
                </c:pt>
                <c:pt idx="3">
                  <c:v>Balsa Wood</c:v>
                </c:pt>
                <c:pt idx="4">
                  <c:v>Adhesives &amp; Coatings</c:v>
                </c:pt>
                <c:pt idx="5">
                  <c:v>Metallic Components</c:v>
                </c:pt>
              </c:strCache>
            </c:strRef>
          </c:cat>
          <c:val>
            <c:numRef>
              <c:f>composition!$B$16:$B$21</c:f>
              <c:numCache>
                <c:formatCode>0%</c:formatCode>
                <c:ptCount val="6"/>
                <c:pt idx="0">
                  <c:v>0.5</c:v>
                </c:pt>
                <c:pt idx="1">
                  <c:v>0.1</c:v>
                </c:pt>
                <c:pt idx="2">
                  <c:v>0.26</c:v>
                </c:pt>
                <c:pt idx="3">
                  <c:v>0.1</c:v>
                </c:pt>
                <c:pt idx="4">
                  <c:v>0.03</c:v>
                </c:pt>
                <c:pt idx="5">
                  <c:v>0.01</c:v>
                </c:pt>
              </c:numCache>
            </c:numRef>
          </c:val>
          <c:extLst>
            <c:ext xmlns:c16="http://schemas.microsoft.com/office/drawing/2014/chart" uri="{C3380CC4-5D6E-409C-BE32-E72D297353CC}">
              <c16:uniqueId val="{00000000-3D71-304E-BADF-E5EFCB60A115}"/>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Acidification factor for the</a:t>
            </a:r>
            <a:r>
              <a:rPr lang="fr-FR" baseline="0"/>
              <a:t> mechanical scenario</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6FC2-7B4D-81F3-EC795053CD19}"/>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6FC2-7B4D-81F3-EC795053CD19}"/>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3-6FC2-7B4D-81F3-EC795053CD19}"/>
              </c:ext>
            </c:extLst>
          </c:dPt>
          <c:cat>
            <c:strRef>
              <c:f>Emission!$X$6:$AA$6</c:f>
              <c:strCache>
                <c:ptCount val="4"/>
                <c:pt idx="0">
                  <c:v>Raw extraction</c:v>
                </c:pt>
                <c:pt idx="1">
                  <c:v>Dismantling</c:v>
                </c:pt>
                <c:pt idx="2">
                  <c:v>Transport</c:v>
                </c:pt>
                <c:pt idx="3">
                  <c:v>Recycling</c:v>
                </c:pt>
              </c:strCache>
            </c:strRef>
          </c:cat>
          <c:val>
            <c:numRef>
              <c:f>Emission!$X$7:$AA$7</c:f>
              <c:numCache>
                <c:formatCode>0.00</c:formatCode>
                <c:ptCount val="4"/>
                <c:pt idx="0">
                  <c:v>93.920496000000014</c:v>
                </c:pt>
                <c:pt idx="1">
                  <c:v>14.58</c:v>
                </c:pt>
                <c:pt idx="2">
                  <c:v>10.895406323999998</c:v>
                </c:pt>
                <c:pt idx="3">
                  <c:v>13.414</c:v>
                </c:pt>
              </c:numCache>
            </c:numRef>
          </c:val>
          <c:extLst>
            <c:ext xmlns:c16="http://schemas.microsoft.com/office/drawing/2014/chart" uri="{C3380CC4-5D6E-409C-BE32-E72D297353CC}">
              <c16:uniqueId val="{00000000-6FC2-7B4D-81F3-EC795053CD19}"/>
            </c:ext>
          </c:extLst>
        </c:ser>
        <c:dLbls>
          <c:showLegendKey val="0"/>
          <c:showVal val="0"/>
          <c:showCatName val="0"/>
          <c:showSerName val="0"/>
          <c:showPercent val="0"/>
          <c:showBubbleSize val="0"/>
        </c:dLbls>
        <c:gapWidth val="219"/>
        <c:overlap val="-27"/>
        <c:axId val="335459248"/>
        <c:axId val="335141888"/>
      </c:barChart>
      <c:catAx>
        <c:axId val="33545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141888"/>
        <c:crosses val="autoZero"/>
        <c:auto val="1"/>
        <c:lblAlgn val="ctr"/>
        <c:lblOffset val="100"/>
        <c:noMultiLvlLbl val="0"/>
      </c:catAx>
      <c:valAx>
        <c:axId val="335141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Acidification (mol H+-Eq)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4592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Acidification factor for the</a:t>
            </a:r>
            <a:r>
              <a:rPr lang="fr-FR" baseline="0"/>
              <a:t> incineration scenario</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874B-6048-935B-A6893893FAAC}"/>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874B-6048-935B-A6893893FAAC}"/>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3-874B-6048-935B-A6893893FAAC}"/>
              </c:ext>
            </c:extLst>
          </c:dPt>
          <c:cat>
            <c:strRef>
              <c:f>Emission!$X$6:$AA$6</c:f>
              <c:strCache>
                <c:ptCount val="4"/>
                <c:pt idx="0">
                  <c:v>Raw extraction</c:v>
                </c:pt>
                <c:pt idx="1">
                  <c:v>Dismantling</c:v>
                </c:pt>
                <c:pt idx="2">
                  <c:v>Transport</c:v>
                </c:pt>
                <c:pt idx="3">
                  <c:v>Recycling</c:v>
                </c:pt>
              </c:strCache>
            </c:strRef>
          </c:cat>
          <c:val>
            <c:numRef>
              <c:f>Emission!$X$8:$AA$8</c:f>
              <c:numCache>
                <c:formatCode>0.00</c:formatCode>
                <c:ptCount val="4"/>
                <c:pt idx="0">
                  <c:v>93.920496000000014</c:v>
                </c:pt>
                <c:pt idx="1">
                  <c:v>14.58</c:v>
                </c:pt>
                <c:pt idx="2">
                  <c:v>10.741987000249997</c:v>
                </c:pt>
                <c:pt idx="3">
                  <c:v>0.67070000000000007</c:v>
                </c:pt>
              </c:numCache>
            </c:numRef>
          </c:val>
          <c:extLst>
            <c:ext xmlns:c16="http://schemas.microsoft.com/office/drawing/2014/chart" uri="{C3380CC4-5D6E-409C-BE32-E72D297353CC}">
              <c16:uniqueId val="{00000000-874B-6048-935B-A6893893FAAC}"/>
            </c:ext>
          </c:extLst>
        </c:ser>
        <c:dLbls>
          <c:showLegendKey val="0"/>
          <c:showVal val="0"/>
          <c:showCatName val="0"/>
          <c:showSerName val="0"/>
          <c:showPercent val="0"/>
          <c:showBubbleSize val="0"/>
        </c:dLbls>
        <c:gapWidth val="219"/>
        <c:overlap val="-27"/>
        <c:axId val="335459248"/>
        <c:axId val="335141888"/>
      </c:barChart>
      <c:catAx>
        <c:axId val="33545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141888"/>
        <c:crosses val="autoZero"/>
        <c:auto val="1"/>
        <c:lblAlgn val="ctr"/>
        <c:lblOffset val="100"/>
        <c:noMultiLvlLbl val="0"/>
      </c:catAx>
      <c:valAx>
        <c:axId val="335141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Acidification (mol H+-Eq)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4592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Acidification factor for the</a:t>
            </a:r>
            <a:r>
              <a:rPr lang="fr-FR" baseline="0"/>
              <a:t> landfill  scenario</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9C0F-8A49-9F80-44BB42079FEB}"/>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2-9C0F-8A49-9F80-44BB42079FEB}"/>
              </c:ext>
            </c:extLst>
          </c:dPt>
          <c:cat>
            <c:strRef>
              <c:f>Emission!$X$6:$AA$6</c:f>
              <c:strCache>
                <c:ptCount val="4"/>
                <c:pt idx="0">
                  <c:v>Raw extraction</c:v>
                </c:pt>
                <c:pt idx="1">
                  <c:v>Dismantling</c:v>
                </c:pt>
                <c:pt idx="2">
                  <c:v>Transport</c:v>
                </c:pt>
                <c:pt idx="3">
                  <c:v>Recycling</c:v>
                </c:pt>
              </c:strCache>
            </c:strRef>
          </c:cat>
          <c:val>
            <c:numRef>
              <c:f>Emission!$X$9:$AA$9</c:f>
              <c:numCache>
                <c:formatCode>0.00</c:formatCode>
                <c:ptCount val="4"/>
                <c:pt idx="0">
                  <c:v>93.920496000000014</c:v>
                </c:pt>
                <c:pt idx="1">
                  <c:v>14.58</c:v>
                </c:pt>
                <c:pt idx="2">
                  <c:v>0.26040911531249994</c:v>
                </c:pt>
                <c:pt idx="3">
                  <c:v>0.965808</c:v>
                </c:pt>
              </c:numCache>
            </c:numRef>
          </c:val>
          <c:extLst>
            <c:ext xmlns:c16="http://schemas.microsoft.com/office/drawing/2014/chart" uri="{C3380CC4-5D6E-409C-BE32-E72D297353CC}">
              <c16:uniqueId val="{00000000-9C0F-8A49-9F80-44BB42079FEB}"/>
            </c:ext>
          </c:extLst>
        </c:ser>
        <c:dLbls>
          <c:showLegendKey val="0"/>
          <c:showVal val="0"/>
          <c:showCatName val="0"/>
          <c:showSerName val="0"/>
          <c:showPercent val="0"/>
          <c:showBubbleSize val="0"/>
        </c:dLbls>
        <c:gapWidth val="219"/>
        <c:overlap val="-27"/>
        <c:axId val="335459248"/>
        <c:axId val="335141888"/>
      </c:barChart>
      <c:catAx>
        <c:axId val="33545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141888"/>
        <c:crosses val="autoZero"/>
        <c:auto val="1"/>
        <c:lblAlgn val="ctr"/>
        <c:lblOffset val="100"/>
        <c:noMultiLvlLbl val="0"/>
      </c:catAx>
      <c:valAx>
        <c:axId val="335141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Acidification (mol H+-Eq)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354592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Water use factor for the mechanical scenario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C630-A749-98AA-04CB65A3A1A3}"/>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C630-A749-98AA-04CB65A3A1A3}"/>
              </c:ext>
            </c:extLst>
          </c:dPt>
          <c:cat>
            <c:strRef>
              <c:f>Emission!$X$6:$AA$6</c:f>
              <c:strCache>
                <c:ptCount val="4"/>
                <c:pt idx="0">
                  <c:v>Raw extraction</c:v>
                </c:pt>
                <c:pt idx="1">
                  <c:v>Dismantling</c:v>
                </c:pt>
                <c:pt idx="2">
                  <c:v>Transport</c:v>
                </c:pt>
                <c:pt idx="3">
                  <c:v>Recycling</c:v>
                </c:pt>
              </c:strCache>
            </c:strRef>
          </c:cat>
          <c:val>
            <c:numRef>
              <c:f>Emission!$X$13:$AA$13</c:f>
              <c:numCache>
                <c:formatCode>0.00</c:formatCode>
                <c:ptCount val="4"/>
                <c:pt idx="0">
                  <c:v>4870.1961000000001</c:v>
                </c:pt>
                <c:pt idx="1">
                  <c:v>54.756</c:v>
                </c:pt>
                <c:pt idx="2">
                  <c:v>147.35916656999999</c:v>
                </c:pt>
                <c:pt idx="3">
                  <c:v>33.535000000000004</c:v>
                </c:pt>
              </c:numCache>
            </c:numRef>
          </c:val>
          <c:extLst>
            <c:ext xmlns:c16="http://schemas.microsoft.com/office/drawing/2014/chart" uri="{C3380CC4-5D6E-409C-BE32-E72D297353CC}">
              <c16:uniqueId val="{00000000-C630-A749-98AA-04CB65A3A1A3}"/>
            </c:ext>
          </c:extLst>
        </c:ser>
        <c:dLbls>
          <c:showLegendKey val="0"/>
          <c:showVal val="0"/>
          <c:showCatName val="0"/>
          <c:showSerName val="0"/>
          <c:showPercent val="0"/>
          <c:showBubbleSize val="0"/>
        </c:dLbls>
        <c:gapWidth val="219"/>
        <c:overlap val="-27"/>
        <c:axId val="72501456"/>
        <c:axId val="73303888"/>
      </c:barChart>
      <c:catAx>
        <c:axId val="72501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303888"/>
        <c:crosses val="autoZero"/>
        <c:auto val="1"/>
        <c:lblAlgn val="ctr"/>
        <c:lblOffset val="100"/>
        <c:noMultiLvlLbl val="0"/>
      </c:catAx>
      <c:valAx>
        <c:axId val="73303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Water (use m</a:t>
                </a:r>
                <a:r>
                  <a:rPr lang="fr-FR" sz="1000" b="1" i="0" u="none" strike="noStrike" baseline="0">
                    <a:effectLst/>
                  </a:rPr>
                  <a:t>³)</a:t>
                </a:r>
                <a:endParaRPr lang="fr-F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14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Water use factor for the Incineration scenario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66F0-1048-B9EE-4992427D91D9}"/>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66F0-1048-B9EE-4992427D91D9}"/>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3-66F0-1048-B9EE-4992427D91D9}"/>
              </c:ext>
            </c:extLst>
          </c:dPt>
          <c:cat>
            <c:strRef>
              <c:f>Emission!$X$6:$AA$6</c:f>
              <c:strCache>
                <c:ptCount val="4"/>
                <c:pt idx="0">
                  <c:v>Raw extraction</c:v>
                </c:pt>
                <c:pt idx="1">
                  <c:v>Dismantling</c:v>
                </c:pt>
                <c:pt idx="2">
                  <c:v>Transport</c:v>
                </c:pt>
                <c:pt idx="3">
                  <c:v>Recycling</c:v>
                </c:pt>
              </c:strCache>
            </c:strRef>
          </c:cat>
          <c:val>
            <c:numRef>
              <c:f>Emission!$X$14:$AA$14</c:f>
              <c:numCache>
                <c:formatCode>0.00</c:formatCode>
                <c:ptCount val="4"/>
                <c:pt idx="0">
                  <c:v>4870.1961000000001</c:v>
                </c:pt>
                <c:pt idx="1">
                  <c:v>54.756</c:v>
                </c:pt>
                <c:pt idx="2">
                  <c:v>147.17516532124998</c:v>
                </c:pt>
                <c:pt idx="3">
                  <c:v>56.472940000000001</c:v>
                </c:pt>
              </c:numCache>
            </c:numRef>
          </c:val>
          <c:extLst>
            <c:ext xmlns:c16="http://schemas.microsoft.com/office/drawing/2014/chart" uri="{C3380CC4-5D6E-409C-BE32-E72D297353CC}">
              <c16:uniqueId val="{00000000-66F0-1048-B9EE-4992427D91D9}"/>
            </c:ext>
          </c:extLst>
        </c:ser>
        <c:dLbls>
          <c:showLegendKey val="0"/>
          <c:showVal val="0"/>
          <c:showCatName val="0"/>
          <c:showSerName val="0"/>
          <c:showPercent val="0"/>
          <c:showBubbleSize val="0"/>
        </c:dLbls>
        <c:gapWidth val="219"/>
        <c:overlap val="-27"/>
        <c:axId val="72501456"/>
        <c:axId val="73303888"/>
      </c:barChart>
      <c:catAx>
        <c:axId val="72501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303888"/>
        <c:crosses val="autoZero"/>
        <c:auto val="1"/>
        <c:lblAlgn val="ctr"/>
        <c:lblOffset val="100"/>
        <c:noMultiLvlLbl val="0"/>
      </c:catAx>
      <c:valAx>
        <c:axId val="73303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Water use (m</a:t>
                </a:r>
                <a:r>
                  <a:rPr lang="fr-FR" sz="1000" b="1" i="0" u="none" strike="noStrike" baseline="0">
                    <a:effectLst/>
                  </a:rPr>
                  <a:t>³)</a:t>
                </a:r>
                <a:endParaRPr lang="fr-FR"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14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Water use factor for the landfill scenario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5223-1043-9474-27C78DC52548}"/>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2-5223-1043-9474-27C78DC52548}"/>
              </c:ext>
            </c:extLst>
          </c:dPt>
          <c:cat>
            <c:strRef>
              <c:f>Emission!$X$6:$AA$6</c:f>
              <c:strCache>
                <c:ptCount val="4"/>
                <c:pt idx="0">
                  <c:v>Raw extraction</c:v>
                </c:pt>
                <c:pt idx="1">
                  <c:v>Dismantling</c:v>
                </c:pt>
                <c:pt idx="2">
                  <c:v>Transport</c:v>
                </c:pt>
                <c:pt idx="3">
                  <c:v>Recycling</c:v>
                </c:pt>
              </c:strCache>
            </c:strRef>
          </c:cat>
          <c:val>
            <c:numRef>
              <c:f>Emission!$X$15:$AA$15</c:f>
              <c:numCache>
                <c:formatCode>0.00</c:formatCode>
                <c:ptCount val="4"/>
                <c:pt idx="0">
                  <c:v>4870.1961000000001</c:v>
                </c:pt>
                <c:pt idx="1">
                  <c:v>54.756</c:v>
                </c:pt>
                <c:pt idx="2">
                  <c:v>0.3123179090624999</c:v>
                </c:pt>
                <c:pt idx="3">
                  <c:v>76.459800000000001</c:v>
                </c:pt>
              </c:numCache>
            </c:numRef>
          </c:val>
          <c:extLst>
            <c:ext xmlns:c16="http://schemas.microsoft.com/office/drawing/2014/chart" uri="{C3380CC4-5D6E-409C-BE32-E72D297353CC}">
              <c16:uniqueId val="{00000000-5223-1043-9474-27C78DC52548}"/>
            </c:ext>
          </c:extLst>
        </c:ser>
        <c:dLbls>
          <c:showLegendKey val="0"/>
          <c:showVal val="0"/>
          <c:showCatName val="0"/>
          <c:showSerName val="0"/>
          <c:showPercent val="0"/>
          <c:showBubbleSize val="0"/>
        </c:dLbls>
        <c:gapWidth val="219"/>
        <c:overlap val="-27"/>
        <c:axId val="72501456"/>
        <c:axId val="73303888"/>
      </c:barChart>
      <c:catAx>
        <c:axId val="72501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303888"/>
        <c:crosses val="autoZero"/>
        <c:auto val="1"/>
        <c:lblAlgn val="ctr"/>
        <c:lblOffset val="100"/>
        <c:noMultiLvlLbl val="0"/>
      </c:catAx>
      <c:valAx>
        <c:axId val="733038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Water use (m</a:t>
                </a:r>
                <a:r>
                  <a:rPr lang="fr-FR" sz="1000" b="1" i="0" u="none" strike="noStrike" baseline="0">
                    <a:effectLst/>
                  </a:rPr>
                  <a:t>³)</a:t>
                </a:r>
                <a:endParaRPr lang="fr-FR" sz="1000" b="0" i="0" u="none" strike="noStrike" kern="1200" baseline="0">
                  <a:solidFill>
                    <a:sysClr val="windowText" lastClr="000000">
                      <a:lumMod val="65000"/>
                      <a:lumOff val="35000"/>
                    </a:sysClr>
                  </a:solidFill>
                </a:endParaRP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14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Emission!$D$26</c:f>
              <c:strCache>
                <c:ptCount val="1"/>
                <c:pt idx="0">
                  <c:v>ADEME</c:v>
                </c:pt>
              </c:strCache>
            </c:strRef>
          </c:tx>
          <c:spPr>
            <a:solidFill>
              <a:schemeClr val="accent1"/>
            </a:solidFill>
            <a:ln>
              <a:noFill/>
            </a:ln>
            <a:effectLst/>
          </c:spPr>
          <c:invertIfNegative val="0"/>
          <c:cat>
            <c:strRef>
              <c:f>Emission!$C$27:$C$29</c:f>
              <c:strCache>
                <c:ptCount val="3"/>
                <c:pt idx="0">
                  <c:v>Mechanical</c:v>
                </c:pt>
                <c:pt idx="1">
                  <c:v>Incineration</c:v>
                </c:pt>
                <c:pt idx="2">
                  <c:v>Landfill</c:v>
                </c:pt>
              </c:strCache>
            </c:strRef>
          </c:cat>
          <c:val>
            <c:numRef>
              <c:f>Emission!$D$27:$D$29</c:f>
              <c:numCache>
                <c:formatCode>0.00</c:formatCode>
                <c:ptCount val="3"/>
                <c:pt idx="0">
                  <c:v>3093.1609864799998</c:v>
                </c:pt>
                <c:pt idx="1">
                  <c:v>2549.1294383549998</c:v>
                </c:pt>
                <c:pt idx="2">
                  <c:v>6189.59571984375</c:v>
                </c:pt>
              </c:numCache>
            </c:numRef>
          </c:val>
          <c:extLst>
            <c:ext xmlns:c16="http://schemas.microsoft.com/office/drawing/2014/chart" uri="{C3380CC4-5D6E-409C-BE32-E72D297353CC}">
              <c16:uniqueId val="{00000000-C904-0348-9845-346C8B7549AD}"/>
            </c:ext>
          </c:extLst>
        </c:ser>
        <c:ser>
          <c:idx val="1"/>
          <c:order val="1"/>
          <c:tx>
            <c:strRef>
              <c:f>Emission!$E$26</c:f>
              <c:strCache>
                <c:ptCount val="1"/>
                <c:pt idx="0">
                  <c:v>ECOINVENT</c:v>
                </c:pt>
              </c:strCache>
            </c:strRef>
          </c:tx>
          <c:spPr>
            <a:solidFill>
              <a:schemeClr val="accent2"/>
            </a:solidFill>
            <a:ln>
              <a:noFill/>
            </a:ln>
            <a:effectLst/>
          </c:spPr>
          <c:invertIfNegative val="0"/>
          <c:cat>
            <c:strRef>
              <c:f>Emission!$C$27:$C$29</c:f>
              <c:strCache>
                <c:ptCount val="3"/>
                <c:pt idx="0">
                  <c:v>Mechanical</c:v>
                </c:pt>
                <c:pt idx="1">
                  <c:v>Incineration</c:v>
                </c:pt>
                <c:pt idx="2">
                  <c:v>Landfill</c:v>
                </c:pt>
              </c:strCache>
            </c:strRef>
          </c:cat>
          <c:val>
            <c:numRef>
              <c:f>Emission!$E$27:$E$29</c:f>
              <c:numCache>
                <c:formatCode>0.00</c:formatCode>
                <c:ptCount val="3"/>
                <c:pt idx="0">
                  <c:v>6857.5795959999996</c:v>
                </c:pt>
                <c:pt idx="1">
                  <c:v>3618.9359687499996</c:v>
                </c:pt>
                <c:pt idx="2">
                  <c:v>6192.3704949375006</c:v>
                </c:pt>
              </c:numCache>
            </c:numRef>
          </c:val>
          <c:extLst>
            <c:ext xmlns:c16="http://schemas.microsoft.com/office/drawing/2014/chart" uri="{C3380CC4-5D6E-409C-BE32-E72D297353CC}">
              <c16:uniqueId val="{00000001-C904-0348-9845-346C8B7549AD}"/>
            </c:ext>
          </c:extLst>
        </c:ser>
        <c:ser>
          <c:idx val="2"/>
          <c:order val="2"/>
          <c:tx>
            <c:strRef>
              <c:f>Emission!$F$26</c:f>
              <c:strCache>
                <c:ptCount val="1"/>
                <c:pt idx="0">
                  <c:v>EFDB</c:v>
                </c:pt>
              </c:strCache>
            </c:strRef>
          </c:tx>
          <c:spPr>
            <a:solidFill>
              <a:schemeClr val="accent3"/>
            </a:solidFill>
            <a:ln>
              <a:noFill/>
            </a:ln>
            <a:effectLst/>
          </c:spPr>
          <c:invertIfNegative val="0"/>
          <c:cat>
            <c:strRef>
              <c:f>Emission!$C$27:$C$29</c:f>
              <c:strCache>
                <c:ptCount val="3"/>
                <c:pt idx="0">
                  <c:v>Mechanical</c:v>
                </c:pt>
                <c:pt idx="1">
                  <c:v>Incineration</c:v>
                </c:pt>
                <c:pt idx="2">
                  <c:v>Landfill</c:v>
                </c:pt>
              </c:strCache>
            </c:strRef>
          </c:cat>
          <c:val>
            <c:numRef>
              <c:f>Emission!$F$27:$F$29</c:f>
              <c:numCache>
                <c:formatCode>0.00</c:formatCode>
                <c:ptCount val="3"/>
                <c:pt idx="0">
                  <c:v>5596.8490400000001</c:v>
                </c:pt>
                <c:pt idx="1">
                  <c:v>3633.4811900000004</c:v>
                </c:pt>
                <c:pt idx="2">
                  <c:v>5952.0750000000007</c:v>
                </c:pt>
              </c:numCache>
            </c:numRef>
          </c:val>
          <c:extLst>
            <c:ext xmlns:c16="http://schemas.microsoft.com/office/drawing/2014/chart" uri="{C3380CC4-5D6E-409C-BE32-E72D297353CC}">
              <c16:uniqueId val="{00000002-C904-0348-9845-346C8B7549AD}"/>
            </c:ext>
          </c:extLst>
        </c:ser>
        <c:dLbls>
          <c:showLegendKey val="0"/>
          <c:showVal val="0"/>
          <c:showCatName val="0"/>
          <c:showSerName val="0"/>
          <c:showPercent val="0"/>
          <c:showBubbleSize val="0"/>
        </c:dLbls>
        <c:gapWidth val="219"/>
        <c:overlap val="-27"/>
        <c:axId val="988992879"/>
        <c:axId val="1987563776"/>
      </c:barChart>
      <c:catAx>
        <c:axId val="9889928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87563776"/>
        <c:crosses val="autoZero"/>
        <c:auto val="1"/>
        <c:lblAlgn val="ctr"/>
        <c:lblOffset val="100"/>
        <c:noMultiLvlLbl val="0"/>
      </c:catAx>
      <c:valAx>
        <c:axId val="198756377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 CO</a:t>
                </a:r>
                <a:r>
                  <a:rPr lang="fr-FR" sz="10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98899287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cat>
            <c:strRef>
              <c:f>'TEA sheet'!$A$8:$A$12</c:f>
              <c:strCache>
                <c:ptCount val="4"/>
                <c:pt idx="0">
                  <c:v>Human ressources</c:v>
                </c:pt>
                <c:pt idx="1">
                  <c:v>Crane (if rented)</c:v>
                </c:pt>
                <c:pt idx="2">
                  <c:v>Cutting material </c:v>
                </c:pt>
                <c:pt idx="3">
                  <c:v>Crane (if bought)</c:v>
                </c:pt>
              </c:strCache>
            </c:strRef>
          </c:cat>
          <c:val>
            <c:numRef>
              <c:f>'TEA sheet'!$B$8:$B$12</c:f>
              <c:numCache>
                <c:formatCode>General</c:formatCode>
                <c:ptCount val="5"/>
                <c:pt idx="0" formatCode="#\ ##0.00\ &quot;€&quot;">
                  <c:v>1141.92</c:v>
                </c:pt>
                <c:pt idx="1">
                  <c:v>70000</c:v>
                </c:pt>
                <c:pt idx="2">
                  <c:v>100000</c:v>
                </c:pt>
                <c:pt idx="3">
                  <c:v>2000000</c:v>
                </c:pt>
              </c:numCache>
            </c:numRef>
          </c:val>
          <c:extLst>
            <c:ext xmlns:c16="http://schemas.microsoft.com/office/drawing/2014/chart" uri="{C3380CC4-5D6E-409C-BE32-E72D297353CC}">
              <c16:uniqueId val="{00000000-51EC-B241-9F1F-874EE824B144}"/>
            </c:ext>
          </c:extLst>
        </c:ser>
        <c:dLbls>
          <c:showLegendKey val="0"/>
          <c:showVal val="0"/>
          <c:showCatName val="0"/>
          <c:showSerName val="0"/>
          <c:showPercent val="0"/>
          <c:showBubbleSize val="0"/>
        </c:dLbls>
        <c:gapWidth val="219"/>
        <c:overlap val="-27"/>
        <c:axId val="1558711904"/>
        <c:axId val="1558306736"/>
      </c:barChart>
      <c:catAx>
        <c:axId val="1558711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558306736"/>
        <c:crosses val="autoZero"/>
        <c:auto val="1"/>
        <c:lblAlgn val="ctr"/>
        <c:lblOffset val="100"/>
        <c:noMultiLvlLbl val="0"/>
      </c:catAx>
      <c:valAx>
        <c:axId val="1558306736"/>
        <c:scaling>
          <c:orientation val="minMax"/>
        </c:scaling>
        <c:delete val="0"/>
        <c:axPos val="l"/>
        <c:majorGridlines>
          <c:spPr>
            <a:ln w="9525" cap="flat" cmpd="sng" algn="ctr">
              <a:solidFill>
                <a:schemeClr val="tx1">
                  <a:lumMod val="15000"/>
                  <a:lumOff val="85000"/>
                </a:schemeClr>
              </a:solidFill>
              <a:round/>
            </a:ln>
            <a:effectLst/>
          </c:spPr>
        </c:majorGridlines>
        <c:numFmt formatCode="#\ ##0.00\ &quot;€&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5587119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stacked"/>
        <c:varyColors val="0"/>
        <c:ser>
          <c:idx val="0"/>
          <c:order val="0"/>
          <c:tx>
            <c:strRef>
              <c:f>'TEA sheet'!$G$17</c:f>
              <c:strCache>
                <c:ptCount val="1"/>
                <c:pt idx="0">
                  <c:v>Distance traveled by truck (km)</c:v>
                </c:pt>
              </c:strCache>
            </c:strRef>
          </c:tx>
          <c:spPr>
            <a:solidFill>
              <a:schemeClr val="accent1"/>
            </a:solidFill>
            <a:ln>
              <a:noFill/>
            </a:ln>
            <a:effectLst/>
          </c:spPr>
          <c:invertIfNegative val="0"/>
          <c:cat>
            <c:strRef>
              <c:f>'TEA sheet'!$F$18:$F$20</c:f>
              <c:strCache>
                <c:ptCount val="3"/>
                <c:pt idx="0">
                  <c:v>Landfill</c:v>
                </c:pt>
                <c:pt idx="1">
                  <c:v>Mechanical grinding</c:v>
                </c:pt>
                <c:pt idx="2">
                  <c:v>Incineration</c:v>
                </c:pt>
              </c:strCache>
            </c:strRef>
          </c:cat>
          <c:val>
            <c:numRef>
              <c:f>'TEA sheet'!$G$18:$G$20</c:f>
              <c:numCache>
                <c:formatCode>General</c:formatCode>
                <c:ptCount val="3"/>
                <c:pt idx="0">
                  <c:v>129</c:v>
                </c:pt>
                <c:pt idx="1">
                  <c:v>288</c:v>
                </c:pt>
                <c:pt idx="2">
                  <c:v>212</c:v>
                </c:pt>
              </c:numCache>
            </c:numRef>
          </c:val>
          <c:extLst>
            <c:ext xmlns:c16="http://schemas.microsoft.com/office/drawing/2014/chart" uri="{C3380CC4-5D6E-409C-BE32-E72D297353CC}">
              <c16:uniqueId val="{00000000-48D5-3042-B726-5B6F3050A590}"/>
            </c:ext>
          </c:extLst>
        </c:ser>
        <c:ser>
          <c:idx val="1"/>
          <c:order val="1"/>
          <c:tx>
            <c:strRef>
              <c:f>'TEA sheet'!$H$17</c:f>
              <c:strCache>
                <c:ptCount val="1"/>
                <c:pt idx="0">
                  <c:v>Price related to trucks (€)</c:v>
                </c:pt>
              </c:strCache>
            </c:strRef>
          </c:tx>
          <c:spPr>
            <a:solidFill>
              <a:schemeClr val="accent2"/>
            </a:solidFill>
            <a:ln>
              <a:noFill/>
            </a:ln>
            <a:effectLst/>
          </c:spPr>
          <c:invertIfNegative val="0"/>
          <c:cat>
            <c:strRef>
              <c:f>'TEA sheet'!$F$18:$F$20</c:f>
              <c:strCache>
                <c:ptCount val="3"/>
                <c:pt idx="0">
                  <c:v>Landfill</c:v>
                </c:pt>
                <c:pt idx="1">
                  <c:v>Mechanical grinding</c:v>
                </c:pt>
                <c:pt idx="2">
                  <c:v>Incineration</c:v>
                </c:pt>
              </c:strCache>
            </c:strRef>
          </c:cat>
          <c:val>
            <c:numRef>
              <c:f>'TEA sheet'!$H$18:$H$20</c:f>
              <c:numCache>
                <c:formatCode>General</c:formatCode>
                <c:ptCount val="3"/>
                <c:pt idx="0">
                  <c:v>571</c:v>
                </c:pt>
                <c:pt idx="1">
                  <c:v>1275</c:v>
                </c:pt>
                <c:pt idx="2">
                  <c:v>939</c:v>
                </c:pt>
              </c:numCache>
            </c:numRef>
          </c:val>
          <c:extLst>
            <c:ext xmlns:c16="http://schemas.microsoft.com/office/drawing/2014/chart" uri="{C3380CC4-5D6E-409C-BE32-E72D297353CC}">
              <c16:uniqueId val="{00000001-48D5-3042-B726-5B6F3050A590}"/>
            </c:ext>
          </c:extLst>
        </c:ser>
        <c:ser>
          <c:idx val="2"/>
          <c:order val="2"/>
          <c:tx>
            <c:strRef>
              <c:f>'TEA sheet'!$I$17</c:f>
              <c:strCache>
                <c:ptCount val="1"/>
                <c:pt idx="0">
                  <c:v>Price related to ships (€)</c:v>
                </c:pt>
              </c:strCache>
            </c:strRef>
          </c:tx>
          <c:spPr>
            <a:solidFill>
              <a:schemeClr val="accent3"/>
            </a:solidFill>
            <a:ln>
              <a:noFill/>
            </a:ln>
            <a:effectLst/>
          </c:spPr>
          <c:invertIfNegative val="0"/>
          <c:cat>
            <c:strRef>
              <c:f>'TEA sheet'!$F$18:$F$20</c:f>
              <c:strCache>
                <c:ptCount val="3"/>
                <c:pt idx="0">
                  <c:v>Landfill</c:v>
                </c:pt>
                <c:pt idx="1">
                  <c:v>Mechanical grinding</c:v>
                </c:pt>
                <c:pt idx="2">
                  <c:v>Incineration</c:v>
                </c:pt>
              </c:strCache>
            </c:strRef>
          </c:cat>
          <c:val>
            <c:numRef>
              <c:f>'TEA sheet'!$I$18:$I$20</c:f>
              <c:numCache>
                <c:formatCode>General</c:formatCode>
                <c:ptCount val="3"/>
                <c:pt idx="0">
                  <c:v>0</c:v>
                </c:pt>
                <c:pt idx="1">
                  <c:v>1139</c:v>
                </c:pt>
                <c:pt idx="2">
                  <c:v>1139</c:v>
                </c:pt>
              </c:numCache>
            </c:numRef>
          </c:val>
          <c:extLst>
            <c:ext xmlns:c16="http://schemas.microsoft.com/office/drawing/2014/chart" uri="{C3380CC4-5D6E-409C-BE32-E72D297353CC}">
              <c16:uniqueId val="{00000002-48D5-3042-B726-5B6F3050A590}"/>
            </c:ext>
          </c:extLst>
        </c:ser>
        <c:dLbls>
          <c:showLegendKey val="0"/>
          <c:showVal val="0"/>
          <c:showCatName val="0"/>
          <c:showSerName val="0"/>
          <c:showPercent val="0"/>
          <c:showBubbleSize val="0"/>
        </c:dLbls>
        <c:gapWidth val="150"/>
        <c:overlap val="100"/>
        <c:axId val="2014525600"/>
        <c:axId val="1830420704"/>
      </c:barChart>
      <c:catAx>
        <c:axId val="20145256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830420704"/>
        <c:crosses val="autoZero"/>
        <c:auto val="1"/>
        <c:lblAlgn val="ctr"/>
        <c:lblOffset val="100"/>
        <c:noMultiLvlLbl val="0"/>
      </c:catAx>
      <c:valAx>
        <c:axId val="1830420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0145256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'TEA sheet'!$L$16</c:f>
              <c:strCache>
                <c:ptCount val="1"/>
                <c:pt idx="0">
                  <c:v>Price (€/ton)</c:v>
                </c:pt>
              </c:strCache>
            </c:strRef>
          </c:tx>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444C-554A-9F57-62DFD183E3CA}"/>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444C-554A-9F57-62DFD183E3CA}"/>
              </c:ext>
            </c:extLst>
          </c:dPt>
          <c:dPt>
            <c:idx val="3"/>
            <c:invertIfNegative val="0"/>
            <c:bubble3D val="0"/>
            <c:spPr>
              <a:solidFill>
                <a:schemeClr val="accent5"/>
              </a:solidFill>
              <a:ln>
                <a:noFill/>
              </a:ln>
              <a:effectLst/>
            </c:spPr>
            <c:extLst>
              <c:ext xmlns:c16="http://schemas.microsoft.com/office/drawing/2014/chart" uri="{C3380CC4-5D6E-409C-BE32-E72D297353CC}">
                <c16:uniqueId val="{00000003-444C-554A-9F57-62DFD183E3CA}"/>
              </c:ext>
            </c:extLst>
          </c:dPt>
          <c:cat>
            <c:strRef>
              <c:f>'TEA sheet'!$K$17:$K$20</c:f>
              <c:strCache>
                <c:ptCount val="4"/>
                <c:pt idx="0">
                  <c:v>Source 1 (€/ton)</c:v>
                </c:pt>
                <c:pt idx="1">
                  <c:v>Source 2  (€/ton)</c:v>
                </c:pt>
                <c:pt idx="2">
                  <c:v>Gate fee (€/ton)</c:v>
                </c:pt>
                <c:pt idx="3">
                  <c:v>Tax (€/ton)</c:v>
                </c:pt>
              </c:strCache>
            </c:strRef>
          </c:cat>
          <c:val>
            <c:numRef>
              <c:f>'TEA sheet'!$L$17:$L$20</c:f>
              <c:numCache>
                <c:formatCode>_("€"* #,##0.00_);_("€"* \(#,##0.00\);_("€"* "-"??_);_(@_)</c:formatCode>
                <c:ptCount val="4"/>
                <c:pt idx="0">
                  <c:v>70</c:v>
                </c:pt>
                <c:pt idx="1">
                  <c:v>85</c:v>
                </c:pt>
                <c:pt idx="2">
                  <c:v>50</c:v>
                </c:pt>
                <c:pt idx="3">
                  <c:v>60</c:v>
                </c:pt>
              </c:numCache>
            </c:numRef>
          </c:val>
          <c:extLst>
            <c:ext xmlns:c16="http://schemas.microsoft.com/office/drawing/2014/chart" uri="{C3380CC4-5D6E-409C-BE32-E72D297353CC}">
              <c16:uniqueId val="{00000000-444C-554A-9F57-62DFD183E3CA}"/>
            </c:ext>
          </c:extLst>
        </c:ser>
        <c:dLbls>
          <c:showLegendKey val="0"/>
          <c:showVal val="0"/>
          <c:showCatName val="0"/>
          <c:showSerName val="0"/>
          <c:showPercent val="0"/>
          <c:showBubbleSize val="0"/>
        </c:dLbls>
        <c:gapWidth val="219"/>
        <c:overlap val="-27"/>
        <c:axId val="996981759"/>
        <c:axId val="1371807728"/>
      </c:barChart>
      <c:catAx>
        <c:axId val="9969817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371807728"/>
        <c:crosses val="autoZero"/>
        <c:auto val="1"/>
        <c:lblAlgn val="ctr"/>
        <c:lblOffset val="100"/>
        <c:noMultiLvlLbl val="0"/>
      </c:catAx>
      <c:valAx>
        <c:axId val="1371807728"/>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99698175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CO2 emissions</a:t>
            </a:r>
            <a:r>
              <a:rPr lang="fr-FR" baseline="0"/>
              <a:t> of raw material use</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D080-AC4D-B8E1-F957CBF682E1}"/>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2-D080-AC4D-B8E1-F957CBF682E1}"/>
              </c:ext>
            </c:extLst>
          </c:dPt>
          <c:cat>
            <c:strRef>
              <c:f>Emission!$C$8:$C$10</c:f>
              <c:strCache>
                <c:ptCount val="3"/>
                <c:pt idx="0">
                  <c:v>ADEME</c:v>
                </c:pt>
                <c:pt idx="1">
                  <c:v>ECOINVENT</c:v>
                </c:pt>
                <c:pt idx="2">
                  <c:v>EFDB</c:v>
                </c:pt>
              </c:strCache>
            </c:strRef>
          </c:cat>
          <c:val>
            <c:numRef>
              <c:f>Emission!$D$8:$D$10</c:f>
              <c:numCache>
                <c:formatCode>0.00</c:formatCode>
                <c:ptCount val="3"/>
                <c:pt idx="0">
                  <c:v>21864.511999999999</c:v>
                </c:pt>
                <c:pt idx="1">
                  <c:v>14744.443700000002</c:v>
                </c:pt>
                <c:pt idx="2">
                  <c:v>11169.034000000001</c:v>
                </c:pt>
              </c:numCache>
            </c:numRef>
          </c:val>
          <c:extLst>
            <c:ext xmlns:c16="http://schemas.microsoft.com/office/drawing/2014/chart" uri="{C3380CC4-5D6E-409C-BE32-E72D297353CC}">
              <c16:uniqueId val="{00000000-D080-AC4D-B8E1-F957CBF682E1}"/>
            </c:ext>
          </c:extLst>
        </c:ser>
        <c:dLbls>
          <c:showLegendKey val="0"/>
          <c:showVal val="0"/>
          <c:showCatName val="0"/>
          <c:showSerName val="0"/>
          <c:showPercent val="0"/>
          <c:showBubbleSize val="0"/>
        </c:dLbls>
        <c:gapWidth val="219"/>
        <c:overlap val="-27"/>
        <c:axId val="58716480"/>
        <c:axId val="58718192"/>
      </c:barChart>
      <c:catAx>
        <c:axId val="58716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58718192"/>
        <c:crosses val="autoZero"/>
        <c:auto val="1"/>
        <c:lblAlgn val="ctr"/>
        <c:lblOffset val="100"/>
        <c:noMultiLvlLbl val="0"/>
      </c:catAx>
      <c:valAx>
        <c:axId val="587181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CO</a:t>
                </a:r>
                <a:r>
                  <a:rPr lang="fr-FR" sz="800" b="0" i="0" u="none" strike="noStrike" kern="1200" baseline="-25000">
                    <a:solidFill>
                      <a:sysClr val="windowText" lastClr="000000">
                        <a:lumMod val="65000"/>
                        <a:lumOff val="35000"/>
                      </a:sysClr>
                    </a:solidFill>
                  </a:rPr>
                  <a:t>2</a:t>
                </a:r>
                <a:r>
                  <a:rPr lang="fr-FR" baseline="0"/>
                  <a:t> emissions (kg CO</a:t>
                </a:r>
                <a:r>
                  <a:rPr lang="fr-FR" baseline="-25000"/>
                  <a:t>2</a:t>
                </a:r>
                <a:r>
                  <a:rPr lang="fr-FR" baseline="0"/>
                  <a:t> eq)</a:t>
                </a:r>
                <a:endParaRPr lang="fr-F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58716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2"/>
              </a:solidFill>
              <a:ln>
                <a:noFill/>
              </a:ln>
              <a:effectLst/>
            </c:spPr>
            <c:extLst>
              <c:ext xmlns:c16="http://schemas.microsoft.com/office/drawing/2014/chart" uri="{C3380CC4-5D6E-409C-BE32-E72D297353CC}">
                <c16:uniqueId val="{00000001-CF84-B144-949D-A534E6966162}"/>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2-CF84-B144-949D-A534E6966162}"/>
              </c:ext>
            </c:extLst>
          </c:dPt>
          <c:cat>
            <c:strRef>
              <c:f>'TEA sheet'!$O$21:$O$23</c:f>
              <c:strCache>
                <c:ptCount val="3"/>
                <c:pt idx="0">
                  <c:v>Landfilling (€/ton)</c:v>
                </c:pt>
                <c:pt idx="1">
                  <c:v>Incineration (€/ton)</c:v>
                </c:pt>
                <c:pt idx="2">
                  <c:v>Mechanical grinding (€/ton)</c:v>
                </c:pt>
              </c:strCache>
            </c:strRef>
          </c:cat>
          <c:val>
            <c:numRef>
              <c:f>'TEA sheet'!$P$21:$P$23</c:f>
              <c:numCache>
                <c:formatCode>_("€"* #,##0.00_);_("€"* \(#,##0.00\);_("€"* "-"??_);_(@_)</c:formatCode>
                <c:ptCount val="3"/>
                <c:pt idx="0">
                  <c:v>187.5</c:v>
                </c:pt>
                <c:pt idx="1">
                  <c:v>85</c:v>
                </c:pt>
                <c:pt idx="2">
                  <c:v>130</c:v>
                </c:pt>
              </c:numCache>
            </c:numRef>
          </c:val>
          <c:extLst>
            <c:ext xmlns:c16="http://schemas.microsoft.com/office/drawing/2014/chart" uri="{C3380CC4-5D6E-409C-BE32-E72D297353CC}">
              <c16:uniqueId val="{00000000-CF84-B144-949D-A534E6966162}"/>
            </c:ext>
          </c:extLst>
        </c:ser>
        <c:dLbls>
          <c:showLegendKey val="0"/>
          <c:showVal val="0"/>
          <c:showCatName val="0"/>
          <c:showSerName val="0"/>
          <c:showPercent val="0"/>
          <c:showBubbleSize val="0"/>
        </c:dLbls>
        <c:gapWidth val="219"/>
        <c:overlap val="-27"/>
        <c:axId val="1978163376"/>
        <c:axId val="1986644832"/>
      </c:barChart>
      <c:catAx>
        <c:axId val="1978163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86644832"/>
        <c:crosses val="autoZero"/>
        <c:auto val="1"/>
        <c:lblAlgn val="ctr"/>
        <c:lblOffset val="100"/>
        <c:noMultiLvlLbl val="0"/>
      </c:catAx>
      <c:valAx>
        <c:axId val="1986644832"/>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7816337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'TEA sheet'!$B$41</c:f>
              <c:strCache>
                <c:ptCount val="1"/>
                <c:pt idx="0">
                  <c:v>Landfill</c:v>
                </c:pt>
              </c:strCache>
            </c:strRef>
          </c:tx>
          <c:spPr>
            <a:solidFill>
              <a:schemeClr val="accent1"/>
            </a:solidFill>
            <a:ln>
              <a:noFill/>
            </a:ln>
            <a:effectLst/>
          </c:spPr>
          <c:invertIfNegative val="0"/>
          <c:cat>
            <c:strRef>
              <c:f>'TEA sheet'!$A$42:$A$44</c:f>
              <c:strCache>
                <c:ptCount val="3"/>
                <c:pt idx="0">
                  <c:v>Dismantling</c:v>
                </c:pt>
                <c:pt idx="1">
                  <c:v>Transport</c:v>
                </c:pt>
                <c:pt idx="2">
                  <c:v>Recycling</c:v>
                </c:pt>
              </c:strCache>
            </c:strRef>
          </c:cat>
          <c:val>
            <c:numRef>
              <c:f>'TEA sheet'!$B$42:$B$44</c:f>
              <c:numCache>
                <c:formatCode>_("€"* #,##0.00_);_("€"* \(#,##0.00\);_("€"* "-"??_);_(@_)</c:formatCode>
                <c:ptCount val="3"/>
                <c:pt idx="0">
                  <c:v>1141.92</c:v>
                </c:pt>
                <c:pt idx="1">
                  <c:v>571</c:v>
                </c:pt>
                <c:pt idx="2">
                  <c:v>1256.25</c:v>
                </c:pt>
              </c:numCache>
            </c:numRef>
          </c:val>
          <c:extLst>
            <c:ext xmlns:c16="http://schemas.microsoft.com/office/drawing/2014/chart" uri="{C3380CC4-5D6E-409C-BE32-E72D297353CC}">
              <c16:uniqueId val="{00000000-54AD-084C-8FDA-C2DEE9EC6534}"/>
            </c:ext>
          </c:extLst>
        </c:ser>
        <c:ser>
          <c:idx val="1"/>
          <c:order val="1"/>
          <c:tx>
            <c:strRef>
              <c:f>'TEA sheet'!$C$41</c:f>
              <c:strCache>
                <c:ptCount val="1"/>
                <c:pt idx="0">
                  <c:v>Mechanical grinding</c:v>
                </c:pt>
              </c:strCache>
            </c:strRef>
          </c:tx>
          <c:spPr>
            <a:solidFill>
              <a:schemeClr val="accent2"/>
            </a:solidFill>
            <a:ln>
              <a:noFill/>
            </a:ln>
            <a:effectLst/>
          </c:spPr>
          <c:invertIfNegative val="0"/>
          <c:cat>
            <c:strRef>
              <c:f>'TEA sheet'!$A$42:$A$44</c:f>
              <c:strCache>
                <c:ptCount val="3"/>
                <c:pt idx="0">
                  <c:v>Dismantling</c:v>
                </c:pt>
                <c:pt idx="1">
                  <c:v>Transport</c:v>
                </c:pt>
                <c:pt idx="2">
                  <c:v>Recycling</c:v>
                </c:pt>
              </c:strCache>
            </c:strRef>
          </c:cat>
          <c:val>
            <c:numRef>
              <c:f>'TEA sheet'!$C$42:$C$44</c:f>
              <c:numCache>
                <c:formatCode>_("€"* #,##0.00_);_("€"* \(#,##0.00\);_("€"* "-"??_);_(@_)</c:formatCode>
                <c:ptCount val="3"/>
                <c:pt idx="0">
                  <c:v>1141.92</c:v>
                </c:pt>
                <c:pt idx="1">
                  <c:v>2414</c:v>
                </c:pt>
                <c:pt idx="2">
                  <c:v>569.5</c:v>
                </c:pt>
              </c:numCache>
            </c:numRef>
          </c:val>
          <c:extLst>
            <c:ext xmlns:c16="http://schemas.microsoft.com/office/drawing/2014/chart" uri="{C3380CC4-5D6E-409C-BE32-E72D297353CC}">
              <c16:uniqueId val="{00000001-54AD-084C-8FDA-C2DEE9EC6534}"/>
            </c:ext>
          </c:extLst>
        </c:ser>
        <c:ser>
          <c:idx val="2"/>
          <c:order val="2"/>
          <c:tx>
            <c:strRef>
              <c:f>'TEA sheet'!$D$41</c:f>
              <c:strCache>
                <c:ptCount val="1"/>
                <c:pt idx="0">
                  <c:v>Incineration</c:v>
                </c:pt>
              </c:strCache>
            </c:strRef>
          </c:tx>
          <c:spPr>
            <a:solidFill>
              <a:schemeClr val="accent3"/>
            </a:solidFill>
            <a:ln>
              <a:noFill/>
            </a:ln>
            <a:effectLst/>
          </c:spPr>
          <c:invertIfNegative val="0"/>
          <c:cat>
            <c:strRef>
              <c:f>'TEA sheet'!$A$42:$A$44</c:f>
              <c:strCache>
                <c:ptCount val="3"/>
                <c:pt idx="0">
                  <c:v>Dismantling</c:v>
                </c:pt>
                <c:pt idx="1">
                  <c:v>Transport</c:v>
                </c:pt>
                <c:pt idx="2">
                  <c:v>Recycling</c:v>
                </c:pt>
              </c:strCache>
            </c:strRef>
          </c:cat>
          <c:val>
            <c:numRef>
              <c:f>'TEA sheet'!$D$42:$D$44</c:f>
              <c:numCache>
                <c:formatCode>_("€"* #,##0.00_);_("€"* \(#,##0.00\);_("€"* "-"??_);_(@_)</c:formatCode>
                <c:ptCount val="3"/>
                <c:pt idx="0">
                  <c:v>1141.92</c:v>
                </c:pt>
                <c:pt idx="1">
                  <c:v>2078</c:v>
                </c:pt>
                <c:pt idx="2">
                  <c:v>871</c:v>
                </c:pt>
              </c:numCache>
            </c:numRef>
          </c:val>
          <c:extLst>
            <c:ext xmlns:c16="http://schemas.microsoft.com/office/drawing/2014/chart" uri="{C3380CC4-5D6E-409C-BE32-E72D297353CC}">
              <c16:uniqueId val="{00000002-54AD-084C-8FDA-C2DEE9EC6534}"/>
            </c:ext>
          </c:extLst>
        </c:ser>
        <c:dLbls>
          <c:showLegendKey val="0"/>
          <c:showVal val="0"/>
          <c:showCatName val="0"/>
          <c:showSerName val="0"/>
          <c:showPercent val="0"/>
          <c:showBubbleSize val="0"/>
        </c:dLbls>
        <c:gapWidth val="219"/>
        <c:overlap val="-27"/>
        <c:axId val="728051216"/>
        <c:axId val="2127813792"/>
      </c:barChart>
      <c:catAx>
        <c:axId val="7280512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127813792"/>
        <c:crosses val="autoZero"/>
        <c:auto val="1"/>
        <c:lblAlgn val="ctr"/>
        <c:lblOffset val="100"/>
        <c:noMultiLvlLbl val="0"/>
      </c:catAx>
      <c:valAx>
        <c:axId val="2127813792"/>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80512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'Irish case scenario'!$P$17</c:f>
              <c:strCache>
                <c:ptCount val="1"/>
                <c:pt idx="0">
                  <c:v>ADEME</c:v>
                </c:pt>
              </c:strCache>
            </c:strRef>
          </c:tx>
          <c:spPr>
            <a:solidFill>
              <a:schemeClr val="accent1"/>
            </a:solidFill>
            <a:ln>
              <a:noFill/>
            </a:ln>
            <a:effectLst/>
          </c:spPr>
          <c:invertIfNegative val="0"/>
          <c:cat>
            <c:strRef>
              <c:f>'Irish case scenario'!$O$18:$O$20</c:f>
              <c:strCache>
                <c:ptCount val="3"/>
                <c:pt idx="0">
                  <c:v>Mechanical</c:v>
                </c:pt>
                <c:pt idx="1">
                  <c:v>Incineration</c:v>
                </c:pt>
                <c:pt idx="2">
                  <c:v>Landfill</c:v>
                </c:pt>
              </c:strCache>
            </c:strRef>
          </c:cat>
          <c:val>
            <c:numRef>
              <c:f>'Irish case scenario'!$P$18:$P$20</c:f>
              <c:numCache>
                <c:formatCode>0.00</c:formatCode>
                <c:ptCount val="3"/>
                <c:pt idx="0">
                  <c:v>2849.5097198437497</c:v>
                </c:pt>
                <c:pt idx="1">
                  <c:v>2306.2427198437504</c:v>
                </c:pt>
                <c:pt idx="2">
                  <c:v>6189.59571984375</c:v>
                </c:pt>
              </c:numCache>
            </c:numRef>
          </c:val>
          <c:extLst>
            <c:ext xmlns:c16="http://schemas.microsoft.com/office/drawing/2014/chart" uri="{C3380CC4-5D6E-409C-BE32-E72D297353CC}">
              <c16:uniqueId val="{00000000-6A7D-AC41-8E0A-1A1825F064FC}"/>
            </c:ext>
          </c:extLst>
        </c:ser>
        <c:ser>
          <c:idx val="1"/>
          <c:order val="1"/>
          <c:tx>
            <c:strRef>
              <c:f>'Irish case scenario'!$Q$17</c:f>
              <c:strCache>
                <c:ptCount val="1"/>
                <c:pt idx="0">
                  <c:v>ECOINVENT</c:v>
                </c:pt>
              </c:strCache>
            </c:strRef>
          </c:tx>
          <c:spPr>
            <a:solidFill>
              <a:schemeClr val="accent2"/>
            </a:solidFill>
            <a:ln>
              <a:noFill/>
            </a:ln>
            <a:effectLst/>
          </c:spPr>
          <c:invertIfNegative val="0"/>
          <c:cat>
            <c:strRef>
              <c:f>'Irish case scenario'!$O$18:$O$20</c:f>
              <c:strCache>
                <c:ptCount val="3"/>
                <c:pt idx="0">
                  <c:v>Mechanical</c:v>
                </c:pt>
                <c:pt idx="1">
                  <c:v>Incineration</c:v>
                </c:pt>
                <c:pt idx="2">
                  <c:v>Landfill</c:v>
                </c:pt>
              </c:strCache>
            </c:strRef>
          </c:cat>
          <c:val>
            <c:numRef>
              <c:f>'Irish case scenario'!$Q$18:$Q$20</c:f>
              <c:numCache>
                <c:formatCode>0.00</c:formatCode>
                <c:ptCount val="3"/>
                <c:pt idx="0">
                  <c:v>4998.5244949375001</c:v>
                </c:pt>
                <c:pt idx="1">
                  <c:v>1765.0797949375001</c:v>
                </c:pt>
                <c:pt idx="2">
                  <c:v>6192.3704949375006</c:v>
                </c:pt>
              </c:numCache>
            </c:numRef>
          </c:val>
          <c:extLst>
            <c:ext xmlns:c16="http://schemas.microsoft.com/office/drawing/2014/chart" uri="{C3380CC4-5D6E-409C-BE32-E72D297353CC}">
              <c16:uniqueId val="{00000001-6A7D-AC41-8E0A-1A1825F064FC}"/>
            </c:ext>
          </c:extLst>
        </c:ser>
        <c:ser>
          <c:idx val="2"/>
          <c:order val="2"/>
          <c:tx>
            <c:strRef>
              <c:f>'Irish case scenario'!$R$17</c:f>
              <c:strCache>
                <c:ptCount val="1"/>
                <c:pt idx="0">
                  <c:v>EFDB</c:v>
                </c:pt>
              </c:strCache>
            </c:strRef>
          </c:tx>
          <c:spPr>
            <a:solidFill>
              <a:schemeClr val="accent3"/>
            </a:solidFill>
            <a:ln>
              <a:noFill/>
            </a:ln>
            <a:effectLst/>
          </c:spPr>
          <c:invertIfNegative val="0"/>
          <c:cat>
            <c:strRef>
              <c:f>'Irish case scenario'!$O$18:$O$20</c:f>
              <c:strCache>
                <c:ptCount val="3"/>
                <c:pt idx="0">
                  <c:v>Mechanical</c:v>
                </c:pt>
                <c:pt idx="1">
                  <c:v>Incineration</c:v>
                </c:pt>
                <c:pt idx="2">
                  <c:v>Landfill</c:v>
                </c:pt>
              </c:strCache>
            </c:strRef>
          </c:cat>
          <c:val>
            <c:numRef>
              <c:f>'Irish case scenario'!$R$18:$R$20</c:f>
              <c:numCache>
                <c:formatCode>0.00</c:formatCode>
                <c:ptCount val="3"/>
                <c:pt idx="0">
                  <c:v>3685.1089999999999</c:v>
                </c:pt>
                <c:pt idx="1">
                  <c:v>1796.7531500000002</c:v>
                </c:pt>
                <c:pt idx="2">
                  <c:v>5952.0750000000007</c:v>
                </c:pt>
              </c:numCache>
            </c:numRef>
          </c:val>
          <c:extLst>
            <c:ext xmlns:c16="http://schemas.microsoft.com/office/drawing/2014/chart" uri="{C3380CC4-5D6E-409C-BE32-E72D297353CC}">
              <c16:uniqueId val="{00000002-6A7D-AC41-8E0A-1A1825F064FC}"/>
            </c:ext>
          </c:extLst>
        </c:ser>
        <c:dLbls>
          <c:showLegendKey val="0"/>
          <c:showVal val="0"/>
          <c:showCatName val="0"/>
          <c:showSerName val="0"/>
          <c:showPercent val="0"/>
          <c:showBubbleSize val="0"/>
        </c:dLbls>
        <c:gapWidth val="219"/>
        <c:overlap val="-27"/>
        <c:axId val="25788223"/>
        <c:axId val="25224479"/>
      </c:barChart>
      <c:catAx>
        <c:axId val="25788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5224479"/>
        <c:crosses val="autoZero"/>
        <c:auto val="1"/>
        <c:lblAlgn val="ctr"/>
        <c:lblOffset val="100"/>
        <c:noMultiLvlLbl val="0"/>
      </c:catAx>
      <c:valAx>
        <c:axId val="2522447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 CO</a:t>
                </a:r>
                <a:r>
                  <a:rPr lang="fr-FR" sz="10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578822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bar"/>
        <c:grouping val="clustered"/>
        <c:varyColors val="0"/>
        <c:ser>
          <c:idx val="0"/>
          <c:order val="0"/>
          <c:tx>
            <c:strRef>
              <c:f>Bilan!$B$15</c:f>
              <c:strCache>
                <c:ptCount val="1"/>
                <c:pt idx="0">
                  <c:v>Scenario costs (€)</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Bilan!$A$16:$A$18</c:f>
              <c:strCache>
                <c:ptCount val="3"/>
                <c:pt idx="0">
                  <c:v>Landfill</c:v>
                </c:pt>
                <c:pt idx="1">
                  <c:v>Mechanical grinding</c:v>
                </c:pt>
                <c:pt idx="2">
                  <c:v>Incineration</c:v>
                </c:pt>
              </c:strCache>
            </c:strRef>
          </c:cat>
          <c:val>
            <c:numRef>
              <c:f>Bilan!$B$16:$B$18</c:f>
              <c:numCache>
                <c:formatCode>0</c:formatCode>
                <c:ptCount val="3"/>
                <c:pt idx="0">
                  <c:v>2969.17</c:v>
                </c:pt>
                <c:pt idx="1">
                  <c:v>1979.7450000000003</c:v>
                </c:pt>
                <c:pt idx="2">
                  <c:v>1676.9099999999999</c:v>
                </c:pt>
              </c:numCache>
            </c:numRef>
          </c:val>
          <c:extLst>
            <c:ext xmlns:c16="http://schemas.microsoft.com/office/drawing/2014/chart" uri="{C3380CC4-5D6E-409C-BE32-E72D297353CC}">
              <c16:uniqueId val="{00000000-54D4-7549-9570-A2EE6BB809A4}"/>
            </c:ext>
          </c:extLst>
        </c:ser>
        <c:dLbls>
          <c:showLegendKey val="0"/>
          <c:showVal val="0"/>
          <c:showCatName val="0"/>
          <c:showSerName val="0"/>
          <c:showPercent val="0"/>
          <c:showBubbleSize val="0"/>
        </c:dLbls>
        <c:gapWidth val="182"/>
        <c:axId val="665979631"/>
        <c:axId val="666380639"/>
      </c:barChart>
      <c:barChart>
        <c:barDir val="bar"/>
        <c:grouping val="clustered"/>
        <c:varyColors val="0"/>
        <c:ser>
          <c:idx val="1"/>
          <c:order val="1"/>
          <c:tx>
            <c:strRef>
              <c:f>Bilan!$C$15</c:f>
              <c:strCache>
                <c:ptCount val="1"/>
                <c:pt idx="0">
                  <c:v>Carbon emission (kg CO₂ eq)</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Bilan!$A$16:$A$18</c:f>
              <c:strCache>
                <c:ptCount val="3"/>
                <c:pt idx="0">
                  <c:v>Landfill</c:v>
                </c:pt>
                <c:pt idx="1">
                  <c:v>Mechanical grinding</c:v>
                </c:pt>
                <c:pt idx="2">
                  <c:v>Incineration</c:v>
                </c:pt>
              </c:strCache>
            </c:strRef>
          </c:cat>
          <c:val>
            <c:numRef>
              <c:f>Bilan!$C$16:$C$18</c:f>
              <c:numCache>
                <c:formatCode>0</c:formatCode>
                <c:ptCount val="3"/>
                <c:pt idx="0">
                  <c:v>6111.347071593751</c:v>
                </c:pt>
                <c:pt idx="1">
                  <c:v>5182.5298741599991</c:v>
                </c:pt>
                <c:pt idx="2">
                  <c:v>3267.1821990349999</c:v>
                </c:pt>
              </c:numCache>
            </c:numRef>
          </c:val>
          <c:extLst>
            <c:ext xmlns:c16="http://schemas.microsoft.com/office/drawing/2014/chart" uri="{C3380CC4-5D6E-409C-BE32-E72D297353CC}">
              <c16:uniqueId val="{00000001-54D4-7549-9570-A2EE6BB809A4}"/>
            </c:ext>
          </c:extLst>
        </c:ser>
        <c:dLbls>
          <c:showLegendKey val="0"/>
          <c:showVal val="0"/>
          <c:showCatName val="0"/>
          <c:showSerName val="0"/>
          <c:showPercent val="0"/>
          <c:showBubbleSize val="0"/>
        </c:dLbls>
        <c:gapWidth val="182"/>
        <c:axId val="320588543"/>
        <c:axId val="320564271"/>
      </c:barChart>
      <c:catAx>
        <c:axId val="665979631"/>
        <c:scaling>
          <c:orientation val="minMax"/>
        </c:scaling>
        <c:delete val="0"/>
        <c:axPos val="l"/>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666380639"/>
        <c:crosses val="autoZero"/>
        <c:auto val="1"/>
        <c:lblAlgn val="ctr"/>
        <c:lblOffset val="100"/>
        <c:noMultiLvlLbl val="0"/>
      </c:catAx>
      <c:valAx>
        <c:axId val="666380639"/>
        <c:scaling>
          <c:orientation val="minMax"/>
          <c:max val="7000"/>
          <c:min val="-7000"/>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665979631"/>
        <c:crosses val="autoZero"/>
        <c:crossBetween val="between"/>
      </c:valAx>
      <c:valAx>
        <c:axId val="320564271"/>
        <c:scaling>
          <c:orientation val="maxMin"/>
          <c:min val="-7000"/>
        </c:scaling>
        <c:delete val="0"/>
        <c:axPos val="t"/>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20588543"/>
        <c:crosses val="max"/>
        <c:crossBetween val="between"/>
      </c:valAx>
      <c:catAx>
        <c:axId val="320588543"/>
        <c:scaling>
          <c:orientation val="minMax"/>
        </c:scaling>
        <c:delete val="1"/>
        <c:axPos val="r"/>
        <c:numFmt formatCode="General" sourceLinked="1"/>
        <c:majorTickMark val="out"/>
        <c:minorTickMark val="none"/>
        <c:tickLblPos val="nextTo"/>
        <c:crossAx val="32056427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Year of publication of the</a:t>
            </a:r>
            <a:r>
              <a:rPr lang="fr-FR" baseline="0"/>
              <a:t> selected studies</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[1]Graphs!$D$5</c:f>
              <c:strCache>
                <c:ptCount val="1"/>
                <c:pt idx="0">
                  <c:v>Article</c:v>
                </c:pt>
              </c:strCache>
            </c:strRef>
          </c:tx>
          <c:spPr>
            <a:solidFill>
              <a:schemeClr val="accent1"/>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[1]Graphs!$D$6:$D$16</c:f>
              <c:numCache>
                <c:formatCode>General</c:formatCode>
                <c:ptCount val="11"/>
                <c:pt idx="0">
                  <c:v>0</c:v>
                </c:pt>
                <c:pt idx="1">
                  <c:v>1</c:v>
                </c:pt>
                <c:pt idx="2">
                  <c:v>4</c:v>
                </c:pt>
                <c:pt idx="3">
                  <c:v>2</c:v>
                </c:pt>
                <c:pt idx="4">
                  <c:v>2</c:v>
                </c:pt>
                <c:pt idx="5">
                  <c:v>6</c:v>
                </c:pt>
                <c:pt idx="6">
                  <c:v>8</c:v>
                </c:pt>
                <c:pt idx="7">
                  <c:v>8</c:v>
                </c:pt>
                <c:pt idx="8">
                  <c:v>5</c:v>
                </c:pt>
                <c:pt idx="9">
                  <c:v>3</c:v>
                </c:pt>
                <c:pt idx="10">
                  <c:v>0</c:v>
                </c:pt>
              </c:numCache>
            </c:numRef>
          </c:val>
          <c:extLst>
            <c:ext xmlns:c16="http://schemas.microsoft.com/office/drawing/2014/chart" uri="{C3380CC4-5D6E-409C-BE32-E72D297353CC}">
              <c16:uniqueId val="{00000000-25D4-1944-AF3F-012E8131348B}"/>
            </c:ext>
          </c:extLst>
        </c:ser>
        <c:ser>
          <c:idx val="1"/>
          <c:order val="1"/>
          <c:tx>
            <c:strRef>
              <c:f>[1]Graphs!$E$5</c:f>
              <c:strCache>
                <c:ptCount val="1"/>
                <c:pt idx="0">
                  <c:v>Review</c:v>
                </c:pt>
              </c:strCache>
            </c:strRef>
          </c:tx>
          <c:spPr>
            <a:solidFill>
              <a:schemeClr val="accent2"/>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[1]Graphs!$E$6:$E$16</c:f>
              <c:numCache>
                <c:formatCode>General</c:formatCode>
                <c:ptCount val="11"/>
                <c:pt idx="0">
                  <c:v>0</c:v>
                </c:pt>
                <c:pt idx="1">
                  <c:v>0</c:v>
                </c:pt>
                <c:pt idx="2">
                  <c:v>0</c:v>
                </c:pt>
                <c:pt idx="3">
                  <c:v>0</c:v>
                </c:pt>
                <c:pt idx="4">
                  <c:v>0</c:v>
                </c:pt>
                <c:pt idx="5">
                  <c:v>0</c:v>
                </c:pt>
                <c:pt idx="6">
                  <c:v>2</c:v>
                </c:pt>
                <c:pt idx="7">
                  <c:v>5</c:v>
                </c:pt>
                <c:pt idx="8">
                  <c:v>2</c:v>
                </c:pt>
                <c:pt idx="9">
                  <c:v>4</c:v>
                </c:pt>
                <c:pt idx="10">
                  <c:v>0</c:v>
                </c:pt>
              </c:numCache>
            </c:numRef>
          </c:val>
          <c:extLst>
            <c:ext xmlns:c16="http://schemas.microsoft.com/office/drawing/2014/chart" uri="{C3380CC4-5D6E-409C-BE32-E72D297353CC}">
              <c16:uniqueId val="{00000001-25D4-1944-AF3F-012E8131348B}"/>
            </c:ext>
          </c:extLst>
        </c:ser>
        <c:ser>
          <c:idx val="2"/>
          <c:order val="2"/>
          <c:tx>
            <c:strRef>
              <c:f>[1]Graphs!$F$5</c:f>
              <c:strCache>
                <c:ptCount val="1"/>
                <c:pt idx="0">
                  <c:v>Total</c:v>
                </c:pt>
              </c:strCache>
            </c:strRef>
          </c:tx>
          <c:spPr>
            <a:solidFill>
              <a:schemeClr val="accent3"/>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[1]Graphs!$F$6:$F$16</c:f>
              <c:numCache>
                <c:formatCode>General</c:formatCode>
                <c:ptCount val="11"/>
                <c:pt idx="0">
                  <c:v>0</c:v>
                </c:pt>
                <c:pt idx="1">
                  <c:v>1</c:v>
                </c:pt>
                <c:pt idx="2">
                  <c:v>4</c:v>
                </c:pt>
                <c:pt idx="3">
                  <c:v>2</c:v>
                </c:pt>
                <c:pt idx="4">
                  <c:v>2</c:v>
                </c:pt>
                <c:pt idx="5">
                  <c:v>6</c:v>
                </c:pt>
                <c:pt idx="6">
                  <c:v>10</c:v>
                </c:pt>
                <c:pt idx="7">
                  <c:v>13</c:v>
                </c:pt>
                <c:pt idx="8">
                  <c:v>7</c:v>
                </c:pt>
                <c:pt idx="9">
                  <c:v>7</c:v>
                </c:pt>
                <c:pt idx="10">
                  <c:v>0</c:v>
                </c:pt>
              </c:numCache>
            </c:numRef>
          </c:val>
          <c:extLst>
            <c:ext xmlns:c16="http://schemas.microsoft.com/office/drawing/2014/chart" uri="{C3380CC4-5D6E-409C-BE32-E72D297353CC}">
              <c16:uniqueId val="{00000002-25D4-1944-AF3F-012E8131348B}"/>
            </c:ext>
          </c:extLst>
        </c:ser>
        <c:dLbls>
          <c:showLegendKey val="0"/>
          <c:showVal val="0"/>
          <c:showCatName val="0"/>
          <c:showSerName val="0"/>
          <c:showPercent val="0"/>
          <c:showBubbleSize val="0"/>
        </c:dLbls>
        <c:gapWidth val="219"/>
        <c:overlap val="-27"/>
        <c:axId val="1274151024"/>
        <c:axId val="774828559"/>
      </c:barChart>
      <c:catAx>
        <c:axId val="127415102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74828559"/>
        <c:crosses val="autoZero"/>
        <c:auto val="1"/>
        <c:lblAlgn val="ctr"/>
        <c:lblOffset val="100"/>
        <c:noMultiLvlLbl val="0"/>
      </c:catAx>
      <c:valAx>
        <c:axId val="7748285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Number of studies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74151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Proportion</a:t>
            </a:r>
            <a:r>
              <a:rPr lang="en-US" baseline="0"/>
              <a:t> of Article and review</a:t>
            </a:r>
            <a:endParaRPr lang="en-US"/>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[1]Graphs!$D$1</c:f>
              <c:strCache>
                <c:ptCount val="1"/>
                <c:pt idx="0">
                  <c:v>Number</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4853-724A-95E6-13DDD8C6D11A}"/>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4853-724A-95E6-13DDD8C6D11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fr-FR"/>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[1]Graphs!$C$2:$C$3</c:f>
              <c:strCache>
                <c:ptCount val="2"/>
                <c:pt idx="0">
                  <c:v>Article </c:v>
                </c:pt>
                <c:pt idx="1">
                  <c:v>Review</c:v>
                </c:pt>
              </c:strCache>
            </c:strRef>
          </c:cat>
          <c:val>
            <c:numRef>
              <c:f>[1]Graphs!$D$2:$D$3</c:f>
              <c:numCache>
                <c:formatCode>General</c:formatCode>
                <c:ptCount val="2"/>
                <c:pt idx="0">
                  <c:v>14</c:v>
                </c:pt>
                <c:pt idx="1">
                  <c:v>14</c:v>
                </c:pt>
              </c:numCache>
            </c:numRef>
          </c:val>
          <c:extLst>
            <c:ext xmlns:c16="http://schemas.microsoft.com/office/drawing/2014/chart" uri="{C3380CC4-5D6E-409C-BE32-E72D297353CC}">
              <c16:uniqueId val="{00000004-4853-724A-95E6-13DDD8C6D11A}"/>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a:t>Year of publication of the</a:t>
            </a:r>
            <a:r>
              <a:rPr lang="fr-FR" baseline="0"/>
              <a:t> selected studies</a:t>
            </a:r>
            <a:endParaRPr lang="fr-F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tx>
            <c:strRef>
              <c:f>[1]Graphs!$D$5</c:f>
              <c:strCache>
                <c:ptCount val="1"/>
                <c:pt idx="0">
                  <c:v>Article</c:v>
                </c:pt>
              </c:strCache>
            </c:strRef>
          </c:tx>
          <c:spPr>
            <a:solidFill>
              <a:schemeClr val="accent1"/>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[1]Graphs!$D$6:$D$16</c:f>
              <c:numCache>
                <c:formatCode>General</c:formatCode>
                <c:ptCount val="11"/>
                <c:pt idx="0">
                  <c:v>0</c:v>
                </c:pt>
                <c:pt idx="1">
                  <c:v>1</c:v>
                </c:pt>
                <c:pt idx="2">
                  <c:v>4</c:v>
                </c:pt>
                <c:pt idx="3">
                  <c:v>2</c:v>
                </c:pt>
                <c:pt idx="4">
                  <c:v>2</c:v>
                </c:pt>
                <c:pt idx="5">
                  <c:v>6</c:v>
                </c:pt>
                <c:pt idx="6">
                  <c:v>8</c:v>
                </c:pt>
                <c:pt idx="7">
                  <c:v>8</c:v>
                </c:pt>
                <c:pt idx="8">
                  <c:v>5</c:v>
                </c:pt>
                <c:pt idx="9">
                  <c:v>3</c:v>
                </c:pt>
                <c:pt idx="10">
                  <c:v>0</c:v>
                </c:pt>
              </c:numCache>
            </c:numRef>
          </c:val>
          <c:extLst>
            <c:ext xmlns:c16="http://schemas.microsoft.com/office/drawing/2014/chart" uri="{C3380CC4-5D6E-409C-BE32-E72D297353CC}">
              <c16:uniqueId val="{00000000-CB08-D44B-B065-0F26BAEC3141}"/>
            </c:ext>
          </c:extLst>
        </c:ser>
        <c:ser>
          <c:idx val="1"/>
          <c:order val="1"/>
          <c:tx>
            <c:strRef>
              <c:f>[1]Graphs!$E$5</c:f>
              <c:strCache>
                <c:ptCount val="1"/>
                <c:pt idx="0">
                  <c:v>Review</c:v>
                </c:pt>
              </c:strCache>
            </c:strRef>
          </c:tx>
          <c:spPr>
            <a:solidFill>
              <a:schemeClr val="accent2"/>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[1]Graphs!$E$6:$E$16</c:f>
              <c:numCache>
                <c:formatCode>General</c:formatCode>
                <c:ptCount val="11"/>
                <c:pt idx="0">
                  <c:v>0</c:v>
                </c:pt>
                <c:pt idx="1">
                  <c:v>0</c:v>
                </c:pt>
                <c:pt idx="2">
                  <c:v>0</c:v>
                </c:pt>
                <c:pt idx="3">
                  <c:v>0</c:v>
                </c:pt>
                <c:pt idx="4">
                  <c:v>0</c:v>
                </c:pt>
                <c:pt idx="5">
                  <c:v>0</c:v>
                </c:pt>
                <c:pt idx="6">
                  <c:v>2</c:v>
                </c:pt>
                <c:pt idx="7">
                  <c:v>5</c:v>
                </c:pt>
                <c:pt idx="8">
                  <c:v>2</c:v>
                </c:pt>
                <c:pt idx="9">
                  <c:v>4</c:v>
                </c:pt>
                <c:pt idx="10">
                  <c:v>0</c:v>
                </c:pt>
              </c:numCache>
            </c:numRef>
          </c:val>
          <c:extLst>
            <c:ext xmlns:c16="http://schemas.microsoft.com/office/drawing/2014/chart" uri="{C3380CC4-5D6E-409C-BE32-E72D297353CC}">
              <c16:uniqueId val="{00000001-CB08-D44B-B065-0F26BAEC3141}"/>
            </c:ext>
          </c:extLst>
        </c:ser>
        <c:ser>
          <c:idx val="2"/>
          <c:order val="2"/>
          <c:tx>
            <c:strRef>
              <c:f>[1]Graphs!$F$5</c:f>
              <c:strCache>
                <c:ptCount val="1"/>
                <c:pt idx="0">
                  <c:v>Total</c:v>
                </c:pt>
              </c:strCache>
            </c:strRef>
          </c:tx>
          <c:spPr>
            <a:solidFill>
              <a:schemeClr val="accent3"/>
            </a:solidFill>
            <a:ln>
              <a:noFill/>
            </a:ln>
            <a:effectLst/>
          </c:spPr>
          <c:invertIfNegative val="0"/>
          <c:cat>
            <c:numRef>
              <c:f>[1]Graphs!$C$6:$C$16</c:f>
              <c:numCache>
                <c:formatCode>General</c:formatCode>
                <c:ptCount val="11"/>
                <c:pt idx="0">
                  <c:v>2015</c:v>
                </c:pt>
                <c:pt idx="1">
                  <c:v>2016</c:v>
                </c:pt>
                <c:pt idx="2">
                  <c:v>2017</c:v>
                </c:pt>
                <c:pt idx="3">
                  <c:v>2018</c:v>
                </c:pt>
                <c:pt idx="4">
                  <c:v>2019</c:v>
                </c:pt>
                <c:pt idx="5">
                  <c:v>2020</c:v>
                </c:pt>
                <c:pt idx="6">
                  <c:v>2021</c:v>
                </c:pt>
                <c:pt idx="7">
                  <c:v>2022</c:v>
                </c:pt>
                <c:pt idx="8">
                  <c:v>2023</c:v>
                </c:pt>
                <c:pt idx="9">
                  <c:v>2024</c:v>
                </c:pt>
                <c:pt idx="10">
                  <c:v>2025</c:v>
                </c:pt>
              </c:numCache>
            </c:numRef>
          </c:cat>
          <c:val>
            <c:numRef>
              <c:f>[1]Graphs!$F$6:$F$16</c:f>
              <c:numCache>
                <c:formatCode>General</c:formatCode>
                <c:ptCount val="11"/>
                <c:pt idx="0">
                  <c:v>0</c:v>
                </c:pt>
                <c:pt idx="1">
                  <c:v>1</c:v>
                </c:pt>
                <c:pt idx="2">
                  <c:v>4</c:v>
                </c:pt>
                <c:pt idx="3">
                  <c:v>2</c:v>
                </c:pt>
                <c:pt idx="4">
                  <c:v>2</c:v>
                </c:pt>
                <c:pt idx="5">
                  <c:v>6</c:v>
                </c:pt>
                <c:pt idx="6">
                  <c:v>10</c:v>
                </c:pt>
                <c:pt idx="7">
                  <c:v>13</c:v>
                </c:pt>
                <c:pt idx="8">
                  <c:v>7</c:v>
                </c:pt>
                <c:pt idx="9">
                  <c:v>7</c:v>
                </c:pt>
                <c:pt idx="10">
                  <c:v>0</c:v>
                </c:pt>
              </c:numCache>
            </c:numRef>
          </c:val>
          <c:extLst>
            <c:ext xmlns:c16="http://schemas.microsoft.com/office/drawing/2014/chart" uri="{C3380CC4-5D6E-409C-BE32-E72D297353CC}">
              <c16:uniqueId val="{00000002-CB08-D44B-B065-0F26BAEC3141}"/>
            </c:ext>
          </c:extLst>
        </c:ser>
        <c:dLbls>
          <c:showLegendKey val="0"/>
          <c:showVal val="0"/>
          <c:showCatName val="0"/>
          <c:showSerName val="0"/>
          <c:showPercent val="0"/>
          <c:showBubbleSize val="0"/>
        </c:dLbls>
        <c:gapWidth val="219"/>
        <c:overlap val="-27"/>
        <c:axId val="1274151024"/>
        <c:axId val="774828559"/>
      </c:barChart>
      <c:catAx>
        <c:axId val="127415102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74828559"/>
        <c:crosses val="autoZero"/>
        <c:auto val="1"/>
        <c:lblAlgn val="ctr"/>
        <c:lblOffset val="100"/>
        <c:noMultiLvlLbl val="0"/>
      </c:catAx>
      <c:valAx>
        <c:axId val="7748285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Number of studies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74151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Proportion</a:t>
            </a:r>
            <a:r>
              <a:rPr lang="en-US" baseline="0"/>
              <a:t> of Article and review</a:t>
            </a:r>
            <a:endParaRPr lang="en-US"/>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[1]Graphs!$D$1</c:f>
              <c:strCache>
                <c:ptCount val="1"/>
                <c:pt idx="0">
                  <c:v>Number</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E558-E243-A156-04511FFDDCA7}"/>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E558-E243-A156-04511FFDDCA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fr-FR"/>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[1]Graphs!$C$2:$C$3</c:f>
              <c:strCache>
                <c:ptCount val="2"/>
                <c:pt idx="0">
                  <c:v>Article </c:v>
                </c:pt>
                <c:pt idx="1">
                  <c:v>Review</c:v>
                </c:pt>
              </c:strCache>
            </c:strRef>
          </c:cat>
          <c:val>
            <c:numRef>
              <c:f>[1]Graphs!$D$2:$D$3</c:f>
              <c:numCache>
                <c:formatCode>General</c:formatCode>
                <c:ptCount val="2"/>
                <c:pt idx="0">
                  <c:v>14</c:v>
                </c:pt>
                <c:pt idx="1">
                  <c:v>14</c:v>
                </c:pt>
              </c:numCache>
            </c:numRef>
          </c:val>
          <c:extLst>
            <c:ext xmlns:c16="http://schemas.microsoft.com/office/drawing/2014/chart" uri="{C3380CC4-5D6E-409C-BE32-E72D297353CC}">
              <c16:uniqueId val="{00000004-E558-E243-A156-04511FFDDCA7}"/>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dismantling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AD07-D240-8402-ABBEF27B3280}"/>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AD07-D240-8402-ABBEF27B3280}"/>
              </c:ext>
            </c:extLst>
          </c:dPt>
          <c:cat>
            <c:strRef>
              <c:f>Emission!$C$8:$C$10</c:f>
              <c:strCache>
                <c:ptCount val="3"/>
                <c:pt idx="0">
                  <c:v>ADEME</c:v>
                </c:pt>
                <c:pt idx="1">
                  <c:v>ECOINVENT</c:v>
                </c:pt>
                <c:pt idx="2">
                  <c:v>EFDB</c:v>
                </c:pt>
              </c:strCache>
            </c:strRef>
          </c:cat>
          <c:val>
            <c:numRef>
              <c:f>Emission!$E$8:$E$10</c:f>
              <c:numCache>
                <c:formatCode>0.00</c:formatCode>
                <c:ptCount val="3"/>
                <c:pt idx="0">
                  <c:v>1399.5</c:v>
                </c:pt>
                <c:pt idx="1">
                  <c:v>1636.2</c:v>
                </c:pt>
                <c:pt idx="2">
                  <c:v>1156.68</c:v>
                </c:pt>
              </c:numCache>
            </c:numRef>
          </c:val>
          <c:extLst>
            <c:ext xmlns:c16="http://schemas.microsoft.com/office/drawing/2014/chart" uri="{C3380CC4-5D6E-409C-BE32-E72D297353CC}">
              <c16:uniqueId val="{00000004-AD07-D240-8402-ABBEF27B3280}"/>
            </c:ext>
          </c:extLst>
        </c:ser>
        <c:dLbls>
          <c:showLegendKey val="0"/>
          <c:showVal val="0"/>
          <c:showCatName val="0"/>
          <c:showSerName val="0"/>
          <c:showPercent val="0"/>
          <c:showBubbleSize val="0"/>
        </c:dLbls>
        <c:gapWidth val="219"/>
        <c:overlap val="-27"/>
        <c:axId val="58716480"/>
        <c:axId val="58718192"/>
      </c:barChart>
      <c:catAx>
        <c:axId val="58716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58718192"/>
        <c:crosses val="autoZero"/>
        <c:auto val="1"/>
        <c:lblAlgn val="ctr"/>
        <c:lblOffset val="100"/>
        <c:noMultiLvlLbl val="0"/>
      </c:catAx>
      <c:valAx>
        <c:axId val="587181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a:t>CO</a:t>
                </a:r>
                <a:r>
                  <a:rPr lang="fr-FR" sz="800" b="0" i="0" u="none" strike="noStrike" kern="1200" baseline="-25000">
                    <a:solidFill>
                      <a:sysClr val="windowText" lastClr="000000">
                        <a:lumMod val="65000"/>
                        <a:lumOff val="35000"/>
                      </a:sysClr>
                    </a:solidFill>
                  </a:rPr>
                  <a:t>2</a:t>
                </a:r>
                <a:r>
                  <a:rPr lang="fr-FR" baseline="0"/>
                  <a:t> emissions (</a:t>
                </a:r>
                <a:r>
                  <a:rPr lang="fr-FR" sz="800" b="0" i="0" u="none" strike="noStrike" kern="1200" baseline="0">
                    <a:solidFill>
                      <a:sysClr val="windowText" lastClr="000000">
                        <a:lumMod val="65000"/>
                        <a:lumOff val="35000"/>
                      </a:sysClr>
                    </a:solidFill>
                  </a:rPr>
                  <a:t>kg CO</a:t>
                </a:r>
                <a:r>
                  <a:rPr lang="fr-FR" sz="800" b="0" i="0" u="none" strike="noStrike" kern="1200" baseline="-25000">
                    <a:solidFill>
                      <a:sysClr val="windowText" lastClr="000000">
                        <a:lumMod val="65000"/>
                        <a:lumOff val="35000"/>
                      </a:sysClr>
                    </a:solidFill>
                  </a:rPr>
                  <a:t>2</a:t>
                </a:r>
                <a:r>
                  <a:rPr lang="fr-FR" sz="800" b="0" i="0" u="none" strike="noStrike" kern="1200" baseline="0">
                    <a:solidFill>
                      <a:sysClr val="windowText" lastClr="000000">
                        <a:lumMod val="65000"/>
                        <a:lumOff val="35000"/>
                      </a:sysClr>
                    </a:solidFill>
                  </a:rPr>
                  <a:t> eq)</a:t>
                </a:r>
                <a:endParaRPr lang="fr-F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58716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transport (Mechanical)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7A6F-A145-AA94-E5E401D65440}"/>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2-7A6F-A145-AA94-E5E401D65440}"/>
              </c:ext>
            </c:extLst>
          </c:dPt>
          <c:cat>
            <c:strRef>
              <c:f>Emission!$J$6:$L$6</c:f>
              <c:strCache>
                <c:ptCount val="3"/>
                <c:pt idx="0">
                  <c:v>ADEME</c:v>
                </c:pt>
                <c:pt idx="1">
                  <c:v>ECOINVENT</c:v>
                </c:pt>
                <c:pt idx="2">
                  <c:v>EFDB</c:v>
                </c:pt>
              </c:strCache>
            </c:strRef>
          </c:cat>
          <c:val>
            <c:numRef>
              <c:f>Emission!$J$7:$L$7</c:f>
              <c:numCache>
                <c:formatCode>0.00</c:formatCode>
                <c:ptCount val="3"/>
                <c:pt idx="0">
                  <c:v>244.94898647999992</c:v>
                </c:pt>
                <c:pt idx="1">
                  <c:v>1867.8795959999995</c:v>
                </c:pt>
                <c:pt idx="2">
                  <c:v>2039.0630400000002</c:v>
                </c:pt>
              </c:numCache>
            </c:numRef>
          </c:val>
          <c:extLst>
            <c:ext xmlns:c16="http://schemas.microsoft.com/office/drawing/2014/chart" uri="{C3380CC4-5D6E-409C-BE32-E72D297353CC}">
              <c16:uniqueId val="{00000000-7A6F-A145-AA94-E5E401D65440}"/>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transport (Incineration)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A000-E24D-8037-C8463C0119EC}"/>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A000-E24D-8037-C8463C0119EC}"/>
              </c:ext>
            </c:extLst>
          </c:dPt>
          <c:cat>
            <c:strRef>
              <c:f>Emission!$J$6:$L$6</c:f>
              <c:strCache>
                <c:ptCount val="3"/>
                <c:pt idx="0">
                  <c:v>ADEME</c:v>
                </c:pt>
                <c:pt idx="1">
                  <c:v>ECOINVENT</c:v>
                </c:pt>
                <c:pt idx="2">
                  <c:v>EFDB</c:v>
                </c:pt>
              </c:strCache>
            </c:strRef>
          </c:cat>
          <c:val>
            <c:numRef>
              <c:f>Emission!$J$8:$L$8</c:f>
              <c:numCache>
                <c:formatCode>0.00</c:formatCode>
                <c:ptCount val="3"/>
                <c:pt idx="0">
                  <c:v>244.18443835499994</c:v>
                </c:pt>
                <c:pt idx="1">
                  <c:v>1862.6806687499995</c:v>
                </c:pt>
                <c:pt idx="2">
                  <c:v>1964.0510400000001</c:v>
                </c:pt>
              </c:numCache>
            </c:numRef>
          </c:val>
          <c:extLst>
            <c:ext xmlns:c16="http://schemas.microsoft.com/office/drawing/2014/chart" uri="{C3380CC4-5D6E-409C-BE32-E72D297353CC}">
              <c16:uniqueId val="{00000004-A000-E24D-8037-C8463C0119EC}"/>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transport (Landfill)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8A33-0545-94FF-2405884524E6}"/>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8A33-0545-94FF-2405884524E6}"/>
              </c:ext>
            </c:extLst>
          </c:dPt>
          <c:cat>
            <c:strRef>
              <c:f>Emission!$J$6:$L$6</c:f>
              <c:strCache>
                <c:ptCount val="3"/>
                <c:pt idx="0">
                  <c:v>ADEME</c:v>
                </c:pt>
                <c:pt idx="1">
                  <c:v>ECOINVENT</c:v>
                </c:pt>
                <c:pt idx="2">
                  <c:v>EFDB</c:v>
                </c:pt>
              </c:strCache>
            </c:strRef>
          </c:cat>
          <c:val>
            <c:numRef>
              <c:f>Emission!$J$9:$L$9</c:f>
              <c:numCache>
                <c:formatCode>0.00</c:formatCode>
                <c:ptCount val="3"/>
                <c:pt idx="0">
                  <c:v>1.2977198437499997</c:v>
                </c:pt>
                <c:pt idx="1">
                  <c:v>8.8244949374999972</c:v>
                </c:pt>
                <c:pt idx="2">
                  <c:v>127.32300000000001</c:v>
                </c:pt>
              </c:numCache>
            </c:numRef>
          </c:val>
          <c:extLst>
            <c:ext xmlns:c16="http://schemas.microsoft.com/office/drawing/2014/chart" uri="{C3380CC4-5D6E-409C-BE32-E72D297353CC}">
              <c16:uniqueId val="{00000004-8A33-0545-94FF-2405884524E6}"/>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recycling (Mechanical)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A27B-124A-9AF9-ED1DE020FB4B}"/>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A27B-124A-9AF9-ED1DE020FB4B}"/>
              </c:ext>
            </c:extLst>
          </c:dPt>
          <c:cat>
            <c:strRef>
              <c:f>Emission!$P$6:$R$6</c:f>
              <c:strCache>
                <c:ptCount val="3"/>
                <c:pt idx="0">
                  <c:v>ADEME</c:v>
                </c:pt>
                <c:pt idx="1">
                  <c:v>ECOINVENT</c:v>
                </c:pt>
                <c:pt idx="2">
                  <c:v>EFDB</c:v>
                </c:pt>
              </c:strCache>
            </c:strRef>
          </c:cat>
          <c:val>
            <c:numRef>
              <c:f>Emission!$P$7:$R$7</c:f>
              <c:numCache>
                <c:formatCode>0.00</c:formatCode>
                <c:ptCount val="3"/>
                <c:pt idx="0">
                  <c:v>1448.712</c:v>
                </c:pt>
                <c:pt idx="1">
                  <c:v>3353.5</c:v>
                </c:pt>
                <c:pt idx="2">
                  <c:v>2401.1059999999998</c:v>
                </c:pt>
              </c:numCache>
            </c:numRef>
          </c:val>
          <c:extLst>
            <c:ext xmlns:c16="http://schemas.microsoft.com/office/drawing/2014/chart" uri="{C3380CC4-5D6E-409C-BE32-E72D297353CC}">
              <c16:uniqueId val="{00000004-A27B-124A-9AF9-ED1DE020FB4B}"/>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recycling (Incineration)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5BCC-074D-B6AB-03CB9232A6BA}"/>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5BCC-074D-B6AB-03CB9232A6BA}"/>
              </c:ext>
            </c:extLst>
          </c:dPt>
          <c:cat>
            <c:strRef>
              <c:f>Emission!$P$6:$R$6</c:f>
              <c:strCache>
                <c:ptCount val="3"/>
                <c:pt idx="0">
                  <c:v>ADEME</c:v>
                </c:pt>
                <c:pt idx="1">
                  <c:v>ECOINVENT</c:v>
                </c:pt>
                <c:pt idx="2">
                  <c:v>EFDB</c:v>
                </c:pt>
              </c:strCache>
            </c:strRef>
          </c:cat>
          <c:val>
            <c:numRef>
              <c:f>Emission!$P$8:$R$8</c:f>
              <c:numCache>
                <c:formatCode>0.00</c:formatCode>
                <c:ptCount val="3"/>
                <c:pt idx="0">
                  <c:v>905.44500000000005</c:v>
                </c:pt>
                <c:pt idx="1">
                  <c:v>120.05529999999999</c:v>
                </c:pt>
                <c:pt idx="2">
                  <c:v>512.75015000000008</c:v>
                </c:pt>
              </c:numCache>
            </c:numRef>
          </c:val>
          <c:extLst>
            <c:ext xmlns:c16="http://schemas.microsoft.com/office/drawing/2014/chart" uri="{C3380CC4-5D6E-409C-BE32-E72D297353CC}">
              <c16:uniqueId val="{00000004-5BCC-074D-B6AB-03CB9232A6BA}"/>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FR" sz="1400" b="0" i="0" u="none" strike="noStrike" kern="1200" spc="0" baseline="0">
                <a:solidFill>
                  <a:sysClr val="windowText" lastClr="000000">
                    <a:lumMod val="65000"/>
                    <a:lumOff val="35000"/>
                  </a:sysClr>
                </a:solidFill>
              </a:rPr>
              <a:t>CO2 emissions of recycling (Landfill)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barChart>
        <c:barDir val="col"/>
        <c:grouping val="clustered"/>
        <c:varyColors val="0"/>
        <c:ser>
          <c:idx val="0"/>
          <c:order val="0"/>
          <c:spPr>
            <a:solidFill>
              <a:schemeClr val="accent1"/>
            </a:solidFill>
            <a:ln>
              <a:noFill/>
            </a:ln>
            <a:effectLst/>
          </c:spPr>
          <c:invertIfNegative val="0"/>
          <c:dPt>
            <c:idx val="1"/>
            <c:invertIfNegative val="0"/>
            <c:bubble3D val="0"/>
            <c:spPr>
              <a:solidFill>
                <a:schemeClr val="accent6"/>
              </a:solidFill>
              <a:ln>
                <a:noFill/>
              </a:ln>
              <a:effectLst/>
            </c:spPr>
            <c:extLst>
              <c:ext xmlns:c16="http://schemas.microsoft.com/office/drawing/2014/chart" uri="{C3380CC4-5D6E-409C-BE32-E72D297353CC}">
                <c16:uniqueId val="{00000001-D317-BF4B-B066-FB0B13E570BE}"/>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3-D317-BF4B-B066-FB0B13E570BE}"/>
              </c:ext>
            </c:extLst>
          </c:dPt>
          <c:cat>
            <c:strRef>
              <c:f>Emission!$P$6:$R$6</c:f>
              <c:strCache>
                <c:ptCount val="3"/>
                <c:pt idx="0">
                  <c:v>ADEME</c:v>
                </c:pt>
                <c:pt idx="1">
                  <c:v>ECOINVENT</c:v>
                </c:pt>
                <c:pt idx="2">
                  <c:v>EFDB</c:v>
                </c:pt>
              </c:strCache>
            </c:strRef>
          </c:cat>
          <c:val>
            <c:numRef>
              <c:f>Emission!$P$9:$R$9</c:f>
              <c:numCache>
                <c:formatCode>0.00</c:formatCode>
                <c:ptCount val="3"/>
                <c:pt idx="0">
                  <c:v>4788.7979999999998</c:v>
                </c:pt>
                <c:pt idx="1">
                  <c:v>4547.3460000000005</c:v>
                </c:pt>
                <c:pt idx="2">
                  <c:v>4668.0720000000001</c:v>
                </c:pt>
              </c:numCache>
            </c:numRef>
          </c:val>
          <c:extLst>
            <c:ext xmlns:c16="http://schemas.microsoft.com/office/drawing/2014/chart" uri="{C3380CC4-5D6E-409C-BE32-E72D297353CC}">
              <c16:uniqueId val="{00000004-D317-BF4B-B066-FB0B13E570BE}"/>
            </c:ext>
          </c:extLst>
        </c:ser>
        <c:dLbls>
          <c:showLegendKey val="0"/>
          <c:showVal val="0"/>
          <c:showCatName val="0"/>
          <c:showSerName val="0"/>
          <c:showPercent val="0"/>
          <c:showBubbleSize val="0"/>
        </c:dLbls>
        <c:gapWidth val="219"/>
        <c:overlap val="-27"/>
        <c:axId val="72509072"/>
        <c:axId val="73036272"/>
      </c:barChart>
      <c:catAx>
        <c:axId val="72509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3036272"/>
        <c:crosses val="autoZero"/>
        <c:auto val="1"/>
        <c:lblAlgn val="ctr"/>
        <c:lblOffset val="100"/>
        <c:noMultiLvlLbl val="0"/>
      </c:catAx>
      <c:valAx>
        <c:axId val="730362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fr-FR" sz="1000" b="0" i="0" u="none" strike="noStrike" kern="1200" baseline="0">
                    <a:solidFill>
                      <a:sysClr val="windowText" lastClr="000000">
                        <a:lumMod val="65000"/>
                        <a:lumOff val="35000"/>
                      </a:sysClr>
                    </a:solidFill>
                  </a:rPr>
                  <a:t>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emissions (kgCO</a:t>
                </a:r>
                <a:r>
                  <a:rPr lang="fr-FR" sz="800" b="0" i="0" u="none" strike="noStrike" kern="1200" baseline="-25000">
                    <a:solidFill>
                      <a:sysClr val="windowText" lastClr="000000">
                        <a:lumMod val="65000"/>
                        <a:lumOff val="35000"/>
                      </a:sysClr>
                    </a:solidFill>
                  </a:rPr>
                  <a:t>2</a:t>
                </a:r>
                <a:r>
                  <a:rPr lang="fr-FR" sz="1000" b="0" i="0" u="none" strike="noStrike" kern="1200" baseline="0">
                    <a:solidFill>
                      <a:sysClr val="windowText" lastClr="000000">
                        <a:lumMod val="65000"/>
                        <a:lumOff val="35000"/>
                      </a:sysClr>
                    </a:solidFill>
                  </a:rPr>
                  <a:t> eq)</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fr-FR"/>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5090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Location of the studies selected</cx:v>
        </cx:txData>
      </cx:tx>
      <cx:txPr>
        <a:bodyPr spcFirstLastPara="1" vertOverflow="ellipsis" horzOverflow="overflow" wrap="square" lIns="0" tIns="0" rIns="0" bIns="0" anchor="ctr" anchorCtr="1"/>
        <a:lstStyle/>
        <a:p>
          <a:pPr algn="ctr" rtl="0">
            <a:defRPr>
              <a:ln>
                <a:noFill/>
              </a:ln>
            </a:defRPr>
          </a:pPr>
          <a:r>
            <a:rPr lang="fr-FR" sz="1400" b="0" i="0" u="none" strike="noStrike" baseline="0">
              <a:ln>
                <a:noFill/>
              </a:ln>
              <a:solidFill>
                <a:sysClr val="windowText" lastClr="000000">
                  <a:lumMod val="65000"/>
                  <a:lumOff val="35000"/>
                </a:sysClr>
              </a:solidFill>
              <a:latin typeface="Aptos Narrow" panose="02110004020202020204"/>
            </a:rPr>
            <a:t>Location of the studies selected</a:t>
          </a:r>
        </a:p>
      </cx:txPr>
    </cx:title>
    <cx:plotArea>
      <cx:plotAreaRegion>
        <cx:series layoutId="regionMap" uniqueId="{C41A8C31-F24C-1D45-9963-818F06AE29F7}">
          <cx:tx>
            <cx:txData>
              <cx:f>_xlchart.v5.6</cx:f>
              <cx:v>Number of studies</cx:v>
            </cx:txData>
          </cx:tx>
          <cx:spPr>
            <a:ln>
              <a:solidFill>
                <a:schemeClr val="tx1"/>
              </a:solidFill>
            </a:ln>
            <a:effectLst>
              <a:softEdge rad="0"/>
            </a:effectLst>
          </cx:spPr>
          <cx:dataId val="0"/>
          <cx:layoutPr>
            <cx:geography cultureLanguage="fr-FR" cultureRegion="FR" attribution="Avec Bing">
              <cx:geoCache provider="{E9337A44-BEBE-4D9F-B70C-5C5E7DAFC167}">
                <cx:binary>7Hzbct02svarpHK9oZAAQQBTk101ILmOOkuWLd+wZFnmEQAJnvEG+032/xzzYn/Lp1grmsTZ46nk
wr5IysQCAXY3ur/+uuG/389/u68f7uwPs6p197f7+ecf875v/vbTT919/qDuuiNV3FvTmXf90b1R
P5l374r7h5/e2rup0NlP2PODn+7zO9s/zD/+99/hbdmDOTb3d31h9MXwYJfLh26o++43xp4d+uHe
DLp/nJ7Bm37+8Z//09/1HXqhi+7HHx50X/TL9dI8/Pzjk9/9+MNPh2/71co/1LC5fngLc4k4oh6h
LCDMe/+H/PhDbXT2cRgJceT5nIREBOL9n+DT2qd3CuZ/5abeb+nu7Vv70HU/fPz/weQnX3EwVnQm
+iCMyDzu+sXV+8/86amw//vvBw/gww+efKGPQyn93tChOra2vtNvHz6J499XBcVHPKS+CDH5oAr8
VBXsSDARUMHCD8Oe/2ntD6r4ig09r4bPEw9U8Pn5ofi3yZ8v/lNjx3/+b/Yt5S+OhE8ICJ9/EDDI
94uj4HtHjHARCv5U7F+zkefl/svMA8H/MnAo+dOzP1/y229q9RgfEYqpjwn94GDEE6kzcQTOJ+Q0
9D8ohT6VPmymuPv06Lkz+LzoP047kPvHp4dC357++UJPuuYu09/Q2gPviAjPB6niZ70NOaI0IGH4
+Iv3fw68zVds6HnRf554IPzPzw/Fn/wVnH1/VxffUvogXkwp9XjwWbpf+hp85L/38h890a9c/e9u
53nZbz/OOxD9p8eHkt9e//mGf2mWu0E9PMKe3zrmfwz1UHIkAsIJJh99Dvj0L8SPMBi/R8PAox+N
H0LxB8T1IdR+5aaeV8KTyQeaeDJ2qI61/PPV8Y+6Bkj8TT0R9Y884QsOuOaDNtgTZUDcJRxCMuO/
hOUvdfFVO3peE19MPdDDFyOHWoiTP18L5+YRe36yyefC3h88D/gI+1SQgH00+KfQ0xdHPgkC/AmY
Hroj2I75HZN4XgGfJx6I//PzQ+GfH/8FhH+3dEjefcMkDJA/DmhIsP/U9OlRiEPhccY+uinARl+a
/vlX7ORfCP7zzEPJfx44FP3pX0D08Z0G72OrT2L4BpZPjwQOQ+7TZ2EQPxLC56EQkBZ/Kfmv2cjz
kv9l5oHkfxk4lHy8//ON/vShzx/eZ7zf7f6R2PkVs/Af5RpeXP3jk/39+yb/nfJ5hp17f1gPibtD
ymdt//m/998wCyCP7oVCdivCJ5AH+0cAh5iP+cec+IBy+P19PO97Ps078DyfHh/6nfXlX8HvTD+8
frj7tnAHBT6wnsDzEPGs1/cZUHEAeHw/PAD+p2YYHwACo9f//H+/S/89r4RnXnGgj2d+caia09d/
vmrW9uHh+2k4ZJj/o3Fgax++7Un4zjl/rM58lf9f2Tv9LS0+CAHgB9wT+Cnux0cB5YSF/F/g/t/f
x/Ou59O8A3/z6fGhk1n9Bfz/IzW1/PDtwE/wnXir+68y9nNj+yG7q7+d7AF4hhz7gtGn5o6gsgUD
YO2f6DgY/zLb+pqtPG/xv8w8sPlfBg6t/vwvQHp+5j8+SOHfx/yPDMN3gucrLf8fQ9fbb8v3I0yP
GOZewIn/XJkL6LWjAMoxjJAPBYGDastXben5I/DF1IMz8MXI4SH4x4s/H19+2t5vlvf+GM/5XQ1P
WlK+Kg7sjX34XRX859osXgD59c284Peyz6/7kr7KCK6au0J/Sxj2vfr8oSvsq6S/frDqTn9LGPy9
5vZla95XKQGacqa75Rs6o+/tRl8l9ygv9O/Gn6eNgL/Z8BhCbV8Q5n9qaHzab+R75IhRQGGHFZ/H
bfwm9fv+Y37V4vhx2gHy+vj0EHVFf4FGo9/9zj+GuMh3cT+pNhyWFJ7her8V2vnOcj+2XT/rY/5A
7P3dBsM/dh4+tjt6nH7iOp5Ufj62O0LB/2OzCxSGvmRCYDf/Byf0YdaBD/rw8NAF/RV6HeMH/b3I
/+H+wB8tM//rPOxzTIzv+rvk/e2BLzref3v00xk6mPpbedkHo92+/flHaOx9zyV8CNGPr3hi0deD
bYdfWis/z3i46/qffwyCI+6zEO4nMI95xMfwrunhcQQIlZDBpQUB3RmEByyEk6KBssxhEnRPejAB
OukphipeAGRKZ4bHIULhfRQISEb9IAx4EHy+sgGc25IZ/VkSH//+gx7UuSl03/38IyzRfPjV4zYZ
fuyPDcnj6l4oYEkPxu/vLuFWCPzY/y8mhi5sAhJEVVPeDvl0PNZir9pGqnkCSPP5osZzS4WPLztc
jMPL4HsYCOKxDf3Lxaqhw71u6Rj1Bil3pcrGb3ad9otcDr1ptcTNjP2TnIrynXVW87XKyTQmfjfw
jdcppGSuQhpI7g9pc4F4O9BtlWVld45byvVGF6bPV9RVGm3bToXzHrdp325CNrETUtStOavyHh/T
ruizU52XxRJPws7tPqdL1q5cgOs8HhXPlhj3jnYrH3nKSr+0Lqla7HQ82/pxEsVzIYOUkmrdD31/
XvQh81cjqTTZDY1qq6jWrVKbYArSOmrweLZkA7ypn/VYRmGjmltR8bCVpnIERW3H2kDaMQdRlENH
zkuT8TJqqonmMrRONLKFF0QTrsdsJYzz/Hj0Sm+UPfdydDLNs7cNQmGG2PbTVKjIeUHVrnVofHU8
NgXVQVwP0KEoSxem/RYLXaaRWgYq5NQUQxXxzhd2nTtT9NKfkDdHXQZKlNwrBZO0G7KbaRmc3joz
Bi9LVAYyGDP0JitV4vvoohlpGFMMO+1Uv0RV16BkKlJf4s61sg5QJ8n0+KYq1XGDYMWRs3UxDUmA
tB/VftfHQz5nMuzpqWjYZRbmTeyn/Y1ApALBhXmCcvwqH9h1uJSXDS5OgiVsJMXVW4qEk8tQjVuH
y7ioXLkCi9+2C6dboWgqi0xR2TmRRRUsLcui3RXhsBOLV0TjjFfQv1lJn/Rro1oVIVpEJUNn4zxt
xtFNcTEFm7rTNq6q6WJuy73zVBHnJVp1yrSym3U8FHMaQ5mMxy3oeVJdJr3uwZ9wmUzeuMg57TbK
KXyCZ3oZaFzJBWd3eYd3C8tOGl43cdWFY9y6VK193a2Clp7zsY7LeWji0kenoz+sHLeXi5+dVs6i
Te3jnVsymfIBFmPdIKvSnoRBuSFeXsazXtZsWjZu0We+g9UbEx6bcDynOH/wBY6y3NprO4xXZPAS
qpfThdS5VEP6gvTj3gvSDQpKlwyin0B26daRstzy2sslZkXs8FJJL3SPeyoi009FhPtF2sy9UCI4
qytPyIzNXOre2cjnKJRBpXRk4XjEtc5fBjZDEonhbOSLiViPrBSeF4s8lxqJtz4SRmZiPmVFW65z
2j10M66ll45MTkt+RTCObe1WqfNn2VTdSeOr67AyuaSt2E/YHWtXnBucLZL4LBqddzqnOpNqoRMs
VAUrpUsdpY2ZVykxSkLh5wY3oo4L3s9SuG7N60HSsH8FGz3GHD5F9N69QFXSerk5d0X+zmXD1TCh
RfpiXNs23Ot6eBWSedOTopWBRrksaPcmt2KM8iUdVmTQQbSYFMWLJSdI4D1b4KNd4+ZIQVKX5FVZ
nvRN6+IlLM9JY4K1aJpzhzosVd6+HaYKSVuOpRxbtxmQ4ZLk7MEn4UoZbvZLlV02fj9H+RxOCXTw
Oxm0xsrBWh4Z7Y6DjNhIYeMiQqp340I0vEm8cdUSjT2Cb01Pqnmh21SMaZJqGtm6eTCF8GWGEZMC
0RUNhoTOJZKjKmZpuYjrIi9kx/DZ6Ag86Yt9l3vNukDhiqgijxbGczgU48qVLuK52uUL2WZptfdK
pWUl+sQb04uuGgLpWjiqmKmLMi2ttAWdopHWfVQRepNxv4KxMY/6KeCR54IlVnN4lRp2jmnFz1OG
WdI3GielYdeBb8Um52TF0HzTtdMc9Vm7KXOb8KndLg5WIzZcIlwFRYRy311WEKaly7qTgTuxLqom
kxlculxPvX631PrGhOytnpa19r08dl5OIpYPJCJpjmLwGveu9uNGcywDMTeRroY+yVq8CuCvx17X
0igIxnKrR7Sb+QI7zfuui7K28m5yleabgQ2rNGuSgHRFFJTpRc2y01DZ+5aCoZuxlqbIaSJ4m6iO
FpLx1Iu8pbhWnohxNzEZTn0eWWo78LvZadfyZFksS0KVzwkECX0KRm8S35usfzLXTkT+1KEzj6gu
FkOeSVKXrSRNC7odq1Uddjsm0JzYNKWyFOPetPWubUgXWcHekakC1+BXFcTFDNdJwf2eg1jaLddo
15ba21PeG1kEabUZzJxvsC4ustreBpicGOVf90SBWRu2tsQLp8g59lKLljx0pUKnGiqx0k31CavN
ic6HRhriaFTTZcW79o1o8ms8meBhUbUX07A9Y+GwXFTtUq9nUqwg+L1xzNz2DbhoodplWyJvk+J6
jmnabPJBY1nqhid2MlsdIk+mLH2zzNlmaum70YBy8djwTRnkzfmoymnvhw1JKrhsCiFSq+sshYg5
sCCIhromIChQkvbmF5qVvhzGPBHdNMs6bC4xXUgcFP6JM/U7pV23EkPTyHkhp0UFh0oF3RDRQrcR
cqqXhaYQZu1wNoguwzJbrI4zpV9qwGpR03T81JYV4AUx3KQi1VFYsVrqnCKpVbrsmG32Qybs1rNV
EQlV7EuwDakzz5M5K291r4dt49FXfGlE4hn3OmvUBQI/lQY+kZMV9gQrimNSVMGxRyoX4Xko5Bi0
KFYQXlxe7bgpLqixJ5zpK8oLkvhLFj4GwCmhOQ4unVhSSZRXR5nz6iseuls6D1guY7BOTa1Al16x
QRlqY39Uw0XbNeU+wOik6RoR89C7zeBEyML3huNQlAu49ZAlYlLo7UTq+2Gezak/F5e06CtQHEAe
wZF/Qzlb6YkW66AxKDIuvHVaNSsvoGzV59hIX4HaW7SQM2L7defmXmpXTcnopduqJwlX+TbAwxkU
Qe+mYD4BCw+Ow1GNcZjWq6HOlERUnA5qgXOycBNVPUQJVfkAmRmTfZXFWeD2fiW0NHp8a7w6EcTf
1wW1kojqLqzImbPirOyL62YMYt+rT2zulTJr6vtKtBKlWS0zE3px4byNK+g53Le96J1aLzh4Nbsa
PhcgBgA5cIO85XKuvbueF0aagd7A1xrJ2/nNOOEXHuutLNi0V9a/FmCICnt2FwzhGPF6QvFgs+JM
KQWmKOwYma69bUo0y8Gl+NTAZuZtaTMAZUGz1MOa27nJLwpeKggvHLE5GsNJPxQTZtU2z9sRR9VS
q8vMw9V8Ao558qOioiqPraN03xTKC9fITzWSpiSMbYKQefqusq56OZWDGVu5wD3uMQoyQU66IfAA
EhLPj0rbwUsCpnV35lmSCvnbuQl0ZxxkJiKAW4SwGvQrcUiLnmYmmcYgvjr3IqOgp1WWIzaxAaM7
1mOeZtFSLLONSpp2Hy63fkgUn8mJHpO/g4WZ8AQ0UIEBYg53d58u3Nh+HBgJhyjwDSogAUJBIaey
b5uo5rwiErWClVG5hD6OylCB3jWARw/kLLqYeKy6oiQY16ityasqxflqCnztSab6LHZVz+uYL8h4
gAwd3ecehGtFKlZKtGiCpWepB+mtyZooQ+N8/kelCpltSHzuAVUEfBF0on6Z77Wa5awe2RD1ytY3
HRX1zejVG6QwRGG0IPYqbCvuJb+9qg+58YFMoQsnpKGg2OfQrvCY836R01bI9STzJi8Ky7Eu4kA3
5AVp/aBb2XlWqbR4XEppaAEnSakZsox54Yg++pc6ApsX6Hes61DJlEIXNMEUUmxBPcEere+LDU14
toylQRYPtdspttHpkAzm1W9/9mMH0pPPhts30J/BuKDQiUSAnXu6Cp2I6xQzKvavxKqO3fZMhfG6
k29ejzu9Mq8C6V+AF/Xb2MNRxDfgBVe/vQUM6v3VJkIv5FxwuOMPtMnhJqpSFSnLTBr1ebsXlbnO
U8AjTTWMMWEmvZrzycY1ors5r84aRbdND75I8aLbLHXjJOCex0CVa9n2cO4NE91uZvm7EA3bNBvq
KlJ9CYjCkOoCW5fHfleXAOLyl33DKvB7QbMOwjpmIo9cF646yKLpYq5MTXesCM+bcopD38YhMqe9
xZu+bjoZIrs1LTGyKfso1WqR/cghgBFSyBIw0zEPK5w4ND9C2Ol8IOkr66WJoOoK/s2Ne0fUno88
jwHWn9bh9NLSeUdrkDJdxpfpMN3ibr71xuZlSvCuJHqPwN3EZV8mrIGEa/bb7ahQK2ckrrMJxyoD
HaXeqirCtQnmree3Z2IM2L7j/L7EaOV6W0dTBjSN63qIy3V55efqtAnC1VJM647xnSI8DucpFsJ7
PaXtVd6Hd0WbHk9VtlkmclkYEQ1jYcHqu1vlA1oi9iVI5dqMwyCxx1dU+OtyKXYK0VcAWU46lJ3m
aokXDD9GWS9tM7wcGaD30tcSMpZVFqA1zdF9BQEH+4WCqDE+mMBcg+MSsurdeiqmXSo8GvmExsik
LzTPiORNn7i8i6qCXeYEv6JVHk2DunHC7AYV1DL0Kk82c7divI3yJpRlWm2NxfHYiFs9023myF6V
7SleypdTVjyCxU01TqsiHe/UJEY5EHNJiumqLlPZKpJ4nf8ahWzDOwGADhQ71u6s6+rrPPN3Kmjr
uB+7yAXjBP6SG7PKnAZwX+rbsEBzlJWQk4eAWyLm5VeAsF5MfdfGQFG1Ue2BFYXU8y8GBPn21J/1
RF9nwzKt2nbuZJHa+l4bwlbW84/T0qwd1vtQDYnxJg3LeSpOUXEcOLabhRtlqkDH0ILrkhayeJfz
NbKLkbrq103tjhdakGgg3QUaSH+qZwRQsC9PCe/2kCGeobYDk18UX6E82JVhs4d8bSccnLNhYeWq
EaaU/ujYerA1SVCGi02uquWsMs3xWFbrNB0cpO7l2EtvKjf1mK/Y0AEKIm7ZBha9CIAu2gbtgC6A
tnhX1qN7TCRf9nX/2gQ9ixxaXOQp1W8HOG1JYYrbXvTXoUpVNC/hHHcgC4+5NfiDPloWQ2UOTkMr
c4x0GPVpdQZyjbUxncxDX0Shm0eJFzPK1sxhVFgAQh5ePODIbBLUxQnr0k1tHL5ZZlfCG4dr0YDL
b5c0VnQ0L3kD0aEF3unYTiKNDOAmSZu+jut+4kT6/bDv5vZdiulOD1kLdITJk9Z3lWQ2OBG5uJy6
4SXqpsspt1HW5S5iKSkjRoA8auC0S5MGrwLrtTvU5hvH9QRJOo2wEidNuSQ+4deeR5IarlPGzDgU
pbD7cKRnXjie0jm77SosB79dWzxvfEXXTQrQsqONTIF8c2Y5LQb/LBV0hcFSrCnuTNPvaosSjIZ4
hKQdtfOq4X6kl+psWIo3SvtJbrxNUQfnc+hFlrt9t2RU+nW98oRZt9y/Hdydn/svB9eUO1H2gV0H
qkb5y85647qfWCcZAbw8WRN3ekCJmWzTwAdnsLmiTQYm1r4KH0I0iRoy4MZb1f7CZFEWbptSTbok
HBp0xzQuZWqzKQptqa9qVtDLYSotcKQgdAG+McPN3kejvmj7ojn1UDGvF+Eq4EmrmwCSJTD+pboR
LJ9k081zpDEur31RtefAqr7tkb91I0qBV/BjOqF3aAgpsGTjTOOQFP20dVWaJpPtz1ljeOTPxHs3
O2ANdnk/APWX1sBMzdw7MRVAZ14JSLtpJmk2cklz506awntB8ehfel7ZpVIV7MVQoCEpu6CL6nrC
57r0axFh+Mg9twbwHWH9m6wK2l1ZNssJSj1WyDqr0kizBccZ788mIBjWbd1tQ1Hs9egFEerTXhru
XORSSDeWKTwpxrFNphod84mf9xMOohTyhZiFkJLnKcT3bCh3OvMDCVjABzoAsF5e2Zu+I6/aea5l
b6tKUtbhyIYt2hHennbzdLGM/XGwaDRIxnpzj5f+LVH9tPbT0I/GFgE9qtoUKB+/SPtb4Y0mmpmu
0Zs6D7iSSw+s4Oh6YGFNe+tNTbMbi8D5MueQr14q3xWQ+6u6OAPyJnjwgYZfdX7X5knZBv4ou1BT
4NqqvHX7JehLEnduGUzMOalvcJGeWUDRaAuuNR+BnhC+irua01qOOp2LKEuD+XWRB/dD5lG1EWzy
T3uhhtXMcx0zpNJVhiCDj8uxy7tV4c1dJ6uqyU+AUAhlDf+VriAXSzPZlUlTSETs1JgugbNcJGZ0
wCrWHJuzxXXDq6yt21M1+Fkatxx1cQlts8AiG/6mGxRLqrFuLudGpdusKI9pCmCGePMpz8cCbUdK
xjYCICouR8AX1z3K7M7i2g2R6At1UQ0LGHLpxzMQOTFv0uoYjLGXjZ1XQZefL+PM1hyZmxGo3pkT
JLnDaYw9XSQl0HbRuDRrnqMqMgWaXubUXvpiMFE+gQMsxim8aFtVR93IxCvU5wQYnyIN3mmgHq+d
ssGSLMRFwVyeKZxGomRJ0LReYssQ3tjym9Y0vkRgjhGzuolaO5cbgTUDTrI39RVAkVqy1vFtPtH6
Uiidv/CWYVmuhQmyUfIx21LmzSdT0QYv9ZC3EWRm6QqrIEsEUD9rXYoqpsROEcfpfF76E11XTkyb
QAxVv6HBQtaCjm0J/NgIDt0PikISOM+bUTRtkvZAGs7ZeKz5PL2CQlEYz264guKa29seQU7upSkQ
BpXg1+D3zyyb2h2nXpNLAwAvslU7BSuA2OWaGyDAiLevaHMHormdc3FaDngFxaCtdc26dPPazzoW
t2wqV+1QZR4wzZZtCij3PYw018dp5lYl0w3wzdSbt3aw6ToDu3yMnqMLVgSP9X7G4EQ1qjLpoES0
h6JJK/MuBXWVo4mDaXRbzulFWoUdSL4Oo5bR5tywZc3TorvQ1CaTU/6GjSIxRd1soVjgySmozX6Y
3AmckCUS/mAT1E697Gx1B9FfbQZvSpa85avCVHd9BsrpRU3jFk/nnWrinPuPXDmT2TQ8ZCG9DDHq
IHWxO6zL4wlPUwQ08HnFxX1bChejcpALkBXxSPtMQn1igaKLvynbMrYEuFBUgQGibDrxtK1lOYld
iYBdRXl/0nJ+nlUoKlxXbYJRtNE8zus5KMZkzqDGBSw/RMPCbjJdNBINzr3gfvoiyEIcQR1rkFZP
13Wq24RQA3FX19oHQh4wBLRQcdl1A349AQir5COiJFPpNibMoGJWFv6UNG3gQNaCFufDBEXIzpEa
0MBUy4ryc1un5IQNKFijkXqvgL/rd2lXR4FWTDZY1EnfAn6VULCDnLKt9QAM+dxGzFnKtiAFLUXQ
LlGn2WaauYvqwXn31ub5mEmorLwtyq5eI8jfz3pNLuo6mE8rzcmVN6FKtjM/b7paragK9Otw6k7G
WY1yEfl6IshdtBqQakarF60ob3paLJKm5QAkYnDGUs9G2m8nWZFll1kgRLPJvuZh3yXK60UBAY51
Z2ZYxne6apsYPMttWY5sV3INDtkbX+kqhWTBVcWxyuAcpV67bCgkyKvWLk2UdgBZpwwqQR0uyjhI
DV8pMjipxux8SQXw/IidGs/Ub7tGzRcYVyz2WZOQ9+l3araOtusKfB6gbKjLqn6lS3TjNLswowVx
N6tMDFGYLT4Qoh2PyslvLovORbqvk86beyXTNO/XMxr4m8cb70DrpQLQ3CMoyZZwm9djWcQUol4R
1WGQXREy1ldLQKebcOx1s86AmB7Ox9CYSja9RvHc12niNMD5YQHyLAwgmHsxOHqoIEKwxFN66k9l
MoxiDfi62ThSXEBhT+amOwtdezbbMqlQczkEULwFnmPtGTKsLIMag+3EO1vxZpC97l8GExqjaWYR
8Fre3s4pWi1+0USlaVA0LFm96kqdRtg0WuYOJ002qXXWo2ITQgEFXMvd6HelrDx8YnCw9wezA6rl
Hrj9IAGHmBQZCxIeQryegK2TIWtGiabWyXy25/CPCu2HDizAjOVVrc0xgTqg4thJYaZKWqoj3ECB
iWX2tO2xPZ8DsRfMVpdB3dUSa8AOKau3Yzud12HWycfUqwVuvpVDNQ+RaryXxdKDl8zIdh49nMtU
+7HF+K6t8QuKUnoJpWgAVEE/3TJ/wZIVdgbBVBloWb1MFaZQ4+tvDcq5BMb+/1N2Zkty42iWfiK2
gSAAkjdzwcW32DxWhfKGJoUkgiS4AQQJ4un7hLKmujJ7pnrGLC1NkkW40+lY/v+c74Ds3DT+JdjT
8TGtJQp9HI1UbjwZs2UfqgOmz5mbdMwbWk+HqIUkICo5w510pIDwFt7HWNzzVsp3MqJcTNcB3glv
b6O96kvLUWNv9g4bH80wJuG4D5W4oWKNDhQucZY29LE26VMV4LbP8S9NQ5PHbfoYO1GXzcxRC422
zlmAFp0P9+mw06NKlq5UZMv3YblKn95wMfbnBrVNJlM0RG1U+4uamr1s17q9YO4OcPqX9GfUBNce
lbj1XOc8HL5FRtzMfauv3QhtYI3fFmzBaCmis4ZHe1YmuoQD/JYwqhNMXv0273TKFpgZTyxprx2M
l7u17hOoqtuYR5u9XQPLj3Wn4VNDV6S5TX18M28aArCcLrvABsn2yWNX3k1u9KBOtaX7qVrrZ8j9
QcYWCNMoQg7VJJb6QNrgsdH8bIO1f085KuW1Hdd8DyJ83qEqtIS1N21NtpD1eZk1YIPa3CtlkpeV
t7CNO18XABWaclIkxN7gR3zD5s0Z6042seKSdhI9ldmHk+Yrz+VQnejYfGd+cD/GjY3ZNvD04jr/
nWiaXNJxz5Vsv84zgwwUT1/7SF89mYZyqUVwjvtNld0mTdF30wswlJ9V08nMY40thz76xptuyKdk
CXMH09jILS6TFha/M3Pup+YizUwz6uqraoY2Tzp8TUsQHAQT9/Hu1vxTeaBsfU6cfcAdaopV9Ce3
2pOxMEAkFzcRlXvOq7k7zliOocQ+tGs1osKe0gcol3+Q3evMs+R1t+EvGHA2C8bxTCi7ynBlJ9o1
7wo64BH9b1A24JNgD4khd5yK47ap6163sCGUT05pL7FPNXAGIzJ/nwxk5GWBg4xS/94wdoV0O+fD
1D2YeeqzluH+84B/53GLt4iZPHvh63yepqdujZIcDI0qQktuhn49dkraTKICvMgtHH4oNdDjgl9Z
RftuKSZnvcW3I6bqnZrccychPs8JunZrpnvqGK7EN66QdHqdZ/K6p/G17l3mmjHChVBXVDzQecTo
S8ibBzthQgdEPcIH/oMvqIVS3t5MkdvzLZrBHdjmJnSLizLRKY0JQ2XOXfjAp+5HzTBzGh4Usosm
jB6UiP1MQOM00ZoHa+qyXX+2OQkP8n1bGerzqtw9dpRdp0vB8G+ZqvZbs0+vclbPPgY4MLfBi1nV
l5HJE+4izwjHH3Z1ddPwjuL3nM7ocNF7QE7Urit2AA4YI6kr5sj2OWQ0iP5LUPJ5el43/ap2yDyB
mR/bRqFMnfRNO9d3EdlOtl31qVLtmElir1UV3qQ0uUtS8zS0asq04W8M0E2uA9nnLem/DIRDaVUP
rZevMYOfMzXrgY372VXqG0vca9uSo0hBKTVR/y60at8IEyLbVnKQuDG3kM8NJL1+zAR27axe2ltn
B1AOkBnxjbP2TDj7mN3U5nJpD9EyXBsb433Xd44C1bQdWoy+JVndjTmdxZgHlEFDg6Lk+BE+8oOo
AQVYA7ikrkEHuW+rHk97sKLyaKfxsKl0xV8hzo4TeV4n+TZL/xOTm92wUbUFbBlV1tVcdmasoJAl
j51an2OM3DSE+brF4XpI1uUU2vZBOFSUAddVxl2APjBoM9RfMLjR2B+kbq5oDBt0RD5CxZJcd9bP
kJjUeICFWPaL6N7Tlm7ZHKmx2LAESQdbOtFBVEain8s9SDCchvabqs0taLb1iDb3MFEAAv2wyWJw
63UWc58pw+8hITxtCX+fU8BtinUZZlexDGnhRX9QDvre2OAX2xQSHU0ilM4iPY2qQ/HItP6DO/2h
ZMqP6LA8VkUX5MzXkGRURCtayIEvlw1LcUEj16HUJ9cErXcWVRxNW1U97Fzd7mS9hQd0V8+QpyJt
e7BDLnmK+f66uU2XkbJf+450MI6iIxHVBZBbmxGPjXAMUdBXNs5In8h76dcUtJr4lthwx9aBt+2r
qSoTuz2GnNNsicElcTUvOQz8S5dub2SsX0aDpjWd+1tBoqZoSPfCdlZhQAwn1Qtd2LbiOexIyKLb
XU3m+2lL7qcquiFjEBVSNQqU2vqxGCwB0qpnOZCjYjDG/JqgYJrX88b8Ze4MaigJU3StDMvUaIbC
j+RtYdjVZUJRsdNmybd9hlROVbFuTZwFSRcU9YSOAtxdhC64zhwUGpKakwsAXwCLeKR+dKWKpuWO
RMPzPm8cm2WdnOoQDUHUDB63ivKyStxbEAx527lvaeOBTJnKPZAZ6hkbe6xq0bVOJct2M5Anw7Dd
ZR1tgsvuqh+rBhJAZ99/d30Y3MXLpHJL0jLcqhuAahFU0GF/CisPLTu1SD+mAgjPOOXOkPRGjio6
DlMw5ZtuHkxLoJFVHOJjg8Vmj+2LqaAnKGUD0HVTeAh0kMP1nB4qDNmMNUIUu4lX1J0JgDcjg+kN
/Kh5EdVorrsi1XULwrGc9GDdbSUAFoRhZyMUW3bL3BJ38qYm2DGxfB4XqKJoztdDkzZYgFDLjfN3
LizLo3hIbiOZpgc9RiyDEen7Il61vt21fGoc8fncs2+qTfbT6pPqhLoPvT55H1z1YYJRnGfOX/0M
DBOc0pyFifrR9XWTSw3VqRPbV9+Bh/BSXDtH9iKk9g1m/5cmFWvWoooA5fM5b6apKeGb/ejrKSxD
Oz9MAhVJ5OENRROrj2Hg4mIxDnrgTv9QdRhgyuLji2U5bdI96aCJziTmtBQR/Zl2YZuvNESbLdVN
sHos4glgJAJ+IovD+cssO1R+8ViSOrnZI+ovU1C/MjTyB1B55dz5oYRduGQsRNluqWuP82/wA+KY
qYDlVnGEViK4G7zaDl6s6ERXECMqDc+9xDfVxVgho7YpLWQdQGwo6rQgSWEJA1YX8+9WVveMbXUO
VTYuQBLx+yVcpjvC0w03ZteZ4RL3LLxMySzvA2hhRVRryNzRvgJa7IaO5jHX2CCiIM4HkMRgGKb5
Yd6GVzHyDauvUkFb4NpUd9B+NhBd63nMhWhg8oRLSPsjX5t+KLUBvZuF+tNNEujNe9Q8XFwMj8O8
DmewUJ8ytgwN2tZuOs10uh9836LJFWPpZw20TcH8WER0nSfYVlh1zusQHyaJKjxaK39Ih2ROs7Xh
/SGaUAiFkFXWEP1tjK6wsMFe0n67wIP8sgbiez9ZDNd4nPNpTF/pbDCs0ucAErqqXyFCPKS2V/c7
8NPC7ul8wkLfgWBkJwceDKRSgFpWsvHzw3RSZ9SjFmzDCgpUQDPl5/OSTpA0+q+8So/Qw6E5cXU3
cBZnqol5FgfLufdgt9LKAYPejnpMX3SEZqXz9GuwrW/pNtytAp2FQK8E1WK3Vb7jfi2AhOovlVzf
182jl4P+7vqEHEKfvsaRed4wbuPJ7gX0d0i4aekGzE6JmrI2f/RyJfC6BlZWWzwUC8i6liV7Plfj
GxCOclmH895Wd3YlHy6iT9qFt1NUUegMBszrvtS5itb7AdRNGvtiY1FpJz1mfOyeVG902S1gD3HF
v8CT3pNWmqOq1sdu22g+iA70Y+8U3lKVcxqdap/cVBrIFm9RonXd+i3qPVajNSwiN5yrOYLr5qA+
Tes1kn/00SxzCDSXYEjLJFAFruwLTOeXyvzcdnS9aJxk0OdMf9Ttgq0rpXseNPI0xux9G+XTGM9w
3uqowB59U0NBNdRc0FWerNN/hN6Xo/Hl5C10pAXOa/Jk51Zm8bLcdYKAeZQPDvIARs0ZfcuRT80f
sTdTRkFYnJWLTwsPwS66swzZuY+lPKYyfvYONJCh481S7cNhBpSEFtIDVmjan6qqf028/xXM/lpx
9oCi/EvXqJtwqj+17OitJgrEZVxZsFUMpbsPgHLEXbjd4oRasK0cFR+j22vb748owpaMyvCAjuMm
7VXBZkidJB5HcWg3keDGQPrNO+IfKGvsXbjs0Nj6df06U4GuwNr5iddT9Yw1ChZ1tzVdvrPw0k0a
9vwSYgxGU1+wNoDW7xJdDEFsVamCRfwyitavaa3rQ+dnqHR0WfLBkn47V2TIPR+jku7DK228B0ka
Ah6D56st4IiNxFMR9e1aDEkIsrGTw3EVEyk+W/gmkVVeVfFHVW/z8zhAJc2sFFUeKb5BdQpjW66e
l6Dp8XHbKcqF9OdFrxuGJI+bIQcz4vK4hiqjtmk9Roz8AbVUYzbKU4K99cHHEZaIiYRHFHYfRsXp
QxJN757B0iFVc79IM2TYRg2AraQ9kMWWtWTkqakpL6Jd3HqwBkAhyh3Wz8JiIMiTnp6bWbSgrnvM
PLZlpAMdHE3BDzo1STGICm69Abzl+DTeyykUqEfSI8jhI3F+LWPqJUBT/qHRMd2vNXuJK/lYxajk
tP+AksnLcJyD0jMZ4xPXUP8+e6Aorn9YkN5FYOL6vEv6INr6Ld7ZWaXTs5n4ZZts3vHxc5kkCHH3
MrdYp31DI5iosFh0bbtLr6d3tOL7wTkDJQC67DFqbfC99VjH04HOh2mOEiiWc9AALhO9yUAWQ+xL
zCNTO96+XoabrZMnRYKugFN1izjAnNWghIMRzGlbie4kF2QuRnSDuW2T9yAIXr2YHsgeb7mjsPl6
6+A+Cp7z0YW4UXEZeziwrE1NNm2dLjhFi+HTR1QIBawVmzUyeu5VCobYrUUdDF/qwXzMXY96bYQ3
GN/2nmVVzds87DBf2XK1o6VlrGKw/cqWymNHh/Jus7oVOks4vE4UojfthNxDVO9xTpMe2znTFx9s
pfTDIVwqVy4Unu/kU38wsz3vSdSX+M4v7T7PZz1CIW+r4F6v7SVg0Zd+ADppgpQcGlNffWTXu2Bv
v+pmeR23eD8vJqkgSLR1Li3fs4kvT3E3HFIlx1wZ6XI7dJglhB301MUlh1wC049hO60AHNh1viGh
fQd6jWGGlxmzCh+vSEKl8431PhuqNr5pl+Aw2UFkADmr5zCJ7Wfy5B00jc1RdF9bFR62TlTAepj7
QWzwZTcWV2w5oEr4LNleRTGaw0YecTd0myVJ++4Y+Sl1tDyzdQDjPxgsyB318OSBh+wOxf2A+0um
/oa36KqiPkjzvfPXRtbREwUev2Sd4dhp4F/nGjR7LuWefi5xr5uWt9x/ViAGhfeYvJleW/hk6Fe7
tIONPmNXnCFhwHTabQG986xGSTM3zBcReHHeG1QpjvQvaHsfu170RZMqejQ7DLt44EGYAy6yba7t
oNDdG1lpKL8TAVgWhAw/aBldM4nPVN/gu/fpoZliML4VeMbha6jgAGbbHO77zcriGsJqEkX8RslP
oYvYzhYR6G8kZbpe0weqCO/udjHiTQbvECMJarbm02xJ8+IotMnSdYhlXGD0p3EZ8mHJm5WkEaZL
BHu8QzRIFiiC9m8xjfexXMZwEmUo0DCVfFtbjINd2NIn9dg9rF3Q/1wtKppgnrBozwte9Lbh8W7K
mKOkQ/qkw1Q0KYoLdFBt+1M0rh3eBof5jRwCsKJiCRtrf/bKYKv/fDjGaQ+Z1180lFYFL/ANuiju
e22Xz//XCyDEIdq7HdIzR7U0zGEQnVyfBmMO2e8HsxGFgdOiHh8NnN9qHfv+1slk1Rd4QiCMwnpP
v9Z6wHU5sXq8KLjv73O4tPvHRtc1+XDgTt7kVpGmZJgDuCxGxMnXKE2f1i0cWUF9391F4Rrvediq
8egQO9jviE0VKxIU6cNRbHU0l6BjkYsAiAVaI0GX1OWhRqLlmYfrcqRVbPVhtTJpT9gzHe67J1t1
6LTY42ua4DlEN50nif2KWq8ZcwPWccwr1ZMk29JkC95b00wkcwK2IibqIgh0Bgn9LTB+jFAzww4u
GtDmJQMy1gHWmCrUZDryx3pXwNsrs4UvLK7SpkTYIfTHVQ3BMmersc3dJOJAnlO7GWBDiMT1PyDH
SHeUkGUAGLXCorCVm50iCLHdsFYXuOpdmzu1zfqBI0zUP5tACJRUsIrd49jDlL4YBgK9UDOj7FKz
qqF3W4zMGGQReB3V1IJD7nQUkDzYieOlC7f1AwLWsKHQSiZyJ9cYtTwhXQvJmnSUPIVi5+9Lrbe9
jGYLWCEy8H4fqQ7UAI6u3Q5JLTS8UGlCkBRzSAu7BlRfiDVSA4VRe4XGzk6jzRK20hiZB3QY9CEE
3b0+CeUFO5m6wTcDpxiT0U7JGN/GaOLOHmSqznErKbp+N+1rEQB+S2BvqTZ4aAZU7LcdjQVeS8f7
zUgGT888EGN874XC9oEFHaBwGo7rduq8AUBLVgNdNZAAAbJmrLBwgCCUz6zzUGBIJ6bXQdeSwy1T
frybyZTctEB7fgT7ZLFj8no8wVPYbkGv37UU3mOG/Q/AyRqsy2M/9UbmoxsmWIl8X159MDIUCR1Y
Nqh8AeD22njEEiBbX9apX5EWq+r20JtBwQH9dCwT12A7VBCdMycX2LJAIwaUQbxumxVjMey/AxYJ
vzcttpQsWn+TmKiogoJFC2dvE1+JPqA/S6c72rWNQ/BkVRrYOu7OtcdS9qlATr+iwfjhODRgnvON
OFBqbVyt0Tkxgn4JOKj+rPEx8g5yc2B0apPY9gygFG17S3sFqK9dVn6akgaUvxWBe+JCvnSNE0nh
KLJWW0arjU6XQfTbrxrv290PEEugtEmFbkWzca3QDMOpQlKRvRioHDMgrY4vJZ32wCMo0GjoFZzJ
j9jNiciGtkkzO4TJt75T09WtqblyFkDQkbSFIQf5CvKSq/fXuHWYyqnpFvrgWlxODo9LnXm7JaJo
W7Z8jJSCv9bOKnq3gvI7MdUjtOKFiJEK4/1yQcHQwYwxBIsncXV3sVJ3Gwq1COwWSubA5GDGYb2y
huL+gh3B0hkCqQLz/5sAFw3A9L0PgSiYoYLtoT8B771ytoAeNd8j54slEq7K67IYJEAiakRpxrmb
T82Oh+Xk6eQaYLbJErxwBGjqoo2i6FRFvbxdoPdeR4I4EENzEOch+IP5sMR9+EL31K64WNIgshGo
s6m2/dnKMbxCyIBWPs0QKnNNhr5IVDPV5zGMMDVXCIAM+hQUtqOwA1a2ua/XBzBZ4zs4Wywh0JNM
B62CobKMiJdL4bca6yO6p2rK+36PfiKJEcki0g3Ll6YL16Kt9iCFMDEtuW3g5EHtGfRhImK81Y1P
lixN9/Hch2J9F2sCpDvkIfYh7aArj+OIDXdM8D25UWx/aDG2fS5Yn4zoQTjfMmZCcyd3Qb4DcULN
PwUjlAsm6wegNfg1hlUCyQ9HRnCYqUplNlcr+dUDOc7TBjHrvNpCpFaTtklYVnvImSWWF6cPzYAo
VbYja9hmyqarKKcBdciFJH0AegSzIeukCb4p365fTetA8SabuyL2myQF6nv1BrdQ7eUWGoCeJAAp
Cou3ZvedFVjDQ+JYVUxmTH4RMy33a4r4FErfCTiUwcYZhfsyIGDQJ1/X0U0voJ/sXRMjx6tnDIQc
tD7GUk8VkpxNbcSzGQRYT7B/iLSxPflW+Ya9A67Dzw4UFcQ1QZclCxxV3cF0qQL5lOppBIdgYvVS
SXPLFmWWEh046nSzuJdh2eV7amZoXCTuGSCTTqrhmyF0eHQBId+5AnCgVtt/b0Q4Q6zjiDAHXYgm
avETNB9l+ycYJwDtSDBFBaAmMmbdxNazsVr8aqYJhdROUJUs/UYP0N7UG6hUiUwOlzW+GQ8qpycr
iYotdPzZqtkEJwaX5R7ay1rSbZrxiSK5PaHLfVkUp1is2AaGeeF7+7LravhpV/XNxhB6BfQ3X/r1
CQV/faXYjR4TWIbdTRtrcOGuSRFplinSqVrofIYpCrikassonuV1lqO9jcYxLToVtzEYqmC5942y
IM1lKD+aOq2AjDAzvjaqQVvpgfXkcPk6pGLXBPtK6PUjCInkBz52/ciiCmzRUo/BLZ8MedU2bj5G
wCYBImY2TQ4rHGE4fDFfWIHQqz03CRRzVANBc5A1FF2QhARDu1UMWxqNPoOqSu+iB8Di9X2LhkKX
Hgi0OyqIGphQsce67BO72mMUoTRnYR9eqfAYl6j2MO5Dtw8CbGjf5lGi4DbsJq3pJVgG/gvefPAQ
1qqFnk+Q6/3z99YmhW+LdP5cAKTwNwC70j9ss4QfxCOeVUCUm56ktKlGWDzSkE6AG527gGDNaFyP
FUYNEYZxBUD0GFURSBsTg+U37YzNZ8QODdyI48fI53xS9TACxaSIvFICY38ziMNmQB2BXM1oY+rK
oeCWprZ4dSgEAN7HkINCadvuuwZPU/Cw5TdkFlh1V6bSPZOQwy7DHCSoWgFrfbh9jcxhsVwNeY+4
wE80FtXdiDRuETduP5A67ooWxxnkKBvgAsYeQmPmSJcgoRI43MoJNfMMdXRoj31KV5MZBFWHEhlF
9X0b0LMXcBOQsdkrEx/CcQ+WMoXU/QuMMhVZVIfibcNExlIWqnlDfDVmU45GQbpnQ2MK9y4aNFDS
GfGQdCMr/bH8vlnL4qV/g4ai3jCBOThEtCJ1FqvFQXKtEFAafGixd6J+FjoZENhTuCNLCEkLf0yq
O2DiQUG2pMmHNHVXTZq9bTMg0Qgg4NqQve/6ERmrvq2H9FUkdX1E9Jo90xGeqbOOv0kRobjsUXWR
rEUv985CNyDkxxJAS2KRj9I4fw+4ij5uXtS6IMvwCasjSdk8CiCyVcY4mVmZBjVKJL1L+RhbPEjx
Ei29P9gZ0oaCXfQm0xiJgka/6hGAsk7m7kfo5xq7MQBq6LriDso/KvaGAFdFgkpT/LZAbHVGyFwd
Bhw0AIWMrBguw64wf3yF3i4bR5iB2ehH+xT2u75MmjX3MDg/QpyCYXNS48lSZb3iBIq3kXa7KJHX
wBeq+g77SKcXyk4klYEu/9z9t8YCs0Y8EVOrAdteTGx3V2+lnPKk0hjhKxSW9YbVGKVZ6jg6yvh3
Biz93GruBhOY6NBjpOgMMXyIy79fAPo3ZsSIpCpog3Y07irmGlM7Sj87N2E5NqmNjvgX5hwmftel
GJcIk4ckd2KUwZIDySLfu8+xAsAecT9OyH5YhG/pncBzQbu7ZU9cdfAh4zfcLqlASmbFDeqqGS+C
CCQ2qG3ZXXeKtJrTEqdpcBAZ3qIzpsu2dqdJOvz8n6sArJhKXBLE62s0SN2M/LxmHbKPvxcwJAzi
nUODWpskr5YNsJyVrII4ohrE5yToWLAw44i3FDHv/IZJB+PG5slgR0ZOwDeB0gNVCBbwZxv0tO7i
eYdeYgVZR5DOE/3OciRhoennye+C0GDxIa/94rvpBuJA1F+BpqVtvljAiDmyorQ71DgoJj2lUiz6
GIpPFHLDRD36asDitXvMC0DOqnsL+mY2ORRfAR8XYA9GNRDNn6nGfpo5YBw4LWNdRJzbBYVUts+V
J/kg0VfljWjwTe5kUsPttLuwPVmF98500A2yCIJRf8EYEpAzR8fr0ilnoUlVGgBKJCAi5ZSl9fNi
dIViZlnqy9QMDVIRwhBkjpsOQY6Z0l3BKAISnXkPreQowwa57AxMIF1eOTqQpERZhECdnQUgKQTw
MXLaeFVvf36HGvK7OShTd/a0Dh3h2YyfHnP0q+kHvMk1OkIDgh1MImOutOHKYlVJFoT+JSHgV6xD
JkjJiieHNkp5sRFkuR/RL1TxUbiGIJew9f1HJCBtYs3f9z6nfofQyreFvNSDZvOzA5hTXdDZY/gx
7eC+gIfq3kyUYsg3UF6Goo+76oy9a6MPQCwqhT5R4rQKyIrKwBfskGlPrRvSk3Fh9Aeq/OS9m6uy
TQLgUw2SNZ8gb1DXT8GEsbfVw1vdUIctRN2vG0PGI0LbAykiS/e+fqpbGNgImS0AlZZfVKdfkRzE
isg5NuvDQtyXf5/Y+zxx568n8qSMchwlRNOU4UGZf4tKrjVIanTUkFuRs73p4cneuA7uYovN9xpM
U3A3j2je8mADNPHv3/q/nTwUfx6HxBgPI8QjcaLRX+OKoQwSm8JGz1W81d9R3k4IMqPGqNGutFg7
/ywsfr/nP46Muv75yf48/uhjnHbd1FDQfh/99M+//q+Xscd/v5958V//+PnM6//6293/flj2v/2p
48/x81GK5u8/9Hk1/3wtvPs/ru7z2Ki//OW/nWD1fzmj6q8nvX2+zL/85v/jAVYEYdB/ntX0+RJ/
OcDqyRrzt/OrPn/hz/OrglDgAdpE4IwUxJJwilGCQfTnAVZ4qJ6IkgRSMMNTQBnKhX8eYJWE/5Fw
hECJYJQgDsqQqAZj//tsq/A/QnzhhODhoQzbFKX/PwdY8b+Ga5nAEAI8D9WJYlkK0cX9dRxhXkiy
A0Bvs4mw+mAH0ogcIRhtIT6DnEAqpZ26BTKp8vpKyOLFUwVpGrGFVqf7VYcOQlgmI0D7fbFFXb+e
2h5hhgxAFhrCqdJQh8d0fJP1ZzOne9Xu2bB1DUf5JSrxyCSvwKCOfSAnnAsxJJrlWBJH5BVNt89g
skgrANbMM7VP3K8EuhENgOYM2nykZAn26xSk7YVOLkR0zpCR4ISYRuDgFyiXaCWZ5e8hwn3Qt9q0
7lFNMc6yzk3qjm8VuMquaQQ6BrZA1hjsAO5KNDFyLm3DuyfoyNTgEtYJQS9klgTypK1X7CDMjluF
/nYGLr+kut7t/zDH/0/fDR4DEiWU4otGT/vX72YOhpXinn3GzYHHawSYNMzt1U84Y6wLdVP8y6j9
x+z+18PM/pb8/hwLYHkx1sLf/+EMkb++X4WOFUNuYW2G86ng69C1pojniJpt3wntKUQc5NTkzTiM
u/rwqQlf1mkz7/tmMAT2BkGo/+EO/DUPjSvC09DjCHKNIPiD+Hu+39SBb+saR5yh+UA8vGABSESL
xB/CwW20+WPcgkOF3JwaUdB5cCMIVJgF/8Nl0L8evQaphiEfxVIWYrXFwWv8b0evCTFYHwBhhC9U
LUr8J2fn1eM2sqbhX0SArCKL5K0C1VIHt7NnbghH5pz56/ehF9jTohrS9sEAg8EYcKmKFb7whl0R
+dRAwHJQ+IKLNeieCY+s2qBRoCf3Y6Dkb51MYWeMGvkDTCkxf5dB37hE474DLiYd+xCyROJ05fzL
aKVvfzBbOYQfB3+e/J9WP9JahJXZDqDJr3/mRYzhP4/WMhcOOmaHjqvDeMfd+fwr67ETTlFr0caO
yF7/pVdrZ3vFgxzf2E/nT9QykMUgpiFs2xam/Xe7veDtA9Dw2R1+xqLZYwvvJoHN+BQXmUPXKRsj
kKdWRnfs+vTWh4ZROTKoWhhI5KGUJ86nlyFNVOYK2QkEqUDHhEk5eZK+0K6O3fru+lgXM7QM2PoW
x0U4RHbO6v0PpE7HK1nKDb5KR+TWZCL8OzD1vXOaqtYS922Httzb5DZYWHxyaU3REzKUMg1rNWzr
95TPm0ChKxLMajtS/nvO/BiMQO76zRdjqsmWM1XeUCC8WFmGVVixo1AgpAQ+eb6yM1CfCbYE+HRT
n+dqa1jDiNCTAycjojn08/ransdWyyTxoqUPSGClu7x3q0nabSJ69IxiaF0aQW5dl/bB76Q8aH7q
Pje2oOmj5Ax2GkbC9aExRlmfEWWxuosdh22ghrH+sFDcKhFVkv0D7LDMkb1zzSb/AJZ/Tr6nFng+
d6MCfvfBoYfassugA6TwwOm90HIF+YBontm0yqDrsPS1nu0x7vPHpZChtnpOdftdNWoKSEWaiDZG
L62bi/n9QOJYQBnvnex9Med166nBIOHedP5QTR/KVlcz5Xulqfez30fzH2TSSmtA3VEl5Fn9YOvz
5yqi5/Eb6OccfB6oPzvATCcnTh7NIRLmU5QjiPA+d9F33AYCoZx4O6QysO8T3Z4msR2MgXb5NKTQ
pJugMLP96IxVPYE/jgQJd2fkkUDBsAD2dXRpa5nlpottN/0czillIkQIZ2PclXZoUnGX8ziDfBBg
ScjRcwsRuzKAGKTbHSHssYTtG9+3AeVC2vkO9Rk1FRmIsGAOaP6H2lgQPyeMHP8g2279BxGYdbpL
lOFydTS60hzQHnYMTefIzgXZtCtHa3R37dxnqD8OoaaR1VJr9K19WolslM+ZMVbTQtpU+VDfAdxP
tWhXyNydxD7XTDIpBAH8yVyko3pgSEGUac5vV8vc7rOoh2T6kyirtEG3FqFd/tCsshSkNHlVAQgf
m5DiEZz+5jeRjd3u7GkO49+uC77/pEmfmASZqbgSDxrtKCQso2AOi51N6XnYJ/Bb4BebAy3crQD7
mH41xWwMG/D1xXASHUoQd0MwZPoWVFHbH0O00LQnpYM5AN6fu2EDoBcuzDOxS/kHbobjfghqbQjV
tistI/lG4QskaKxSHUCuQqlOfyQqjMSHifqSvO/HqSlQ2RMTaneJiqyTAy8uUjs0tYLx81TW413g
2n7ioaxHK6k2qLxuo5IMzzqFdl5/AgRjQKRsh9zRiI5gvs0/kDPzRyJMPlmxicmmzeRABV7m7QNc
kNBQB0ordPypnSXhPG2cwDLAQNlFRP5rJ8idNHSWjkPJk0J33G6jzglOTqBZgM/o+pnxJ9uWWfdl
DnN4z9BqYz08jrLRQnatY2SjlwiZlia8PJ3uGYVoSA9fRYtE0qnoA/LYTe/6CuLMPKZWgbYDKkG2
3HRDC54XYY5s2NVyArgvaQZo27YsScu3owaD7NlRE4sK0r6azR9Q1o3oyHcNl+6z0erIkdSJONGR
JBbVh2GM/x1FvAiEVEXVPZULR+1hnhxjekTEAiS9EUkNjnMihgrYuq/348NU2EZ4cAbbCB4Nywmi
L3Yakfo/9nFWOs1+GMIC0VD2BXInkOtb3/mRokTYfPaR94rEZq7jdKSwaiPEB4t49N3wc9PDdLuj
6loOHbI6EBiOfWInMvCcMUfc5V09pZpPuShr7eJ94ThjQzG7kVwSAGMMM/1nGgbRfu009GfoSWqG
/iWzO727t/WsGI8auBXql1AMP5jjYJo/p9ay01tv4fkTrFDJNnhlLVIXJJIIEVeRGQKLYaI5vu3R
GqgQaEya46IpuhvtatE8sfsbb8PleIJUTidpo6xo2s4qeorJyY2un1wv8YfwLoe5SIOeBooDiebD
PEvrxnjnz+AyP7FE4zq6R2w411zl+dTo+h5VDdcrk8IBqqtGbwyRCDFbv3lwOsfYFJkP2kXJ4kb4
tkoH/g6NwLIUruDeFJa5eoG7gpAiFTO5GYC28JRwS4zbaUz9e10Pq69obUzHVPBxtmVdW4i6ZEPm
QVhukp0qcuN0/VG+CFuJJ7HPcjHjhtmgm8uT/SKaNAKpRc4Q+3/CKZCnuDMAFNjU1a6PsiznWXBM
UQW2kbRh0duW5a5GsboZGECa1X9CGnIwnKByp4AxpH8aBlsL9rBYutxrChea4/WR16mOYwvkqCkQ
8J2XPGz1oZU/jWVht/6fiqPW07TK8wT9Ej0ePXL0oT8mUdIiDFVDHoSeObVHx4/16dv1X3G+vYm6
GN2g3kf4oxNeytWvGC1V+Y4Ml8An9EnIDuUY1Fm3BQYh68eK/BABP1lJWG/XB17vc1zuTUolNtcX
bSJpLZ//xecVYAGFqEzzjoqzQt4kHKf24IjO+JBzRYaHoqEOOQMJR9EmQrLn7vrw5wHfstdhaJGn
0J7THUcoeT68JgLVmVZke5Nr6HfQgapTIIbwyc8JlG586VfGorAjuCiWwp251jNLkcaWMWmqR4zt
PgREWkAxreQZ6sS4f+u0BLNiO7GhpbD11aoiWd0Pk1Vp3hAGNnoYY5ze092soo0u2/Lh+mDnZ+fv
fcErqyyXopVtcXGdryGMPJr/OeXWJq4dhA8Tl7ZvDo6/BGUvgQsoZAs1eeNeeGXURbNNcnJIw8hP
zkcNnIbgV5qal6Jy+x74yHBUiraOGHXxMYWStDWQHqhvfMO/WfJ/LgomqxCL04WhUJ5xhbkU/F7u
Vye3iUWEGx0Ke070A1jrgcAeVSUI3oj4eK4eICyzNWhbzfsUMCM4tkm3F+nkOg7aGz/nYktRGjGZ
vKBQYfI0rY5t0PXI3iqiqi42tGFbdmkN0qGjNW1NVdS+dcn/XlQkvCbihHzp5Sy/OKvIu+NdLuvq
0IWZCXlmaMJgQ2Oj2lLtHLbmlCDBpSKn9q5vsPPLiTW3eeKV4lriRSI5W41rQtIaw8pvDgPQkY+x
FMMHPW8gZXddB6ua+nx641Y6v5T/jugK7kOdZ1ByG662tJ4AsuwIAg8ByChRZ8G7XIvtQy7a8iu7
+psw4/xD1gbjQ0BQ9/76dNdXIt+RqhfniZoct9NiEf9ymcfS1NMKtfnDVJB1JikycUlUNJ/SBTc7
5A14YroiuxGO3I0PbJw/tsu8hbB4ZwmoqHeZatlvL76wH6BQR5+/P/RdMB8Q9F46oZn7s577EeCv
iUD+0CbIogA3BWsy3KlEqQNtKJeOvKNtRNf3u84XZXPjg1xsdHaQZGEMCupocq/bHgV0cBW39YRi
J0xx1+qAvzfzd/Rlb12dF6vPSCZFDhNJUzSI19UOK6qyDurKdEijWmxHRENPiOy1xyS2tH9aDWiO
oRC71mwgdG+9tRlagY6kNs/gcl36AEhEew0B4ANlNSI9q0eiV6bBd5e1/XV9j/09M2f3mEP7gQia
Rparo0i5+tKmhkITIkHGgRWATpwiBq+3dXHI0e06VghYbwuBBYNwquBpdCfj0Dax2jp6rX8s50l5
c1p9NTOBYoje5FsIfNljliTh71xTt66d8y9CzO1K3mjaFBblLx7OVTm8zfAWEODvd1ZkSeOUaqM5
/6tpKZ3oDi30d3ZpNx8mkTopBNjCnG98lfXw3K2uabmC3UD1lGvo/EwkgzP2qY1G9VDY/THXyvy9
VfXfEyPsD5QQYGyHqPLkWtTeuPbOXzgemWVgm5AXj1haRX8P64vDaGXNmKgx1D0bbdpfqZYM2S60
aywmMmnT9q5M1X+J6Bd9vr43zq/bZdwlrbJhCLm6zdZYLscX4xoiKQK7nnSvixxxoOouEBEckeYI
C750M6TH/2I8vjEHmxSLst/5eOUkEaX2qaVbvt3c27MzPGoxbZx6jn+ExqjfuF5fm55YyuCuQe+L
OOl8OE2Wddo5lY6oQOG+QwaK3K2FIAJttCipuykIoG+foKBea5jc6nzNZYe9WNCilW5kEL4jMqwH
O92txGGibriXPmox2WgWOKH+XxvylYbOsiP/c7b/9wPy3QziWcE1vq4TYxrSNyPgGQwHIoT4wwny
PP8HPY3J+S+Gko4rGIxYyPnbZnwxNeR0iZ8FjFGQGOG+mSYEgYtidPaJjzjPmx6B/50Xt6Pt0Iqh
Fi5WJ7E1hmAynciAgTdaD/BtnQcFCgnhW2b41iVcKsEcPQJbHkJ7tSezQal5iC3dEwssCelKPDuA
KX1Omsp+U/i8zEpZZF5c+oZODraONVr0cMvYUOjWqqbcW2Zn7uogdsB5k/MjjlHsuV+SG3fL5RZR
VKtRHBYMrgxrNb9OhaDVnFb3nCKyAWj6ZvFpNFGIPxIXZbcetssrVDmcbi4UQnUupNWRE0jQ9cj4
CS+yta56Z8AdBSebt07cbsa6kRibhKjWbSiDOtMnYAyLD8H1D3p5mVJHWBrdzNdEJWk1YSuBWDr3
HYROLEHoz2XQ4sq09CrKAdsyttUeObP07Z92SfW4bCRvF05R5wffnlMUmQYGrZQd7ZcawBHUmryf
ItugpDCh/NBN9ZuPJNk8B58yFa+mLpf778WRZHE700Gb04ti9Q3h8MEzJsxTrMy5JcP+2pougRLb
l4aJve4bawC3OqnBvNElwbjAw+VI4kSMmCZQazTIhVIrrd31D/nKzkW9EvQE3AZOxTq1jQAQxNYM
FK+LpnDXKlQhumpO7pq0svbXh7p8KRZzLzoKIG14L9Z7JpKUczU1GV6UZQL7TE0+DXY0PPgjeO1U
ZMmN8V6ZGjuUuG9xAQRMvMotM1X02hAznijgVRszYFEzzH6B0Wvvrs/stZE4/lIxOczS1qFFIug9
6cM8U/EfZ3hc+aKFoMafUKC6G9vxPKVYrjfKD9TvFnF5ogp3+fMX2xFQajbWKKt6jR6a+DkV1JnQ
GxHy6/UpXd4xFFdA2hAoUUnifTgfB67CqDWxaXh6iqZ4y2XkzRSEf+lhVm57v6/3FLl6L3Zxk7k+
8uU2WfA6lmUIOs9UklbJomMiQApXAUmQajT2vTloXl7JPzQUxlOVR7cqZq8NR5GSNiVXuENccT7R
nOTBCOgLeQMwit2AaBoc2agc4XGn9qmKJru5ceTWIy6FdmBuyLFSJLSICs9HBN7sF8ywpUmGPnzv
Gr87gci2KqEhKcSari/nem8yGm875TGgLzpN9tVy5kbWgyPE2gg0o36sCAwPGlBnIN2pE+dvDM3+
Dka4K6lAuiTdq8W0yFeLENDrvuxEeBAl/Mwk66rT3AcQtXD+unHwzgsLS5GZyXE52/C9KDgv0K+X
p8GJkFHte7Olttxaxzwop/eQKH1rN3UZslyFah79ufaPUI+sb/xX9cYrZhnfIFBj/+CgcbFXm4T4
aYiBubdBOm6pqsYe4GLg120939g1F98RIIbJkWA7gsoAnHE+VRhDPigIWe6HRk3/9Ehuhc9l1TXx
SUVl8vzGTbOgPiy6FZSTiULXiEwJbk0akUmsVObxvQ8/c+8W9Emh75RvnxdFx6UeYbE5nfUnHOGK
mJAWyv1shBVYcDfodVSiCpzrCoRQ/33zxHitOXw8QIzmrE4D9CTkE1GI3gc01j1SJedLgmrprg1z
8+P1odbPOZUVngQgNOwLMu41JDC2cdWtfLvdZ37bnlSjjuQX5h5sLrnRhE57Wc7Fjf1oLLvgZa7C
oJQvCX4ps7Fd1ndL5CCSoyEzhaeDmz9r1qLMFiLoeDdDzzr5iWHcIxk2fKTX6E9Ur+W0zzQjRSsR
T0hUOE36fvDT5xv3witroYBYEo07Fu/jRQ3OTVrIHnT0hakgTYyzm6J8X0x7sP3qDmuxyKvROUrf
Oix/nVrKnFTtuSXk6jpqY4gB4EWGv7wGEH9AC83aknjgIQWvtzWVB6O9kX5fnNNlzAVsyJcgHdDX
t3swIuCcFMPenNLkTyQ712sIGo5FqTc3NvPy1p997GUouOMYNy291HXYgfJFgWNoNOwHE5EpGQD7
T3rH+HB9H782Crk95xN1aO6fZcIvIg5J7RIdWlz86kGznuCT8f5Ddn/raWEuZG2EUEuKCL7vfJQo
ncOosrDt8hvpH6CNVt4Y2alHGkBGCkLtHgrK7F2f2sVLvAy69Dw4nkCUrFVpRlptJ6syGPcSId6j
hMn+ESQh/OVkUF7adflb77rl9l4gdcsUSRWXoOvFUkY+glZG3I17pYexB7W4OgTQiA6oiWU3pnZx
4pahwJ6abH26vOuwBoox9moO5dwBqtQvR+ojoowSMd+xjNpPcEvGg09q+uP6gr6y+f9iIQGdLSW2
i/ZjqCOzUSNnHVn9Hwmb/qEDwEKBzZze/zcjAY3UbV4o5ni+lGaWU9q2JMcs0oO7WWlcKG7j7jI6
6TdukXUozEXKpP4z1OoWQd9G8818GvZYYZUPMZon5aYv/QbDOyz44skPnzXosFutLoYb8c3fh3Z1
xCnVgpFgjs5yMs6nWcdOZJfdPOyRxkCrh2j4iFRl+Jza4wiyOEtQHcqjxvpQKIX5rHIm9xkxCTT+
mrq5552Ij5PrY+paZAg1I5AweqSzMFeuf41X7gg63jxzvN8Qldbf3SeBdE0qjXujbf8YeTp9QgjB
uXFFvHJaKd+S/YDikCTly9v34vQsigeUbvjkTW8np5LL13NqXz44fYjv3zgZN8oNF8El353eiKLa
QG4g7WXSL8YDV1WmWdozHnITXtPS1padGXkUoAwsIbrG4+oIts0A6h9p2fxwfU1fO8HoaoLIAUTB
l18N35lz0vkRaLZKjemjURm9fmiUMz7aRT07G6dIu3et1Vrm4/VxX11mEkvwE0vLbI3dmI10QC2b
LZcC0kBhDiG0prXFTmVpvev/H05plwMqgBLsOo6xJB1ana++AdY4K6Pfl1WV+pgOqPg31U7rE5QI
xBFRdzC9CSDurz4e+l0J36baabpZ/S4mI2k2eohnDuowabvvdWR7UX9UBVYmo/P9+sJcXm5sBnJE
yk98DwA0q/1Q9Ivtdw81uycfLeHXGXurNgoUeiix+DdC8FdWhTCC/iHFIGsB8Z6PxmGTqgToBv9Q
x2yEmOwfSBrcMqjKMVvNuHGhvjaeSZ/SXuJVuhWr02Vg4oRnktPv+yDpByBSk59+LtKow4ugi12g
WXyn4sagryyp/TfJpwiN06JcPcCtSV+90+Nu35RRcphpsX3VAxDXvgjiePvWz+cYgqoCySLTZK+d
L6jMjXEQNqIFAK6d+9xWxk70ptwEslCfrg+1gjVwXIlgXo61WszGHOoB/uO078FG7Rq7Db8ZtY6+
WEqU/KeSja09IkthoMEgAv13MCNwwxrTE7/+Qy7Wl/hGkupQRqEaTkX0fM4pmZ0sCBE8w28QAgb1
dFeEPhRPcsz99aEu9g9VfQeIHdE97xUh1flQAHNlYXEdefEU98cRAuuHyMSGRBp1vItnPbqxdV4Z
z9AtEkfaF9KmCn4+HtoG8LywycSE18ofdL74l0KPzScMNBcZ6Bz1wesTvHgOCKjop/Ev6m8GC3s+
IClb2uZTLLzR14t3IgrUB0xp5Z/AhISyKWB/jZscahM2F52rZ3dNpN1Koy4ikWV0B2oGbailfbva
VoR5rkyTXnhBHlb/YNYyPOlUBb7pTYvWfDIit44YmoKjIaqv12d/uZNYS+GSjlFL5fSs4i08rjrT
VxMm0p25UJost9kjN94dAwjI7o29dPH0MU+8KvFZp+BBM2y1bUtpp5Y5l8LrRy3fRQCQP7Cif7Ip
wEgDVt0dCjvd7u0TpGPAeQTgJQFsnn9eq9RLaLesLZRO7T6Z0CzYYYNlW9+KwNedG4/sK5sJKKgQ
QNPIrS7K7qPEwNzEDcYjbUVvU0zj/YyDyw6xmvKjXPyf9CBBM2Xh+uHhWPy+PtnlMJ6FlWwU8Kgw
sOhoEK+tDk+AgsbclUjpzSrJTmhp+8cZq7Ubn/HyiC6wG07L394YnZ/zJc3NTkKPENJzBW4ZFFXj
76q2kbQaK/8xzBp144Quf99qVrxcGBxQkSNwW2+bsJo6wmKMk9RipVfVSFOYqNggFBdpb94tHAXK
nBSTeJToaZ5PLVv07/KqMb0KCuYpob55JCVp7vopnLzr3+piFcm6oakyI3B/BEjLYXkRhrZ5TaoD
ec9DQgzV6CAALqNyJ382muK9Hyf9W6fGeApyGzhpLlcaJ6vxbCS67bml/j6G/mcdrNgOQHyOFFON
5/GNT3Zx0hnMtsDa/a0yAkw+H0xDe6do4tjwJpFPH2e3bT5n6QxWV87hiWyF5nSB8dz1FX1l0KWU
itk2AY8OK/R80KzTajD+zBDEY/lQ9q5+j6SadeDSUXvlNtOuteCJXh/0MiawFrw1URtIoYWsLM5H
bbUSWWIM+TwjqYNnQ+AqYUay3hnKwuA11PR9kc3jpjfMwuv0wjrVOdI613/ExQnhN3Awlh41lWvw
lue/QUccSNPUIreehda+0vuevj8GxCgY3Oq+XVwxDEUPkwTGWlinayxl2WnCr2FxeMJ3k8dhnJCn
jOE1XZ/QK5+SuJFjQbXNpjO2urW1EWlt1XCRVUVoemHkI5Ma16Gn6ZF5H6jMvIfacKv5/doq/m3e
gJgFp7HOzFRnz5GNgpE38qW3XZqnJzAbESBR+C3X5/fK4QcGYisgU/DneDLOP5jjZ8j+U4sngIv1
XaVJbWvYcbOLyip6wCX1Vjv4tfUE6kL4BzyUItXy5y8uG+nDvVhgY+jhJ6iTtSjOYWOGS2Uyusj+
FpiyI/B144Z7dT1p+VHM5FxwhZ8PmolJxRWIcW9wMKCv2gQ5SlRXUaefwxtDvbKe1A94cGGborHt
rg4hKN5R9EgXe1aq4V5bpjz0GxAr7j/wD01MzOz6hrn6KyvKiAu5lX8WCNFqcjhlDZVPLDMEwbgL
6ng+ENLaB1h19YOYwn8nxxI3ykavLCjbkrFoMvJGrY95iPWh6vjKXOFpsFW9GXvIZOIoFWfN4foG
vQhJrb/BsCSRQGPBXYMWSpTeROJiEy0hN3oY2xRYjQTFTpYoW0JoQ3nYmcu97w+3GkevXDDLPcrj
QVN8KYCfL6xZO1MedRnq8uXU7AJ7rh4C13lziZj5kYMTEsJSWjzFz0dxOwdd/wTkUlwGwHuqEc+s
rs/eCeyXUFdvb1X8Xvt0kvx0qQ4vvOvVWUDZuA26ibslWPYMjsntxjf97I5m/6/rX+7VkWhQEc/z
JhEHns8s1qrE1pOcSYVTLn4NU9ap94YW4r1EUjp/uz7a5cEjNeTl4e1ZgAvrN3eeayETrEa8kjzS
0xDG3UfkUOgcR+lJT+nIXR/vcnaL/ALlQrWQu1EGOZ9dSzsdeYPc9FCKtFC/pMEfirn6Vzl++OH6
UCuGF1sDKOJSo6VqspAnkBI5uzRJpqFQRh2Gnb5p5xig+2H9Uw023mKbILJB+KNDEAee1ULnfFK1
QGx5O3Yi6z+VDvzhOzEgd3zjYF7eO/hMkLCBPV/aUe5q45Y0OatCS6iR4htoVRsexCT4MSoThxMc
4YNsT2kZPKPdo2R5vL4ir3xsEkV6fQuKA4zv8ucvXhHLsEtj9HvLC5Bpwlgpd8QpD4XjwYrFlBIU
7o2I7vIW+nvB0usjprPAo50PmEbzQASSu17XYJeKmWT0DaNlbBraUMfbV2seM4ng5YCc843r/bLj
yjmlOAwMFVyxsNZVwdBuZYZiIdDGsNQxdwpwD+8r8HBx1uHY2svxPsvha0ZWrh70Efxt1ZfFoZjH
4ZNpV+M+c2dxY0derj8lHyp5S+rlElqvAtweJrSMVEFUZBbhvSWabp9MdY4pTzE/lZbz1lIMSwCC
DAg8fQqoJctZfPG5wbRlKga36mlUxT9WAi7+Fom8BB0au8cvPjXd9MbuvjzeFAeW3FKh2USba3X5
8zGdEoV46UlMGbB+bBC2g2unCq833OAW9sJYTvBZZgkQgsBZsLPI2EnHzmc4G6BnUbIjY2iieofk
37hRTSc+jO2c71TTo744JxC4szT7wQ36Df0Ie5uNdBatQhU35n758LnLrUZznvo8pb3l5L9YbmR7
jbEzakH7IWsPaetOuPkE2KjcOFSXu4hx2NVkuOjZOOvYWm9QM09DSj5RPoWfMqzC71VqZPcZuDoM
tZwf1y+NV6ZFlx6E8FIIliAbz6fVJCrHvQKgZTKyxqgaWJhVF/rz9VFe2TjMhmdhSabh1632KsLU
QTlTpvPwbzM/tfjTZRs3GYb7Lq86sbk+2OUdTBtlqbDodJIcFvN8SlOVTOS/PkWzJgy/h5prfYeU
E8zHqO+0Zo+DwqgdIvQCyxuf7pVZUqLjOuRdX/CIy35+sUVaw26XYG3JiObu3kJCYjH16yrIc5r+
+fokX9kmjEWTimhsCXRX29ExqBCMZs/rN4XZCVs4iZAzGgEQIsJ9uBhx/RfjLR1RPiOHf/2yN44a
nc5WVHmS2b/Dmis94V0fHBHKRFl/Gsz9fzEeaTtR4II5XtPliGhrVbcTNtlZrPb49hhekfj2Nlny
sMlX7a0X5eKy4b3mcBO8wOJYWCvnH08mUyidyqG2VM927ZV5a3/UorGqkHeum73uNDZqfXZt4ltd
Nl24s9MG7caJzqieG3hVljevnIv9xE8C7M2Fy66SYE7Of9IMALO2AB97CEHGtJXFtM/HrPJSe0p2
b1xuhlpwYGhxckRJQ8+HCvE1j2gSmgh0puVTUHZYBsxjuG9j4Pw9XOAb2+ni2mE8IFdLpRJvNCDe
5+NZke8jmiZNrxU1lLsmo+27mSejvVWdvBgI8BO3ActHS8/iQj0faHS0RuGPWhwkxIuPfErrBIw+
vME5vByFv5rG7XLs9YVzdD4KqhwC9HFjHQx8CrN9lMRCBBsfeU00va9/qYtNYXNZkRrDIVWQ+9bd
CAzKzXYsWufgQ7/5SStE3fn5hHxTomPwcH2si0uGsYBxgS6gXg6PazWt1DZqq0CA9xAlJp0OvW6h
xmrywZftPQLc/tP14S5XkcQSyBOt/EV+a8006JMuSVRdOgdTTaCD5Dzf+5Wp3V0f5S/s7WVYAel5
Ad4vtDBKWBBWzj9Wr2xwqkWLoac2YLREqyzN6yNUXHzO3bgUQb/pO0BRj+xbllTAPPAPdPRCeQI9
r1L08hLhcrMjc44jUZ6iY5lIi54m9ki1Z4AT/7fqrOx3WAb1x6GcnXewVOWz5ScIePdVOn0G39nd
+4kSH4exa7FK7fC6QoVeCBTd48D6GY/t4swEy/VxdPTxezjgHLCrKNfet0gBmztbTBj94B7jzicK
S9xKiVm2Aps/rHg2Cobd+wDJ3mzrCjiGT3rRt/2DX9py3KPUr365soEIi2MdZml1OnzPcJiin29T
sXjA1Q9BHq6Eqr3zrTZ4Kpp+aL0us7XeU1YVzTvQVlkBpy/IsHFK9Njeq0EExrNTl82voSuy/NBR
mNnjU2kg7WSN8/ALqJy0d8HIaQQ7J6Oh2061lWRY7qZhku5SMx6z8tTlA7z3WI1Wk9wZVoxs1qZ1
AoTXd8JNuuxd3qRBuMdazPJ/S3PsYhyYuJe3kY6j7bEtx9nZOmFWoecdmVpdsXhmR0ZPeBhV3iC0
NPBhrKlMITfdhPF4LPJ2HH9nZWXx59R2+r1Rd9P0tcdxMZk3tuPW7qHRelhNN/YiW+1sK1Jz4IwB
wrAg7F5W/XMMK8uwx0g8iItDXJrtLgPakG7CwERfmlbBJsAaDsJmXuzr1vFvjL8+4ATYBGSLCgDg
f6Ls5bJ5EbEYqoDnjx3BfrDN7lgGCJxXyObslaNVnluI/OON+a4HpEPNpcUrs9C0aYatwhZL+CGY
Qzs+BTIrfW/A9q325hF3p32RQ3razWEWDUdTlMI62k3ltHvUpMQ9ZtwoX9ujJayDbcbR7GH8qfvo
atYY62SVia5P0ERO8i825jYWJqY56o9Fpyf+RzhVi/c54pjV04R52YkOoKw2KD3xb41j8D4jLu6/
toGNuaeoBvSVlZ1QRrBkMiLM36gWyapsMPx3WV8UzQ5pyTzZDDa2YHvaCnn9D2bQte1FuLrROYQn
9qkUcMzfJcCsHwwNd4zN8gr+0PuoN/d1Fcf5k1uHhjwgSBwadwLTlz+GGWNksdErcp4NF0bsPg+2
KD80mMT/00NBUVsDVbnH2Gii/tG2tHk/DFUbfRwQmNLv+a1j9COx6Kd8CWLkzh/aeWrkwZeVXaAB
sCj8bvMEZiyEd3DRo9E0w3OEGaRzwE+jSCFAj/LRLYwp+iVnNz+QYPqIfdMVcc29RYNKw/KXpmm4
VRY8v40y4rqedklUZ+Jb1QZ4Qt8NEVrkdw6CqxH6lnFggCdCc6vdRIOarZMgWdR2fY0/9rOcYn38
iAye8aslzjLuqWQZAaItJbYJuiPSbO+76NhtzVo5/bfrO/Fveejl0VvgIrT0FxYdISaB5vnWF3GC
mBkaxPc5yycf0ZsCmj33MfVUNmLkP5cJ/PINCX+W4d80q5/lMHTDAylf+ORqyEn/QuWv+oLESoiB
SdeHXgfwWz/po5tqB8tSzaI9nU3DParo/b+xQMZqH02YxftTIvMbbye54eouWbRSyOKoOyCKSydh
dZbxOx6oaDnFCS0jA/3wimKR7cHb5QYLsZAP2o3FPVZ7jp2pT+noj3/cgHvuucz9xXmkAJaLbbQA
y9VSP+ruZjuPfujo+j8FBTHJPutN5OykIUpzH3HAA7lB4geCLBKAk9hkUSjyd5zZIUYhU0dwtZxm
o2X/4ZTy3GvBUL6fq1nLPMvJfGzz9MHCGKDKJRrUwYC22UNf20ayaScd4RG0vnNwkwWEzuRRy+Io
2udV5vSoqaJc53w1p8ac/8HMzbG+iTotfuC8IdG+Q+GqOTpRALq+Q/AKKTiI/yJ9cieECX9Hk++W
i3J/E09PrUoL4zRhx7bP8HiKPWwUXISTAEnICOMfZL7/pXdob6e09BFZC0u3PeG4ZOHWFQbWBI7I
ryp8rOe+mDdGGAe4TVFnfDJF4TZoFea5/49SWY/LkKlP1RGf9GLy4oDb6tHHJACYGYer3fqRjE9o
8mvYTASZ1UzvkRxzu43A/NH2LLzeNolFqed9PQz53eSGY7IFvdbpxylHP+xeI4d4r1lZiAmjU48D
JkJC1JOGIbLdxp8xsxLfZtwBOlRLa26TxZaswhYyS9tM32HFrU07Py0Ta2cXjqVh/lqGBVbugmcb
47bCdBaNsCmbgUr0ZT9gaoJV+Ts9R2bppz1Lbb6LJ1lk+zasuwHDIsON0/fEYNaXscqb5BPl7Xmn
YffnnKzYCX7WaWp8KLugN44sPxbNFRKT36DzjcEd8kp85Bisc6XtfGsWB6nH+KMMqoDkjqST/AZa
PbJQs+2iHbGArA4RDiXT9zyC1vWuQeRk+l66Dd6kGwMDmKcRlxlcPip//BR0jh1vhd4OOwC8NH5b
3NPuggKVpt3/kHZeO3IbwRp+IgLM4ZaTdmdWm6TVjHxDKNhkM+f09OfjGgdHwyWGsI4vDAMy1MMO
1dVVfxi6HB0n1xMBtt4yAlX49qJgG7+l0uD9pUt5rT1hRIJTqwg7OdjDdE7u8Mga1C/WGA7ioULq
jMJU3mbii6dVSageutgS1r2Dy3GHCaqoEZ7ZUmCKEqw6Yb19GTGh+VvnDzH00UcwptiIK4Qx1wmj
ujqkPvf2nV8ogWfuBr2s9E0Y5mP43Rrpe507z9Ml3hkmKgunwJZC/RiMgW3tUyXSHnASr7q7IYdi
+ylwCks7jZ6E1Wpch3lL2xvdTzcY7d7Zqdhexr9o0LXOib/LIO/2tCbfyVZhHRpz8FE39EXQa8AU
JTFuMggLGDZGVZX/1SrIiu2qylR/yh7thp8tttrVNkjG2n+RGq38qisF7gCp2WvDYehUHQ+tPBCn
BhX/4VMJR6mnwsVtuYtrRbqnaCKRx7YtzwG3KRwHW+YB0dG9PHEG+o3ZJcEFxkScfQq7pHkrUkeV
/iGdxLNPg+OXH9Fa6zAIDWXllw/if43A/95o/v3mmGjgU3MYgDKPWCgg1zeHzrMo6mk9H22l8mH4
YaUT3yP25WCAi6s1uWtWie9xmtlvemoUya5IrNx6tvUB92KnpzHwIKW+kKf3haIXbkZv1nvlpRPC
APJ9VUMVL8XbDXWQTDnjLhEe9SxXjM+pHuln28Cye7Jxhqhs5k2yhpF6hwhcf97En6GEPYH8P9Il
8M4wsY/DxKZzUHXbx6ksf2pMnrN5XaZP4SBHzq7GMQnzdb/3MJWQq2/lkGbadkDj9CjZwzedtsff
4Kfiwh2SoX3Tm/aXjW/bGhHxw5VHwQLImgpTlvuGmt9sJehFllY1dMfOHIYcB/q8wuDUD3PatG4f
ibDa2CKUHy2567O9QTrwX2U/aOGh8T31fAGY8Cyf8t3fEmh98hVJPFM+1pQD3+jv1LsCxDLimyHB
EgtIssjbicuHDBocNPc88A6NVBpQ/vWIod6orVRU8lGK+jg+KKM3jG5k0XruscuqFAXLkVKSVhL3
907h9a4A0UrSodJJhFc377b5AxiaoMcxOOL5lb7Y5YiA/obCX/lTU4PAfDTKdvTQeAJTs5OaMukP
eZBwmeq9ZIzPTo/wnWtH3fiPMQx44lUZPj2N6xmovh5Gyat+dF3VRp1bd51soaug2A+6YxXqNmmb
po1WmifvuOPfvwfWKASuiYFEORpI3uwQJ/JgUBeSgge1zOvwvqtxEFGw1KLu6EK3DO8DtfPE0cGc
0sHONsQ9NtmUpdWjRoeE64nf6j1QMKvVXWbXWYhMAJ36M8pLzpMRtlNNVldjVK7xZvWjR+qEw5ci
Rw52Vzo6BCutFyDYTDP6jD6wkh7iRJJrdzTMcsT6qELb1u2lkAweSVVPRYW80jGi9RAhx9+O8kNI
7eH2xlKmnfP7lJgAweCH8Cib0AUfKkucoTq3pdQ8gq0JZRAveZZt7ZYH5MnKtdB+BB6Odm/rC/so
qRS6BrccVGvcKA1GKaqrNaVjvURtNSYY98Zx+yUMTRyyfZx8SrfvGqFueKTEjyb/lT+W+MBnK98w
L/3DKzOmqs6/bYYPYgdNjJmWofX20a/s7j4nR3yi9+E8lEVv/d1ApdvwP6RrZbKPo1L4pg6vgXIn
FM0vBEdrCk9tKLnnGLkZhzIsHZxPO6u1n31sRjGwdLTafrAVJKjXnjFTiLtaNDqNiMeCHiLzR6hg
FoDSSJOo/OGhXEWy82B3NgrINQwp/0XQin6WiqLL3bDQ9Ao7mtxQn4IIIcy97g8eimwlCr13LJ54
xJirLVO8hEojPvSYAF56X4WJgikv9AeesOk/Fd+oIeXq4ch2e+t92HnvuGp6xXAd3/He1zHNr6qg
UeVUOlpmg4il8L93Rj38TXwznkkP/N2gBM0TKprG34MxeivF23fpous5RNMFIBQPKGIccozXw6ut
yLFdHqNTO2qFsg0cv3uI68KkFkc2lmx7EaHCjQmlXny2KFEXJENG9YzEu9Fjfxsl1jfNNzJ/p2Iw
D9mvHRMv+WEn+PEOlmdn+2ikqoCDa2ZVvRuAB5R2MZd/Obh6Y6v1c+cExgMSlHrv9jpmDFBqcsia
bhrk+i9YpjrFhn5AScevFbPeIe4e+Ce6hI56aga1s7HVi3LpW15TDQnvda0z7Q0FSUcOXEOpISPL
gVfJh9uL9gFaSVEYSQUoHeSg9Jfmt2+K6zVlTzk8dabfj67mDPVRqcbuka5FdqDUE54c8AgEVf9X
3tvKEWZT/f32j5jvHLIvRDAAnFCoBlg2b5E4WS58z2zaU1rSfbuPPe5HlzOuYKnStlSuNS005a2u
lJ22l4xMFiddZHK8/88/AxSCDmmQQGB/0PHsx7FT7DioT5E1lNquMy182RHS7/FrDBLFDWxR7ww/
kvDjTGIX79xsZRO/V85+38TMBMBamcoa0E9wprNcqHQCCq4iKE6YcPj2YdKDGN2qtVEzHesGExLh
9W3xwKuz/KEXta3iQKBnj1HdN/hqItqN7EbsI4SRY6Rd7ZtStOW2VAozqt1aVof6zm7lJsROOa4e
slFO++8ea+wc2y6D2KN7SB9JVpwfcXgssQawyyI392gSSwcPD4R0d3vG520QPhfkw/ShZG2T+NP1
me0wHR99RNZPkm3+7GVbwhY2iM5BUef6Slv3Aw5hGouSCqAO1pde62ysMKzxtOXJe2o76WcP+03H
fzrBA6gtBnHIGyrfLq7CVrYv0zp567wg2I4iab5RdW3vwSGunr15Ekigl7GxYOuD9CH3nWUvA0Xr
rhzC8iSBNhabusbmEsnlAh8+gzL1Rq3EuEbIfeftX++wSfaKdJf9TfCYp4CEE1Pui7o5oahn81A0
4ly7azO1au+6qEbWU8+KpCU1kiVf+oxvaJw/FbhtbKMhruPLGFCDvDjUfp5EgB3jDvPc8sRjV7Uo
f5dK8wvZ+q7fW+YYe4eQ3gz5kOlbYptGUWh+a/Fb4c7SUtEZj3Btou4F0hmXLk/9+iLpuPqF+wKR
o2zTtoRqall6bz/CZir8lc33odbG/ANwQ2kaQuIEnZ3tiLzzJD312+ykmVr9OASG7IP1qfL4TqEr
bCNFFin+tjSqYsSUqc5/QjPp7b0Sht2AYSCb9IigtrwVgGwEyl1m8DXO/Wy460dFCrf5oGr3reE1
q3D4aWPM1hD2C+/XiXBDCjyretYpoIugy8qTZbGDn6qMm/2TCOgAKAryvydsboxHeSwN7yCpsRE8
Sa0eVZsGKz2027EMss63z/HC4QJHREMA6BRF2A9kRLWUBzsCgULo1PJTb7bAVht8LhQle2oKO3ju
Osd75vGo3peGUYSujLBaPqGH+7NfglNdSSEXjhYPA3vC+Uzo7zmsqg8SjzpvrJ0qegWUwEYTe0gl
HQ96AcZilGn9r4z44SKlFD1BlVFcJbpM+pHXsSzDT1jxSP9PWtf65abLLbzZ8ScV8pbFTPLULfVO
rV6VkP9pZ2dU0rcSZTRwTlGsGSsr8nEC+Hx+BJoQ0JU+/JrO0j1fzs3yhI2zKe7jkRYnBpR6a/6w
/E7k2wqPE+n+9jaYtX6RJ9FAc0HYpSZIVJ9PwcBDUoRUCi+xWgT3Rab29THjOmnubo8zS9X/HYcg
jiEXCRZFg+upNksQ3AwTXUzJTKiwBIDs+4YmZte19dcO/a1DitnFt9ujTuHgt1P376g8TNB6Q40X
oa3rUW1MInsvtcILAaXPsAiuveGTBDOrIGbWebBCc1ucTNJYTjhaOB8YYH0WGb0j5dGlpje1dXAo
PgdagGnn7a+abZR/v4qgTyOPlAdI+PVXtcpY9W1SxBcICjFul1lIC6zm4WqFOmZjfoEc4v72kEvL
B4yMvJNqBKiT6c9/K7dwr2hGKeToIjpdFa80irsSh80iQNOmy/XsL5R+4W1LBUX0lQRraVIBB0G0
BTgAxWaqRf02tF+V0ZjBd794+UBbNuyDvKD15bd/sEN/H2e2QwFw4vmC5elFs/xi09eF/znqqmKH
11p0B6dOQVXCFz9uz+vix+kgPcjpARnMkRdKbo/doGnxxZoEp56iqFDbFzMAavUn4xBVJ07rBMC4
nkT66FbSo3F86SH2ytuukkf/NSud0VnZKIsfBOIdTBN8KJA51wMBMDTrAkXAi5Bj44CXMI9Iw2mQ
ybz9QYsbcvIYIXTzAp8zEnmgeh79mPRixpb/lmROoNDT0RzstMLKUo8kUpWCaCYOQ39w+pT/G3mO
xSWGtbwSGTmqavlJsWIFFXkyWWjmyF//qOrwPxL43s/7lHaC9VYxVpHnh08W4UiMTi9o6YyuJ4vg
U132yYuMqckuiTOxNVG7i1ZmeCl2Au6n1DnlnUjLXq+kKKAkd1WaXrwIA0wstsf8B5iU/EKrKvx5
ezWXItrvY822JwzZDNdmwWoKrf7qSHWRu1WRGXc9Lu0vbVIVr/+/AWeHnUIDONY2TC+JjeWRG0mm
SHdGa+eflUrVvxVpR8b7B0Nq4Iqp7UNynOOYAzWI1VxwBLMu1g9RYxj1Jzt0Ah/FU9tItrjWmcV/
Q/v9u3MAuHDtqoqBQNr1GnpOHEVV2cSXXIxVsUE+xhQ7iuPSynQunUay2/8dZ34mjDQsaDHG8UUa
g+9SBzu/0wLtBViIYX9JkQcT957wsCS9PaWLW/S3YWfBppbLJGitKr60TR4om6m97bhekWXRIfB6
tGv++3Bcf/Q8JnEASCbXsxnUYTuMQiSXvJe9fVQPxn07Rj4P8UR8uT3U0oTS0KewCVgAvOEUZn+7
9LgOcz8K5OQSqnr/kzS9Oqaa2iZubPsH0y7u2lA0K4u4dAgJL4BQ+Yd2w2w26T/GvhFwAXZaCrrf
SJz8nh6fdSIr99N9nRbliuTQPAF/35+08iZOq8ybaK5POEQmfoCSzrVk18F3K+4PZdveS21G67+i
7u8POZV8h35YjZO6ndd7o0sb+Q8iHQaVHA/e9bwpZ49KaNilkWh2eJH8Fqs5WY+bk291qGhjU5mv
9ZEWl5YiIibccIZY2+ulNULJUn0KCRePJ+z9CG3GcHsTUoyZ4Cafx4V97ulvrETYpXuZ/jbXHrIl
lAxnEVaParsb5HzKhAOcx+uhrbaVoLO0vb1xl44kiQwZ8CQQDiTm+uviHLAXPczooktqfWp6L2/2
fTQWiuskhbcS3pYHMziNNkjjDxJZbdY1aeAM4cWsR/07Fp/SUc588w2cTrO7/V1LhwPlA8o/PCTo
N2rX31Vrg5mOksaqgUMON6PDv7CVGZ4ruML9wTHaYmXFlvaJPr2FaUbzKp43N4okk0GOBdGlqcvJ
Kzvrux9DBYLXbVBNqLdSWfbloR5HZS0TXppWjgOqElO/Ef2x62+1K6/gQsT2UYS1X28GgfLTCDar
29IBslbS7plrKmJPvEBpHsGFfnfkm4cdbkRg1BF1KkNU5SbXAcbic4Z3uFVg2xqm0pYg0Ogb4BDd
Z71pzBbXTNN+BqNYnJyRv3pjD5YASOX549dIKsz720s/Jzz++wsnnVHeP5hFzW/RoZrEx3BwviAO
1j0gS2HdJVI5/g31XvyjREr0JJWG9tI6A3YCVIPrZpPz7lP3gdOt/JalY/xes+FwofU5V96ferSY
5jrhBdHTZIK5yb7YZJ1crTHHF/fAu4nNvwPNLgMRqvRC84ynbIKQ55iPIFHUFvTxPf42Qbhyuqbo
M3+ng8idZCK48jBouN5xcoULVwij5RIXrcg2o1pJkuuVFAA3TZ/bz5mo/E9FHwrw1NKaO9AUcOeD
Yz01XXnT83YOja17QNZePVpn1cSnaafWjv042LH6E/dwLX+uM7A+n/NQHcKDDVJX/5opZqG+3d5k
C/NNis8ZQJMbUu2cdtPkXVBW/LazodZ+tMX3tTHv9NpIv+aZGmgrN97CfHMFIOXAbUdpZP6mjrHs
VCovdc4yvePPCI9nIFuKAu9cAxSb2FppZcvb1O/KBwmMePAHdyCyQ9S0J2V8sqnZLaH2RuBHhe6c
lRqw2pbyFuF1E3uF8zIoTgoHXAT+q4H8+Zom6VK4QYecfgLFv6l7PLt+vVCpi7Ap7bPZIm+/aRt4
EQdAu85znuSVuS+d1k9fsXlwCHdOJ53JoPUXTcaTfCd5oBS3Wt12WHfp1AU2Yz402qehT6vwcntD
LP9QitzYzEzkr/l7QSspaJVC9c5Or0KjoUoXRnQZ2uE51bnCW2lIIldp6atu7Lofm3tPdrLuEAhE
FBFopIp98EF9ahhvO5F1YDfYByWWw5UcbmnjUhFCrYMrGKuD2XyWflF3Xi7b505K2r3ueM2DoKL9
U/O6Zk3PZeFKxO+EUhCZDHF4rrAUxZLky0ninbU2F8UW0SzwbXnRKSepTX1K1EXVBfomBxImVmhq
C0FiOp2wZLgVeQzPPpOWV09JWHXOVtHG5rapvfjYxQqvfj2V4/KpovX6D8638V9VrsSvfSwp4d3t
HbH09e9UKvhAvLTmvacYxKopF55z9tvIOEeAI3EGwVD5rfHGGAPBNrT/GrwuMu5vj7uQ+pAZY804
OZxSDJh9uuqnTRmrinfGSLWrtir3broJo1hOsEmOxCEJapGufOtSgALUBYEGjjn93Vm6NeqRqBCd
9c44AZXimCMT5IZRpjpAgqNop9gBLRrYyJ3vIp3Ufrv9xUt7GgwLbeV3DuTcSoMWXKoE2LKfw0RS
h63piLiLXNzMtPCu1TGS290eT5k+Z3YF0YthlqHLERDnOjRdy+4pJMmjXFwpaHwWtnU/elGmQCjo
5VcsDIfPYT2Mm3QQxR0tLTW8AzGUI/ZVoMLghmkm7wAkyysF7aXUZ+Jlcuhoj3y8mNF3qKU216Sz
4Tviq4+T36eIuZFdQ6hmuG2rNnnMxtq0tloaV7BIiPnPcdDG2gG5Z6br9kQtbEXaFdgPcHvRgNVm
9wasINPshlw6xx5tAx6GRqj/PaKH4KZUpsotyXuvrmz/ha3ISxwm1+TYSTCebcUETS27Fr5zbkDy
HjMs/fJN7gEv2TpmEeHX3SWYS1IAgdyEE3fsfb39zQspH59LLZXqNzZu8ya4EktJDtjIOktdlHwb
Cif34DW33Rphc2lu6VwYMF7picFIv87BUMVXC83KnXOMYY3lpoMiP1hBq3iHCqjg0emytn25/WkL
EY1eOjoiwN+gssxZUL2CVwfoaefs+Hl1CjutCw61UCM3TyYYfFKGQt5kPgDF7e2BF7/1vX8yiUZ8
yH+MpjWBinXOuQpGcYQQVViuqnr6AZyH9dbikLLGjV8ckfI74QxqMSLL17OLNU85VCL1znEQOkdJ
qP63QVNGNHXaSN7mjUD77fY3LgQxbiqe4VPviwt6tp5lk6VB4NXOOSKYAmBq41Okii9R2Tdvt0da
2qFkkkQujuSkenP9babXwkHqBvs8lLrYNhav8Y3UDTj/3R5naQ4R6gOEK9Ot/BAlWx89BimRoKAU
VX0AAepJLtzR8BXgeRLv00xSVvBxS3PIgVAAndOS5T6afVmvNCKj/H2uMr1wtuBnDXMjRTDOj0Wr
i/q/1zMQ13GYRmqMUzXqerg+CEToCYcCUJj429DMQKEmeK25FHXKNb2LpVV7dyBg6UBPzesLoZIn
QE2Ec7bZjDuDRk2ygcQ2ln+war+Po15/lNYWPTSs0TlD6OleY/gQ0T7T4PuCSjYcbwMOL/l1e6Ms
LNvUcZn06tj35GzXQyoDYjgDqplnSVW/617knEdtPJdRYb7cHmipgMlI4KEsBCtJtWe5UZL2Qyk0
XhP4qUUHFIflT2MnfMs1pDI9pFLd7mLDAQiY4UN/Njoj3KqgVf6+/TMWDgYen2SfgEumLHVWsKl5
yoGC7dk3EMh2AO+Ut66rgw3jJY9KnnYrn70wvzyUJxAUtzE0gFkwy4J8FI3nSOfED0nAR9t/ibxA
ecFp1Wk2t79tYZtOeSfSSnjzYH80G8uJCi9JVd07S2Nqog7meEOxl8VUNb090MIkInhpo3gxqXpQ
i7jeNKqwaqPDCPus21XVb1QFeppbJoZU3RmUqKo3JexGdeVZsZBcEDKm446ZAAnW7OssJ/H8sh59
mkKmln4OUt/eQZ1qrXujq0Zs3IZWDT7lgS/iu6Qv1jbOUn7H+BbIDxrDqPrM9u8IzBCItudfLBiA
LeKVaeNArW99Z2NHnvOiGL56T1lCQMxKG5ye+jj9BgQubg+B0ybeymIvrQE/heYxEC+K3LODa4IQ
UVNL8i8Q4zRKAb21o7GaugkoKHuDc5/y5faiv8O0Z5k39T3gT2QDXJNzHgkG9/kIWY8FgHlt3VMX
MS4Jj6DibuiUwEopzaeO/2zZvuZtgzwP9Usbty0cpBGu5V7uKQtBY6sDp3TtURGPTTrmNUbbE58V
z/tO7JREh+S6Gbn9u3PPDfoptCtJebIrlGddbhY5egPT1+kuIni6tcuBdfgPVujV5Y/bX7u029D/
wIId6Sr0RmbT60fU7qDkS+cM9zUrckVdOP1Tgs7Cl75NrZdEsZL7PjatBwg12u724EtBYxJTAX5A
Jktt5fp8FZXltcIJ/UvoKNVXT4jSVa0UNauISufKWNPfNV9VYjKpnUWFi8fL9ViiUXoV7pt3TkuN
J6Iq+1658Vq1yaF5dp+s2ocjbAh4ZBDrOrlzG9LENQX+heyWLi9Ri+g1CRnPorKmVk051NOjTg9A
YyPwovmfMbqVXwnkcbdtUFj/NNRGn/zz32eaO31qwjABlBOvv963Eji9Vu2dPVg1O7Oyfd8lMqOX
Exjj4fZYcxjhVBw3LARYuHsApcPpuB6sKAynABtAYiuLi1nG4snz/fgeLUzvQZYGKK9mF/bPSibq
aG/buBrtdLQlRlfoXmjty7bs85WS1NJzGlmHSX5x0if8AJBKw8HAX1vl/W7a4qEB2v+s5o55sAcl
cRMs0T5DXkt2vWyGT0FiaF/NGAEKaMDQAD2Ipq5A03MNxru0HVgUk+oBvU4SyuuJahwKB01re+dc
TWx7b2pVKt9lUSdktx3yiQNl4Uk+0CtdCarLAzsGxXlyWTQnrgf2LadQcr2WzgJvy2ADFaJ5kgNU
TUafUv5mlEBe7bIuq+yVU7gUzW3QcJD9YTV+wK0EQWf49aA5ZxRFx609GrIrN2wQGG33GvpNK8u+
OJyNb9B0nWI7NQWg33rmcNcn/dCAbe+UyZsJz6t381BSN72ljtWRG1C0K+T/pThDICWDpqELiGt2
xNEX7HInbFjTVi0LkP6m58pSFESPOW25yC0LPdG2WtTEb6VepXs9qNdsgpbCKl8LgYecBfOcKX/6
7aszTRmqsjedM4qL411LsoQFX2P9asKgzba3D/vS/TFdGyQK1AmMeflFRFTUzZ7PNeCg3NmoGEQu
l2H/K5GBtCgi9qUXc6w9Fhscq74WaqbZnEV1CLJ0DKkVoEA5V44YpCxoMWfxL11JlSeI0+rV9E09
xHvOTrAajDrOTj14l0Gz936QtMAFMnCe97dnYWHGKUyC/6A6aXKZzQ5ypQBWKJNSOteZD89eza3i
YHT1d9ihaBL8wVgTuQSAILXQuWB8Eo1BU9e+fxkxDbyP7KRTXYRW4XcYelf89wx46jaQgUwW6STD
11upaeW+sU0hLvB3wpcJjobOQoItQ5p3W1XK1nrqC6fnvakK8gI+6Af0R27n4eC3hbg0qGlVqFmI
Xtp3ZV3GD6Y/jM3WsAbzh5yM+tFQxiA49XITNH8ww1NRZqpdWPQwpj3/2/mxkYiPqhA4hilNbXaA
cNmXDvDnRa9kbSVCvfe15jv498FmW6duDVwMe1VcAj12fgrwyfIhCZXmUA5oW5ByN2ihkFJ0xoPB
W/xznSFmXUCpL8PQDb0I8RuuY/O7LWWjulF0/L9X9sDS5qaPM11TADjQiLueDi3StVQK+IWDrPfj
MSoDWz8kGibFKLxKo78y3ELMpo8zMd6hb06VnevhMkwQAd05DFdinbGPVblM931iFc0mBvQTPOhm
s5IELy8C1J0p4afoOO8tQBLyfRAp/iVVHVBWMIgM8zWPBiQo4lp02V0rYz9+Xw9O9ZAmjhmiO2ZF
aBs1nt/fY9+EQwNq0gCTJMDev+xG75QVzPPSKlCTmS5OincUDK+nJeX7kwG83CWIzGbS+EcFLku8
/E5CHktfWYPFwaY+MCjPCZU0WwM/0CzMSSRxUWzUuJ+qUarrPe5YqK2ORZD+czuiTffR/AhMjQRo
HjSTIPFff1rRGoMV9H54SYo0iLdGBXbxNbGHcfW6UJdGYhMDK0GCmeW+HgmEutGrSRJdjEKyxCai
5P09NTvse9Qxs4sN6Ke626gAaCk6I0bmQbndgW3NNh18F5yjtHZ/+9uXdju6iyiQv5MR5i3duM6b
QOvk8GL/FYqyPRqpVDwqHj4Orh7q1Vo8X6pOcVcCaPt3vLkBZ6VXvmamprhgjKi090OI/h7iZj1e
HLIZnAqqLd5zp0WI5pu1Yt3xEnIE/jG4S/xBlDXBh07UOXNCeFyvxXSXkEHF4QW5xgInXi8It2Pa
ar8MGqkr+e7SLFOyxbIKrDS54Gw/j3XnjHUShZc0NULZrXorwX0YXUDNlWFb6htSszVO7kJmNNk5
QNuheDSFluvv65V6VJUsERd4eE76yfH6qD4onWJ8whXUj/ai6Pzh0OTJoG3gpKTq2lovfjQO9rRn
Uacw58AgaKkNwoQEtdEENbGtkQYSWzngt+5E6+ehW9GGWbOzWYoc4FPfCaFUP7Xpz3+7O/FWaTyZ
43zRMqn92uXDa4v2NxdT0iaX20dnaShqLySYBrknXsPXQ5Wk88AIq+AS4EmACXglo4WlQ4tPUsTm
7m4PtlQWAxXDw8XkwUYleZbXd33etEpCLTBBNaemgpNxOaSaPB6DOg4kl1YEPb98srE50DTzj4md
hjmoQAPhx7DiK1Yyh6XlZUfDtyY5o6QwuxCE1qRWhvDoxWkk6+iP5EVNoVtilw8oD2zpwCTPt+dg
2rHzOE2hhvNDrsvQsynI6zKEJlr6l0SNSmMjpV2qbYYhE9lDLhn+ppDsNt5WQ9UVK7FieWTagv+O
PFdWkD30ThVwzpcRfXVtR0/XaF+LqHIAsPeS9SlxktF0HVKgNW7z4shIoZJog44C03K9yXSUqSWu
E/8yQGN6AW/oHe3Kz/TvLX/ktiB+7KM1ysXf/32q3xGeU0qi4sx8PSyiP1MJEtNE7rF63w4A+wSB
+w5RtOBrm3d9vdGlMBp3fzAszUEOFJw8BFmvhy0i22h6n2JrVo/aZ6/S7c9VPBbHQu5iZMmTCHdS
P5aqtTfNUnmGaMG9PgVpAE6zsJExMPetkM6NrHTDyU49/16Rk6rd+HJtvY55kWxiW5TWCYAtijWW
tZUKNsNGKZtx2Dtyrr7VAKv9P8i66OHQBGffw2OdBXFtzEnuSjYeOunw6LhYETVKfS+8tKUp1jBw
S0ea0qBmgeSZ4sxsNLMvAXybun/xsffTN1lr9e22wDBnY7XY/cVhvlYVXdreGDhRgMXBALWE2YJT
6IK3JMfiYkV+9opaK803kff/TL7KujtSSdjKuDr/wXVs65P06OQb8YFW0FOCq0O0Gy/hKMYLvZxG
Rnej0MZXD0gT9gIV4v5/kNKS0VIDoljBdTibWx3FNoRBsMWoIweRrLAyC6rzdr6xtMRuVgZbnFbE
Cag2km1yX1yfo0xNUlFCHYRCG1TIMebW+MJLQfURHtHKGNXwaKQUJDJVXomUS1vIofFH9WeSap/X
87UxrHmkcf8Gsex9b6MArZsuarU9TaO/ioEGwspaLt3CFHq5FCeMKst5/ameFKteFmrBBQgsuGvV
s9HDiiojx4yYV7RYgR8tZFU0Mw1L42FI52DenSpsLaf0wIbFZj2qHiqty3LCgY+2ZJKM1fDYNJFa
3VmxJxRXSNGQ72+HyIXvnRQHJoIhLamPygvjOGajV1KhCBR1m6s574XasH8NIBw/3x5qYS15D7GF
JlQ3bJjZ3aMMQxVHehJeej3t++2IzmCO1Bjgtq1i90A/Oycd1q7aeaIjT08w3iMTAXxKXD8gKsOY
QoJk1yhsxFH1paZU/BTGZlG5lE/tEEw9p/aI+Xr7VKZVk75odac2rmKpYfAV5Z10JQTPSkJEJkja
aNfQjHSY+HkI1n3J4fXRRw8RErElb3NvjMaNHCmVtjWtmqqkm/tW9lUVZtptuwEZBTeUxkRb6cu+
a+j8lv5MP2TyZCUJnCSaKaxe7/TKgBvbG2b4EHp6TzUizbqqu2TGBEFMMWRHznuwylq/ExU3nJtW
qJvzolHqh0H3m/rU2WVtBFsQK4GnbDCmseXYlRpHKZVNpiWy/bcu/P5utHwve7DyEpJ4aPhZugFN
M5S/bu+tWYTCChmiEcruk1soUWJOIA1QY+5q31MfnAof97OcKeJezRH6AGPS5mGzCfLBM/ZjOdbp
2+2h36Pf1UQy9uTBqAAp45E3v3Tk1kFjvan0ExrNep+CYOy5d2TsUQVuTBQ0ky9hbgUBvwWtWcPV
qihuBVjwrqwqt4jUut/ISujhUlCb/qVUCiQ/qta3jb3QglDbtkYdnZJG7u1XFUHrjZxAKZPdTkHZ
7VR7afFNtZvsVaoRJt9GCWSvB8mDnZy5njokvLzLSPvcizqp4G70fbEBgK491b2NWUncUKF8QMyy
PNoBmsg7pNJhxGitokU7sghhXuxMqxCMqpQWHVJab+MR45y8f1MR7Pxat2jNb2skrX9KJI7WQ1bp
EBXDKrN/2iJB8i1JyvZX4g0acBgoy6ZLwqAlh4yw3x9MS8pPcWYgZF/zEjlUFACLO3R5Y3VreWGa
oMkbtsJ+yE2rQvmlAm+/p5c1OCfJz6Ti0BWWch/lTib4Nr1dw63O4jP7SiN8gIviUT9B6qcKzG/v
P7qsQ+HXjnOyuqT7OyezPpijQPJW0b1nWeJd5bZap4duH6TOSqR4Lw1ebyx8vtADJXKhOurMDc4d
a/BHDCbsE/hLj3ZuDdW72lRmmP6wgiz03wDuxBZKpI7y3QfbId4qtHLMH4bdCfypdHtoN6ZETQiN
s7ou3VSxhie6xWRfRyWMhvCNSG0XMpTLuG36TWDk0lemdSQpNLzEf/SKQBZbBLVtvJPHsu32Qi8i
56uvBM6T7Y1TSbtgR5au6SHiJ6mgHR9Rz8+iu6ovix+90megHFfO26zqNa0J3QkdYoOOSxU9g+s1
GY2Q4m4u/w9l59EkJ9Kt4V9EBN5soXxXq53MSBtCFptAAon79fdBd6Ou6uiKbyZiNpqZLCDz5DGv
ce4mug1QwysUkYMPhiPVdhKL7HYWCPa9I/IKkqyjCYh6bOw6RCRfLg3inV0e/JZt6mYnHTxaBrJW
y7WvQSsRh81FNlc7D1kgc2M0Up/yFaSpq+ep9WWvbWuE1LkuwOuIKjRESWR0/NyWe7sNErGJxylw
vznkS8aLISe/vvcRcug2Xpd360DenxEdh+VjH1tLq+QLmV1lPRaM14dzDx1qCJ10WppoNLLZ2eIt
UGcj+ZaJtb0Cj7FvKz2GI4a8oRvZ3uA9tQKBpA90b/PniqZqrIBzQNJCCaiR8Zc61/OE6DLLcd4i
4WwzBIgtFJ06NB+1Tz0M+Durr6YcXwqZBIfYVvzYuQrWVnGlNe2fLCt8BI2bTEs+v/8dry8g8h3S
LBqFlCTXMbsSrUcfLU/Pss5s9SsYRvMbXlj+sKfDkjT0hBcjZYPFlemFAXJNEYKfSPmHkDydEQGn
ChnlFL+XJRw5iMmpKDJj3jPzdaaNndemi4oxmO5Za8bsg5P4tXegpdBaN87pRQrFflyhaVQdtOP4
52WViTUV1H5GO2c/ZfTxcbEUeq26SugHhsR2Z7BupON/yeYXgYFEBhAzmQRuy5f9v6zUHbTVlHFX
Nh1jC7do/e9Iyiflz6Uzq/Kn4edVGvZGvGwxBpmz7YxX37gdPEIH6FUjTdqwjeEf38/tUBgPLTlq
+pS3vfUpwR5pFU9l+qd9qzNn8F6StOBGcfRRWlxepGv/NV3ppT9lOrTbakHQKdgGWGcHUdDnXHJ+
skwvgRRGhhRrLnZNSoZ1oy54Iy7zm6Cruh58FQSOLmIAsiKlL4L5ztXI0E8UD+rR0mxL3ROtTP3O
boF1PwSDyrr7vNeXbLzxA64TDmoDVH5gDRD0KaZf/4ARcWs6lYNxp1wd5l7R68l9a6t+iIwy1tPt
nAuUM7HVWNr/LWNft5tFNrtmPKtQ9KWKVFrWxEdV52cEvsdiu/Ra9TSZJUbCutN4N/b2lWQzqwF5
ATEIhJ39dslf7x29tXoV+3dGIoYWuwJgYskhLtdpETdfVf+nJP5UqCGMTRGhM6k5XCGaZuyE3ps0
7kpFA+1Ozvm09wPl2yG6LPnwVDVVaR7ZrqMo0bqB3HDjNV1/IHYF0o2MXnFG4yJ9/YF0o/DzNBu0
u3ICBbVHSVsXobfgz/lcO5hqwTMePhuKm+bGwuvWe304V4MhAhvj7FXDe/3zf1IGMa66lmpJz+hW
M1WmDlIHe+1T73HJWw59MRlf3o+k14dhRYExfOC+X2s56/WKyTQomeZZfu7zoLZ3LDbam4FUMX4k
a/SzB18HJxV2fZf+UDg7dk/vr//GE68qpyutE9YaQ6bX61NJePnkdMEdsjj5aYoXl3jtFfqTMkzn
3izjZbgRAS8nnBwCSsiVHrx2JVbo+uslmeuWjUA5harO8BCgnPJyeMoG0XZ3Gi0X+V+Z9FkXFVCr
MFSggdxHTuWk/qORzOKrm0BlwbEEck/5IoYZUXxTn4V7CxD1xhXnWDR5AezQZkbi8KLFrGujByqr
Tc4yiAEIhDNciOXnMPbqgzbTTwJ9my14plSWFxZl2jys0hyrc0UfGw9p1fRVsqNJp/VntwcLF7qm
SLUPQVW6WdTOtd8dtMlyfmixobXwEvgG1Y4MfUhuoICuDxPAN8IKXWPCDhSP168bXGyzdKB+zvVk
GKc8yVsMnVDp0Q5ZWhp9F2oWCcXWL4OquSW8bNv8z18fKKbEDH7IFujsEf1eLy4sJy+KKUeloxyb
R/zMh/8cv+rIv6RbmW3oNWNCDFl63d/ZXR/HLoduhKfBWalzIBaUD0M+V/PLjB8IWjhU+eL7Ypei
/ZQjGbd8ZnKm5m2nZUH9VcrZOjhuMUB26qEsU7b2CRKc28DHWyWaFlEVmxoHiW7braJuZ2kIVf1s
pdZk7UM6pl3XblMN5Z0knJui1oJoHNzKO09Qj5yPwyL7I4qyjb3rRBqYIZGbZ1iwc+1CZPGr7xxV
sIOjA/E/SopJ+zZaejKVO7spV5HK94/uGx8WHLhPhAeggDH9RZQsMMhYi87k7JO6iI0WdFQ0frro
Bjrb9rhfOtffMB3BtuJ/XpjBLZuJnimyKJdREm4SJVSC5xg+lKqg9MA/qx3Smp+gtVqIM05+Bt1w
S1jujZqKcTE1FaN5wBhX7r5eKsi+h3i58zFgBEyFZ4nb7mYEycuwLv3htz41eRwOGN0Ep9j2l/u2
rwCcxd1oa6GrbEwg0BP07/J89rcDOZa39o2MeLcEGMlEix4I6Cw6wtlfYsTOEMrtxNzdk3Ab/iGm
6J3vVkEP926YnaH/Xs7YPn3QPHQpnxdpF9+HSVKWa0xT3ciJcQAZt8rHgMfddHYRV8MG1Uj38P7H
+HtDvD5iqx8D6SQXCL3Wy9ZcbwrNsyo9uHM4MUAXETtfWeBFNT/Lqq4+c1S4oEWeBB+pZ+qvmLMM
/rSRZb50XrgMTgoVpMq1X1NTws/4n38dZ38VG4RUtsrkXnaqhlZz0tgvz1OplpiBRY6WwNE2Mmqj
YCl8b58YdXc/psqNP5nNJEhvcWzLJNLwhko/BoIm4QbxyYw519y02S18yfUposFIogFUbkWeX+Ya
vUf7cLJEcx7gV5xQT4nlpm0pcJKj3bNR9okrRLe3R5VX7Y0M7fryXctgpiuQgIBEX06ox7lfkGtL
arzAOv8PNoBjOMKqP7QFjbDQcJvM3t34Hut9/nq3YFIMIhOI/Wr0dKnWa3p5Y+axKc7O5OZkwDSn
3UMQj/6+zaono1bLH1gGVYiy//zRbUc/DeUY1E86qr7N8f0fc9VO5fJHOI4WDQMYiq+LAOblXtOZ
maQp6S76GBW+iZNka2riS5LAH45kn6J7uzOaMplPWe1V3/PasDV142dcORysX57GFZlygGDfVTe1
SCa/McuuP+cLugVZZA6NPmxIFP0JpxJnMuxHB+nTB4V+vhZh7+OUT2qBYoe+s5i1RUMQfvJTHK/0
LvNfZD0OthsywOq1T12p2fETwVBLj91SLs1hNSBJH5eqle6tvPlqP8EnQP4SSNHfucCl/nDSe4RE
MPGAyq1FDwN64luvLAwPnwjPP+oul+D7n9C9XpKGLWI8NLmwiqWOfn3Bl6gcCktm3Tmp/CL/lltW
Wj276eBjCpQH5sn25qz+A6pKFQi9o528GZoyGz+3yQjuBLnVjjDgGrKINJrNFfYSdOsiLhPvawzf
o3rRy7F61rOZG64sl/hbXAxeEsqaK3VTN8L/lHkUVKE0Zu653LJjb29UZZm7Yd3IzC6RxLXt8eTU
RWZFCLtOlhXpuW9o/aZniCQOsYqFv1tG00m+uTh5DhtbK3RnC7+9RsI6TqmokXzBKdJxKiU+JE5p
BZu+Duxv8crIOvUoYHTPWjm5azYIC8xM29qPJjji2aFHmLTFKBUayBH4qidDY7T7PmyQxgm2BnAg
8+gisx4f0slAI8IpTZJJ1NY9KwPZtyzf3QJhC6hldtwkDbIzrelGpQvYtgi70S+1Ly4uKvjtpFaL
g8P7n/cqOKJFslaO5OrOG3bSDvNEB7HY5Ky5laF+pMAhIz3uRyxP8abaBColz7FAeN26Nq7KIhbm
TqMlD3uDqmT9Yf8UYn3aMGnw3eQ8L+noRbWjpYfOHU35B9OsrDtlkAa8Q4tjCKQEYugPlNfcr0sp
i7YP9akI5q+JQx8noJk0oAkejlldqWPhYj11SmxjJeX3mHD8SLk7b5liX7JOuEoYMDK0Qn4OLOFV
6WCCBbKEWeXnQKPnsjfyGQWC2bE/eFYL72Qlx4Q+Lor0HMuxBMDa1GkECM4KaV56mJdhHXSj53E9
S+M3EW5XaQ5Ka3iEr99oQjUJdFmIM3u+n4Ezg7qLGqNuPQYDSaZFmOiRoGD0Zu26RLY/Ki8OvmLD
hie7ZqFl9vn9rXWpIMNLwqIE+hPVLwrxoOFe/6CSxKWE8oXrVeE3KW4CEutKzNL0YksT07YiGr9Z
QWZnl206RLMa+VUbv5zdyQ5FosnhEUFct7oj204QTQeoEmDsgDzePIZ+nSwivbErrzYltG7kgNAa
CVa69aXsIYLkjKUU6GePKehJFbX34pc9IGcUcNSL6JgMhkJp2kM1pN6Nkd91JcWcCgj4KkIOaICr
6vXrgjuCy8cSWGe+oV8VR60zms+9rdcYEY5+grtb71mpwwirmTNhbtEry504hAGME6AHwNIPkaB3
VMiNr+thioXaD/gec33fIB/SPtl63s372pxLI2QkVplRi33C0yiHiTY93iJWGiGGoBb0Tboim190
XbP9n4XRFr/tosow/DQzZF4NYc1pZOJ5+TFrZm8K5zlzvG1seyrfoKfQB3eVPtVoQI9DFyxdaCcM
1qLahhKXAxXzNWMz63qVfDVV3Z7HPJUJikE44VoqSvAae5os8Fc37jHj8h7jsHJQYagwz6dQDi7u
MaZdtGWlXp2mdqidsDF7LlBj8fS9M1fq2c8yHFad1ZKSpOVudoCqjrFXH/QG41KiZ78H1WGcRt2Z
zrkyRgtFQeR+3z8zl+GYRjV/rdXPqpLIQPz1HkgBh+eDJdqTXHTngKJp9qtmOnCYUWfZNqZeP5SF
duOcvrEmU3+HjhjwEda/WJPGQT3GnTaeED/TD9nUDFGMWDpYFWc8oDCEKZflDTd2+9qT+DdLJSyA
bwTaSFZGk/gSydHkDdhzX6pDZS/io+OtdNCUaUsfQnsYkhsf/+rb/xVFpylLTYsF3CU81usDDfMu
XR0anLnpflWQ3hSM0GYDxzdlbwaDdctP4Oq1subaF2F6z4aD3vH6UybmMEqJ2dlBlYHzBXntdtk0
flJUH+wp7zEJRdnso+jJeG7sobdeLfcSdeI6hqAoe73wFAxBHDuGOtR912680amXnV90AMjAC8Ao
fn/HXr1aerBAnVAmBBaLTMzFsWrdDuliiu6jsKd0MxVuvg1Eb+7izvvRNtQZ7y/3t+fxauOwHuAx
FkRgwb4S8lciGFVQLe6hxVSjxKVSzolSkV1lIn+UuWGPkacWd3lws7k5tYXWuOcSX7PmUYqWgl8u
RvKtHoSZbVqhadi89xbQiBxgq7ZBU8j56qNS9l0SzKatOdv0qNyxzj9WeW4UW+66IDhkfmU+jXPa
odxcmVN9rtrAHQ/INIn0U4BKo5PuKqT+pbllw9nxzwxzV+N7igPcyDYfATyOkdRVX/5saTzNIpSg
xeqNyB2Zbkqs6EpcXbK4j+BhqJ9mLM3sTteWoNxhO+glqFL5uEB2ddFsJA6zyRHdhUFGlj07hHIC
rHkeyUe3FaTHKWqlNbiROXpDLZnvWwalT5Wa9qma0dYCBTEM7UcvD4r69/sf6429QVMQ4uUqI4qe
1cWNphk2RVBepse5Tozlo5nmRlgXQv89Tu2iPpRzYd446Fd7HxwAnVwUkmlAI1580eyGYUnW5ZRQ
1YDwfvCUb7Q7oJb6Ny3rs3r7/uNdZgtApf5/eoEWBd4EfweB/6Swoq57GhgzWBZc2i2aGjQMwXBN
Gz/G1V5L2ma76hhS/yChdOscXMZPBgooauOCZBI9Yc29PuRONvqxyJXDIZ9i5q+mDu6jse7txRx+
vv+Ylx1eHpMFVhk0pINQAlzf+T+PWWLFS83UIgcJMSyUZp3jVob0/i2++hvr+DAamditWeMVa9oI
ujxn2OwfkqTR7C+woEbnJDDuULci5FVohvPl0Zgx8HYCw3FphpNlJt5X0HgPKtPjB0aw47Oe+EYa
igrebDiUjMyCcShvTGKuNyetVBB2FD44rFx1IahJU8dpluDgCQxDdh4scaCSVtzdDxpT6uf3P9tb
q4HqBZpCD5dXenH/MG3ClSCPtQMt1xyiP9J9YW+DrPgwC/Xtf12L7WG5tABZEL1g8/UW8aQjS5jA
AXaaevdznES8VaC5rDD1Zv3xf10LbWBeIbhashZ4gq/XEkDC/cQb05Mfr/joYcJH28Ixs930DZSA
G+fsOoRxyOnccZMikQJx4vVq63TMBeYVH5sysA9lMHePeg4OclHohpqm6G4QLa6/GpgmyiVQ8TT8
SVlfr2cyA7GLIHGPqPYEnwfkpBtkMmKGHqpyP73/Jt94NtayV5gyvR0auK/XMkyu7EUtzrGSzufM
l8YjxIfuREQZo9YZh/37y60f5vXNzaPxJmE8Mhi8cqwssJanY647xGZt2dATskPN0eutpQoDVwlt
PmSiXzaJCsp9HFhi9/7yV/UxMh5EFzJ12GjEssuUU+Bu7Gl96R9HkFNfU1+Wd0k16V91YYuv/qD1
B6cOzAIDxco/C1uf9zEI0RP0X/3GT7m+OPglKxiRcLeORy+Oi2MJmSEK4R0rcEsbrPLmnxRKiFEw
6XpAIBbhnwbAyKFgav/7/bfw1v7i2KwoLZj0NBJff/OFpLvDZMY9alz4px4WzDZLRfbi1fLWvfHW
9kL1gbeO1BUwoosAJIK4wN2JpZrKbna4wNYb6Vd+qI1q3LszNvfvP9p1VF9Jw2umAQyXJu/66P/c
UzT2W6eYDbazMdtWOMq8u/Nrqhmj03E0nGNAzLzVW4zl68ekbFoVEglLq4ep9XpZVbXUsrg9HL0M
ksFgtCJ0F4VpGrjMiEmocaPPc/2YpNuIirgBVxjd7IubP1gy28VVHp+40p6ifszMTYCuw3McV7ET
yjgpHzVlQmZ5/+1ebxyWBQrGrIcnhTDy+jGTKtbXeGsTCIdsbyTSOaJThWZQZbo37sm3nnDVtFhx
NCsF/OJ45CqLu6EX9nGWrf6ni/32S5zT4EdNw12mkPtnuYfGWd/yDnjjSzI4IT6ZK3oHvMTrR2RO
P+lOVbjHKcM2c2ZifUfdNEdNK7yPcVzeuMjeCEj0PvmIZAUILJCMvF4PjEpDSIydowsD/WBmS/6o
LaO/bMrWnT+bLVgDb/LknYnY2RIOsefWoRoa+6Rn2nIjLlyHpNW/mDwPaeE1s7x4diSUzaCvPOcI
ZHQ4tI0yd/kEHggGNWbueCu23zpl/sjTOPZubGheLg/6+mZgQvfPB794EaI2TODtHcNb1xqfhVPh
ntm0Lm0AQzCbCqc2KILQhk/ifKhr0eg/PJF2R0n46o96NUwxOMnMIS0dzJESz5qBdUTmwqQZuKm5
lGFX5WLe1i7Fx9ayJvcxyT38BCx91j9ysU9dZII90cBAJ6NxzDD1VY+6hZvvdkHSRH4xaU3P5xHZ
ff8R24ek3Hpp0DgHe5ZVu5kxQTX/a8AyDZHts3NPi1l75c4alF5vhrZZhs8d+i3WC9efAapc4Pwd
6i1WmWEFze1TbVeVuUd6zMy3tWEknyuIBcnGFJn60FhVxdSEh/0AHFhAmx5H+azl01SGWYb9FARb
W76UJGbfPVN4L70dY+RBbqEdxjax/pjAvX/oztBpaICZVR1qtpblYVMy+wx7qyGSKN3ud2mjCrll
AJepU6I6DBgXYboffFeQk7eGmB+8TE+edbqkXysSSQplXl/oga095bGD3p8FIreOmBP54pNhVMUQ
jsVo/8fAuk3BNxuL3GI/3Vt7X1XTnRKTBjLDLs3tqEnH2CyW048h/526AwjmMzIWbRBaQ102d5k3
B3EZpoU13HtDIGWYM7Bx7/24qfOIOk+LHxs3Nd37NB95rQv42Bcl2yTeC4hJ9+0IhiPU/Wb8WSSO
czYqe1DUx4n2M/cQhwqhF5dfk3J1EUKArpX6k1Y2YGqcUpTlIyoJtvajsORy6kTiBz/GoBD5bkpN
KTbDgGNMNMpmQlm16fSz4epjHHbzLEWY9NNES8SZDflQeauChjCb0t4Zbs3922KnsHfSwAgeEsyZ
nGiQCJJEwDiTYj8CV5mizE8y/WdjDHlzTxwB2SLxeHL/dNhlI7G4DDkO2aK3lm1iCecPw3cGDp6g
s+p1YCGsUPSd4TzEztQUoe8udbHz6AdvqM1j9Rnt8Gk2Iru37HMPXK5TIWAjOYLRnSftt0CT/8mG
S7J8V55Tz9VWxEr8aCw977+ac6x9b8ae0yOd1hjasInxEoVe0C90MGTWmFWY1CjB9nBOsIp4kanl
VZtCwwf5zpurOpnCwtXngpieFXqEmQicCz0tCu2F0zi0z6VZD6cRfAzI3bRrvZ9Fb2rerloGr91B
gunnAHtzPf1S5FqShsUc9GnIZnZ+6iNp3qHssRAY6xQ4Umsn5kvvYvV9mBi+P+atMjyI3Fojozqb
y9+txHMM3/tGalur8uXAb+vK/guzprHHWD4TOKb3KW3h2cH5OKnrUR6qxQiWiOtybMIGlNN8V4Ji
7n55Ge35X4NmN81jWjTYGkVgXofm4PdO7US2UO2xAssr9xVaynPI2BsEpBagzrBhquw0Z0BXdvlQ
jFPJGNCy5l/gJ4JpU2bM25kLzhk08I4B+5Y3a3aPgMNtf8O8xPjStmP1mDmaiwpR6+M7OZu1k0XK
LHIORreol8rVpydmknXQhmnTqeS+W/kmtIJ6ZlqG1abmb7Z/6t8Vie7d+0kN/8Ud6iw45p2ZfKoY
27sgGRL+hcAauxDR3cTnW7NVdkC3ylNrywbYOk2aO6Gt8Fd0oUoRdZ3WFtsSo9d8M/dS/wyXWms3
IzQSus7ZpMqw9DJx9K3WsjY99DCcMpcFKFDTrQwUKAK+fZYycb9VYvIfaA7AWu1spbRwLu0h33oD
7+FHi+ZbwnxYJUM0DfXEyJ+ZIdg9d4qtsAUfluwap1VwJDFRGaMENoYZynTMf2sABv+MZRL8mFw9
BSFhSSdaa986bIxg+jWonOhjMYC8w54mfV7cGuzgEIwEDqwqgs+aNljl0Uz1XCKu4yzHnG3ahEZc
x1+mpJQlRAOVfZsKT7/3ZIVfsLY06j41Cz+J0mVWw9ZX2nQMgq7+r9QAlYbjbDZe6Pda/zkBdvyn
1cyOmanbSbmNRWOrSE1e9guUeZWFbe3VgRUOgE3oDFXgEvbNYC+7pTH6YD+1ZTlv+nbQjGhSOh9p
6friIU0nP4vIxeYnEz5CGs7KUeVDkBbT595Kyqc8i7Nlp6E5Xj+gCaThSWFrATRlUuq4O04g6v70
88rxgSspi6dyWpy7uR89PMa1ufrWxP30VU+lU+x02qXmDpRAe05RhPHCseztD91cuEY4KlfSgWlb
J9lLY3HPXmVoaE5NdfWx7BLtNyMZQx5hnY60UGXHV7HBPlKU48MeqT51RYRBeF3uZJ1oQxj3DZ66
YwyG7GANvNywAJh0T0vVRi3essU9qCAX6+5GB4+EmODJLbggNm5n5+LYxnLsjha1Yb/N+1zp27YO
NCeMc1UUUZl38mxlQ9lGhZul3Saryx5cWIfPZuhmyLneO0DsH0bqYrnJ9arTN3onbITj8cE7l0ES
TDu/rlzrbDMm/ZW3scEVB54MLOko+jxUmdU9oy3mwcz2szLfTph8/1ZYA3/tLTq/W2Eu/YGaF43S
ACimG8apUzyJDNurcC70cggNPNgBHQR8rH02Duq58JcSpgCkpoe5bjxyrIwiOChMb3moStsfQyeH
YBiiewqgcepIYbhxqpoxPIQXvCYLo/cIQ4Hx07OzagR0Ofb3vea333HHGIuzhVfJb0PQawqXGiTo
iy7KPOGbVv4XC2fsLjJGMfzONWMqjgrGZ3UwjSZO7vg3rCBqtC5FltRM1YM/ZUV+56fd+MsbEkNG
qSud/jNuMejeJ12rq4iBt2Uc3Owvz2lBH+I+s43e3GeL3z87qcozHpCqcdNZMe6tWRy38bFANO3D
rBq3OaVtYSCwhEWc9Xtqqj7b+4sZFxvZuMM2qFE23pA1Dr8H7hM8ofwJhNuYTIl97xSjy5Q1Qbs1
sLuxDaUrzXzDfh6CyElQa8ESQx/S41QLrHs0HZeosFW6zO4Uiqc26C8rrg5lMaZbpq7YpZReZ33O
UrnU2x7WCOwaxJb6XRAs8wsAnEnus4k0cmualUtDijyNYYI2OdhBBUHxrGXaaO0SJtV+1Cye/5jD
BJyBKxvGfRNYdXLqDKlNoTUbdnFQReL/ToNqVLSn28HdialCekig2S65X0FqbYpG8dWRyK/6E44g
grFBb1TpFwnOqg3rWBl7vVpyfePOJHgbiov1ebAoJGNvXEPcxyBz4r1s8LgOszrO8iMeWSYHcYQc
EdKRBESDowQKV0Ac0/qZnokxnlI2vc5gRcYfvSXVGL5rCYIENTTCX3BeimdjckgFHY/b5jSagHLU
WHIAiiJmSlK6fKEipgUbkp2qctsFiWbh5jkRiZAoJKUrJUC/0J7jAo1cT7HpN242Dfq6qXMBRSTB
o972U/0lm2rPeAwWo+hCH5dFGepBP5ZAxtLirpiWyd9MS1c8uDUF0h0W9D2KJAQOuAx1z/ntmmXq
Pzq9CrqNn0LMh+PgiE+VgF78UW+MeERws+o5AKbKA7TntDoWUFBT40jtr5A3nOqmnx7MUbOLo+nM
IkCwNxMpATxtVlH9FnlZ4O1wytaRH1m2Z4JjDAMmul9qH4c2+iD+kGyMoczrHRBtL9h2UmlPRVAL
65uf8n8Om8xsVy0G6WqbhsGJ9tg3tkFqQORqNn6LUnsolSnqexAQHWmKKLVnifjkR78NyuzOkaov
wA4wjtPanvjtk5xOUaH1VX02F9MsjrY96FZoBDVfrjbGWX1guucFUV71zXhvd4J0hjZkrqHNUJB6
OYmsvBcoBtrXVdQh/raMsv3QA1zs91onKc3fb2+81XNASJYuFc1lZmAX7Q2noFOj+sQ+JkN3Woay
fzENaUax0uydLuY/3aCZ+/eX/NsyuSx7gYailgQFgd7K2o/4p2E1OtRzkFStI5atXn626mGyNoIE
3tvE6dxBe0j9Eh5j2krzFKeEobAZB/NQIO5u7mAzAcZwyUk+FUmapNuEEO6FdHuzX0wf+AqukaRn
vU1VuzGTzP1oB8quzkAhjZ+036qdOSMzcu85BR+vn4E3btSgBMWyRrH53Hh5Zt6Z0yimczuCUdvO
djnwMroij1DOqB78cSAohhrcyulb0TToNdaLb/9hdBXbR0Ok/iedAct8ruXkfHF7GDlhxRXyJyOi
WPvAjbVs19uLVlJ9+U12xxmVPXVD6wMagTIOrL4uWz/sEcH291JxFk6ZB0/0OKeZ3u9oHi13M6Cx
amfAojW26ewWn+bAV+mnRotnsaEkZDxmq8LKw2Xu4xstnDcaFzSKVlFQnVESDm6vv6DRJDWjHt09
ovbB3UuKuSOcI7xNp5t0AjXz/zw6PHdeod3Scnure0QjFywDIH3mkH+x9P/sHsuWfiIQqDzS1I43
ZiVhqfD54gaUgYYDYAHfMRopgY3QQD6R+NhNDKx7ItsHEAnldOMEvdE9AwPA35AVmMBeWrRbECiG
BCWn47wMaFONVSA32qTpJzWVTUa3I5+G7fsn6I3Xz5LwIhDLWVuTF83sLgDchrmvcwSsY24ylSb7
0WGMn2Z2ejKNedqjqRyQD9ri+f2V3wgXOI4BsYZzY9mcqdcfvjMmcHwTveag7/1dGSf59xJIcTin
gXZUsK5XROkibnTK3npen9nJ39Yv/cL1z//95CZq/WuPA5wxtjXfyzKwUrRWAsQ5TG+sN5S8SWQr
+Pm7dF6CW2D2N5dndsBfKAZBrXy9/KxNS+8pjYcupm5XAdu/86d5fJRj71VRl7bxzySru0NFpiVu
BMvr4RF4j4Bxn4FOKnffRXxGkmQqKULdY6GoBsNc0k+NKKZgjgcdavdh7isRTag+AfwY3HsQH7d0
/a474JxkcwUu/UU0XLZrazVYQZf6zhGuuLkTSA8c67Q9F1613ABHXZ9tDx7X6kuIPyF4pb9Ytn8+
dOeN4OYX4oqi7zbsrAqEAVEMk2LUEe1SngdRYomw8qW8HfrnuXxCS6RPd0uR++dxMIZbw5UrTh9k
TQBifAMCHePzy5m5K8rKgBvqH9NGOnuzJdEKbTKzvVsGyx2aGm1+SpknPnql7Ms7pQMhvLMrF0aN
WEyxAWlCVVkYWbvVRHdTdPHqQPLzOItQlUAGWYx/Xu9NGDgyroEeHt20Su+lSZMyqrTAOfdiNs7a
FACDQVv48H4YuIp566r0bVd0yyqreTGpoMsmOqEG/whW3HtE5QHgKiI9+XfbBmcbisL2b6x4tQnJ
TUhRyBpo81CVXNw4U+L7MfZrzjH3ZhOxlkqkh2zW4zAl/tQ3Fltf2qsEBe70yhiFJcnQ9gqRwUCp
gyJppSctqOznsbOWcyEyU4TjglV2HCTez7mv2306qY/vv9jrx0Soy/CBrYAiBie+fu5/DgDGnwnE
7To/Bb178j0R/4YpEOwsY8yaG4Ot653DUjToVikPvpJ9MaYMfPTdYAHnJzwr6ba6+f9Rdl47bitZ
FP0iAszhlaRyB7ftTn4hHNrFHIvx62fR8+KWjBYu5o4xwFy4JKpY4Zy91x62NESbUBOO/raY1WYg
xfIayOofT3ZtGSJGXTG0F5qapTM7ugtZdrSgPMZ+awv9rnWy5gQbOF8OXZ5oPRWSOY33Qk1T+79u
JMgZmD5wFzRM6uid3z9eS210Gk0mbqhR2hwJ3NWATNON4lGuNfsU/jRiESsaNoqwhy8f/7aX3x3D
2J+jNo4xUrTOjr2sGaO+0IU+ED2Dzl+vCUXQPW6aohPjUVX66tDacmwCFHLq74/HvnDMc1xCp0hW
BOdqjXXibB8xuPTMUFCTgzqX82MuMmKSVE1O3KvgTh3I7/Tqm6lsUJZ0cSGjJ1wjqBXgcYJvlTZM
k9CEil2KYMF3m3+HjVXrJ0xBQt1lRWvs7T6bXj7+0JerDOcMtMDre4+G2TlbZchPUqjsmTV9wujG
pgTxMiOn3+pW+2uYPPOapffy3WM4i+fD3YT/nsvatGGiNdvY9SEXCBhNyqa/Sc3ItrLUutT/+Ktd
vnyMRZ+IqYgTmwHfT0RIUKjJqqY+CDPpPme9xLWhKoaNrVeDALYZ3UH9miTzcOWwernD8kTRELFw
G4iWqDK+H7hHWcqeOmiH1iuG6UjNVN9IoxxuEw7tr03MpbRFTFn6jpcDaUqJfX5rq4FyMroG8V9F
Py7CmBVgxNmCEsf5U6hnhTKKbIyDRoTEc0cz9N40hOEdCs8criHOLh45DBRO59T3bGwOzKn33xzR
9WgR12kdKF3pcwCgptX2CRPPPSg6cgVk2G0WBXODeeaKUf1iIhMGyI7CjWhN0eMTvB+6kVWTANQb
Dos95bqv8+7cGiWdp0of7u3auYLvu5jI63DIFUhVwpl/cUMSYF8mKmbDoU3tMazlnH5qWUx305hf
O5lfPlQc+GhquMqjeMFd8P6bWWZbwAooh4OeqOmuMPVok2ZoiQpBIRO3hX5XaEJeMZf+a1CEPIjL
eZ7uxY0LGQiadsscDl5fjm4Yl3Y+BEOu0sehLWnme7E0zVvaFFN++Pi1vVjCMTCxepJvh10FhfvZ
a1tTi3HczFsOyMeiZ3MR+gPFWN3aGNGgdsc5wYEPdYr02iDxokTffjz85Rf/o+HidIB9AOX52fbV
Ay1TuNeaB5y1XuNL1Yn93MyroxwzfZN1xVujRfLKUnU5m1A4OqwX3LsIOzmvEIF/VtZcH+tQJXV2
zDVrMAI8hU4bKFSPov3HX/HiVVnj0LhvrCJm9JQXtSEvptyvOe2pbuqx8OGk0p8SAmx5BHnwjbot
T/g/D4kXcFXn6QSRocd4P4eTEuuOm4/yhDxPo4855nTW8pQDgu1BzD/WopFXvuW61rw7YBKDsIIj
VgmzwaZ8No+QnJcRE6k/qZBrtF0sHdkfakk78O3j73bhoacUhFhq9XWBCdcxyb3/ci2NfTtN1emU
NmjCDonSEfieUJhNfolusr+4VjfNXrCQPp8FXZm4ryrzt7ilW5J+ogc7Jj+r0iH0Fp6UM145gl7+
2ICIOYICUeV4chF6oXTOAK61V091QenR13E2+DoqgQcXp9u+6Ob/WrYCZMAtCR8Fj59T79k6jP0U
HPTk0ZrNp8k5ds5i3mHO+w0+JN6JyNb6h7Qx1H06jOnu4x/i4i3yYBbB9aeKQa6Eei7S08hkwqvg
GCesw4Pd+4VhIE62psgubrCpxVee7OUEW78qUloHYTIrxdk3XaSB9TAqq5PhVq35pDiVmm+LXFr1
lZm8LjnvZzJKrhX3RSdtxQut//9fFxa3tOi62isukRNNMm9kXQ1Q0NQ+ey6s2Z0OChe39qFwSKn/
aUdm9frxcz0fH5s95UeuTFhSLdA76xT7a/whEWrLVkhGjVCKVyPTTVyzlr5J9b6DC9VW6fdRj5ad
qQy5CD8e+3w5/jP2Wpdi/yNi4TxoLpsapYt0xq7YXYkziZsjDQ76hWQbvsixKJ+muJ2ePx70/J1Z
B2UGU45ASrzqPt9/YV721J3zNjkReuXSXkKx9JlIIhw+csI4ndI9vxYW8we7//ePzJgEFGGExwvB
xnueHYLcUdc8saQnLOrxpqvj6DA2mfxkOIkM7cnO91gx66CHBKIFrUSK5vS2d+Vp/+OXXqtQSOCx
HTOzjfdfPEW10nT0ok5GLIxnjy7cvVJNxcklEHgASpJOR89RxtDykL5+/Mz/bKznD4CLCEJQDjsE
j52t1x36HG0xZHqK6RXm+4z+7kSvk1YVnHJRP7Y5ai06ay1YhaVelkM9x0oUZEKhLS7HASNUq8/b
fkY7hVbfCKcCXEqNWPtEoyD9PnTxf/V6rPUq7I28lZhKTM6B7x9Xqy1Zbyhqe9JyPR/uyaYVqY9W
gNYjsq961zpe1H0uTAVc08dPi0sTf/fZ4wKGyevIS8E56Xyx60uuunZbLsd29NI7exr5WZQRwaxf
eLGrI+wvjaOFezYNkMvk06c0FeJ31xuQj8s0K53Hlq3sK2kd3RtysfHRmBKR75VUtxUsyWxTNx5K
yOS1KsZ82kZwVqObwhDQkgaa2DfoeArxFDdm/DYlauZtHPJnngwph2EbzXq7n2kTozWvhfI7rqNJ
u21ok8czHaC0bu6pDPU3uMnapfSpOJdp2HV9332d6f1n26lpaksgI1xUfYehwdSYA6pVfC+qRtuw
niswwJdm7u5gFvdkJ0gkNgG4AeNTP5VD9VhJS8CmmrVeEBlndJa6J/ypeotVR7vX4qX/Vk6aDUcK
K+WjoK0V+4SKTL/lqNUKKlHylLH7G9xRPRbbwTdNmZyUJrLMTZ8747aKLKqjC76erW7EbnT0vBYv
/JRrUQYezxvyrxVimvS+1aQ67o3eau9GyGbIHZw+tvajtch451Z0kIK0nRxlk7RNVty2eRYdTPx6
k++ldtM/zHYzacwmOuWcQ5HZbQU6NhE2DrSiTSKoRISJWoyPoyQe795MNFIpq3IRkIjcwT7NptVE
gdX3NDK8ZJEQc7tK+nM1DSey15LBr/AUfishbDh4TpopC1M6qX0oQBC8wqIwVT8dJQ1Di2ijH72C
l99PkKS9uSPo9rshM4A2yVzXP3skdom7Eg/4fFuzQpV+RXSHE2TLhP6lmKVxstMCYzTIwbbbJPS1
vtm8IA9jvGQrosKZOxieiRMHaANiA6S04W2dUSelS4tMpgiC/7lFYddlW2QFwxoqO+t6AG/DVbdQ
99tiPxYrQ5kzFd5DDZrar2EWzU9Vra10M9Drzz+ZTlRnN4sbmdpOGaxGI9GmMagI9bb7tPTWUh+8
AQkNLrKxf0iW3NBuqHznP50J2LS/LIBLo1061B1zjavoF1dga37rm0nUp1p6Eq1hbxTfkI244jdq
ijh7sMbCmX5bdBCzTQklIAqLBUbF3hANgbpWn5UIH6iL7UbuPNyPJ2P+1BsQaTemAYX4MHskmG9S
saA+LXgH6jAzm45slGjCHAhxeTAPkznQGkLNoGqfeXEVYi+mHFmIM0C6DXJjNH/S5h3zUAyrkgry
oqn7S59L+YjASn92YxbcT92Yyk1X5ar2NYl7NGyR5ip2ODusLC/pHI1c4qGA295RF4v5C5IF8wEV
kdoGRAEUD8uS2I9FDjk07GPVeqQIOGWPOjfH/LE0nanzc6r13aESiTFvB6HkrRK4ZjVq+HTQ2A1h
Ni5e+Z2NovtOgXb5Vmqp+ktNChTrQ4yk55vssrai59e5OzyZHuBrIwL7G2lj1CN5gDEQThaqbqwS
A/+i6UnRHrWOKhBw0079nGfTWpicpHUzqgU2OUJDrSbs2iIqTw2m2SUwBwEsYukMeNaOCvoFiE1/
P3UN7ZhGbZfiVaH7h8AUfyzvhzU0MuB9aOsbitdRv1EbJ7ICdbKp+unkQxxxabKPGWxJ3wEr1QLE
rgfrBWCyd9J6c2o3SzU61jYqawvMlTZmE8DhJXrpknlsA0qqMISR2FUvgznXTTAkY/syezUvbcRN
+tlIhPea9mS53Do63BKok1Z/VNoo2nmVqajBILq+2FOrqvLUJ4rOOdaLnmQ7lKucq4paqfUpSE3L
Rkoq6/SzFpezeazw0scH3Y76Q2MtffVQ0xqvdR/CFVBzJJrJrWdm/XzsOVIcFTpEWli2UWlvVp39
k5ej8ww5JI6uH3XaqLAiV8ZrXGiN2BEu2hU77oqpE7qIXtQgngDO39tap0QQ9NCKqJnvDWX1xSvY
3p7NJNfLT3XfOd2xdVvkR2mt18V9w7qjEGlWi7eoI0xRRyuuD+ZGFpo5hcYokTXPSCyxYNPfd188
oXvPMA8S4PtzUThQcUBrhsh7bShBAmH+AZm8O0I4NA0Mt5oi0WWlPVWn+1nKqLrrUnsYTxTdFrTZ
xep6Tv0qKTv5OqpxnRxGT+9uctfLshvQqdOxUAmx+Dx4kwmv1izJc2h0pQ9nW9Ya5/ihORgaIM+Q
yoJeHOphkGlAJNHohRY3pi+TaL1HE7youW+r2YmfIw7D46dVpPbKAlL9kEas3C5JYuTHeNb09sWi
vjJu4nxhMVIipdAILQUx9xVVmNYcezeKdw001mSjAubXvnNpUaAJ6U0FiClSD0pf4OMGcV0NLWrF
WrfQFiWLA0XeSZZ6B357qXmTJzOTN4s+C+cOuv7YvvV27LzBqa2qLfU3U+7VRcpfcyfQGVd1DcSS
lzxFvqAhWqjCVZ+BWIo7zW6xirb9QY12rEPbzc03jwCGKPDmKda2aM81M5xsYWk/69jWyhtv8ZoI
PT9i7/w5apinB9zJWvwbHpNuEuUelc9TjtluL5KlFYGbF8Ne4zd0D4aSWE+5RlW03xSzSjWC2nN8
cqx5sjZt2SrGflacxgzGxNTzEwSj8XviJIMMU0tRFXJ77FyczN7JReCJxHRuosFVdwku2Xxbwa1X
H9VJ9XYzrcjKR8yiFlsgDlX5Ax9+I0hbaEw0XM7sRMSlScPe5eyn2nb9Oe1g6gBXA2yVyq4ykd/h
4aDedscKJcBaClFt4kFSCyyUeclqv4o7aYe1pqj1Tphu8aQYKWrPWunNiPgwgw2/gdW3Ra2jk3Oa
lHq8c5ZpTrecEQeEjolk7g6aqOfbkgAsL1BG0fYbTeSiD20prefJG2cRgN1CDktCgZNuxsrLfzRz
k2jb3BsQRMokd7auGQ8cY9wq4oTmNaiBDcUjKmB2uh9OWhFhwmle7X87lYMErZIppkhIolQuh1h3
UxjKi6ZLn+Cg9DYr69w6zI6bhHlUJNZGWSajhSRU2jMILKezANXURrThCDyjqnMyGxI/8WHJN1Av
OWfdeJzuM4q3XWA1td2HSekO7h2VoC6+L5wy7b/Mg1LuCvA/HOnopXk7RXZktodVJWYkeU238g38
2stmRRKKpjmf8Ahl9S2kO2f8TO0qfaqp4JT7yWslp63a0ptwNOr5RakGtPN+beeFHgzIPMi27NTB
Cdskt5QNLjhcAY2F/G0orWkIRpgOk+8iP6tLP29iZfypJxXcGqeuDHPD5Eb85urFTEmUKjrwFKOw
v2WZmbWbqEnHjJWKomI46U5n7xviQ05CKh05ZqPR3SaG3dl3To3zzQNu1Vj1qQLEQqawgt44iDmX
gcZRUg0Vd24a9EhG1ytvUbDXLSXfSGnSoOJwXNyMDsQK5myuIAxCwr2euGkvPDT0aC0OjyZZlKuW
uGFlBns4I85uu69TW1pZqFVuKTaJA8NtY0xlf28vqTL/HBelguBapOOhUbMWFV+hTt6tiPJl7AKD
nUD/VHtj97Coos9usG14JKd0nQdXDIdSpao3S6HF32w4ke0h6r2ZdYuajP6Z4Jds8bFxcPbE/9oR
rAFNPB58AfUMSnHVoHXJSScztuyofRG6ZMIVoezyUoSlGPO9HVmOfhurg/UDgX+NJISs1HinkOGx
Twxvqv20zbLMl2uE/M24jIoR4CFIWkJtPK3YFgnntWDC1faVoQsboP28VMDHWnvcMYkaC1tUOqlB
1HlGdj/npJPurE4rqFXWcRPowzR4d4DMOS6ZcVxqT8WyalHzuYyzYxy1c/w4ZX0Hjhb+994WeaJu
tGzigqehNiZ2K0PUGVpVpaKOoAlFNIhvNQQisJI1XhkMSuoUHEVkNv5wFQ4kZMS61rQRnperIaY1
q/YtzHDzgfOILvfLauNeGvxvvk1/IEJZSxfTZ6eSHlOhK/VNR+htYGUguG9LT5jLhqeMKzpWW24a
sl7sr4Wtc/pc/S3iRFB91+BisvFM9XLCTpQXU8JiVYnNmLtL/NUcumjrccoX4OtHr31yIn1Ij2TO
JF8JSnDmTT7jyIX/lWKzRx/Rp9VmSsp8Coa2b/N9RyqmhZiEUiWIU00pOOy02AUQ7fZWHKxZlnZQ
JLb1Gi0z+tFIXxR3g+aUkzPspnoq/EEu0uISqSRaEGesEUTYGVae3UyJ7XS3iq2T9aBPhb4Xneua
vMk4SQHieEJCjosnld+tmLNgGNroxXaRrPk2vrZwybkV+jaKqCaox6kk+zBGsrDJpmH4Nvcm4TCD
oU/dhhNIxNNHyG0/wYWp0d3a45Ad2dLdjWJMSxlqEAXfWlaQLEK5Y8v2p8yq9LUpVHN6IgUWq58a
4Vssx8T4ib+kmW+dDpXsbtRK8S02lmE+qoXrzj4vZCYfuqiVxwImVRXGY2GMe7xR+hb2vgdgbo6b
5FhUjqhUjABLme6GxYutUFhzxUZmJD36HeqQivtVhZTfwrVS6+/NIrTfdWLjUcldszV3Rs9vO7GR
FRtvstQlLCmmDLZfG0nTxD7caexFnM+RV+od/kFfICN/0ODjqVuEpvlyLKlty62zVPUUcqmxxgD9
UvU4Fw1iVPRAtjdviiZjJVWtxXx2gPpMm3mAs7zRELRrYWMketAjBSieq4wvsS1iXbG/6Giiu8dG
kY0dJktRmKFYrNgEFpy4jm8mhNYEOta25VvU2dN0xyY8ypCVu7AOA2Vxbr6WiiqyyZRpYsFMHeJF
sEZkR1Py8fGgsIqJABq+3e8yqI+dn6Zoxv0FbVRs+k2RFeXdWApt5JBoL3LDRUetfA6C5njbZ233
gP+kS3c2GGxrt/oXjqONSMcnGAg7kEV+RrNbNFBU6E1Ktb7NeHm+twkLRWh4JLZs0wYwNuYEIHnJ
JjKAI99hv5HOExut5jyKROO4T0Ri037XIqtLPzXInLQbt6PaG8A3aZZbDFUauvJ5Xn2vTuP9YGVl
HyurKa5BuXCa9NVmRgLedrhtNnmvNMl2SoX63CF8VYO2jxFmR9CFUNHOo3izRSpV7nG2IoVvakmk
lFfqm5fVZFQOsIJIeXNQvp376W0j7dw0q/KTUanltm1KlgNFweHpO0kqd13V5MMxNVv7WnDHhSaA
dhsGY3I/+RORoXZW3ZSkEuZCZ2RUIRykuO/mCtWnWqcnLoSK38opfogpw56hQ3Dw7Va3g55Sxy9t
EMWV5vU/Pw1NQDS+aGpp467Fxb8q+p0zWYQVKGRLucgv2HSX5Ujhjtwoq6/rxwb5lTzNWUvTCl/H
t9SBHBciX8Ekp+GxuFLLPK9k8grzD+djTj4W+IH3H0aZ5hwcuhQ3yWDlT3q+pIeOxC3Qjbgl/CGr
p70uHWwTlXENMH1R6DfQSKHvpTO5UhHP8XTwulgpUKEcnawqXvS+jbZEieDrMI3hhLXyGoboor5O
vRhAJ3oUCGoYsc46hRo0wqU05uw4kgQXxONo3VtNpd0ufEamwFoRGuUzr0R87Rf/18gri4W8P6rF
NATfP+QJkFrXml5+7Cb06ptsdtv0wbD6ecJf+UfG0AsnsGc0MYEbT2UcDjPnjK1TQkyZ1Rb3jz33
s7dps6H0nstYLacduiVlCQA1ZvNJkMlQfI3wD11rjVy8tDw0BKtr2ou66mnO5ke9RE5bKkt+nNm2
bDbJUbc/YxJ01bUF4HQ/QfgX4CWh9tZXxLL/GppmIm8KQkxKw2sL8K/3pF7mLKqkyOlPF+odP1CR
BAbJYI8KB9k0wOf9mwC1a9Fj56+ng3yIFwENEWLYPwEs74cFxNxjpVSXVzLtYkwaeFcfIlefBw6f
EftQVVYZP42bJaRAcGANs0rI30nWmhoOeVb6j1/Qs7eEj4PqxDVXfbSBk+RciTpDVKORGmmvbgZj
PFOn8r5VasCVemMwe5bpimRpfap/tTbW8dbVACn2Hxn8eWtjwfZlowCJvwkLkRKGyCTvAyiO85eP
v9dZC4VxkJ3SsbfpjSPJOqdY9VNEngVymteh090mDtAW9VgKuOy4WsDdq2s2Hw94+SCZFixwqJxp
Gtn6WceYqqhDkyqvvxlNYQVJrJe8bGt1yaEdAIFE1u2VEc8m8CpvRWFL2CN9RbCz1lknU6ItIwLJ
SL53upKcljhL7gkQjG659rr35H9WN3kZeVcEcBe/H114e73jgGanOK+fdRELI1cnharL94g4o00z
2dWOIuN/xPHx1ZDUsn/BGkKvfNF+V4jkA+Kgld/R63g1NfOBQiHWXnO3KOM1wNPlV+Jku+LR6fci
+DrnO7n16hQp9OJ7bZf9TYvw8AFH2bUHd7ZIIwVe7R5o8rGncU6xzx6cGnHpVaDzPGoaVbZasa3b
wUm0vcMNJxwSe6aXB+QTc3BRf/14ap73n/+M7QG9xBi2Ol7OQ0EtNc8aJRbuYxO3cQJKccJ060xq
b96WFfkK9DXbJMGJumhJ+bXtgYp4PvkhmfKW5fxr2yuf5x/PgqRY4jp0Sv30xs9mbq2kLPu5KZ6k
oqR9GkTrzWtn4UwTD8UiHOdEPIephXSx2y6gTVxS3TCZeV9asoPrN1Pp+jkKOkmOHVUlInXISfby
zu6OhU6qb1g6mhyKYBbJWO5ns0shHn38HS5ed3dtzqLwXv8A5HT2uje5B9RizMzHebCVO+R9yXwa
Zj16bl3qq9t20CsgHh+PefHCA/5iu7R4/di0SGV6v3W0TN4Yqor7WGs8NAPbrM+Z1Dli3jcO5DM1
t2blNIePB11/i3cLtruqQrCuoIfkD2N9EH9tk/rkZlFG3fGx1ofF3rSp2eU0NDvD2lMFMFwKuJzl
dkkxcOq2qeWJnb4Yrn3lu19OGTQiKFARyfA2ogJ//zEGU0aK6Qjl0WzwzXweFQmqgKhV2zjEkrpH
uLRjU20qdZmdDU00K3r4+DlcbCg8SrQq/7dRrJTQ9x9ATWvTSlS9eiLUB/CD3gDS2dJ/hWRQ9ra4
tihdDMezRtzG5PI42SHuej+cK1onFYaTPeVLnmPQ60qR+XTXPelnSy+vrBAXT5fzOXoHWkNofFHx
nd1g6Ei1AtO78ohyZn7Ie6qGdW6Uu3q9X7sLNdY5T0G7lMU12vHl2gSyktX+///h2nY2qadStaLW
zNsnI26VuxZH+g2tQu+uAiQR8KXNk5EV+gNN4vjOpAmga/KaR+zivWI3w0phIMxBSqj9Aaz/NcU9
C7+NgkjxKWaj4dIIqWwT9Tm1CQ7x5dFsxGsCwvjK9n3+zGnTIKNbZeQrjxX07PtfOAFD2chlsJ50
a/Eg7dOBI43WHB7AbC6/EYhS/MeP28m7mb7BNT7lxeirvIQrIuPz7NHmvB+9tOsmG9xxekKW6N5E
eVL2P2gGeXmQGGmr+pVK1QtyuRx3FdXLa/r9i58d6wzbOgfPPzhmThPvx48GwbUF1PLTGNcQReJU
d48l4TZkgQz5hHKBDIa7stPrLymwjmM5zMkPo4om68rydr6Or5/DXWNKDCRaK3Tw/edQAAd4cw9Q
piFjbEa+YNftbtRl3h6kh6fGV/vi2s3jckwMC+BXGJabB2vK+zGJ5FJbxdTrJy8VLo2ywbun8vqT
3A4lHCLevY9XrvPpTcgx5kuiAbhx4AQ5d7tmliSkpKvbJwI7nYAW03i7dH+YLHRL/abWOffHRffr
41HXH/DvfWNNI2CLwpvB7GKzP3uvRUYPxOEc9WSQGWCENODSZ8ucjWub4r/GWbnNKKVwEMMvf/8w
i350kzbxDBbKQUmOSwRNICj0tr0WB3W+IvOFEC6xGHNIY6E8T+jsQEYZed5rTwIXKwXIqNqM7kxW
rRpl/3VpWIfiSL/KjpFUnxt3PAKlzKhLtSerNKobtC/OqR/NyM8spighZGko42r5kQ9ecWWuXE5N
LCU6+yzCK34z4+xX0zrPybteV5/wVIHLyqkGHhuOHC71Ttv+avSFvIIA/seIXMF5C5iinAit9bH/
tfiOWalm3aCKJ4f6+zayHcAlWult3DmGEecATvt4Xl6Mh2ocBaLDr+gheT2PPhWlOhTkNixPRAnn
O6/ruoMyDc2eIoC9qav+5ePhLqbnqhmHCUlR0oF/ea5xVb1hcQHDLk9lFid302AYG6c1r9U+/zkK
7gLQsPrqNV6/9F8PMRJOhqBHLk+eNskQC47pd1k8XVkr+ejnLzUFAuYmRSaUkdj/zi4x1lAuELvM
5BFMgSJPtKkUWvpG1WRAr0DNwLXJINOBCeqHxkt9IwXZ8LK0g0XkOz1BLf0FTrWb9zYtIBGwzMar
Saqc6i7IlUL3fjhZDVgClInM81cDDjV4eiW2R4B+Zj/1SuoLVNHtFt2KQWW9tJTypiMGlnS/cqJf
vmtrhERf7dTAkxyMcwvXKIwa2nMU6x2H9F5RR5AiaUEYJP/saDdSlg9SuRjor2w3kTYgAgQbnR9V
Vu4Ogd4Ww1IFRm7Wg0Uog1PRCZ0rvYFkFjelnTk+56UElNdotMWNl47edJdTc2rHtfk5NdnGouGc
nRwZxdVLkupV9aVsnBisjZtJMy0DgEARiaZzOc2C5oimR3g7wW8UDXJN9PwWSi0oH9x0FGknfjFa
TYP4yNXS5yXV26r046jm3uovIxKKnrsS5ZF9oVrzci+7SLY77nVu9ltFdqLV3DObQQHsN/f6c9V2
bbptJ2L3fhL4VpabJEcys089UED8TRO/5HFkCyEKURnt9Hc1SXo0TZzD0YKoMdhPBsQAwGZWphfb
KakW9ZMrAMve6CIn/9HvDPo7ws+J/5IbM5Wam8B+zPr8jpjFnCrw1BNaD88ocRQQ7oYcPpstUp3X
BFuBSvvIy61PWdtL71VVKbNMgUaMY4PAx0lNgwbwBA/woOlK9ZZjeqEb2ugTfQ9UcdaWfPDc2nle
qajhrAOy+FLT/il3M4dd8GYz8pRDbHPgC+vJiFKa9vGa6+4qAo1IRDTpqRcG/SzVo1MdtI0hq5Cc
9ro9pmy77pcMZIb7Mkez1y5BOmAVBrWVVyJI6IBYu6RRqV4Ky3aHLQeyBZmE2yHGyhe3BfrA352E
A5BCkQUe2W8i8U1CVRwILvboZshn+kxNNgOEKKX2vciT8yclVpTlGCGjkvdgufTkddA709qNkevI
R2wgRnFqRA4niRClcfkuUs0sNkLSBqd1pXZrGBqlt079GpsNWWjo1WPb3ZhOLdHxyMqkGGxPTnGL
CtNcBcb2QNXbF53V0Z828xlVve/2ZhL5Rh517Vc+gjuiUNStfE/nyVM3qKkm8pgleLq3hos+tC7+
XuvT7GqNpQKmtGaAbeRKJL7O9EOA1SzmXIEecWjLBmqutd3rnNYIbkJ+OiNxfLk4VX1Xm7EjZyJ/
oiH61vCR6HArYPgjK8w7M4Gu2UBU/m4O0xTFPpHWckYow0Jwm2ZRIWg9DIlrB+Bg0rUBS5jU8qYq
YDxRbZUiXSy/dayeTZXGqaLtCWBsy1+laVWJ3Gc6wjA65w23oV+L1rvJpowdaH8f7xd/CqB/n5tg
xa8uR8p6lG0cDhrvl3KARmuLvFWfkjEbjGRHcJNK+l3pspJ+4unCs9jKmevQlkQ7j0eoiL6Y30QJ
VCBoiD7uqqCL1ByOktfAKd1TvChtEXbO+jSMelTzKzvq+cFoDYim+gjemY4LPvizM4OnVLOASKa/
TB0+1F3hNJm+H2uPlZsVPb52OLrYwBmGDh8Ph7sqdeSzB8QPTSKrkStftbyDCm6oBYlgedtOtzZs
C+hdZZ1c+YbnQ5q4T1fDuckNGbfxebFHcSDJJYNevJoCbsHB1WXTb8nvdZaX3EWIt7Fri9X845lw
fkPDGGpy/KOETWWeDslZP6nExWfSSm5f0Tt5XtBHdRu/ZROE0VPWDqzKYDmdoeTVWGS3i3Vr0l4/
/gQXPyxNLJAt8Ds4w+DjXU8Df50q8ALXNUtz/lxrRvbsxUb8a1Ld7mEVA01X6jv/GGv1ZOKrNuEA
uecnGPZ7pGjSSZ/7PHX2VW1NekjdXg5+XDRuc+WYe/FssVdQcaAtwIsGLOVsDunmrNgT29Kzht6N
FwWVzucxtuSnMSmKnaGU+is3gUwPayevnj9+qhcdIOxOFFvA0WBf1LmVnR3WEpqz0uMg/TzHY/S1
tlNKPFtPNihSkQ7Pkb3N0VSi1uOQ8bNqZ4FOxYjrondAU5uT9jA4kXKNwnRxIeeEijEIyAG9bOji
52iHBIFDk8yW+lKki2lgOyagKIxco6u3ZCoXsBYQDyrFTtexR9NT5zUTn0Rt0TxsLSe1dx8/pYtf
yFzhZQ6oCxrI60d6P/cIXNOFNJ3kpesiZ6Oh6/alWw07K9W6UIdzvI0WqwkmJSuvdKguXnbaRpbN
Px5vO//77Iy7OI2S1G4Rv3Av49QpUzr/oJZ7hfzoQjFeB+zNxZVe5D/G5ETNxGANJRH5/Ipe4Fwl
gXyqX5zFyQ6Q5pKD3XnK5ySW6cHu9WsI+fXpvdtk2GX+R9l57baNtW37iAiwl11Kspodx47jlB0i
8Zth74v16P9r+fs3IsoQEcxgBpgBssRVn3IXdBO41zhpFD8Ws1soWiOCbGy/gy0Kkl1u9/krWl8B
Xih1qTewdkAI+iiNmCtM/qtjbpINUeSjosnkcvgulxVl8FbeZuN3C9ALWK/EU4qHKAawuwW4OYcr
8/rBrpZ3t0rjhd64tH65HA+2mZKjNtd8H5Ikzr9aIC/VbVu7MDvVKUTIhDqBOm3K0SLWAPEmxm0k
vD7euGWcrpUqrldZ6jKRQVGGoZi8NOEF+ONGaT9E38kUwaRbiHG2BvItxgad5PFw+wBdzzQpBiot
FJChwTHi5ZePASKAQTt5392pqb+W1aB9Tiq7ywiv5vD59lhLn2REzGm2EsDCQgZsh6LR5WBQy4Vn
d43yPRdFSHLlWIrTxps2az2aoSX24dMTNrsO5tJppyoI8GLW8oogVGjeV4YShoIekO5CXnKtZgi+
IoE8KjSqzBJ79Ub0rfaQol2SnXKr0qfveOhk1leUh4cvtz/katIwNuHNoyaKQBON6sXVLMK8np1C
1b7Rz3GiE3uj/uGSGUYQAnCI3f7raJrs41B8pg5BS2Mxa9g1qq0d5fY3bIWtbxGKB2hoKNaurip3
5SDIfX5x4PHYcxGAQx4Me0i6OZcLNFmTqTaBbX0TNS6epGThNq7n9pBn9bydQ/w44Lm7R16WZAf3
p1wJoK7nldKcY9JclcVId9n87CxD0dO4doG/kOcdMEEqUl45RNHPAKRAKt+e2KuDBkmdG46Svi3H
NRYTC9RQUPhRlTfX6gSEn9nYJF0YnpgCVPDTIllB4CzHY9dgCka7mj48Jd2le1wK+nryBlX/3ev2
ZxfZVPwD7e5lKPNvpEX9Pz5QoEdAGYE1Q1lLyncsmjVVO4iUzsL4hooH7fe5UfGwckov3utOFVe7
qXQxyr49o8vCD2PaMhCFrE57iCbk5f7JetEMXTqrb54XFJ8RNivOXeLUKwfiah7lKNQAZdfLoB2z
uLPCzIW45pbqm9IF/avVg1cWXoubN9q4yBso9Z/bX7XclpZmqTB5KMNT+QcyshivmxOQ3lWQvk01
ksy1F2W7vsdVsU/q+Z8XjV4Li8Zxp4hMCnM5gVSjmNsmE2/FaDd7tZqHPXH3Q0Vu9jBBa/3HcJqs
wSK6JCcDYwS9fjEc+WECnmqefo8DzpHt6Iq70AyzDZrzxT8+NPCNWG9mUtb5iSoWW2NM4CowueNb
i936PnLzGZUMPbyP8mp8vb1eV/uDhXKJkf6/uJwjg8a/EhK8ZuzJmK0O9Tgv+44ZwwlHt7jyZ0NE
hya0n28Pt4ySLCrhyDbSHYQiQma7+DJgy8AUECR+C53K+W4lqkUhbVRRTm46Zyx2HfUrJJNBH4X/
eF/Si0SfgOYYR47naNkUxRRChblb5G9Qg0fXJ4oDP0yihydBr8wre+V6VrlPTISdJFJTbs7LWe26
ulOBq09vKMXrByeegPgWZaH8zyv6+hmaab7yde9YqL9fIylCgMISykqgYsAvLSoGFLoiyNSB8rt2
U3f8jVtGMUtjsTjQgPrBMYQHAzyv0ndz02bDsUKOqUKQPC6xBA2Ql1P9PmY3+lXnCngdfYwcNFRN
9DzFmXhd01Ghj1GEww3VCHJsq7E0d4DWINSt+CrsAfooJmJd/cvtHbOcSokJMShOEEBQJjCX2roq
BI98snE0mAJtei6pY0rrv3o36nb6w9KwH7893vICs6UygYyoaSeiwbOM49UOtWK9boyfQTknG/Ah
I6rKc7pPaYKtAL/et8Hfi4aOHLkqqms0ncEKLPGtZcwhMCkz/dYDs7f/VKqX4IoQ4qKrZFsAplkJ
fb2mmKwnFs8hNFaAkJCW7VGtBuj+vZ788lCqVihjY7n2kGMmZCANAMTLvAck2yAoEKSUU1bm6B28
8NcPR3hJYmYIgAyOE13XRbJDpwtN41rvnvtBUc5Nq6k6sseYwPuSbhduQVxpn4pAdG9eLfITnT3x
1nlR/qahnf8b9jumXreX7aoEIG1/APBQ4pMS0ADCLo8cD3vUZ0GVvaEnJ4Y/wOm7YIuhSwqZp6Xe
jJFM1KrpHzjUOFuPwhThU6iKmuJoyk8O95giOfla2LS47yiHEPYSorG8JtKZyzDGgtURBJUmnktF
Gbe60Xt3UyYyjAiKboMRtEOVKfJ2K3MhQ8+/l0eOanBHIgHNDrsSd8vDJgnszBLPuuMWd24yRIcM
DegTRvDFprGG/kx809+ZPCob23aMxzIIpv3tH7E4t/LLgVQRFwNu5Pyqi/C4c+emDEyvfq4GCQwX
Lsz4DdBjd+9ARf8kwjhaUwX+YLKpq0FLA9Yk272LIZM5HaoRSxLECyfjczGMFYoFSEBGoSe2rsuF
OAfmmnT8h4NK3zjwqS6E70Vtw0nbGcnpoXlG8U2FuaVmiFjW8YMSw8d1ZU8Cl2t7ZYUXl9T75ELH
QHoNkgQEDf1ys9eWW1EhEu1zmRbNpkrQlFCNKtqZda6sxCIyAFjsJe4o6nk0uHSiBPlT/goQMujH
NGL05jkqFbs4dpQ3VL/ISjM403ucrUMU6E3im64CG1VrcCNcedqW3yrFCWW5VsIbAW0tkZazkYQj
bZryGTMF48hRyw7CU+nuQEb7t5Cca01e+QQm/EvaAS7WEt6f0Ae1KJ/jLA4fFE/rdx2GVSujLBLH
91EQkuPe5/IkGFmMIrSYm6auiuexRPO/K9u3OVfGL0INo23oWc3O6Gqxr6KkRl4m+Hn7WH40m5Rp
TbiY8AQACFwuJ9ZcTtKj7fCMhXnyRMCg4Coy9ycrJtK8PZS8cf/eOcymBDjKmESi0cxFEERHbMwU
Ky+fMcox6HaN4lHPvPTX7VE+mE2JU6FOAggX8sEigM3yNFDbWKmeU82l4w11cpMEgQ1vK3J2GFDV
h34yoTqC18k2kdNbu9vjL+85+RTCneD14dWSKdblhIJzg4WZDOI51+bgsxpUtM1VI1az7WTo1c/A
qNSV1HjxxVzopFUobXmyrE8usnjpVJS9hFebwalV9fqOm1sDL+CVKMQYzWZqa2fbw0jek7IjltOL
+N8++H144PhUc+mmcN0ud1CQtUMJTeikG2mxLwtEilMth1EIlPZb36y/ZvIP/GsfAdhB4oul5bID
PUP4vpjhAIBu4045uhDqZPjGkJZ7dyoSbqShgDKKPu7ebpw43lpCdz+leQ9Tr1JM+81ukAW7vdzL
OOP910BKAGotY1I0zi9/jaWjnQ58MzuJVonQbJUG2z3IxhdTIdv3A1ItScn15lc1HRLdJ/Fokw0m
V3PyaESmWEmCF9fz//0ctgLxjdS8Wxql2tXQ9Wqu5ieRD39iu+13c8F1nJeBYftdiFuMoyPloUY6
7NrbU7G4SuTQ1J+YBCDU9A+XWSq17lBt4LiflMiqD3aklZNfD85vsy3Dr7eHutKKlmNZVDHIH6Vc
9HLTaToc+L5LSwQSo/xo0Ku0tkXWxk9TlJblSzs25Y8Jwwn3S9fb4quhGCUs1tKe9kSdhUmwLLTw
O1JLqComU5qJjRiaQQdmEqXanaoN6j+yZd5nB9IFUQiu7wDP5Cn++92sZ3KoFCPVYdKml7YOX5Op
6R6MwA5W3pOP1oGJQQYKhiIwyMVIyCTVrlKE1SlUVP1utkMHIEvUVLu8Cof07vZKfLDfyI74Kthd
sv6/uG4Bd6HYY2jVCUc8A0q/kw/jMRF2+GlQGk3b6Ghv3aECOf0w59wdVnb7B59Kl0OnSOfwrdry
ssfqcoZbkVYnUefJY0eh93M7t8MPTR2Mw79+KAPJwMOSqra0qi/XTynBarRT0Z9CDIO2qcD8Vykw
3GgMPXtQFDt6UMX8tdPDNVnOxbNJzYcuGCfLAxBPWXJpC14XveoECI0gR+TG97QoAS6RWpgrU7mI
WxnGQnCaqEreqUixLhZSuECFdbXpTrOTabtR4OxXhM28x/xd2YimaQ9jWH+7PadXLxc9DRORfYkO
Bpy47AParZM6lW1Vp0ZXY6JjkdW7EjWXF3XE0YQKSel8LolsUZ4KQrQBU6p7/7v9Ez74bMiksGRc
qKw824vHpIWtFiFP4R1Dx3aQ1RpwYtX0eT4nrpSbLUGA+VlX9Cu76XpRqRoieE/cR1+C/uvlblKL
lFIKzOVTqY0o3mm9kj4ZAmG62193/Tqxd4hdVVlhk+GIPEB/3Tq0WdEaktXyyENi9yt2qxh7zXDm
ytdmBsnoT3ESo+zlxZpyTF29EHcDXOsQ1kuGB+qh6jDcfr79o65XXQpik0GAC0D7d5mZN9Xk9SgE
9Kess0dfF1aNzZmZjkcumcLwcVJN/wRJMOzQ3a2OhkAq9fYPuJ58fgCGNUj6Mi1QzxaT0qHj01nZ
cNLU0PifMSlG5yuZuVaPvt5adH5JUkjJKIvQGbocJrOHZmorpz/10l8zM7JXSTPcIRJY3bsC9eCB
x/J4+9P+z9P+Ijoi+yM+IhCBQUMjavFxcSWQkLH18TSxaz9jRlBVGxZD7XyNEsgnpI2m4SV2hIGU
gcBG9YjVHa6CVO+nbWAZwNVHtmv8yYqVCE6ASRlvRP8Sn1VrSKDvpm3rbHNtDNQNOiroOTR4d6Fp
iLuYSezV4oPjOE3yRcX2t9yMudDOQvpVYjUzun3uR3OQPeZNH1Ug+yYP9zpEcOaN04vuJfSgB4IT
87LqC0JEDRosQxybLybqY90jB8o9FPGUaj+1Bm3QP3OvtSn4BLT5dl3cD/Y9Ybmn+Q31f9vvtRrZ
rNiO1HyHgodgkyml+CaCsHrFg9OrTrVVGr+AbLQTQhlFDdBcFoqLrS3tADZVjbECragu21djJYpv
eeAqfwqUr7yDdAYBRcq0lH7gCvVb2+fjf1E5wqwpEHz32XvC3WIrOXv7HhKgC0JR6++9Mab1j55q
89Uk7HhJeycZ8VMjn/WtvrV65OiadNyXWFi9YEuJ4FeEJKPpI+bRIWuLMnb0bdbpPO+TzkzGPyno
X2qfo9pn6GEgJHg0UcX+lbXWgC4gfW/lATmw/kuCykz9Ix68/nMAyi3YNiZtXr935nB+rNxKB12q
N87wWa+iVKEabsRfAoj06Sa0gyylkFDV7hGnc9w46iRHs7+Nh4jirxXnzX9MEnJFpLBRsekSV/pw
5o77E+hpV64EN9eRH2QHKtoy12AxsU+9PFUzsj42AWZzco1BfcWRFTgvnqqu5yd5a3zXkb2bNkqC
leuDkTmjHmzsQtLsUXBSHzPLC5E7pRA5YqdiWnhFCb7+mESzESfwMXMVESrPqOa1i1hWYBbHUv5a
cD90FbGFWzyvqRuH/aTG7cnpEPmzsVnqcRtPSoT3uu5rEDvjM6ICJbreTf6pxeTjoCBucRJp4/60
cmWe/jVYZxo9l6eeBwiMyLK00WcQzYRuN6jZYduTBCaiGZMyWFsv1KaVx24JEZGtW0taKcrv5xFS
5eT89QpRnwXY6RTtiePNQvH+gJ0tzdZ7A8LVfwYIFWwakKsHKtz5czTW0V2QoUa7snfk1bdYA7oH
XJlc/CQqSzkCj2yx64MWE4R2sveoRvYPedPGu8wotZWhFlUA8ElcvpRtAL8RhmM7cfnFOmoghByD
ecobvX7K0gKdxD6cuBmyMqq1TV9F1ffbV//Vc0MDmbSCSTagPl8/N1XhiKHW6xMUPusJc+PymKuJ
8qCX+fxHAQCy8dIqXdvXV8k4xAukFojB4XfRoF88N0lf6AWYafMMFAbZSYCU9s+Z9hH6OXYi3vA+
xM7biq222RDcTr8HvN2j7TQLJZZ6qOpKFHs173DnTUQfAApweulCXc77nImWqMqxzm04G8eZfOVO
ZKay1fROQXOo11eOkTy2F1uK0jLkQv5ildnki88Hmw/VpInMM/wLa8d7MLwlmd5od7PVG+UOKGfy
FEZxlTxgLGt4K7vsasnl6KjK037m8dOXzgnm1EajhhLvObA4xB2IQwyjmuHcWBaCbeho559NDwmD
lZzvg0l2ZR9DAknZ5csr2KpHw+07Vz+jpultctgGzWtGoPiWRXB/XhM6Ec+39/ZVyAhOFygnrgRg
a7izFtM8Rdj/KF6gnWmd6q9uZeEqitzhvp0c4w3TDQ/RX6SCEYOinm9S7qpWQHUfrDMtFGrBIJO5
v6+odkObUl0ztHMTh+X3fOyML0qTKVu8BJRDmo/qMbPD+gGfN7EGpL26tSi2s77wxWBVUTyVq/HX
5al3Iuc/eto5ncTU+hi6zC9641F1Dy2kY29P9PVVzWigNWR/SsX6aTnT9FuHsuMuPnNYpZCQUu7S
WhVw8IhxtwX32kHxquJPjZbeF8xAdHgJ+pj883Rf/orFN5t93CLmoGroCQfhN6u0uTKxaDbQtQ3G
+QciSuamysOw8UOvCNe89T6acRTjETXBagpk33K35cj1FSMzPnaBs6mRckCmVlfUg02qFa+c4eud
RdsUgwZ6pDIJXqrDhLkNK6629XOEQbtx7lQX1dMSJgXmDHa8HXVTvAVKOscPWVB2a45T10eZQp1F
J0f6fNEplQfvr81lJNFUQk+2z8ocoCQdIq82bacunh5pRcfbqNKtFZjchyM6dDmgJaOfsGTruQhe
eyUF07NR5NUuw66t9VW10J4qr7HRGNf1w+0t/cFqkt9rGgRwxqTccPmJJhASFZaRc661zDsb82Dk
uxwhIBWRZVGvDPbBagKqkjon9DmgIsn//9d8Ig5j4c3n6GeonN7jaKT2F5Tr5hPCDjXSP8VQ+cJK
YxzTA2cl9bv6zvfeimw7citTZ1wMPaDfAI9uLs9JGZrtnZqOKpFxOlfl1tFr8B63p/VqHaUuBzV4
ACYgAK8aRyr0MkIbteZL02qL9HJ8hM2QnuPaiI4ZGqX/OrOAx7gGpSwHuSgvz2Jmm8RBuj9tzhZO
5HdVzcmsvFhsIggzO61MtW+pEsVftaw3nm5/6fXEQuWTQC+WU2KGFhvI6xVgcvrUnKE06U+qPRuP
qZKnmwRpzGolnrh60flKsJtAP8g02UWLsSJY1Z4Xm80ZOI17tEKRAp+20AStoaHMGrmgryf1WhH3
g7WkU8X+oV4My9tYjIoBeZ4X4aif2xzjhw1MHOWlqS3vS48k4w455zW+/PUzA7NIQqfld6pocCyu
2DmCJKYomjgrgZk9oyMZNG+2mjgaW9YuKPP5dmwmr4Fl5T/aPEiao42IReRRl4pL2jn/usIGKRCY
ebIUg2rk4tegU01sF7nTudFLBxt16dsSTm+EbWv37XVBDiAGXRlqydy7TPZiG5ci76LG0eZzSA0h
P+qzTXLeq0G914eCym4xUiXfjkbo7KDBKc2LOhPOIDxbmtPkY3BTJV9vf/zVlcUvQp8C0CS8MnDS
slr215VV4RxvQoucz9UoQheXVY3GaBCTIp1RFdeLTQQePd6EURGLfUHm7b7c/gHXe56LklsL0D5d
U1S2Ln/AlLtTSMdsPJuoer6OLmoGG5oYmX2Y61g372I8sYaflnCN1WKCzh/9V/jOowcbChw6mdp7
C8+4HJoLS1jkC+EjEtb1fM4clsA5px1oTuxPcHgADpQPZZj+Grsi7XZhOJfJM+reqfdlQAehN7fw
tBKEQ/k0R1u50ZebhSUBoUjUTl+epgNl+cufN2pJ45p9MDzCK/TMFvNThcTRh7LSOge3VIZHEFm4
TlOaH0Nb280BBd7Mn2unLo+KiESHV+eQz2vHd7FlmC22DAESNwZBA7oCl78rmAtPoa+DsQeFvMkf
KGG3hyjrkLtvbGc495M1PVgaPjB3FYpNa46O1/PCFaUibkIWTziO5ffl+C0tVY150e9r16j2udt5
No8BHuhvfeEgjoRbMHSvKUvhl2TaUFTHxkvUaeuJAGqzUa1aXMsz8vc+YkIcshMJKSWm4Vhf/qAi
S5UgUhIDObg8PmC5Xk9+hDb52vMgF/xyHISw6JRAlOQWuXp0M+FNIDkr597JFNwQUNEfU7+3Ugfk
JUoS8JjzorQ3RTwLuO6zHcSbemydNZaNXN+rnyF7F1QcPrBu6+hm10apuPephUS2nyv8aL9BnKD3
vcJCz+j2BXG93fhqeheoItBhhNl3ObuQ00UTjLZ735n6eOemk1YewdFhNFNG6aaGh7t1FM3eqm3U
uythzkdjA/OmvUkxB1ahfDr/uh3jrgZj3WfuvUKmnxwLSlf0oYJBP0ZpEyoHnIlDz4/iqfgCkNRe
Uzxd3I0MSouCRFu2EQjqll1jE5eifiIhvVfa3DqZYV9subEshAK0dtNMk3Joo3gtHPjgm+H8votn
ejwNS2KgxoVvparw7knHk3qLShMaizSSpi26FMk5bAcElAHRPKG/oOkrFaWPvphsFzEdxDaoTC7O
NpZKEGYpNt1zTKud03vZYUoC48FWtW9tEfU7Kuju3e0NtiRXwQ96N48jHJF9c1b7cpXRMA7HeZ6m
BzUNAcxOKLC5vw010F5KCzwPmTY6MH6s9b39gpjKFH4fm4oOJX2Y+HMOU+oLHi9Z9jzPPTJ4mRVO
luNPo1OE34TdBRD9ZhVC+8ZTq2mPyOu8pjV1dTFQ+COeAA0B9JBq7iKsGKM5q0xEPB46J9HwmK20
1nmhs6l16sZJDPQORW6ogpZNgNigj5ujQDm/7QyjX0EjLTcPSaQqCdWkwthUs30vpxKuL14DVMEf
oBp7+GB5yoxHd6kNvX2nKNOwr2pnaA/ow6j5Tz2uPKi3t1fzvW389/VEPQy0Hr1F8iAA1cuAHWHY
AqOlWr33kAYPt50aV+FhTlrIv0lXO8o2COf0nEyqGh6pampfm6HgEvEnow2t16EcALJtUo9+1ycI
XZ5b0x0qnXnTqrUXBD7+r2N3KIJaLx6RSrdHxPsZ6KUKo8jeZRo+exuqK5HxlAfDbO3HsYeMiaDg
eHSCTlU3Sdt0/R511rLfIeNhRBuhq+FjSwAc3YErE/yHzGuwljXmrG38Iuh1taZ9lbtbgPXg8Imu
FdQJcnSu+Dnt+FKRj4nKp92WplvFah2sMHqw4e3OHIZMe8rUcDw2oReOj5rR6s0O2zXD3A64Izg/
kmGeX9QIrV5fiwCwHW6vx/JEw0KVOM33BINa5dJUHv8NJ4L7H92HWFFpd5be149hbSifWowJtlae
1+WBUGutZrhIauB9c5LlFoTjQUN0yWQx5nDIW6vy7l0DJZNSSdtjW5R8YzGN9lOKBcE/9hck0xyl
TYiNshZOIL3Y+oWXGAoaFt59V1juNnAoanTCGrbEY9j93J7UqxiIwSzw4/BteVfAFS1isHSkedSi
xPMAFGzWDqkVA/CKaLUaPsonzkTFSi3dbZ1MQvpNONBoHDGp6Ta2ougsT3G2cvKvJ5xfBAyIJquc
gyUJoIXJnrbhED4UbmP9njCL+0oCSyO6lWrdmnDWiu/LMOR9Crj2wNPTUsMx/vKqIRYaY7Rtw4fS
MsRZZ9g7Gn7xyR5Ga+VVuhoKOjXkBoBK6MrygYsHoov6gCzE1u8bYH6f0GMZP2FzHeNJ0nYrK3s9
FOVc2dpkacHLL/OxpneV0hWacY+vSrmbvERDiNRrvAfusUlZGezqbIKdo3NAJMmKszcWu0jV81kv
6G6cQ8x/dlqb4AuqlcPJTvp5D8Bae+56NABu793lYyWJSZRygBoBToGTt4iWe3wOOwBN9jnz4lrZ
ibb2dr0ILNufbC4w1CGFdxwUvfMbMxp/eMXkfL79C5bxumQD89bDywcFgkrj4rPHoemqusm6BzVy
7BJlG8PL7sN6yqdftwd65xhcvEWMJAk979rHNIAXe7QOU7tOsbYjHSr7YtPOBjaXQ2QE2yoPjM9T
OeFFXE9aFZHE4RmzCQc9V+5YLGrgfhtnNiosnV01D7nea+QWWTfg/WCWmIq5iUWP3i+E7b0K8vXC
RzDFeA1Cz+idlTW7Otx8B/7QkrwiORzL79CapqM0G7YPVEfEqWvxAW3SWDsFEFr/g5a+htH5YDye
b44bVCgUWpYRmQYfvdHsqH3opDJYZgb5L95ifcKSKP+cV6W98khdnToq0bgWS0gSAhEA/C7vElxV
rZ5wVDy4cz2d2tgOeE3tdP5F5te93N4UV4dOjsWDCKKP24vO6eVY4GC8xG1d8aDWjf6gJaNy57lJ
cIYrod+1nTX+p0fjtLKAV4PSjkYGT9ImQAhRdbscdMBtcMC1SX1AUmfeeJ2V7mx9SPdah7COhPg4
mz4t0xV6wdVBk6MSl+KzS2mJ5vTlqAH6KniECfWh0mYQhYoVTz9AGUbH2zN6tXogp4j62C3gCRHd
WHxcRY/MNBAafXAaF9cbvTDzM5ee/aQPjra7PdbVzmQsuSGp8PNV1PAuP8lUiaBjzIwextgsTpwB
/S6RbjoWxEfLR6eher094EcfJ2uGkLNAkZGYXQ5YqTF1sKTHS2tqPdVn92IyNgO0OrbEOGv75B0e
fHFjkdLz1hHEMEGSyHA53OQWdeogYfYJHpPpbpOG8vB29JKOdq/WRVSXasPDXtdqXsvKTr8DAEpb
KpO1bfmlpyZ7hWqjutHDUTwbIJWqTW7H46Nax7gfUGdzlJ/okjitbwaoVry1Y85WnBon638SmuLC
e5d1FZ5Ofdblr0M6uM/NaBAFq/kE6B/7rrj6BihWmfW72/O89ISm2oZRO9tCcimY7WXqEjTRCJ4h
1B7s1FZbjyypcedhY5OuTbsQn+L4bA2e+UitLcTJIwzNz4lRYVuXmGQ3dEjbvDs1o17pxzQeXami
Zzmjn+cpet5OS/l649a6nr6WQ55Hxa6hiz7c51k/YtaGz27aRL4V62X3XLZM3w9ifS3eBq0Y/5HE
9f6lZNdY1/AEcwstbjtughYWHjHFBG3zi5nYteqniqodajzUWQBMgJtD4Mjqb8NDPa/M9CIAkKKn
hObv/6SX7i69yifRGxWhtP7U8Xbu2lGz3jB87TdKoZoHpSbNmcfOu2uhjd61ij2v3PXywPy1w9+H
R2IByRYgJzJVvNzhSoYDb+PNxlNYxWLXl0B+XSrdXz2EM+gzu6aYV+6MxRF+H5F/cLIoXkBeWZyp
LNE7L1BK8ymIQ0qQqWP2X5UyGZyNiZfpSnCzuOn/bzCg4jRXmWT4lpefN02zqrdVYT2JKQrcT6Mj
lP90UQVbsgh1fCAHiF6Q4en/7Q5+H1aiI8DeyJRk+Y1MaaLkcHaeFE9JfyuKm3uQKtDON4lo1uod
H32jA2cNTAa3Ffqhl9+oF4o9CKQunipOSuPzhCpPdh+ojzrFmWoTqcLclm03ruASln2r948kXGZA
hAPAsSweGj2KbXpEgflUhbM3byYzSlEq6JxqQ/41bosCkedWlUjSREG9cLbCndN5+o/bN9XHP4N7
inYVJWf6oZefr5St4FJwzKfeULR7FERTfAEGfFFFWChnTUQ2EfxUvU302T61bRkcyi42tiu/QhaV
FudIo39Cb51jKuEDl7/CtmpR1q5N675tu/qoTU457qve4HLE2RVNANhf9uc5He1iZ2G5M/jeMMxH
w2mj7JBGZj093f5FHxxs2aoFCQU8lPL44gfhikclvknNJxzgYqRo4uhOlIO+SxwvvReo+63MwPWx
RlwB0AS1N0a1l1q9UaJWTmp1wee51jBbxgK7+qZmGEgWjRusedFcX5qEpZwv2DaQFXijLmfbC9II
SGiVPmljhQGoaJLZ2I/t0G8NALH5Dtg3HqlFVNc/8LzLvntqb/VrtPrrcyer4FwrFFYQGdJk9e+v
crgwJksp8Sl8KrGl/s3v6TbJMMAzxADMnfdAAIE+BKtBydXCck+z28kIqAwDs1pEzNroIBQ6tMYz
Lgpjcefhoi5FKyxNVO0dsn3FSlp8PZ70cYFWxPZGJG+JcMNzGH/gWA9Q1MKA9ChoSb6YVdVmd4MX
tmKXmuM/imYD3mRICeMj5ecGXcbnxVwG1ZC43lNrISR7LD0r3teZ4xVb0G7jsFdn21zjNy91G94H
paABooKomX7O4l2KaLJ6Emz0nGl6aA9UqYvmeypmd34Z29FMtkg5eO1Jr73swSlibaIeEaIfC/My
H4+1qJt6B+4+WpPtutrrEOdh1kgQBEkD2fPlNvOiyUJmqfSeckd0X9NmyL87ZuQiltxKj/O+TtVf
Nfjz7Kmg47Xzcide0eL4YAfQbkE6QFb0oEcsfkGvUZU0pil87hNlOOlhrP8IyriEo9SgJJxirbcm
fi//xIvblG9GFJK0EKYE+PbF+YbTrmR0hL2nHm6oci6NLD9mletymkev8/FKrsxtFOe0vCQl8h+L
l3IrvKuOUJwBP+ws785M60U6xnX8HNUiSGABOdm+xZwk2lt9Haycr+tvtbk2+U4whjLgXnxrbwjU
EIY6fU4URRwrKlMvSE0aP0PT+g7KNsEYuywhSuReVq8Mff12yjV9R2FQzIA5vRjbKJHppc/P2G1k
vQbFbO61qVSPAsLiDzuyUA5HqXuDGU4T+kMR/zeaob4Gs5SDXC42VUSZGFO7JZhYJlmF3SuQlXvn
yWgp+zR+ZQjxJR5DxXp0s6nHUxIY5vgpNrqh8cdhVIKDqRQodGr1gJr5pEeUIgfJU7v9gr5XFxc/
jM4bW5HriKt2GeAUotSLHvc4ojie9p3QFKvelg00Jj9r1Cnexoo7BagR4EV+dm0MizcCL9VdZJMP
HdwK47L9mAxBsoEDkdh3ZTnm39QJZNUJFDVupuj7mk9pQmH7rnO88T83jvvPAgzK/DzUXIGbwFbr
ahchIP379rctS+ZscUmKkkgKJNZkM/fyVkmSdNYc0XPCbFdpdnFoYNkYz+FRcM1U/hCH9n7UzGoD
x187Z5M+7WenSe8d/Az+rRrz/lP4IVClaSnz9yIF6Xh2HDsYg6eJRkR+QEk9fAXB0Ti7FvErqCHI
k4QI+0Ckuj0JVw848m8g46EOyUI9OqiXc2DTp4QK7rlPCEto6l7Rs/B7HM9pv6fVP0LvmvsXKDWr
ClhXoRK4fAbkAafKxocvGpRcBAZVkjF8FgJgiK9OGqYDAY7YvqWNyQrG9KOVpsiFIIJ0oWArLaYX
NRRR9FoaPtOUDf9EgdOme9EnBnruyoCFOigKDcHvBKvc+xzKQPlFVAk+C4aW1saWPp+ycq4+unWk
xAb3N/IXhDKL0FTqb5p1b0fP2KU5Xyte809dqaINrxl4haYCFX90G8cjbsmBgCHTj/5gRWJ/e/Xf
1WcWxxuRQXrlWCPR8zYWy4/pwti3IvSeBqUDFoPiz+z6JcKgqd8hgTLv8rjsM+igKa5wVu9Y30Or
LaotKLGkO4ylUgRfAwPGH6Lw2fRnHIwh2rte7TzqsK8/z1oUUaLpVYTJAzT3vkxDgseUa06W+KS4
9hSjE5aHDzPqZH+cjsADAEJh4AjYjf1diLVq/MVV4y7aKDYFUkhzysTgblq2PlCpwD5pWpPtLNoH
De7vSjxtgjpxtb2FFP6+y9w289FY8pzD1KiBt42brIzfEoxjD43W4S2eJpORbFpgxogdxm3r4hmg
tZHvudAKz503gOUivi0+1xPAi3sBWHLYYmkZ1SdVm1XjF21Dk/qwMPVph6UzIrN9hJyi76L1+WiW
vGGVV2gewNsk/np78d6D6+XiAb3g5ZCMgCuUUd+VeF7UdvAkzGL634C502vcx020jVzFRuFEdDGM
yTIfOn+cRMot0rp595sGTxz6/4+y81qS04jC8BNRRQ63MGHzaHdH8YbSWjKZBpr89P7QlYfZWkol
l31hl3uA7tMn/KFLvSI/ZBKhJ7/p6/bJLLUIf2BXdP8YaYkvQmVa+ZEhsKw2gt0fDPvqh9OKcOEw
LKUDP/4y6CTl2GdIYCjP8VwW/S7qSkMGIgonlR+wjCN7vc8ZCrdSdY+K47nN3gxxp9wD/ezhbYIP
pLxqBqOvfWXsVJPWtd1hFCLTCEMOQ3ubQ5UdgXNm9VMb0uzVgfpk7qtkVsedBgRj3otZL05WNdjT
Xslsi4VlkUpf9CPcR/zBM5N/aCM5V81L86u4R1SuNYp2KxK8c/XTuaBPAnPGWbKAy5eh0ppRK4Ro
nxN4HepPrrxhSH3EE2JED9upMr+VpYJjgztMpfrkNK13N4Arj++muZ5LOwj7troT9H+2qtnrlBe7
Hs+E/sE0EFDfKkTbLXRkxB/LF3qCXnMymnj+jkVxmD0qldo+yqSQGzfy9YoMQmjALdgVqBbrLk48
GvBnMq94SSKpq/6CqAimwumhdcjpeZhE5n98hN5bkOhH4GMkQRd6+ff/K19RwaAfGsrqBQare8Nd
aGRYhOTJrypsGu2oyrCSNx8veX3hom8Ado0bfQFxrTO9PFIKD+hP9dIng7R8s3C+y9yYtQCzEAa7
XZHVfoP40say1xUUmQ7VK3+DKHmVYBRiVFwrccqXwQMq/5Q0OqgUtFjrX5aZG6/QStzZ2ydDb7j+
bCm9nfpI2SAQ+PHTv/PCOfHUccgCelSZqz3VO0gUNuQyL4WOM4uUqrUnMsbfbZP5mqhFtZFYv7Oe
QVMX+AV9bQaWq2u2HaNBMbuyeRGFFx9RvfkBBih6sFHVOsJ7jl8+frx3rnUeDdEltg3es966gC77
uRymyahfMPBstUM6xehFML0vQ9JlYzo0ZB7xnmxH0+97OstcT73IkxdtRGF49/GPee/ZkQ4mPC5O
u8wVLzc3gKOscuu+eYnCcDhCE6sejEwzZt8OxalI1GQLl6m/syLbmmySU4zq7vrpZZqaHp368gWw
vhS7MFatN1plo3czVyhC+nA9G9efJB6xjG8EBlVUz+KEnUhZ+mS+QxsAMHStwFZLxfBtoTlHAGQ4
4yqtmVFs14ZZ7SSkQlQZOyRoyR48Ow5CtzO+A7PK+kPcqGXs4xLnTTsFRIz1yRsdc+MCe+cMs38X
IdUFMMCU+PLNemaqGKPdQlRouhykVI5/RKEULGgMd1U1Z7fce7cff813ejMMRqjElqSROdy6uVjo
OUSIcHZezEItX/icKFDro/GjHhr9aCsy/arHaXuIvY43HUU2egaahoBjqOB84UextsUNvP7ai7I5
ihncWTYijqv9NXlt4kgkZF6iRMtKdB9sa4+hRTjutdnVH6qMUf3Gi39vSToF4BqBmjM5WSUOEGeH
LO0z5yXv01LxOxHhZK5jIJ+kaqYFXtuMG0nWdZ2ygKlManKCJ72YJa7+74YYcNdy85YVs3Cev8dJ
a+IkNSe23zBz3H/8iSEw8X+7SIyYxqPUsdx/hC2e83K10Mpq0r0YZxTPmbufyIFJBolumufpGw0Z
zLQQfI37fleLNtEPI3bIoE6juIvMz5zs3PvWGoaCJxwnqp7uh8RUmucSX8P8BtJkrv7mvEn7U9Kn
vbsTzFKjn60epthThXNiBeks7OZmjMvoblTTJn1Q3ZZ8yxjH8VYdcUo9R60RmU+KrfaZX1nIyfMi
tLQzftKqAtFyx7BzIuPvaeTlO2yQlOlO6YT+qEdg77oA+QzwaCSWHY5cxuTpnxWqNS6CKh7PVLv9
fMiZURaBRZ5xEIbdDL6FCNHiwxs6X53e6J+W1D67aewUq7FhjFsgbfSAdwPnMQ/GOvJcH6GrcdFe
88xS/dzVRss0k5QzDKqhmZ9dDM6dPdIP/Vtsogyxcy2hnjAEUV+10dIm27dK2AS3aQor78HGxFsn
ndes5wJ3B4wWYAd9tcpMonAhtPBTKsbB3BUzM+mdMFr9N/moZXwpOYbiXkQWajp9Ntdvc1w1P5uO
RtqxUzV5z3lWFD/Vo2r2s0xMybkRuHEYQ5d/awBBPieYxk0BE6XwpchoTcEuy7Kg6GnY7USdy3sE
zkQaJPXovNj4mgH0Gfpz5mThP33mablPH74sbns9ir5VXuH9pkmphXunbevotRQMPIMCYit6RiKV
yPXjqpQ/lQb8kqdUHcSb08KuDhDxpBHMiD9uEMWRuYtLnj5FR9QLtWqX4GrWHtH3l2/zVDXufayh
S+kjtKYn/gLHiw+Ui5EJjCZsvWdm7EnsK2ph37v6NHym8SnSgzS98p40zfWCxnbrmlshxg9kSqb6
2Z7Ltt3Dh4lQm07tqqJMWwKA4ykS4yml834AQhQ/OzxVsyceKt7NU+92+3kI47swH4pFYk/thtfJ
tbN+N89yGvdNmNW/qzA0JemeOgAHDZ0u/9wxR9Q/15EwxsAEceScQ7cJ3waTQvcVfPLY37tqptSL
eEgYH+MiSnJaMxM8l7AW0xxUVaGare/NVss2Z+72s2kZjASSAXixT4GwLccrqiY/SVpt3HUF998h
HWMw2ijQ9CpaMEyYglSt0ZOxQXh960uU+75rVW3qp2ic0u7V4PV/o5cj+jfM2bwBkxxP6uI2jvLh
Qe21RvyIBlt0zwxlZ3x9h6Ya9krUS+efTiJF+y8UAdN+kh4t5ENhFuXkV7bb3gk18UZ/zufK4BPV
408rk96pMsPGus+iRh3vu7xXyMibOB+DYRqomnahnoRPMyiK4o7/MN+j5FGPduDOgCUwILRVxUd3
T9Nu3JCy8wvYjjiYmZO1t/lcI38xt+00+zmQYdW3omLG53HGb/ylk8hO8X0z6e6UQpV90Db1cGrm
edZu0RlXjnaP6PURI3qBN2tkG7mfdFPSH5CfyED71Pk0HIzIldGtPXvTfO5NGMVPPG8oPqdpOlJN
5o3ZnrRatz+ZbRtpe7Noi98tuq7xRhp6lTBwawMPos2CCClQzlWbBfgdZ1cdphc10q1nJLcTjP/Y
f7sELajhzpyxHzqGeZhtQRuuri9GVihCQI4i3V4k1S4vFKSBI7enwEN9GHX5TETnluZFstO1sNiC
IF9dzjCcgehRyaJ6DjBpXcia3RgBonZfyrIXB1HNxVtMaVP74WRZL3rbTBsJ7nW2zWgCOd7lyUD8
Aqe4fLqZHlNu13r8WlqDu0cOUH1KUM7+1cW29qQ1crxTbWkcNcQ3pkC6XVj7Y29++/jWXldWjLsX
syOKquUvGKOXPyJh3lnEwile9ckQum9UzMO0TiRvisix+UTqJuVQWZjltc3QuX5TdFvDqfX2Wn7C
Qg+mxQm7wb0avKcu3pRuJF47q9GjnWe0XuBoYE1PnpO2D9iaNp8YVhW/P37y5YP+P1thWQRemVDB
z6GPucZkxkMFdLfRq1e3HfTwFJYlExI+lfw6G3F0rKJeRLuiJCN/NNyu+Prx6uutvazOp4ehQw4O
GUq/fO/c/5iCVnn7SpsAAt9CyXjOcr2/ReR07De22npvLyIjQAphsTB4Ju9cpYHOnKWGnWXOqz60
6hjQvYh9hH9H5NvmWX8zoyqO/3JJ+mIeYGhGE6BsAUWvjlMhtBSDIDV/1aquDg9qqo+/lbzjFUM0
K+QdwvBb0gjXfXLwbjCfoNQvKowUsZfvVFOqTpqE/hdpJMhOWGG5w3ImeqxlTcLnVVr1BHsyc3cT
PlNvlQhLqATmFJNv0sv/22SfoIlAA1wRUIfMfFcHCw0qGsIIb7y4Q2oFU6q1aLu16LapVus8e60S
baB51jsK2zJGvBTtQMEAjfwpb/+X65eJ6sx5Z0wvFvhNf6hj66YwsuELBpSht9EIuRqsMdSnLGdJ
NKEWs8dVqj8lA9zcxqvPGNwhu+8X6mQZfmGXTkpaVhfRTdf0g/ZFqCO5Ovn87O2AzhhvItIZgjYu
ulzBKDNn3lNnq70fjambHkKOwIOFiiwXrBEpMogLdwSkbeIsgPpXXQXCGIb+l6pE49cJnfzvKPWM
9uvHZ/M6IPFw6N1TODHP5ehc7iOsoZOBWqY9tzgpvhSKkj801AfnrAXHrIzSvh+TLP7340XXPq7Q
MimbAC4sODAOzRolUHSRi7hlKc6F6jXATBsMaIPOSaJ7lHEc6za28nHn9mkRHYqpsZw7V6v6m0oq
jXE0EKCsfM3upupIOTveeBNZzo0+QfDcaBItl/1l2IQY4i5IWt4OgMvVl08soDFZLfXXqSkr9ZDR
K2mPRt7qG+dnvZ15HSDSeK3U4LQa1woZCPGjYYrmymtfy3Q6lLPzywJ7lgRarzLu+Pjlv/dQnBue
hxKW0LyKHHaRVaZk1viKCG6yY9RWxrcI9NRb2nHvPdT/11m9vA4D7nxQQ/2VWqB2A+GBSPDLXk4h
4jQKkLKPH+u95TA2A/68OGRdjb+rsXGqETu614Q5OClbBeTXSvJ/YMehTPnxWtevkMY3tIrlVmXJ
NRBhMdTBoVyn0giz4fugVCGilXQ1P3+8zPUj0dWHIoV+FkNlcsPLs1nXKn4MTJPP0Vhr8LDwsCfC
MnULkrTR3z5e7CpFoBdISgK4A807brPVvWmbUae5dZacDYE+zA6tbe+Nwq/4ZuFnPT2AF0vO+PhW
/86IPA4bB+AqCi2LA0U0qZmg9qwRqMAGjDmjH3GmakpK39NlYezKBMXBNIzy8NhWWXmrhfZ8+/cP
DUOdDBhYHFfJKvolLiqYEnb4OYanzigHMf596XTReU7n6iyypawfOhVbedOq7b9OVYAy0EYBO2YC
KOEnXH5f7EzpnVZ1fi5SmqWo4ZcBzlnKT1PW1W0Xy62e3NV+WtYjtWbTAvO9YjSB8gzR2Z7zs6mV
rnIXD1pRHVDKysHRZOXkbaRFV6cEJaMFhAWfF2qz4a4CDRKVDvj7rj/PTYSoAZIO5i9vrrbMkf90
xy+itPEHd7fkIKglX/lSmmacc88W0xmBmVT+KADVOjA33SiFAtF3OF/TSbvRO9sL9waDK3qsg13X
9bHEiukudxIr95H8lfNNmFitDU2/mtx9ht4khkNzOzXzXW3XeXPGFqG6Eara4PDbKl0RZP2cJ36j
K1T16PdR0bdHPcsTWjRVaX9Gji39GScy2vIiuvqQiw8HLH+SP47L1aykIU932jDuzujMOOAyRueb
Nrnxsba7ZqMevl4KBi7tVGvJ36/RD8OsR4NF+nO2vbg9x3Hm6cGQyJduBD57+Pg0Xmdaf7TE8X5e
KDN8yFUeCfIW5wtNb87d7FrxMRxlfuMMCEwEZpi0zb+e2qZyQbrAzY6NrnoF+z/TN59Hmh1aKAsB
gHee4xJBCUd5ntSi1gOnliPwAaxSqn1qRvM/aeQyiZB2p/9rka3dMDuYqoPSZovRpxLL+lR3ibrl
YnwVXyHlIL1oLgQKiqCrIiFFIwe1pu6sObLvA62poiM/qfs06o34OulOtTeNYjymdJ03ouvy2i4P
CF8PHSROIh3yq/pL84o6CuupO1cxvbxAy2G++OZYmB0cEbWWxyKO5i11vKuQvpxGhodQVMDNoDVy
Gdw6bIRbp9Lbs1bDnz8qTDRBp1Rpa+xI14anMk20Qy6zv75KWJfxIdqaZANQ9VaXZtNYUZIYTX/W
DTixPl9VvYuN+da15vB7TymVkDvqWx2Vq2OyZIeQ5BjXqshrrscdfTw2KfJxyrns6Gn6pQeWw0d/
LC8O4eDk1f7jk3JV/jGzhNIJwBlchklYXz0lqCPwbeUUf55AraPcxihai4f0gU7fY9KII3If2kmm
Uj7RqLNuOh75qW4gK238jmWdi61lUhWxrRD5pCYB93v5ldG8KtjuWfpZRnLem3mC7rUZS7NE978B
tVPNsXyYqroK/bSCTuBbQESgF9hyyyrtar/xS8j6Fl9bihl+zeUvaZOhYlwwpp8N7utsF3OtHYdk
jo9aNTffvH4y9qTvW+HxatZHl4FwBfYCDwQyiHVvQ7bN3Cejk3/OyqQ61WLMcKxRC+O2GXAd9EPF
xKo5jvu68s22to+NWzmPLgCqOIDIXO/5hgxXN77K1YFHb49wvSi90vK5uh/S0NMGNaqqz1VRxq0f
NW63c6TROb6UJvpYcd05rd/igxjtqnJq6pvRTfVsn+dCObtjnf6qTcX9p1Bapr1Y3TCW1fO4O0rU
GP+ukl/4bDBhaAuCKYaSue7JoeDuRl1YhY+mPdqT3ymWGIN+0b9F1wVZ4o/fzCoIL6pcSzjCaBaw
/iIpeblJanwBGfAz5apEQnu8y+M96PTi4ClpcmMBVrv18tzZNXBRNu7RdQd0WZogjMsbYYmweNX5
6ximd/GsP9ptlN43Y53c8k7toE1xQuSLDMWuqlr9sa1V48ae3NZHoxVQ3McvYLUz+BWkf8sfckCA
wuvtWsaAq7q0Nx9CZGhPsstxDkswKgsZawVQ3SptY8HVsaQLtwh4qDR/kRyCarSqAntPOL2Y2uTR
K7L5Nw6Y3wcy1NtsbMOgyJnRpnPq3nz8kKtgzJqI6uKgSj99oZ6sjbyS1lWiWIbp4yCU5D7qRvvN
6+wfiecVfyucwUpITOH9Bkd6mRhc7qfJCE21GdTscc5EimWXFlb1zgBYQqBLou7HRANsi+Hy3tOR
v9PCZqhPU2r59//rfXVVLxtwItljnrbl7YzDKELZBBvsDJTo/PdvkkcjxAGdgLG3/nqxK2Wc2tnj
GELOppGl/TSUoXwzSkZ7G3fae88FNwpJLPhffLvVuxSsXkSmlnE2Kzi6DbPT0FW721RT0g0k39Up
4LOBMAZrQ/SBtbN6LDPuAfzitv6Y29Wy7Tv1MRnS9GiBphT7NNLaaePhro8BKxJxWJM8jJbl5Ucz
sD50UEbOHpMyT79QR7tf3NCVIVPEtOX0i3nALbZC/OXjD3gddpZHNekhgGOhL76Or6QHOYMehy/o
9fHP0srMfZ8zG6/xnGgP1TQ5P2zGaElADTr/KGtn/KJPWbjx+Mu3+1+a8OdELsx7UhXGWyByLh+/
yy3mOnPCC+/U8ZPKm7fi+lcWjRhtNi58kUxvZ2OHTHQUIJi0JYt29b3JCVB7WPwSMNq76g3N4JoU
Nx+mk9nmor9Hacls9zU2HLWFdJSaR0T83grdjQJ47XjBqIl0kPMDkH3pS60L/BZsuNlUSXNysqR2
bb+slezVoNUGk7huql70yO7HqBq3zqS9aIubwb0IrQIrcqWgDJhCN/2FHYto/b4XwN99hFmc4c4p
rHx6cEI0NgE5ON3bxqZZ9v/F57IA0YDuXKR54JKsIf8DCLDI6OvuKcFnB4P5qUNcNO6FL+LSoJUn
cRdxpBLex56mvCaZ8I6pp1dtMCArrAaqKeJzG7bRxi76g0q7+F1sYmQp4NiBAF20mi+3EbN6LxRK
3z/1ydThblPmeRzkrWKfFj44hHCzbT5D949BfLgj5jhtZZtyN8rGTQMtqarxObOU5RcmupeeoC8o
2kbEvNrpYIIIzHS3l74HFLjLn5iIzhRUqdmTOo2VG8SGjiRMZ6VPhcRtbQdzXJoHL+xcnA6pd+Vx
4S1t9Sevos0Ck136eOSjZObrHwFKZqjTvGmf7AI5yy7WkzcrrVW5x01SOwPO7Xel6cxfP94214++
0FzJ44BTkuqsNU9bi+Flr9jtk2hkdxjrkAHflJLzt0hdOokeCKtId9AC3OfKdvqNmP7O6gxq0AFm
zklys1YmEKE9gC/3uqfIU5GvAiPUHZiyD/oxobMa/exF3H5CuqCKgqHPRw8R6Kltnj9+BVeBhlx2
AYdz6inQqEYuv76ACESr0WufdMUODy7kA5Dp7vTLlVoY1Do0tb9eb9GAxzMK11QD9a7L9Rqnm3Mw
celJhgJE/jg1ZhJ4ZVZ90opc/LbDqcqOHy/5h7F7eQhRfrAXyiEZJE+53OP/yz8mNxVoLnblKSLN
BSMqwikC4Jf2Cu7lJebxSmAbccOxqwpT3RejYncHUt+mEn4HMOGLpUd6D8C1MxKAWTjNq+NGoFh+
wuVPZPBAKgFBkSBxnZaJIfb0ekhOupyK4mmUUxTC7O7CL1k4TvXh4zdyvfMQQOYtc7Gw/9DHunwh
LJ9aYGkqRvgAdLxEoW3oJdbXKC2b17p1vyN0htlp3Nt3U52o6kaG/ceocfW0EObps3DsIEauJbGa
tGhQGx7ik8AJ6ZT1IwxTGwuv5NNoh3X4GI/m1H2J6SSUO6fL0uophjOR+zXB/btssim8cbAA+kJA
a5jCzaEXYSRgK+KQqwUViJwmC7KMW6W2X40p5lOWI/Tx6Ga6+MSzl2ShWHpA7FaFYT6V7PNHdGjS
58JrFM3vkqR8bt1Z9441FgJgYcdkHncSKFq5DxeybASJUuItk1ea9dWWofKaikRPn+PIad+83g7j
M24HxQxW1mPnzJo1E0fqTD/nihN+QXLeM+7sGcjV3smdMP8ddZ2s7jNtqozPzIrbKfAMQN07Kzaj
cCdnva/vitbMh0O24PkCBePN6jChZzPeIe3RmPc1Gr7fR0NWSWCNzixvFSYFxm2fYv15YgsJ7TD2
s0EnWXg5vmlKJIG6DmoVKxu7a91hwFiOO53uOSbMTJwgCF9ur9geSrw58+5ET1PqqFsaYtzZqhAw
nAfpJH4xK158UyTWgOVX3gHKy6fwdY7MyNhnQEb5r4FAVxvJzTu7njIaRhwi1+5yIV/+LC65solp
4p2sFlzU1IjxrE/F8BC6GdCZyZT1byWrrYkevJYUbP/c+eurFigzCE1KS37B1RROzdSOqEN2hcpQ
99IoeUx/umh3jaPmYSBzjBMSRTWfzKQKD+gHqX/9BoguzBoZ2rK7vXUPLm+cGXFGPXwKrRgKUwqk
UYeONlh5oLvZ3Iw+duu2+S11u/qRca6d7zzpztnGa1gP0xeMOVQcExVF7oCFJ3v5JXLLnmbBtPiU
0Pt2fFyFEvXVbQz5AHxAuphiFsUD+YLzrcS86a4sRf4tG93IfZlJSuyveVpV6RmYmbC/Wzlij/dp
LhVrS7BwCYOXYYqZP3+ovFRc2deYDVnXM3UPCqIauNW7SU/DBsgDV6avxD03CNep+OfjyLxuky6v
ZtGzRWeSBtOi7335apICVXHP68tTL2cNaKU6lOfElWWzF32B0GoeW9gC+pkmk/TzHHtGEQAsHR4H
La2xrFGMKLM2ruw/icjFe1jSV94Bzrs0v0AWXP4mCyaYrgyF9qkRTe49Vcxx2k8TzQX9IVJTOex6
GXu2n5cgl54na7SUR4fZKILwquhjn5FwzASv1cUQqG2PxKReM7vY981UZl8Q5R2qY1tMg3ceq26K
9gJpxKdGm9TxZermYjxUoRGpG8mXvgSh1UPh7US3nfuWv60TEaPuMrcrTeNT2pnzrToxZnE7URqv
kLaio9HWXvo1qWvOpRcPiXfnFZbMb822a78adi3yXYwNyYNt5qb5tcnj+sEZaKMcsZPolAetzPri
M7IayfQCx0xXgqZ0iq85iNYtd9erqEaEBaO2tLJp1HHjXX6cJE77DqLjeCoL4Wg3SmxET3NSi7sQ
ElyQlXnxvQ6NhfLr9ON5Hty/9GRfoj09Ahqi1BA0CtaHuQ9ToQ+w608m2O3Gb1Gk+lXYDZD/QQM2
qLbxsBHGrlsEwBCXZhnIXUYYyPVePrMRe6SNyIbD7kmMN3Xo4StG6WHRJfZTynLPH90srAPNCcUn
SaH7SOsk37rmrmqW5VdA/lxahQw01hCAETKn0VKUnDJ9xmy9q2uz3SnlqN9BscujADyzBrehR7QN
mm9f3hv0rJPZ7+vCYLxHENS+jspspI+W3eLuoAwoHOw0L08xlrekAz1h0rYska4DDL+aPiqTLirm
hXt5+e40GeJIiT3kSaK4Ue0ANb4RpwtIq50+P4Xt/I/Dj8x2ao9AgCKVcUR1p3xWhK3kG62eq/i6
yDnhUE7W/R6ly4SEAJFheYGV6Rzi1P1lilY/q9hsPWW5rLZwcVe9dNb7o7lngCOy6OxcPvqcOOqo
t+50ImxiJApc4VMlXfPoJnr0Gnez5c+jx/lwusb69nFcf2ev0MkBpKIuaBGklC+XpmXf0Mbu7dMs
+/ZLH2YSDkIUac4+xA35kyHzfxPhdV8+XvWdFwxFD8wlwFJSjnWFicXN6FXSck6uWxS9ryRxdugd
e/6ODkH62NXJvx+vd1XFLAIjwEpd6rsFVblK/CRsWjlgmHpi3E1+V+vjuWsbZJtwbtyIAddh73Kp
VXtytrNGcUVqneyywHnCjRt0n1X4O7u4jodD6DnJEbZvvh8NJB9Sw9ocJF4/LNcGzQqK52WOuh6P
RyLPCuZW6mk0aze7NYsKPm8TNjPyBl7d3LhlYsZ7G6Pcf7xOq763bhOnx7ytzScEWbQ3Y+7T5xpJ
+i7AnSg5lFk8bQ1Prrcd2gsQgolQDPCvgCZKr1UjuZ5+qpSh3bnq2O1UeE/nAcGE7lFX5vwYQocW
fztkgG+ODvHiq0CZB+3qcrcDeWG4TCJ8whZMhUGJZJ1kJvcsaLTe0GeIbj/ed3+Mpi8ucwD6Dp3E
JbDRx1pnTZ5MRrOqeuc0EVa1Y8btjbl3ltsao80od+7iVm07XoA93mrdYE+HNpKeQpmRtGjRGnWp
BGkC6PuYcdWeKKLG4cGYOwVN+8lUf1d64k5Hpy1bBtPqFAaRI+rMr93REUUQ6mq6E7qRe/uZWto6
dq2GDL+eZD24m8R0M1+HCaP7RYgH8k7qipU9W51lHkPmnPG3UlWGV/qBTflj0qT+xTRmhcDAGMf1
e2iJt3HbT+Fdgxrrt2Koy+ekk134MFAli4XPHUaTXw6t9fvjt/rOBkc9hQCyON8AOVsdMQstv05A
Yj+1jMviXViAFtiXgG8Wl/ou3IKUriUn2DGI6kJk0QHcY3+2ti1uI0NB3Ue1TlqH9VFgCJMkK2My
4TeqpR6d2pHzUZsS0FBU/73YGz3R+rZKscWME0dvfwwC7K2firmAMoqW6K6D5a/5UI/i+dA4mUZX
D8jNuBGL3vvl5JD6YhizpCNrubyiakrI4Fl7CvGD5YcWerzTZ8TDHBqm1jkyF0PYfFT0f4usy/YZ
0yv3k1a3Ze1jsm1o+2RqsmNT0SsIFLUT4OHVXHe6nwrSVIHU3TJ/5Y1H89Z0+TqKMlnGU49JL970
YGsvD2qUJZ1dI3574kjMGHEJmAelY9xJISq/8RRvV471Dw9FjANXyF9PWin+2FwOhACEUa+iE/rk
bpkNXXuauDifNS+Mf+Dy6uwXH/bjPHXNlwbg0Rbs9joLYE5ACU5Jx4XMIbp8ZqXNlbmH4XaS4yDC
HaZW4c6pXOOmGmW4G91GtreEx+KmgKtnb7W++J+vAhVJCOAiF+z0NfpEmMJKXCtvTkWZ6zewIUQS
qC4qPCldyG9lpGY/Pz7E79wAMLS4o9D/gEq93po4awm7QF/mhFyM7HdjKEbttoD8sEuqeAjivoqo
FIrs88fLvvOSaS8sLm8uILIrSYg2q+fZjbvhhLyXkX/jByDL6jhYgOyGSFbyV0N7w3pEtLQUr044
tRux6931XVIeHpD5xjrLRSS+JAsT3clVdJkBGsOXDPZFYh0nrwlzdpw9qb4ySTc5CsVStwY/7732
RfL4j67gcvtebjID488q17L+BEhFA7rWpol7MN0+fDZKvQfPRf/NH0cl2egfXGd8f3JMinWCkctQ
7HJd5lxeX00ezw0D8lYfEjvyY1Wob3qYEE2H0NtKMd4JfghqgShYRqZE8D938/+666WdGTW7dziN
rpOMd+VolP8S43Njlzl2Ju87bBZ+ZcsE8YgpavjP0Di9smvqsQ8DHTEQ894Y9Ew5KmWDAfAUYfFJ
G8qxgWVBNI2Oremmn5uiT+z9x3v0T1ZweRgXTUD6LTTCqV/X7bBBT3UhpnI+pVoyPOtTzW9GdzNi
lG+E1cMYZemnOKI7HYAgL+K9YpPf7ua+b5t7GcewmNJYE7YvRrikuxqXo9qfoD5HQeLWlXcDYxct
KbqzlXFfakLPvlWdDXxQ5KPzrzq32tfZGjl/CW1o72iIAQ2aYY4wVfv4Qa83BWAvg+yIjtkCWVq1
CMbc0SrDUdoTQ/f0puFS+hxRfD4WqZ7sOBVb6szXU0+6RRw+xnggMLjNVyG21fCo89SmPy34fOhO
XTmmTILtGtO2ha2H5KiVoDDawxI2f8RdMtxzlmJvb0HtSHd6aWF0ZOHu+lUXWpc8a/Zsv/3tO1nk
14mH9NiWduTqgCqFDk1XmvNJ92LN8BE5iBGJ95I7SLPdIYOkrm58heuQsBDgGLfBwQDKsW44NWPl
zSjCzafWbFJ/MHP9LhoVWOAVAUqonfpPSSQ6/v1jUvz9AZnT8V2TpYTbF27TtupJ6GJCMjozUSto
4m9urt4Mo9OcP17uOmWkLfO/5VbhZ2A+GdrhoJ76qYh9SKXtDyO2vhXppG9cMNeZC0CiRVmRupai
fp2cZq45anlTqaeqmOTB6YfQOdB6svI3ieYm1h26HBlqGSY6SGLO3CxIxgwRtY37/J0Hpqxmq9NQ
wBloXWF3qIY6KJ9bJ0cDdY82Qa0DA4zUvcSSYKPKuT7G3CdwLoDrMrpT/3TV/xdo0aStRTkIypM+
n48gKiYULq0ci65G2rfUPIV2+PhzvrciFyhiKMu8hCLg8jaJAcRinTZq8NiV8iV1svjojeaYBxF8
uN2MUf1GtvLO61w6U2RItBBISleBAwERTYLW0k+IHY2gcwurdz+puelNPpC20NyoU5fAd3kBkAai
g4v9BGnK1WAYDwTd6xtPO4mEAANZ0kuPiOE1+kaz+TobWcCEDBFIRJYKZ5VmKzGAXldk+mloRRdo
0mTeklvDocAtLqCqUm+xH013GBIxHPvrT8gJoaACWAuea20S3keGMdZ0Zk/Zf6Sd167bRtu2j4gA
e9klRUlrcTV3xzuEYzvksPd29P9F/zsWJYjw+wVIgMBBRjOc8pS7ZHX6iPRF+KCFAE/wmuwPBRbQ
e6jRdS7bNYV5Ckt5pTUz58s9I2pqi9h6IChRF7o3xcmEzFLbPxVZFD8pYeJ4SPar7zrs3p+lsHY8
0fSzn6lNvue0fOPChWGD89OKbUGdc71C/jgvJNl1oSWj8sqTnH1YGiX9iaVmdta5dke3UHJ9OSBi
ZEs75/TWJqY4jXjiWna7KjP2YzXDUaiVV5q+2skZbZTRpfUGMrXQ2nnGbo6FAANDsa/obF7OkfoT
2lX8+atR1sO3OpGaDxiBIEmDksseZ/rmWCuMglwXaNq23l1KSRSr8PpeK1gfP4cQg1BI0+qgfy97
G1uv+xv31tdDZtNB+wmraBTWLmemrHJfDYXU16QznbM+a7GvJ0WLHru8/EOvf3HrZtmTvbw1RQAi
q7rauoW3hauy0vu+bxblFYM7wo4olR9z1D5yj74Ljcr7M7w52NrEgEi7cjA2+7Nr7WoO6XO8lilW
24GMHL2v2RL+NkLKjJ3lvHGVr7QoKhRkndxAm+UsR7sf0bfiKjeNxDmkmHnJJNqO+q2uR+nQD2KI
/z7gMYg3uQIIP/iEm725xLhFl1KmvVqSXR+EVWqwXC07OSgJzVOl0awjW1rZuYBurCooMipJPJB0
Frb9sNlCBqlfVkEbUan/8GxnyndqKe15Jf3p7+5/whuraqJ6SAcInCyIgvXH/HHF2GQHzjKb1FdR
f31AZPtX1Y7GocsokLM/U23e2TM3TgUDwu5ejwQB7OYzWnZRTYKa1qupVXL/Y2gHZzxTgzT6E3s6
pPqt4ucDIRD38B3ew62hiT0sTK/A97Oyl3MVmZH0pp5or5IlVW+At/L0ZGk4qp/ArKXfyJDGwlvy
8X+Je0wUXWWsqDmVcBIuBzajtCti7vDXRYIm02Ax3fuKWEKUfe36Ve6zck+d9NYeWk3ioaSQGQCY
uBwxwrFY1lpNfaVsLL0JzQotVNGGJD2m5pKnOwt7oyVnQpanmgsoAkDEVtpwUpBobnUZSWModo92
7OTmwco7ygaFtDwSoIkjAtOFO3Z59yhpViRe4KNHj9RTlPf3N/Q1Vm713AN9xN/8Ay7C5dRtLYvS
Fh78GwLlfOty6DTdRVRXvC+bZQp4VboHGP/Vcz+bY+hZGI8fTKjsP4FNUrNOMgkpRbypd1S2ryMo
asw0z0ibCNW4wi5/ltKAhbOMrnkLoYKkrggrwgqwWk8AbagHq6P0IQVa5SLrNe/pp/++Gy9DGjYf
2ezK+OHUbYlagNhSOLF6x6avfinSDAA/NoynuoitU6yk+fuiQa+vU4XuopXWPI5GMuxcNNeHz1ax
mEXXdTUMJMO6nD+l8WbCdHR6I6BJem8SQOCmVYerU8zEcW0119y2xkJ75765vuDYjxRnQQ3R4YJ8
cDluUaGWnzjV+DaH2vBrsZ0OmvfSSp9A7/MEG3pkRX/9UgEwpXpFUA7R/Kpiqc/oluVdbL/mkXKK
m1RV3bZLSt/Qcvt9vtTh9/tb/vqwr2kkDuAQTXkDfp/OP+7weBFjh1Wy9UqeXP4ahsGgPmqGX1CC
mD7cH+r6dGGZDY6G+AnaJi/t5klEjpzHtkibF6PPlwdEwouHvi6t1HfGPHzUs3B8HeJe9uMuxeem
HiP1k6F1cenmhiK+xtpc/hCpUnY7L/VVHrSajxAl07QFuAc+7PIrq01Yd+D4UDDr1frX5MgTVCd6
GeX5/vyvdhNCO3R2uFnZzdaV0WbniEJXwn5+gdRhjye9iDkx6FAaroHw6q9oMc3j/23EzYKHidlB
lZ7mlx6iRutJqOKeQ7S/nwRwmJMQ6un+eNvNxPlcO0DgC8CUs4s3b1VtthKcJpE/V4WePvAsa8+l
Fr4qCC3u9W62V+LvoVCAQACDf1DGvPxoq35AEVV5/iyskB6XnpcjSLqs/AqGFm8/uzO/K2VZzB5y
6NrOmdleR+vYtE4M2ALktZS0LsfuW2NS0RvLnqeJnpTIahMWYI44pkmn2xeTrf1CWtD+5/7ibrfP
71HX649NipfF9jJKi1p30GHJsHtf5EAt7S+K3sbgbJanMa/SncN6c440Emlgkw3QB72cY4qiIrzp
Ln825RFKXES3SHVnQHihXylR47VITz4utan1h/vTvB6YjIfMkZAAJR+8TC8HruMwE5g+5c9JGM+P
UVJ+6vt6aekhh8pZYJzzurpb/OXR5OxTwidmxi6DvbsVz84HuQqNIiqeI9vG+bLMNKc9ZkKfxkNh
hBrEhLEtdx6XWxNdSYhURYgrgaReTnSA468msiieUZNRENRvnbOsgbyNQIW/4TGceTTG9wa9PqGo
j4FkBOnPoaHneTlohNY+/faqeK5nrfUHsSi6H0X98pw00Nv+8mIlZCVYxkcBKCh4W2MTTbUoFsM1
MBw/UopRW5u6aLZk6H38bYmfgRwYWzBXtVUweSuuVmtKmA05FHX8R1I/nHUdmV+q7SvO97Wzu/Lp
/h7dHsXf460lJZpMa568WcUxURVprCzHR8fWQoaVnVmU5K+jNk4edbSd4bYf7fdwa9rBzFb49ua+
UWhr2bGkOn5mV/U3IXW1X3WmOMVZUu9E49u38PdQ+JWssj6UF7ZNIaU1qpa6J1COvDQOCKJ1XqF2
+U6Qs7281w0BcJJqCpAVNDvXX/FH0GHgrBRqxeT4E9xqN8IMwddj4B6qUuTYK5JplM64nAgQ9syu
r+fHyJTDAL+SHLM/L0cG7I6iazE6vh4N88vIvwNaGYfT/f2xN8pm46uRE/V13zHKlCs42SrmMTZB
Qdwf5XoXrnNZ999KoKLOdzmXdFS0qtAax6dKvfJARt2Lyng+2kbX+6LDVvf+eLdmRTkK4wrHhPG7
ffYI6upGBzXvt4uVHJFqqMk8sj1v4FuzWsnSyN3z0lE6uZyVHMpYCuWR7TeLbZ5TqnExij2F5S+l
NvsmXbQ9i7SreaFjhWP2GpOugPdtlwhpwrCfOiU9Lli0PHfmXD/HUpgc7q/e1SEGIAxQB2tpriq2
/OZrRalidloKTrde1NqTTd7QqSkS357rYmeoKwrKCkZeFYA4Yet9sdUGk8xKkloVuGMb1cmnDNTi
yXB6afFydHy+6fjKv3H/C19rbcSQu9IIXzuzNX9FedsDlKQs/Je6/sr6i4gJab+yxjScN7Ovlgwo
RDimRydu84dca4vHqVp1f1SZfre5KI8z/cedy+zWkv856LrV/rhmUhFhpwY7+kilvTl2ShMeQgnW
65BAJ/77r0sRegUeEEkQvFwOZTSsrhQzlB6XWAAJOFlQhru5OA92UuzJydyaGAie3/g06IvbOhgq
dr2k9RmwpFbEGceDo+IRT7XmEdWOeq9Ec3UkV2w74dHaRgfivk2/B+BQc5cX6bFGn+FFJovx5AW2
ToI67zFPrD1JoJvTw3qUCJs3D5Gey8WMjAQvIpVXYNZrldLpOPkackQHFOjb4/3vdvUSUeFCYoO/
1hQfKOvlUGqsq1HhDKGvF1ZkfxoUMokzStpl86Bn9Pe9DFiUihsmjnqWP9QjMOn7v+DGZM1VFogn
d1WH2FJQZQXdfyvpJV8NR+NniPq+cphyrXoLDVGWOzfDjS+JlzLTRHIJCaGt7JEcLSPvkkwkkZYT
PlaFAA7YWRUK9AkVcsy09Gap/va1x7iEFA0oLoeDsH6TSmAU3FH4xtEVdULLU/OlO1Sj2h8X1HLf
2LP9oYsatMvTKtqZ7vbrko3+/1NCQrpqr23itC40QbEuWh/kAE+W04p4QVVEa1+EbQ7zAepL63im
mjdBguXv8pdfds2FYZzRMaKACx1ws7eaBPfLELZQIOMx2Hiw/uofIK40f+iVPU/R9f/1Z5Hu91hU
CCGQk3jDPbrcxwK3gDRv4yGI2kGN/WbIdYU2x1yjVSvU7uDUaZK8t81ofOgQzbCeCBmcaCfs2WY0
/AgwFqt6IMJABP6bp1uLpSxNnWQMBtkqz6GjRu+cZLbfJ1XrvEPzrTui/+a8v39+tluakeBZkr+t
mwsTpvV8/XHJd/yaxaraKYhreWp+tbhcZfLRyRSt86VEWbrvBddI/PZ/G3X9VX+MaqcIBdBFGoMR
c+j0s7JYmXEYZ0oDX3QT8opHWj1+vD/m9qZYZwo6APo4bzr4vc03lrGDHtQ2m4NCahfbLzSBXQm4
7RQfJNGOe+COGwsLhZVo7zcImmz/copDhSoBkfIcgA83T4PRRZ9SnXd7wBK18vo5EXsh0vX+ATWJ
PiJFHTThgKdejrgaltR2LJZAWbgpsKvsxsqt2055kCNZMs8Dz8FLh1/8TtPsqgXByhKQmToiu0iq
0vi4HBg8R2OEYh4DrAqkTxhT9D2OuMJSDs1SvKl2bZ2VAbzYW9iGJsrzeqx8CiXDyh4QKOz22DLX
t9YqPEUblrYv8gjbzqGDKkZZoFAX1Ekf/QNwO3pMS/lXjzrSBw6V9UpHJnnPc7Vn2Ht9iawhIw1Z
DhPIEHtzUS9Jn7e1VI9BOBXTURVadIhQh/lcGZ3yVMRx8m4cqHrp4dK+SoqZN+79DX5z4nQ6aDZw
laGTefkZwgGHDcPiM1DXGoAsmE5DWX9I8OEZGnPxYkxBPtdanf0y57b8fH/wG5sPHht6N0ToIAG3
zlMxpbw+nJh8Fi+SDzgufW4wyLJcBAK7w2h0LSQFudlJ7W+OShK39vdWucnNlp/oBNBPssYgLmPh
z7o1BxZgiYMqp1Xj2lpXnLgz9/DJVz0dNjy9xLXvhtYQ5aXNsKkix0YHyyOwQ/AEszPJB6NOMN1W
zNh5y8NJ+EM5RUcjNV6lNfJTgMmf/ocFp8/Bk0UeS2J0+bXpu3Br0pcPpDgcvjuJ9i2O5ThxzSaX
3oexqN93Uuwc7w+6ho6X7yQTR7BqzUMAdW3buPIsukXp7IkHvzFPEqyMyi26OPx5f5hbn5Ww0kJl
AnjllZgmMpdrUyyjY9hODbeXNaeuLUty5U2qsCJPa1PldYb+uGcAeuONWMuJ9nqf0c3YHmF9zqYw
FTm72KqqY5h34dtYNx+LNi92du6tw8o4SIoQqYNzWFf6jxeQFFHu1XaYghXd9bGt5/mTWqb2WYoy
dTxa1ty/RmrjkHsBQt25sG/Mkrce0gRcO67K7VcMF/g31GznQKVd7HKAxkAdkrJ51BZF+VuKMWeF
6iwXAhq+1KyszVOPEIK9RKKdA6UZVHKQCkFUvVMfSLH70yDynwiJa/+ZU/JRx3j5x19vpN9FcJqe
wHLQCLpcZZMkfhkUawmwzZrDIzFlX2BlVNVh5E1z78RPxSB6+WAhnVntXMc3ngMb99u1NA1inf7g
5di9lrSJnU5LAN2//6DMTlF5JCurgfUyi8DubAoMTQIxVu5wNXITMeAcd3/+v2GdmwPL3QgzitQa
GtZ29Xs9DceskfjUjj0wUuEY0iHSjKF9LlSxFN4ozVkZI9ajWoUXLVYkPxSLklQHqhCmikxaEte+
vrbHv8lFJuogFVl56NXRwtnh/o+9cblAAaWZCLcYXNM2jFhq24GRrU4BGoPzV1sPdc+S62RPUPBG
YGYbPJKo9aKEDov/8rsMaD4YSpzPAfWFxMISEAMsXeud3g3NPClOk9Hv6QXc2gr02AjMwMNSDVgv
gz8Oe5dGVZKo8xKgH6bCHGnQ9FoSS34paLy9ovRqZu6k2I19bmQtfkmq2tAP9xf3xn0DYhond3wQ
KENsmwk6+vZSZyRyUI6W0rkzOGPjGUOqjmJaYlRvSdTpsWfjKYj1Ewdjp9h6K0ZcL1TC4VW/hCTr
cglAdogsFIUc2Fo0nuIk77+in4AyH2J8ky/MEkaNkcxteLbHoRfHEZ7V7IKdkSHEpvNO/nHrg1iQ
BLl6yQrICy5/DW/eVCp5LAcJiByvbRz9sUWP31UqNfcnMwabqErw1m1RvYZaHe08ozfeN3t1olqL
6Gv5eTN8PFoIk4aKElBGtH7k/WI90duJH1EEwviAGDkuD+a8Innub4JbW59ggZ1POeG6VGtLahyl
zaAEZqWNoXDLAsH6l4a3tj3m6GmiT6pWlgj/uz/srb2H3gv3P6eat25z4iZNLoQqcapiKdUO+Mhr
H+xZbjxFis0DoIrEbyb6g1o2ZTvIn1uRGs2zVREFDDPgqM22M+SchUXrPhgoQAmvl9NetGT2MFM/
Zk7aJ24yQHz5B5X8MX6KlNLy5HRSFRebR+Wv4c3rAaSVR9MGBCxemtrlttMLPYJKX/EkFA1snRSM
c419uDvL1XiYxwYRXJQTTuOoOw990uSHsNRlt0Xhb2cj3DqOSFjTySQRhtu9pbjR2UcQ0+CXFNJQ
f597s/oOw0HyWixwz2KetIMlmaXk2n1DHXwRc/nodBRClBERy517/8ZpQDqOVBnJGmvtx1yuSszz
ldijyjfK5+5sUFvzbZUc9iBpQ/WipnIJvauI93TMbuxKR+G9ATpnc8NuFZ0QIy4L+uNzMOPYKHu4
E86Dl1KbQUTGxCkj9YoWuoQdTtUh0RXqfjvzvhGGUUVcETNUncBBbLIITaJCjTEgu2GWdXRqltU8
aSy+2rml/H20ueKiaFiD4odusjmBejk1AypoPEBQB4O5TSZsLqW+ckcuvGe1hSjltnOS5u+qHsHO
0/3zf/MUggrgGK7AFqQELr+wVJR6K8kKX1jBPnPQZ+NFUZAiQ2K3Eo+TVNYHaPnVK/4EJMkT1XHX
qMtwL0G+teArb4uMDWA/iLzLn5HJZa0Y7brpdQUMfzGLA46XKvR3Ie1M+UYsQzGGcggNbpDBW+Fp
DZxbv+obBKRL6rvazFpfFYry7v7C3njGLkbZnJyobgBWdIzSmVi/dlMWfi2QzDsqjd35odLbH6wi
zB4ss24OGpCfL/eH3x5cwENsUf6HcNN4zba4SsI4YeBBNAdpEzqovGf11xRJ+i/ynAt0mirVKdy+
RSPv/rDbWQOfBU5Ib4PEYPV12TSLcro2jarFVqDF+ZJ4EVgbx0WkaD6leVf1h9kUFaXSqv5QdzYO
qFlK/WqH/LPdSutvWGNHEHnkw1d3lqOMrTOnihWgD4kL2tr11A9Kk4DTyNLWSneuiuuVph+JxCOs
aLqtDLvZuY46JTVSGEFEuP4pz5Pay9swDzAQHd/N8MZ8S9h/6aNBtMqgVIdZ61UXY3svR3afVPif
20EKgshzKns23K7rrA+lDghxgTba+ve/7I1pAr9fiZ9r6+pKUrWuWj5dXNnBHM4pRupd/y6e5CYw
0NIQh0Zqyw+KMxbLX4ZjTJSC6QpYpmgG92hzL6S9URp6FttBlKjGg6L1kHbFoDvvehyFD4hvWEgT
W9PedbS9I9ZhgUutjV1aPDx+lx8VKUjcqoXDHqpMjKQTK3acQ27qQPHuL+uNzcpAFPjR6wSgvc1E
dZRAuyjCOCO3KKEUqdMf69BQH3LoBztXws2hgDeswpywb/TN2WzLWhfOmNiBsfTxc9sYKppaePuN
Kkrjfz8r3rPf4iKUnrfPZwsP0Erq2Amq3qifFRl5S4BMxpdxsPYA5Nu4ef1SVBDocq4IB1o0l1+K
jM5ZJNiaQY9bMVa/FsdPdcJgDKP4ra0m5+H+1G7tDOCRAF6pD684jsvxJqUsksRqlCARafe17Zb0
R6jGe67ut04bQEjatpSQkNLYvB4KZZg8IqoLbKuEsDzniN+7jdUZDxVQ8vCk4bJ5GjRcww73p3fj
Al8tgajsIVG+Ftoup2eF7RCpfaoF+OUoiws9Y8ZpWIzn1pAQDgZCqJ5yU56feojAkhcaebx3oW6D
v/WL0m/j/QBQzBJsAiKk+qzEiUw1GPsar+1Ft0pE0cvs2OCl3Xu2mVVECQku2oua0SG6vwC3Vh5t
I1wxqN6SnmwunJHroNbRKw2suIWFMFXNeVil+IUUNx9mIdluC89wZ9Vvbar1Zl0nDQF4e15Az0gU
pGIl0LQuPwgab/+Krqz/uT+1q1iPlQVRTHEY3RB8cK/abEVpxyZS7UFROMljQZvFN7sWvLbUqT5d
cgtwmlS91BEc7wyL7fLQCsf+fP9X3FhguBbIFQCT4xrY4mVUo7DVJXeUYDL0QY982Lmt7jW4lype
PmlTing6HagIke6h4Ix494e/sbsgIFPZpX2NdtY2uxLagFpbK+tBP0bRs8ht5WNUdqjUlX3WefMy
5b80zPAONiKSO5H+jauKmsJangcVsX6Iy7PFe1K2c1rrAa5QbXkWfdkbXpuqzletnYwq9mukwtU9
xZIb1z4CEXxz0C0Ma2+u/TCqHXlUOz2YoJn6obG075FosYGUa+b5/treuDzIY8hl4Maaa/n8coIY
4UbVWFVqIGlJUR67Rh3Nw9BElY5IBDDWwotJKIzXUZcK8aGGZ/pQjJWzpwd84zTBtuLjstR86O06
5zYq1JXuqDAvncxxO6FnPlJl+p6J4Y3vCUeLLwmpCi+f7XGy51G1W11oQSec6L+SglTjLkbd+lFr
j2jdD+1Oc+DG0SEUoVoJAYF4aHs3LfbCPagWWjCM8vI9G1Maee3yTgyVfQIfPD4tiZPvlONuTZLz
giInRaJrxJKuDj2cw1gLsha6LgVArJTRRvEVo9d9EuM9GPfN8WjRsoNIwKl/XO6hRM+IXodGC0Si
i4MV6pMn5Kbwai3PTgQw/cP9PXvjPqC4gbrcqrSKotD6e/6o/6a8BEm/VGaQhQOqMW6nRM70TxzP
du/DaVWm6By2Du3asMpiaTqOKJHvwTRvXMyU7EFIOYiNrg4pm1e3S62yirvMDOxat6vKU3Ilrj6N
Od5YX9tG1PKTkSTDoPqdkxTJR6Afc4/0HtIfvZuFU7oX/l4vCmkT5qfkGZSEUfO6XBTEJa10Lmsz
KCiPZ35Utv1jmhiDF2l6+i610u6d3abOZ1sr/ofnn7EBaNMSoiIC5H0zNoaLCMv3ejBmyzB5vCXI
7EV9mVpIqJXV8DTanRg8ym9K5Lag1X/d3xDX9yWbfTWsWEGt4FE2t/SidqUipFAPYE6XursU+Xga
8sVM3FrWsp2H//rGXAfD0HKFsoKIWH/MH7uvS1ReQr0wAqsQs28ncXFM69g6a2P7gQAk/OwYkDUL
LS5OSz8kxc5jeHN41phyJ7oGlNouhxe9qIyob1elpnZ+AlMmuTVqgO/HWJkPkNjR5+9pBBxW38DJ
1RGsU3fCrZurjU7Hugrc1NvGkoNLhIX7LM+xkecf8Qh636pj+SCmae+g3xrJYBAAe7QtcYS8nGuz
lEltxrYeSHV8ziIz/BEJXT7qwxTvvPO3Tg9pFrxDapd82c0VxnOL7KTWGIBNnLZ6Q8GisFAujUU+
veVxH43xAfaj8xVEphwFy9Tnn/9+CxNkkE+iEAJoaPtZtTTJjNo0gnQZtaDJ2um9HNc95k7WntTv
9Vu7duvAZNMzWV1m1j//YwOnc6oha+gYAbYDZu2VBPTCj0yt+HJ/SuvX+bNZCmqGlSRv5P1bP+H2
VEp6V+lVbQXky/FRsad3QxuiQZ6GsuaW4bJXyLq1W1Y/k98FAIotm4MZVbyFdc94oT7Mk9u2GtlQ
NxbF2RyKamfDrN/janLobK9FAB6hbdtTqiurJs2xAlp85mczcsYmcBazz3/O9qQ339VRywa3CbtS
f/j7ZeWCwVl+bYVfucTYXT8achqaQSPT73ZtQ7K9qjQMT8qzJHWVMv33fxiQkjrnb1WH3LZbG61W
7TKyzQBt3ao72xluGKjoZdHr0OTO6EN42quV3VpdoDFsH8JuAEmbTznUg60Ns2QS8Vf1Wz0Uwzm2
avPVqPrsvIhIbr3MFsXfp7GAvWACo35KVAG9/fJkcG+mUCXZQVajgy4A10jC2qTZUyIqpDKMbp79
MZSWD1Mv7zHbb5wWhRuVOxVFCQKpTcyvlqqkiVjYQRFKvRcvmeSLPKZzW8uhBxa+2NlGN04LBAhk
CR0kRzk0mxuvV+WyVWTGo6hrPACxs5+Gvsy/jXgJ7FR3b00NqP5KN2Zlr6q7uJKXtl7PVObMSvPl
IZN9IDO6t2TKAD/I2qMG3RyPyiPh2epktUX+JkMWmpiVs5TdUD9Mo+S8LGZe/bvIM462eDnvRAS3
lpJaMsrTOB2yZ9ff88eFKqwB1i8uMEAki+LQYk75fsR38NOkzdIeQP+q1Uh4xxvF20/TeSXhbvZo
UuTIIjqRE4RDbRy7XEgfcztZ/Lao52NiNI2nS1rKLWvNw0HJqEnR9jeULxRltZ3c5vrR5KesHT+2
D4/mFhpqCmJs+iAOz5UkcFVI4i/FbCgDJLYuezCVWfus63VUHpswLb7fv5Su6PvrOtAOWgu9K0pU
27xiamNHKE20TpAtqgxJtihWeUen/d7KYgD/oefDg+4gTyJh+ta7Bk6itMEcfHsOsz7YX1b/mVUN
Z+8c0/hfq11/vA2qvOKhSU3Ws7VKzG+OVlRXVYogxuCXigq6pzTSVPMoj3WdF6cR6hBmHsrZYcA+
8V1jkOi7XYPfmzv2pdSeBmlsioMhOf0nbIQMze9jcACeo/XkVVpWGs3BVBr9MUy10PBXVxTNmyY9
/BJLHVUumCPz8nnt85yVKpMkbzTCRJu9hMB16rwkccxe93JdzRS0K8IeNBVCl7mSLB4KNiJ8SRa5
SL/Q7WqG75Gs1qihm8QIZxgoSdy6+DgZ4WepV5tOdcNcs6bRszNpjgRGD00z/hrKdZExoR1GyXTD
Lh/HjzreUOJ5EigfHeOFR+0fSgvljFRPWYgHrdIl56sxxpZ9DnH/qGa35QlQBteph7A9oQgXN/Ax
l8jJHyvMFnvXSiIzejDlSo+8drBD5c2wazCradUPlReLaDJRxIBZVX3FIYwVWlIMZDFmn7PeVXQ0
nh7mRoV95cx2I05tNNb502xXg/4aRwiZBTOYW3FS9TazPSdVcwuviLnIz2iJytlDAWd0+gQ0Y8q9
Au3D0Fed2dS/tmkzp2dUhcPC1/rQmN0uIl07Sk0b2n6Xa0ru0f6J6kNjRmr7buwVdfkZUlDSnhEr
V6ZniLzZKFzHQHrjRUKQHvNG5AOyt9404+WnIeEDf7STRMTPHYqH0nFKJbl7Z0UFOoQpjkLlATL+
yodS8O7OAqBpQzQ9AGBdHK/Jssn+2pVROf2irT0p5qp+m3aPmdnl7Y8lpLVcHcZuRJzXH2FM6x7S
6g4nS9GWOstcOy6iGMlvrdZ61cOgQY5sV5Swrj6pfRfS0+F57MpnJ5ur8BDFpH2dizFlJCWuI8W6
/bSY6NH5Ujl141mF9sN/tmSixCmLjpAZi+dw6azmWUiQyDKvMmctUw6iLpTlPNHPyhQmwbl/ibBG
JJ92OvjpsUewIOovcMHq/FGZFl06Ui7v68x3MmnQT9iJqSM0ZS2JJ+FRZrW70VXmeoxHWL4LsLhD
3nBIc7dow8p8LBwLOvBCk6R8QCS8dd6USmiJ6Sm9kokX5Nai9mcULqnwJjlJWsWPzbxvW29cWkA/
ulOb6VdTQkwwd51xZInRm9NiMXpKGdOvO/TGohS+kazCioUEptSdesmxvks5tD3AhUr53AxzUrqh
knaOuxKG8s8pBiC931VVWz075LkUuPOmSj9Tk0E3L8rDrjouNc091dPUGMt2ixbncgiHVlefesOs
jYfZtkilDlkJgOSkzmFefwtzmgSPRW7ay4cxG+opxtCs7RU3GZc0+omYFj5Z1I9C4RDP4gO5yEgF
y2Z7gkBfgHqSrFIq3WVZ5JC7yu6j6pzItdU/QO5KUKWQW3V+a425xZyojqLQCaYmMhY3LxNL/5mW
ahstrpyMQ+IKzZFWQOlgyeHPUM+l+buGn2/zWYniqXps0i5O30ciquWVTBNJ3zC50HTq7jnV79pZ
dOctbORefozhRC5BIpmtqj7ECJmHlduWNA8OaoSCfnrMDRO8RJ1Vufkt1mop+iH6oTFACNG69GO1
T/pTWlVyfVT7QY0e+bhN9aNCLKJ5NidDAl5n6qnMWcCBKR7/7aMiXY6Qu+wkc5XeGIZzNCIpwTNj
d8oP6vtyFLkNci7zeyls+I80W4TpuVFn0zqmVOui16qt++FFiWtpeJCrNp8+s0Es04PGX/ee2eht
dRpMZarPsTrI8XnuKiV7xCZwGv6dS8tKlqDpIlpP5pApyQMKOmMYiFlUA5dUJdEQUqNGKN8HAAzt
Q2LXBT6bHco634uKB8WzASN1mWuWdjcsvhY1yYSYR4WJ8+fFKXWj88Jah3shR7Euf4PYWRmPRTzP
c3fMpjwavqpag4DDaPMoKEeenbw/OZWJ64lL5RnOdAxlAouHakmS0kvCcazOvIF1/RFpi7L9ClJO
nkvf7MO2/jbNbB8ei6ktLJIc8EvVq6oIY35IbSBoL5YZU9sc0jwMz/R9p8Lx4i4yy4dc7oX0wNiW
+WEZ51F8iiNO9QPC7NZ0riRVABI3jHIWLlqm4mnozLAjM23t7LthSuYY9PRBsBrVu3Q2PtMBSNFM
z6rRVA88BGg9IfaK7g+PJuJcp7Q25n7EBxjO4akH8tO9p8aslwci9pLaZFMZlVm5wNTIVpwaoODb
TF278AvMSJDZzI28xGRtLIX1llRE0c91ki+5nw62pHUucONIHHJI05JXSLbZYuSFogsoTqRBynOM
MD+PRQ321uPbqoho5EI3zxGmgEg9pyBIA6eQy9hPpbmM/zHM0pkfNXNq9NGftBw3YKDrtvNP3w6S
eI+Cntr7JrzrRjs3jRVi3tR2cIJcVGUqvJNkzmnxYulj/KmXgfs+oe4XSqdhKYSIfeC+wqrcpTfF
8j1txyr7r21qmV9YUul23uaoqZfPZRLraeJVZMyLN+t5SOw4Ico+vmh9i3XV0jnafMxaVFExZgG3
Wuse7+QUfgh1RTsuuVR3wMuQFD4VMAvVl0jMcRnQO4OieoC1gQWNo6wrkoGg/MmtVEx+V+bZAWUC
aJWzujSNi9ldVr8ltcSnmsesQAWWhTJcqXKM/7I4FR+spokHXm4N4Ze+H1riM4xLg3Sawx+1aOnC
SxVhgz/H/4+jM2uSWleC8C9yhPfl1Uv37AwMDAMvDuCAbHmVbdmyfv39+r4QJ+LATC+WqiozKxMP
vsKHv/sRyTRtX+Z5TLtrv6bLeNVjRwPu4mLBprLw1YXVzGi46LkmXqJWc4MFK0VlfDmWOkr4bYub
Xs9pxUVo3rf9vzbVOsrTVLQ/8UEX70twusgaRbJ7l3bQPXnQAsdj09tDVohANL44HVFv2ZV1lbC7
6DNR+sl0+HjdeY5GualayujD0I/HmwmC2rwqlTrZj3rsvDZn6zf+EgIgO18c/N+OP2oY4jdv8nZC
QaO6fj1txNdpgh2PUdcd9H8dK2xd0Ydz+LZuU/C6eNaGeTb6mXo8MVEvz9sqz72LR6HM58Rsshy8
LaYTVmFEa+cLAONTnN505bYV0d3srybM2WtY32ZYgJaiwMf0d5lCtRQ4O9uzTOMay+MpnJu3eueB
LLzEGd7aSc3/dWm61Vc/09P50w5J0P93WuLGijPpYp7mZvZcAi2JM66r5oC5/EmDqbPPZE1Ox/vm
r9GGclcQOGExvhkLd3Dk8ESfNINkrx3NzEIxJyMTl67kM+WtdR8OyMmwzNIz1PmymNS9tDyultBK
IZN/NdothrOM8fAq0K7MV7KVnbM4SL7t0ATsoX71FyjEJ9yajuMjdKCt8nnSx1jFIhXZXYeJ5EQT
ZYW4Sh2LICoJNYl5fKLAJBU68+QhNGdMt+xxDT7tu3bbqxcKJ25p77KY4Nw9cr/0XW/+Spd8ujLi
lXztAifbKkpY6Odxuu/nJ1ufXsYUFdIm4HBoz6wtCUYCCol6pbqyO/e9eYBeHppSKlIP8fASyXw3
sSGe/aB8DlElqVLOFTLN2Dq3rrs45TGx0gVXnQ7jtQuIrX/BSS4Q37tkScbqmN01uMojdKfibKJo
ueA70x7P67loGKV5XKdfoCa6r5yko8SJgOvsh5J28u9vGsCWDYPDZHeCnIfpexDu8VXV84L0ZwhO
7AiHznQNnm5xe7wyWSRHGWxdiun7rDx778+sfjItkgLW1Y/ulErBsQ5k8sANcsv8iZZ0iQvZKVKI
5ZlhsHhkw8wn6m9w374hsCTs+yMpWJZr1NWyarXlYSq64fvE9sGOr3Qw2zLRRp9ll071np8Zlvb3
xjLdVz6+6X0pZ7wsi6CLxEkq4JK4H3ruSZYdJyzFXY4QLZa4Y646zfbVgqIipEChnR1Ie1dvG3Tu
yFj07WNUm8RTr2mNEJ5uMw4bGd77o3FfprDlWTVuP2VlEDOtMWPVbIYVYWiy6MkgAozzlqiQptD1
shOqu3fjnt+6n+O5ZYOhfllQCIg/i4fzeYlWEI2r1k2yfRqdTNjCBFvGWlkmxNcuiRHx8ZYSp+zQ
fP1KUclz+BYn+DjDoCX3SdU9bI3fHMG9J/S2PMzEHMdFk554a7bumr3FSRt963ipPyOaWTc3ZONs
JEQTAM5miXf2FccYY76ON5P+6sfElYWjIV1YKiXmgMi6LrgPbB9+Hhi4QEpWL1P35+io6ao8Ekly
vD/OtJyXad3y1jgiK+uUCLDSMachpn6e9k+689AJeY1B2tDL2t8euyk8uRDY8solAKUsTy9YmpxE
Pje6M20ngqLBuvgDyCNrL1ObbgEO7fOoCgywl7mSdkbEFaRNEuYGL8sxH9MhPq++M1DnCEsyl3Ud
3TgPScf7l+2r+DE2vuvmxNbF/9wlE7/5XO1QHBI3qSBbZmKtwvp8jpybNMHtoz2h6cikU81ZKPqc
yPLogx2Q6F9j9mEnU16rs4izffjZJT1LKnPLPVCiGp8Yf2Y51vdWulqxvIKE2A/6NkLyCaRSbmFL
u59kIvTyALuE3xHe3SonHTA2ucKk4mu8MJ3krW9iWZmuTxwkcknfFQcLoKzNHpqQQ8fZVofLNNGf
x2NYsqIGxnhydgNIsw/aWysVnoJQaLpMJw/WUxOQHJ61LiZ8yW95xXr0ipbppCmOacmSvHdM84ln
nLipWGljrztDyKe4a26a8xpT1Av78Rp3l7rdnrxEskBrQm0/2OVl8DtqZYEHlFkwe8bp46v2JUFP
RxJ2f5jPJhZ9neVc7szt8D3tapFe4am23fN6z1gGzs7Ve00D2+Fw4Gb7qxOGnS7b84x1MaKXejow
lHlmb6JnWuWGPLh91/mfv8rYrepF93j0bc503QYu6RK5lFyLpOtdqqWpG5H3grk4d0wGdWqzkYSB
FVP8f047EjfrrTihFDxl/VLs3bR9CXllXoXYSzTV5p7Glk174orXgVokORFTw9d59A3uhGamPDQr
HX0p4tb7MwQu9rF68jxZSpBHXouQRH9gbDi9aoL72mKMnebX5G9jx2Zu5zo5Ey1y90j3B+ltzB4X
y3TyjNYKGDQ9ZMREZ1h5qPCfinfujI6dkTTZ4u/HxJS9pWxNMfjG2ztE+RjlQWQDn+vZBga7OxeB
5SHRBtZmxW0sW7dbntia0uGktmEo8AKpaz7jWwvnG0JDymmL/yNbhS3TwT/bwu8S9Xc+Ts6N6713
zZreRtvo99xK76fp0qPMFja3Crce5YveQVu4Ter0qxLn0l6WIKbiNkh+VE5qawwIMtngY+PW7Nml
iIjEHAAP7jhmY8BytPKGfD1WE+QyUGFSjr49BT/7GCr8lWYW9QPM5nKUS4SwekTL9Hw61Il8NZ5X
s8U2YKabjmdME0okVnRT1MdHXqtuZ5VUeLvKk1n6Ag/AaRhKb0zdl7hdN5fq7Pqkl50q88nwltl/
YTARMttw8X202OO2eVyTl5cnyz59pgHaiF4LBpKLz3hiT9OnHTg+o16sUQicvCzFyVVFsAX9WA7b
6dD1zLM6iqTtTfgprpH08ol4/oUFfSAub3Cjuozasf1Ny+CzeqO0898xrV1UmX6J30aq8lBMupkZ
sN20+efKbdoq8Kfz5+ATbFcOmrEt3xpW0wpLOtn6hnJZDJ8oL2Z9mdxAPSR73L61kpC+fGo8EjOp
0uPFpuh8Hwhy5EWOOvEm6AVdz5UgifKfTY5NFtLMfUR3H0A9Yim/33WgiUnR9SSrEh6dxXXOs0XI
3QAi0VzQs/XTJQR4Oi8AiEwtU9y7+axWS2Gf9rqhZDrdVoiINdyK7mKRjz1Ac1u5UCrZV3e3NcBm
fPRMioP8OA+nTSuFZSVD/7wNXeVrV36OWyd0731OzFGw2zrqP73jIo2e+iXUT54C47+vNUsId3Vr
ZX+f0QzMZU1b9DYHVoK7YLSEymL0FbAwY/JWqHNNGNJnP3w+odO93IzYNCC2JnfuKswan+W564a/
siWhuKcZMW6RDo41uRtgclHAmEI2eeMpm7vZYPJWpG20uXwxIf+318c+X/rgOIdnx7HjVu40D4Ie
YZDunStRAbbLHHdX0t2lhAdBdFTcNhGzgpGc4AUY9ma9DkqPzF/ZckQfSSST/ZKsAEIFYc1yyMFD
t+0PmY8RjILD8FlIkSZDOZLURpawJckz5QFwJ++GB/+/a9L2q2Wo6T6n1j/efTq9uZjnmF81bluz
PjcSeP06Cu28bUC8fq6WYWmhoPYpmYrdOh7bWFMd/wv9mQI3YuAy5KrNmIFHjYV77qHtcaqDscgU
1l/9+znblLqO6C7eBaLLodgFG9mKfDd7qSO9vC9d1rEVypMmy56Bb8A+BEanotKDGQbT2iRVmAzJ
p8FJAGyi5thc/Mx7bjuu+7lKstbpCriF8wv53OmHK5xUPqTCau/VV2qgv/GnRlTsFq9LTlVRwfMN
tlWl357W3icosr60LG2s5bGSVVN1A4fy4tm9jguOtD5I0mb4vWcLpX5V7iZUpefI+0LNzQTxku74
sR46Urm9Oa88tq6Owgp4ldknO4LgSw9c2uazNzq/u2RUY444N6pZf9YzeERLmCEjXOMHBTb16j6U
LMkXIhz0P75756/WbG/nHf3APywrmW7GSdo+d5fQQEYo0d6snyARLpnshaw2bBJFJcnbSYs+Wfs/
U2DntZoxLaH+2nN/mbYo+B3eJp98tcwPV6aBQcAU99PDmDJsl2fa+HV5zLv+0RJV/yuGEPxXe+30
S2QOpn517Sxe7hJWYCqKC12VXAfQsHXAU+Wpi4azGuZ9ncoOQID3zFiXz1F3fur3dRmKTZ7RZ77b
5OQwh+N7qJKpw7SkuZnTNnv0PjDteEU6Wx3SvsaJLnhtw3QRdNkAh0Qfk+qJzwaxDKFtTKW5oZ9v
p/IbHlZk3aesmw1VDZdhLwR6+2/KJDejg+j4tqSmNWXb4cd9d/pGvyFkGZsyXDb7qlYqXJWOk7aP
LajwWTFn8XW1eDBkxbA7cEFko46Cj30PZRFjZrAUW62Co5jBSMZqIXN7yzONlCyPTN8wq6Wd5XNu
xrgt7Bbam1M1eq+B3pco7UNmCqxgbZMyWVRayn7HNyfGQ/ECmOCLS+iu5o9HTY8rcQ7ifsfpqyPb
EnYEZm7F1uaoG+APGU7NRYcjn+CI9eyUT6pt3vQUA6rz7I4fk2cMvdIRH10x4NM45xuh8a9WtUqV
ynfkN7h2ty2gue3femcyKkXfL1Exd236ZialkqvCw/xnRjLGw+Esm34SjEz3bdSsMe29d3yT0bH5
hURaYeCWtvEsWSySx3Uj6/2+syrJLmlNbHYRQR05jHZb8wDYcmw52UrZgwoRief+Ypej2N21eUQy
0y1FH/v1XHYUmgfGYYVfQLIEWzms86CK5URxUqhlbm6wWza5LBEAbIKh7hNcbic0S7XKim8rXkuq
iiCe6MfoxGTZCWd7o5+e9nwPdjLxjqYj4VAH2v4L6pQd4c6f7DNv3DbPUeQ0x0N77sz6/hCJXylW
Sk6+7KDQRcgj9ZxOiFMLnfnTj/lMgdDT1tRpLlWvP+xyOnVO4oSqCw04cV4E23PvrmHJ04WW+1E3
sfMtFG79i2iiFTvqqQOsPi1D4gH+SjDzcEzuwxKI6Sh8r4keA3rSvQjCc/xmF1H/M9zAZ84U3X0K
WSQNcoD/SedGIoIshOs5P6RxurHqMkbAAh21lZWTBSMEXzCZW8LvmPbFoJ2bQq/zwZ+6OcOmaI95
EMtjZ42wCjfb0uqdcxTnsZ4x2JkykZDEZxO9lsSMwCYqyzYBv3Y5oEacaCQMMYOYLI8lYhZwl+YM
HiKtHK/Y9QpENIf7+JoEx23l1mwqzXECG8hkyEZESfVgPpJ9PsTljDJnLwGM9vreEcvovzioR/uL
iEF7Kddt8oS39eGD4Qzth6exIaTx9acBuOAWqjsZde4XLyTassDBiko57x5nI1Gnou88Tfs9mHn8
LknTkF8x2bH5m6rUWiivreXHiqQh6B6+lH8/+Ed61zLRpBcdNUBoxmvJSwqbvrk6PezCdZnHeX/Z
WCdNcn88QAEhPnbm5IVOtmJ1SKUF3axsmd+4oy8Iv+rjrvY2rehDfO+rNEljr4DXNLLr0BxdmWA/
Yz61bARzcvpbdPjtQf/CqtMyVnt/LB5FQjR9z4FXjQMUSGrfgbF5fMzXdlv9ilQbtV2mWYeqOHU6
dzkIQubexWEffedO5eFMAQJ4+vqDILog1pFDgacpYS99OR/nbtmAKA9nO3MHyKrNN2g+gHohjcQI
cEuz4nDjVhW+bOgfM4blPq/HDN+8CWj6u89pJah28ePbF6IzmfPo8acSXvcwyDV7swQJxgWaN+DH
nYxVNrhCI3+dcDh0NSO6haoRp+/dSW85LV1dVP8Khgxf2cD02pZu4jQPCQY637emQcaMrwVzAvKS
rK9kfGwzbT2aC4RuLh7a3b63xGendCZs58q9wL+gs6XWfvgxKmHwp1FB+ozHIo276x3LEwTGJK6w
ht7wQE5A3T07pPiJr6yZKecOtQkl37PhDvM/e+ePrNUKUmzAc+ExUq3cvvNErMRCR1vfv0g6B8D5
2j9kMabxDuMXDIGs2mZOuO6Tdk8v4qhhuZwo+EL6a+NXxowOf7uLWxd3ZzHRoOPakTzfFHaYIgPA
DO8cw2bo8jo7/PO5Hz05vB3U/Pda+MP5hgMgHzmuVulQQfFOv8MlWIcLL8s0bOVhmf5p3Vjp+9EZ
b1PPNbpufT38Zq3Sne7+bhoHSuJsSZbPwyWMf5op2HCCBuKSdxOm6cGde8yj+xaiX7DleQ7hWq1p
vHAp4/pycg1u9rPbDsN5hxgI4ii33tJE1xHgysvVCKPzdM4gD3lIy7p9ngbDnx3Qt2Uox7kpuveh
1JOPPkGRwspStpvX2Wx8oUal/gZgKqPpTa6NMxR2J+P1cZdMNJc5cJLs1e7x7ly2eNrnCiPEYXps
UtcueUBKH/6hdnR3uOag3YppDI/pqWl71l5vH9LxOGY2ir8euM2bF48nTNDLwOZFbzZaDy+q0D4u
SlZhy2BMM2nJOOjMfP4Zz4G6tVN27pbUr98PcCd2j3YDGRb0Ok1ypZdlL+tOLL/1Du9XQY51Py0K
oaYiRqfPyj0+RxaOt6Z/2aP4HO6Fo3UBHLQXym0+M1Av3GndJ+rNex2ndZHFy/K7P/RCCruKPtpb
Bn1Zz0f707J057x4R8iwu7ICwIlJf3V43b4nR/S9w6YD97B+/ib2tCUplpE+IDZx6ksi28Zru4j+
3dtMGF/cud+AChrzMwEYzahVfa3/6wOve4ndBTCvowPReaiUdR501qaEo+uw2XO5LGLMtz3K/lq9
wVWwTt7eCRVlL8gtAK7qWiR/VBCK8EL1z8IvU3LO/qWhWzPlIEWHe6LbxXlEuq5/JyLfXmHNg0fw
LnC9cBq++GhRL+Ab6Zg7bbP/CX0Myle0Edw3odyqJZ3lfjnGaTOXgDgxwnQHXH+aCI+QCsp/rNyo
wVWN/bGoTJlKYHISGf2SYwMMkOrb9SLEWf+Gx55/pfL8hNI8G8uOHCog7yUjI3332a/LV4JTmpxF
6aRaxAY4urb1qUmh3PbrGspwKeLNHbar31Oj8kYnrVvy6GSk9Mbd0tNIMlpsxu641KQhwwKZEfrz
Xh/r/dqy4svQlHU/aRCGF6SuLiNYvER3C89kwDSmA8SZs+jSS9+3zT8Mt+JbevaU/CCsJ/MYz9Lz
zySQehZHPbd/k4YvJYpss31m4TTJ0c91DeybHl9kZJL+su/TEnyoMx3/HrPpAJvdDWQ62ZrzO+a3
gvHA3gCgyHOdp27IluzjRAIUvMhg3D8au+gRpHEwzl3d616izFmIAptG5Cu5jZwjKQflcPrTzYcw
XJATX4PaJvVFuUm7PCunP2IA9yb626ST+x+aWLHmQOyu++WkK2J/J2gP+Xb2LruTQ7qnfx1bc3Jq
I7tqHM3aXKMjgXpdaMKe0FR1D4isPAxPBHKOkO/Kgcgwa7VF3TR/4RFkAJwH03kXd3PXo2hjqZbq
oPlVJVtJ0/Z3mxu9I8bxKTYO979357HIBKSpANnKALpkfzoXozx+ncrQj1OgxbWVadAADh9bQ48+
RuulIaWKlGWo4WwsejQgXVknHrEIfWZo4Rcb86rimumvT9CdXXR2hszazBzzbat6JeO56Wan8KQ3
fyfImh9/tKHGYERZmea7FjXqhiwAHQ1wushobkKKQeo0yZoviP1Rgx1x1z6IxSNx1sxz9NfZ9nF9
OZ2d5i60GD2iRXGznIjK+E/g6G0q1nAxW+lYgX7mSFGtludIVn1en3LWD721p3+5TQaAXy5PUXyA
uOdU3bCutpPqlWcmaQFnZqsqaAekH9kmMzRHoW5pHB2AlGLUMZIXibyIQfpUUBlzvzbLQzw1Nr5L
WPrbyI5bxHlPDFjYVC1vJrrshuRyWJ9obPJ4lNFzY2T/eW7M8p2Bpmbgdtzxi6i96J5as7llZrVi
ErXjDarXvXO/DFYMOavWk6zqdhm/nPC4v6U5s5dwDuaDPmZp/220lADOULBTITSMPkC33f275Azo
vdC3fZLuuf91nbbbc4N6LsgHlQ2PcpLbvQJoxIIFsuvWmXpL7g69/5ehfUB5GPjD1ykZOlkuyoN7
61bRe3kXCzcpvHQzP/pmMPfUe/uYgNBDboaN6Etup8/CuvwX1MnBTrXjpWWf9idOykfDB5/ULno2
guaPKIf+OLNqS8PlwZf98R5i9B4VU11PmGMdZw8RFuzTA6ahfYiptqMjthqVfPXF0e2Pu2Zeakd0
lDlr+djL+vEQBPkZesv76U/xZWXNBzmBjznmZaSjvjldtZLRxFFrAmTS1X2+2Yxm3Dft/C1K5fCX
+xAFSCf65tVN3aa6lXpbpjpI678pmsBLmtYwrdKLeuQiql7ea2wwYGNpjNNrlNVRX3bDyF1AJcdn
0G9QEHFo+pCCZk5qhAmXQ5O8wHosagxxXHZE+0+ZNdQX0Op+LTAstm2FxgPe2CFOrv9CCuX4IxxA
KIoj9IbgvnP7rX9KJjHAavl6ns+ybfwGEg2BZQX3s/XXlfeJ5nSLoiEHbRpHCHwe4ypamnYu+1iF
8AuBZGgwFiPrq2KMGF+2TLvHfQ1YBEuq9FWpU35ZTep21dYI2b/1dcdCk+Tl0jsMvEXyhSBAhGAf
625r663ji8Cw8oE4GWK3ItuF4IsOMoWnVTAqldQ/YsospnFM29HhoFkYRh+8L3aI2O5Q3TP7n1jW
FJuPX06+yX7UZZ9s23+m60TNi077vgLmR6+rGX5+x8nU+CUccdQUSAkDt+jdOvkVRQY3BgNzXRqh
2Lafuqy5JEOcPPXhsfzhU3X+uvM5z5ViCHXvgjEhTThBQwk7ReaVek6kv2gkhnJaf6OxZmJHQe4/
T4m1X1eO01S0tbM/nvTipvJG6f7Gmvx4OjHcaq6H46ZfDrZNwtzve73cxdrSzUbD1vkFB0X2bO3i
NVgEw44z1oaMFCRL1RONwoRPEwNCnbzb6AS22fw9INN1ruf6de1D0d6fKDriIgn3Y8C2Kgl04XRt
5F9aZ3YpANrTulQWa1xo8z5zr2ccw/EtXr++WPyCFCFX9TrxhCLPj/LaTQ7ogiXLcGqsjanvDn9B
8kSMHBPEnNKQdDKVwT1DELtsmtMeFdyVBKGuLfDfxfYyeMH6E4WI58+tV7qrBVwFjNVJLiLjzvTi
o2m+N22bOj8tA5S4ToBifcETOu1eDvsyHvcUyGgvEamC5xm0R0l5NBOS7BBzquSiEzDP4jii+Lg7
MPwhZrbzLSUbmZzgmZ4pJ1M8uL8yVK1/ZbT5PS+hXqOrxxCS3P4ltVmeHMc3uFRyARenTvmXSnBT
o7Rxv5DieKBQZgdK5qEDt2KSdfiQNeKyZ5xvRXMJjtF877ptaYujlXFwCZnNoGnGkfOi9WK4ArKk
8+5Xh3p97VpMc59CsC/nwvyVbLkPnZVc6bFAMSUgnnvHEovjlOrYl8dg0+QyjDX3QJp2fLyOo/7b
+zjW17Td6pAOpO0sF44TLk+x4csrBtXun7cBOSe4ULQEebbcdPYOtO54iWorxSfbQ/yXsQ5CfYmp
Eck/P5mTd3Zia3MxcJjJg8zS9XfAuQb/GHwQuTkm3yp3AWwxyhsEchW7jENB87Q8e7MrH6W3hpfO
2Y/nbG483AUoCS8TYQTf0EiucWV7dhpQBaZr8KzRPhzMzUHweSYZWBSLwn70oVZH+DVaVPZpCNXZ
lXD9w1F5ezS+sQUYDI8C/QdJkV3jwo+ltXOnMwWsEpvJd6sEypGZJpTvpxab/TbIKe7uLO/4hZ3Q
Die3GEXMlfTs+YmFILQuamdF4iYUkYqyzaouRT0WcYnM8xB5eGwhva6NGIyTYGXf3CF9Dw9pLCth
krJ6A0UL7VkoWYt/2nbZeU1YOjpLSfTyH2SxiIEbsO0NaiO0l4NlbIJXm/oBR9ttrvbAtN/ONeZZ
u7GZX85TMLdDqt7046LZ3GLb2/aHcYB985g6jNK1/tkPa/IEUW0+o0U5/7sFB7NoAMwNQoPKFfuS
phump70NEb6Mxx5Wuo3ku549YJiDSli6qG7PfIbZ+YJQRv8xO9JJBgOZvAZxs9f52OBRdsP050ct
TPqwNlP2dYIyfiHcpf+7ZpppasU75UGqLnpt/X3/NC2e/nDnIKPpyPbjk+LFAfTPUf9dKpp6u0Xa
5Nu8hH8Hy0lFt4XZWyei4XFQ1qXvYg+vJNHePKvBhUqklgxRMhoM1IfY/vE0wPu839T5WzR8bCnT
zyl7+poeyssXsVuoNDTVDTiuWh2rS2fG+Wq9ZPw7mz643+oovl+1O35bvdV7FOHqQKOGjETRODdl
NkH1Rav/jIJSV8zRx2e0p/81I7IajMuzfJRYEzm9R2eBNRNKlqG2d32T/WIBD48PeeOfZnV1k3n7
hBAu/nY70NfOh9JzDC/7sGF7NwZiu6Zj+iRmAHA/PMMcN14I5kj1P1DyZi9wv5cs6z+PfepDb1Jr
iykLL3I/10eB2cPoaqKC07+DPpAijOfjhEYx5/8aYKzYPK3zOn2tF5wzi3ZGiXN8a2eH8Qq7T11s
6bxPJVK5+FvaIW+oomQNipFZ8zlq4gSR+Lwt/8Wx9eNL5/XJs117dX+s8SqAfheFFD6dEI+0+wuL
6zzdYAbIvdNRrxc77ZOuGtmduNnMXlLEaRd9bL51Pls2QN+XlK2QZhLLp8kZxX8HgnFaK2wcfsVD
6H7XDBQ/ncUJv47O4H2CzZ5e3bUfHpRwjrV0my64CGrFkzftQ5UBRD/C6tMl69Mf/pERKRDaTKbJ
03COK41yCP7dz17OLbopjfatAmftf3qdf555n3nyoYcvvqaIpCHMMEx/j8cz/bVR9R986NJ/2YDi
KHnx4EkUYn4NZk2foy4oJcwztpXjN+FtdPGpUo9AZeytD8LOb369ub8iVk8q2gDI212B12XW/+Es
IVpR2/mVXpfwW8pZueuOvYXOwOWVlvxNULdfPZKjOYxL4v9us9vWhYkEgr/ofODO7WEP/XFF6561
3gVyLXlHxjU80SJPnGhk6a9eF/bfKc4J1F3tP7gOrp+IIM56Ilauda/mSPtHd0SajXDIGaFXvMH8
DkKn+WxiFnP6VjovydiZL1YuvsmDVfmXffbbn85eBz/aY1GGjYvlvKdZc3Z2R8L6DfOA4YfBzwfV
sBe2f5emDvj5om6BRtTu/wQQ2L6wkTSjVjljnjkz9fwcCUH+igScHAB6bJHde0PogEVmbDBxjeBa
c6aCvYH94LyJiQWZeRza6phU8Iyacn7c0Ec++gg48i0Z7SeDcVhToM/znDI6RpSQacNV1zNHVkCF
02s2dyeMPgjit1qs7ecO0httqesY4GYxiZ/6rEfNwhUSos0603+NXkW5xpiF5PEWZQwNEcmnuSeb
k3hpvMWfM9rIF8vKxQbMu9u/ygM3gVxBhxiEqf1GnMmkS0/5y96W8W0f6wFx6Lr/j6MzW25bV6Lo
F6GK8/AqUaPlMXZi54WV4YQzCZAgSPDr79J9PpVjWyKB7t5r7/7lbCtq+G7evFKdKUfc4NXXTuVd
6cOYEW2pEPN/Q6cWZ8d0zfnul2qKIMYB+r5yAwd/blSxdH/GUvb1M+eX79+a1nYOrV6Sjwc6li3c
J7No3oEgwxYspend7gBhstSZmlq50Ub1kUsI0SbHotyvW9+EA3/W0nhXnB6NvdBlaBC++0pN7D7r
kCzcCcEATU+fKVgoPCrb6g8RlZB2e7T7ajtWscrjF53kifdYdHDRhzAskgt2mO0vsdZVty9tN5fn
ki5geOk7yoUjRNC6OsdydLtkexpEpGJ5nOgw6uI0xUzpql2ijDT48FJpq29KgeQabjy9JV89okNE
c4QAj63Bl9ZiVQiBlaeTP0JyVFjnNhaADha94QAdm4Au6C1XWIUF+IRzawfIRRbGIcPQ0Q5O7U0S
sBtBSe1X8Lq1yPwlKt2nHnUpOXvdpHM+SQQc9YeDzWOAumzKNfri5Wza+NFNmxEn8LNKz7vEAPD6
FO35zLYrJ5kSO7FBjD7ZOcZJtRTvMyvh/bdkJmvyCRRmnJljTL7TsNMT38BH5LZzfzHY62KEEGrt
awAmkNLGrsuyDwovJ7G8BcY8VJB+za0MYp1n/N3V5KCcecn6yXdRwt5Hy/prxmXrvNuR0/HnFDvd
Sk9ga8Z9u2IqOueLAGuPuJmNarV5jWbtjk8SFde74J8evBOxGSN4fDAiyPAMNBI31Np21VMk0fEA
ISfHPwTINfGpHfJe/4uivplQZ8COv2FlyPsfgz+7aM+L5zEV8VdFjWoq6VZPa4f1lWE5q2G8fYX7
KD9ta7SirNGYcV34jtAUux3EaVYkZBw9ONAa+YbJI/Gro/D8yv8sdRWLR1ROy9c7TmKyTzmyVvKO
nQVXgdOXAyG325DWLy28MDvPifrJz1go43xHHrzdLp3Flfc8pdWUo/DHPj3FJvih5Y5PKynOIpnt
CvXkTFp7mfElKDLjxiGsn9nCwSm8JQ4cRR/JkMEPm8fG8VmUxAeJXSFUU6Sk4Os6DE/8hWl8dp24
gU/Gjzy3FwzsM5JxPKKf76JlKArinGibw0+nTWb3V1CznvjQLBqnygE/sczRObFA3QOD8jGdT0NB
5XOQ/Iqem7Wavesn37Ib079woCeU1nM1MiDqPen7P6UjeEbiqRGe2N85eSpegWNLGRKzcopW3DXh
essN49od/lYxZDnfZzyD/N0nIHtf9BIIgzl87n6vncFXLyGYUP2cuwliuGIyMf6b4zDsrxSb8YhH
qQTYBgoK6uLq6tQ1JxQKLX5BmuTjv1EN4XTpPaa0B9DeMuehLaw6zfG8dDfyFUTKiJ2V6met1t48
iD7P88yNoUD36RL4wU+8pkF9IPl+WV5qICZxnBgD4mTtMV/vbJwwF8ODjGxd9nTijAALtR1E4cmI
p9QjaydzmnLxMrduefiPCWPu4geFolY9ordYfecapqqalyN3iodqMFZxJR5YUGsSjgFWOKBmN2Sr
c2dEPVQ7lc66tDR0/Tw+BIFJJUrrpOsgU3EgrGZEoq37TaxoDkhLdOLfog13CMSt65tHHlhdnrkP
ouVjWTs2rWFn4L/fNWFggnXE7fWwwAaZO4ts6z0ve9//wwSo62MxuH7IMYeXdSCPLqyjk1UEv2dF
LmUcnvOQ9Npvgxr+rymspbwiuAb+hhPCYex/SBgFq2cd13X9U7p1wbvq5r2DFTp2vHENyGdcN+Gc
yGIxFnEUc1E3nlo+Eiu/R5oh/ZeDY8WzTGZ571+GJJza6MPLfVzNu5J9ClHmVnNS0UYVqk2uvSz6
f4ajJN2L1tTpMSy0wbYMke9sp3z1m+VGMDkG2I02yrzEduDyrkijeY0X49IF+U237peWMB/ejMn3
pt8DeesuHsUQZSE6VgO7P57ndBibbs8YVNS3OGxE8BVvAzs8WU4098dehuxg2Ek+xNLBpI7x7qKi
IM1vXRy5DCJaVuEFV4Hjuj34HJictMCM6YNl6j9c4BVmVGvl9cOj8mTTXGOuWBScBYVj2MEOLCkP
07a4x6hnHHtu/ZUNibhi/LH44YuG3fEMJlPhnY1rpe9+jIYD908Z+0P5o2/I7/KBUOs10jvExm0C
YWLnVL8zUxOBBNUaMGh1mWMcQsNQwaN3XCZ9nfyU6dRhYQuTvPXaxWZDMlITT/uJZNTqtU9Qp/td
m6wDpDE6YLuzYqzSXyNRgVPBRF6UVUlkIEnZx2Csg8U7ENMf+eY5Ced+u+Crlv1vXBGoHPwVvniV
klHnzU0gqMtMioImrVvWOX/Drq1ZM7Awqsh3OIShmgePndYPLW7uBp1oK8ICi2gu1tNI2fo33CKl
r4HOiaAQJpqRSWKVym+bU6bjZylgCQLOtSaVV1QgLZhDoooNI56PIKe5aficyqxMFjROah0V7dci
aZoTHbqMgJ7Crv3TEh9WvkREXXT/QCVV+c9f7rs4d5MmlBysHYLNUqJVjsKupUKcmzgH/Ux4RRcy
g61M8R1jQ1tfZtjU4TkCQihfWxe31XGrg7i/LLbW1EAbuU/txa+opdZdjJcQY2eyhQ66MXzdL9Nr
LiUC9jQ1j1km2ZljK7WocYzr1JpTGTpuMWS1QSA4Y95Eic/v29YenLmJ+oPqRvc/27dt8wqbH04G
MJV379oBcV1rj+ko9Tkm4M9hTpP8D2j6vIhdO4NRZwoULE6yKJex/O2sTb7Zsy2KeP4e9qRY9LvS
I85pV5BVQrILQg7T+8QUTUiAb5jQZK3eGsWZ6gpjjhK9VX11IxN2PJGOu/6AszA9DgvuH/fdh6vh
ZhJBNYxZH8CcPUnPJkhd1nWKk0MkGAhMIBfBAMlt8iO3PwerYWKORJUoga5oNJLnsfXqOy2GLuqj
ojurd3G9daxPOQXTfB5iavyaErBuxNfGfAOcFXdN+iOYB2Ib9swkc73u5jio27/U9QW0LqGztCoh
Imx+s76OFdkcTFjf0H1mf18DbFNxIZz2LwXUlf1eAH6RVCG4rrMhEVHwh/tFcTbiLCNgNa+YYpuS
GIBq56swV8cqrTz1hNlSVIdEWxn8zWMnNtM+cLpgOdZkdtXUJEDLK79gEY2/mFix7Dcg76reuyJg
DLTDb4cD14atB9xdVIIUgTlBxhCO0cTJTb2RLI/O+ym8l8uF/BCxWSHtw7mqu6MedVz+0znHGZho
sbbLO6brxJ4KjygCCHW9FsSMUyC6d+cYdkYIQVoSz5V+/9tufb44mWwNtcQ8Gl6QiHsgfiftfqlv
EDZ4uWtzhwLGeK66czXMDuAJGzbIaNBT49v3QLOv7q5PRPIBMzH5DiKubb1SROLe+kmiyDieVIj7
7KzTtR00T7IU6zeCJZDtjtJOTGNsaLAWnXqqnjJjG6rn2qNYwIpPTVLQ5fJVL+GpC+cIhBJ6yfNx
k01rDhU/2AJ73ZJ7bXjjc9/s07yWvjwG2pj0N05UTqzMSbRmI0pRefZdsrX2CwQs+JKBu3KLSYii
6lbPIRPAA2wpeQyhN7vlg+v1AtsXz3k9Ao1oBk8Zu4ba7abL0Zt+UH5O6oe3YMJm1y9X1XJrHYHt
k0IsHjM7YxlvLzzv/ZRklqoKL62JuUAFLZTRybvTYLBITko0cwEymtcbC6XanqTwRKbrdFTNZPU3
z+/0skCULmUfoDhIkM0LJq/Zm84Tbr9aE1a0zcOzG/Nm98z2p41HWI5EL3wDvBfly0bPbH82YCni
V0i+3Pq7KVi0eBk4WKsNvNRx0198rIM92TECgsIyudZF5nRSrzB2KqGPdkxgtz+kluFvolgzgceb
GqeA4ShgZSX8Xag1XT/PoTJC7Ui+CESK5Aiaze3NhRup20Zw8TQemDHGQw/UMJnIz4JwRa4+B5Ti
9QcbFQZwchCHcP2bbsVo/zAHcPQf1LrIe5vxrcb/yrlZvP+cVU2m2aGEBq332IJPL9Mhd3rTn5RT
Tbzf05KaOOGSKhYdZu46kCOxjyE9sbS0jq7aU8uQnzAGDyf7eRCGRVOxbK33YyiMax4INlX6rell
Ej6NSuT924iuWn+qAZ7rWC5bKp8cJLho54ugZvMOrX31K2Tin19CmGnuEW5RNzMsv672ThmwUtFF
9wk+Nob+0ZtjqVnJPPH7+/8BYfu2Gpv4452btOzYGrlCUDkH3wTdQ144W/sjDNswfcPIhmufPrnx
+syVnMjnNK8j96wYawWHeOAEetA8F+pE5JMP3iMdooOTkq0UmV1xml/J73CWe7TARg8SVrNZOZSs
CvwXYJwtOEcuQU/VmdCbedanMUmBZdC6lw37Tmjj6mp4wKIowzkQdxe0KOVtpE8HjHPmYqvEoUOx
CTV3LgiZytjZUcJ8DWEixt+kxHTtvF8KpGGqeiUoReXi9qvINsSr/7dqKyZkIN8a9+WO7Y/sVtqB
aPriv8WnHJHshIzy9QQ7uVRPocJvw3rqzS+PRTsV4VkHd7cy4RP0Ftdp3XB24U4f5juTGmG/fuRb
cyxdsdtJOIClUN4F/3UfHPtNdJrio9uw/g/Y1pJHarDefTFY5ex4wITvYBLgZJ0fda2i/liqdQ4l
+EjqRL8o1UvSxPD+0pJNXdTv0bVZeEkPOs/iiwYiXHmiIZbWfRDAs08ZvGVBZneFe8PUt3Qtq57m
vG+0/yUYUAWvquHAupQrusZDDwCMM5A7y5BP0rhuNvVRUjJArIu+vs7IozVJRRuHGcvTFINtQmJU
edz4h+mrKSM7niaCrqb3EWrkfr4Nfhx97yzt+3/EJSTyY476FgdX7q0xnrse3fQ7LhqH/JIIgPa7
GVJ/PKqqT4cvOAFL90xx71R/FukY+QrtKCjk8CXyGoNceOZVWPKLEc/ccstgLNvuNenmO7fiKpfy
f0xmbJImahcR79JB5Sq6lUMLUT8WsBzHTddmPlnCXapDQNRFSDLDCHRxa4qYwV0arGv3bQgCmT7L
ZkNyXPTM37okVG9uxh62eflcSj5eSe0Tcvaeupo507VlIN4cQj77NN03a5EGpyJOxq/pHgGAsTO1
8CPGd5dfyazJcLwy5kNlCpk3OSfqaZb/3WKJ/e9nngQVA3lgP0nN7yE21N83MgkWKjaI2YbCPgLj
BFbLcQ8CSEjx1ZJoqt/Ro3T/gVCMKLob5qlcHsEPlu3+g5mbDkuK3cTrNWPsyk17Oz675Vg08cGm
g8vkOdc+C0JgWDGymN7xcbIrT9sn7s0BJUpoTB0wlkMzGXzGaRnQE9RNOHVAwz7sQM1gq3rK00CJ
PS5QPf5a7bTJM7D2UO2LKiL2IKHcAS+qioUYUDbOzGGY7FYG8qgrKk3W8TEo/Tb9WOWQgvIGMnGC
HcdXqeg/PBJ6dszG1hADTKL4lROspVmF8S352Hr89fgrq5xj7VC5NfuTxnDQmMgHFQtcZWHh9ls2
OHmbBE+F61F5XJpAsXM5UoNn5QvgzVyGbzRWPjun2aYaB+916vjLZR1bYqcXPt8JQ7BNYwZNdeUf
icZzvNe26yv9GlrG3h+axAT300lQPo858STtAwZiUlyNY4Yk30VlmEcEKsQyeVpm3XTXppoGfKFF
FSRTdSptsLD/cPTJ26/hcm0JXjvcN40iiHt1R2sf9m2tfw7pLPkwSte9LkkqqmdscJJWcBwoZbIe
J0h/EkaiCu8gEnH2ZVFRov4j15WkE3SgFyXOjmaMaVvxEuTjdkD2ZXyaAO7Th4kqCsYDSU4mfWao
21VnThtkKAZ+wku+BknV+2lH5TE25NMD9sd9yEgM668bfMzCUi7v1gg1fUcII3NldKDY4Vem9aov
BsdpkNXcU6reV0XPQDNm9ZL31ubgSXof93WxfWkCMIiDYzPUAKQA6Z3zaPlBP5tDqgBLoQHL2vUO
RASBynWOSaaXDSmKoT+kSgp3JmbSLmNbQJiTR9FWZ6/Suisf72E346EdNwu+NNGG9c8NQwGnusz3
uqyikMAJ2Gez0QNgEsBmNCfFNVoMvd+TXFI8CmD2oZ7/0Qljkdwj9dxxqz6q2/XbuLgEgR3ZpO72
D3T91vlvm1SqfBb4jaUnjl6wNjNrguaBT3TbEB4yTLq5fW1l6XRvxLok0XKJNz+Q7RWria6fcOXU
x4Hmu/mPAToTJrQqyDuN95QIEc+d390lmmlfpV7+rLjCuC+LbXljLpHEJ2cYqr9lAYS629Zw9mPG
rs4kut3G8eUfxZxuPwJeir+5IaiJvUGEiu1oKf2HJljH5R/lvftSBH2FijmXqZuFMx4lXE/Ke14n
ZlTHVuRlcxGMnI5da0sfe+Y6vRr3znJAK5v4p8tMdSBfZCFIBlwImnLBpVx/G8kZ7J9KbuHmt8HM
6bh05WlpGDp5k798cM7Gib9zoiGy30djqTB2tEpuexwYzd1ZVG/eniaJKRGb4jaavTu6E41PYO4d
ASoFW5cxAYHQlgpiyVsxlgNbw8ofJ654AjHiYopfuXic321bgn3j9PGvSxiXwwnEmcbcEAjm8YwO
dLT7ufGwvZcYv3KGPRV6ut/ZzcsQ6vr/jNeTfB/DRr1D6/jQDYSfep9Tl7Bcox2Azc7hLFVzrZPe
d8k8Tzvv0E9TPd8q8EX1GrIIzf8BdauDH0UXzN5znjDMeBCsJR0fKkgDsmHaqPPGH4wwg/BCKlZ7
lZNambdHfZoC3BDuekrzkvhc/ljRXOo2zzUkajFE/m/wvH509mNNHNwFECeuj6W/YdiKXCcVT1PV
GqbdnaXj2aHzJtv3sgm75RF6iCSI5f8Z8aRrly8BfKjaJa1Ot2vaiUh/CW7LRFMuMtRkqtKX/Ay2
3rgznBspWwbuBH0OTcGogieQd+W1cZi1MmYcdFX1DGHTLl4PfHFr2uGLAJVA0xvaLm32YbA1MF+E
sDEhhc3Ne/PDZ2AagJwlzO/dZhLBA2VU5DwUAHjzg8ADFQCHNkMz/wjCUImrk4LmM34PVw/0LZ3M
ePYY4oe/RKoIgWNtQrhcdNNgNZXp0DxDmq49FZcfNwc3HCkYqGsWTpUEhotkF6JjGkD3KOWcqlz+
z3Q1UMl1twbykLT9Gh1bptTBN4/oQ5yDNa5WmQGH6F80zeuSJXThuEjrxX5bRV3r4+wtPhFLBXzk
k6eWbbg7M6IXVogbc2i7olgOE7pj/bLkS+pnDjd6+WRbe3cgLPXPCpPOUwGPiA3PhXk+RG1o31QN
WH3zBTFcDytHJKJWM3rXFgMTJTJFB6PyLcYn9cqQDgsnOU2Of1IedmlocybmL6Pf5JeWIw8/0gwa
/8zdU027hIMsOd+Zl2BHxoR0eRIS3GLBHEW4mkgy0c8Qs43/ZyFUosAuGrDkR4Cz2hEnl1ETpDEB
aaUinjhoIUpGggF1HzITk1S9rCWZ6tEuBxbuspagcGj3ORmXgCjafT062hBfIURKfT24/zhPW4gk
hXOu669FBcEanHCPlSivTMO2w7TaImCs6XW/k9V6ctqviRq+SPLEPVzFc5fcNxxqkfKQMsHAIoa7
VUIzytJcWb3Y8qXn3pTCQYZ9HJHfPpRiOG+Es9hXkjuwUNFbT/bDlnDF5NH0dWCfh6Hx/ynfH/7D
COqEpzRMiic/p8Q81NVMVeX09Ci0yrSEMOETS5GxglX6M4RdNceCYusSFxW50ToXLakTW+XzuxGl
cJ9Zd5FujjnC7xssfI1jC+vwjeDAAcs4oLZ75O/w3/B39b9c12uqc82X0x3bcQyZKZDLyHJZihRx
5X++HmsRb9U3Ga7/93FRjl1zhzWwGTkHSL40rby4zJUixIql/OO3kXmPOeH+CC9I7K1SOh6f9OCo
D/6iKfgqumaaf4clIyCG2rrpz25lxuFStiPKqBpkkR/QjwlFKdIJM4JrccCjigzNQRIxAXdeVt38
6sGx27NgNE1+ids2xY1Hq//NBuM2Om5jlb/NjAL9TAZU1weyOiEWFVzozLggLJOMEFR46oK9IiAs
4+Q4/S/b6LDY83BTFVW0hurgsYSh+d30LVFSDLbyqcUV3Yde7WUOqjJkegpMic1MtSY6E0hckLqR
1JSFWAgkL5I9sF9skHuUGNVlq2FG/lNUgVwvniIn5MVxitzes6FYqwq/LduYpAblUmBuCop1VzsT
CtwuxWxXH+amEmBnhMGFTwUK43/M60T4dybP9HOc3Kr+hg4M/hEjNz+hDxIXm2yLd0Er45YvlGPF
mSln8pfRU3tNBTldWDGCUuJej+PXgl68PkbTQiILpk+XxGVCgTtSA9j/vG9HwutIZ8FBDTyLSePZ
x9rKGDBXFYkDzYbCzr0qvb1B5VcfGEbHU87Q21JiNWRqEE0onaecsJz6MqQhVHHuF1t4VSmvPzq8
mzwXjumHvV7RV65MDE1LRSUJ5zODC9souWgyvJ1akkBglycPJNPsB4K/XFipJP620I7J48gD808Q
oXqPHxgsPSpAqnNMm7zLT+WUOJdOtiq4MbLEVDk196wXWqvyvWHkQ9If3YK3J3o1OVkERsb7Yeti
+xYsLnxUfayeHdYit3uWgPV/Fx4cNFnD3u+IKR7rIhDYBatKOoTbnVv1bsREREudNX3csL3YpFN8
phJAGDVL48CZIR+x0WrZxjdOAwjerSqnNSPAaAOwRHn205PVanvqYxZR63wJ2lN0V8QjRJv4FK1y
Iqc1xRBQPQws6gr8Y88X1ZyRQQqaZHot96DEFMbjNZGMXdzvrhShVgcchSUsAPaS7ucyR259ayY8
uyeqtk6zdjXK/1oUtod8dhN50ktNxp2P2+CzBAZHKKVn/h4R5kHrR/nEZoyIe0KcV6KE9S/T4p85
UWlufVbUIUchY3l84EUTebxi1M7BQ0F6oXPYGHTZX+SfIOr/RoDs8U87eVe2xAzK3GEZKl7cpACS
UMmDw7+Mu3eUN8lNEyuODNAQTvDq1Z1th5zplpVbABANZb5aC7xcFN33dkq38zC5c/HZOltOmKJH
KpI5VqPtR+wV4LnZvESkUEye6/o7zzfpE7m6M2qSAhM5wt6iGQkhyBJKXN430OuRHUrYTBsc0lxf
G0z9qufPanXblWigYW0yn5iw9IDuT1bvuHhk5vCEXB08mOPZsLHyKbFVvGZxZw1rZEozV+4bC0hM
83dVSqEg5IkkuYeEGdf/ATnF4oODR2s0XLwxJl9K90P6pVBe0gMjOabgVSu9+Sw7jTc8yYv5ivss
TP4klqyHT854W95ImhgzMsJsgpoyr5eKj5LBSJeQEg2fUf31moh109yioUV/UMszPfzav7ckzf2b
Zkx/mJFlS+aAxxbDXTX1U9NlqloAibEF2eIWwH8yzqkXcj68Dj7n4hElT9hJ1dn2tDTpGh7tMLb2
W+WxJhQhNU3kVZFmWgIIebk6JWMXYq+VjHV39QZHyyyY1NeGkSSKxlku5QqElZAoUcDP10eAHbrN
eFnb10g0VmaV9hp5XEtvJgWlbbg7iyRd5sdV1vIqedYxmMWbOHXyvkJv7pXzmqtaJIfaD+fbpjYX
+HvjzX5owUmxSQ9qvtQ+/vus8OYG6t9WsKB57iKB7tj4JaELdTzdVpzndFCbGG99oTDO9YaC7X1E
oC9PnqGR2cU2rMOfncZmtWsY+P/lii1ekgnb/Qm/WP0qFhEQfnAXi5g7j+sIzIQGL3aEd6BNLe4a
/oyju02FZ4XOHWshESsKe2lmXVW+jKQS8O+NKX5MrJBbMswUbvuTOfvs76ABtyeijHSxZ3oUA5ky
uSOMqw3hxtPYCyB5Nb6io4sLW+4Ta8TPaBJ6Ba1waeHmmhw3vPb692oNLq17RgNEUsTmNvbG4Sjv
Knpll92AH+sQa5I/XB/Wiuzi5WfEZLV6bmunmPEpCyINOTK7Ub8M4+jhdMdsVJ9KJ6KOnYXBg8A6
rx4dYWPByLhOeAfWlPhoPHZddRoHX86Pikp3PqtmKX6bmkOYyaqzvhfWLP5hthsZThXqncoYCFHT
kKHtqH3LHpgzceGGaX1Zz+9pUYXRsfOXZT4u9aL+lCmF9r0p1m99LUKJJVTgsKN/8InTgZ1dMBBv
wY8Wsr89NI31m91a1jzEQcvFv6OTXz7TQsZ91va9X2ckPRi0Luklp34bKlyAsrp1hW0/NDkTkJF9
3/yELizaB0kC7nfXIzzngcwi/xWdv/1Ors6GmucV0zVJzIytHBAH7m2zCw7KfN389gk+LfkPRbWI
LwFZb8sVvm5QT2kU9pd5koCkpESkH7itiVI3LV5qyKta2qegK/DVVw0SXGlM7R8QFeYDSKHFFKbm
lpEOq5/kPasrh+glvSj9LzKms8sxoJ83x1qGKA+5Rwr3UbKmIN+TPJFemxyQJcOc2CznxvjRhVhE
fepbo3EcLGUKrr1QnDxhqOycQzVYgZVbssECBxwkugdje6pwjjPmgrWj89tsw9nTxE50JI1s+3Dz
2hOP5YBYdQ8+HzEiEg/AC5wTkr3o6gv91eGRtdKk8VMb1bl4Q5pCPUrWcNRXJ1L+dFlV0Y7HCvpb
7GqRpj9XlZM/0VLxEbm7eniwomktnDOWSLrftEcQeVdNEiK6izUOP3GY1wm3xwQw4TRkNWfTHLv5
ADdu4Zgi38bohlvc910mc/K0iRov9Pzleintxi6fSv1h2ATG7NfVYzZrEVdv7Z0Q3uk+Feq5Gdkc
ddItKwov+ECFPenaickGMwpwZ1MN/ew0MbvYb4B2NI5suRpvs0n6/s9EzMHzoum6b/lIUOzQ0zgw
uS0DwsF3eqqj/saEnzQxwu2MgppwOPwXi+0xG7atfm2CuP2T8zd+m2qaHYz9fJAMLY15JxRUjwwc
2w39N7ZE7ZN0jjwgQyBwX/Yxo/BCNn1WxVsiz5GF2eJYa1L3OsZpfF0n638Pk6p7YmkxaTouSNv3
0vGI4Qpij3xShpjrN0v5ROgLrvLpEWoSzbxYIThxos/ukLml6ONf28KOjCs7B5PyVE305HSZzIYz
SWgdzmFBFCJZKBw3tcaPsfcCEl13MRk4H2i3fMG17XPOhdKs+kh12ZJ2GRqfOONB1J9TGC0fhJcz
Q5TkvH2HlcibGwvtxPQVFTEr8hxTjkdmFq3zROxy+Nj7yA0olVX9xzpFfyvHdqz/mzzfGdnMwlia
Qj8h4zQuLKIV9TCJlcZYjcK1BJv6XJJB41/p+N7O8Pr1h2ZVQvOh9aYeE9Tf7lcSBqF6gYda/mmi
+up9627uT6op2V9Jph47WIil+S1D0bx0k9MA6EUecXK2cVJodVfb5dELHQxEdDRMTnTqjONrWoaI
jTHf9s2auvoz+7kjfjv4Y3EpxqONjzwWOb0M7VebuV6MGQiJMDivE6OACxE3JnjdEIjVJ53GOvwj
milcH1qn9JLXGK+8n0Hxr83VHTr917ipI0/zkrbDA1siW5ScKkSd7Bews51K1GqY3dnJyRYvYri0
06HY1LdWBl36An/rrfzE3vlvaKo0uHph4jn8WDO/DbrNl+tUdSbGBuG6EyGvsLkvtCZt/i7xJOR7
A6u+HkYyYd9WaMABxWGeLmnNyP3bQCovCzb8OTw1/UQIOOU9KUtYEmrAiC8otSh8TIjbrXYmgfdk
lRibFs5NCniJ265Om+PkJDBhKerMPiAc+kDSOHs45yoQ/su4sFrwllsPPpQ0wHndI4IxVeyWdH0t
bcEmLyp3bfbWr8KvZh3dodgPhdstu07mHWR2SNYdiIoqcfdQExCDOOb+f8HAxODRAbz6Qcpe7Zxy
dImY5CBPv4ULd1QWlYO3sVFE1vpvSCAaSl/KYIZAWj7sQ8fXDFszVS6TlW0awqyqUZlvpWKu54Xd
HHzGWs3+74Ti8zKxFYEpIKtpmj9+YP1pT50zYC3ghYCGyHV6ZdLg0tVvnbxVmj2TGVa4nGzVgaZq
X7LdAVWznsavPnBL5PphDEPcw7H6nTY9wRDjFowVgpQG+CfDd/srcp8Ggizo4O/W4dB4LJbZonEl
TY4EMNDRqGn26NTohIcdazyo1ojfBRowYytoWntDIh3RmzHPUhu00zMLVpjXoNsW8T5sFkt66cRy
xxHsfCQdqWG5CF3WcA8ahIU6Q0PkzMRmgAm3InMP5Un+j6MzW5IT16LoFxEBAiR4zTmz5rnKL0TZ
ZTNPAiHg63tlv93ouO52ZoJ0hr3XlsOWwNqmZ4DjiTcKdgl+32+giZUlNBY/C81GcCv98xZE5RBx
dfuHlICUpAo6Ck7ihDHdxp2S8RGnp+Hy5n7MgEVG9tWiMvkD5x1CQ5xPdqFzcGGCuf6E0jlcwvnk
URvPqC4BDm97WE1PA+pVpIIV3JRNj2DI38GBNF9ZucIRLRlcka8S1LK4y1cFLkN1DjxAJ5zaz3Vg
335VFymAUrZ+rtbFHHligPDAOXCeeiQzCfVa0V/8OHaxUoaOaJiwmuCfH7tMNRzfrw75Ujq/kdcj
8gp1XDyYueOMS8B3dQx/K/2O0AIorCoIIGMUKoZt2V1Hxh42h6tFBGboLvZn8d6JzH0Z6qlt9uyj
0V+Xphb8EtM0/zAnqd9CzH8hGC42NRtR+4bYHQYngKig7dWg32SINbVev9qyr36vUmQQRNnRkJBX
BzjZknFMGNyVUjJAZ7S68fyofs4s2tVNZdHb8tEm+WeBo3riR5PLNoPc0eN9y3Pn4GayIxR8uWpt
6zLrHvu6Eymmzpx5A0q3kRCTJQa+S0zsWm09urNX08j+kZuzAkoYcqDjYWxIs5eIrt9rF6w2RWS7
fphaogHkzayzrZpk9JB7E3UCjbbBDCmcpdoYT6ARha7ZwthJMNYdEtwu0ZYg59qjQSgYgKP9796n
QazfcAMKhUkT8XTKvhCifDhl/67tMZz61Z1flCpDEG5oraji+L4p2VJGn0tDtkfQGgdv24I32SVG
46EXaoavC6M32lzVlkeyZpoYX63G0F4wDMm3Be/zGaZd1F+Wim3wJoNlgUc2i5C3WmwuX1aUFg08
2NenqRSslaomif5UGGjhlkjMvgfVyejdW2rm5hUl7DMjTv4nQtZrak0+8GI6o+nUfm0VfI8B0t66
F1FSPeWpl3135koblCVrtYZrJ9vqbuDpgoCT3EuvxkNM8cCukC+Cy3hJYmpplcZzu53zaydSNw1F
UiVkm+7byR+Y+RV5j5aCwLA3xKUs27HAXO3XS6zPk4cyZDeiM/jrrE76l/gfLVjkR+KcyHr9mDgH
zTYeKvU5z47O2Dnl+RuGYPtZ1aGIsH4F5iECkORuW9/C25tcbq1NTif7Eg9ewvxWGnhBbLDp+f0C
xTpzCFSIeKnK8FKoof2IF4Zal4Qv7w8qQtghAOTo8NcyUxeFijU/VC1EBDQAo9k3JlEPMlwcsx/C
OrsV9cyR7M9JkcHnCLuHaWiiP0vO63LAkBE7G4KTRL0HGMl+cWJLwRia5S8ZBJI2dO1mdk4mnK2/
C0MNWJVdlPfjZcpD0BfM4XDKzZA8lbUPCmPykV3uZnjF7bZtRwuJSuduUG2sLwQPi2uDCy4z5ztm
+hRTgs/lPd8la+uBHMgzmy8+Af6f1BwaIpxosYa5u2kLxt27KPZRml9zrl/8hF1av2HD41EyQufH
4I55Gn8K85/au/UzJwGe0MHZ+igQR6lDNEDoxwrEyEQ/Vhpl7IYYJd7eZu0BTbBkTqObNMyj38jb
0Xz7re7/2QnhAbkgrR1J+xyBef5ZPWgowab2Oh3dX4kAiNF4rFo0b0yofYT8CDoacbTwvM1nhQVA
Y0AmVmGGRoRwiVCZJD8hre4YJaBhmEbiX10q3U8VLozoDwtNZHgCkcpGk4UazGEW2Vw5fRbNJ9bN
2K3aSS+ngjQESkNVZiR2xfiww8zvv3MtdbSPMq8CrNzL7HfHwfStQAezth/bOKPBzpjazc2IS1Uz
nvyJ406uybbOejW2l1X7fnRmDtzhsY1R1fL161Cb4HbiIqr/ksmz0NSOg2iuOVD62smAbqvpKLrY
xL+Uh15sx0w2DbGXsZE5iq7Jbv0a1fH2WsyB6a9mjGgLHgBcnJUeiu2aM3IwVebh8/cT+81KOkB5
4HXNfLsANY/BxQsC5fly29qiGoLTOvXPISaLXuLsUQR85FTumJdTRjRns2r9VroFf44MiqV7yGfm
IRtVOdF3nECyoirDYrBpkFyXjzYtB2JYyqT8rZi4xiejxujN0ZFdkBtK3DR+3Zp//RLgEashRvLD
OOB4iYamqd/D5ov0MR769hXVog43hrIXVEWjagJyUj2rt5FYw1cLrxstgR8Py8mbfVjWKUk6yzHG
TN3tw7Zx692oRv+elY8ZOQoYu0Yb/Fplf2M9nY+/U7as7l8HubrglhgqGDuYvY/Wn+Vjahm4fnS5
Zetc+G5nz20Z1ZjAwaW11ZZZVl59G9ad47BrMjzG1BRLigV34+H3c27pbXi5EEmrn8mMYP/4KE51
mzerHwNjGUK2yUnRhzdDhAKTJKU8KTZjEHbkSUFyGsQDgfeUgR3Q/xUIZyYRwvllWaAAsXbZsnXL
AHKhDKnnfedWiYbULUrfPnC0ZPXfkD23PgXMbUn7MAz1N5CD0uYFT3u7PHuFXJ4XFKxMquYp4gVv
JcRCntXcQoJfC/GyMnzPuMbjKXuD5xzPH9lQTO2t641C3GXkf3PcFUUAQAG7QHJjkPKRaVRjh9sr
iTsJx3H5//6p0A8MEgooR11R6l1HfjelasiCZcOoPRkeIqOX5dRXrb7heueqwW9npx8mYmQahciP
0BwsCfoy0wj9li5Fo+5sGcbhzjX8jT8qU7TBJ05STz0peK582yiSmbpCx0I7RByWeeAQbymtsXii
DSXvwj1YY9Ij1XiutpUV7Nl5/Ey7qRHyDt9IwpmDwjZC8pgsltkdoB7AkWk1T/0bZingF2mkE3PP
RqAN961hxP5lVt6Rit8Mdu8BSUOVP8EYY0ESSFO9o5ns5WbsF/uQDRaqUbNOKwpRGK7q5FdhN9+w
0+3Fezt067RzQi2JJ2HtjY/bJq5X/GNXMPtnjeVifBxIveveW1/ymDBKYeoRIsjmof+xrHWRE6ka
NcbqDQqCqEFqTzamRa1DU4LtaAOAPsA5w/aou6Ehpe2qEfoETyRS6OjNB9CF5xUlRvIVCZm5z/AM
J5BfNLkXQDRa3RsEKMNtxbb2yOijaRDho1044ywB3LN6DCV/A+AMWeagexbOOZ8cWbxSMKKTB8Zf
aXfa1gU+ltdI6SZ4xQPmgxBkDIeDDx2ksx2AVmAYxIbswjeHG/CaI4WQR8p994Qyoope2f0RxOUh
q8x3nVzEo63zbDmFAA9urU291yQuMSA6mAX2pWnyS9i4jN5YWaQgVfKaYikeefRJ8Jiq27m/Gkqk
YXX2VDus0i8j9hv8vLhFsBpMC0QeVIWjc16RRGa4GF14hA/+kBIX6a+DXe7ZIqHUJNY793+VHkvb
L96pItyj80TxQacScoWbCgnnL+Li0V0qJgoEuFVKTzVJ9QsDC4pchSliowLu5otgxtXfNS3L+7br
kvGuj50YQaALeE9hSIuxp2q29xgQQElnMevgEa3Une/H/Ssap+abHlYl3zEf89uogYFmKUTJIiVf
m3/Y3HTEuKwSrJDmec6y89ym2RMi7DXdjSAPhq0B7QqxhO3BHcNezV6OXymvtr0orsdRiJlr2zu1
2IVF0NfPydIN3iFYa/rUcUa6CjLFrguhX656CKM6jA5l3DAoCKOMRUQzzSA8krqPdwE7JZ66PLft
buI+dt5DJrrycxydtxTDDV6K1jkGiqsiaPiGN4RBiOiuorGbmNz4Lde6xl8kKFnjzikIfplXTMZj
mbOd1D0LtWhR8+0oyKamTANfTvBGXJtuxb0QtXdt5eq3pdfdFeG2eu5jwbDYudNg0YNHaPllcDS8
7foYLbxx762gvNqMHow5QHPxVB6LMYy/sixSfyMUxBQEazz9lLWsCXgYTAeGAIj7ix5lTeImgTsN
apxmfqevRdKx5JN3GzQopYj1shnFSI9T65QwwMR5TURJdva6EKAQAglcpGtO4sIxx4HxrdAtLC9X
rsHyEKM5BW/as9Pd10ue5luJsLA4Vm6fk+9Z93+quHJb+mynQzfpxNY/pRRr7T5E43/bx2z1dwzW
XctMsRMWrCpub2TOZfUwLX3IAgk6ivsOBQcSHYRqWsBJ1WK9ndcCQK/nx5051XLo+sPiMnNHm9OL
akvUq+ecSrzbNOh+AZcL8sAot+QxugwEFSanXcIW7CmkjoQiCu94GNCumpzncHGa5SP4P2Gm6Occ
p60g6+0Ohf18phIKsjsh2u6TzrQejsKTISCEwQBlT0U27HBpdZhyoKYdfNnYg6MIBtkQoLvMh3qI
dX6ucyTv0E+8mIEnLw1DPmnVfExYL9X3HhXCehOGcgr3Y6LENdsjn4r2JMIseEzMFHRfYU52NIEh
y2COLHPVe0JyGAS2inUnruwIEBsweSIKcuGMlnZJiLe2UVRUgewl5XacpbJ7ChavOgeyyh3Qtv6w
HjyGY92jnNbhb4zslQ3GskRefTO06bIz4sq/Zrq07iaHWf0Nw1q2G06Lv+FxAslP2A1+i8dKRF1+
8Cg4ruklbRF89mjmMZ/PufPt+S72NhY9Qb1HjGf8fDsBnKhObB/W51WkfTwfBW6kgAIbi77g57A+
i3l/dZwbFE3IQ+o6odRMpcMaFo4erk9dFgeOE+cRAWPnbdsRp3VMpF8p630kAzVtm4yNAuJq7dOZ
msb8WoaovAlndFrbmNF7fJTGlz3EJHg+klJSUeFul1pqbnDcAOpMM+3NSPslF4FtQBSzEVnBDqys
M2UWI31t5Fw6HxkSxBttKjVvJYyc5UB8IOmnvYNsgIqSShiY0Tp+rHiC6gNKPLDIowFLhHy4feKA
c1+IBUnWJ90rCjxWm21DrTRjOau6K3c5DGsHEEI1fpJWh6bDQ0aEILZJ3hKEcL/YJYqC33BmgIE2
Svinto7qB68P2u+2uRJD1h5Och/Hi39bOAOX/7iKGZZS0bo3dect5nft5nH35OJfPFAwd/T0Syib
V6+rw/Si2HNXF5dB2THIfY2iYm6E+9SxPUTy4UnxHXjXJyWPhCXsrw1b2Cd+hMtzAXho95I4koTK
xHjMvj0v7XZrl0L2Jh2SwCBWCH72ssxTEuxq1BBqN/MrlPsrPzXgiCe/80AHtTTc9KMunvXiTu4x
MKRubiBgMGRhrQZCYxIuPh1G5sZJjuySJXvDIU1UeEymzlx3IYO/PgeZnn9It5B/e0qiW0iQGfoE
QWT1cdBqWt/QklNthN6c/GjTpeOd9pzkkQMHKha65RGUmA+udeOPVPnn/3NBPl27cEEigdeJ+DOq
lMBnt8dPsodOzslZd1njfDsDxl4hdBk9lFkevuP1aN0vdqtN9GwbzkmUlFyFLunJaxduvdBdxy9/
nlyHpdFV+bDLsj5KEIPgXN5YOgAE8nXW6XMOjFe9ItEJwGGxE3W+hjXA8g0/SgMNLDzcUnFpII+b
0IeZ7vIPQKiGeHUgVzUX66nU7jD6V7co/Yb0jp+o+sLRWRK0MXRqIuKhHe7MAMYTrm03TTejl5Ek
t8n8OuWF5idvvlPmQvIz6IZB0Dg0JbFcjFyRqtMT8bMYfl8qPDBaAWdPTfh2BE7gFu8fqJgRH8sv
UAdxxBngJtNZ62huTpVCrnsIgHPqS0aFF55cP0zuKjrJ9THoVjQfg1rnlJCQTKRnumDE2BuXPWVy
6a8B3I9ICtb16OZh5z4YH/B4DSANJQDBOiVm5t5QpTZ8WuyPZSzCp8Yv9eXqkV337XVBACzDf5TA
q/6KhVnabkIkhViYMPEdBkDvgitYsoNrozQdXsvJDtOf0amHZkT3pdXy3EZZ5ey1na8PuhCS1oFK
6jUVJXHQG8uD9M1CzhFfV4GDv4eAmPiPns1NfI47mrW7ulbyshJnEd4irmQqGPGKjx8MMU11jCvf
mbfZEI9wYBY97ECnVON+YGjBbRpdXbDbSgZy/l6SZIBJzOM7j+s2Vqt9c4B3+w8hKC+2z4RKM+7f
dYuDB/7as90hatf9PbNEORxamgpEGFlF446esZy/x6UxDBZ1Z/8UtkuWx3Cae7zb4xQTlsN5i7Mt
tOH0xCTF85DfXeVVXDnZPdxLVTOBY6DGLp8gra0IF9s8kdI5VMdsYp+4teSGXNx6lGRc2JFTtMyL
rt2B7FMPV0cu7RKhjMFGzl7tPDbkkC2b0B+IVxl7mIsH1+IGh/pFCvzOhk76Qu6H8C4IfBUfw6RT
fdBQBF7nHqj+Fmq6IjNlnjK2b/OkUnWoc8+5kJ6EZEUU8Hj2bEKpprox8vptQZ4nJpwCZROhHEXh
1Qvk4NTVuxWAjjz4TN1+u3GxJKwj4uGecdBVmwmBdpdixl75NmYYffg+qEBsZkCCMbComwMDGDbs
kMWvtDNBeORWjfDF/b6bNekzfmd3DHXbx7TAjr3tk4FOAYG7JgvhGgu8eEDmttHoTC5bvTH8o7ra
tG8jxm/xwMbXFdteph7KTyCFd8gOyxsNYXHdrgW+MpLR6sJeCNcr/npAgdJDCu7sxlc6T8Ee+P38
1hS9g7p5jJ2bgiQleZu7/hpf8jxsKyBZwfw3Fp3JPzjKpqc6zlV7YVWLVXajWJA9FbE3X+nErmWS
GE1ISH2SLEkvnzuaC8vGlEGUR5njmREDLeHV4z5ps/YTD+JaPfBrNs0FCx3hbEsOAu3MDhFPAY+5
v/wUlDzcGUYO9RZbnyCdQDDC3nHRsJ53usSSzd0QQ0RBnVQhiSMlsvYO+3208QzWqghYrovGNm8v
FQBpED5Mw06qJ3YCfiDDrJ1BClXuVxamzyvCQHViSyjnt2pUeFAGwA0nHegy3aJkvwZPEn7TPo8p
8h0Z29p5iWaclRxvLPseGR8ET07LXOAx5RsiIz1LGPEE+FePyinQqHZsvL7bmpzhTWe1QVqggvno
LHV+x9peBMeCE+Ri3dlmKEMAcN7HQWhIS+EALnysr2HUPOCbdY+SJBswlW2jh8OSoed/YV2ZvpKe
2nSnpoyco61HEkjcPtKXMmLe+DSz7iy+cckb2HaRXPMfXTikoMIC5cFnQer3HxOKjYtyepegzBnT
+tQ7aX1rV0y5m1mXPmxjha9+G2F67i6LgYjNFiwOq4MyzgxoZyGygX9iAet4fM6dQ64DU4mJbRpZ
KmH6MIG9my+QfICwZxA+/wE8NEiZ2Os98/tnfL5I5Wpf+pAIkBOMlfmoqqTFTq3YGQqCiZlAsm9p
9lyHOjiO3DoYcwhz8jZ6qYCP4rQwt3XDrurR1ZigmF1gHyYGNW/3ti9gDbIAWSl/QfeSZGmHZN0n
1oLLDRnJqNsAguljNpFbt+2yrPwY66jwDxFZ8zmR6mv4sDTemOyxKfUhZsUreHtllfOEhoYFBzNd
HzVE4cW/8CDBu4EjMvb3LUNxtUFW0/2CQ5cxeUqudMOCUo7F2ISBxpFVQUhfQYu3CRcoCU+xdZES
CrfonlqqMvdEoyA+wsF4rIeLyJ5ytN3r4+wizkKChhQbM/Xq3hQd9G1CNroofs5UHen9KgrNWHgU
/5iIWto7nrwfSmp7QSeKANnlLIaMMmn331X7TOokUYr+pZedeYrAGYVbx7GofxCnYRtdCPu6ErF7
colMWf14Q46AfUtlFx0gtgTJq4mG7OKBtaz+Yl/yYc7hfhUI+ciBBkJomcyT0u3P7nQ04Cfm94Bm
1v1JPL/PTxFyJ4aC+JfB5HvN65SEyGfWIE+x/6Y9+Z871mXTeAMPI4Imj5tov0Lgx6nQBMvLAAeE
SivOlviL/D8FYEcAAwRs0mT3BCssvNKLj/Yoc5TIQVXOOemLOVLSmyTKi3+DkkjMJOAzqHKEF3l4
FK75mnjXKYrUpNOXWa/TrV1YFm9bYluTrTvWCzGJ+MweBHfN8Bo2UdJuhn5s8mMzOQFEiHhO71mp
8cGFNgTqNV4rbuIRDuBGJyuWAYuAlXMKrctvKmyT8h8OmLtvtCH38KQqYB8nMzj9sQ0w6R+JJrhW
hg6L9nNf9+Vp1gj8t0ulVjx9qadvgMnOvxH31BWhEVRa90tugmSXDW0Er9ggf98BQAxxo0pYB2js
iW04uTpaUiIIgoQ8Pq8uk3+MizgyQIWYeEfH7Hwji6Z7zFoXfGMSBKZ+L5dkZc0U4lx/oa8Hl+oo
WsYtCgmkY6JQ4kRsnlkOcm1ld7FVFra3lHoz/0fhhP+g640AqwahjkkcReC9ZI38NsVN35/JEMQ0
t8AaSxil84W9R2Puv4Jaj9gQS2xVYGlSAW6jQCe4YsLQJ6Yb3fiZRp1S8sanTF6+mnXWznkmfvNu
kDVOJCaNwbtExCK3+RAQrwXCYAUgaJ12QAEosw5NIPmXcADcWMsj708WHG1cQu0r0Oy8DppIshPY
8wwenS6MuMYZBFBg3YGBHos6mnYxlbSGXmxKB6/DbK6uITfaB7pfHiAJiQBxbDxc+y7c1HtR+Ml0
AHFANgwCfFjc7eRGekOgLBxSLlxzS4TllWeFOJfeZJkdGE1+se5YIxi9i+2iPyZLjhM1DHq0PRMs
zAeREuYNfu5I1iRtwJfRLcvkDi0xxzqkNRcdP1FVm4R2JiZXeRifIVqRR0FP6uBac0V30YOV+tal
Gb7CFUdlj57b9Pe8ptl6s5RT8KtwSrp2kjmG9bYsFvd7IIyo2yZrp94GWzZ05Vj5SSPlJM222Kfr
hQU/7cAeZKN8ozlOyU4ofKcnVcSN7+fSHaO7obJc0FAzvLfM9vE9k+oy587LKubkjbW3jWgJhAKb
Mh30ChntrrR5/jB7Nkq3favJ13MK02QXLp7yoaZtJf7RU3F0NzNmxantj/6/AvjG0VNLiVw/HugU
EUvKCxTMmcNCJNkjl5lrNyyypbe3a44EM2thzQmUMDxOfe984uYXf6KqJ1ITo3J/JAKo+tsJp/3d
jASmIUJKGMTTyRZFA2k29R5DMisBDAXCQYkJX49mWCxMKbaDNyJDT7yBtW7ij6S1tkxvbycC3MSW
lxoI1NitqPk2iod32aXrEpptFwDt2XnWKQ8tgzx/W3e5HzyxRS/Nfia+6bqCn3SyX1fw3ohVnbq7
o2gg6W8zkWL4wgPTkHbI9JIuyk/Gd1m2lGJuQZQUju8Y0ag38VLsmwhN+g74AUbxAZPv30BM0VtJ
WUsiMxiz33AlUYuI2S7mrrOt6D98Nn57pSsTMjJ0WJzAbR8/iPGAzySRMj64XYZonXxmFDuQtT5q
8p/iLc4LwBE5p33IpmoaL2Edze6uFD4LkpLs5sclYNh9GopxHs92yKNniAbMDQKmFjF/dUPKcM53
TsYSNJ0NoRR0+U2ckJuIITSLTlEfKqQ8AtPlmXxwtMgwyATxfsRGvvv0EM5vJMYJWC6r9d0c2jR9
8ieFpJq53SdCHwQ/YYircs/kKWPJnlZBM3yEbRKvZ7o1M0EWbWNw6lGyuifNN838mwRA9wpNCqtn
0jeWh8Uo2pQMv9kZi1taHzpSMtt7Vl3RDfTdkIdO4tmBuNDCml7Jqqluashs3jHR/zPZ5ygCTNoC
wB/JxdrHaxLoYx5A9fiFSF882JmicOcRg2G2QgPuovpaYG1sEYBkBJTMtlOV3nQAB8ojNsEJH2To
eILLK/Aqsgf89WkSvmL6W9rhqQbfxsR4DLFwvYcuWQDfNYQKeRPDloUlFqvUeN1jlAVIqnf815rF
4bouPUYXzDx9lqFciBYEUlQRd7yCGeDBzidm+x7imheICrY92NlGTxSWQbsf17m56YbKnXahF2Bd
b1cKkk/aoiw9sjWYGIWXYrjEPtC8HcWGH++rUQ5vzWJoD7rMtUCHljw8tYqZ815oIX/wCBsOR8P1
semaRnwUk4huQE8Wn1FLsMWGWBZDRp6W/XerXTrqviVigfhbFDObkAUZHY43ho9oORMS8lQ7RPtR
D02L57Etzz4iG3Na2nYOjoxnSAuihGRxO5cIrY+kNLRfK7mdzqfrLuSrO0DxKvqZZDqRWDo/xnh8
EVg4fdl+Ow4q3W0M9YAaVrZICQnecxh9ZLr2f0GxXcvzSIjA3QBfZd6IZBn/AbUo5G4NfNyyq8TQ
fSJ7wso907O2vkx2vToX4C+hWiX5LWa9h48drVs4/FFeGv7Ouh6nd+SM1Yq7jsjnbGqwSmBSrbJz
1njOE+Z2jSctQnJxSyZD4t5QnycooRfR2/DYEpyVngnmrXbwJZFrbAEfJfUpjuGR3Fh/gUIDjgAh
W8BAe0tHU2c3bG6XpyTnIT3h5ly4m2VGyqcOuUKR9IHROVDZI49ble3DF1xxRHXWqcn8Pe4jXAQI
Va2FjBGQvgRYjc4lH5ifQ0H3TZbv1VhJEjPAFC3ztYXAXgKlRK+f8WRseHbcasj/lGWJQ9GptSBw
BQQ/Wr4N9eNKZc+fA7N3YMNaam9X4Ofw90RDkbkn24CGtqadW+FA4A4kLYp/8Q5fFYp9+BDjnmo/
/muQkY6oj3sWQW1Au7AJafuZ4+gq/Uj9hpHmg2QNk7yQEYfNEkZjjG+TlwQhzM1SDZ3/lypkLQ4T
F9Tflvybr24kOPscRz0wK8uCZkXYINia8AQ28QV3hb6QRJAml64fvJcxljWvJdsK71Bhp7IX8iLm
fyQxu38apkDV9YWpoj3eG8kSdIy6daddqNxoCZ3hHlqbdd7EhBMqWXKmDMwbS59GOc2RbDEdK81r
DV/GvUtSZtk/XUlEwHFBksh3CsUq+OQBxHuxHQA9JaeMH1/81nJ0vfOSo+ZjvtXNTnVSyndLvKsi
+EcT3aPfn/mJLsksSY/dOV4woo8MmML9OGFBAR7x7hGQkAzaPQPAwk/sIOVNTt7CQ3lJMLvi6BCI
RzmRBAT6JHSDTpHeitp6KxNGuWYnZmCxkFPAnLCJ852Qa8z4XEJukjnyrgPJ7Nxw52XrPo0Bru+h
bkj57Hk9e2fcLlN+cCf+xveooxFn2SHUZ+k40j+vKqyYyQUSp9YEqMunl3HC/pD2qrrnOU1INZuY
0gM9LuHPqLGW+xw4VsBXyjJ5vrgZIjxmxGGk3mosDnDiKq18FsSt+XTzTnz3aGfi1wFzIjB8FoSX
2A6GhF1ZqGfOeYdUs8UyagVN0NxOXUD4Zr/WSPUB2MSngSUVWfbe6N8YsMHzkRKTZrtzoojpIraW
ehdGcxAekBio6sMvWH2cM0tJ/hpnEEw2ZkwzeUe8BCJoiNIyR11Q1DJ7YSQb0ryXDArkcewhdzPa
ra9cijgEzwouXbG72a2pQ8+6UT1Jpi8IrIL6fgVTlR+YpCW/mxZGKZZF5GiHeiQXc1t7loUULRLZ
fbPq5k9nnebPTFnpnLqwU8EdMzWsfEgpy52GUfLTmC5AzigLP3izg+c5mxprt0VbKBk0rWgVys0y
uVjmC2Nmu68Ju4nJsgq65hS0axztQXQS0gKaq8MYPpGHdElNGb0SWdvdM1BjYRJf1fg7KOpDRSAQ
Smvunc7/UgXR7RuK6AVQaBIiYFyxHxBPFrgE70RuEv6ipOCcGRrqs6NYGGNsEmQOCG4rgo2OdRwQ
OI/rE/6pGEP7iCI7qt4Uw7xrmLARN3ysxee8RESyK5MY7KbvA+6Nq26pvmLc6wvYgS6fnGc5NIhf
cgN5BesvKo53KL4SviB2HnT4FtGA3GtTDPlNQroz0lwnyMqbpbNB87VKEvy++Uvp5LsLRa+872Zg
o3rCop7Gh9Yf/PsxoqvBB56lznYqIV1cuIVWkJQUhvw3Pdk4zwUAK4Y2a9ev44tt3bZEE27AEFwM
0DJ5MCGDsQv7CrN8Z6KcPq94U/gzdp2YRiaJu4PdkAUMcrw6zc5Yq5UDFrhTaEPHdHJvHO3KaDuT
Q9jdymoiYzFmMMdYOQ/SxhKDxokK2wIcXbb1Sh3dX3cxaJmKvAY3aaB8bZD7qptCJClp4mBuEMOT
I06njEQK6uu1p2mnVRXHOaqLYE8ODq+UHCC/gFNs5fTC9DkCOLTEnPgwTRy7nVOUbChg44C7rR3T
5A++lil+6jT38W05r5LvR/Jn44dCmmV4JRVPF08S1c5Vs2O8hFqCxBwszaw4zw0wLPh84Pow3BdL
LsFc4VQ+qDkWNBGQizvEfnmSHFuZge3feDPf01U8uI4m3HEOrjwyahqDL9rf+cmVfuNBp81xJzA2
kxeX9ZJDa+8EyOVVKV7I4V5J7bIVNI89fsaah53DFptN3rVHI/tevQVxTq/JinI94M3G+9ADAhoR
g7O/YSdl2e3nSqg3Dl004tiJJW+ZVoZgRPBbv4ZJiZ8MxhxqIw5Q4KQxQyTEF677kTGOJZwSHSEh
5W4X/przkvxqChQy4uk9iZxMOiJ5AJ5wiT6iDSLTy/ca/6FfZEi2Gkhnqsh2UJxumz4B64MXXQOB
EGWcu/sFsdM1/kSG7nGF2vrK+pntSoPSujxKBh2Iw9L/w5Eh+eEVMVq4l2AWcQGTXpLTrGvqG9aG
I1mlo56DX2hTQJiwR8N4uERM68Gv9mF1E9c6PPiMLgh46Ss57ygoBectqXTozWUxs4ozBvkXp1IH
rR3PBCNpLu1kC2oj/ZuPbk/0Yjv1XwT9+j8mJ48vrZL8N50RrAuUiT8gZUl58DCOn/2aAdqGKPLC
+c3pjMA/GXgI95SOhIBWjqcQmlUgCW/bNgBSF/imb075jFYWaRz08vuMJvxXzQSr2Cmtile3Cx5m
M8fVgy5mcauUKeftokOftJhFwXaMF8f1T72cA/gfLAmZlMOCyDkiUHC+0L2P8sDGdc2hrBuKn6pa
CurTeqDqAv232gZPZk1XCboIWSBc+6Z8Up2Y8jsj1vKPt7aBt69rDA/mP47Oa7lxXIuiX8QqgCQY
XkVFy3KQ3Q79wrLdHuYAJpD8+rt036ZmpmdsiQRO2HttfjOLZiiiq1+/iwVl4aFanXaO0KwSwp2M
dIp3koFgH9W+zNuNVXgNQoi6Eu/dVJh3LbWv91VgZLjrcmk55yYJ4w+eiUkfgJuq5H0qHdpz3+oZ
m/v+4l2qhU5jG6ACJDB6bhMCn3RsL9y7sf0aBoaYujYc1umt0wYupwmVuG/IOqm20EvICGUc5szb
RrrpW70I/FhOATsDAxJbx3A7h6jwIjH3fXXBcdJQ59Y1Wp5FLuIsFkVsdYsdFWJGkIwCDVxeURG+
CuyA4jphzMrORKW19V+G6QOw6C7FQLXwJM5xeaUfTj5g8jFyw6DFpGv048SNVCIsDIpJhQa42vaE
DyC9azzgclGXNtZwv9b+2EYL3VD2MindcYjNvgq3IcIz3IUTwz9YZzhVZsTHnY5Ll0N9FBjmemvk
Z7wpT7CqMHaFD8UDPsk+OdRNjyW2Las2BKQOsKlluaGTnIla3uLq0a1hZFln3oj811iBRDSON49W
o+wd2YhDSrSJWS9YkVPWtNrCg9892W2m5Z5+rG3ellqsZHg5TjuE+yKLe8zlXopxufcwPl+r1h35
YMHNQaJAejxiwWTFHS533Yq4cT8TnFNddFB73n2eDZyPZ5m4DRkr6LeJHtk2nHMuMIRWjQeW9eP4
zXZqVh8xe9P8rUsrFM6EoQBQiGRPvO0279q1vheM8NGYVcx1YYcF8QBDSvtY5icG6+VB1vzxl7TE
BQV3jQUG8t12VNZdPjK9PqyiSrMnXaLg3DAG0PxLlTEpZLuEEAGU8FN3P8i5nD/zpLGJYrMWl/AG
UdZR2Lr9mVQad30RwOecu3YqIUZZcpn800h7PG8yClOCREmpYPJQewtFsKthMx0MS4UfuiKDY6Dw
JdIzSkv0VVzSNWigBJYQ/RVI0buOResYxaNjr3TNcLa3EuwneARPmHo7NCiLt6FtjeVV5KT/dRvt
EaN76RYuLkRgAxSnC0sJb7zmttPXFwQHS/+mDD0xE88iSbbKmvESOshzAZp4zfATQy5OHvo0Hu5r
OXaviL9FdXS0DTLMwyIiGCM0BNssDvVhWdtMiBpZC/ZDmR7u83kEjlyaeEaBoqcbJqyBHvVZ52hm
MQcVwXfB+2V20Ea9kogWCtHNkEIXQ6AqQrDofDGuf3B0iNY7g8/rHZdw7VnCUSuWETouYlHhN+NR
CrOQ4EXuQYo2tjKmvcyNTfNeawjThO7OKAoLQljCUzG4Y/AhGea+N+iBUcIgzbmkZZ6tD9Y0ieov
3JEueyIGgZOAvb9ZEYl3Zei/jHRveguAwXw1vUUh3ygqkyMq+fgDxXB7AmGGFh+1nOClp8m6nyqN
tnG4FWoEPDKHemUNof0zlF3cBgJJpoyMnuV8HFEb2DtdycF7Snl4sYmVYD8erJGgh+3MtfcddIjs
D7anxhRfJCPHTScDL9/Kui3DO55o/aTA/t1CG0z7yb6k7LbKo0MAL9IvdzPft4iMYtx8r1EboOUA
SDucu7ZN1vGoxlVW/1YVLNYd/we/esmknp/IgJ3FvWUL9U5l6FYlOc5zDoMTZAOKk6jN+0C+z5U7
L8WB76JIWE9jKlTMGwk7/dumzhgTZuPnbxkLVgLXCl4+zHw3qvoLa8wwZSke1sOfOE+SDt+93WGt
hI9Xyr2iQisvLKXj+C8v7+pAyGXNj6JBp4nY0nfezPxDZQhOxvXU+RVsADvPv4YCiuftrKQvypVt
3wAohfLtrR2UjPvGMu5RVo5Z5uoXw1+Wp0JxCnOGMo92X5t1mO/SMIfLoLlbyLzJG3zLrQdIHnKw
uj1qRe590Zy5/XuF3fSOJ8ygrZ8C/FokcNAekq3ugv5NIBN/485S7tEPctLqU3D37XvJPqUle4pv
HYf/IpGfabiDexvt+LsiOP4BgQOhgQCwerMnc8wekF7E7cyAxK8GBleB+wY30iO8rZws5w/Kfbc5
GORI8lTcsECUU2QaXT2Fy2c0w1QeS4jo6S5XssUNimTubNI2CYlWwnuxcyR+QEoXKz6JdsZ51K95
8c1L3v01eN9BzHrC+WCrRELdAioxPKSeTXwzu7X2o/ZjSZjt1Cdvq67GJ9hTzLMbPBCI3oiYxvfR
uFP9TVUWmt/CcrhfWkVA5jYZu2y+w3JSXetwDP5LYZIY0tltEyCRDcBl5elQFxGC8Xl982fXPvUk
pTmR5dD5RQNz2pbFDlfRgTVrjEC4HkGnZLVyX5qgWwo8WGCqOlneKqZWVg7rjFu4Okr0fGaISODo
KRgmxDZVO1XVPhtmr9saKjNCIcG0ky2M/Jjk37llmZyGSYNwpsuYaMKsROJIbSY7YktGez8SWG7t
CqXUxS6sESXI6uSPXC/s56fQtgHMd75ind/MnvajzOJ02hOtMgeHePZvwPB5SvLhPS5uCKKyC5IO
NY/Antknpv8qZAaLLYAqhA2YiIQJV0LPNNV2qtcauQ7vOYWcuzHYV0DJYpq2+6sZQ0QCGxT4q32Z
MBj/t2bww6POuFYRVQsTHjAJBORUoN6SFwnCHVWeCJc39n1U0IABLSiRwNqBlmayQdjrG+u3z3V2
dqsmLO6aNWnTo+Ul9aUuiNDGCqinyd7M2eqQ4u0y69lO2Mw+Z3xzyV3mgel7o3LIz6Po6vxmrA2b
iyFOQvwsyiaPCvduDIfHsrsPHhtg3QnWBR0xVVYwj7w8eXMklpuDrmz0lydo39X8OeEYQNQ6q7A8
jMzTrmADg38T4j7U+VMl3U8TD+N8IfuHUE9Us1CcAfQ3hIINWPM3QWq37B9l/YP3IrgQmouswcH7
8eIbmyRilBSueAwsRmH6JFexsvWEyjI+1FINDuizrpJPap0z56C4jUIE4pZbdO1+nIrSaKTpRCmM
EMWQFVLB1yoQy5loaBbim1L67rQBE11YNCss9lkiahH8wysVuPwQJEEfUelMPsHHCHY3VdYzfsDl
aGDkiH7BRJ3JHrp9vXigpVy6JXx4FR4YKs/5PmzJ6N67RgR34Cbi78mHs7kdS+m0H9SRU066PWfF
lw054w22yUhWSFL/+t1kDrU7O28YNfzflBuZ/AtJR4BznLwuIs8fQhQHhgENgDzsKlAU6K+n5TiL
HIZfSyrIG0ptDn1sdtzGOhbsR3xtM6VJjafiM+zg9S9alfULs6bzF9Yxv4wdsOxhrofRbu8jLLrl
62DFy0h4WY/rSMkQ4TLB0BRSCn4QFi1XPvkwnI/Ec4w3/yDN+SPT5Nx7QlNVC8QvVFz6ojLbW+9B
GFrLFg+hj8ucXBWAgPIG4+pquiTebR9aYIfaqvrWrWf6Uwu1CeKB7+TlOQZyZUFpJivlqgR/Kt/E
aDUZEaPA5/hskdteoLoWmA2nzr+u7UD0BuL9jCzrEbcbbwPZyBlX6B+nFdY/7PHSOfpAy8TznA4x
tzcaA5JUcKs1286pqvzhpnn/w1tCyEyfl0sEGye3WdAuxdGWuoBjXcRkdv3gcEESOsS2exzJSmFt
mrvzvRfmvXvKiecE1EbND+IeIxKRK1nIMr95s8q8ohHL6JpJtcUmv3OmigQed5zsARhbatq/c2d3
/tbRclgPrHOL5S5grsVGHgxz/Q91ccgHkfN+N5+VB13wgNvAMftbYtDypgprGqK8uAFBQV4QMcKy
S8fh1cl5z6lcXQ8nGaZ/yEuEq0Vd0ZJbu8lRsGxEY+nwMUkop+68sOo1dF6U6PH+dp1DiCmJ17Ld
4aZ5daT9WrNES9mNLn0dOUSu29FKVOf0UlLJp3vgWuLaJPA4N+L2LTPurIbsgOmnCBlxNJyoZTIY
9EWmEvdCBNWRAEoCLGiRVn2E5oN8IKe0/8wXH4tDyEl7nNC+8vsiSnuCUuPF3wDJMhw1iacpeeKO
fECWTsuFrQZxFnGqLICYkwLfFXDk/jH2ghRvdCVb1NlzOvCNg7XshO1o5yldppXbBn8/EiFU1a9D
ai/4E9dMXybB9RzarQn3qSuZTLGmrVf0v6VL8i1KkO5KP9Fh7cVd9BtU2tFnggcMAQZzNt7z3lc+
al3RviLXIAIclQf9S2cVJoZSuIzpbmyUeszZHq5ANbGRZp1evxve94TuagR2zLBeSbycrP/AowC6
jWEp4Iclv8A/4sRhMw5dBhCfpv1DiOWEdn5wOHXqU08XNu068Mv1uGelktk7vleJBT41ARuncnTW
nWa+E/bbrmH/4h3QegycjyKDUymvdpHT5elOWdZhaJylOyi751OwMzYMPIoJqpHcWsSf0VWmpNmy
0Ce0gpnTVmRZ7P/Oa9nGREMR5YH8TEPTq4Fjo7wyc88rxmS1vCJnXJaHvMV0xbMM27YZp5bLlPiE
CyvSkYHoyOl2AJugvlh9MJSe6auHg67h0J8QUqK7ygo4C5HCv/F6s4el3M+WxjxRT/0ltyhwX0dG
zcfOmu2B2XAyUDUOpY0EkOSDBP8QKofhzlhcGFusMRydhLDVyZ1HEi4E+z5IHpm1AwYyuHfMzg/c
df4z5QNBKpQNKcy6hJTKj6AQ5SVMoBuQzYyfBhs3AvHBcSOGpRznsaWDbxeZCZg8jbJ32zMvZ8RQ
p+PzmvTEnjB5CO6I4yCTsS3i5CwLKwjftBjHY0kwSLHxggnBBPFgCxqzkOwo+kHTra6oD4A8bXPP
Tjb1rxCRwPoypQ8eKilIr2pwrP2uGV33FlmlcSNxMy8cvSqdAR2pkC7cQtBqUFs57rFNF9CuoyKC
gAKoDoI99ctoHluiknYlDbq/S8BzOPd9EHZ615Fu4m6mEUjBvshtKq4pk35+mmGl/epkRneHSRH6
JmGB/3Vrgok29XxY33BciFk5spLK1pOeDJTCLKdg5012iViHndUlh4F9DoteX3NFP7SoTHyHb6Nv
p2NR9P3fPp8Hhc6J5Odb3jeQB+7tbuyz9h5HrQ6mo0dEX39XCLuUqHu4Tj+kbvEkVAYSEUItXfHV
GHtm36lxMkbI36E6drQxX9pviwkdwqKXCbkm0JfPWJTNAcZYJd5cJOLFFapH3D3M0LGIaIXdD3YQ
EKN3C07NYsx3NgtpZosr/AVUbDiJN5pBW/7iVT6aBJ+E7YB1fkpFnFO7414qkt57wElBOBAbgBu5
ZSVxaIkau2fLUBRTf3OzVAVBd1nBQFGvNmSNPq6tk854WZkFlczOibcbyL9Bu8vxz768XFjYxju3
DGraKJ5KN873dkr0JdSWEQbxtaiEDG9YFqufryHCfcQXWrXVsCkItlySPQ1G6ertujThX2WVRbrV
0lr7Py1xbsW2RKf8gBFtfsmsODcbXLAMema6+CDqwRlfagaS16qjUGZj2Zs7J3DQbirs/NfESjK6
GUNc+54ozfzkI6VeDi34WvfTolvPCW5BE5RHk5UnMP/WrARW2U/9+rm6BnluxMtdQtcVtkG04Tpe
+HeFSzX+rMXszKdFkt7zEgTgqkFBGDhFAGuKMmaTitp0GTZV3CJ1EX4Gqc1NmRM/jD7Kk3MAX45l
YRUjndxy4Sl3T2S3FZBzQVp588ApGLvoPRPFahKPPcgtxOPwUQ4uk7ZAHWFWwQnd0sQ1o72x2UXC
dEfilpU/gYNAjSOTwxmJPilcoNUKQh1RK1IMpNa9pWd7uYx1otp/TARnRjixFB6+9sbO5KGGjISA
r8TrjnceJvQaDDuU+UXy1cggtHfunM7J2YbCMpJ5Kec0Xj9m7qx/KUK5mVqqF+UzsS9YFbYt4pGZ
ircv5UOehTdbFR3wW1dh4buyknTcj9YZLPgetjvJ7L4Ra6d28wzpZYeSuBh/XRoJN2bfmoLN6CZu
YPXASldVyBybGMIt5Y6TPgakpUvETlne4cMrl6l7wOg5FTsOw7J+hB3lIjMEfpfcZwpVx1Mn6bK/
47kHCbWTvTvH7JVRfKbY6NnUeD+KmsK+qYLj8sPhesP+MTLKugsFNOaPBdce6viqb0XG8q1hYWQM
+712a+PnDndU+mBx+C8CIv4K53H1klcX5wObRfYsmX9o2DpP370byA7Tbtpae9N0njwEeqBwXgEG
pkCKfNI3tj1isZBYrCA2Aj91RZ0V2RbpKqzAU7+5RyAeJsSuZavL1gXBy5ScetkpAdJLe2b5bkgU
9g+T67EnhdWLafmzyCme0WTaabKd3KZd0F2asLqfC203xKintNFTDB7kWxoF4sYwjxrQRHATxI/g
QLgisPNJ9llhKqwjA2A5b1Po4z66RMVbzAkxTc6hzb0seE5h8NOQ4xz19h7aT+d5EapNjvE6UKDE
yk7sbSFUhb9sEqm0XmVtimBvk1C5cO6iMr8MLFZgnPi+aPvD0qYu5UKfV6t7kFWmKF86WJSWT574
TJ+G3WK1M0iDyIVQ7YfUOuByITbswQ7qujhWYCDcBosGByPxapMv+ZHJFsrFZmF73n4WwzB4r55G
SksgU+eRW2R8YjGjJjep02M2p7tll8xULGy3fo75hL/J5uK7HpeijvDj9WYzJ7FwP4sg7fL0zOvj
OxinC5T7uAhqTtcfHrmKbnsliuaSiC4Ga+axXt8EufagZHYueQ5sxmYIUACNMB/QPLf8Lh13+MfM
GMS5Z3VRiF+vRnqPVne2wBujpnYDwiYKBqNQjYk49wS6erCOvnt02mR00CAubBfuKo+h69G4QXaz
QwqHA54oETKxcNcg0hsY/0cKrcffkpJu+ocAggkgEUd2MJKWosGouCBcem4/Y6zrQEgGDZZrePRd
qT0PXrWDdpmh9SC8p8ABsTPC3IX4hFW0Sccr8OJJh3cMtntIchG20Aw+T40fuMwefJBCJn8AXtiY
YN9AYdN6hzHYrkAw1sIXQQRWHyP1QjaCQd4e5Ou0L+rcLz+ZgYfTOVjzdTiYuiO7okrCzOzpXH2C
k+BipvtWSBL6rN6FZ8QEAyeskctC+tKNQnpi8j9M6IRThJ5dX9nww0wQDFiDwYHtqtGbTyVtFnJR
PqRqWyFoA9aHcIHZWV5mV6S0mpG/mgqSjzQdRLRglGi3dU35v7VMOFAlMcqgcUtr0uuQVtub3lkI
22V2o5ajzxJQbNluCbQVeRoeBaHL35z1zBur3HPvG2cg5BbdxbsuhT3uRFXUBt94j73LxU3CeEnF
CAqwIzAibed0OhEhFf/2jUPccqvioP9FP6LUF12ObPlKkMhFHjoXgnmBRJpn5HXE4oyzA36hyfvK
3zPig5Fc6N6KGqLX2Pw5kzWx1+Nc6rctpj+DE4V45e8iMM0Z8UgOca9YaagkBTy1UalmXCCJjdst
AFmKo1wX2bnvuyY8Q2WYGuzOJUK3hGR7e8eWiqrNTxIiTfw848HyrSZH3tnMauVoBO2I1jdIP6yh
ydZjBdOx59mWdXzmEEBHNUzB8JOygHwVpZjZ/mJJQ0ovG0rj2kUJwpiKkoH5OL3bJiiCRm1m/HRQ
JxaPd8ACiUr8UsjdL6EIqKfFoSbZUeh4aFHoVdI70mf86REteZ6d+lAN4uzP5aJ2JEekf/rJDQLk
wbSDF/jm+i0PUF9+eXXCgK5W8La2SGGcZN8W0vqbBKr8HbCc13wbsv8zWuuC54pMwCoySMG+ocnA
ACCnl21CG9/yOSdP6Cue5co+rSS7/ZSJ1zawniCQI/hr14xEwcTYbPxyc+6hc/4OEyIxaKVhuD6T
q5U+NiChlkNcVUpHLHtv4TaN8JudT9ozITSdXx+RIafuVrZNqBmHooJ8HmzWTvuhI7bqcR0Y8r+w
uCKlg88nbThtiU/asDtQB7olcHppX7zBWHD+U02WH9Fcg8HH2ZW9unpM9F3uObAxyOGBm+4FlnhY
kglrMNGj1XUS7tTsK2+RAQlMoUvUHihcvXG9rH/R9Vwwp+Yw2ueon+tDkDXJY+Cy5T5ODoMvYnnK
EN/qRJTkzuq1B13KTWOxcXxm0Y9pXRkPFPno4n7oh4DZTJJbkSczPAqCeat/Ytwyn3xLomwaje/S
MdQJ7h8yovUD3F7ieCzPx5Iq0RERYot3hpiK0LMOdReTmlEgGigYRLsInnAdspImeNR6aoIZaiHg
m9zZoFpLkG1ihbqd1rje9trjNf6KE5xuWz+21BUJElD7sTbJs65E/s+1cnFfMzFnJvd/ipcVKnT9
xbreDkTM+agWq2WA0T7kTNXA9db3Co4FArKhF6wzcYKHZCTBOytuVMPhDIzAR4/Wr9w2XlGZHykp
h32SDsBw+E12mogquI2csAeiFZxcsrustRq2wmv1ckb8nrT3qNfwTMx5+kntt3iEfLXJ64gZRN0Z
lZKIhfWheK+tof3OCZf/l4PhlHe3pOdXq0OTGbFwrO80v1K2TfGaM7mR5HG8NrIP3xLO0auai7ZE
CsbhKxDpd+K1ArnbnkjrmfasAPmUg9gnqNBplYl81Ok9JQ5g2Rk4dPzNBMtB2QHGrDwIlTv2Uegg
+1mFWP8F7JlIZBzX/BBCuMW2Z5UiOFLwLWwsQ357EqxFgpeVVyek3xXG31boQIj+SlR/P0AadFmU
86QwQmkUaE+3YHxGQtN6Z8bJB9CFEv+C6mpITnyDDlBniTh6WwtVsPNoQ5q72SpiIN5D2cvzgMkx
24zOjPGKm7d+WLrMTPgXjARbZMt666zgd+7XtdNvY1CMHxgh4e2EVlAUOz+hmozGQd6axSxp/2rm
QkBRMuZtn7U19f+6VeDMDwdDWBK6kdwLzqVde9M31jwmtcCJve/ELLyUo+1qFi9INQ9MCKDZetD6
9mwZY/Bi5NTwEK8x2s2NV8fJj0TZUwC1W3vnGGSkgm8a6DycrEjn7b09tkF9GXWg6n1Pt+dEjq9V
9+JWMftxryd23enSkTwQYl9vL3A3vJoEZMuO7eqNO4i2gjAlKnnS1oDF0ATXhFsc1g41TGQGF3dF
kqb2p8eWWN33JIfNrzVWawg4TloR8YuWCWe0NcEAcmJLnoIxLIl+KToKZW+IVX1GbUaeKHSK5ie3
VobUGaX+S9C4xQe2s+Q7BppndvXCPY7II6RhHSYfG3zmdo9xS8EYJekEYb0ZuuSTcgOvEownj41d
E2tmRAm7vY3PuC1GgLOOW+U75GYRalVWUeGCBGhcRGo0ta7lXtEEsYf0MkKbZ6K8g6dKes4/6AIT
UHS3c77KFJnJcVaGRtlp0AARDLb4O4/oo/rRwWNScJdnoniQAlffg8k6dUOmAkvAcRVgRd+WKlhP
ENpneIbVDF9RVGHrbLNZYo5pTdG7W7vXIxxNZIfDUU/NDAUN9IY8yBDhID9VRdDRALdkm+JBFhus
IMH4bDqaoE3Q4Wu9a3qVH+uRvuG86FQDE+8YDGxWWiK1S60x9/ec48uJJsNFOUzsq2c9GBfPhn8U
MW3QDjeqM70zLU3FY9WyXvgPDw6m7t3ot5BJ9xPK6yy5lAniCXXIprXsh13uY0Cl8lDDcgMl2Ot7
zE+FGGUO45EQhVE5f6xmQtqajXkXUq1lWBwmEoR7COKeM8jIM3i8yfV2nepLp6V3HgdsBthQEBdU
ZEWhRd4WizvqC9K8pd+PZmmQGCKSseatoiCLedBtC7ekjhnmXdn64pxQMHX1plgoR2E5+Hb37hUo
OA64ddvmYcFBamGvjOFCR6C66vSJgLDMZha+MsZBh7MgMmaVyi+V8UMRlBAkXhkVlruas+F8zI4r
5zTKL9IFE7zKyI5OKEoGOkvXn255BF7I2YE1roxWJeY/6Rp2Lq7gvur2CI1ktZNoFK8qwYy29Sti
hhiwWOWfnCAB+xK3HjUs0wkEqMz6O/cPc7rxN+TdpWQO1ERy4OxxO+MR8gT7QfJtIx6Y2y3gN7o6
eK2a/GMrGTaz5wJ1c2TdYyf/SAFDHgnW0PX2TZsiCPcxAqdHgnYWh1W624n6rNJxGP9xz9vZBXgE
n1eOse8G22ncF/tWtl/RRiTxCzSq245xWV0gBuXCE73PcZane7OCBOOqSwL76KoEGSbF7PjuL+mS
HZIELfNG9zPmM9pzpO009oIpSyrpYTwqRwg2XhlUUR5Q+kY1miV5VXT4bBsqEtfzxzTAyMpFAGqq
WCFAUxtBhwTyEAQqAGDULk8UPzZHZwA96gIEUv32gDyWe2YaQf86SUE2HFNyjaTIt/xTVQBTejYZ
FfBHi7PCOzoJkyJEVbXBop6u02ZJlDW+p6kKmrvGILGNmLW2gvmR7sJHp5l7sWN0KbgiSLFs/rMl
S8I9gjYFCzWtU4aiDrzPF3TwU3maUsMQjeFMiBgqQezpPjtIUj9HfGPOpSPceNjLmDoD1oLNO7MU
fF37iYD3G1Wim42OMAGmBG13HTKUH1byuoluN/oFeeAsYcqTeIBQ1Yrb9LWtguWL8mKZnnVIzjNJ
RkaqA5o4G2uR1bpBtUGTXreXhO45PxPq4OcPbcM6aBsCOmSJjSekZtKD5NzB2IldEE6/7UBhZSQe
wGtCodXqkEQBXG39fYMWZuieATWslB8IAhA1KiMAqSyIrSpumDC2njJP+l33SsNhSChNZFKxk7LW
gbwK7caD995iZJmBXYx42/kngRO+D0G49P/ykG76iGFqVEfGdjJ757aT1hMzdBNf3STX/ZFqhgBC
M/sO3nJHcptUqnfrpxm1drq7bYHkUSi8cTsCeLtXWmsW3GyfBFElsYstPa4UNSrVTk8aLUQMq0OG
5O6ZVhsKbZvMo+CuTTDm7DyV9dUP4AL4F3PqZx/aNcmps1qLUYknbZvMj3j6Y3vMO5DRaTOf5JTj
HXMT4/3Eeb/2UceompCiwuL+9MPJfvBwIsZktvOsbm+Xl3ebw3rvoQ2CiBE4PClWgg34GoRDQDrr
XnbHdRLjjWqlMV6JEAEoS5ylaIEPBCBLuzpY72IfyxMDsBm2pJ4CoQEJGmJ7euQfSVQMSFa6Mpj/
WnVWPi9pmKYYrFKFhhNxNoRn2Hnvc8vViHWyS/6IFDYM83pjXSzMEDiael6oCIkeRT0yNne6JfVm
byiwh/8y06JPshDls2NuM8UfgaTBiN3KQJtTB/7DoI1VWaEvjtkq4wncqnjEMokgHLEytUjwXnhF
3mw1AvwPlP6s+zJvNsTR4kf8RGVjkytE5MrJU6Tc7SZG5W/Detv69Ha1PHQ8pBfYh0w5y6IJxnfw
o+XXutr9Db1mYitK/dF5BilkrsaOh0+iLev/7N4tvuPFj+9s24zAHluk+puZexw7HGKjLyalaLG6
RXftjlSq0NqFVZl/hGMNKk+iiP7M8LO9WKjlUwTPCFK2BmvjQ5WSq7UJuwZFFrC37qcvKFTYvNvF
M5Zb5y0Ujv1fkWX/D3UaRz9ag6pDrz16WkDIlAUJguiR2ecltdzyqHEuzohRiy175eocoNWEkEQa
st6gaYS9bMCa1hx6Gp/j4mpCjrBRstrIY841wlNYJVWBh5nIdnPO2zVfMFboFDnbJugFjQFNn1Xi
/HOb/zq37b2I0M3ulxKryXa2qf2M2qWG7pnXtn8ekCEKHFcuu/GgafldNRk4Gd2FH5Z3nlMOGJA4
r0YypZCyBgLVCgrGPJ4OHAbVr5m0+20ZztsbOLyy7sbW0z8+S78QVV9VExAbMp3fJRaErN24uvph
cGTwwp2TeEcC+4h5WFDSAs2o+Zw2I+cqTZyV+d2pG27WLDMl5Uune7Irbe5rgn8b1rg7yRLmP7cf
rVeDRvi46tZ+hL18o/CAb+rZohUpEhSu9siEuV0dsjjBrLakZXDuyjX8U0PLGKMR3gN6x6bBSJLZ
FCnoQrABh+wInyxkNPpkqsC+TtOQPutYchciKVxAKizJ/MASpAbggbjc2aRAzM6Y/9ZvMVGYR6lD
JPbGm2nG2blKnLfuNM9vRizwNOlJ2YSyxe7Qazu1G7FnrU4K+dMUjZ0anlm06dc8WZpLXpOitUFF
w/xM9X7/XEKHZFqT+PN/sshRk7Ab8w5OMZTNfhDEmO8tcng5HG3mTQxD5vUvNiv9EnRTgqxE3DzE
wyTrak/dRPA5730zRcKinNrVKltNZLIADBbyOrFh1Fc85YVIv7FH+YyKTKOyLV7H/BrS3/oRr1z1
NTqW/xPmw5RveRKI0mrpzK4hVCB+DImzZ8dGQZ/Dm3EhWpPKYuC2tsWfLlxQrlSWUfdJK2t7H1I5
6Y3f5xygScc8iXQhztVNCMTso5tnH5Oyx/dP1RDzaHChIRnibIDhPraZfCIykXMKcJf8Slho81A1
bI76ZSg/1GiXHwBe6s9hcJBaSrG492wf8te49mBGD3WrqtNU5dWhnKECbmc23Z8Ic2iOYl8j7jcr
sihqh5yy17cbCJ02+vP0CA2CdXmPDXY6uTVddBAjAQcDtbD06ngZwTi1LeUA+TfIriRz/OM0TVT/
XNn+D5HvnYmmRHUfFU3ni+NZZDNjCQkwCGn2BfiH5p2FN+tvmabTowkw81Fe24qibarc9SbNYhgG
eq78Ywm0XxsspgKVZJKEZsvQp893AlkQ0s6ecfCmH8Mbpp3VC0OdxpdvAe8vK3avLkCUG3reTdIl
4xAxI5paNuVoA3ZIKeBCE39cvCvywcRmLQzp50XXB+DnppQECd3HdF8JeDF3X3FUPgT+mpyRyrTz
Fk5+nnzmfer8lyF+8jaounqm7OWALaNKmy/ajvIsMnMLCTASijFdRxIQwLLU7/CB5fLIzLaDEoKG
65LOs12dZD5DPAHuUYE0sjUE0Hxd2uZYd/lNigmrAj6U7kSys0A0T2eQlmwW3Q7NJzMLqR4mXVm/
I/Lsg7r96HBdE4OZjuDTH2+pJHp4DHy4MiZ1E8EWHezCMG/1SzFX/nfY9YZblDMQP+v/SDuvHreZ
dM9/lcFcH2KLZLFIHuzZC4WWOri77XZLtm+IdmLOmZ9+f3z3xk0JEjwLTML4hUus+IR/QDNkOwpD
or5ERfRBthI5TnIzJH0cxNUSuu60OTZ6iprOqjKMdMAiAaG5FXoJvUBe2rDxJQYmS141Adxet/Ta
UGHqCd/JzII0XyG30NQ0SUmFtzrJEIZwRm2EUBiFf5dxEVE8xlXmt9bx6K01dGBoeyjEgqDGZKME
+BRhRGfEaIquBBmitkZit3ht0B9Emoxu+gN9YrpaQnRkd0Lvs2OCi26EDn/uHQDvQwD1/J6+VkMf
k+WBea5jYDibaw7OzMTOyN6MIv1aJWkW3BNCyCd2QAlSvIiC75CV81dELKlDF5700zsfLQ4q9Jqg
PBDSUqpvqs7JXzy8dAigY9/6IGE+IdQzqP6r7ze80zQ7ZLUJdMO3t53C8H4ljLQA60PpetPT8XJI
XWFNAt6vqydTGR0sfksrv3PWcc5Qyst/DzCBMJ4FdgF4VbbRm+PCtTZbcsmbTAQoRsHWaz66GBNR
c4zy7BZQe9FRiLLxJ5vDTiod9mAcE+ToaYzQOp5ZzxjWIGzpZLeJH8x9gDoGQ9hCJ8bZgHYs71EZ
gMA1zYF9yoJmjwPS3D98FI2wxZnKsFwHTewfaiCmA0c3ax6dPB00uhkc15URtzBaErNq8EJwvV9s
cWo5aBJnVNkj8cLdmL74U1ZlG6upx286dIyPdB4aa02dvUQUHOWsR5qOM5wBc7ujbY/9LZa2Uqyn
2hWzcpWHzIbud7GPhMkwfdGBP39IBxihG9EiucH0CepvttUVYPdxpe7XJbGnt2IyyPfHQUflS9Bn
JWyJNSvfJK5mftDZjbi6hKlzj0049CWW08g3ZmXSQhwHk3CswYlSrLW+MmhpE59AD9Int99Wsaaq
LcBtZp+LyD4kMqR4GwD4oehRFua+1uZPK1K9PCrDIYFLhy6qMbhN8o9jOtOnCG+dTYYQfzRXeaDK
lgS1cIkSSWLWQiTYVzBxsHYJu+4V98PshdS7+47dYAzVqMZQR6PYUKwzipfpKsB7XKz9KdV3qHph
+1UbvlkQK2XxARh7dajR6It4Hmd2Q6hRciHSCgKUGyKcv8wutH9zrTj2Bj5KBJs4afq3AP2s41TQ
h10pk3LuFl+5UO1LB7LZzidqfaqdluQLxHgEHqxPwoMpYTQg2omD/V1Qa9knsIYB+B2o9HC3vGz4
GhREW+sgK0Bwo+qo33J3kdLXAFOSjQZ6oN9DL/AfqfbQ3jKpfaDfGPLwYGGWWtEa/qFyYeuHPq8A
nW/k1P28/54mtH5uYEvVWx2TAdqFJQAcap1VpW1o6nfBJwrNPgFXkWubAXakeGwGct6NmyVgz0aH
fu1tgxXpZzi+9R5pQUGfcAICSd+WXiutbCNqt1E7eYg0sCXMDZo95tdWa1CYrLCqbG4DB9r7zbxd
LKaXU7Slq406BykoupZgCSvcuzRblTcaVGhSKHzDR1QHsScf8pIAK3EkKhKOxAYB4BIGsbRYa4FY
opv3O0fvy3ZN+MnjAXW5/GTjaubflLoavtXhMGvDVAYkYnqvEkAD6A8Mvpo2f6PQKhE4MKCmrDQg
yK8R0jfoyeiY7a3KDEDmRsYxqj1ChGBFKrS3EbQLc/2tKZCjXsPbN54mlIlAzVg9LlMdOC4cWxvJ
5e24swBtHcT9dKsPUVjfZKlKjs4I4mBVoMcFHoOIIdk3deFiNw27z9vh6kUiQukQUdOK5OZ31Ebw
Io0GhNdtqtk1uoYEMxQeZS+9vU+xBBL8gFE2ykTJh2nspAYPzu+yz8rGKGUDlcJzHyPu529t0Ac0
jfLS0Tdl5vUksBj/fqc0gCpJO9QFZSWaeuZHVGSKagMHM3oO48rs16T4Be7eOFFxLqCXYM7tEOZs
TEsLvkwyBQnuh6b/nHSZ2WzxgZK7zha4Lw1W3H4g4hvCnUFSGa4kD5Hg9Lfo7tSUMH4gBRW96Xib
zo5EWlZ9RtHd+ZiKlhZjP8FT2VktaFGwzBXpHc2EEKVvtKqo8hhl9AYVNfsF4VzP14nw4HHgUalP
W02qQIPlBeODaz3UqKqQqaDJR3gXYI/ZbXgwK2IZNMC+dLGDpB+4DfUm1eRU8GVMHXCmH8w21qrt
9l5rScCRmN1lNw4x7y+TEqS/icCWE2JGlv4MhYgH18rp30HMan45Qwp0lza8jewSTDlv1wmY+AhY
WOkBABE9vKJu5JaSSgKkMfZJ5RI0GT5TcSseSspy8K6SKus/p0gf2ivwObRdgOpgvwy02aAwGdnR
LOyPR6mfWuG+BpBis4vTEXl8Cq7tzwmgVbStK7AWGz2xxy8xt/vPjOvoZUSsNlxnlpq2DkknSvq5
bx3MNsruRY3nyUbmJu1008q/pbYJqga1qeIZCbTgaTIdCfmgTcbf1GmHXwKKy1cCyuLOoeIabQrE
ANG3kk26TdAlPQQs8Ce6VQCH4pa6fhjkSNyXbibBmadzrc0t2nqgm5NiUAXBJ37khKF+RLTb9QXi
8HhAtz8Jv6iiciiLKPkIeCZQ4FadvDMoRnA9b/RgbLlEhGF17osLPy27aYJO2StDH/uYTlAlbI9y
mSfqroUMi2jNRwn+oNrkhdmZX3EMYJrsmGYzJe46FOatj6J/S98mH0uASBSWabhnk0HNa61rKa3g
kP05G240ZrhrMBYcaHqPgpNS6r4bS1498LG3s6CHiT18idBIE7vm8GzgrAq/wuIGK589wzbo3KA3
oHBqi1TS+gdD6SJ11i1rDiu0jCwsAlDTQvDyJcI9Gjn9vrDbe0zuXHkj2zGydgrrw+wHPFfDRkPC
KOoetcYiV1vEHpBTvDNdNFzJAHy9RZ4+SHQFs5ey59B8CJzWrrO94+LOpO7h8NN92IaBEzIhg1mg
zbOtYxgTcoto4YDgSoDD3UpQ4Rdz/kCOD89vIFRztek5QdE/3QEDp4eH2CeXZCobHnxeKLoTEU6D
2nrQsxx/CkBPOLNCvppVw3ok3SNsyiekdbAQXgcBNHZkGAyuHxhBwTHCnLFdRRVYVSKLMNPh1SrL
JEMn1ttIvE0fLeD2Of1/MCP0UUoyHXry3ypKbr+VlNUB7G5VryPkBwioUixd1k3oWUe623j9tLmh
A8mzcEffhDmkmo3wncRcd52qfs8wYtwCehnNAimVBTcfeDum6OCFcLwJM0lCNoy/HQX5GsfsdKAd
BNSfyAeaQ7yFmyX2IAwNiyJEUX0oWs0aV+iCu9/tpB9v0ISnPo/5RqPoPDbU0WxpApLr2yb8OgDb
/+ZjqRduh8zMqDyRruFNRlPM2vM7aMI7mhTTHhIVUT5SwgRlxVAi9u5PViv5T835IFOIMtQOLRs0
0NTAQhwU0eqa7Martmgj4SSfW/iPhF3mfqG2Do4Femyq7hS9fBCWdQwe0m1S7ZNQkgqNZUbl78DI
zHGdTpbV3jtRZbwQ8wHh8l0C49Uk8Bjd9hLwy8qykGCSQpjRLS4pcEyKjJbKGkIkMKTQcDB7N6Vm
l3fNvEU2EVQabSf6YQpRPSrB16DRgqqFY2EdhhDn5Lwqclo6qQAqDFz2OgNyGFBQXEfKGNv1fgQo
NtDIIoYzKPsUBaRwrgec0kiDAX2jUJBhMdIGlaP2dZU1d5FX+2oTdkbfrR3LoxyBJAv/NAo81irK
cu87kKL66AISJUiFePHL0kvzJ1JiHdtEjezswmiQlR9QuF2FDTKnG+hu8ugK6r83GXXqjyDHqDDx
bfG+BXf/ETGm4buVmcUHQ+F8exPSxfG2mNpIdwvgzuTFNGcRJLOCNbyRBmTktQXamVaEp6pkjf8G
dTVUX12xsqREx8DpvJFOaRT9zJKMvndWZ9oj8k8JKnG2qO6yOEOJ2VZOuUtDrB5vXWj496Kp4i92
wIWMmyiSgxs0EMAigngGyKQ3StorDyzxEbCHDvcP2a7vQRiPAAJtnHChqNj1yhr9MFxRGib38T26
NSumg5e/pir6qgKj/2pMTf7sWSwUFcaMUkSmoXCP2ZiJsO7Yi7cotbJfZHjhp1ifa6xhao4dcuwO
+03iTgclb6BuQ7YHsYDgFZKA7ffRm8iRd9XjsIPHoCHuABdqCo/uqNtqEwAqdG8KutPFioCAXgHy
yxbEPZ3HGin0PkA8Aisu2MBQ6vB4s/sfJH8jfsrl0NyzjmTlke6Fc9ZFPW7VchUhe4mqkDPrLNhf
LVfOVOUpRaGG3CsDF5fL9okUa8g3cAysdk9tsirXrdKtZ6R9hjc4jdVbRMbyw01R3iPhm4YvCXzj
T3RAmy8IfFcvA2rmxYrSC5I7uqn4YuQimYj/gg0Hbp5If1uiZFrsS2EHiG1ULvqCN21BK+guBOuP
kZWCW2Bs//2v//V//veP4b/9X/lznoz02P+VtelzHmZN/T//lv/+F32F+f+9/fk//7ZNSwhpSRd4
pU3JEywqf/7j7VOY+fzD+n8FIgzqqk7ktjDT5kOHaH7hBd3z5UGs00GgkDgGdiu6AZTNfD9Ix9Sx
3RSWW2qk0ok3xvQZqGgDtMelrLX669EcYnrdsdB7Mvmw96OxFSAgOjYQOEE8uYWHhTz8aLjtnUnD
4fflwU7nT7foLzi2cgHp4ff4frAYyXwa6ViCgUKr4C5h+ckdpZlfLg9zOoMW9qyGIHozpA2k7/0w
BfAqBKJciSIZTLMPiHao4NgDzlf7UTqe93J5OH3++/7YFtJ1bRvrL9OCyGUZqDa+H2+kntjivac+
Ziigw0VAe6smlPNbSoCrwarLfkdzFqx3qnddifeDgUboxm295LtGf8rY2oMVxHTZfNl1NGEwzUYj
KPPRDelkwcWsoqhEZQH2Dy/17sqvn/fTH7/eYoqkxTkV/JcivFrMVknpivGC8UXXeVGoA4N0B4MU
ztTrCuzEqgt9lPJqL8Eqi9xzLsWhjfZbdlr6xTQJmpHayvNDG+nGeHf5x6kzv42AD4yDUEhtynlD
/XHgUFGwDbN1h5dmtOt7tE7dT2gsUc4lGKYBgQ5LdOU8nB3RZElxIBC0XuY//2PETAKezrR2eEGG
Cng/cbv3AAWT+DTl0ggJLhCL+Y/GJHcA6s0GEYv908Yg6Tp7ABCkC/mJ94l8pSn6oz7GiE+gQ3Dl
GM5/33LF52MhLWQKlHTn8/PHN3K9OQ3rOGBKYd35ALpzdNiS8dUobK3Eb1nDEdJz62f0coqnywt6
bmhHcNXolusoWywWVCEm41CEH1+gs9VosGnWhmqA9SMvBOwxcs1bQdvnNcVx9/XyyItL4Z9t7khp
udw/3HfG4u5Rqe45Dm/bi55O5D904Sr6q7qO6r9hXtm2Z8aiQGVBGOQmVwgMvp9gn54wOcM4vcC+
AHE/OM09OEcEG6kI4alx+cPO7FgGA9CibIt3Q3ffD6bQyouF7o4vMfEs+i5OXem3KdwngBSiDYA5
AcTd/wdj8j65Shk2/16cEgBxmjsAAX7h8vgxVHCV1w5aSdoNzTNpEEHV2CJeHvLcnFqGDo0Cvy46
pos51UNFSBhVfCZAkJfCyJ8ywLmHZBy/Xx5o/osWp8P6c6DFaXQqYMuuM40vjZaQ2WEBColjNNZV
m9qvHkLd+9KKrB+XBz1ZRIsGtXSVA91Z538uFhF17clJQnv4bBGKQXwOejJ+Dw3K8ibMC8DxyrNM
78oqSn3xqRIeh8XtKmz0D5TlzE/DHxdBjXYO1RG7eI2GnMJwM7U2iZaLKPQqLCLCpDLGl4gap7Ev
KfxqN85U6uI2M4zW3UEpQDRp0o+2KqqjH0w2GCnkLpGMmB7KHqsXqvkIpkMOhhYZtOt0gFG0Q74p
JoDVLHS6wXHgD9diwB68+NIb9ujL8T6qoM7Uyi8iP1gD0TGfMVvFQCL3veoAGxwlLh6d/kvkBqb3
s4fjNr1l0VD8zLvReRiMDgPavo+CekeT3YmvTJp+ZtJcnWwNzSRuUMdeLJWEleiNpB2vUKPj5CaA
cUeppRkHb6dXHbDLAv3BdhOZE4V5jBDh/1voKBN4G80eLAeqnX+3dyQFYGErcnToiwYU/verKBCf
qGc1rle4WK4k+8odoF6Zht8B/X2M5euqv3IY/4nU/jwk85i667o8y8IwlVrsHH8gM+3zvHvt0a3q
Qe6MabuOOolYV9FPPaavetz9pP2IQBV8K/GB3m4/3ExFJ9v9gBQewC07Jam8MhfLW2L+XZYDh1A3
ueoNc/7zP3b0UPSNguBZvNronX5Adsnbg7mitMKDRnXwryfetHHhtS1sjYhqF49Z1QZ4sqEx/Cqt
wPzuea3zQ5I0+puabhOYQ9vp0yu7b3k58X3kssw30aYOcth4/3212SBPY5ftqwYchLQnKw+uTX+g
rpP+R8WNCJFHdXl/f/lL5y30brldQwliE0ZXBrfGYs8jrGAhYSC1z2aERgQ1eWU/oZpSf4XoPaCA
wKXPdYUg7H00e2RemWd5sqpcucYcYru2yzz/cyT/WNUKSySWr7MhBlVUOKwB8D9AKh9hZTyE7ea1
Nt3sHiSZxZbLvVdE24Fl022IMQSTTfw2e8S5u15yy+5GK6hfHNRNRqT5a71GVxuPN2rXFKk3Lk8D
yKmhotI41a1T7SWpsDbbGro0jndBkFLJ2uLkR3lUj+FkbQbKPg6WQsJ9dcZQRLvJy7AvqHwdNXYg
lfEuztkJQFDbEriU7xlIouF/2XzAPtLtnzCCc38NaeoUv/poHOXLiE5d8dGqR8m4XTU2yKugN+tX
H5QnXOfn5aVdvjyEfyhKAR9WJphFAoj3OypE0rx0oODB5ESN8M6Wmv8ZrHd6XxiQVbZuxUa5sp4n
mxgKlkvGYcG3dskqFk95aUz06NFAeB3wgULHE13cp1nIu92mviLv1z3Mdj7pUKa9m8sfe3Zkzqpl
uko3DWNxPWCYOuGl2GWvvHo9J6WgJd8Y7ZOd6eIxi8Z8raNc5l/5Xn2+CP48Pv/UDUh957jTcvR/
/vyP/WvHNQ8xr9/rQECoEHnUrSNy+bZ7V3Y1fBfq4HPhjeIW1BdN3Du4zeSAKmQd3FnEYCG1rXzE
IAtHoLdU6/JrwdVyXizG0qXOCaevyq9dnG8qVgISRa69trECcmMDjHiLEDzLt94oh7fBGr2XcsRg
9so7sjzY/4zr8HSZiLyZhHbvN19QdRR7h8w/IM5XvILWooEKrOJj2AX59vLS62K5CPM3Ig0vebTQ
DxCLmHXskQBCsEB7rWhFQ9dpirfOE+lWCw28s/QyNAEqogtHaxPpl1tyA3XbWDYeM5d/yPIunb/Z
oIpkGpYteLMXux89FKik7uC9jh264PsJPNaXBEnqbQ41tlrJ2pf0p/x2Mh5SEPDTlc24PO+8VQbf
D9iTnq9jGIulnnQnxi27ig6DJ0S0nnqB1AYd9mPU24BCEbj0rsz86QfPI3Jx8xwLZn/xwb7B3YOM
UXzwkL64kzGqDz0Kko9pgl7XCvg3vSufWheYNlXvLk/2/DXvTh5fa0tmGdSmOxfU3m+wEPPKvkma
+ABNX+xE3SNpm6CXCA0BjpOoQIg0kWk92XZebQ1dZVcW+3SD891k9YTYJIN4g74fHyUdz2locBz8
buzvNT23d1Zm5Xi1S+QlL3/ruXlmb8/JEVGg4cwH4I9bprbhBHl6mBwGqM03XWClX9GN7qE8VjHW
KPr01VQCD4Amia/loKf3BxKSvCGk9tSrrOUStwCuDTG48cGZFKJolRu9iKAtt6WZWncAdsoj1C33
ymV+ZidTcrOoXtpQrpRcxKBAiOjX1VZyoHWvI5YCcStdhQBtHTweIhqfuhz04MqCnvnSObGnI0ip
jyhzcWNpM+G3CvP0kAJAuWvaqfnMzqJkaschEpONqb40k+ZfGfXMNjItNjA1Op5r3un3Sxs1rjch
2JQdHCO9s0MHw6Se6gr4aHD7V47rmSNDecakOmOYMyR8uWUnDqty6NUj79V9S73BBbyMxCAYgAI0
S2ncF9SlviKvqX9Iiu7aqp4f3japEwtSYrFYVSbf18pGsartkA73A70rtAPzSgM7CPzzE1o8oLJ0
T1gbuOLtphRNpK6cpHOLTFkDtLVwKPQ7i6eiCbFzNWmSHVAFDQ78E/UmtqGbNQO+jIAq8ZwbwFD+
ZW2Mm5mqtSLIVTqRmLNY5CLFl7OHYnKYRuXvlTsIhSWaqHc5qHh/PQCvRdEWsaZ1SYJ1+e44d5ZI
nRQxgLBNIsH3G4yMNYo5rNnBHnVM1PD/HiDd18MvlAfcZJtPdOiu7OmTRJqSnMW9yNGlCEEWufje
APgk1BYzOhYaBXFKy1UU7UJsjLaN5RDm52HSP+NXqz0OsLM65FBb686mZ4lIkynQCrw8BacBwvx7
QCyRNgpBWLV4KwwLNbiqCcLj6PlmelsgV+ftoBRRGUGYPAQjTx40gDYssPwUOBMUm8of+OVIE8BI
vPxrTo4Bt6j1/wIVGGQUpN8vyIjXjNMZpk+cGDU/wAzbDwE2x94OmZ5x2EEML2tY60Vl0VpDkfc2
s1G8+w9+A9VgQdKj2BWL32COCQCTJA2PFb6Cm569s9cKlKIRoXrrsRl6DUEAzjS+AHnGMg6u3O8n
p5ApUNQzec8c19KNxXuW9wXofSSljxlic1vOS4nKMDWgTdc07leAU+UDvizhlZD0pLRhze+XNccM
OnUVqvLvZz4vu3hCukE7+FUQb/IRb4V1WJDGwf0MX1OJ/FnmlOOdH4jmQVZ5tMcOd/iE/XL/1LMx
r9SSz20EB7sMSvX8Il6c9z8HwyOc7ibbPyKQrncIdZr6ZhjzSdyYqFuvTMA3D74XV/sci/QN53a6
sgtOwgrmY+5NzG0i8sNl8q3D4sclZwrgSYX+5wwcz0EDwvSQ2DJ5VcDNjE0YlskPWEL94fIGPLmV
GNolVeNYkgLZcnEiIUbjr2SxA3TUn/ZNJmtWoqSYVIbjHcBeZ3d5vDM7jnSUnhU1UTRHlikCso96
pystPBJh9S8tlrukYoZYYw4ksNb25HPgsxsuD3rmI9nb0qAPRzKg6/P8/xG2oTjYDENvREcXcs+T
UEjOVOA3X0ZRP1XQLf/2bUPDFyi5MUcT9LCdeQ7+GG4kNVA1ZcFjpPnOgym0aW1QdWhXYHLdWTIn
vTGNxL1yuVr8re/icEblLadmxXk2Tl51reghaA4OehImCHiRBegGtJPYQUml3nJ5Qs+tomvPgahD
HZ8I8f0XyrbmsUkL7YB8HFAfitUvs7jAukN0ZV93FgQZHCE+Xh70zCkxDGNuURIZUk9fDDoFSsNn
J9UOWqvhlTHbbR1N0OEbH+PHDdG6iXZyhomuHSn7ygk985ISi1KFpa1OJ4gZfv/F4BqFEVnKO4B6
xn4OeV9ICqjTG8G6qHXvmyIF2ATYiyEIRfzawKZMHcqww0iHs0n6K8doHu7dYlMhNNnRRKpz7mMt
gglgj95YNGZwULUmbtVoARIOa7Aom6TpMIe4PPMn52cejX1FAjLva7U4P9BT/LhuRQAMLXS3XpeK
XenFd22W4XMSFKP78v833uJV9AygMQMQ8EOL6PAvtKxBg8N+BAAztuo7JoIQAv9+RAAhZJJk7EQm
i+UVwPH9qsZ2JSyLN1/Dmbhr7PhzHflINxRZ+OXvh5t7e9aMZ0CDcHFD0BSOIsqN0QHsVvhJVm56
B1CnutEwOXXWBIROdHt5xNMNQ/qoUxgzdGrLumW8378hkjqU4YrooEQL2tPtdAPmH6WPrkjRyLk8
2Mn1AAXeNcFpGAJSIKjY94M5mP3p1FyjgxNx12mo3Hp3WWc3BSbkKToNDgqgt3oATPDm8sCnG5WB
5z40NQmuiiWwB3We2Kphdh8CuIuoHBSAFjcAmmIdIK9dv/a6PhVXZvbkWpo/lnai5fK4AFNZrKUA
ujE5XhsfEMnLX9FsgaE0q8Q92trgfPamZPzpmQirr2UC3+fKPXAaUVPlomNLoVVS4HOW73fe4P+g
xWZ8ILjxvqWVE3+E+mH6Oy31rO84iGLORHndeDbtgNwdpPewNbK6vPI7zmwvk3Td4toXtMmXhRHP
C1o8azDIoDGFSmyFYYS/FXE/0qTT7M+XV/kkXpu/mXh1jiBtcVJirnhMa7fQ4gPvARwcNxvq79VI
3dbhCr0JXUoGq1kO7tvscEmbIC7iw+VfcGafkTv/E7BTWhXLAmMaBpODfV18iIy2NT4WUxHsEE+M
kZrpev9GTAgV/G2QOpczeYJojHOuTtpuaHcYA5D5+DCVbVVvcNWhfq2cIn/RUHvbO1Xt/vBHu2l3
EeyGhtfACx4vf/WZY00zm1oiUCGbd3/x6CRD7GpYbiQHZKPgrxe6neDGo3U/BGVld0szoncQbcGp
9/K4J7V9Pt3hTubt1cngl53QuMoJ4FAPO6QygscdZZ0x7stWpldW9cz30XIlM6EcQeV2eW2p1oXS
CAL+gAW6+cWCoXmrZ462rp3O+cx0+E8DzotX7srTZAhrIPYx6R+APUpPi8eu1Adrdq5KD2pKBv8t
9iSKXp2PysK610z/hVASGRrBs95+Fy3WXDTFqqyCRt21t/VQNhBSyj66lhSdOdEwkSRpGpkJGuiL
O1wBg/NT10sPOhJ2aA2BN13RFnG6e9g+EBIvL/GZ0cCygvFj+h0GXDxPOSJVZluwonlQt+VHPylt
e0XN045/4i4jwyt39rnhSP6JZNC0tsxlMZWeWJWLCkSdapApu9FMcqw19a76t2Zb6uvlbzuzfZk/
9i44Hgn4ZDGTet3G2qjK/JAmljntAg/D3zsvyuLXy+Oc/SjT4AfCuyRKW2wkLTLyiKsBb7MiLr4i
cIp6r1nTJc/17soNfObNg/1A/cYhEJ9P5fsHvu7Rde1VlR0ULpgdlLayuwdRq++TKSF3r5X+uTey
6CaZzPbh8leeuXp5Z0yq7zPO1Vr2szIDF4AAi6qDKFPIXlJV7P/Ys3f15IcvbQMr7vKAZ24Fbrt5
lxD90pxf3HrDaAbSTOz8YAvf+OQiKrWpycL2YEfjD4FXlP6WfhRQzsvDnvtOh67dDG8js3MWU6wj
QhiiHlkcgLKWWB22IZDoGJ7sCGBfadO1jOJkPNbTFkRspuPymctKFBDtmpJLoh8kreH73JhFITxJ
5x0dF6HWdQgLbnv5E082LKPMZ50SFEUb+obvd5GG0C4aXaVx8PFoQ3tirJ/ioEGQNIUueC0pP42U
aAjStAEVaUoDKwfz/WiJ2eQ2WaVxiPSxfkFarX+GH6rZNyh9OlB74cGX+w67+RsdtZQHKEz2LWiB
/m+309yX5CqgAkb8QOj2/meYtB1TXiHz0JG57RGRGo5QFswVN2t266DTJkaoLlc20z8lrHf54jwq
cFDOC01501p8fJb0+ejH0jgMTpsco6CbLWpr+7lFmRt12WGAET+YUIhFMx2zAqbd4NvqA8wk9Dqm
EiumsQqGX5fX/3TL8fQR0wBzmutBy7pbjr2AEK1lwqhOwu9dHSbeRiGoaWyJdvx0j3wl4I/LY57u
OcZEiwgtDNBl0OneT39Dsh6hw2Yeisyx36I8Tx9LGHyIYqKve3mok3ufOaeiRx8Y5KEylzml0UXT
/IDKQzf0soE04mfJpuq16ErsfXJBMc5cu+VKJDiUy2qq77RClkidHQTe1Q+09eU3GLrwQ329/mkB
e0+QKjCvPQHnFk8JsKKUH0wJnvL9RCptRJKeX3RoWhGrVYu0s0fQWSGwIGv7y4C+XnZlF59bO3rM
iuiMu/8Ehls1JW0MvzIPWVjIB823ZblL+qFal3nnNFfi7dPVo2PCh80sCjplzuLazxta52kcmYcq
RCD60cbN3tw2VS3Uj8vb5OQtJWsCnMEK0qrB7X1xNGFXAJiB4nYIUVP1QEHN+bgbe+JTwF12k2Hq
pTa9OQW7wUbo5comPd08jM69qISYIyF78ZlUDbHGaJV1QCwHCUsYU/uqL8t9DoV/49cAVpDaGcub
y998unnej7oI9xCQwaHa0BhVjJhiT252iyyP/OwMhvU7gnd05Yicm2OiWK5bwnRXLntvVaNHvY6J
9kHDMmebOFBQKSWGK8x56g96j7AkTk1kx27Y/gdfyrdSHIC6xmM3b7M/asFR5xfT7Hhw8IWVbO1E
IloSZFC9trnb1p+C0ceK6O8nd+5sUasjvD0psXeDjbxtlahDmcRy72ITv5Ut7r8bIIUKfCwym98v
j3huE9FkFESEdPc4N+8/EiX9aMD7zDo0hXKOXYUWz80Qoua4jnyjwVICxbbZYrzzmfP/ZGiGBTWp
s//nn/bH/A58UWmN0jqAxke1JvOqZ3R56B6ipFzfagFr7oPRd/aXh51vt3fvKQQHyi1zscnh4Frz
VfXHsFgqOVnUBOmxK32xR1IM4zEU6X85tNSQwE1Si9QRPWSlIxGTuupv9zMgQurQOgQaB6OK5Ve3
HQ4Cw6AVxzb00UaTdXPEPa/FLETz1lhAmq96NZr3UOaDKyOfLPXMf7DB5NLaYMKX0AU0My3EAvvy
GPkR/mS1Dm+77/Id9OPwVk4F5ogpnq1/Pdsgm8AGKRaaS3Ix22VROKEBxvoYVHB28NIqHywvqpC0
pSnsJqG+VWaAit8wlp9k32hXzvBp6Ej3fO4O0qsE0sWyv19tFM4xAotNFGmn1mjx3dHcX/ixy+lJ
mCip7myCJVipytKQQfFDpIvxZ4zVLWq82pX7ev7U9xuPji1i7HNF3uRaWdzXxRBLFiCeicIZJuf+
ZK7kNIZvEdYkV17Af+odJ2PRXABWRl0P2OL7z/arCI2bWlbHBFU0d+0T1r6Mvd3q2wza8ANORUiN
FUblQsaOlWkBFKnnylMQymElBw3hnVglVO259mCVTFqCfCouAfazGViadxPXXX8HS7QS67ht8cUs
8sCLURKPRswf+wjBMTzfkN0J8nh6Seoq+nh5X51uZqJwg943BY65WL24t9CC6cum9uqjkTTWBhGc
fBUrt9qEgVbdNm3xSHRXfLg85snTx16CCUobC1YZDbRF3AQwEjim7TdHmaT22kXC9WYY6ChNU1Vv
hVP8fYV4HnDG68/MBZDli8MDwsitPKtrjujdyWNR04LkCdBQ3BTaHWVDIC8ddllbPZrwVUDKFt9E
FMQ+Xf7sM1PNF9MMnVsCLv3m93up62ovH0TRHkE3BU/80q9tEvr48AzpFvYyxu6IAK0vj3ny6qMi
C7t3vqUxerKWaJ/Bj2CQwfdGmMv1wnXOyQZJYlXoPKGddtfbqbMzDWzgVlSevlwe+x+y2+LwUPMh
4+JfBkWf5TobBd5tGE4dqVEHr6gcpXtnqFADLTM/Q8qorMcbTAHRZ2nSoH8YkMf7FjR68Furiq67
bVFmgj0HHfVnP4QDHoZectNaeb5XOsIxZvEc5DdCM9x9BLtvF7YAvq88radv3AyXYu7IYOb8fHE6
4lF0VZqEyRFV8ehrA0ProUmKwFjJPEZFKNGTjd7SXhhm9cFyMo3by1N45qTAf6GzQmECOPmS+4FH
32zMnqfHwjGD5xLN68dA08vb1EBuFXsF+0plyTizXwwBeJYFUzMxfLFkbRInbYcCz5FWevWAtlG8
zzvk/sLZ+W6lVTJ/cl0/+FwadtoiEzIKbZ05VvAxhrz6iBh//TIi4o7QYyT9TYG884GC/bQBge8i
NqaaDbBF7SOdTBRO8hpfFySMJm9fmUb6YsITW9vjpLIV0ir9MUzxXo/jgHzq8rQa8xOx2JlzE5Ak
GE4ynbLFURy0WZO8MNKjCxpZrSQiuf2mUBUas41V999ALbq3bhtLlOWQGPe3VTPFxe2gsNe4GaMA
25+0K8Lv9VRoX9wpkMijF5XEz6Cg8jHDZdBPSjhmd4B2SpBkRqA+FEaSaVfO95IVDkjUokqPSACQ
Mojoy8ewpNNT5UkfE/yEVbWVRmSu7QIpPWz1ehutVzcfNxatu0c6Gtj8tbQsblPT9z77Vj5+rHvZ
v5mCFtpGYf8Rb7DQUjeG0JJ1GaS/L0/7mQuQa4DslayS19texBAdLRKAGFVxVImu4Qmddo+gQ+r1
/+XsPJbcRrI1/ESIgDdb+rIqslQipQ2iW1LDJjyQAJ7+ftDdiGBFIWomYnqhnlEyE2mO+Y3hE6yG
fp0c8CAS/0PkMi0OwQuKABPY7fra7XWE84rQys+cr/SuLw3l0BlR+zClQ4+qkY3f8KD1oFuq1n0f
4LYQDXn8/dMz/3Plc4MQM9+AiJteqDl1nupc1ZwNuu+0gaWbfqfg3z8bxtBsAOf5n0V6upZFrc9B
g2MqvVizy0szU0pPpVGfuxzJQDn4Pd84H+4wwnhDzGm8s1JS20wM3dKmnB2vidcOyxT2NVRBrv05
E2XosNxyzNE+1p4tXjKWJt4OYFoEUp3h05jb4ofSIqY9+jHaMAjVpCdRFPJSsH3rhRButumm38JP
oKkyAU+hls0iOJ45K0P/NzxlgVNrCBUHNupMvfZDVqHzimgqKEtUnReQSLOLm1F5NEz+Q7EcMsI8
OSIxwgRLdt3RlZn/y0fb8iu6KeggT2bxqEB2phwW7u45Puf/x4RrYVLeBOE1B8RkAmtRs1XV48C3
8e7w9xqyh8LMM2TyMz/VXbnFlMveQz0SSLN6vZ0W3xUd+bzN4Mmg2oq0UbulovPsCZ1+FeDV6QUD
PD9VX6+PXzFiNgaQpT9iDb1tnHSw12yOO6BoprXuEZ+993sT2RE/AnR4gMlgV0vbcfrEf9/2KsRV
jSSVGBf2szXvrCVOEzXkIdoxQzcMXbuii+w9YnijcjGkr76MTSYzxHy7qkNOcKjDNz9RpbhHztxT
k3sjTLAVRrXNEpvABdpsLuR21myPklShCjLR4ygdTAiV6VX+K5Wu8sp3ErWxj4EstTG+t1vbgx8m
SoBFSGWoQgECCpHnbgxdkp6Vhk+ato4rKC9H1ZVet6sqK0EYOOsF0ugyM9LsFeGoADULhN7uJm1L
+V9lGKNJwUdBvn8NtVnUOxHTd0WZD1UNzCgySIP9WjOr5lX0ImzKnRwKpN/SolDcZqMHinbQxGDJ
Xa+hQfTF99BX2KFcF6PeWrjdcHQRc5DFSmnCZlt1MpTbOA0s5R4iHsYLGCnJr4ThcKBSlIWojYSI
6TXPLfGreSySP4ruqRJL+wVQOLTLDGG4EaK2X7QHvY/UvTImqnLiV6UX+E+ILEs+KIJNqYy6g8QW
Wty3Zf88KropXnCzwcR7IXS46VWr5OBcbPwT1D5gk+nk//WtKAdoKvrz6kkMvjTWSpziGULnwvrd
e1105JYxiQRVp97HpZ19bYsQl4mph/g2+JlYNbjNf/vc48IvoiTMTctJ4139w7//6xchfe6USjrq
pziJ0pMhHOWApebob/XStA5x0vmP3VgVC5t2ft1Mmxaw5UTrV8El3FQkCiVXM81stKOk+vGYUebv
V+EwIB4WF5pYZ2ac4uKZJpgsIvTob/Relohoh84OaRVv+PrxIswD1wnaD6/AdHjpSLIs8/qzNLk0
gxYP4lMz+l9k3YcHT0nztUxrEvHMT/5zzcw/aJ2fL1y77w48STnQpeQD3LScpVno2GZXp94zw4Ma
A1V3shq5UcLLl9gdlAvymPxhhYXa4eM53xRlmDSvDJhM0GyOe8PJxwiHQ9EP4anAvsbboAMWe4Sg
uBjj8oaRBc5VqfE16jQMGNQiOkmqKufUi8XCDXu7BvQT+THgYKei2JzJMrGyqjhXsO90OPKmD7AO
RP/wKDoM3enMUJtR7XCdNrby2b1Pu2CiWk6vDL3pud5KinlTJTB6PeJo3NNst7pweETAIzY31AIG
dG1Q9V/l2BQuvip/ZnX9rDBXm2yJFBGphnl7RI3SvsboKz0hwOeU6rozMGbd9dmgaulW2ga267mb
EvSMkGyQRvPMbHzte4ukthmwUw03mEHFGPUonW4fxsqS/lHn3u//66s0HOLfA5xt+TR0fqnvZSxk
uG8C3UML3pN++tgXbYjlQZjow8ouYHmvwrHS9GOF2c0DivW52KQ1p3DbdJH6JNxYR0dQVVHP1tSR
REdHDBJ7YkQ7KwxnQxxRE0KTbucFlYJEu18mbf2VHCp/sanw/QBsG/lHKy9Le9/3GhK1HWaU3q40
1bjeQws0EfNvbFQJYdCozs+xMUyBLDQGo/eWbSFnFDaV5P9rhLH9ggy8eMxi2Sr7ATYskk86pios
FQvW3NPmqp1NoXe4vzmdQWta1LqNoKeZOuVrqKCQ+5JBeRQPsseyb03Hw02CVW51vpbRWxBR9FjD
60p2TtW7J5UgL8fpx6/OmMH21HnqeOy/W7awfph5BKPFlm39kuJrae/bCLsD/L2qkEqQ7GS1a3RV
HgB0KvKbNIfqgCdajIeWjWQgJs/Euiu3kEO4tWMtwcVbZl1d6WtPq834V4WctYZmcq572T4YSrP8
4Urayi+VjgnqixPXmM0ZeWjVuHB4TrCFFmwaa8JZYywPpczUJ9TInbjcjXLCQFWi5Z0f4U85ULUK
o/le2ZrMHxFeSR9gsif2bzkI9yWD+/pNz4cezX8LwclNkOWFt0EYXm6pyOhYoeDge0h66HnGGmu3
sF6jWz4oaxX1gvsQW/lhb0k3/5F7OVBjiXPuGVJo6m0GxfYx5UuNrFzrY6BXw96WuhpfcgOjvj1A
wGLAQb3Ena3K4XXhh2WF/roaUEtptxZI3/RuMPpUvaPO0P1bpiJACtSxJtNpZE/ct1rao/HYBqJ1
dqGO5dkqD5vOEYcyjfUYhU2ze9Ac4ZjodWnonKgDTMNoY9JjGL6wEVLxDx39wX/2ez2Xdwo2VdZq
8qwv9g6a2dhcazIRDxkSP9ZXywyC7nEsAT6tuj7Uf47jkHC4JIKPD1IXGLiv6xw7tRUafCLd9rlZ
7KH7mtpXpRyVMdjZyPXdYRyG+cRuiu4ILYWjvtGacMMNJqEFJdXat/Jd7NZ6L55FLmShbOGBVQY2
WUl9xHA7Tl/0sR2sVZsI5bOJ4EStIkQgEQFyMbVyr99G4ao1vVPDOvJpRw09ebdvcbNCDtcA3xLZ
JoCsgWQcOoOZh5sahm/4+afKcqA6UcIyyAbwM7v+DXYtxtjuo+iEJiiBQpUGyZfaoxZhihKnASxd
D5YxRAcbx9dj79FFUPDK23/8YM6yMkIWtijMBco+5MM3EPc+rvrU03KBNqXQkGRPwBcFe3Zb724D
Se50h2al7Sy8ju+NClSM+ADpHFp0s6mnQsWCPB2Lk6NCCMlxIfjd+Nl4sLGL+qLWdMaXYtRZ/v1n
njDBiQo0rlZKB9eL3RXNSC6Y5afaCaZODJa4/bZ1cnNVlXnuULMMXfd5KOU3XIdjkJYRarUhsQ0W
bqH58vGi3wYHRMo0GDQQCxNgbVZ/wQl09ApNK06SQtWPuinKR0Jnay3jsXjAU2HscczmjMheaReC
wtu8iueZhplFtYEW4U104PBmpX2Zn4y2jp+71lApu1jtP6AIrMl4mpQXq9jTx/N9Z1CNCg+BOOX2
CRl9vfgTgRb0X9ScfMTrN3Wbu9u4CNXHQc3Dt7xtk/uCYH5hpjeLzBNHhm0AY6Aj6swhVYkzQGEr
VP+UpHYLnCuNvrqxm/+kvik0Cq0oMj6MUvO/ZBSx/c3HM35ncB3lHOYK8gbo8Gy7KbWdx7bbxa/Y
76XjBh+V8oAEu7XXik490IrP65VDgUfdqJlTLpyuWX2BPcWpgpoP3YuvTCx8vdwogEvUoIv0FXkk
uQNQxpfleX9U+7RcZ1WX4D6TGF8MnCPulSjWXj+e++3hnugdHLQJWoHHxHQU/06+NBzd8qGITzSQ
gpciiokAcA5CYLqPil1LMr3E5Ltpq3CdGyYhP9BTPvbNdQ7olEgJAdxjEqE2jsRvblDSsl3cLgKi
Cm1fDxYGUFTQjV1Tmhna+5ATvObM3a8Uj4WLNvw+aIK8vMclwIifKVQRkPi+Pr7yy7HP4SkRY7hS
8sHwfqGg1WYJrqR9hHCNTzkcW4moIo5d2EY3SwkUjTMKFAeZfQrFs3ty9IwSZ3LTPJW+4rsPA27d
j34p8q2el15ykJXS/vz44807yWQsYAdI2D0VtQNAatcfD4dZvPRwLT/hSSO+1qWSnxwMyvYhHtwL
2/TmViCOAgRHhoqWoaF7szMSoC3XgesLXrEvrc651L9jKGY/ZGS1mFjCndlimhx/NjdlUOA+5Ga0
4Gzy9ev5VVJDF7vBIxswf/BAquKuVa3MiW586xlwp/NQZkQ7KLgN3UIB9HZpGRmwAshGCmLUS66H
HvU+7+klha80J6KDPwRptNK6KvjiVxqO3B9/RzqZ/HVXuRjEfgogKlBDXhuqIdfD5dyof6QNT8QZ
ZXXEcVGWXHsjtuVbTxdm/RsPML/7irmCiodJoAnKjkSe6NTnbd+p1OQ9bP6QVNOyHeRY5Zdblkm0
q6NIvEjXw6/XaAcdZ0EljgQFuLIP70v0A4wU0WinwfCpbcL6npqXX24ax8JJem3qorqTUsvbF4JQ
rf2Jj4KXPieWW6okFwmy819w33VxYFeMwjxgYo/2K63A8hsyDeKtjNMwXbsRzDVK5V0wboNWLX9q
lJigjNtxFWBSURvdyuaAPtdV6/ob4kn0drQwq36jlTmI1dDWRfOE/5HyPbbMrn3Wkr7+Fla5cnGz
tv6Zjho+2kFfjy+2JXxzHaDp0tAYaa0Tnenxp6QK9xqKKsPEohuweodIjFhXpOt+uwIzHT5JQ4/8
lVTTIb5vRJyfWl9rm7ssq0drk0+qCwVKv+49zn1dtkJ9H1sCYJyStrfdj8EBrW2sjlyspr+VPU4Y
+zaoi/8wA8KyHEfNqt6nrirD14yEVfld6V2ZvwwtqrXEj3m/s1BjUx98qguPqCRiBE5ht/mP/5r6
kWhS/vTsThpbs2kxVqVW0b0pElvhc14V2X1V87Lc+1Zj4PYs/TbeDKHWfje4zvNtXI1ZvaJuVWO2
REnWWBUYoxAh8+f2Rm8rC2VgPclz+3nAYhqTGnXQvReXJKHfuWo+VI8mKXv0ZtWxKDc+SU6PYWhg
pIe+JyhbhSGcwLVl5taB3iMEOQptNLFbXCXNvYWuUPtUDpQM1vbYaB0EtzLx791Y63Q833U/GpM1
aYZX/BC6TpfUwk7zW+sMfrLBoabdo1QZGq+AVGtzBd26incxMSdEUn4n5oy6R16m6P7YY8iQuxeK
9579s6wSBP8bmTVvJSr5eJ7rOKE8WMgW5bj6aDgECrcV+V0W+tE/bWAomDIHkUIG2xk4hm26QsY/
Awqf58Boyx8izUS1UlTUgqQX0oiMo8B9aqrRybalL33nQvk7LzZUrMC8jHrhZxuH/R+i9+gN0bnD
HOYXl39TH1tL4h6oTIQ+Wpw0DVouNzjldoMEdpQb2iWN7UZ9SRp8roeVE9n2yfUp+j+mjaDQUnWe
eiAq4xYhFU6wPViBYCsH7Dfw+P5iVkbf77zJ1eYt73oT713kAkK54qcOKhZWghYSXpgKTeAexdHJ
XG5yr0G1Q8GasUswT3Kcml9UR6NhPcVh1VywmGl/jkap/Uo1NjeOE7HZPwJBqX/gTN1Hj5mPkcVd
P2RYWaLJQjc6invnLqkF1otq7yv03XPot1ab1eKXX7mNSSbc6vZab2P9Z2k2vX9IitYDsyIIsTey
GJwIvxZEwO96vFstcnopzGPolYW9BsMlm59+jVzUfdeUwfgatxaewvisNxTNLFtJ9iVmfhg5NoX1
DS2a3FoXLq/FIRmUHi1xGJX4P4SQhuIiioq1WgQ9Nn6Txhp3gxOEG7VzfRPkYRsH946D+zArqMdY
scZC9ylcAVfbNH5lPjtj72AIFuOfGe2IVGzqY2ZaXKC/RxJAtS9zjFCc0hi/j/z9yEphK73LCCCs
t8bw2/ap86kirYXmZtW+FzbuwCZSYN+wBsb01Der6qllVVuAWUPbJw9GgdHiTkfUIVyZihYD0rSs
YhtjGohRupnhH+dWZKonz25LLmYP1UB73WNrVmzw7ESzOssHb8tfoJd7OwfumAyR/I0ZXvYGfbxu
D+DxGhM/iMHpD0GpjvVKxe2EGrRj1f8UHXyeZ9WInI7qPDb368EojPAe9UW8hKmQpT0+aH2R63tF
GyL3GBZ99V+OV6uycujW/gaBEXQPbYtkL7JXmCIvhCm3JWWSRlpkdI1J11R7nqw6Ocqc+I77r1ae
YagQZnbDb/foJa5aRQnyncSX9k2OrvPVpM4XrnRD5l/wsTWthQjittMy/RQkMojNKOAga3j9pjsW
7P4y7vxXM2vlzhBm9ozNcrGO1AyjXy3Nop2uZUhGBar/PdX9dB1plfGD1rZ2KtxR9xaijHd+0ISw
nYwF2F/U3WdBxmBQEHOlGX3VqsB6VCkKgeDyQhNA1ZCFAH3raFPS3CZY1kekWwKsaDeJN/pnSy/U
f5sOVuPHgc9N8gNZclJopa7DtyLZvV4i7FO8stLClFoUDokrYKnuP1DK5Q8zHK1HLe4ug1Ubh7xV
1bskyq1iYUluo9pJUYTBpw4vuf0swDQNViMNBuMEHCB4rEMLtSLVdHErt4b61PlKgoFz3sqFYW8z
hYkzQxmHpBfA81xBBZig0OtAGieJnTieSyGWcAEVjSQdxbNt5ws53nuzpL1GKRRExW3CZRgxesp6
bZwU165/4GWPpl+Mp0jvCkqdrZXVh7JU08/WTWji21B0KJkhcgHL+/rb5kWX8gHD9NVqyUfQ+ijN
nQFm5ksduaC/lKHAgI2u0sryajdfuAduNhbtcg0i+x+eEGy4WS4WCc6YJTr31MoCIyXbpJvQo0yE
nwvCthuQURiigeo30LRkf0vp4zP2yb1NekvJieSasiWdzVlyBmag6ju8Zl8bpIFWeIyh3Si1DBns
oPQKeuSQa1BDci74lnsYGCZWt0D2vt1mgOlpZwGQnVDP8/SJmoraJSWQNvIcY08zTTYrG7j3vQnw
+1TrVfb28ZT/3K7XaQwj2nAeuWMMbD6M62/uFEVTxHZXvroB/lx3kEzdu7CEOrOZBOsqDJO86Au1
dUW5R2sY24ZMrdw1ksJBtAlJT7J1GvGCb63SFL81BxvPVSh9bHEtxPLVfQyb7NEZIrGkNnp7QkDX
Tmk7SSawQW+2VwPbqYtUC6tXgZp0QZ7Qets+1VxUIdVOwXox7DZcFNUSQ/R2m1IoQHGCHiCb5aYH
7VWqwpI1xauBYSgpFZb0Yt+0blquxr4JiXSbBo34CFnMi0zaUk5+1cFnnTVUgNPoUU7FC2oJ5pyc
X9L3gVyo5a9jrWn/lowbrYsQI+Q2zJW13o/q3cf75GZjeuqkuDDx93iJ+PzX2wSMOZ6Vva+/angq
PwELHTYyMq17Ol/lvRG73ScrM/hYTMBpnCZ4ZSCPTp//ryKXN+i+lba4ayklGmX3iR9V6YsDfbA+
II8+UjAqrNBeOH3zPcWgTBPZaMMCvgZs+3pQIMKRiFPXfUmEPv5qGvLlfc2f6nsdjL3c4vJRtTtD
irJauO/n9UwuvgkECwYWCjl1vdnNA04PsBre4kcALN6/fiPAbuYjNI9Y96S3tcZY+Y4TuWKuaxsb
q4WPewOsAHbL1cerxnYCt21OX/+v1caYB+dYzvsxz0pUkXXF3g7ZKIq1gZXl9zRwmr1nAqL1cjVe
9Rj6vhVtN65cQu+lqtVNOMhvoX5O40LTQVdQ37z+LUrpmzXN/fSoCcTQEOMccK3X44NfVuODoQUV
tEcAwf564E3e++6YfOuq0TcOH2/4d34HcSfZJ7SBSVVsjuDHuNBoJYXm49CpGarJg3g2q94hAwSc
9LNKXO0fx+zrV9z7lN+AXYItVvQLt/PttrCpaMFSJDSmLDdHsnmJGwVx2lnHtqOnt7YzjLA35Afq
W6ViSLsJoZi1a9OJsJVAZ65dItPeHgheQegWaKZixIJU0/W3aNOxiftS7Y+NYYhjovViNzqtt9Z9
TMZTQyp3LNHSzT7t9b9fJC5zeBNcMRpNRIp5s1PoK5aBPFLQHmtkUD38zjJ0x2RqKXfUdJZovPN7
bRqGtSXqAdHBEZiu+792fkSbvCqFph1dFZfOFSxYqhSi9v+LetXfBWCKPxnm/BkQDANYMcg9vCTX
A9aw7HGXBcNkjqN36Lsxe7JDDPCewRl0d+zj5ButW2tL9dbhhI1puKR++d6UiZ+JcCbdZhQWrn+B
mQ9aXqmlesRMNvB3VLu64TloA23nZ5Gm3aV06dJPAoOnWaNpwupNGhKEG9djRgAqRA234WgFLaZ7
VjPWB4oqrblW3c4xHqkfiQu1QF+szdwPf318lqc1vdpRk5fHpI1Pgdgkop7N2G5KzkxWGUdSl7xZ
IWVRnQuohrukaUVzIEmJ91lIfaoPYQf5vd8tXLA3W3r6AXRrUFfmFOP3cD192gyFOig6VvD0jpqN
GRWKeYdZqrKqPD+IFrbYnxxoNl+iAi4uFItobsy/cB1mOtUjzztmsQciqSw7XIE3TW7KR7qBTb5v
6wQJJ+GHjbHpIxtAZm4lvfIv6AnDoFbddcahzQBW4WMTJbsWH2qcHWHrg9ZZl2ZRi4emxhbX2Vq5
Fe7os2GimscW6VHh4NVU6HW4HRAdG+rVaINlxdUyEuBwkZejGB4VRYe4Re9G1qa3pmi/8czmS9T1
cbOU0k/x63wtCKY1dvrUJ5xLddU4C+QgE+1jOvQUm7r8GBsm1h4NGgGbvPWJ48ModR7aqMi3dd/I
vVnY2T+tGw4XL9C6PahRdelHTRtu9qMmhDIRBhK4kxr19X4ITb3DWSUZj3hTCBiVSlB5j3j0ihYT
UDdT9ix4QX2x00pvWzS6UPYBt1h0irVikdBxc8kjhQetHyQwER6K9rMbCbBXWI19Ph51PQvTjQMd
cBMNPRh9RyusrTvVxeLENxYivPeGhaoFN42gB1beLOZIi8BpTT3Xjk4eqdYdSo42KPU8pF5dlkWn
PNbggHZ12TQLLap3DiPvGbfA9KLR0Zz+/V9Xfl9ZegiQTT2Cvkr+syt33ISVonegZTy1XJjlH1Gy
2acGrseApAoUcOavGY9d5kFkUo9+M1bfA9r07bol0M4o8aXhBjDAGD8A3JebsC0cfVsiGYi0TxZX
dxro4ke3cobuJepU+9LpiYGHvTJigd0Hlbqp7CYetrKgD/HaAs0O100IC3uT46RziEar71Z5UmTe
xpRRikdk1U2od21oIvxSDQ9j2I/v2ZtwBbUebjdaYnABaGvNbnktNoy26nrjWMResAUlbK9to8Tl
pTKM4kBxOYVxCVr4PyULl5zb/nRO5wtNO35aZGJ4LKyuP6sJUCypa18/ah7gEuqlqDmUqIiNXXU3
gAw2Xusulsg5FIb6hFdz9uSRQ6UrqL3qAy5f7rANrEZa21BBb+0J+2H5JUkyV1/YEe88vxSupjID
3VnaRbO3QAsgnxUZAUA1OOo3POzxYUvg6KyFoqTZpnKr6LPJBXABwKLUVsBq0MafjSiqQNWgh+tH
vJDG4EubDfVbqCv4BPVOpzUkV6r2HZR9GNwZTm1++3hTzOc79YFBwmAVQbeUN3h2vXi5pbZancsz
vCd519AWvvN7Vdn2hfqPKNx64amd78FpODARk8w5sSt1nOttoAdx3YRZ35097KIPjh1zYga33+RO
aGxog8WElbo4Sq9diuxusiiGJrZBww5oCN3feWlSjSET9lEznAtelft2xEXdUUzQiGWqvam+muwK
zgRMztKyV7HiDps6lPqhV/Ql6dj5Fffnl9CdQIyCa45b53oRwn4ExCCb/uz3g/6bx9UF6lbF57os
rYVg449a+d/nbhpr0kWAyU0BD9bt9VhJFyl2iqnT2et6kMJGNI7wLDt0GdfJ6ND0SIvUtFaum0Xe
KrKK8d+207C1aHCJqe/C3AvfKs32xLr14/KLUYD5IUDoDeWeTrr4YVmoOq5iyu6TJ/XQBLSz/KU8
6731Qs9nurZAtYNmup6D6wKT1RurP08dH7y8C02ZEJRDsUeXq/rx2QNBs3M6+ZSx3UnR8XowmmT5
2EARPTtO5CM3U/nJdsS+vd0g1gpRpYQ2tZTmTIfs+iMBhYSySYVjolDMSbZW0KXEp612Ftx0a1zX
6Z41TjCAZFXdh7AKtX1WotrZ0EYI1hip9C+fnjRJNByxaYUhi81u55Sww0ZfVz/LQOpUNez8UYhB
XclCtf+Lorw7fTzePLpgZUHaOCYYm0nacJ5m6X5VAgez9bPSuP7WdhKxrhl0a2uVt1OCItjQp9Y+
ebX/GZSYBo1UUkrQl9dfFntHpJrNRj8XEGP3fqald4IE49kam2KbsZ0Wzt7ttqVBAA0EDyJ2E9Ik
1+PhFgAJB3TUORjS5FKPdVOvjKDVjkPfIezw8Yq+t4X+IHumbcuVMntFYGMbVQb65Oxk9H8OdH8b
0nJkDqoV975fbPOmk5AdZVxuoWI4LyJSFpuFN5/VI8KwqEhQsp4KI7PHhOetQLfIsM+VXmrRykRH
fj8Az15bQa7SL6wF8hHWonzEzaPCsDR9aAyAA4LVO3tUhILIqkWF+5yNtNptrZugAtQhN3GsWGen
6roHp9aHvYvz4+HjZb95Pqd2BBofMMcn4Zd5LseJVhTwrNYZPez4B/Z68b03+M4Rsk+2lREQh/9h
PHBpKAQick7b8XpPueD3geB51tmMzYxr2+kx6MaHI3p2uzzcVxi6Lszw9psCVwKtS9zIBUGF4HpE
4BCF5nNWz72iyLesyOMvBm4FO0Wryk0KXOWtEpm9RGN/Z1Roq+hHo7xIjc2a1v2vLCARo0yrNlTO
Q+S8eSH1xFzT2o3wbUgrZWP8FmpTJwsXxM2B5QomnKS1hu8F9/FsH6EenGKcqCtnN+3EP0Vj8w5S
G3jrOsd5+/g73m7ZaSiE6mmQQHyfO4y7iWpWQSSVs29H6kMhw2Jv9KF5qWBGv0oT6kzXUMKlCwVs
5X8YmkicXsGkGzQXCMi7otX6KAwuBuqHwymNavPkWQI321TNiMnB71g7zRN01zIAwuXC8O+cGFT6
oTeS7iMS5cz20wCGDcpyFV7MuMj/c7OhvYeNUx4HDWI2wZe75Kzy7oBk8g43P1t4rnFpwh2QXqGH
lz4MyKk6HeWRvmi+I6cJ+ktNrYUD884uopCFthktGcQFvGlr/7V106YyxBgY3hmseVATNxFMrJUW
/7mVMLmCFtbzveEmOjsQUvJY+NTXw3U27O3BcPxzjcUvfT6wwitV99WDDtVoKV9+Zy2Ra5t8vzmd
vKGzj5cWLi6h/hhceg0A0wGgpLlrGsoIawvdFWtj10V59/F2fWd+DIlmAaEYZTNLv55fkdgFAWwU
XAqrFf7WCDvltUrzvl/j5fnr47Hemx6QXJO0DyTwjUxBOCF1nWIIL1XiFZtYg5KSVWmyb4Ym3gnd
+P0/DMc6Yr01MUXnZkuKX47WwLV9KdsRedM6bsx7Pa6aXaBZowJ7r/8sToK4lq83Gdra1DropF0v
JtKNbaUBIr2kep406yoQUXdfx5mjb0AwxgluMwnuPh9P870vOKkTk+6AHuC1vB60C01Y2qWjnKFG
K+pTib9ntsZxbGh21MCtpSf5naeDy43DB5+HXsVc3oMuRB0KqicX7HubcA3HSMl2lQexcKRbUjyh
9vSU4InyyboVg01kC2IcBqViNnuZNVFFZM8iuriVjtsBVWxqroDiz6Y2LB3D2xVlLO5uvFPJ7qy5
VDdluQTXozK6BFmo31lZY+z0rG+fUOzOP/0mTkNNVXkGo/k4u82qxjVBpFVMCz3vfNPnqr4FnG4f
PdWvP3+XXQ82vZp/XZ2qLFxwS254KWI5wbWdbmhWoPdi5eDGmb1wUd9uFEYDR4bO7gQm+yN99Ndo
laK1nmIwtcLrTGA7gYvYkMBLHNN0N38eK3d4QKrE/PrZ40DjksSHKG5C83izM6jBgwTFZEeXKO6i
g5a23gVD1nyrhkq+5NH+zkaZRPvBkFDamcSNrhe0sBvdlqEeXeB1ZG9eASAz9R0AGXGemuv/YV5E
MjQHJx3IOcC/1Af673IML4MwzEesrJSndMJayKFeyuTemxYdlAkZMxn9zHW5PTS5US1SwssYAkhf
lXVtYs8NWj5Y8zA4S4XT22eB145YCUEOF1TJfKPE7EvQtUl8qSxbe7Fl/ibxXZpEx7SvkWzb08cL
eRsbXg83u0kGG/ZvEMThBdICOFEkRgWPj5TeD7e2yy9eUKj51xoYlrtK+EHbj0dfmOw8o1GiltJd
HcQXu4s66gE6SHeipxdFViP+ClC4Pz8e1yYvPNcMfdfp9/x1CjPfB0HJ+3fxKlc+JABbXwMXNKyX
DNY/FbDjperbexNEFJrrCoQS5gqzgALyMjIgKmcC7oL/qvZ69pTbQbFu6ObejTaEiI8n+N7npLkI
Fe6P9N1NhdVsjZLKPgEvWk8GtBC6BU/tEJZym7U6tE+vLVXnQUb9GK9pTS+JNr83X6SXJolotNVB
R14vcKc4TQA6gxu8MOWTi0DZK7Xt8iwyNf/FaigL1+p7h5MWMlUIGACI1c3unDRVIiOs/ehCj6w7
pbKl1mEAYb+zgxE2y8eL++5gEz+MXt2UnprXk+tdr0t6GDyXXPHr9kvVdOWdDnG8eO4hsi20yW9L
yDhoI8qOsAWPBiWx2V7FZUGTLR5rF5EXqb9GwVOk676PrBUAjbGh7VOmP1wh4MGHsuZPhYxWra4l
jz2J2EJg/M7zhZwWFW3WGqTv3IMhy7K0ow/JwdFy2/piBF5fo6biezvps7MhV7VhdKC0Vixpjt/g
nol1COR4pIDATpqrs08MACoy0rZJLnGm+/GmBNz+Ztp+tbbrxDNXJvc+/9Qgm0B8yItzJkuoIn1j
ec/D2HZPmG4t4VOnD31VQp3Mzaei05/IiAbD9UYwCuHk+JTGl4xGFnIDMWUwRBntYP/xhnvnNKHt
graKSe5NqWA2TtDD2bPCMb2Aiu9J0FXo0uNYp8HKHcT4u0Wn4vjxiO/cH9yKJB4oqZiaOy8j6gnP
O4r14pIGwn8YBjvqkUkadbGCn/krKj3lVPtavYoS11nohL8zWfJXUBkEmbht3KQLdpjBx0YH1Oiy
S1mrzbDW7KjEXFDJjkNoL97N73xFkDeUoVEHI16ZQ5w7tatF23msbixauYXmyeYtrRyvhY8X9Z2Z
0XGjJAD9koRvnqQDRQ1MNSzEpUhMNVglcOU2ZhW55UpYJX6moHoX3rn3Lg9UqygxQaaAkOhO3/mv
h66NDatKy1FcqsjXd5XT2fCSR/031cXgvjEzpA4Mo1njjYYO2tSXW8MUgKClKcPbx5N/5+ZwqfET
P5FV2wRQ17+kK/UAXlGYXcJK9xRKpfQ4o5yztbJr5xKpDq6NRqJuPx51vuQwJYxJNRm3LvTvwO5d
j4raeetQLR3OkRnU+4H/zV0ctdydhex+O4kXfFbzfRoQZA89tv/j7Lx25DbWdn1FBJjDKTvNaDTK
S035hJAtiTkVM69+P6Uf2FBziCZGhgEvWwuormKFL7yBO4pAaDXgIoDFKMyUvprhPk1p1D1WaKZM
Pv2W/q02eckrI3s5IJm87J/IPHAtaVF0WVTAR9KvBv3c8iFGtPqn3iOAfWyzZa+zJz/SnxeeHIy+
HtEfBWi0r+Vy/7GdIEDC/AL8cg2XLIf5aLhF+0lBMSY+Gk2ZLzu30NbXk75QMs2jY7wOuXvd7Yzc
aJZrPYtOe8aqscjfmpMwvi5pNJ+aeRY7cZP8POsJ8tRS85HUgxfVkWaINW8qsV5xk2pBjIKuhkC6
8WkcyBAP1UIGr2pj8Y2qzYJIj4fK9v0Nuz4mcoWBcFN9lnET4cXtCjdWDRCqTrWrTlmq8PVeNz4V
Fr04JfLMfwelTz8Mppd/vj/q+gr8v1FJSyF4yF7K6nBGC64hCzo2V7VptNKvS1ItH+uWPY3BjQ8q
8bsyCSWceVHKm6FAu0mdqFcIsWZ7sTpsSo49+u3JJUl19cugj/ZrLS6Ym+xdSOIMVQsYArcritQO
dtVepV8RbjbNSwUTSCl8CNRO+6iZ8SB8qnKV8u3+ir7ACjMs6wngAGg8a7rmrhgLuumghY1r2i7V
h1g1i6OKgmCJom0z8j/jkzma6SdtmE0kiqZxecp1Ye8Ejxvnld7472o/+BcESG7nnhqt1mcY9FEW
dnIB8sUOH9WYfpZv5Xa789isYwY5Y+CFSPyQr6JmsFpoDJTABYPgv2bhvHhvVE1pjvWkP3VeJrTT
BEEo9VvDqd42nrNXY9zYwNwPnBjQHQ63rnE70aQuPJQbF/M6zEZfHA1rSs2Th7rE4/3PurGBebpt
am7g8onFVxdgmesNyYthXnlvhYfFQhqjZBqHZjDOS/qN9ljj7aQ2m8uKDgXxEPUAbw0OEplCKzwJ
mdo4RvOljeppJm/sNNMPDUN52y1ejrjXZIZBDiNy56NuXIhA7i2kZCjE0V1Y7aBoWkqaDhPPixHa
32vAzzBcy0LPzrgLjG8mBWL+Izzi8ZPVQd/3U6v0up1HfONOtKHaISOEuIoBzeb248bhVA+9lWlX
1PDT7AnUbK1BRJ216Z2I7UxDiBzqvSZiNTnf/9ybs6deh2CrKfHgqy2dRHXj1KATrrWI9eydEk7F
sVUx0z0Z+QC1JkoSqLVJVlbW0eL/3Pi1EmvB/R+xtedofvz/H7GqHSh6MsYI2OnXRtW696Cqim8F
JZKTXaJYR+Jn7OzxreUGZI8YD6YqhI2rx6Bx4iWMMP+66gpoDF7mfDjSAdW/pJ2UUK67fGkOwkyi
Pdrv1sA8KoTIFO6lis7td+7mvHO1ITOucSXa7+g/6OFzXKiKck4KKyvO4Zy6/0A31z69foF56kno
DYvLcq3aqYwtIPPaNK7UmVH8Sg3vHPYafuq6vSQnMJN7LkhbE8XiDswPAad0RLidKJrttOlEa17d
SmvfZt44PFdOlboYBGcuPs1lGUeHiNrVnv3c5sBYT0AmhKxLGnI7cIYRcumIyrgiDqSdEwww/XHM
xLOnjqiiIq1YYWc660B+76/w5rhI3IAeoAbGSb4dtzCnQTMjYVxt5PneTZDgPw3FQNNHh7IKe1vE
U+zbaWf3O+HU1gMIFkamkdxh6hpIUGJMXNVQF7FOaJbhWM+DNZ3zqB4VH9p4Uf7FTSUZwVISlTRn
/WGtLo9GID/m1YYte80Qd/6w4FAU+qW+1BxWERunKqYXdbm/vltXBE8f2s1ckxJBdru+i57FFTrq
5rXGcvmigCCO0DZpe9tPEq8cj1NOQWfnZdj6pnBEiaik3g3p7O2YeWnOkyUK86om5ruujvRr1/TG
haTSkh3u/qkylPnb/XluPfPks5SgYHgSoa/GRLY8NGJC4ussyjQ6A1LLz2GHy8POvb+1bchWgYKQ
NiLbuVpPR00x/x2QqUXT2PmJeZWeH5ZxAC5qzmo37Ywmf/Uq6ZBJDvgw6g+AAFenIwrxKtfs1r6W
mhU+6XUPzbmaqudGiAA5pvyicSu6bzR90SFohPXO8BsfkptISk/hQyHxuLcfEhARPkpILlxbRF7s
izKEUulHMcerKKdFPNiKUDOELZN5zyV+Y+LsWSjNoPHwkF13isJ0dOwhdxnZMscD8iXGMUz1pPO7
OvxFqGFDOI90ylzjVKEVO1WJqb7+ZoLjKEuZoCDJSVY7Kq3btDIL1blWtooGYaHB51YmGhxoxCA+
5kxme6aXmu8cno0DS7sKRLJFaEGDZzWshmCu29Wuc21GQ01OjWVkgw+z45cCpV/3axvVtPtHZ2ut
JYRLXvwmdgByF/yRus/GovKZE+faK2PU94d8SuN/6z4tpFBKHypnAww4LBNzqTB8Fo7+RfBf9qQa
tuZNOVuiBSU6cf0QTLo+q7NInWsqkONZutH2FUSsENVNw0/YMsfFzgOwtbn/HHAVPOHT04FqD+2r
2isVKsQARz4lk6cODyGghaM7ACTztTRSmp2nYOMKIY2nWwjU8DeJ+Ha9hd5OU142fOEyrhGjH1rt
iZZTiXRs1PU7XlYb96KUc4P0TgIPhmR1Xxn6lPe2GVrXKBNmiCqDnZh+6Q57HPOtSZFmgR6DNgWG
ZHVTlWQaKXELKZ6jN0vl10Y5fIynGhuiZDJmcb2/Z7eHo9nAFUE5er1bTDVvwwINo2s1x33/JoH/
2B7C2qb7mTalu+PRsZFoyYILZiW8aKCoVovooKegctVbVySmPPWQJECbGnw4P4kCf0HL69X3Be/O
p1Qfp51baHPo3zR6aiK4Va0Op13mVAlG27xOPLfA2Q21fTQRAkofdVBH4o3eDGXpoyqe/FD49z0B
g611BqEjuXBSUmaNXkk8MbRZ1zlXI8YGKx6G9B91aMwDxgdiB/T98jyCqDJ4wMGRoCyx/qQ6auWo
tWhUY9RIjAelausfsTXZ8xk6odWfXATNUTBrSlqy9zfTy6sH6iPz45GlSko15PZAtmEpUGYqravS
x/8mOnyjkz3njf2xrWAixcIW0V4P/+W6MiRioJxKUFwU9m6H1IwC6pY1ANRtiv5tpJioQzRksgd0
luK9FvPLOwB9BExipPcHUdk6NlK9BV5hnthXfaiS/zRn1tpzlHtN/+qnS+owuFCFJWiNQPd2UpPe
aXbkMo7lLqI8Z5mTLEeMAhXrYhvI+mZ2OLk7j9fGrgHzQkn0N0PqRZHb7R27tTLhXWm7Gg0MwIrO
VNqktoTrtOETth/uz9bRmr2C5ctXkzSYogv5MK7z7J3bybKIM41dgKMhAmTeYVKH6JzQ4kzObhsZ
3wu4ZMd51JbkgFJDbx6Lqc/2eq4bG/fP37DuTzV6myOtEiVBaanZ+6jtkvSU1Ti5Ht2+rw7mvHTh
q69Cmf0DcJfVdymUfTttd3S7HjpqFPDkLPGTEZuDcWgSD6luJHbLp7ZI4aKmc9F9DdOu37n2X96G
cnR4uSaUOCoQckH+CFWSmcwZefIoQPBD+zJTCAgPhBP2F9Hhc9lMZfqBELX6nETFHgN148RyWomQ
aAGQSq3720bT2nlu2sp1ohzzZCrN/KbIHOVzByjo8ur7iKEIhHjf0MxaIxTzrM0X1BejoNJG4Y94
JXzw0nA+9kv+WZ8868v94TaOkBSO4G2j0enSnbpdVMAwKkYYmXLNyxjD2EXrp/lUsPjJycSKfYp8
9EbmQ+RM9k5Dd+NiAopCO4W+BpfhmgLa9tGsOHYYB31Yz/Y5G7AeuHROYv3FglICRlBAinOoaz7R
YNRp1cRWEmgY7154ZCZ/0eBr5fA920tiKRTa76/p1snkSaEhRosVIv/qmIhiSLx0MpKgg7k4nhNA
jeXFm5Evf4BK4IjHorKbj/fH3PqOdIgI4KUqirquQBcZ5hKhCVxY7wzn7bioCJcrIfoJVed9tHvU
xFuz2LM53joWVICpjrG6NOdXJ1JZ4JjojRsFcWY5k59yGz7qCfofrYC3eH+Cm2PhLE+eL3W/1rLx
KfU5BWgR0Pl8bD6omVofQlyiPJj5o1ru7JmtvYl6EV8P4gfQ+dWpKB0tyh0vToJM74rvqpZV0aXL
k6Y8vn5SQEWI0Vk9KAjyyvvjSmsxRWmNrPCueeIMZ7RanfBgdF1kPFrz0jo7Z31rCdkaNAxkk4K6
+e1oBvoJiaao3nVwR9U5NW2KXZfZqWVyalNjT0pjaw1JZumyMzVQIfLP/5jbFNZOnBNpXC16/O8a
HRMmH2SUyE7313DrWeAh/o264tpcB8mSw+VmfR5e6X1YxYMXOckz7RL3edHAshZ+4pYDcKhcJN8j
MjyxM/xWKEB1hLSVqi1ah6tFVdXBhR3TKNds8fCyU4x2ONV6Uz1V7YBx5OQ1Z5Y4uWBskrWnomz3
dNm2Tj4UAXBQQEKpfqxiES2KszpMucFRBQifQ8htzxk5y9vSWnK6Dza9IVHs6d9t9DHBlYOVVFlJ
wFdr0IqJ3LGKcZp31aJZZM8VMrkoPOqxccmp2uh+WIZF5PrpsOj6E12z4l1o4VUdlOrS/ry/ATR5
Gm8LZZTIgBaTP5AOUgG83WkRZdeh9qrwWuQ515BguR8wtazDAyqF3Rt18KILcpcdHq+zdVEABhcH
0lLtFNI7mw/I6WRHFFn3yDdbzwB+Hpw2TZbW15dI1OrWQicwhFdVoSAytXkzPtaZmsDznqP+QcGR
9vH+UmwOyRHHu5qdQGPwdiUKTekjvTKd69QtpsFmbLpnft7onlAyMQjN4l2Dt9+yFKvVB7vzG38H
hpVc6nbMuknQUB57+2ovtatdY9XDOZmdoWhn6sui9SFaoL9YpUohDnE8RG+d3FC/ZcsUfgw9Neku
WRWXj14TTmVgKP1oHe8vysYFIdUxYbeRwxMDrF6pxKm80LCikD5OnTa+NxfoUs3k0ddu0DH0Q4PG
Kk6WkbvWB6tujb0sfuOj8DRSwEUijEOzDrEmPHvcFm/1YJ5a65nKOwZFwi0PZkrqgMrmvIeJ3LiS
QFRJzhBWNgg3rV4vp9U6VUeU6toDHiz+Nct6CDAbCh+auVG95xQGUfEJApplf9CoWniHZon2XraN
W4mWI+mmlD5ETWl1LZbkiUO4LMo1SZcwPjalpxKjN0C4f4wZwN9DVtpN6FtzJOqdG3nrbgJLxr0k
y8fSS+d2R2r4PekDAKggnYbh5PZResB9xDojV6N4D46VOb8aeEnvWpSeLmrZxelpsYWy8zM2V+CP
X7HadkPbju3QQoabjaodH3ID0IPvJcYiPtpJMv0cFzMlSEuFuUdrlPNbn0hLrgB6iNyGa8HLPCyg
WGSGctVnKSJRz6bxsa2pZiJaDoPs9aeLO5ftjSYa2jWrK8dKLLUR0RgHmAoI9ZOql7riTxrM4+Ng
ZtGT2XZu9hMthfFS1mWr7wy/dbjo4NEGl+BBMH2339pZrDqvRBMFoYAX59VF+n4py+Zb5pXiMxwv
pPDvz3frcNEakKDj3+zy1XVH88qLxsqJgE6O7nhciIBOyJynxrFTUF28LKbiTMcBc0XE6Sunzg5l
mSnNDiBt6xP/VuCFEE1/eo3gWZq616qljgKH3tfDaHjh0ZhbhMTtcg+/sz0UHS8wYOgyrE8yGu2M
v1hRoE1j9lXoMl/S8ef1tW5w9gjBW4PBDQC0iHYqUd2qkmxo3JF2B9caSuf0rJA55UihoIl2TLTE
0nfqGZujcSFzGbFx+et283SaNy6t24TXGKFq5WhnRjyfUXLEzKJlTzvn+1tna6/CIEfXQt7OQOVv
h9PbbooqmWtbDV2O0dGzY1bX7oc5HiM/Cue99u/W9DwJO2U5qVuvqxaJ2kT5oNbK1ezt0K89hxJq
PkTlF8xA8z1M8ca5wIaESFjCkWBNr647U9DCwe5BuWLqFB+Y5/IGVn712C/1A3r+3pcSYfmzkSlj
5rsVqhM753JjshKsjWYRnq/8Y/Uta4iIIX2AKOi0OX1o+7l7wtha8xuzCfcKuC/w00QRDIZtO3Q9
IFhr0oElDKcrul7hha1E+c6JFOfHkhplcnTdoTkVYyqSA3bAA5SLZVGrQ4NLS37CYMoZjk1bv5q5
JH8QnUqapnAhTOLx260VRhhKon7D1qq18YJcmVHigkDLrp66/o3GGuxB67a+N9+a+BZrX+fFehdZ
ogg01YsAhbpfkVMsxTGUTc0D2lnug7MoyfvQCfNTGBrugzD2ht/63LL4ioLK/6lt3E440gtTy5MQ
dD4em//k7gikIl7M7yUX/4/7x3ZzKPD5lB3waSfFux3KdqK+NTyRBn0SK+GBjA9aJs06vKQnNW92
ymIb0SpADVQu0L+RecPqQTP1KZ06AeMuX3pDfKpqq1A/2Kldj/8TS+J4h8UbhuK/ED+Hi7BA/+4U
kjYuKfS9yaNoN1GWWFO0akBPYZS7aVBH5ozrA+3uX1j1mF8co7WGc2FP2P78xQLDnnQplwGmW6M0
qYOCQM6UNDBLe54O9mQ5ORHbkC/vw3TSdkSVtj6nC5YVFUOwFS+wP2EHUHxKmgwSyRQWUlwvWpz3
ReEW+r/JOJqvf2NI/mQRCRlVWUC+3T15X6C2jUlqUJkwV/yRW7I8dm21PDToJ76+ZaffjLa6hUPd
Cytcx9PA6ApEI+dmEeFTUnnWD7eL59Prv9tv+gTlB1ZzPTUrTRZzUKCZ47Qedp+mNE+xf6WXZnzU
Oy+0diqAWyeDYipJnLxzcJm9XcmiayplFnMSgLQdCt+qSZz00tYqvzAiO71EWGFVhq8XQ/uDFvHY
/cXJgBfKlkErhWtgFfnVSIpVUe0gn9QK53vrzM5FS8fsVCmt8TEpaRLvTHhrp4K+kaVViroI+9xO
uDPtPqG8mgWjJlSsCzOlsH2dFBpPGbVxXstflG+I56JGR32GMvL6DRnqeOiwas4DOzZG2HJCw8Gp
VZ3i0Lmj2IGgy8Va5ShS7JJ4AXQ4aiirQG8Ou7bs8jQPvH50myd1ThbjaRzbPYXbjesM/zyp6CvR
JS88uJFxjgbRGEWAA7ydn7XEtNLJT0Yxny30MZc3lZObeyXJzUFpD1L8R34KwP/thxuNGIVmyUns
p7CkCDaZMZ4Y/TS2SOtmhn3WaJHusQ43dgukXmo/FMPgNqz7HBHlbEtv1CxQLBHDUtFwNAYp2jRh
nRytuETe8P7x35wlb5WkrRHNrsnLODpM0dJWWWA18/jNK6eHOdKN+gCwsuhOoLi6vWRPxnDrTQO8
hGoKXxRB1lWMp3VRi8XZkAVLUZWfzIXb9jAli90frIZb9tlTMlu7qGrvFK9/lekx05eD9MHTuLbw
WyZcvIDY5QE1pKI54/4zn5ysLYznfEFQ5BBPupH0flSHqnsQCuYkX+8v9tbXRS9Fpg942YCRuN1S
lA4HNY/sIsAarPrhDp7ybA+GHR4wgJsurx8Lc0YSBhmBgB24HctTaN4moYBmGTXW20Qry/+RGoWh
n6rd9/tDbV0DkCZk+4OmMuHk7VCK2RGKAH8KyjDSpmMxIzV4ah1Cq/vjbC2flFCmPUvviCvndpxK
2Ppodk4ZIJZu/dv3woVf2JfHKi2hRf/FWI7cKWRCDLh6Jwo0dtFo8IrAba38IQU59wGSv+P47LA9
qOTmvLg96d7K+vc6X456Kq99aeZBk8GEeMyysb10JVfEBd5D+eX+xLaOH+GF5MJSZkfO5nYRl0WL
4YJCVM2G1Ab/iUaWq0b5+2wsTcCB0/RTYLP2eH/QzRlSRncM8jqKmfrtoAgvL1Wfs/ExdjOxysv7
H7MlhvlodYq1B/vcutLIzJELIK9z0Em4HayYTNi4Kjs/zcvcuYjSKGYf466hPKiLHqEEUap9f379
DEnSdaJEwhte3ttBPTrvaEFCxnVVUSU+0qiZXxmz+4Tu9Z5v2dZqQtmxgJYiUMiBux2L8p+NpWJY
BJ41juXBdgE/VtYIuUAz4tfKaRBQQECFgMXUJFZvNViC24Rr5zZV/b61irMxNHlBC0KIEwpFsfuG
nHhPtWfrA/455Gq3uCAlapg5ZVC0it2/TXJj+AfeAmZx2Jr2n8amfz2VmEmyVVQuZZeqwCoqTZtu
aMe8qwJbhZ3Rxt70LlTw6fUHpD0eZy0tP9/fLptTJFHiEiPhR6L19hNaS7vUSOJVQezExWXkc/o2
wn2HvhDtE8/TsnOd7Y23+oqjFRW5GZVVMMJC7ZghH5HSo/mT2Lv8nmu1u1Pb3HoTKNtTbQROBrF4
dVfPLdslakUVOGohiqOwJ70+tJW7Z869dRaIECT0BLwE/7xdyHrqvR5UNQsp+uZbrhnKQxsV1cdu
9l6Nw0XlWV7QYIgkHXs10tIBztPKoQqgh6X6Ke/K+DuS7rsh4NanokpBeORCaiFIup0R/kOob3J/
BKkjoo9F1YSf0wXbR22YPpWNMHaCor3hVh9qtJQGbF5aBcKVPKyhKD2/KqUg8oSOQH3EeOsvUk5p
uvg7a4A/+wI6uQhv6XWzRP4ITbKjkzrG2Q4L0Xy2hJ65x/tHbWsn/lZJoIkEqmbNPMNLtcmieKyA
KFnOh1TBWdzPmtraeeI2EltCc4JLyVQFOrlex2nIsDy1yqAHCBU+uXqs9pe8tptLTebytrPAMh5E
GFfqc7nUe638ra/45+irN091WhmuuIRGi6F+jKosas9FoVWenznepB69Ghz+69dVLijYGtCEL4yb
SmHnapFqZTD1BUL7uqKNzbkcVOevxiHzg0MDs2DdCGy6goI+qUJQYMVZ/+cl2lh/8Cj/KDsDba4h
bQT632ipsmVuD17qTHO1JD0noUlw4MCp4405VWCXS+ddXFXhHqFsezwYZRLXhuyN/PM/sDWiXkKF
LLAKTBxoGj8fQ9yPI/R2RdP19iG2PLFzFDb3KPbwQLMRXKBddzti2RhZ3bRKFaC8K9641dIeMDww
fi20BS/k+O1HSCP546Tz8t3fLFtRJz5j/3/kVTYiunI0xjyrg6VN3ZMyjfNDrrQFOillfFmgLV69
OlR2prs5KErDaOLL2vb6nqkiu47ivK0CzOFR6VBEiFXN6GZ+SihzVLnG+wNaYXtP0taFQz0bFy3e
Px4F+bP++K51NtZ0yiMuHJfeyQWlVsc9La2pHv5iTf8YZ/U1vUWlIpHaBC1jc7KbIfkPEhmOiAhk
N+EpAanynEWvtlOR8SDgFN4nJCmJr1ejJubc1+oi84elUKZLOvWlem6MqTbeJtgCzTvX6tb7jp8E
mE/eRFKW1aEka2j7SXhZYFqZrvwLl6HPntXeqm1k5OgWp9/uL+rWxwNVB39Wgj9fKBR15sTbG3dl
4OZQCnxNywkIG+HZezzhrdNPf4BiFnPDH2S1S2wNFSKEDPLAyark365CQuehsjkP59qt2+gkLKN/
uD+3zSFl5ofUlBRhWj1Riz4b6ux1RQAxo4jfe1ZtFL+GSuvaN1EHnPCALK4hduKLLWCX7DqDxcCZ
6iWXlB5646gJaq143UfW93aJ9epMNFVoPzX8mZYjCpm5fkGlyVbf49CiOelBE51h5bT9xrj3nWpy
xEU0bZy8nQn2/nd/VbZ2GHkpUliSlk4R/Pa4tp0dIbIVssPqaPlczt4y+HOaz49R4Xmf74+1dSPR
FwK5yVegXrLazWS/XZkYSh70VTWLoxrH9fhZ78w09FUq8QcvS/9x3aWwd8bd2tXSFwHuPSDDFwCL
uKMo3CBpFgwCP+mvjmd2SnLQ8F2cdkba2mMyBIJtKf0U1yWuchKdktZzEbRuX4VHPQnnX9Dt1acu
C8t/rFabL/eXdGtq1IRhrYABIKNavSx4ljtFh+Esgn1FN32MsV3KLxiblePh/kBb+0QeHsOm8YQj
gfwhf1zrvGDWkpVkpV2WG8h+ayLpH1x17ttzG8+ju/Nibi6kdFeiOGtITdnb4Yp6QBrEzqug7Kbp
kuD28+QukHP8pEsc55DG0xT+zVKiJCOb75Sy1vBzkQEsUyFPBVoKA+a0VCHdELPPq5/3V3JzanA6
ZEDHnlzX1hAQnMq8I/m1lS6h/dPHcHATVCfGg95NsX1My67Yo1DJfbAuO8vFpAODqvmLcn6RGVU2
jwbhqgOI1FLTsvdDe2mPDlZQ2WGgI4eoYhg+FGlWf6CuWv97f9ZbZx+xNoqxJKtkqqsPCrae252O
QaCiKZL4Yadq9TlLu+ifJq2BW6mt3aRHWLz21/sDby03en9M3ANLBxb+dielM5IBKcl/4FaKeiJY
103fHjrPPtIMbv/XgmBbdrSrN+dKwAXjEGlwsDK3Q6p1bWBuoxRBVzpjes68zvHeKErdi+9KusRA
SEUHz8Av8j7bC3K3x+YmkFg2boTVOjd5bY0alPJgMagIRFZaOE/gUiU6x83Lb5Mbt3gbGiDpdrph
WxcETQV6/tLxBiztatL23Nqz0lJxR2x6QAsCm68n1+bi++Qtcxrvlai3ACwguiC0Anzi2K5Nb+oW
wQE3S6m7i1H7ak3xoznqVN3Vforexo7I/hHYu79J0d/7qmclmF1LLz5r/Wx9vL/DXi75b8lrojPZ
+eeBuZ25lkyVswAaDNBMbc65oThPbod8kt+INBQ+/ljgmFtvaj/cH/flzmbc39pQPDcIbhu34+Ir
ZSUDnlOB4Qz1Rc/NMD1xcK0Ok/J+kZ+6zh7vD7mBS5Vj2lLvnnfuRUCqLpMyQOZPybS7zPEHZ8kf
dIqi4/+k9rfwaS3Zzpsp8dr8jM3pD9KE1ouwVJlqbSe0enml8VNIANB3oGnwgjnpOBDerd5JgrQh
s1mScvpZj8mSvCkasMqncLKn7qIgWkKGoBTuweoy07nsrIcMWW7vVX6ESzNdhk5wYNb5AKWBEoHU
JHBSIlhdEVX3X2n0qDBmrX1ykiR/hmMJaI1NPAeJPfIfER5Nj2Qp7RLtvJovowHUCyGTShow1876
4qn1pROI5CPkPbl2QypUa8WZWh4A8fvz3hwInNrvtillwdWlWs0quCVoG0ETK10OxS9LxnOOENse
rmZnoPWzIXRhW03aMJDh4fJIkSI9OZWV1DsfcussgdqRBp3S1U2Vf/5HeOMKVc0yd0qCNsMzBd08
quUXc1Gc8dzYVl6+y3K12eP+ys2x3jw8SZRupfYvHJTbQRtatUoZIZ0dVWMVP4G+m/71tDx6N1Xl
lF9AVcTolY/LcCnnxt4Ts9+4QGXLhuo0oj7odaxlbvTE6jWjwfagG/rqq2PE49sh7iLrPEXUh/y8
jQ3zXVSl9nJKqdaavjYNo136buhqP8ta7V7rw0CBREUCByUPOo/8vXpCOhNxmtBDgjkdrfJrri6C
XgvMpJNdcI5ev4N1uAzw1yWwaR2px4DJW21Js6Abu3B6RgpLLx8XISZvr/iztYWhp8oqPRzVl0DL
ZAizLm6ZVWTa87EGOdv9yjul3uuqvHyBUS8FTM0nlaaMa8+yNNfbxlEywD16/k6d4uqbMnT/zcvs
/M09A62WFr48CC/MOfJQof8G2z/gZ4w5JjJej6AMfYF2B3m2dcejDyeVHqUa+do9sLDBwZcOxzKJ
Y2f+5FVjnnwXupWkPtS8OnmXufEQ+vqoNv1lULroPborob2T+2w98H/+itUDrxqDqgOZSIOua9WH
wc3d+VIQOB+7UZhvrNzSn0BW9MNfDCsvB0fKmqHyKzfWH3dSShPX6us4DZx4LLNjFEXmYwlx9gs4
KzhJKJuGylvVaBflfP9sbG0kE3lsWZ35LXN/O3DSj2iFNHoaJODjnwBTEr/ozoijtTURGfzNaNTR
f5cggOOuIlYvnm0rHac0GOC+nZp58j57ST1Twpv2vGG3thO3O5gtic+nv3Q7sWooG9OqcZ6Y7DgE
4K1jXOXrBMPpIWojSz+0jgEIt86yPPEj0TsHVYtN99Prl9eSWDipvSidrW5/hdD6fhnMMg7c0Iro
yk+JVn+simR0fGOooD7fH27raUM5jd41ohakI6tJ6/DTO6yrcIGh0PNzsNSvY4+ZSJp09v/AdKc7
w21tnj+HW+3aqDFnDTNYSM62kYnT1AD4/VgvC/AKkttk7xXbOpu/S0oSNS5jntvFLNrO1YVWRYHd
m1X+ttDx0ckomqldchGpp/zjhM1vm2Nh76mLbc6UEgWADt6PF6UznsF5ghYFXN+yx08DzlMw81DV
Obql6v5FrG+hqiX5f5Tq1uCfbh7B3grGihttPLiRZj01da/6wPTjY+xMzqsb2JJugSQPqZyFvuAq
wEPPZS7tTImCxTTL6RgXduQdlaWPdi74rTUkeKecTmGC92RVEnTGDrw90s9B2zXJ+1SIQhZdlAzP
h05HInpnWltngdKLFJxFAI+K5+1u8YqhCPuGcH2i/zT702Ja35W5Mk4uLrRflwkl2J1LfHOCvwGN
eLQi9bQ6DkZGMRS/X2mkEA3nfIi9+qBkVfeLkkzYHe8f9c3BaCzLrhoP5prIVodxVDlA/INYN0SB
CJBazb6eKHnnV2h/7yQBm4sJhIqOCH3sF2hNu0W9BAP2OBhpUTwnbls/ayA2j6BwUuuQqAmx4v35
bY1I+RFkEzeMTtZ7+/k02Dlz2pPfOFVTvsdo9peFn/DHssHcQEPEcGc5d4Zbv0zCtpUeYT7cUKxq
PJbLRBpnR9mJ/Dj5tVBN+Pk305NcOAuI9osGZT9pyqIY+DDFmWP/AAj3bM22lhzK3p5xDbKGv7iq
pROZBNtK5NbqZWhsLP80GgvBYJfafKjRhPmCWlboXYj097R3t5IdjoBFwEhvidrM7bfTK68dRyoW
Qa416kmn5vdQA7N/smMV0wTXaKtH1Ao9f2l05fvr15XiJ0RiRJaJW1fbphq9XBWDkgVzZ3zLlUlN
fRvH7idTm/TnLlLz6/3xtt4kap0sLDcMtdbVeFlWtFapTNAzHLv5SWm1K49FlZWnAZHYB8JZ78EL
hb6c7g+7dfopefEXiE0YgavP2ToFzDanB0jZT/rjNFKIOggbElOZ1kqxczY2ByPNkEx9VAjXBN3O
qZI2UuMclNrQBjCgOSGWM/Qn4Zj9nozo9mAgKGkZ0ntdu9HkalJ2KdboQRZBlWg7r/joKjkNo9aK
/yag+A35Q44CdP+a4VhMUbEMQsuCSemb5cFxs+W7XcflhwSOvd/NmbP4+hDpe4znrcuGgBADLeZH
qrh6mvBZc/C6gJrRpY34Zlau+45AdrksiTHqDwWFdWdnv2xu0z9GXNWuFjfB6Nm1yRcR3IDBWXoH
T2mijwAFzIMhxVt8u5jjy/1dunUPeGgWS91iTsfaPaCggOj28wxrggrex9xK7c+GUSrKCRRwoh+W
2cvPbm6rF0OkeB3dH3xzkSX1RXpqS7G320vIaayszUDIBWkr5rdVbpTuR9etw7ehgoreYy0Isfby
/81lRvKH558pQTC/HVPDvCS2OzUPypLMEeEmT/wo4y75NiyZ58+xNp4xBs6qnbdyY53BYXFkHPBJ
+P+sAg9UFSkFN0kW2M30qQiV+ji4WYNw1DBoxQlVgfiaaZXV45qT595O1LMxZyAL0tKLirj9QgHM
7psmL1szgVcxaEfPE7F3BB3v/CISsp5ElOeXUFvqeWdYOadVQU32AuiqyVsQO6Lbpf5/nJ1Xb9y4
9/dfkQD1citN8XgcJ3GKy41gZ3+r3km1V///KBfPk5EHFrIXCyxgIBxS5OHhOd/iRJrsFUtxH9E9
pywZZU3bfxXwqLKNtPXq/FjahbIP9mstUgLETbcB1XiP4DZCPUCzJfaCDNPkcOdGYE9wc0qa5sdI
B0BuBN4rW5jMjk4snfRFm2v1Xc1Ybwp1QpPIhcN/Z9emeejTWpyH3NR3AnejjX10bU2xnXMXcgPJ
whrPA16syVMAC49WH2rDSUNunEBf58NGOf+KCAtAFxjJC98Ig9Q1XskyRal4uXQfyykZTmmlxEE5
K8NpciYlgO6YfdehjCXHqK32bT4o/2BNCwcisoXd3YDUa79XsyOaQyWNrUrMlbPETyMpo9LPN1/n
1U0xSznKzn2M7NxTb5vcTKMb3RGD/J5mva34jWJKXL91ozmaWpVEp78OW/S3KB1SKIY5uNancfre
SpxZCxHtLtxjGXfTbgIxdphG20L5JJw3ztG17Q2jbUGEg2Wg9nR5jtpCi42iY7yOqtSbWhs674jB
HrJhl9TQon2oRMVwHmd9Tr5+PNVr220RQVrOFlT4NS09nJBVULUCJ3fHbLrAUBrZ7wvhdL/+wzi8
AEmTwDsBDbmcYohbS+HEuvdozMl4k9UtfF2z4LhvHJ8rqQuAI8QL+IC039f42yrWZqKs4j2KDuQ5
QM7izMu7O1ByT358PKXrQy3CE2A4KTAtf/+jXlgWQqmKZSiDIvBNX6hvWdgOP+quUzfC39WR4MzR
KtHB+q4FHnVZ2KneJKhVJbHY4RHS+23dq3fs4XCjTn9tKAwHFg4Snwo+0uWk4AT1AII4elpiz/5U
dMW0c5K6jCGqecO3j1fw2r4nR6apChdpgSlcDlYi4WtIPVIe7TiCcZiow5z4Tt3PZZCZeXXyZkud
bz1jrn58PPByoNYXF4jUxcqN3ATqzuXARl7wvBO4siet075yPupvuaO+1XCw7rQ0Do9JaANhHpO6
uROZaA8fD39l3oh7YXLEg4W5r9lyShhNtYh6KlmFV34DmYoPD3oX9Vm3+vzFbrzkGyBEsaW3ceUq
Q1qPi4UODIxPezXrrPHKKXIzdAIct3wuZJMBSO2s0LeVzHwga0g3gsvVAdmySwinCLzetyJ0mr62
ECaIo7n62cxx+GXsom9aITONiySPNuLo+2C2IO5ZVjzlGHENOWxyy20r/NUeJ7dMH3D75b4qx9HY
eN+++3yg6fhyFJTRkljeZKvdk6pFqVhx/dTZbf7NKzVX+P3o1PRkJkOc1cpwE78rrC3PvK1xl7//
EXB4aCNtgFgbVpoWl0LoWF/dYaiOhVIO+9RJVIlWQPi3d+Ey2aWaTZUL2tK6hJePbMzYNOqnnq+5
m+Hv77IWiSIa/fqDh8PE38Y6xluKrjzkARG9E5PQBrWj+x/VT7YVW/1N49aG6gv4kcrnJKS//7dH
cRkODSoC0AJZXAMKsiSpaLVkzZMFW2iXwdzYQaQrb7LWao9VbdqBCZxo41y8/5Acf8QdiM+U8aAH
X35Iyth1YVpj9eTSWQMA752zMOnwrRmKNKDxpUB526TPv4vs+C0i572IXsE4QNvnclDw/m1c6E71
hISR6uxiSxMP+ZSq064RU7UR2a8ORu2JT6lyItdNkKy2pr7o8vqpId/5Cf60/urUAAlnoajjxpX/
7tQvE/tjrOXvfxyLPnHbQZ/K+imnszXuUXEzc9/OxszcGOhdOFsGWnw2SNQWPKF+ORDGO2lrjUP9
5CDB9HXIZHmASZ4FoRPpt+noyo0U/do2WVxxqKAvNaZ1gjFyG7SREYIBBap+EmyOk+GUE+qDOa86
p+qUr02yZZH2Lvdmkn8OutomVAxLr1kYWkVbzXfsDEUGTgLfaO9iWfBTNnn0FnsgbPrCCjcC67Vd
Q9sM3Db1dCrqqwU2eLGPIPjgMhhlN/toyvS7EQdwe5fBEn78+BK+tm1oYlGV4JVFjXs10dDNwfOl
sDDhpDVfs1GZnF1TlWW0+3icqwu6EBhAzi2Il9VhR3nEUWDUgRCc0irwCk/4kTf/r1XDN4Bs6hTI
yoonX63LfCN0L//yRZazfMr/NzJmpJf7tZl7PQol1OSW/fqzXiBK9lyoB11G9U0uEdiajXqssfco
sQPXNal8/3jq1w6MRjt9oW3RAFoXZk05eHWdGHCOBuus67V5r7dut9dRuOHC1MuXj4e7cl6AYuC8
Rkylxr4uW9a4Q1qc/RKJfVP4tToWsw8rRvcJHtl3R23duyENt/rpVyYJv4kXwG92xbtCYubWovQk
ZLhhEM45QeL2qMVqeRuOrR772WjjcffxPK/sXD4r3LTfAsbv1AKaemi7JXNEREdkezxv9OamFV0u
/voqBiP1xzjLcf0jsELyLscSNvLTJNuwD1RDtsde9rrjZ4Lix8eTurJZeWzz3fgYCKCsc0VZJCQE
CW4MnYEaSNDDtD1psu1+hdUYoVWAFmzvd+R8ut9mbec+pDQWvOPHP+Lqt6QRtKBfFtqEdjnjVjZa
oseAaocS/Xw3yuZjJEL3hoSEyrAA0PvxeFcCHlA0dzF4Y8x3yY7E2LQbemDiWI42e0UQ5fwu9/Sb
efbKcmPbXJ0c0nNgJxHtf+fbpFuNQFAZptg8JTKYEHx5wJtFPaHJpt1nUx5tHMerk+OFhTjCwgBc
y5JpTjRmw8zkqqxv70ZpKp1fg3UpgZ2P3pYr1bXDb0I3QcSYo8jr5vLT2bXutHmXVE+cDnTl04LS
b+ioXzWsLb5wqc/70Oicf//++5mA+RwUT4iv6+J6ZKtlZscTJ8TU3E9erangB1PrpXSKYSOYX/t6
0E4A8FJMB0e4mp9WGWkzTDEgd5GW411hpIlyW41Smz6RI4/hC7ZUppJu7Jmrq0opHZwgxUj+u1xV
q2oHD7lQCvi1qn4XSQF1U6hj9qY1uvu9CZHxVmNH2Rj1ypUJrBYLGooQCz92+VV/BB4Hc46iNbri
CXBJ8sNLp8YXUq/dnTskWh6ESAXHfjy5enUTK0W2JaJ1ddILQBSVfdSR1uLgRptXIaL3GMPkVe6D
x4J/A6bf9RWB/bDEQnURxTTqjdLLtS8MTIlFJhAQe5aw/+esVUvEdRwTDIa2OKGBOAfckfVN2uhW
EEGL3khnr00T96LFXp5wxzv2cjwvx3MrrmFqYAaWPyuZ1uxapDa/zKroT5bo8YPI4ORvQEKufVv2
MFQJXpOLx9jlqK6ihoZE4+Np1MMEi9BS2ZEGRY+a2o2HcZDKXhqm+AWEM/v28WG9Ol9A1Owo3GDA
NVyOXM5wyNGTp1/bC+dTV2oiiFLQoX5d19NOb4t6B0mx3Wj6X7nXiC6YyiyjQoVcXym92lDBjZgv
yd4NoNXhYQBauCsnlB12SYdBn5+VkmstRv/uIW575+3jeV9JFxa4D9knnxowzuoXzFmvqSG6rk9Y
h7rpbdLDxqR/4v5115g+HwhfMj26FnBaV+mmnsZmi0AhbfjIcdtA5pOUp3Zus2qPT2mZ3Xw8rSvX
C9sINNhCVwPDsdq+1GB0yvE2uoWWy07Cni/W7+zQDPFdLKp8zraqS1d27sWAy9//OJ/zMNu8l+nf
SiLtrvMcZfSl4nWPdcsjsO276qYck/Ita4b5y8dzvRIaGBqcNlQ5+DfrIgyMdR13LAQojUi48Kmk
dLNDOevyZ+MN3j9ZWlgbm+bKYWFEB0QqxhcLyehysvSpR2F2ZvbUNm38WUWezsSYr8pfEyoT/5ZK
D2C9svst4+Zrp+XPYVdrLPumVDTwaE9e1L5WdeWcS1NkmW9XffNah+3ZdeVnS3TytlSTastp8eoy
LzRSlyzUJFG6nHRXTnqoC77w3KOTPSIJ1xTR9CpUczoiBTb8fX7Nc2GRhSQy8H+rNdanAQXTIUM9
UYo31GsmUpRIe4LxAxv54w10de/S5CMGAYTFTfJyZkBgQ+T0gY8AzbkNm7q4NdpwlH6nRPIIx1PA
jotD9xYhJO2/zPKPoVef1EONMhm6Jn/S4IcBFW08Z+8ppvUIKXjcGOvarl3Y39DNLTLBNWvW6il9
65mJcmoh+y5IZ130t3qT992hVRxvlyk6DgJ9o1nzzccLfC0aUehaKN0m3IN16bmUkSdyBc1WGBDT
ebSU2Xfbyfplym7LovPqUOSABrxSHoHrFlcY63iKx2jfAnpqT24zdyeEo5yveTf2D/9hVrRRmRLA
W26wy22jVJOVwSXMYFIV6dGdG7TGMmneJw4XyX8YCt8HkHFUfij/XA7lzIsl6YKOaeem7/0+m8yD
HZuyP8S5U41/n2Fy8v7/aKtcC1gR/pgpqCMd0l7nyxobkE9aOJhBkoMSaZyxCH2t051jbXXlRgr0
ntXHTYlWHLZwUFYXb7rLuc5eqKhRz+iQOjTdh2+Qd7tOX9iU2GNYjq+Go35HGc76ViSdrQazU3S3
eYYjyEZcuLaXoGAR8rCx5A2zyg30RiI31qTFUzF0w6EHCHmmMd/ubStTtpBeV8dCyJ432sI9WD+W
7EzUTqMhR4D3QuonhUy1oE46AzllQev54+10bY0XR+jFGhn9RhoYl2ucW12tTGWVPtE3FZNfGlo2
7Cd1lvs+b6V5NGxNDgGcJHu61YRW3Xt2DGin4Dd+/finXAlKvA+JvUCgMK5b06wiD/Z8l0NISqrc
uSuTwfACRxl8K/wVFsi3+MhIb+3vKzcZzW8kvWyIYi7148vZ0wmz56k24PENo3izOq3VDk5bJM4z
OvONF7hYXP21hC14G8z5XF6pHFRu8csxhV5BHp0hD7myTG/DeawkzZNhvIHIqd5HPSrWG7v32iyX
pynCrgAV4XpdjmjloRqPdpg+KfgC+jjzuKdOSfMvFllSYKeI+m0MeCWV5jnKhyRFwF13rXRuDKJS
MamBW6aldiCFPlb7TBu0LYXAa1sG7TcewDy6udBWm7fTInuMNJelBEb7VU+7usEB0Byi80CLMzo2
NYpffjj2zrj/y83KiaE1BbyR3Jq6+GpkrIoXf/MI/Pzg8bCGvmLHQRUZdR7kLspmgaVPeRtYXun8
87cjs2+41uh0QBnCdenyY0aLzDka4PIpwh+sDhwtzSSdaTue/SSxRyPQylkcpl7bChXv4hIbdqka
AUrhMqW6cjlwWrpuUo3FAMpdtNiS9beRxAvLn3AOffl4ju+HWqpviMrS5MAMdp1gjsnUhp0XO0+Z
2U2PeO6MD0kUxoHXT87GVr06FC1hIg4AB07J5ayadrDGXkudJ0nrc0BxHDwAzEFrPBelme0+nte7
g7hMa9HdWWCXi7vt5WB1Cmd8Rl7o2XXjeA+3a/7XHOzpMe7U6seyz7by2XcHhAHp3FChWapSqP1c
DoikXd61IiufB/wk9liGtbE/F15xzr16fkH9azyVaeb9h2nyjgeWtrB43+ELwlDY5ei1xXPjtfau
RL9d9VFnyDFKsYubukuF9p9GhNa5IGRgAa/e1DUnMaUZnj8X9Tz44yjdT4Ujo0/xlCLdVOEm9PGH
fPdOYF3Jm118Djj/kJEu13UyMI1QRrd4Hm0Z7ieZKHtY/+MPui3y0MYRlKsiG1MeDl64BWI1+bf/
aFdxYfCKR2dWQ0iDFV4/OYsyjXWXiX2rtdafyzkQW5JUawr2IluhLz2GhUO7ZDzLofnjCd9YkyLt
ztBetbGZDlVbi2dKfS/6NKvnkUfucz12yiFzM/GDukN3l8ruK3Ao8f3jVf4tFfHnVIkzKmkXK70A
HIm3l7+jrARIEXVuXiw9t5XaR6Rp7M+REUssaKRXge6oZttM9hatpOmAUFNkdL4Tdunwec5RMb+J
pFvJX0IIHUkr4bk/ndBu35wMYFe2gFHG/qQkFUAGsK1ef98ONlxExbIepSLUztfMor83atwCfm1M
bYkrl1MDTg8yxkA8n1C3jjvCFkOdhFryMg7umN6DdBAvKLBbIKG9EDbK5KjRPhOpa90kRmMa+8bG
EsXYl0mZz+dJrTXti5Mo2FzMsTPEu6lMoynQi2Suj1DHsvBem8F8ntKIosfJGJ00PNWFXmhfs4w/
OnZvWBtSK6voxl0PcIIDj+ITlz/+cJdfawbQFzpOM70CNa4edOkh2+5pmQNlzosOdrnFEyL9WS8i
MisAJ4D6USAleVzH02QoldyolBcrT2r8J7uJh5ivZMgS3GrKoJt3DoAY7VMr3W7n2aU37S1cPEp/
qdMUhzaN3BfkvhQNg50JxWSAX72L7TbEikOqxG35UHSZmiEkMUefLWk69p3l4gIM0MYbymPsNlr5
2JnYupxNMzKq5nNTdZMqPoliwhDZoLvyMKfeUN1klSwsmtepUhd+a7Zjf6QP096ieISoUpuPWvJl
1qLhU2m3uus7cA/fbLTVpqAy2/m7WSLUseuUntOInkVzSKdp7G9EoWThsUp7vQvGPKqgDuRNmh5k
7Y3ydnTnltrbYEyhfV9BY/6VURDrfUcP22bvGEqZvE7mlLh+l+Xou+VFZkX+qOWKmR5slC+TbyhF
5c/exJKdS1rkTtBYRZ5+qpu60iVlApOmvC+sxlLORhM6LyiLGPHeaLz8c9POUvhTGKb20SqiFPF5
b8rN0+gmWr0TOojJPYyWod67bGnhi3z0Hsq805HKGazOO4LRy0J/shANDsaoM1osvYxJHJwsksmp
VajQpHE6Kw8d11h4U416UqC3Mo/xd68Zandfanbs7joJrvWuVNUab6HQLrx+j2OpCkvHMUfn3JuV
5tA2gGcRYOiQmv48je5PgwKpfXYm3Wu+824y5b1VWaVJ93/ObnVpGuW3Oua03rVlO96rViuln1tx
4vkFxjDRqen10ePqaxtrbxqVVhwV6TnpJzXTM/u+huQMrldp5/mmS9zU84Ubg18v5rK66c1ROSeS
VlzQq+lQvkR1HMlg5IJ/Q7bGmYLGruovBM5l1dCQGvdmpcfT2RBtnt871TD/gwxOLE/hb5c8P60M
zch8yGahg2dhj7tewG1lT8coDsfifh5URct9IyOs1juliOPok0lKEn5HckyTJ7wlPe2TqbZKeQoL
hFyqABGnsvgeFYUSHca+GeNXrbfhPnaqg2D3rhN5qO+HUK9l7TsFEpQ/US2Tse4PWudUelAMSWF9
UwEd2ueiAlx1cpoqqmgX8W4IOHpSfFddRS+jgz4bRh0FQ6I4vT8UthneDoM91pyaJMraKLB7PJWE
nzcunrltqGfxTrenkJp619DmnOJI/RFHGCjOtAUxXe/BB54SgrJ2EIWq/y90vRbOXRQbu8HIpn6v
961qfJ9jZRpeNaM2AKL0qkx/DHVv3ZuKETd3luRW8olNOu1vN1LbW7SsvDGArC/aXe/ZwHIGvSrU
h7Qp0v9JQK7WvaryIpqo6dn+qKTFHFRpah1nzY01X20d+82eS+OxSdtUY3vHWruzpxnKalij0gqF
2+k6v8pdpC91jJVSqi9dhd4CZLFDbiLfBtRoTrSgm2b5y9WQ5w26TCm+dEAWXT+2K3e8QQm4mfy+
i8LRt5yyKm6bbGy6gxqL+DQbuaHtWiEmBStXMYnGp/CKrDvpVFXsomFwP/dQQRu/M2Fm7szQquKj
YSJdlu1jK1fsQzurTXbCmzPqQCFA4LGe8fzBU6s3Odc5uqExDq1eb352kxr7tLzVQ/Ou7uy0Lw6p
Opv2bYIc86OVp1O3y2fDig9Wiyp14DSR9R0l1XSA7z05vetbg9VXkd+4vKADPc2qz5GJWdJT7oFZ
Qsus11M/atRldlXdKzu6+np94P6H4YjmgJd/rXq9v1GHUue51sIiCYoxLuYzovOh/Dx3cb2v8jBT
n7C4MP7lYjOjH1E5TYdR60r1l4B0qwdWNwPysuIo745WPZdfVC/zrKCy29TaG6Mp68NEs6kParsx
x4NCWxPsNhattT9lYB5vcvoj8Q6HeeexBN0xnQfh9pD1c8uUJym8hQJXJZU/zEKUd20G2mtf28lo
n0ptYD9rRaUjieqoVftgJiUSRKCYensfqiVo9K52FO2ux89E13YdivPaGya9eXKvKs3slL6FtZR+
Fy0lVHAAEevpcWfIIOQdUz/KdKir5OiAlVScXV7H2Dt/nAetEmnqEVSe4ARArQH/8E7jXxoNFLRO
2s+YxeYYwffdLcWhKhj53ju0jzS/SIxyN41WuVGJ/i3S8mcGtgxN85o2EU30xQzqMl2RBnd9Fkbu
czKGcJrTEmGOhzg3LUrSmaXL/ViOWXsP38QIJlu6xr4nmAxBOmjxfYUwT3xCYlu56e1Qzv+2UanL
xFd5+iSHrnO08ddoDkKmPi642sMMxssNtHiOvqrDgEbLx8uorx8F1Edxz1laQsBjTBQcLyeDp6Zr
0ZVJX6NYKA8pTCDxibhZVTucUQoXt3LKl8fS6i0PQ7Z8bvYNQkn9vo1QDfYzIwVPD5OqOYVNX383
wcD2FDeF1/8bDrFbmbtWy2Xyc1BiVT3ArijUU+K13T9Nads5McMtqvMMtK+/Ic8p/1IOn8yS5g/1
bjqzv70ZVtWWPh3trk4n63U2dB493GRa9CXT4/Y8KH2b+NRnqy33+VVh4PeY2E7QSESlekGXXq5o
K0t30ilzvi4RWyJO7w3JrVQoGPiVF0m5cRBWHT1630h1ALHGQYRkFqr9arjBC6U3QepNI6vrb6pI
5N+bRovk59AIuexc8inNJ+2yx0MlhFH7RSndLRbfu0mDp1BtUnfAtBDA11K4hugRE4xt7TU08oR1
9ZonTXgZ5np2/r+Pt+y71wJDce5pArFxKSotO/qPNyb8nTSORK2/kh6UT90korMTJ+2LQAGjP9aa
k8WHj0dcxxrExBZ5G54nFK/Q+1yVerI07jPedvGbl5ux5StOPdxrfaHdYS/M9VY36ChUtUEKLLR6
4/O+X1g8CgHrLy9rNvMaY1paA83RVknfBEZwTZBNdvJcUJXd2ZiLbjybfys7XkQ2SmcwPBZbDM6M
sy5ORsNcFnOcqK9j6k3joa61Un4ZlW6YzxYvwWFvYUAHLYpAYO1KPXdfgLf0ekB3C7rZBIV9zP0U
Smz+LW4Mih2L0Nvc3ut1KbWbfIps72FuRlEnfroQlEu/Noy4/l8y1aHFK6eH3jH6lQzV5EdNQhDt
w2zuinvPzYsi0MF+ZntEVLRnNUYV1LfNpgF8WtOG5JVYp91tVcRz/N1sa6v9QlytZOnPxiirHTB5
NQoULMUVzMCMIUxPhQkq16+SUIczDOtV2eP+a6V9IOxecw46QIc5DUazc7rGZ6vRYdgXvdWP1U5W
KKFO5zCt+w7PMzKBRy+MivLNiVur+8viHzt9YVryPl4sKyn+rTZ8IusUc7xheqbhEu2TuVT8ME6g
08/GGwJiykajcB1QuN7QqKE9Q+kZeMJadk208agNsVCflYon18GesugwKZn+Rc2tPDqq7tzvdDc3
Uj+LjSbyO7vKzP3HJ259xvkNqBVwwKkh0a90VmW5IVKVKPdK/TmyIyNAsyD7XiIp6NMCMcnc4AJu
VHPfVa5+j8gdAd4FbBillcuoktWaRJix058dk+QsES7PsrhNDkOFyRqqm/OxiyotKBPxU0mU9KxJ
M8LAKNc2Ys2VmbPy3B+LZTOI59XMCysuuCty4zkUSXJSoa7tzb6dvoJcU89SyGEjm/ltCXhx5iEj
UCQjvEGrB/K82l3t5MjBGmzzeUq97h9H5Pa9x/PRPsNHclQ/kanr7YTI5vxY8d6jUtAq7V7qfT3v
wgGA3wGwSrhREVqVn5fsDk17/KkWOA5l6CUq/hHjIwXYBFxB8xkcVRzoZWnt3aqRqj/35fBSVOPs
HObWCNXHj/fduqv5e2BawPCViLk2yo2XA3fZBECQyPgcx274E5DO4nZkdvVNEwvD28dVPM27LExj
3Oyr9pH2c7qHuaxuicFe2QZQUigQ4Am2sFJXC2B6SZVaw2g9y653v6St7gShh+wCuXSD/KHmVpk8
fjz3K2vukSuR2HKFwkle5Uq0c1VlHlX7uU6Sf9PBrM6qWWE3WsBb21HvFD9zauhfPh70yjzRdoGS
bZqEmnftsF6jsqMWpPH9OKg3phrrFM3meXygQ2D6eBhFW2ymK+Ft8bxmUQ2W1zZXK4uTBw7sKPU8
l203t/tyauezbQ+ooGSOFt4DcBNZYKQWjq4QqqpAbY1pA5/wftLUHmlSLe5kIKrXsg5NW0nFqXLe
LjV3T2pJkfrxaObgJLwsu9fAEm1kEe8nzYjA2ugguXQf1tLKdmSGGt581nM/QDeaTUUgByOmg4iL
4tbLde2mw0ziWBOTjzk3wAbRalnTyxjDk4kTjfYabGCyi8tTpVYg73kb289eH8uj7lZiF+HKdoji
cT58vKGuBHKiBnvJRksZ5OK6wxLX5jyFY20/20OL6qG05HgSnoagZ9XYpkA1ROZUsaT2yfGq0rsR
7JO9TkcLwF1SV9Ffnyp+DvEV8Pqi2LR+LKI+Zfb5pNnPzaT3X2M7bPZxPeUH1D41f4ZTesTsdsvM
6cp6/15w6EmO4yB5ebneo6vAu6yF/Uxu4xztSh3eUuR4KPHA3Pm7lisRkwmCv4VWoiP+v35AUiI2
ujbN7Get0tOfw5SCBdGn9NQh2r7xbdd5+DIUuFckobiqQI6vIlTjAchS+PLPOYL3PgKcYBIivQ2m
rDolVqQE0SzRh7aiZGP/Xh8YwyMg8zDa1nOMDWpCZm/Zz8rQebsx6csbxyscvyy9EcpFte+H9jW0
tGIjUKw1RFhc/J8ZlHcHyZBprGZs9TKxTPwUXswRjZLvIIs9zTeQS6TpK9Xcryz6PIepMAbz0BRm
4+zYW5m2W7zpi7MZa4INP6Cafex6I90biuiNjdBy5cDRTSQ1XdCzUJnXPb+kwj+5KkbjJa7FSxjm
2cHq0zgwsIHZZZGF0Abl/sDEItFvojEPujHyjimlu93HJ//9psfwBfwl3oFIHSCxe7npRaJ2EiNu
9xk73hjIUT9+6ZpeeZ0wxduqPr2/K8E+ohNBdcGkr78G0wEtRxeep8NzRgfiHGpGewpjKwVuryo/
Z01kfjeiHv/xBN9fG/SJOGk8eenKc3tdTjCdIyef7T55aXWD5gXt92cZ4njMa8CUu7qV4z9/PyCm
UMhL0kPlEbzafZRmhjhCxPql76zpEehut/daXT1CZZiepFDfPh7ud1Z3eU2AoQfAhiDMUo5aJ1+w
bp1aOg4WGolb29+qIsNlkjJCp57zWE18paY0quT6P90Yh+fWKGL6RI7QjjXJGmJ0XQaGckhkfrAG
kfZPNSTXjSW58uFdC2AJBAfUPUlTL7/B5I2TkYSd+xy2Zr2rLDKGdBQ5RYBs+GUW0vXbOOWC+Xhl
rmxt7HBglpEUQ/ZaE6MVzL9mY7IZFXUXgEqZfjd7o/WkKmm3Je/1PtaxtyioQh8xQR2sWRwKCmZ5
bMzpi+okadB0VX/ExTT3S/LORdxQPkyarIMog07yt7NkNCgUsKFwun5HOKhFHHaDjPOXea4cwwef
VAYDjnKqnxXmlhbmlc3GaODoAGVCTsbA8vJLKmXqyGnospcK5o8elKIZ8Uk3y6L5oqROKfa5UdTD
ToymGgZK1cvoX0ja4+eaHmzoW3qo/qviWe2cp7pvpn2ce276PRMd+/Qvl4VHAKhqBx1N6mvcgJc/
NEFczxGhiN+SiUsnqGSb7yhNT+HeDcUWcuLd118ylcUamBYU4II1rnHOitYaUi9+K/Qwu+vtLD+6
RUGHnOXBPlcxfrR2cmd0/Zax2LvgttQ3ePmSnyJMBRfjcpYxBgFFQUXqNeV+eKW2NJ/7vh6/1nkz
vkIKcTaO1PXxFhVyGgg6woiX41G/MSpzzPTXsCvKGz33lMceH6N9KWXW+JGm5htllWsD0jZAKpDm
DFflaoJOmA9JEo7mKxAM93XuR/tLmdMdU7uk3Bm9WW5ch+8f9oQnG6IbbM2lVbK29ps1FRNdS1d+
uUUr7V01NII2gx7TAg+9pDwb+Hj0b7k2OZZyiqE6Vw9goYX4VhpTEx36BsaPdiwzPQ03Hn3k46zu
RaRf2L+wJLhEHe19XtOpUdqKseh/gQqIFXunex3WEDUo3sQJhrF0rfDOpehwjBQ3nz+bLUVw2oId
HRUltWLvvo70Yof8TOnsRs0qhntRS0RhSsdUu5sWm6LyNCoREkM5FGv1lqedZt3MXWImN+2kqf1h
UPtCeRKhBPhIhc3I964U8S+DXCH2yZ3JzodeS8qHLC86IJpwP0u8OuzaaJvGL+kc/6B/q0xP2As6
z4ZFN+qTZibmM0lsmv+azT6S+9Qr8zgAsJC/xUI4iV+Xjvuo1F7cHb2oiXjr9uMUf2n0lje2qFFu
zwNL5TGC7h5d0OGE66WVPDhpKh9CAaPkRinD4huQERQNlAXBtJtShzagko31edKF/n32OqG9TMXs
tX6FdGv6uacNcradaEr8mY5ivrezwS5wihpV9eSO2DgP/tyBmN51tpHeeZBd3Vszcg3M+iKlFXsU
H7Mc3eXaEye6RXHzv66g5BF0jdZSiJ716iGFiWzSpE+y/M6dUA/i83nhD8uRWCB2WjXZvmVnJsJB
Q6zskgpSwBEfT+UuLIrRC9CKr9rvdjPF6rCXZlMjLvt/1J1XcuRYlqa3kpbvyIYWbV31AMAlNRkR
ZMYLjMIJrTUWMfuYdfTG+gMjqyscZNMnpl5m0jLTLMzD/eJeXHHuOb/QMfg1gi3mt4G5HgCzP0xC
JKrPcdBF/RpP13xYW6WgvKqhN+UpFCbTItOr94ChTrnFvdsW5zzMDPUmvoWxusxHSZYvhmkhjs+z
1dkmSPp2HaqNv55v1XZFdc0VyrB0xbCPT1wB3rVsQA8DPksdlTonx8DxPpXriAKkY6e+6L2YVkhL
wChywc5JN9TY8q8V6Bxsd0jb5damCXw0U04cP+9SBwQeyLGgMTU7YRHkHz/AmA6hlqaZ/9qgzuff
KGZjPgi9NBGIpdUVbPMoOptKr1pFQZt+5XQaT2xk70IuELbkDqjAcPOi2jwHRz/lAik5ShkXl/iJ
8F7ahGaq+m6RjRm2X4JxKWC/jBdSbRWn4JLLDZs0GCk4Am5C7jnoXpy7iVk2Q1GJ+tMoAFAop7Hc
FbJZbBIE5NFGLPVTkZe62BSp3uHiiUADNT2Qt0s3hzbxJ9MzBusJrTZjAkPUJbYwn9EnGLPLaHLG
u1NM4hRCyQMp/MVJJOLcNnHKWk9kikJbHerui5b76QHQjfaLkmgIPyFNMMeTRC9IgC8JTvKoemMo
996TmOfTNqqnZl+HpegQPgFH6qr8xLH+LoH71iCwJGh/LBbCmMVsMcMkCa3colanBTdGZ3VXngn9
uBP7ZofNE8lTryBnkFaFulPK4lFuCmH7ecT27kr89hCwuYijmLmURI8fouqkgnpeYj2lZStXLsaE
GD0S4X0Nmm7c96OprgI9ip/7wfcOcjD1V4mWiamtpaK5/vxZlvvHj0eZDdrn3Bvg3+NHSbJWHKam
s54Ky2z1ndV1WWV37WQC2OjRr3EVqZyom+XRjdSO/s3nrb+f0rx+TAL+0fpiIJDgUrUWoc+nss9C
V6/N0XeUABG5E6/9/VqlHbwJZ38HchBLmtWoyENvNTUDnsjxnWrBxtGnRttwNPZnemhNJ+oTH7UH
dgXmMy5pgHEXe1LemfpoWaP5NPSago7rYLrWOPZOJ1jq96aswhP9+2jJzqr2msKiBRg/j/NPe2A3
Y3iH1LeeEr/SruWh8v/MAnPYTWqUnKKRfdQ3SsCkGmaaEdHjcVtxRURYySFtBZ0xbPJWT85yJTQn
W0gEK9tkiaZ8/eVpAl5Cmg1fqXDCwDtuUpWy3hSi3HsSPKn1nZqyi78WY47yE4fZB6uBhuaXRomN
CuPi0lcgZD+qOLU/1WKRO3nmWSBDCmGlh623lasxccrcq75EUVVvPu/iB29wvmVA3IdkMFsGHHdR
bpDeVMvKepKUPrA2k4hXlw0jYVqJA/C7E1HD8sxk1SNEyQUe+US0vpZ8dj2UGwE/O+EpUQW1nhOy
Y2LXsh48e4WQEEU0qe0rlvfweSc/mDps8kg/kBljlr7LOweqToZZY3i9ykdiIu+2XBWHnTDAc9Di
9hc15ufThQr1TInhCkebc+zy07KgilUlkjgKT3Nhfy/Ax3G7HP7USjDD6FxlFE7ViT96jbMCFnHQ
TI55g1P91CJYr8jyEC958lHb9F34tCQHZD3KnCzA9vnz4fxg96QtbkosfVJN1iL2S7Q+qAv8wJ4y
tWhlKqAqqBppmH7Rev5tGIk7uO9Tdma6LFa81VWlEk+G92Skfrub5H5cxUkc7im4eudGOSW7apy8
E4fkR1MUWfP58gcDD7DB8bsbci+34rr1nwVuCo6aVP0q8TJ9GwRSuW2LVr0o5DA6sQrfN4pSGslM
PCI5JNhNjxvtvQ6jR1H3nzGVgRibIudOhQg62toc/PI8kyursOF/q+6vvknanSMg8loQgJa21mSs
q8EPDNZE3CiVXfIiCElIGb1+3s776ckGijoTwwlQBHDkcf/0NtLTOm+D56E3rHNlTEc76g39VpUF
a/XrTc38CYAK3A144OOmUj+MI7ENQprq0/NRkKMvQdqBbUbE4pe3ldnbgI1F4cyd8SDHTflYutQQ
OugV7qQXqVALu2GUWApdcI7/b77+vGcfTBJUOTgc2ENnGZvFJFG9wkjbEOZOLdaaGxpD84AZbLJL
rSgEN6jIaM/mpyTZl9csBpEKCgrhlC5I8y37CDCjytQsD59FYJ4bhaSLq6ipYodjrFySYW5gGA7y
N9AJw8qKRf3EVvPRxCG0mFNhM29rqcKPcc5olIoQPpOd63Yck5GjGllya0xduPt8eN8fEmw4ZLIR
RWctMFuP36aWm5026WX6XA+JUq7ENMzjaxOxfPkrGarmxi+gW5+SnPqoUXJhLDQuk4Q2i3eaYoEH
hD3Pn6Ueeq/o59YNeSHlfByyYKvrINx/uZPkCbg4azJRFGK0x53MLH2qwO3kz0plaDYIzhBV0b5u
3H7s1deINPGJE//9C5xPQQpSJPpIai7zmSBaosxvh+RZHOVpbea+8bULFQ0CfjfJvzxZoNchVkw1
AnAi2eLjzhFG5EHfF/Gz4FEp+DLGFdd/z/JSYZdDF/jy+VC+69l8j4P3PktaUf5dDiX6kn7RK2Hz
PAs8fW9QPbIlAlQOX0Hp/i/a4mYGQmJOdZAMO+4ZsKdCF6ewfVbEXAMlgKDVijMRgkcthKdKEO/2
GS7h5GbnuxE945543FiHJ11VevLwjJV2fa54oe4gPaldDV2066xoFcrZKb/r+fl/zrvOMC8A0QCr
ZJaBtYQS5oXpZYkfyc9iLBK+NEY2e1eRKzxx73v/zmY6H57NVOrJ0inzcvwpTLLiru64p8nPDTUK
eLW4i+yDweuw8hatU1HgPE7HnZqv2Lg2w47mNFIWJ5FUa3BeWit5SbRWAbWXaV9hhEbONCQGyMUw
w/zHs1Z+LGcvn0/Nd9kGBEIRV5j1rVGeFd9FaMqgK2lbddUrKVP9MUTi7Iyb1XhbRrCNksrvXwpk
A79EqjTsVTUyv8np2J8Y6zet55/7z75t4IeDGaZKXMN/x4MdYs3l5ZPWHDA4Rz9v0meXdi1s/ZK8
2NgibBKKqB4h869+FdQ0AM01KtI27bUqJmecyo9NDANgl4hSLp44S98hGGZkOscZErXckpGuWDyc
EiId0uAoe0CmSLntVE95FKA3PJDxrlInkaCzDWSPViU30bMyyjrDsTRBmjmN+RxMqN23aoqHe8Dn
7SkthnclkvnhWBKYBMxhBbjX45GTKjNpOmmSD2LV4PhH5elB0oSktOXaVK56OIK9bTUIKtk96frU
pjoRBG5XFf22UQPIs4FaBtqJ97k8quaH4iJMJMCtZuZpHz+U0REndrEuHaYxGQ5aKeWvWkJWVeWt
3SJTpq9OTOL5FRzPHxYoOWpEmhGnQDnhuMEBYlEaSINxiPJKxIeizxr0EI20scug9q/yusjEcyMY
RVtNotZ0c47qWy9TOxt+YPqSjcQz60BucIH//MnejwSp3/myzgUIMPLyXmImOYoSreS9xC22lrHu
Ue7Puv7cM1BtTKPq8Hlzy/2YTC+1dVj5TDUuJMtcpWe1NXQQ2T/4HAL2JOIOUwulcFYVdbPrlazb
q70ZnBj95eb11qjCPyj2YKywDDahywVwzGg0n8BaNkqgbih5WRACc+m6RfF0M6Aus6t9GL2fd/eD
0WWPJq9NontG2S5eez8Fpaa1gn9Aoaj/s2jM3A2iUDnD7i52BzPYft7cu9GFOIHaKLs0px3qI4sI
jEhJDMMoig4snDqdnYGz50FpxxpxjrTHnRiGga2p3al75vIoQgSEUZ0zBYAK3ieEJfxqWvwi4kOV
sHSgHeWub1We5og6596vzlgao7QJp5xQbFatPl5KRWXInZm18QFoRTjaJZxWASAB2Q+A41jC6WNV
/GIwRv9mWsiMh9XmPOtiD4MkGVEo79KD5vvZFq878ww2sLebQnhjn7/CD4aSpmC9cdAgX7OkGk2Q
uotYLNJDkMjhKrUkYT0EspxBSyRBcKJf76bn3C+8RuYbJrYYSwUSspCRJAhVdgC9GDhhPCjblmLU
Zhw74TrNp1PJlg/bQ6IG5As5EHPplSM2oJoiKcwPYaT5aEEUednsRHnQzvwqywW7KFTlBHTy3dqf
u8hqmLcb8KHLVxcH1OSF2EgPehQNN15UFqsqj3S7amMAN2ItN+f4e8frkLDwVND0wbvkeEEBibkz
X/zmz3+K0EaNC4MP1fMQtEMOD4dy/7Yu+yik0p3q159PnA/Glsa4lrCPE8svOQZZpoRpgiPqYcpi
ZZWrersCUjhsOvQYnR764Ym95sP2ODkpnc5YsuXAprLcBkU65Ie2ivQtCYnYnaYqvebgyrY1x/yJ
csD7wURXCcd3/uUqh7T58WCWQ2r4fSrFh8noxdvSb0uXBPN4TSK/WH0+lO9DToIoSDlcnN8Uz955
BhfgOwmWkoNvlgX2O5OcoLlg6vdWLUc35jhBdorEEuRUp1zp8C7XdTeVJ0qI7weYh6BAwOmBAgmZ
reMOk5UcxWjMWZzGFG20OI+Qm8iUF2Mo4m1t5b+K1qEl3LmAw5I0INW0zGejaNwVjTBlh3pUH+u2
bLa+wsFVTIYbclVafz7G718n0DAqsaQlFUBXS8EquC0tZtZCe1Bi1bsMxQnJmsgKd6rSHX69pdnc
lhwvtyXuMMfjGFqjNDZC1R28Xi7OJ9kKVn3nh+s0KKvN500tEkzAuhCzBB0LhEFCAGxpxIP9KVId
Qiq/+lmuQpOs5VUtmb2DNx0CL36t71JT892gD6Ovognq7/Pml7H2j/ZncBk7nkKoPU+pnzacHshm
3wSN9Ar1QVVXjVnK3xq1aTeZ32tuPRbiueh7f4qebG5BcAPC0adprRr1dCU26antb7H1zk9DtoQa
ELd94oPlBZXSLZBpqZFfZaEzXGQNoGDomafcxuiCb2pPRfggrT3JjuKqOxEkzCfyT/H2j7ZR8qNK
PW8Xy8ypPmAyI/uZ8hoMFJz8Np++yZEhnEgILa+FP5qZO0g8AgV6CeVLG5KYWSYprw2Ynx3iLIqd
1RaiMXJVBWtx1GQ7i1D0QxBmuohq4VJBenQXGs0uyfviDvx0dcqqZVkY55neUv2cd9xXCd4XG6U5
tIMlpKryqsv5Y52n3jYA4b7mjPyzNSKzsiXk/ifX8rrwFlt7aCJhCxBrIqj5fDoulviPB+GEgB9B
JpL78/FsLMoMDUI5UV+BOYar2or0XRighSp0qrD6vKnljj23BeiL3pKggCWxTO22vRXOxl+BbwuK
iYoGEd1Z1zf+d5R36t1UT6Gr1bnnpojgu4PgkdAG9fP0+VMswu/5IdBy4yKuqEBG+O+4w5Jv5r0G
Yse31ai29q1p3RRVj6hPKbXlXVSp0GNrfONOzPUPZiFSZ4wwQQbhBgyK43ZHD+PTWEU4xB6U8BJR
CS+5aKHCIEUijK91MpgrvNb8xwFzIvgMyBDttEHonRZF1tIJO7HY9zXFthPR5QfbEc8zqyFyw4bx
vIQ5W7EW6FZSIfgKJlW88Ic22KFeZtptbAxOkHnDfkDgBPmQRF+jyYMni1GrZ+OUySuFcvW3z1/P
+/mIuia8LE51RDEYsONhamSr0xsxj3w71lSAMhhPXvFS4Emr+Sk2y7v9Z1ZrBZIzt0WKbmlJWmR5
Lwi10fnUhtB6AV2O4lBXpH5x4uW/m3M0BCGIOQfli+U+f/7Tlm/05TBWnTj46O2mU7yycAeQ3aRB
auwmY3fWbdB/jb9vZdRCTmx/b4Dho12Wxok55ywnNRU22uPGvVIP+mJSmHgeVKtxPZHxlM+CpPCv
w1RBLi0xjUYExw4w0h2FUrT2koeAGoypKXfKyNczu8zysbHluE+5sQ4ScVVkI2QRqtd5ivqbgzRG
o9qgenUsfBFiCB+1qM2FG73CYH2vRUInwmbH0s9WdHEkhpcGhJ0K24OAGQ6OqvjmE6pK2UOQBmhG
6pNRKe3KmypTyV0SVhPcpgpBhYfPJ9sH7wWVYIp2sHYQRl9ufmS/SyUZFMm3dc6DXVZ76YWilqkT
BEX2nUvr8FCbZnWKxfDuzCXSgUkygyBIBXDlOX4jnYYojlqnsm8H0J3qXV/mY+UAzVesc62szHAH
r6s/Q3euSFclBZtTh/4iap1Fgt90kecqIgTQJUpIh5IGFalXArsBHTfagHQbcu7wDkQnt7L2SVd9
7cTu/67TtIkAJ1IVRHlzivq406DaEf3p0H6yVS1/yTGcu8pQUafI3Ft7eRjUjQYTYa0Pk35iBXzQ
W24IWGpz9M/UkcXOy1Uu1qwYxUd7rMKt0fhlvPVlefJvm1Cp1fOciD09cS94N7Oo55M4m2VKIYVB
kDnureSrbdSS1IxAC6uq3aCX2DhSpUmpnfZ+4QiFYF1UgG28E1vNWy7waLlz+wKvObMQQb2gCXTc
MsJOuZUqCnSYRuyabD9w9a0rp2gVKblvINSDhlZbqdma+BaGjWOYQI3OBz3M2gsj6wkF1tz+EZKo
UKe8attJCGypkoHMp0LaFq5pNeomILCGc1jUqFxzIUCczkbrxzdegjjRW1cllBd3hsLFGmEo6ove
mdWwmmVbyAwpxNVLqKeVmqZieKnHJIRcVLSrwk0AZP6i8DjhJXseXvXc0FDjpOhwPB4xsb7IHU2+
763W1eSvVhLY6Xj3axvJspHFoMdt3yiTFMj3yh2aFII9jHZ4ZZ2YU8t5vGxkkThsAjzKNcGX77lm
2ork+MK+CnfmKZXi5dRdNKMsdifdQLOpEN764m+NW/Fu3J3qyfIKtmxicdvLfU0r5IR3Aps/OJca
Wxhd/dn/0nyVbz9/MctdZ9nSYtcp0ZgyxIqWpKt4j2KYttIugj2mMZ83c2rMFlG0DC8hhyMo33sX
mRu54l2/k67/tSYWu1jYq40neKF8z0btqK5nByth/XkTb8K3P+8dy9FaBF8hRklKUdKN8rG8LDfr
EIaE3X7t4BS8hIIdPlg73xV2yNppp7K3SzGx5TpdXkTTUCjjpqd/kb+p1G3tOWN6LdaNXQnaXpJt
RFcuNXPlKztJEWxBKwEP7QTxbKrXPLPbI4yhf0FIroYM/fmwLEPS5agsdhARokGUDMyhwHhK+5s6
+7OtTuwfHy4Ijos5V06dZ0kwlQMiP4QumD+x/SXdS9+t777rr/Pt5z35cJr+1MxiNeRjFFpBTDP5
a7zNn8cHYTdu/rUmFitB0ItGSSmt3rcrfzVP09H+1Wj67X381IvFSmgUqO9TMjexL879vbwrd/Gp
lTDvQO9Wwk9tLFZCFaiFUam0IV1llt2dgx/DG656Kiq7VZz4RXz614ZtES/UviUKTcrsz1+nM+Gb
ss82p17+sgL9Y4X91KfFPDZiKSgEpK/vve/FubzJv+vXPef2vqvWzbfgqzrZzUNwwmru1IxbHIxN
nA9VENLmODrCvV66QuFYX/Sv/9roLU7GrPAT1CgZvX41bH9MOmX3eRMfHr4keImXUchimR6HEfgA
TQAKY/neqPa5cGeqd1o/2Ur/57/WzGJui7nvJdFEM0WwsrRNFO+LwgnVH4v0356Hf6c+ev1jItd/
/w/+/JwXRLVoFi7++Per4pDdNdXh0Fw8Fv8xf/W//+rxF/9+ET5XeZ2/Nsu/dfQlfv+v9t3H5vHo
D6sMuNp40x6q8fZQt0nz1gBPOv/N/9MPfzu8/cqXsTj87fdnBMua+df8MM9+/+uj3cvffjeZYP/2
88//9dnlY8rXNv/5v/PKDw/Lbxwe6+Zvv6v6H0DH1DfEE7dBini//9Yf3j4R/+CWhqYfZRQwEuJc
t8nyqgn4kvIHNSPySaR0KDui4PP7bwBL3z6S/gAzSdKRwh0MCZzmf//Hkx29on++st/QJ73Ow6yp
//Y7j3K8J/HzlADhBQOnozKPsPzxFMSu3TI6WHCryWzKeDNbqkPfNAr9W6jVarMOkIurndJHqnSt
Q87+KqPr+8gTDzvP5HCxu0kPMAoOMEi1ZdiK7Z5kWZSc1bFiPWheGyZ2g91vjGkLaSHy0XEPfmbq
uqtBnrXffB/9Ojv1axP0GZk5u7bInq4nLCsvMhO6pV2R2Z7swMiF3Eljo1DsWOyH86aRFM9GCVkG
TiF18VWPtcmWnJZ1jozzeOnLZf6oalH5mhdZ76JeLD5O04iQYBWa8Z9cSRPFNsYEmxUDAYTLkCro
n4hvGl+tDCHkTeAFUW4jtmERqYw+uosYLBm13ScpKYfBT+tHPS6llyBLJRW6aJje475GoCCOvtLb
XjOlGWmNroRtGtTwXqWmih9IjE1nWRjr+o4Tp9zgCHolQ7UtHTKZ1V4O1DTepHUmXFYg1HPbQo34
JYhiYbTJO477SkdGCC2/xtBXQT/WicOoSpKDwnGPdnUldJ0LMrsO7cajMGirApfxVZQoirfysrbI
0PLD+zMvQr+zC6GVv6t4SUZ2rifVDXd8X1gp2F48RM1Uz1KvaqLZpdyYV1Ws6IKT+GYwOWWKAIc9
qOg0rwRBre6VXIPRAoNftAG7+7CJ01567ARJqhw/SE3PjYO+2XdBZepbyGk9TrNFlAaOJGcNWnCl
WqKunrbTtV7D07EzgJzF1ozIpto+srzqWkAPeIs6YC+7utgnppNLk/kV2y+MhrkjEb0NrYYyiNlI
Y+hmRhYKG9LhhuCqiOSW+7IugDYmmhiHc+KJdEyRW3XrdF5byFuusOV6UK18sMn2m90KYTR+rAqr
mckVVfKdiT32bTagx5zR8O3gDcHMOoPN7UDrLV99ICTkM+u6+8pVZ+ocFIFG3rnVpvp+gsfZOhGy
VY+JD03O8QC9nZVmC7IT4Ykc9UXToygNdthIV1paKKETTIJ5QbIMc0a1N8zRlgtPkmwPPWdzzpai
UR6Vo0fGOaw0bZuble478DazubYSB+EKU9/he9YMFsqGskB435iwmcxarckMWiNmdmbSj5QqoM1U
U8MvlZg3YExbVBf4HkuaE0qRiJh9l8QrbO1Ztoo+9LKN1ZTBQSIM42uMQP6fRjs7qxld0yg4F1fa
uCP5G2qOJbJDgPQpq1cS5InikKwmDydpseTPTBJ6kyhCnjht6Gn3RorJpqOoQ0SSwVLn5LCqVt/q
LExeE4S1vqd1Uyp2XxXeoSkKPbdZgf2l1slThG4bVSinpeYhOXGFuLcdW1XS2l4oBfdmbMm90yul
LjlQ1kjFN8iwt04cSv5kW0mU+G4N10sDMGdC/xilLEevbJ48TqZFtbHHxbGUbbUJVJR34g4ZzkLt
WaeaJUzX5jD2IQr8iH25ookEr80abSvbMGGTu1lQG+IObl4fbZqwijynSBARW+dTLvfgJ322Jj2a
dGU7WnHo26RE2Q4VX62SVTWBWuegLtLCmXA2qdbBFBnd2iuHxFqLXaw+5FpVqo5pDuE3s8mtl9wT
2wfOPFVwezGsuw15DF9ec7Y0X1BX0UMnSoC/QQFp5GylgF+U1h6KHP06GyW/YOcRleiZxxkoVulp
OKxFvVa/D5ba9jYdb28DhP6DVVoIXb9Fam1SNn6CJs+tWgXMEEEYNf1abAwjXWteGKHihBhgvO4x
aCtcI62TFyHS8TY0SmsdpXrqFoV/Y0XKwC5czp5qQW6keIDExTajyIjNmKg51SygHoMt4/3N5sm+
BhtI19INnp7q+ZRnF1Evq3aZervZERfngjMzH68pmawsH6BQKPUIcreXsa+4Ous4LbortRSf6yK8
EbW4s5VI2sdVu1GgXLie16PLnjbbDoyaYmZnOoqqFsKrtgLVsS5KcxX6xVldaQ+AgV/GOrsbYoVV
Wqw7SX5EA7lryosUT3L4BVC0gl3dRBSBrdXIpXcS2bD85Ao3pVVaBg9VZyKCrpXl1qj6L22G+Ygd
hcNW0ZPWybJbhBR8xyo1O/HMiyxQZCfBvEAs2WHQk0/B33Zd7vaYOCDA7G8ihJDTHokBS4nutVEJ
1k0idqzLxJW9dI2qAYpRiupOceLWyrinWhDv1VoR9mbafvFjFZ6sWrtFjjtGH28Ry2epjtUu9kcy
y5m5rfx0nZjdbY0FQadbe0sq2Hwi31GHp6kTGyfrjXHH9+9hqd3XEQQ50Ix3M+OpM4IzcKrncTd2
NkqnFpvtuOnKQbRxFEzXha/eBMnwrAlRhhhsUFtOr0mdYWtV/S0TfTtLWalIJgiqvA46lTU6nUWF
uE8y6ayXBMlJM8SYNfWqDXpmDVuOGGc736tJ0phm+VAJuZtG8SHXLYS2k20byVtxNL8VtTHY+hRQ
EEjN+NskquDXiqsaHJYUKoo9mekFm5Fi60MaroIhylfQimMKWdI3bLcyu5HmSCZpnsNcvq3K1MRd
LbecdhJdA0ZgmZdf0L1/YD91gPIGOyGTb7perAiN8hlEjfi8WpL1XRP73OFCfFaWyaOcBPeD15gE
0pL0BSrFukXQw54127E7lVpbMIeLuhdbF0kZp9Xy4aYL+E0INvEqb8seTSdBVs/AUD+bs7l6bnTS
RS9Jo00NQp2NN6jMHmjOjcz4EpVn9D6aTrPcVJsxzql0EUkqrlteuTGJN1y5EF4mAW3iol9NyeTt
5aIq7siNEJvI2GIMsATjazXqAwwLbyOxQFTEQn0ddewxJ2ZRyXF00znexi4uw46ZlAh4Z+ONrPbr
NApcCYaYnZm8Q5iA12lWbKrqsvI7fwcQ6TIDwVkIza5KMouRD5+mMLiYwNFOHufG4F8KurZrRv3a
aCKHCCN0hkJ0s1S5k7VsdOBUuADlV4FqtIgETkVE+OOj9k8KXywb2VVzT7abON02KKHKQnwxVv4Z
gOBrWUpvM8OzayNeaWypvmhd49jjQCqyYwlDt9aLt9hdOoDvN5S7AjO2leR7EMtroaq/EmU8hBlh
RPCcFea5mtyE46XQUivO8rt2VPZIcYS21j0SBQpOaNV8Odwq/tRft/43+PaOIVVrr2rWrfUi5M35
qEertvG8i6TSzsQmWqMVkTrm6NmtfOglxUkyVVqVAUo76L5gaCCwsdeTPNlZ1W4lv14BBBfdbm4K
eZzvnpVfq4UvShsEsHwbCz3Xj3Vr3fXxldZxSFv6GnEYdmZ5eo4BDjhFrE0upQKknSuiEXFqXrI6
WANs6NxoaomRM3Vr6ekljjFn2VBlbpywndThQ9oHlUvXcjvvcSqNtfKR2LrbWvnjIAtFidj1aIW2
3qTBdwPtAH/nT6LxoiTNldR7ZcC9oGnMVSCIcm0P8NayNVqt1bit9DT+bokxsMwIwFa0rnJrWIV1
I4Ijz/W+d1CjEdZpHHEW1EUbXqodSFmnC0OVUqSeqs+VFqWPWEvNXiOW7hUrfXalQtAAERUHBW2q
2WqWhRiJtIm01fRO1B0Lp7FbNGpkw1YLrz4rzFTKbWGolT03mPbA2MbdTtY9A4J+6PVIXhemfhPh
0fKaUFyY7LQT1TsDVPK8JZY9lfzBz76JiRF058JAfHWle2FzbSDuGazqpFPvCtmXTDsvLDVxgyFV
ZTsah+KFpSVO9oB9kbhOOwNPiDZrx9geTDrmFqhcJcCReu+m7+W6RvmtGa+ojXQo0EgoALlDkw79
lqNHNDF2AGVn99BxecCMCGkvFrrKsYhxI5Elmqb6Po9D4b6fcuGSyGQszxBPj1dpPRovUqNzzBTF
zIMehGj6kdb6pUTD/5g+OEo5fJqO+H8w0TCjxQ3AY0BJLAT/Vcg9n2Ue/vN/JYffXg6/OUinFoeq
Oc5afPhjP5ISAnTnP6DMgvhDhWT2+SBp+yMr8fYReAJo7SgvgEYWSVr9lZaQxD+UWb15lmyBnQ0n
/L/TEnxE4REaKYgrQL4gin8lLUGG+igt8e7RlzYPll9DEW3VaNemZ4GKA4B0SAme1AxhpiCzpfEy
Nly5d8fSGaevCGqJGeqJLgqGJsVB2EG5HeS2ismZusrjrfEc67Yq7iz9tiyvde9ysjaFB+Nia0z3
ZnseGS9hlzvEwDZUuFK9kdRzz//SeTt4XL7hSLEjaZjH33FOCu2lUexL+azWr3P28+i6q89i/n8m
eGdTeFUPG9PMnMQ7m2+/cnhJ1EGeYXKm5tJQ0dzivImfjGzrebe99U0Lr3LhEFeZjTN1NY3kPzgE
u3WRXKTRtdrtdGndeWdavtKzL4OGKQjgHleIEFTYBf2jDCm4Qrtd8giq21uKkAEmSRQx4ntp+t7F
OyO48Opt2uz08czvNxW/06/1YhslXF/Odcmzp+Qby1+GH4E7QHw1jBs9XKvaVWCdSz2pgzMEuodg
r/QXY3cNT6X23CDYTx0S9pwLGQf7WomuDWqUytbottX0gK/JVhiQDNjzVyb1Phhu2vhLwa0fbfc0
vci0y0q9K+s74EpRsBU0J8KqiLA6QwjRjie3iTajvq+ErVEAELkopLVcbMrgB7D4lzaSL3nKv/8f
JCGBd322F3xpu8ek/TkH+faFf6x3w/oDqTrg6BD4oPHNGc0f6x0piT8A8MiEnSQBgbGxEv9a7oL2
B3w30tMz54L/v2Uo/0pDsk38AQsD8hAa9Cx6MMq/kIZ8E1z/Z2WEbW7Wb0a6A/CxrIGhm7eDn7BM
taEWjVZozdc24ZRKx1Y/GxRvuNMwmd2GbW0CoxnSje5X+bXcKcWew7ZYJ6M+XdcK3pNtHOPwG2Qb
3w8CBzH7+NyCWvYFPYfs3MjEcqVLg79VESU/CzHZSNxCq73zMtjGckOw6/w09H+lWX9Oq86FnH92
BzAI8QHuRWhDm6gUvaPUi2qloXSukM6PW/aPNDNXkWk+i30knKggzKWOdy2BVYLrOnMAlgTANgVc
2aMsdSdjGrIKgsHcTUMXYilUpGf/xd15LceNZVH2V+YH0AFvXuHSMZNpaPWCIGXgvcfXz0r1GDFZ
I0a9TkVHq1tUCe6ac/fZpsbTfl/1FSwrK5O+Ivn9w0NyReh0yDlgOt1yQiKzIsEiF4OLFluDVwAX
7mAgqXchEXbev3yfDDJ4SgDf1tW565bjmTBusJrK6weiIoCkZ/0txyvVESZAqr9f6bec9cMLRXkt
se0xIUiFEW9NVowS/4pcn+uH1KCMgkEKK8Y3l+7uquVFigCblvOosgHHdgb1uRaFE9bcDjZtYfCW
Gz9h7DmN0K6vcOe119ygaBxU4lByP88uWh89TlruKLmxzqp2l+TxrhnCYxfJmKnLX7X3P/aXGIcK
GzL8KHT5Ihe+dWEFmUr0SM7SB9LjBd8QWxK8gkKGqtKV4ErCv7MQv14PdhvZtDS0jGtX4Xo/f0zj
apyMNJkb9QFZtr5agmlZAxNmuzEPik2FidQpFQzNkZsvR8i1hfXxs10JuPAh4SQiZbwNGIEqMelW
GKsPvaGPXliBvLXgHV/Mthtb2+sDmleyJXpkFIWwH286aVIllYmAU8RDH0jlmpZCulZTYVmluQFs
aIKxaFfH6NDSkNzpsVcj9bJHi73VrIrsZHFUdZNpLff129/H7ad1AL9k5JxgpnRkMXe+WUAJL8r6
MgnCx5i0OCfIuv7ekDAGD6oB2rcyyd4gRWfBEIzT3y98E3HGK1ExfCBCDB4olkSw8T5+c6kjXyzS
teaRSgu8snW1iH4QFqGnmpDwBhOBJKNPa9CMtudMee/E0B1JDTVyNbDDqj9Go9La8yy9lV21SjnC
hpLSAbWp76W+uKq5rKaq9iaqjL/f+Q1znDvHaAiXhWvfCwEcbM2Pd45RqKmGyzA/1pq8DxZ9NWaY
TpvWobXGHQiEo4HsxIL6DNL1+9L/qvD4//MEw6Hij69wbcV+6JVeTyzt/9i/NW30lmV/Viu//8X/
VisM4f9YJtUKqiRWE6xb/k+xoov/uUYCUolwDKFoYJj/77OJ+h8YLkzKq+qW/Uj5o2X6H2QoTArq
FZlJcuVN/ota5WZN/e3uIFGrmJDu0TH+FmH8scaNUp7lgEv5uZnExpFqciZE8zKMukLKSG3+t6nO
KfWfG7Q38/r31UjZwNeY+a3TJv44RvUkHCcO6fnZiNvUz08QTO9HwqFKpduXSkTbRTXi9R+f5B+q
l3+4JrIzxEy84iu/8frzP54wT4JI7vMpPQ+zAUxtleupm1ZVG3viUBqrWE53sfXvrCxhsUscNdEQ
s8v/Nu64WcAGfcBeVsqys7xoy3rozA2dq2ci4HZZrEtf1BP/9b/6Y79AdYaW+OoueLUDxRvoZu7D
2i7MJBP1swXE5Zuaq8SuCQNngkRO6FbyI9bpQhYvfXiRkvukP5jdvVKsibFuAocVTO6cRXoDHcFJ
qI9+mOEPs3yc6ueoP4rDpht+KeqG8KK+c7vIz5IHtb3Xox1tS7D7GOg+cpp8ZbavSwcMGFbANg6b
SrMhiFW9S05l5M3Kj7l8UIdLVByy6H4xXnVhRYq4aa4C7YwnbiWfRPVsarDT4JrXMim+1akThRVJ
u72xjleTvMak2RVMw1HOZrBRVsaWzF7ag3Zp3FtPy5seAfV2ZFRv41f1OX0nECAVjov2PRPyPXHb
Do2PujwC3Dlq/tMUX2fzoplvNd2XeejtojrJ9XudpG5bgqbKP4fgG9W0Dbkp7P1W2aBCp5dBhnH9
EiynoHABCSmCba0feGLNweAZqgD707NAHTRtdX2xM5IsLGmHMqUi5+FYxLiZ2nSeyzB0QstnLKCk
wFpDDVxjfO0FR7+eqTE93hhf5frc7hC/Rwlci6tSGmEtpi4fZwIyBbodI6DBGOdAk9T0ttrOgTtj
l8VACFTfbGPlrhjpfyJyeCg7EmX/Phk/LTdU9njF41iBng4PvpvJSABDl6azrp47843s38jpxnZx
CCCx7CvtxP33V0Ngy7KG4wpr2w0hSRPkDsFco5+z3npE2cFGrhNHUAzJHZSr7ourfVpoKBZx+sN8
CLUtC+rN4haMxiD0ypQ9TEh3bGWqXbUzHo0q2HTkq9BDfpyb4isfYOkje4yVhquiBkV5ykET3+fr
ueaP5Y2WeSGqqZE+NLP22hlrfNXMR5jkpLGZae1J2OgSM6FPXpuOa4AwxnIVPcT5cNJHmustkbOb
HA6aR1KNq0/J+e+fwLi+4w9LE5E0KgdvRtzVzlK7+eKxjEl6KofWpaj2Rg9w7xiK0yHblF1LcegO
quJ6TteSP22w864ClwYZmchgSAxCWmq9PWi2eukoT53Ez/fNTtoi+9oaK8ClvnGj2rH2es8zOvxB
clT496TRxatPcuiqK9gib3VfRBsFGdYWfgh3JD+utcrWD+17eIm28q75lm1DP1oFXu3BtiYyEfxb
StzgrL3+/W3cnseuNpu8DQMNGQdqqu6bMRJWSF7nOrUu5uM4O8p3bHcgHZVMgQahixP8MnblI4nr
8jHb8SKm3A5E0lr82rL70m6eavIFa6e+VHtqup/lO88BpjR8Naqs61Lw+av93/u8jro/RlUTYiy3
DJF1odN7pxLLYzrRpvHLXbkW1gXL6C/6AspLelj84DS8wAC9m7e9Z9hBcEjlFZKGYB9trHUYOPJZ
2SilM8d+XK6tnrRr/M/dLHKriLbtXUK/f3rsCKeGDVGTimprrcMONkALgRJkG2tjF2zGo3SazkSG
d4ZNlPCI9lGzMdmq+1Wm2wqu/9Nu0fw22NP9mYM3sXztunNRO0g51JfsQHanr66rVXKCLHTPAaa8
NPtk9RU7/Lcq6Pa9wUFTsITBDBy7yo/vLSUoJQ/IFbrET+JWupc2y31y1x5IJbW1tfCsPrV2fqIX
0cAxS23y6jQafq0zWD7t3qRzyCucvKwA83HaadOMx6ZZZfA2JKehMVfbWbPqTc+I/UVbRbVXoDUZ
iSTA2H9lXjPc7b5watWTCBK4S3Za6hbf2HcM0xOibV0x6fzsW30Rtv3GfE6+6c/SfjjQRj+y8Si1
nZySyck54rF4XGgbaurFGjYRaKrBxrmmzw4AKiSrEdXt4MGjETtat3byBSH2t+XC57dI1XLVQxGx
ebNRES6pyzSCzEuwD/bxU79VNtEjVBM3A+NyxMkTkMqVftQ6euHAZ8v3+qb3s12xi1e1a53KzeTJ
vgqKbsOq7exs/yVR+Lce8c97RC6FJhTNIu0DsMjb0MVKLad6Cer5lJmrOF+V0jaxbLPxdeZjmMms
/7sUTL618ITbhOG2QrFmnPThlBQb5IP6CA79qlqPJibnrWeEe212RMWdA3pWTv29Mn0YbV257X7N
91HgCtCVTgXsQZq5kq3+oBtqvYXH6pese335GM4vZnMvTR4/Vxonw8ozomvsmL2nEZJBmrREC9GN
5QuWD23tzuO2TA5K7pEPE8SrLPLjcI3DG7UNLDamnaXcZ+V2EB8NWsNzcliAretVlFwXWaq/KxVm
KQ6dGju9Ybly8agrB8tymZhD/5Obr7uVIXrJ2SSn8L0lh0y/pP0ugbuTngZhpc/vZDGjol+DtLn9
VT5pKF5K8F6jka2n8ojcDAnhvFIqQcKycltgjcSkkCFaRKktJsu6g86m4RQe2mMk2Y1xl5MFGR2H
ft8SRjuYT7HxIBeTnSe8ra9iHm5LGZKdcIa+TnUFp3Qcfj9O9SCXW0wHIvEMnaqxxynZBPqseJj0
tc5SG1/sHJ+uhnmxRbYDDs2YKAJPfLyamCcqGWJpcw5N80fbULopaZrQ6jcitkv5CxnVDQ/+qva9
Al/AQzC58Ym8NTsjH01vNUUML3jE1naP7buLP8B3RVevdf42SlTRiY1NMQzKXVjXbjqGrrqEzdqq
jG1TKsEXdeM/3BDW6VdQndIKQP3WjFcYEzUmyVo8S2bw3IyR5lM4wqLV70Klz+woDFadwqYq5Ccr
FQ5xbZw0naCPIhRPxqxm//IgS4XHRo45BVUXpgD0Cz7sj6xNMGZFeTkHzbhSl96J8Kmz9br2rUUS
3CUvr7FPpmb/vX64Aan5LLgg067EiA5zDuUW45lipTPMshfPfVy1npi2ojPAgKALz8j7+6Vuq1ng
zmt8IrD/1akG4fvHJyRSGROCMu/PXd0Jdhl43QRbWFvwtDPTb4qS6G4qqf7fL0qpzF/7YVkleAAH
NwY5b5V8rxtIcmrkSmmqSj6n6bY0nTzZROoPC+pTWh4WGMHJurcOBqFPOTS3wbKThUVBPJjiHv0q
yfWvWv2gdueggmF1nCboGpe5eprb97pjlEyXKLsbu/dY36ndHdVyWuzSZW3O66Lez8u6EmwoQgkC
XAkUL1Zz5yWHRJQPTrIxarorNGEhtkrmPWmw8bJu0IZUJwNkNDiiDdX0dS6+ijULuCoc6mWtzvtU
+FVy5lhk7FVBxQOAa7Ze9UUPz711Nsqn2uAktDa4EfNeCH1Z+Z6VT9rsldMByvKor9njBuOU0e7V
diQMS8UvC8PKpr3TrXvT4KFzV8hWYjzYQ7Zl5V8E2KzPZA7Jy0GOzpywITsFPFPMWxS2svoz6FcQ
dKTyUCinuH7ION7q3TaRVqjg3WHeJLwrgY0WWFO4izvyAnPTa6A9K9p+Lv3+e1QKjlm8SRLvVPvW
RrFjhXalrzIIj61dtqdi5rCzJtqg1DaV6cnqhvOzbjwM/UPEH4UwTrD6pZ3xc3zqLV9SPFlZg1HE
RPVN17W6rTwl2Y3aF8Fat6clRjW7NsF4Ou4JdGBuTkt1XIyhoQXqOYrDjAO7DnG6Mju4SwrMIk1o
YAlXX4njPlXTV48G5ixdGPHqTH1bK0RLOPZXB+Hzov8oBjtvFqfEy78ObbPcpfUv/FTE1FYnNlNC
c7ptqGyDYiUFe7V+6nKfBaWdXgXTz4x9Pu3l/BDL5NxpJ2j2tXaapW8BfEXVrsATKBqb7ZhhYGo3
+nZOjq2auCQUw93c1qU/YN6wlY07JArKI1XdcgwCR7dO1tB72DmOCr1uf1B8OXBFwWlN+uL4fYlb
YrGm9mdY0Ej3uswrfwT6SuTdiVvrNKT7w6Kga7iPkpdyxsE4w7U8zm0004t6qgz4As2ToWzDwYmb
+0zxoScW8RcmLTRyPy0dWJNJxMFxGDZB/G7OLGZbVyGMcfkcK9s0vp6ohrtsox0DL3PGXwMOlPtl
sJsX1XClnvRNtBpQjXR7CE7isp1wEPWJr3YmY19Fd5n6fv0/YRLbcf4U6E4+uDAMl8qVFbucHIuK
/TIfymWbGPuo2N/DtYdWIRKpRGblRmVvVuafBGF7qfLSQxw3Sn65K6dNLlW+MtDC/GbFb3Oyt8B8
LCcoV3N8gY0kE9v1Xh2ldg/ZXwp34eAW+lMwPw794JghdqPzW6ielGrgoLRXl5Wg36MhUagDRCl3
8pEFobmf5zd4IFYpcmA6C3HPOfpucMvaCbqzKIDZlY7QbwtTtuvJDTVkL26jryIF5cpDCzkj6N+l
+KoySWGrPojWfH1lM+fBPl2LbAPNXuZwnXCGh90WOnUK4dRw5yfprpf3tbKSR1sXD2p8bt5GN5SO
iDmqpbdNYZ/pqh3W91pwCJIRQ66V1vxQWNuivdxP67gbnGDU7orm2GpPUhis05DjeHVfd96blkKG
6d/LSbvru3gToa4xp9qupvdEcmlWinoEaRqa5hL5Urkis9teat/ovkuQDvOAdd1XjPJ6FAqa1bzI
nt6wZqZwcNSHvNoG8wYzy6oH1+v7Y6jMdq6/V9kPTXmQbYydhAnzslUfUzOvk9kNTfYCyny/NO1H
Puaq+PYkvwsVrPZVHvii6CZn4bEXXelHmPgmh5faV0bPKpG4eM20T6MV+8Fw6g7TwhHYH5jlLhtN
too2c+IHxqokHrK8ultsZzr8j126A1b1s8xevAnJTgWvfiO6d1W2Gh0tdAgkDNt9DB0Ui4i15bYe
6wPZ87Dwv4U7yy8P6ZtwrJH2S/Zwnrx+M6570OH7HixV32BWEJ2jbyEqH8EW1/UlTri7WWUvc+JN
tUueVaxZnPnUqK76XHxx5pM+F7jQJlBeYvcF8Uq5Njz+RBxKavk8tQr5nDSJ6Q1xJdoTrHAOiJEN
uyt2ewnhj1jITFBwrTDrXZKbdpkOsBPX+iFSpcdWMO5aMf1iz7iWHB9KEvBDyGAK7hhkbf1Xc/YH
FmLVDcJrsv/OSQSHPdTk0sUfPv63FSWPTmorHlOIqnR8Tz4+v9LFQW0ms3hOkFXA+u6fxEg8qiJc
hGp568TlSNTmF2um9Ns+7ObZNEDL3wG1WIxde1N/vnVFN8hiSGbpDBM7XhzRcHNxDRAVQ5QM/bpw
wb8nBbrJupAPibCKGKfLU8YaCwpfbcyfUuy+s/xU3RWy6LOdIZ3DhL688GrUtTMNh1hjzdjN0c9e
Py7jTyl/MdqdmL0P/bFOjmXyVAy/FtM3SWhLcP9wjMWuBZtOQ5q4veZQc0qg8KgpfMZAEiHscJoZ
oioRB76RbONmc411hAzdwyt0mDHwxJm6dB6ibAu1XPY1R13LOwCNNYXICbqwEzjghS7Q1UrySRbz
Br/1woN5Cr6Vv4LH9Ff1UnqaW+7oo/Dn6Br5MG684TV9zt+l13onbeRv80ngV+04Bk4s2qZIG8Ue
US6UbhGuF8lPl/MgrOdioxh303gqVqayrvL3If0+5/tJ3tEAFoa9mNx340aAdibR/Yqr9aBdkvoO
xVruFvUdExyXkbjeSunOAsQJN3CpC3j16WqabDZsiNji4PDfw1l8qF/Tys5f0WkZJXIj3LpY2VgC
7Wyyjdf4/e+1OgfdzxMDmgLm/lcE5PNpZO5MTpBZv5wjyVXq9aSvE4J0VF+a/KuFeu/z+yo8+5i8
a8wJKoeBrX7Dt6xRvaF6KIz3vjyAxZvLvqOwnm1VWg3kXkbIEXxI5CHHt4SmutOes1fhpSLP9tA6
FNcgBAgHLl3gjcSX5558H1zmF9zB09kvS1s7qS/Dk/QrOhdPOaPhFN5Va25oW+8jP+UvsL5lo4vk
r7wL7nvf8LjHTfFUvWlPw6r00wLrBCe9sNz/0hA+MeAgHehuLLl9ZSOcrNbR/ZXwYotvEASMtb6p
GruRHvR73a+20beidDLVzrx20/0CCWTjlOz2VdtjSaLtlb3mWY7g5at0pbutH97pNpuJI/oNWR22
8JYA0DChEkf5BtYiXoK74EEcwTtAfcQf8gZRDBhP4piJXe/L7XhQ1sNa/4GZzeCVvvyOO8RuhoF/
IrtNfajRz7wwp4rKSxY3Rfo2bzUwVKzfizVaJGH4URmnedjMygUZwUqb7qzIT1qHn8Wqfd0UkDKd
xdfiOd3rr8imej7JPn+sMZeoAZ89/tMEri6s9dKfJIjYdqs7UUo4ljNyuXFttbtB2JnDvhxF0LqX
llQ7MEzW9/dhbRAZ7HTo02JvjFax4g6nFBegx/GH9nPYyx1dDAihzmjaOT3K1ANBEiBl6kg3nQBa
abpqtZXcHdJsTxyeobr84TJ1CtWOfkbqlX+pQ1JPXHN2xd4PtG1guU2yUyRfQyqGUYZE/sU2Gk8p
EGu41nsSQqmnLgot4mEd16tW3ZeBo7T3I0eTxOs6l9/sDZtwx7J0u5Glzl4YLoEDsE0TcaRrQfuO
TuQXZ//PEAi+69dODzlyWON/yg9QtSY3DbzRznlvkLY6MsODGPFeOtDviFJj26VnqbnT5f5YlJ6p
5bIr8I+TixoQr5J+sWN/2rC5HdgLik4nkf7abSsPS37kq6RsnqUXq7BmT9SQ4SOUup7pvtinaPV9
WmpgbVIZYC5AK+8TGiFmgTKkUrWcJzdf19v+MN2NT7KX+JY3HpkacW0v6KWibT89VKnTyJ4ERPwo
H9WHObHNIyh5MhyT1ElAzAXOI5yE/diy2wJK8wrNjPl9eZxF29HeEJ8oGpINJzPsrHTBMlvG9lE2
vLy7z1pnHDwjv25QfeJNpdtwLOts8Zj8uk70+/m1J8cseQjVA8IL1NnicT5WO/m1WYeb/K7zlm24
ilfWOV0JXrebj6qbrsBWn/lz9yzvT8XbeFcdZH9kXVIOqmLXycFgSMIASzxtsYNmO8erLt0v3XFK
97nKfbjqcUocEF+1vi6HgUL7y4MbJbHlSI5q8G2c8Sg8XtfGvXjk9sNvJWX4o3ikvya+KL8E1kiI
bbRbsMB7XRbkEzYHItYY/aicdZdIaEey0bHfUd/6hPe6siv7y68G62nLFh6LdytxqhaXOjt9HJl3
pl3/5EVfl5r1stVfonNb2vFD+cBRSNhWJ3ITop9Dcd01rR/WcRQcVXJIUOD32/eBRYtWUsoBw+5/
lV6xr+/jF2CTrXnot9ZaPyc/Q/bncdvcZQ/a93kr79N3izwPVqwjoDC/wtZOHhG7yZar9hyh7U7a
aWjfNGfR77Lh1AY7sz2Mlotfb7nNhvU83U3Dqe+OsboPVT9ufIKwBcWFrR2bLDosD5hvrSzSmBVX
6NdLvIojvAUcUAy1cvRvANZ6y8Lt5q2jJYwWO322CvvKLBBs3Zu7Y9XvZXk99748n2V1n7ZOpBO6
4wjFndDvEQUJXeCk2t6Kn6pwG2As/gWu+w9zlk4FJCRMFg39czxOT/5mMHXLeVny6l5QUJYOuTTZ
wTCpXt1p879eI0ilkBBZgH1ASrttTielPifjKKTnAEDZ6WJiA7qm3pZi+mM2Bf0rkPgTAgC4Q80B
vVtCEsJi+bGatZJKGXr0auekDSp3mfN3TS76o4LlvDN330X05jGBfziBlJ4F8cGIJpQNRcGWqrNd
dbkM9tTSqp+FVTfEkVNZpL2h3vj+99Lp9jPw5kGDrui6iL0gcWUf77OeejHpIMueq8Uqae30DFNd
71wOO84yyv+Ln/f/ZF39znP6s8q/Xo8kOXqSVxoEFMGP10srK1+qNovPZryMu6ye76YkMP2UqDQ3
jpfvNc4P3pwoaKHMhUZLZBo+0HCBT3fW7Ej8Aw81VOTQJNWsdUvogfUq466Kv4oTtT69GenKn4BF
wa7Cu9Fu3kybC3WQNspykb+hORdQ6w129iDc43x4CVbmNvfKE/3S6BJuy5/KM0s9TdH4W5Y6Qg5e
i8WBryMzKf2cAqxgNfGk/pADuMS+EPtp6lKSaIErA/1IMfv/BZWKil7vnMN4lnZF4Gj1jiqvzpwE
3cpMw8lHgzcsnob9bYQ1MrrFhiLCp/VpjdTXbo0ARAa8PQkIYCj3yWKqPTABCpF5x//EyyF+L735
hJS7vhoCXlcJkIwB/S1NFMolajn2o+eO1Q+OleHEiRMlbkMRqDnV+FUZcW1NfBgMvGIMF2nr8A9o
+01zNSXlBvg1Ey9L1dxhtpK6CjJ05AZslBVkYJtZ+zYU7J/koK3aXLxXpeBXYqXlhqbI8e8z4XbG
wkqH54xOg6GNvEC8wew4Ckc6U7a4yHIs0cXJ7lV1HFZB/F2Se6rWx3mAmDyS+v73697iwL+vi8km
ixM6DewgP84IPENyS0ctehkswe8kSF3VlCx2rAd2LscyYJbeftFQ+Ty0aV1JkPOI3UBPcZsqJ6hS
10pKnV+SMhm8xtjNio6hAj6xdpJ/Zc71Dxe7TiSVGYRjPE/78fmmcNLiStN4r0n9EkcFBbZi/iyl
/nHO4q8q09vijL8eEAFqA+XgdVu5gW6UWhEBt8PxEiwpkFvRUmvLtGz+/sl+bxYfBy4eQuDotIYQ
Mpi/6W1/4DCJqkwtaQbDxdwDugG92tNDlNijjmKX6U/R55gceuO1mR211g1FT6PegdBaPPbxpix2
CZRx676adpXmJcGqtDRHy3yEJjK+DZ3XT+5YH5TmoWpdPDSkdjUJroXNXup2MfYPu07yDA6K1i5U
sSPBz2JtBThQ0aJ2pV8cJ+laT5RKnaOHbvyQP0hPuEOLuof9SXWg9uLn2VOKMLYkLMmTaiek+hyc
vnNKWobZoVS8Ll5P+QGPV0TnHOKX0EFEPUC9qf1a8UJjley6fC0Gq3RcDfti1X/xkm+7fnzKK18O
B3iWB5RQN+uvKgp5FGdifxHTxbH04Z4en71Y8uQMXfOCKP8e46KvVqRbshFhDRZ2t9ieg69dsaiP
g7UwopGcaF280L1JOAZO7pxjyYJdFNyuoVVdRCFAQsO0LoQu9Oqy+qq9/PmxDY5VChRtjH5VwuY+
3oEYLiEWC1NxyQT1KYvz2MHYLsCyuai9LpFlNyl/9UaZffHkn2cpSzB8TFQeRODB3/942RY9cxMP
VXOZ9abdduZKgIunRZqTE8f8Bb74if0JpkgNgCIOfQBc6FuAUejEPhibkouN5qUWpXWLEpqWwK9o
PJZCUbHb9pmzWLSQsqr8ohD8h6vDPL16c8EC5Oh6a8xVst9jcjA3F6EQLXoWizsU4V7ptdrV4ng/
3411ktAEDJ/ozL38feX4/JotC+6hgggKlS9L78fXLKtxFZK01FzavN3Vrcy5RrRYL3rdniySff9+
tc9bGlcDFkOPcWX13wLZFj4YUPy09gK1olsDZI3dZhJwIuhl/UmREfTJRTXTYE7NL4bTJy4oFHCe
kk8MkAsrRZE/PmjE0xhCRQcsz2dIbo34EMGHLvpL3wm7olGYxTIt6alD3WqxITgwRE1PjTeIjaBg
Vpnod4voG6OqX1r67H9/Mb/f84cFHHgfzRG7PY19hen28faSKhMg44biea470wkxXIqGuvX1siJn
IqW7TzFgQF2nlWmlEytzxyG6jp67WKbZpeaq35l96eU65V6lnGUt670mh/FWJV/c6qcRA131Klkn
dANranRgH+90KJZRnwq9ulg4a0DQo2NiVbXkBHL6PaphlP39zXzaQK+cbJ2+B5yLq7npzTqApUYr
FaFRXmZjUqCUw1vJgj77Yg5qn9ZZ2VSh0IDb0AiAiXuzzo5ao5StnMWXGrIaXtWW/KpI07mNlk1U
x+WdrsJWC+eFJrBaVztd4z4sIVP2U6/fB2JoHcvASv1ggd4zGdp20NPxUGnEwKUSmIK+vKhmTmuX
HKV7KxLgDS295C/ydxMirxAF71YYCRtuA7QUUFjOpgNOQKDdhaU619RCQ8DyIe3Uq/FKUJ6tHKNg
peMDLAspNAj+Tj3oKB4yw2kxSACXrTO0glnryqNRd/Ohi78oTz+fnHhl0BDRx7A9sTndfJk2RobY
t1lyWUgsdEKTlvAg1qVrZFLpiAuQX5x0wbbv0yOL+QPin9HuROun2Il7cjI9hUzKZ1R+ztKAAzSy
1fiY3atfLDnydWJ/nFncJrfI/EIwx+H+43itZeJ8LbOIMdwU4pUyDsq9dE2TC4dOtmd8K7I+KGET
4MWVlQCnCt1FsWHuR30tuJUipa7QDrAB8VRa0iXeLFZ8l+OBtknVfhVnRM6qQrjrAkle/33of9p5
GYjoATCJgJShMeM+3rnSF40QaeNw5XVZK4WhgeJWtkMRArtpYaySkQPj/vtrskxeq46r2E++ueaI
qhEF8tCc5aT7vmTtzzzKnrMgJdQoYCuk+yWIkf/3a5IW8+kbUfVzsSujzrquKx+fNFWURtaJSzgX
sasUex2bFIt04umpKFBX9nYovWj5HjVSV29zHeYODM3Y5q1wUiX4rK69GEO1EFUPORwiyozYbF2k
kHaLG5ERLHaIR0olvxsdJOB3fcKTRtk1wH4ogOThfpBTYLF1UthzfpanwwDHh/ytYD52mWvMXpFy
4uQ49NRmtTNUj7n0PtZeSxOv1zaq5VvRr6tBQgQ+qK8CcPVcfdTLtflc6C6hFIqyG5HbSBjAOO0R
E+oeg60R2g/NUt3Te8fCCK+ffgnVOQUjz2u3mDapsVf1e6N5DEDx9Gc1Uz389ENuuDnPIGclHlpO
M4HHHubKnU1beGXtpe0Va5vA8I0r2ZS/ysMVi8OziZFkvZK+ct3+vBdgjM/kkkXAdyq1m1Uzw94R
Ab/MOqko8CcmIM4gPoSQa8txSL8YmqzE/zBMrjOBdAD04TisfhwmsXZ1/K/V8dyr/iifStwNcWlr
+XjiNaLX0zLgAu3FMN+sah/wEcvgEmFK3G9b5VVRf0rqz2kE6KqOYfUzE/ZRYNfkCKTPS7+C+daX
u0CkE/MomY8zFpJq8hwOstNhlWgFuh/TLMNaqwvoa0CtGGCOjOkm6M9jtC/lVWi+EDNqz9UPmbyE
RQHF4Au1fexIOj6HpJVI07MVbOcIwy00PaOuYeIIug6eMhGMOkT4cY6FM5M4l9nqiOmXOgLNAS+n
nTsPkCToqFklqgbMSrsZZFJUYQkzdPJrItJPScNkvbIL6Wi9TBypGtRfAnT+AswgfKnLnJhA/kJQ
7YafygiZRvI6Iv0JbowtkrIptuwpmK3kw6v2DQHBCCLf2MnTAGUpc2Tz1FTnJP2h0kJOZQtUYGNG
mW2FD1Z4ipvXUj+L8GailxIGj44lAeddZEXQ3fLkHHAzqrWxylVfvf5P9s4jSW4kTdt3mT3GoMU2
ZKqIZGayqDYwskhCOaRDOHCj/xz/xeZB9ggGIibDstbT3dZl1uwqD4erT7wCEBVgZrURFhgKdmy3
R2rMB51OPbq+9c3V9Knk5VuH8SoI1lRb6KZ1f5m/jReFdBhUTBuIV/ZgwlewUd/c5PG2q560J3qD
/Q/rXuVrqvTJvixQSd0O3AjtygbMQdUGDJu5KcHz8VTqm8z/MZiftGBbRls6QjkE/mHTZYjEr+t4
43Z7L70RxR7HujK8SwAzDt8CSWHy1vRu63GXNrth5uSNCKRqD+nr/6zGx7YBig5LTqrPejzSlfva
lV8V3VywuFgde5+Gn9jt0dTr/D0UQ9q0jfkxyO6QwyjMu6j9Evm3Yvrm9d8ndqYPhcUn6Jg71l28
zbjHZt3WXRTsy25r+Rtf3YOK5yrkP0X/0GgvGfio7JbMTJl3mQA+8JBjs1EdXeAihfyRzV1ltcow
rDGebH68Vv3sjadevCDDkdJylM4Wyojf3Lq862X2VxEfivBoGXsz2sf5nR3tw/Qh6+7Qiqq7Ocm3
phswksX0aKCgaGzQcM2d53H4DJ3P6hH62OW3Xfk4+ntl76rkY5NBEHw2ug8d7f/ws8nxmNStE2wD
/wE4e+7c4C4Z0CgFDHXn0pYsr5Sb7POYAHIwz9yMhcOkdAmH64uyLZN27J8n2oAoN3oibVde0Y67
0dBfUFAcbqfaHR7ttrYRuI0eCmWiFhmE8T7WqaXUnUl1GN1QDgK4uTojCPZ6CzcUNwfNkIc0UlZd
0H/00+JjG85dXLPcCk8HAzHDwQogW+ieqX2tIuowfaXveskzJZA1Wzvx56C1UDf08hrMbA/7xN+6
dbtOhAvqcyr3WQ9A68obfBYAExnBO5yzQfyMnFcM0h8VJA2VlNSINfFihvrwwY37TW0VG9MO+9XU
o0CI7PJW96MfqpNypetRdy0HP1sTfsDMEpwZkHMOPv/AP34A/tQomSG99jJrTj1E1QdqAuOuau3f
iQRA2LYdor4NJeJmVMO6yKafUMfpPFVs9Le/xZzBnESM8y+xkbuhCRR4QH9Of8mAOQBSsX3+Mgn9
a+RMvN0jeVdJwLt3zaMTcK+/PeJrWHU2pIve3ix9QhK4SMORLhTI9tkUQOXQbvyyQMQu8/62EC74
kNsR9InOvHWbAsXTUiLvbDePDdoUFo/hXe2P4Prc/K/IbPjb/FcvqKJfo0G9CsxfHrpsazjQ6spX
WuiJI+uBMAYClODQyVgNfRlYJ1OYZGNSZ4Dh2B+9UcT7XiHcOoRdvzGGpN1Wop9WZkTS5ILZTYMc
+ROAFpgb7bpC9Ds7Coz9qOvd3uzslVMjWoKKjrGbZTx3TlEGex+7pRXXEJAM2cq9NCr3ZizBXsVx
8vdYePJhNPI9zrf6ldnZZ3tgVobhktBnjytW5HQPYKOpwtKeshcTasVq8OVHTIBurqz6WTzDF/xz
kMWqh5GTmWYWAqeROu2OCSXdxMDH6PW/bB/en4eir+sKCrICjRFXBl/q7rFQotqlnt7sBHm3MZiP
yoclNPQAv+g9rXUADZspRRCwAusbKhhMOYriIPj9m8qOICdUmrcLNqyudS2UPz/Fc0ndpJaFOBwY
8sUprhLfjZ140p7dFnhT6cUT8qsoSwZ+NNzGFUmLS1zQRQ8ONnDrKIoayLW+C0xr8K8s4VLCZd6g
9C9cIJNzI4Nc9XQNW7z/RtIk7bmrUUBrrX5ft3xFbbJvS8eEqmBW2NmBzbMzlGqM0XoMkpYgAbbE
NnJmke6cfkvqXYMzXvxhWEqBIOS4W0hVnP4wRFWLVDSN9lwHiMW10fBsTfUt8YFAjnGAAly0X/su
3KiQNcxj7V6nmrD2UE5Z9QhOri0tfilz9eXKdjzLwvheJMicZNaNlH6R+zVdn6RjVEUv6A8Xx4l8
1rW6fSj84X42QndDZPeqzI/Wylb62ub/tXZl5d47jrFNtXtVPlj0Sm290G4i2ebECu7vIojHXT0W
+lrBjnj9wf+nrfJvr87e/7sPxYfvVdl9l8kv7Vh2/S8hfqFwnxT////9OtVZ4VL7T50VJ/h3inao
oswoWrhy3ET/KQpn6/9O2YviDFc4BLr5T/5LFI4/wXAU6W30xmY9Am8WiPxvVTgDyTiPDWwb+iw9
xW55h9TK4rqFJEYxeMZL8g+kRrtktQ6W0jVFbPIgfdMjW7Ja7XfB3Xnz9hZf1J/nYYBdvlYZAlro
3qIWlIdomAqJNK/WVuIvC57kxkZs89hURfE50gz7c9lq5q1l5PrnOnbd96GlGR4RNcpl6Cchc0Zo
cXrutTJopFM40aHQp3ZvZH6+QYj1+e05nn/K4BV9xpoZLOsylIh1rxWlEcEZCJwQGk8N5dVs0isR
y3xF/RGwvE6FchrqEXPXghb1YirTGOEsgCyzrgaFLV+RYysywbby83c+xf8aCtcU+gW8wzTeTofK
uppt3XTxIR3T7u+g9LWdnjeIF7z/uwXEv0gLYSZ9pq/XxqgPIGEdH1Sft7Drcx0Piay9gjJalrrm
2YDlZ/1ZHR99o8Xdn/Sy1Ixejw8RqfxBWrRqS0sXOySpfw1SiU0jXX9rdZ2/G8a43PRqwhM1R379
3dP1CKRNwPuIqdH7Ov2qPb2+UBv8+IBrQXcX+7mz6SZPfHt7lEWB6HW28ECZKDcJceL8538E9cFY
5KGisXOoM/3nABOMykD15FQ+AhYmDeG3R7uw9elVzn2lWTAKdubpaKjqGU2CZwVED0qzXWqhKCBV
fSVTubD1oV/OchVsfU7y4suFtCWh4DfpwZpUuFeBqMG5jL8GnerKO+dDSwKqMWRTj/o6Q53OJ88a
Q7iYpxzaIiMPY2B5EwbSuHJjnC0ScbztAPiAgMcpe82W/1gkegZ55nsVN8aUo10N1+SnG1VQdrvc
fyqntH/vMs15A2CFmT7L3luONxqWHJANS1BiS7IN1jsYOFp+vn3vxwMXNuf3BuVz0snF1kMlb4A0
Ys+EAgetidTq12WVXaMCn59nex6GfNXiSIMZWuy5kuDHboAeH1DNLihq2XCbzFr9TEhfdnEbmY/j
1D/hVy5/I9BXPoYmyE4sQcbde6cLQoDTDDQMGo5pLfZK4oixNGJKNXZsj/QutJ+hllzL+c4O2Kz9
pwNbBEboMeHF+ymkidlAwgELwhZ/5aJJNqOHK9u7p3IyymIqpST/E9YYH1ozQ//ftNWK7KC5Msr5
rgeNw+Ei7phVHp3FKKNGxtDHZX7wBqe+0cKebivFIEqUuIlmudVfazFyWE9eTJ4wnhfOF8IYQBsW
F79e+oNfenp+GHPDfbGsuA8pwg7tpwxAlf3ex4xInrcfYSHkpNBbWgym4Us05RpQBRdfgPu2DWFL
9EL8S1X5fwVPnm8HRgF0zkGebw5n0Qq2shESZ6TKgw8mY2XlCZoeI0DCt7fD2X07zwV0u0fwynle
Bm0+jkqVZjjloUYytqJNr6EUXk8SYu/Ytkl0+/Zw8/V9uk5IzwKvRDDdAle/dHX3UmuS/ZShyCTp
UGzDGtFsEbtduMv9yT9G3uT/HLXOPahKS+SVdTvflAQgxNk6kJsA/dHFukWNZ5eW8iCv4HmGl4IS
gM4FXeOvcSysb7HQ02tyfGefl2jHJvDnKaPmBYHi9JEBXKBkjcHSAVycpJMiog8TDSmk1Q3nyn65
NBQQJuLfGUl1VlSxvChxiq5siX2M4Rc6G/qhVtawVz0eHG+v4oWhiGvmXBY0hQdk63RWtKXGyaDG
dJiUB+VYesM+7yRqM1oYfnl7qLM1mwt2M7YPhX2AYcv9WQZZY2tO0x0aPwcdx0LdDarW1pOvtTcg
G/0rkduFqYGhIesiUKVpupSBiBBPdWJwEQfNZEKyCtpN0VAwVJXybt6e2tlZmKeGdtqMUSc5XPb3
2H6N0rOuOxAFGd8Hnf6aFvX5g3K8AZeWpoSEG/QupI/IubKAZ3fLPDQB4YxXR9RxqRY1TWYWAwrt
DkNW6LsaOalvhRVPV8Asi1IvknCnoyw2v1snNegAsztYiFN0doE2kp0EN7lWhh/nNsB6gon93vjx
dUziaweg2Yz1Od2aFgDbyQwZc/BpttmJ9qVO42arhWN0JSa4uFOQVwUPCnaPnunpSDj1RDQlvO4Q
VDmyClZiraSTo3ThGtfCj4tDcUcj2DrrbZ6BhodS9aPvdodp6Mtbo9T1L8AUprtE2sWVNTPmRTm5
oflwVAqACaPux0mYt84f8ao03X6IwD0dfBDxUA5dHw0mzc3uwH5FB71TtI9U5cGSzJIANaAqyimD
103xWDeZ8dTEjjDXbx+UC7uVaidpVICOKlHt4idVuqp1HsP+MA4lzV/sI+/sPgmvPE2XRqFciHEI
eTAA9cV6TsmktVPLKFMvZrG7Tu1whLS3b8/lwn1GPk9xhLIOj9GyEZPEqu1G0xkO5sBzm/AMgodJ
61vPEPUXuj/pu+8zSDAOyf1ctjDIQ06XcxiDWILAnA5D6iCvzkLBbEbJjwJktXnv1Ng0qJKRFJAT
8JfToUbp4fcnbP2Q6g3XVi6lSZ/Noo6B7t7ghWuRqjy7sjfOL1H4v2D7OIbAS50loyVCXqE2jSg4
2LhUjhhtOTLZa20hmtvJ8jEfkn1b9B9EYGXlQVBw8a78gPNLjuzOnKtOxDWGtWztdbGp10aXaAfX
b/w7HF+NxzHXJA6ABkYrqdSUvYEVlFyDXp1vV3uOd2E4ERrq+Fyefm3AuqEdmGV4mNhlgGjQnGjK
ML7yRp2PMr8OVDKoqM9QtPnP/7gNdDMclVv6yOFl7bQbbTNGA7C8VoSiTMg/5+TWgYgBTBcjXw4F
yKjFU+FUGhgcZKcea2rw9pOir2ZvMXt0/KcoKBrsEymSmggzTMb0EAWNad/lTVEiM5JWAW4CaV2B
/8kNrCy3UzjpLkqWjfBLfZ2HVZceZWdRELHsQdduCWgakIZNirNNbkVwdJ2uDz9pbgFQohst3GwQ
0KvMTdNrJQtpRJjKhHVVoxenEkNtbH3w4XJjKet8a9IpH9cV7NjPojCT7EPWJZwxE5ksF1aPTNDl
jVRWlS9G0gWox1U9zJ6mz7v0e5L1Q4skC33gDzGuxcFjljrytyMbA8pPILT4oSj9yr41C+hgT52I
qnozOREEP7uGSHNj4ZKJEL7dyS9RPs1YDQCw0YPvhyLA/8rCatGVFuCQWLh+/4BHbvWg60p8aluv
sbYpFarkozs6CW8KUfN3ZY3CPMYZfo6PsRRqxElm8r9JykqfNZMC1n4KMoSYpTuU0X7KaEZ+Flmd
adC6VOrdKj+MNBhHYxgaT+lgODUyIr6HaJXda8NO56r6btkI/G9ivDwyqBGyrDeh6vzppvaqAQUG
kZRwGNLehLBUBjbIHTtF0adohtTfhaamXrReGaiS6HX6pWlzMDBBh+fpVto8VWurs+x8EwVh8r2K
9Q7ik+4UiP1Syb0Fwo+0gyElOjKVyrV0lWeh/BEOpvvcDorCIOFknzzorY1udFXZwS+waj4aKZPo
EwhTZA0IjIZjvplcrbIPWtE7A3oL3mDwKyRxIoZ41PUfc0uDjFFrovN+8B7iu6RlXhelK9gGwA0q
b4KZUWpB+cOdfPnDbcrKXGttJrqdLYcoewKdb6oMhWnd/KYox8W/Ji8Y0KFOHL/ci1AXcqv6uIIk
H7lxt5sUXbad5yDFfRuaVK530skGY+0HmefEMOetbNr6elyrO9MxpXubtZajWQgm+fSG8R1ph02B
Lay+aTNdw9FyGupxLbM2a+9d4QUtCl9N032jSQZuOhgGaG1JZjXJFk2kariTgVaDXBgtqAz3vjO4
fHiNTt8q7eVszQHiP0OkTGuNn0Mop1kTwE/j6tApzJnXpfR7MEISBcPbFqhmsseXtNK+uz1etiA1
AoGCkKmXYt/LJAAHEgn3iS5CjEdVQsFXX7lhHTmAyWMz2nmQCJr91IVtdZtk/M2rMfUTAdqq7aJ1
1Q4x2lEEGRBmegHBkFpFgp5Dp1cfXFxkXQjuNDceZdPgXOwqv6i+paqOKdnRdmiKT5PRu+FPrFqL
6MtIloRbqxKRqjaFrudxd1tNmWtRtfeVJb9XmIy2zxmnfXzQKrKcfYarJApwlUXdAK1MFVbNpphq
+bMzcbtL1kVa6txZSIgW0sUeyrHwPs2G31Go/VAxdbbMEGBr2666awrT+BUbqC833mMUxGLjVg4s
C8V+C9HlkY2jbz1H5r8lKmC7tjCRrqEOD5LJOmKHioFlYuHWSvP/OJnm50KCHZiSCNZQaj62WDZg
0TJlKfx0BDQSaurgjfG2dWO5DUKqzHoHadMKo+oY1saAAiFAjrSmFZmWdrei6YsUl4rrpzTU2k01
Tf5KJBCqK7tdd4On3QCqL45hQrkOu9vfKmqGlZO4h7SJOswgHe05r0v7VpgBmvFhse0HvIcmw/ox
xkDJMiTiLKdFbKgoqp1DJWvfdjgiWyMtp3E2whXUnb64Vnvj+Wm189vE+tgN5UPQp+gYjXV4m0xp
ekNAi5CJYX6YbMiPXVuAmuize90JUWQ2TKy05NSgPTnKR1HA+K9cfHttF1Vp28i/WbljINYFydLD
EFnrHblTCOrcU+iIvuBTiBCuGr9IA4JvZOrDaiKrvnNjgG9NndIfz3/BpduJIQxv7NYNUbpaV7Uy
JF0JdClvjM6qcWB185FskMbdUL5UbQR0uktRGP8w5DgL3rQCe/En20XBdK1h0ovUHv2+7s4VUZ/M
RrOIl7pN7JeP5RgOxd9qKib1AU1wz0FsrSl9hac2AnW/xmYs+99ZMpr9M7TLqD2mqT1RfadSYu0r
ANPmr9zUsb3hHXOm6eNYTCEoFF2LZH9XG7rfoCGo9OaDXuagjXVOdLqVVSeCO8yoQMgFpi6eNfa5
txfDZI17I+3y/MZIDVK2nrKRs2uliMrfOSbEHaJ+vLWpv8lHKmXd2h6UhZ+cZ/9tTF4SfA+5pCOA
GzpIObCaSM+VhW8gjN9kSWvdpJbnUm3kRDkIRMSgErDt8Xp3hYim+6UXWjc88HphSerHaQwS3Yyy
YylV0GwpVPn2xpPAknN813lwNVn+DIKiMrFG1yZ1H+QSGJoq3RyNWzX4zpayRG7fxEYfIH4GsClY
B3HusWymjsQOibb9u2jDZloNuTPjDYlIxXYQafKNJ91qQGM6NZQSrYvv4gbXjlVWW0myMUdf5Lt6
EMhKdq0VrP26s5lpB2Acxck4/rtGew0JpZ5X5aE2goJnEFPgDIVmLFiPrVMIgWhiAsCV70LwNvoK
3QBPRtVPVPBDY4PaJmwTFY30xZQW2+6HQuUTmqrJmBgFQiN11u5CgFsjmMopiB8a7L8H5L0aw1IP
aetFFMXxm3Y3udkY2i0ape6w1hvLkgBkXaBSE87wrb3KBUyhDQUwAwXqrk55wNzccZ7qRuF8HBld
8VwFlHx4mfUM+eGcsA2mmCPt567wo+ZDU4sUAaXEhK+TWgNyM1zrsjwGlYX+XNsMAUm/U7v1TWIM
RrgfPJzu77wm7rWn3KoQLclrvfpGVOB+iAV91lVhDhI1z0ihryYI8r8R5ev5Xc2RJKE3rbT92cV6
/WCrqPegfMfCnPY8Fg5gZezSeoUebgKTMpxCp9ir2mzdddnHoQ2QkBB03felDrXZygCo8jJDd4NN
Spyu+WmDoIVnDO5GeL0ArCxB0Oj3tMaGEfoLlb5dw831e8TyOMEFo0leIlu2n2RTqVk/Ts2xRNwo
uOh+lWkhztGlMsG+wmsD09rk2nNh1XWwBdvCu1BHYS/Q3Tck1wRPC7ZZqhDVT2cONG/7vkBGIk0Q
2EWHLaochDY4psO+Lg1rPBg6WMpdNRXWtA/p3gIqy3tgnXaRtmj/wSPON83gVtlt0Gox8sd5g1Bw
WXovxaSjpINzc13u/S4MfiaJYYLfbUz0sqY2pNXcVFP0nbJJXSBbVZYFRh+ZicJd1KbN6u0c9Sxb
o+CGhi3wdrIN819+Jn/kM9TrE99I+vhYxG50TMsKvRx86h95yEJQyu2IFlQ3WFdGPavfvI4K/Ifg
j6bjsnVKUJ815djFR49n7LZximSLP6y3qUvUtd+e4Fl9YR4KnBEFBiqL1BVPEzYK6IZRtVN8DDg0
q0bT8V/2bao1+RSa68Ysr8lfnmWIDEjRZLZDhMMLuuR0QC+C6O6UZnxUueWBrnaMr1lgXwUVL/PD
eRQ6tTgsokRt+ItsV0e5olJITR6NyawlTpeVGz6C77pKl7k0nbn8C1eePJDWyOl0etfum6xqk2Pt
WDVMMTltrTFt9m+v0qUNQVrtA/Bx9Flg+3SUqpWxNpYyOYJZiW4CYAhEmmlx8IR7rUByaUOwHSAZ
z21o+hCnQ8FuI1gfhuTo6M1zKwKuiQIHAEK9r7R3v/yDebHvgH9ztqi/ng6WlrHXgPRIjoUU9qMe
DfXfk8STxxrNa4X6iwtFPUv3kFyhmLYobBWiEJg3CYqThhXxyDZ9KGEbYPf88e05XRyI4iudDq4N
SvWncxJ2khQWevPHMCwAMLqa536y9CFot+8fZ8YKgGCinOwvyeiCV8EutDQ95jhxf/ZGV7WbcsJd
/r0lHQjf9MECjhF/AYJ2Op+pLkJz6tgQXux0myg2zN3o+fHLe2dDY9WD/OyAe5j5daejyDYeeU3r
7Og3Sj2IutcfcjcTVwA/5+cIxS6qRfZcG2J1FiVH0dOW0YPeO3Sl0NchQBm4QUhyUf+7huE/3wan
Qy0qVDqW4X41jh4d7c441HrhP9KcKq5c3+ejgIkmwgBOyNUACuD0s/lRldd2MQSHKtWgwXQ9rDdS
3iul7vPPBryAHih7gN1mLlvLfSBQuhdNdKz6GNJSmZuk/HatKXRrgvTTe3eChTsY2gZgUoAzLguk
Xu+ZWZcH0VETkd48FmAE8wMt3msS7hee9pNxFjf35E453N88PrYmFi59oW0N+UvzShTrQmfaST9q
33+L4zD+SmfgzmP7nS5Wplo/mQPwo4/Of7c2syG/s0B4JDeDM8Z/v/szYp0FfRqbWAs5hcU1NJqY
3maRHh+T3DOOngGDgShZVb/fHuZ8a1AuBlKGWsEsBvvK9P8jQKL4qQcN0SoS8CL9OiV9vXO6klwf
Cv01T65rY81F4T/GSn3ha747Zcc+MacnMKX2ppR4MQmRRVeW6vxczWVlWLfezKYkgDgdqqPaF0ZK
Jcc2t8JPFAZmV5LEe2+zxWcUYhTaVKzTWTMidyvLbpI8PfZZIr2t4Q5B99yAZuuRXp7wu3p7rS5O
iqUC2usARVleFnpoICnfWUQRSJ1Rmwa83hpoS7w9yhyLnJTmkbyhLm/zMs2Ir6VSkjnX+52Ohzbs
E1TLFDCSmkvJQQxT98uHzh/SBxxctaONMw3VDwMy85WfcGGjoNAEqA2yNi3rpeIj5CnqQOOsRygp
mZOywY5Z49NafjYifMo2b0943gtnE4ZAMEecBGj64qa3I7saYq1Jj3YHFZAsiCani86wjbb6nZt2
7X1USPOmCej4vj3yhQVFAGRu6RDhzv863aVJnySByOP0mI6wFYLagMY4mOOVXXppFAMhPjjv87+X
MBjHV5me1216TMA8fnb1NM43/I9wvd+ezfzEL78jUhbu/BlpeS43TkipI3QU31GzhukFykr1knr4
crkhWVdF/feattalbUIANetBkYsAuzn9fLk3DhgeaMmxkgBu0fnrd0JqwV2Lo+mV8GZeibO5cQmj
ewCA/yzrKYoprdGkS45ZJLsdZyICO3qoelP/VKZev0mn/lrD7+Ls5gUjqsKbdRnwDlTjRaIl6dHp
sT/JySTvPE1pq8by5JXb8tIJoJtJAO9y63pLce4macFtKO6xLmnFixvX4h4vlvxuaAt90xsOrg5N
WAV3MvP67dub5uIsZ1ESJko5ZOn+oiiLI5UUpkdluPKbFSCCdGvJCS2O0Qrba93xi1vUR3AFTg6D
LjnvcZzXo88YR7/zEVmprGoTT2gVFxDu7l19sr++PbuL2+aP8ea79o8XL68aClvUvY75gL596olf
UYfTQa7S9I7GVf5gZCK/gui49EVngQ4ol3RwcWU/HdMqRDwE2lzZDMPxPkxjf1j1cVd8DWNLv8bu
XMotQWRxX+VA/mu0xeVJ2YnuVmqmR6ORlb1RRQ3Vv9fCD2mXqn2RFjE9RQrBaHh33kriH/sZ2si1
yOKVRbo8n7Pg3QxkAUG5ZMrBJZ6CIfF4iYeBimchvOJnncXUk1rPomLbl1EPI9ylaUgLqxyeGscM
P2BuFN3klZXeqkaftrFbONdEHS7tgFmOimeMiwo9vtPV8H05uGGqp8fRmAnnZTrIXWFkFIjBMXTZ
fkCcnMe+uiJkfHET2ERQ/L0zMmqx8YAmhGHX0QjvHHo9ZWF9mtJQ39bCvSb3del1IR8jyprh9SAE
TydY+1oT+mjWHC1Fc6gPi3Tjjr2+e/sgXbqhKG7Rtn0NTZZ4gbaUWYGKWXosAc4cMU6XLyLu5YNp
D/nz5LXBvRXa7Y1Rh9F7YZbzBnfAJAKcpeS1VFO0m0yvZGGkxyzIEFSXE5YQZm/dgTmpr4QDlyIv
ACUmntXEIRiQnX5KHrAuIQzH61I1v/KArdrKevola8v8Su1v3MexP34t/TL/Rc9TXsEIXjxDmI3h
8kpeBVp33sp/XFZCj2r+JMyODTnBXtPyFirLlAboiKmqecmqpP3s5Y6gaz8YP1XufB2LHg0Cv7Ne
Gl2j+xs7w3TlBr208LBQZrNpcFqQUE9/VDaODaVjQiS9tCieNoaBm0I1td/NYZa9HkXxja6CfNYM
073yQS4ODWKLt9cFrbKMzgYr6/G1AQ7nlVjuopTqpbRAUvpkmybXhwLNZofGr6FnXrkReRBcY/Ff
ujss1OxAclmARpelVs0KY5IBmR7NKTMe0Rzx/4JflB4MpUUbqcfOPoh7a/wHYRwYfrgrlBDnM336
xYM6VVTfUDoThY3rtVPa5dy8irXHnkr5rVUY18xML11WNrVkcinCfrzrT0eMxlhldLTSY2MZNQpE
eVcGG6E0LEG8RIhr0c6lz4oWMknbDIIn8jgdrp9CPfdFwJMVNz7jDPUPmUXgdoJ41tkehuB3TKb1
6e0b7FLoAVmBtG2GdKIPeDoqbJnOTSBJHpGXpJ86RSKnZU7PdT8TJLud1Rnyr7eHvPRdZ9j2XAUm
ZF1+V9Wm5ZjCAD12yioevRghPCx+ox5zo9DOnv7BYA7MtLnlQbdysW2SyJ/asWhJ7p1GfHI60IG7
UiXiR+NlNNDfHuwctcqtzGDInLmzwNzya6qgkDX2lQC9SvIYLYXRrYFj3dKRxeLYiNY91p5PySzC
46VmvBknj/ZPJNEU1RSaQW//nEsXN6A8XghQUxQbFjtqLlN1XpJn9F677GuYt9hElEgMrol3/KOV
qfoR4bYQ/2D6rg+OTxPgyi84Z07NH4S7CiIuLxV3+On2qqEP1bMB9rHJpL0ODKmrh6l3xk1aJ9Nj
5Qdasp4Q4GyN1n7QEs9A3croICYMw7U88NK9CUKaPhApGYXaRcjTR2lcW1GTHVM79ncUrkr8AqZo
lrv2x13XxcHftsrFoSpL99q+mE/RMg6cWcFgJUwLkPbilMkGNTChZeJY5KBTV9xa9pfWT7svWuuk
zdodpdxbs3T7ahqqtkKTvcbfWathUl+JWC7dMmRTVDFgg7BRF3siHXKRZVOXHY1uBN6XNPSX1nYi
aUFPIxX/XZtF4W9NE/p0Jfa7NLJHg47+mcONumwstMyr0LjPZoyP4WFrU+hIOmmtjTs90ASkrAYc
lJx2vFYyv3TfwCieW55I7fn24q22VVCO9qDxcjileDBUPazRL6ifezPxNm+fuEtzhMPJFiMwY6qL
tANZ1zgBykG7AXD7DqcBnKwpRd+C+9XuZR5/Sotev/JdL0/vf8ZchGfS8YEFVkV21KmM3Q9j9AyW
oLgPyyq/fXt2l94Kqpb0rD16eJBvTw9zCcSv1kEbHMOyxsJwMLNx2tdF1wVrb1ZgXA2d1lyJdi6O
CRkRvjs8NyDxp2OGgQVFaayyIxLJKR6R7dRpK0447KnMQtSr9649+5fuCQLKObjy2THLGq3CLbDO
LDM7qgTcWphXeDybRVjfIOOCNpOXxEjW80putKC51ny7uH+IqCirzNH2Unc17kFv9Sb7R4saXCLC
o5tijle63ZOWhBJZ6Gt1jouJMnoR/z3i4vsWAUqevkqzY2GCn7UJvTayqsMtgPLmzpNtv5m84ivG
EMHebPsJy4/OvHIlXUrVfNo/RPdwdbibT5eYmi1g2IptZeaFs08CvVr5bthfKTdeXNaZmPaKSqDq
eDqKmGL0V3KZHePCy3YOtf2VzFx/E2l9/NADWd/17YgQmzaCvX373Fw8oX8MPa/6HxmMG/skUKFB
M4PuMMrDroj/qn0wjyvdm0HEb4928XPOqgPzoQFAsFjRKJF9g0mvOI7aFOLT1PdEVlU9qGvVjUvT
Aig3I+VBKeDvejots6UgbyRzYuZXBmaYrqNawL8GSn1Zo4OJf3teF4cjGqcnhAc4zJjT4SqzmpI0
8tmpLh2HVVKI+jMgWPlbc9EK/gd7clZGpTU9d2qWdttCpbFWTBpXXSeqjQSvv55KFV/ZkxenhB7a
DPOlfbIkycMMkGUUJOKI2cqsthODjd1bRdy+DNLz5T/IoAgFYcLDYXKRIT/9gJqkSx50jTh2pZW9
tHY7fm2sIP6CLIvtryUlhH9QZSJhQxvCgPhDrroINsLCKFC2QNnf8TSPGD+v9n3QgkUUQNPXZTza
H+pQjjfv3igoQaH4NxfgfR6O03m2DmpGVkGwZSPUjCyqZwmah+DTsF+V5pX84lKEi5zbazLu8+jb
iwSDGzt0G5PqTyMKeBu9K+8SWwi0I4tx70aNuWvNMH9IQZ5VK6fR640GU/WLMGRxZTfN81oEmUhh
0TFCd4FrbomocGWoCW5QcUx7W1W3XROCKAxzHaxok0zWxxZD2G9vf+oL7xV6Q3N5HlYX22pxJpsC
wkI/DcR01Fl/GGUEZ6VJ9C2KhghtxTLcAYD3+is3wYUbbnYpYJKczVm/73SBZVwFZad0FriYRm3T
xF4LRnIw/Wz79vQu1Z644ZBKpsgzy+wsYitIiJ5WFk1+VM1oZ1ujCWjAuWYp/praknQZSH96k/Y1
5mo4XhE25Ju4jmBYo7pyCIWsb9xCaR/e/lWX1nnumjmcYmLMJeVqaoKwJoPOj4CfjG1b97i3aEZZ
/wdnZ7Yjt9FE6SciwH25ZW3dLTXbWm35hvBvy9z3Nfn082UPMKMiC0WU4QvZMKCoTOYSeeLEORca
adRnmlHrH/cD3koS3g0u4XzykN40Y+rh1I/FwjlFBhRK5TL0vGtd0OmgTrKrQsW0azAGWmBgxarM
2FdVycqdYd9aaxyVpJ7UY7gEVvca9SXoQR7bGlh1+Zo0y1+ukosnxRydL4iw22eW257EglxJ6y1l
IOFGuZmxYJx+vdLmLDeViapz4BaG+DxEqr18qIHv24MHpoBgdP57RklKwPQZIuHPnmcs3+9P/q2v
TToIlE1fIUX91RlaTzSWWDO7etZEa/vIypnW0eJ5+NNpy7H/4C24kuzcFLemGpN47H7RGqGVcrXs
29aI7cy086BT8vGbni7Kc6Gm5qsjFYr7XFWeYtoBz/cHejMocD1QM4Vn9JNWcz1bwmj7qAgcfaxO
NHApF1Uk9Bkj/PxE40L/Y8qUfmdRvXcOrr8wzEfATOAQWkbXyWfeh3mvWEVgpEn1O2AvHrqtM31v
l2q6YOrTHNwEfd8K50HFDKOjjaLTgZJO/awtfXxy28q8VHgn7SRxN08erOoA9km5gXBWnyCsFIzJ
DLUISpcWglHpkU0ulSk5uHACDopG31do0CU0JiI6mnpHERS3LjpA8eFs0PvV1HhPyvLWSuRZwkua
FAIhmtVPEqmoJz1uioAyszP580grKrMzyCbEBMVcPMJFqe1MxK0dKMsO8jXNn2u8AhX/OMT1rggU
gRGh1Tb6swdl5pkW/uY8W3AGPGmkNxZzGOHGOom9BXJrWeJRBwpMMojQxOoIyJMpLkuqzoFtIjZx
nAbqdP5oGLQRwGdfLp6IrVcW16GhwxMNG4Bvm+ZLn0OlPbRK1rykXYvTxwxpyp9bt/on7KOapiV9
yv+5v4PkWr1ey+w6+cKR1UadguP1DkIYqDXTEIroUKvTgCl9r30z8tZcdnbqNm2l01fWMzkZATnX
FYgsndFUkbW1vgG1E/ynxSVYD9WLlmMl8fPhUdEpCElQLjuCrZZds0hnh9qGzJubGEs1cdUsFzNK
cPZ9PJCHkBSymDJ5XPM2jLoszDKhKu5mcDeNsCqOiCvsSdBt36HcJhqsHqqGJBUbiEg3OkYLvEAB
vEqgf7m1e4RGgtJ8mRjx90IpCzroOsgqfqN62fjX/VFuNxTxbdAbSb7VETS4XiTSKw1qWJJhrWo6
v3l0Li2nUh/V6I9aadFOt2k9/hsj+YSrpe+77jQplXi4Wx0FFTBIyS/VJAVY/shfXsRNTEUiUaYM
Z1f8KPPMxr6gg+GFc62iCRhPDZa0c5PrP+4PfnuEcaFBPpAkavbIOnVCmyaqSFV41qGsHB7QQ1ui
09y5hbhYBeGP8WjWjzNCCQrTFdcpaEFIdF4PtkQOstZnvnhr5ss/wIHLwRmt8WLmRvORh3nyR+ON
3s5nvjFSyO8U6Ci0SFGqVVBFiex6GAA9bXPywHlJ39EEyUvaLo3ZS2iFylX3cH92b5wLMh8F+dS4
UilPXw80jfO4yBYglkWlHfs4FKOTPeWN0Ri+WyjD1/vRbo2QooZkU3LgYat0Ha0BDahCt+BxaU8G
rcIl/U2LOyvf3K6fAtD2Xtk5IG6MjwokGoeoRb+Tu64jVlAp7NoL80DTe9V+Xnq1mU495Zf6O3oP
7c4z9sb4eFDBFUeoA7h1XeFfzHSwhG6UgZEvFYaCVRiMRUt7GlDWxaRK8e3h+QSUV3lPQJUDn15d
dGJ2s9J1czphUzt/Wnq8g3FIEj9Lu+vmQ08v695RuL1a0ViUYiCS3YWzyCrjU/JYS5NlKAMaK3Rs
eObwLUS4wy9skT9Z4+B98HIkjHdW6Y1bEniAAxhEAp7QuhYDVhFDnl3KgANI/6bQMPe/ponF8/3Z
vBkF1S0EQGHSb1SVtBYB9BR6flBh03GKjW7EyXDaSxNvrBHmjtYd5k/S8eT//+UcRbW1bMxmrqBm
8B4+mwl8I39KLFziF92N9XOnC23PpHYbVJoVkWNQTWFs63qKEUdtMnReGcR9Yn1G/dv8YiA68HOJ
Q+tLXg22dXx0LulQ4sUHSVTS3NdtSmkpdWhVowoG21ZOQ017eDji6HY/yq1hIdsK6k6VDs3A1Wos
I9NMY9slSuHQmajndIEXFSbJXQtUvOh7MurbFcKoJI0DCohMOFbfLhWh07uoBAS2MhmvcU8zplGJ
nWtgu8X4+015+/Cugnq+OiR7BbvBuM2aYMrL9KUMl/wURuPIPVtg+olIzfxHGLmh9vBJKcMCnSCE
S2fMutZah3A1Z8OrAwRUxjcrSrUXSuMIAti2lymPLw9oRuhEYYhJgWgdLBl4w+lR3AStPf491MVw
EdHjOjcoSErTOHYa0oGb1dHQGi68cWqDdGhKwwf6bv4QHcjf6eFVSGrtITUK73SrxibC0oxyAK1A
12knG2snesHM7l89r8tgxttw50NtFz0nMBg+zoQQa/T1ASIq7DX6bJmCuIp+zI3rHBS1+2Rbo3vo
c7HXBLjNfd/P+/ccDFx4rfdW9E2pom0xB1ql2PDVQrU+hFiBZyeub+9jORYxlkNRg6XVVHrTXhl+
uxk4LGmforbHxQqic31auiXU/jJrBDsc4efSbX/vteV7BJ/q0FjTW1mrzfnBr8mlBtVR8lwAGHiY
XUccLIN2i8bDhap1aHvHZF7RkbWIS5f7bdEezRjeozlsO1gOzO/qBNPUjh60WlNek1xXn3ig9bSg
JT3GPTAIaz/kfNiJuMmIAJxJ+N4fgnhvrpHYBCP3Km94cSLlttjHuVKU3o9C3fmnVePZ2tkbmxOT
aNzb8tHE4Milr2eTIqwBi0J2z4xYvpnzoHwyB7FHOLw1JqmRj+g5GwJ/w+so89RGBqdAEkzzgryH
K7SjW7hYMubl9GiSwIBk6xv7XQrir6+cPLbSEo3kNGiquX6ByZOfBFYfOyV0uayvYAGiILMp33Mk
PpsWVU77cLTQYgoG4JWvFYRRdFyTFDCxL6Kw/N9UJpma+x1KLNGHwQhxznOyVvf2lO1uTSx5LMUu
pg+ZvtXExooaRtkMpx7IEbunQW+q7ojMgzW+pp49/IfFAj2TfJZzFFhR/ppfUiOvG63BsUZe8yVE
a2yAquTYV2Xf79w+t0bFjSAJdGRilCSu40ytKAQ8Gwg1uZMuPqVe95/E1ZeDFqJc85+CwR0BgONp
t+ZPhxhQ0tFBMEigI6iBl0Yn1ALazwuOtw/r1L6PiksVop48rVe5w4TSTm9PCtXJovHotbLaPkEc
wkj/pmk8edOx7Hl4PzCPXERUsMAmsIi6nsuiRswE5KoIqCPIDp3JKXGnLyrUuR49l+GSAF7R3sGh
RxvLdaAxLcPYakEV27wfG1RktELxEVSq8GAd6yTym0YiEPeDbq4f5pPVD3mVJyTDXK1/e+H9mDRF
FESVqQSJqqhnBfUrNFna4mmpux96Fxs7+d/mfqc8x2NcHjBgyJsCVkrxIk3g5AZmOienvq3NH5XX
TJ8509OjEqLJuDPI7XbAg0e6fFAKhZu8NgOo3cqb54nSQTaDSmBl6HR/K2okvraKQLfl/oxuR0eV
gtoIjsFkm7zmrj9jU6lmbMNoC4pZUaqDrrdqfZxqgfWu2zsxYlFW0ey5Ymw/I8ICcFUkAZsX0Fra
IvXM3LaLPg+8xQpfUFZGvCsXZv9ZJ7Hz+3SOkCkbEm3nFL8xVliUcAdJm6h0rRVl7RIK2+JQ9cuc
5WdvxMm/eVkO312zbCBwUnb+cn9uVx+SuirPIJQQJXNWOoev9uICg7BT9Gp+5RwKD5qsebmoER3j
3tlTp5a77ZcLSoZireDURzM4m38trqxCOFJr1xavpeXaX9qkskEhl2QnV7kVheIFvjP8YiCq1fbr
F7SVcP+bX1WzA2PgzD6lppHvLElTnoqrwcitBrIKn4MGytW9Y4XT3FaxJV5lD0x2MLS00U+lJ406
k4ZVfPTGzpkPTuOIf6Nerysfeoj9MeJBZQQTWoY/tKhyPldq38ynDtM4HXU0zHmPbtLlTD8CToof
waIaMS2EQvo8qchyvZhVqvSv3cjaxZe1aPIzFVtzuujCqOKzmoeF/Ta0UzMedTP2fnpOYQpKFhPP
JV+YThR9TG2ni1+z2u3Kk1cLbOYitVWZKZMHz5MKVUU8l15TfMuy2Fn8sK2N+Xx/za3WuFwIkv5O
pgwqhLD96hMtulYjbOSqr81Qds9hXnsnrcjRJ/PSBiWyRn+siUbGA2iGEkMZg/fxGsnQikwxlWLS
Xo2pMQ+aUVsnSQjEt9tI99bFdlm4mk6KwH1KYXWdJoDmj7YIF+1VzXoMiiOYAksX7d1rcoJWi8+F
aE2FjiWIIOtqAk0HRbesnY1X7D4UVAnbOTxPTqedIi1TDroY/u1Tza7OYqTt7P63u7G9mEiZlDgQ
fjalckOZxiKZ8/m1scriWCpl9EnVc2dnhawOX74YUCA8JcAuCgjAd0zAL1kdG0G1Z8RCXlGn+mon
CE/N2B43ZfwzQorFF+Hea2A7LBNrOfQVTEk6oOx5HVAphwlLRkV7TZHae+rS8pswcfJ8dO4I8i6C
AbAgE67rIF7VDX1qN/pr1EN7xx0xPnNeLMf7UbYnOniyDuoJKuNRfVrlc31e94ZCvfkV4kBYncd6
6SwfQjKYMgquux14Nz4VwBON5Cj2QmZdD8px+iYU4Wi+zrGn/RhQ+3s2aCV/ocofvTa0s5/nTKQ7
t+SNMcIhJSztHhCT1hJXiqV1AnE785WHpPKP6bbht2VKaIrCa6R5jG/FWoQIzW7DsJ7CpLkuTVuT
0JI2dc1XhLXQA1es7GjWMR1ZyOYdQwpZOztsezoSTxatpP4AWIJcqr+s/aywpwjTPus1DbMJ30Cr
ODhzh+5ihQs4cozzp/vrZfsBZa767pNBuY5i3XW8pEpotkNf4pUs1RkPoTDq/tlR3LJ91rzOaT50
9LZAcM+LzNrJIrfnmGVQkKIPwIRND5hxHbpXSb6mRbNeE2Q8cbdUw/9BHoZgBLfoMreR+GzSAXiY
tXHPp/7GJEsmJnRWXs10VhrXkVOqwJFw0dehBjkd6zTsEWEUoQ9D0/XLcrYf/qggDZzUFuC9vB1W
dTqamJua5lEQIicqfdqus0u2JPHBSPIM0+FRjP/e/6rbA4146ITzeIR0SpJ+PUDhLbGZJ73yyuyb
ft+XaGm4zR5kv6ZFsjkIQ9uRHBi1go22z7yYmZPZyqulWEFpZsuxG+u/Jkv9F5POyHeT/ksSu93R
UcXbpFlPbjrPO4tohXv8359AuweblNFy7l2PFK41JEkym2Aw7QGr7zm0py9ZxR5DbtFzezRU6cUv
Luhhx+HPQdNQWnRUBAh3zt3tPuLdRfGC1xAPTirP179jMfUmzpIsCrwG+27RDrVGbbur/7Jrmlbr
lG4/M56bPWBiO3zpDsizCHSP58pakn50vJniYpEElS3sJwj1nTiZdVGrfhfrtkARUrX/MnRhWX69
GP23UmvMn4+uNeB/wEhDFm+4rFfb2HFa1UkmKF0xwkyvXaalJ6tspp0Vvd2y4C8SLseeiAW35iWl
sxNmORzboFR01Z/S6YV6i+t7o/JC7X3vFb/dP0QDU4JCYOM4u96wHFZ9k0Z9EWA/U/7IjNI8uV46
Pd2fuffXyHUmJ8MweQjL0ee9xqpj9LfNRVeqIEndxdb9htnL/LYFTLwMg5b8rEpTXY5eOdVIdioI
iU8vESoS09EtUXi0a3V0DnaB09AXpNG8fyIqC5qveVB2D2mnNtVRaF5kPHPiOOlOv8OtKQKh5fYF
apdw+/WCL9LBqcrBKwI8o+0DBXPl4FSo4t6fou1VDylIug7SpANHdwPwzbi6CC8sA0fRTTwwXfs4
hbl9qKEOn++H2gwINB3GE9RXUk6edqv8bAgXuy6dsAp6zUsO0xgrBxdx1Z0C5OacIAp7hTXFG4ia
2eq8qsJ0KLV8qtmwRXJuWoNUohW24ochBjU+BPLxPNh6vLPUbgxOakCQL9HizDBXN5BhTLmN+kcT
9Ha/HDploFPV1ObTw1PI+4r3MF6y4IlrMDEvZozEMQ4IplDDtrzD8ptEOjnej7JZEwi7yVOW6hn3
KV4j1ysPRXQraZKJsSCb+7QIO33NSW2OYDJ7hbptKESF3nNNeltpFVtN27xgnzJ6Sx0sU2dfusF0
jmNk0+qnxA9fICRAtGvQ0gCuJllj16MCickMFHGbYNBm/Xe+TYZyCDZ9p7QRc+I30xAiFbPoj+a3
MiyeV3gfvrPvViNU+7TU47ptglQ3aELrRYr0ebj8CLO4OHtFrjzY4UMnJAEp9JNK89YigbgeZ9I3
Eokom0B18/rJhdl8ibOsPw2Z82Cp7D0Ukyn5klRZwfOuQ82WNph5qxEq0eonNUXeskvM4ZSBDX1I
kT/9dH9hbjcZOiQkQyB3vPCwTLmOZzp16imh0QRQeu1TVVjludCUB4mZ/3dUIIRsAWjyQCjXUaxm
MJN89JoA2U71GLla4eeTvZwtXdQ7eevNAQFDUlrC8pUGsOtQjpbZU7+4TbBYWvgX7KTpt64Xy84Z
vz0SmbZfoqw+E2Ui/AaQKwporbAOie3088FI9RYvCbig/yjW9Pdgj+m3//CxUHKXZxWfbP2wa5zS
0miGboMlcqOXSaqUG5hAPD6DLHeIH7wj0SVYWx5bZh8qcWu3wYAcLls5xYIkTsTDJyIZiaQDS7ku
WvVWd3GIgH3Tuiz0Lkyzg4nkauA20fziIOn/2/1pu3Ei4rpN0Un26nJFrNY4ZL+IZq+lCaLRw1++
XdRnocUfIpGMO1fWzUhgClBIJV91DeUmwHZW2TsNipfqcHQ7dCG1OHUPIgH5vz+oG+tc+khx7sIw
kZTn63VOGtMbY5G2QT9HyqGo9fKsR8bn/xAEJFKiCVQs1xlsodoDHp5lG2jyZd8Xy+T3QtvbTJs8
+X0lkPrKDgtAyNV53o5o09fDyIJjpz43Ndr4jcD2g2SteY6Kcs+p+dZX0iW5RGax0gryeuqcBFTL
GwSjSsI5JQ8Ug3IulaR/G0arGnbWxK0PBdsOBpcU3gCwu45m0J4ZFmJpaZk26ksSqRj1Wvjl3P9S
t8f0/6Ks+VShRzsXuqRt0CVJewTmLw9Nip9LFUc/70e6NR4qCCQxJGYGdfPr8dC31y8Ak23QKsn4
nE6LeYi6OTz9hyi8EPlILL8NTTjSywrxPq8NauTgjq0m/tYKnBj+QxApMEM1hIx9naknbTMp0ZR1
QajH5jGa+ukSC+vxJJ3kmZuPjwOrbsOXRa3P9Qa36gJIBu6fmjFa3rOJuaV++Q+joWlU9oVxl68f
tdg39fYSFh3qqhjw+l42q7bflmWzJzd6cwVARX3vw6IYItfiL3hf71k9TVAJ01YIceRp4PiYej38
nuXMpoVSdq4iKMWddx0lH6w5GU3k2PCHMk5h3WG45EBfeHjSeKNJIRrkm+D+66soI3xiq7URfctH
7ZCmiXI06uHxE45kBA6GdKSTf66iRGNqY7tpwbTHvuE3PUnUv+keMz5FS589zxxCf90flcynrh7p
wEqMhzofcBeo+upydcuxcmYXAvPi1OrwVMV9o3yZYjEsr+Ekqua1nMPQPicOztZPlIj76OEUHeQQ
JNggR5Ly5qsBTwVTPptjHWRtB0QbR5H2s85xYjzQUaX8gSjPsHcCbm8RXj1ElBrDrJl1QmF6Kf5S
wmSbkcEMh7JUzOIMw2C5GBYGIr6jF8UeHLyNKbWiJNEZ5IZMabUT1IHmyhRqWRAJdYqPnpo39u/5
YozRN8VsFeOvOkujHRBD/p3X3/Y6pvxNv+y+qJvGGcy3D/pB1T9mgGNHOy76P0RGDnp/GW03ujxO
OOqpuGsI3a2+ousunamgixjQ5aQc5xbmcd5E9c4FeWsSWaron4OVgfmsBpSMWj+qXTMEwsi+F2Y3
+NhOfRwW/XlIq73k9tbsSYdYaty07CKBeT17VaUtGZDuEGDO1r0gwvU/2MDi4i4Yet+fvE0keXqx
ouHtU9biirmOpBggf3U/94Fb1coxRWGTJh6j85NFtDuhNt+Jc4sbGYaxSTqz6VcoRFMlNt7IQVii
lJWl3nBM+3pvg90YEFkgpGkIUJJxvDqQu2YetQQzMNRCkkb3oz75Z87CAqNwC9vuhycPdNyGsMBe
pga5WhMmLtPN5Ooj9CC7orO7pr8T2yBPqw8Nbo97Q9ucl+8sdJ1zSr6DgYavvxV5k9V2hTkFujtx
DQzQ88oDDhN2+4SDl0XZWHR4T1GqG783PPmGnURkO7UkolLBknsIsGvDtxQ4XvCJ1cDO8+Q0ArUc
Oi0cLtNi7WkUbF6uIMQsTJrb2NvUXVfJNrSjJW6mwoAZizEn/m0VrxM3PWNnbAZ63jr/y40webT6
ScGMs5k7Scol83S+nl83mhsqua0TDC79BBcqQJF1Qcdcw/p2VMSeWtF2P4C6IlnM2qFaRg30Otw8
DWMW9ZVLQ/CoHvpYs31V3z0dtx9NGoVQhKevjL23frYoBppgnpEuQR7Tjn1s3Z7V6fSdW+KWiNjW
ziaX2+vq3EdMlboVxTho+LLB9XpQtZZKUwNhBNh3m8e4gvJkC7c969as4sTc6IduSKgnAwI/dY2+
dxds1g1Cfe+a0xQDOWXWkjB2DIejGJwlQBitjc7u1BKiM7o+/0CZq7Uw48TF8bjEeLSc7x8Gm91J
aEgjcFPAnnlGGdcjN7UYT8qw0lD2duv6nI5GrJ29Oo71Ezt1nI9cu5Z7sOI5X0610pkPCtRIxpRJ
SyyACF8a4YHVg7GxyaIqbTSDdMGxzco89zctJpeKp077gn/pXpFl86mhncHJ4a3AP1RCVydtPxRe
siy2RV+R0j7pSpjZz1Zl5ZQpuSNPWZlgdjc1DtQIs9dxCzN5KRun+7O+2UTyR0gjbtnh5JAaX8+6
AkuiEHlmATAgVsORlL8spaXv1BY2mwjaPJLLvFfAWHUIk9dRiq5e3NFFUGyKteplEk52rMH9j4O1
a91+M5Qst0I355D1VhuISgmPFs0NA8vrTXHu8V0pDhF2fcvBHNBQ9R+dP2R4Qan5hzQYCPl6ZI7R
OMU89k4we3Xk2xHyxE2S1DuPvk3yJAXheOzB+QRF2chJ17pHsSlznWAEp3tz3Fb/24HI8lxP+Hl7
RanuCOtsJ5FFwWsZ3iUTyYe7HlU+KsbSD64XxMLNaN1AQuBAQTf/ZCNV9uiJx+0E6C6r9fCTedde
x2p1K8caswsD+s9LlMkV0R6Vuq1PamdaWGxiiwtVUnEL/aQpsZ0jGG8uO/N7Y7wUn6h4Sql0Wby5
/g1pbbnUU1g0FTrpT5U2DMekqNzT6Azi0/0F895vfXXCG2S/YNbczpSdYStfx7KNXHYoTNlbG2pN
78d4BteXlA9vvGVqM7QnO+HAPWJBiM9IS6bQn9W2bc1LPQqhPHEi5rwFrKije2GSnpqpEafiG7oo
ZXtW0mQKfb3s7exDuxjtCG/Ts/5tu8aq/ArPBIH5al6Mo283NcLNceYZw/dWJCZREBFvj+mQD/1R
5GmFqJFgN5l+FrW0ItIZVYZfM9MMpyc1q9zIbzlQFH/S7O4iAKjDA1I8pnHJzH5+0wrI+59Czw7D
53SALvdRm5SmfdWipm2PnVejQTGXiWk8l7pVpThzmn0BgS43i9/pCRPLuTXbcD6IdJmLr4NDQ+ul
jdQoOqV63y1H1eJd5Lu5Pf+FJkqZHlSDDXFKigJRvTql2fXkFtHs+pO7GM2nrNNHrJFb21KeUOIN
xwP7bIrOzKtqnpYMiZtPQ0nprvM1ISbvrCZO1/4eDxlS137Oa8xAdqNpevOtVabmx8D3Gr+lY+sW
f876MBS/KUkLDhzVURZ+nRtcxTBiD+c4fHGNpBx+C2ddFZ89o+oEnJREi56XqdVqv0bSqb5AcLLI
f8k87U8QZ93q6f6i254fYLtgefC2KUySy1yvObinHe56RfZGumn8OTXN8j02MCYwarc4K2pd7mSC
27uc1ysFLnwKqc2gm3kdr5y1BfGisX6rptz6oHFjj8cQSfDfAZ/jl4lK7SvUq/FnN2vzzsN5m8FQ
fOJJhuU2txUND9ehQ8PsxKjI89/O9SPuQNXXVkXQ9lQOClY1Zld6FphzOv5xf4q3FynQOcNFop6l
Y6x70ZBVSFq8g9I3pUknrITFZPqx29jlziNi+ykpPKCAiuo7hTwqwNfja6rMVAcutbcp69mDY6Xn
/+b02H5nc0AzanPNqk/3h7Y9HQnJiBgeyCbk9euQRqxjitYY2ZuSLZV+1rEoz08lXbbjR6QWFndn
sW5nklcQKotSW0zSeVeXT1KB4bgqegMFitCnfBTaOSwebSMn24MGAIlGZpz8i7faEuU8RQsNhGGQ
GWZ/qaFOfq6GZXxSkZE7ZVAkhoczBQLywaQIhywUrNJL3UzNFKOVMKATTb94KZYQGCw96Gsoh0WH
IiQOLrN3Navrb1WAUJW2naRvHrvszVhi++AokbPzieT+vb7DXN7tUt3TkTzvNeqR5VGB+a7ZvJV0
fY5PdZkj3IrwxYIxjjCc6iIQx+hfJm1evMtCdWmHOb9dIsTnjSA5EFRb1mLOo5OQMFVG/RZjDHHq
sJL0az3qdtb9NgpqG3Tsgm2yFnlqrubS6oo6H/LpDWBx+FQX5nhKY32van4jihwE8wndD8qV/P+/
IH15pC+gBvb0ZuqleEEfOvQLgJmdL3YrCoLw8nklg6wprWEGiG9b+fz2Tu9sCiX5Odf1sqepsT0q
wBw4K0gZWeNIfF8PpoQyRkfQOL+lbfkhDhXnkPVRit0MTTX3D6V3x8TrNSip3bzIebrADl6jObVt
zZzIqXjLK9pYYOJH8efGFphQO/mil8dRnxb3t7qLWvVE/mE1v82Z3Wv+RKvK9FdUKOBnzbSUkZ9a
g+KecLqfPlpTpFj/LHjQFDuL6cbMyB4jcj5abfm9q1NNcfJII+sRbyRAEonM1adZ64c31yGbuT81
N741yuyc15LMJQsR1x8hMtRxWGh4e6MJw2n9MDKd8qTYU9ud7we6NSYSHV51qO1wN6weP0aYtVNm
pcvbmA3jC/2DxUEAKx7dxdF2pu/GmDwej7KNHUUaiDPXYwrbTInMPiveVKFqT320xIcoy7Odmdsm
DyQOHJ2IxAOA8uK6juIkqrEo0Vy8Dc04POmpWX+nhdE6KcCBvofw4zEfBrFTRbk1NJjXUl0cZZ/N
i1WKp0ez1xO0pme9TsrioAON7u2XGx8LAgZAFhoj3OHrBCVqxyFV0rJ8S2pQBI/6xQUKUnmYVCP7
zRRL/edAz3zh0ys2XcJ2eplVc/rTTKP8JcfS8ANF8/YUVbDbbLPYE4LYzAEYpdQhllQRevDe9Qh/
OQRRIRa6cAbtbSxKsAHL7XxVcfTn++t1G0Ui5zBCIfUAVa43BsU4+soiPGtjAVV3STLt5EK331mq
a1FHdhzIOdmnbEOSBNTVKkp56laZ3g9BrhfC9j2ThPQnaghD9zFarEZ9LQdesk9UogWdeIvj1pdc
cRf3pYnKSD+EQ5r2J0zLl9mf7WkENVlEsaeBtlkOUoCIdJtVDtYI6fN6qdsatcGhbYdAV/QGy3sD
eh36N76iZ/rO0ttOu+wuAFmD8g9EvMZIIA/w7qKxOqCA0h5GJ64uRpp5x0c/rtyyRJBBpO7L9YBy
dHmx+G7GYDY7qCWeHl8ATYtHszjZ8ivpOBCMQQnXPr6qmXUaFHo1WBRbe6nGrDiqg1B2ltAmyX+P
QhMI8CBGjmsKc0MrG/T4lii8Xfwhtf43GMtT1eDRYofRnrfpdimAXbEQKEvI2twanbOmlDdnbmhA
3F6Y+EZGF4jVNREAd278fv8r3YwlS+TSwgkHkNXeqMKOzk2UIQOlTBHibmPzUCncG54Nzns/1HbZ
MSzpPoPAF+zV9TsCa7l8QK9AC6Y+sg+aGoXHZGn2isObK4NPBeWXvmHEOjjEV5ftkuVTry9MHvZr
1XEaSgEsMyhfeoOOndao6rNmJ3u9XzeHBmCrygfg9pE7227cgRhqwSJEdzZKoMA4G/aQuZtRyCRo
HYHWzD1/vaO0oY+6uDK1IDbs4jB0ZfPBGKI9D4jbUWDOoOMtezVWMLjdz2JuoHFiAdVbhzBNm2dF
6fYaq25Gob2bU4i+iQ2pMrNi1CyFy7prHaTuU87lplf2GCA3FwNtW7LjhZfymoNYiKy0R95LAYZL
y0EvkjdbDb/mlfE1rerXsQwfc7XkpmHx/f94a/Q+VlMLKxm+UFr3f5YRriCDF9VHqxz2SOCbYoWM
xHuLUjcA0sbFpkNpeDCFogXGhG/lqLtPSVQ+OTHKHEazfGuW6s9wCD9hjfCgpMP7GJlNGmCBBShm
yi/7S2rQ5a3VpwnrA3Hw8KIPo4Ba7JVPOdDSo/ksg5SsKjg1vCrAva9DZT3LYllYJPHg6Qc8pV2/
8gxAyKnfe77cWo8cuPC/uUbISFbnoArO3FGl1XHA9DDw8wrlxaZ5+nL/CLx12togcJL9Buq3ZiQl
szlYom30oA0d94Rjzc8QVsTRjbK92vrae4zPBBEIPJtyLkwSahXXc0cPR1eHQ7UEpZHFSH3OUI5E
rR/yyikvE84Pb8MSz6/DqI3nWuvDMzBn/VT20QT66eyJDm2nF244eSRtzWRj9GZd/5qiNIRlLuYS
zFYkDmXuoUu9lMbDiQ3vT6hXkqpD2XYtzkzJp41Q5NSDkmk9Rv34pzU3e6oE26FwLLIeUcGhbrAR
jKTSmwHeGiKIlFo5a9GIZZjbmzsrZZNxoCUCBYMqt+wz53K+nrAwjAct9mInSBr7o3Ct15EOTj9G
6Yqq895i2QzJosiCgjONkVCBYGJcB/NmlDfHtLMC1KfM41SYOMQUxp465a0odFNKZiFFHb7RdRT4
vmPqzaMVWK3V+LY+emczG/baom9GAYylXRUWAsSO6yiu28LBoT0goLs9oVdYMTCDj8Iv9zfyjShS
kkJekqgBUCe7jlLDtjAXekODyKiWI57p2mnslfl4P8rmuKASRwsMiraSpr1JoWfh9d2spC5iUl3/
pckpFiVG1v+NHMqws3VuhUJsib5MPo9kZl4PyE3QPm75IUExjKVfLfp4cUxqi4mXto8WnxkVPCZp
FkpOxOv3OhRwaI60U0GBUcniI1alSI6oSHl3xbLHBrvxmfAGks2glNVZdqtQSVX1hdJRy4xUvFGH
UBteNbcXj976ckA0DYGN89ChQHs9oDYG5kuMhAF55o8EB+VnY/BQG3DnR0FDqdcAIQm3NXJNdA2u
A5U98i1JVERvhqINJ7fW/67Qb9t5UdF/x19zheTxEgCA5+0GjLdtvFJLcindHtxgaltRHWvdjX5r
sHSbDwMlMhN2s145b1ymTX6MRTZF3xNRze4nBztF/SWigjD9nidqVp5E2aBDZpM+1gdqi3pQt9kY
/q5NU734sdFT96w0ZbR8PR1t47m2FLf10dSnQ8Xv7W7GWxh53vKCR2jWHQtPiNyvXDVSjjp2MvMh
s8mIz2Gfd7av6elknip1noxz4U19c/a0biouEUaC88swunZz8ZywOCfoeznCp2wy659FUS3TH3Dc
qKvazey+RFlsNk/olXrx8+Rl1b85e/AnCayhnZcpdaOPXhmbyVlqsQ+9P5uLmhynGhrL53kmb/8U
ZmYcX8SktWA0SiLaj/rkWjgDAMbiqKqV+ewbXej9WRUDC54E1fs/1J3JcuNKtmV/JS3nuA894GUv
cwCApKiOlBT9BBaNAn3f4yPqp+rHakGZryoI6omlYc3uNYXkcMCbc/bZZ2+ZTn/MEpyoyDOM7eF9
umOpq4lToKub33KVj/W20uP5UU4b62uiDGnB06Zl6I2zpH+zdcCDjT3ls/pk9prRXkV4x6ouHV+S
6iAKUaEDbPmlqW5MiAvlrybrkgcIIoqC+geh1zZvDVxlsxqzqUOsIDx2PdXlMOzGBmeibRLTDX7l
kx2i+4BSWf8wREr/VQLchSLDXWikrgglX38Gfgxk15zHdPqNp5mlujGuHa2bj1nZuKkZ+9bjTIgl
tlWvl72bZ/3c7wwlN+Kr1rRGuvCzYhqkO65E2hj1Wg+OBa8o+iGswU82MqhZuK3sRPsSGrmuufT0
peVGDElmPcjJlNLk3fvhYzBIInVLsykl1JbkqvJ6Kx5kFkbXq94whiG2m7Rs6zdJ0ifKdTb4U0Si
OIn42NKcPF3pdZ7MDh9DovreWJXtZvT1Ty41/jj8PU9Ba7siqLOfftDkj2aAQZdjEGs1bhkM8WM3
aaP8IZ077W6SxxSTYFaaIhAIM+XYnXJDKjycR4t537Zy1qLwD0DyYMx6GnttqEvRQdFTKd7F5JbB
DnKIGW5mqbDVzRS2HWSM5TN8rkqlUbcABKrhynE8lNuxiEt5BzWkU10lscLKoc4txh1loXhywiid
v6GqZ/aLOwb7ydErX0+9CHmZb72CsY/XQIUoHXr1R9WztUoxvBL3dGNTt41sPitKlcluqNVqAi1D
qMdKkyPzqMhFUyQOjVjNl4R9q7imkQQqpLFUabdFo8s/374Zzw92jhcIYlSUaZo7wye7KogAVxUK
6EP+iDFq+FFCpPLxnYNwiwOiKwBMFtWmNROGsnIX9cmcH3qZCnLdIEpuqdLgvj3K2c1rgigtAvJ0
KEMRXQMWyiAPQyoV9SEAwtq2ooyujEhSP9Ut6rdvD3X21pZgBbcHuEuEyeSPp/cHJh1GqDZNfTDK
1rwK+yFztV7RvLdHOQtdl1GW0hbt3dwg6wJa3lLtwiu6PlTkQdcQ2WsaDclyYJxv0Qj/9fZo53OC
qwSGyZsjHifiO51TJQlfToe4O4himJAhMwtHDuRq885RqDtSx6U9k3R0oYOejoKCgU+Jo28Pieht
w8uGQb4xRjG+0/WbZiiaukHeWXgwRICBT8dRG22cSlrWUKKkK7NMwj5z4FrGH6mN6JsRYtE2MLs8
uPDJzurHCGzClUeAnAorV/5qemkUjn47kG1UVu/vLetHrAwYiAUNvbxJDrkgbE1HrTvp3e1GUB3p
KqcOj04xskKr+QYy6k9zaZr3eamMO31xTENC6entj3c+OyJNku2XtMOA8Hj6Umtt1rJFfOxes31p
a0q6dhNTVvSM0ta3aaLepBEaNKIZtHfHa8S4pLtIWxL0ELudDqx1Fbel1or7oeL9BZDHbhr80C7E
02f7DWE3QAWykMUB7szoj7yqqgZTEvd158cPIrHiraKX0uc2pAKP3MH88e3XeV5PWZBOBGBpuF00
T9bEXPoorS7g2DpMUpYPjiLleE1VZUB/uR8raucktmaHmybJuuyXIqZFWDWRfJh0yVA0t3maFOM2
regXv0us1OgczM/9S1W882OVhwRG52ZcGFbr1kyl5A+HvhgOnL4yUUsdezGhsBN24yWL1VeGIsGj
ukT0zzm0LrsGAV83HOXukBlT7yFHl3xELFO7KQupu1CbfHUoEGbIilQM6fA/XVFSWE1iCPXuUEfB
aLkcCkA6RhB0xIpyXZnbC5962X8nqQAgylKcWzxVSD705Xn+APumMm1ldbKGQ8tXzA50bEo4Sc2p
gRCkjQua23T82j43akt1Cq2Xq4+2jr0tpMYytlDKVqLgCvNwKiaDEkaXsJizTIXHg6vNmckyXJxZ
Tx/PHqS2hY7fHyxJiVxtiIlbKaPdRqqg5GRUdGWO0qUKwys3DoAkzT90mgOsqctD/fFOQg1xj4nC
64HDtAsdzGGMo887ufDuzz/1cq+xopbuxfOMfEqR20yyeTyoHSVhV5OK+YBjqYi8bpr14EJo8Mpo
/2p2sRaW8RlcOGXRrICdzQf6IqerKOrgrvpRdEsL0I+319T5N1saJIFZl2wZLarVaSwKPGCzyR8P
3NzSAxKNgbEHM1e9PLO1bIsKTDW5aTLUofvugSm2gyJzdL3I2J5+t9QKYJpAUD0AP5QekLrkhIo0
eJ0sioNSVenVsMTzbw96djhjiLIEXYDly01nLT//Y7FYMyrZRR9MhzydxGPUz8FNLhkClb6ov22y
BPH1twd85UMCTpKgc0RgiboWTVX0riEzzBmQl38XWDFSJoh0f/T9Ntq9PdT5RuByA6fkQ4L1i3Wd
0sx9RZutbDo0sh3eqHGC+GAWXTIVeO0NcnvSJoyI6TnUVuhaoJCdTQfdD6dPlhE1XqAY6U7uYt/r
kKx+L5eNU471T1sERUTIU6sv1ogaH8wolw8JPLknzrXMCayo+vTud4efI8I2i7b5QhI8XRcARFPu
T5V8SLsM3T0tKreiVS9ptr/yhRYKPSgl5UKOyXUAkqVpmCM+fTCGVt8ng5jugHEuKTu8NgqHMFge
yCG52OqNDXnTUJmulUNjQZRI0nakl3TMvLff2Itf2OldxAwAdpF85cynbnj6ygYrCiTb8uVDT7lQ
8/xSgy5XgLkgG1iM8g9ptCGxt/CMH6Y6rMQWsn8TBABGpSSuplpWE1f1xfhpssZp/q4OeWptctnq
DBcTzcE+1Goup65sQiq8Tvy6/mn5kdleF1XU2x9JQ0sZNbGIIqVmhGG8ncJeeqeJOpkZhYvFzBj+
HK9zTZpo0WNL+7xSDnoWWfekNWjsJ2W08BAV5fPbL3R5X6v3ubQ3sntJCQH0VotjrDPOj1hWIOzJ
dGorBjxYh2467QhGXDebOo1V80Kser5UuA7ZVQBhi1PbukBqtwiWjWOOu4qUqDvVjqAwzXpzYaks
T346M4BsGqd5jUuDrrqaWaIqfZ4gy3AQZtH/SI2m37Jwtcd8BtKaxtr8rON+vVcmWb/Adj8/fUng
oI6SY6M8wc1/ukY7X4MtFLJGkc0ob9N6Uj51CZz+YQK/fPvzvfIqGYoSMPAEDU9rAiN3TSs1BUP5
WjrcaSyV60jtrP3bo5zf1gQDgBL0kHKAoPx1OiGrRaUas3TtAOZbe7kxGNtszO27Ua2DpyQy018C
h/Xt24OeTw0NbnTUYK3S6wnZ93RQtJXTushV7UABRrhmnUSfbBEa746lFxIUXwkReCroax+xqYz1
qcBg6YD1YXSLfy1b3R7MO7OyLrF9z5cFiAs0Uw5J4mn++3RC2WiJUqL+eRBy+KOeRbuXu3LaDmFz
qZT3yimJ/hwUaUpTCBRyYJ4OFZpgy3qlGQcI6YmE8y8tffEmiZF62is6rohepA8l/UZYDynXZjjP
jVeZVXGQRWXXGzUay+lzFI0CbdJeX4pboy7HV4HVR8dqSoLJm2qp+oUzchA9WFBEgisVUY1sY+Zy
FNKUZGOLrHRZJBzoKpVPw1PaTJeinOWFne5wNjidd6jCsQbAmU5niSJ77g92oR3qJvpdtJXmWnq3
L31aftSo+T714X5Kapy/pAvR6ytLc+nbIdcmGlm4YKcDm2kzDwDe6kEThXk765L0PTVq5cIGeKHg
reZHkZ1LABUWxlkjdT0aLPVs18aBJijbBfo37lPb7LwgbtsHxWqag4xu724yusIdp6E8YjQQeYXZ
XnJTO1+5i7kvdzrxJJVIZTkf/ohfyd+6COEB+2BhNOEAVEpuPVYFwP2cbN6765dev2UzcgEu+lqn
Q7VmEWQ+ZbSDLtnRRsPOgoIIVZG3R3llQrCJ4a2AsC3skiXj/WNCUyC3dmhmBulH2LpzmstOkUUy
hSZTXEg4zq8hayngE7MuwOFZKRo5t0R0ZWMclMCSvCno2o+mkvRuUNuAHood0gM4KlPsjVpaXuj4
Ol+njA0+zsHNagWRPZ2myGpCPvRuD6VUxB5GpcHOHqbpwid79WXiYECrLWg46tSno9i0cOFD0RuH
oYTSF7eWf+jMuNpWhYgvnNbnO54JWQsHfDFngDR2OlRVSyPGo7JxmGBjohbKHfEooqz5HLJsvUTT
sl9pHXdffKL7wAkCU1zSLH1tsouNLWaXVBzO7gs90sO+LCVeKb0NT6MU9neoKwafWUyXIL1X9j9X
LvJ8sEwgYZ+5kxS1jjiFr5oHJHx668qfe8lyksoU9ENacWy5hQiHT0UT1RnB65j2O1k0UXVn1oo9
exVcrPxCsvfa+ydg5hYjeSdOXS0oPZksND9r86AHzQTEnmZUXKcPZVNt9MI0nMZXfjQi2CpF+m5p
X2jydErCGFHIzSDln376GZOTYfGkORA6224fyT5k9KDeRXXbXZjla994UVrhDuX10wBwOlRDzQQU
NbQOfT6qDnQm8yC1Jqokia8/vn0QnTO0mBZSNSwoIhCAntVY7YBzeRUMFuup7SWvm/vhOU4rdBkz
KZsfBqWZJseau/QwDUk0evTV+sm2LdrusYkzc9xpiRpeAkleOTdY2wReAAigh2sKVZ8HbVMVoX0Y
5Fq/L/qsvxshkn14e+6vjEKOg2QjCqiLXdPqi5pRUNI+0omDNXQjdJO8Kb71hjm9/6xfWhhofSLL
5mOtGEdmEVrdLGU2N0qWwDiapsfBUIatEpr6hRktAcfphQ2kRGYKt29R6l6Dglasz1bXy/Yhtdv+
Y2+E/g3MOiq3Vio7su53n979BpGugQlM5wiFTn118uZSUanAWfbBtPzUKduUXl67vWQb/sp2oPDJ
fl+ENbmXVy+w6xstEHYiDkmWdxvf7jpXKawMCV65vhDyvLIkXnrU4AMtYmJrlVWaPzt4Wqk4mKnS
e71Oqcnvo/zClfzaKEDFdCoiesm5ujrFAlmqJXowWXiJWblGFAlXk/Xu3Vku+RjbiDCGq5FI/PQU
GZUwJ/5IguNcdsYuL4bOkTX/Ul/LK3OBR8UqYL1xfqxDMxMFYYQ1EIEqBy11u8hK9gkn5AU47MWY
5WRls09fZH2pGBOcrW1E7XhQrAzj2aOe2d3sTRxa80clafLUwdmz8ve+Zdajp/u58bPPlNk8DkYm
03FdqHn5gGy5Oj7iLAntggirTl1icyyqF10JKXYMTrmvkYzKilNh9Co8/J0E/510uXSV+mBVd7Y9
FFA5ZCunohIZRvaxRrnk2HK0RLjSmq3siG5Adws5hSn9UWBrWd8VFhoKjhIE6WPeJd30YcgRxU8c
1Yx13WUGWnNT1j5sIC2QIiQVML0UTqIa8c8hwYTzMYqNtriq1UI1NjpSRsPNiIiV5cgKGPHXoZaj
GZEqZTJvJD1SrEMk0qLaRzgn+DSgDEhJ5eokKC3OzTw52F/0pSOhSZrUXgBTUP+htJjvPL/zULAg
Fb9A65x554JaPREA8iCTfei4/z1TywKvzdCNf3uUs6NuGYWWHnrjlvhkHYk1kqSoNEPZB7vo4qOJ
P5GT9YF+k2rjuPGHtPny9nhn63wR2QdztcBV6PRZn+JCr0TBT5VD3EXFtlLRqA1r3Xj3rJZOQ2JM
YAdAbXOV6Bi0a8goTaiHOrBqr7DicksvmnRjlKO0N9TqUpvx+VskhVzameFFK2Bwq2wni2WpM+tG
O2C4pB8xvBOhE8LS/hT4mhQ4cofr8dvvcZnB6UYG5mBm6BQsFNw1NjU1oi0TrSeCq7PM8gyrrJ71
YQrLnZkbgbWrDGk0trgsjOaF2P1F3281NA05cFlhNNNntC5bwiNcTOiEOGTN2E335SjSn4mVJ19q
a0iCrZWo3Tf8hajhpckYjEg6CuRUOuF3z2WbNdJepHhFOZqZSsJjTdowBjXqzh9D027UHfliPXtR
RF+tO1RjW37VrCxAOa6LJ8Mtk7qLNgVgT+11kVG0T8I3zd++2lufaSvVeieakCR0ZDiI3/uGou2F
q+3lmlxNH7oStS46NRYVgNXaUiRl6ky65g9ofpRORaXtEIvB0J14EsYPrZ8+5XbvTQjp/6yLvvmq
12Z56Rhff/wFvyOkA+6B4k1gd3ol1SFULqQUxEGKk2g3tLVSUzFWg8Sd2iS5gIKeJb5UTzRgu0UP
HnxmzY72B43Us27EQQSQGAdyJoe+1W/mSKkjl6pdnqsPgc0l8PYCPzsoSAxpsIbBAseDFrBly/2R
2vdaTQsK6NRBVbN22zakpFlAu8h7RwENgfkAHEpub569ydrKZCOJ4uMQFd2XQSpSB/li9dPbo5xF
Xjaj0C2hQLRgJmt016hmfLySPD42vZTsrEyRb/NxTrYgXJfSq7OTiLydgUAKQAxA09YnkRiaDF01
cJdUYB9hjl/HJLBcnx78tuvDC6fQ+cTob12wLe4pFZWF1WhBmI9FUJbBsR760u0Z8rZMS+1eybp3
exCCfsDMBh9nUoBK6ul6yMYRWTxMK47xWFDjqeps26fIwLz9pc5XHbNANRFsAjCSpPF0FAmsjkin
4ias/dQl7gj3RRyI9yamSzWDMt5CdKC8q69wxyq0CisZwoTXlmiBVxai/GbPNPI6cZOHsvf2nM6u
Cmom3LTMyEIUmILG6ZwMPxrMbOB2l41gdowMKTVRST/rsr+R4r7YwSW9JLT4yrrgJoRvjtDMcgOv
huw4kcw5aZMjBPdy7xstla+plVJ2V+v3X9+e3yvfTCzFE677pQfxhQH/x0kRWmOgy0GJSlTRBHcC
NeoPsZ4Vm/ePQu1V5ZZfdJ7Wb7FXJxCp1M6OaMOipdW0YtOL6dK3em0uS/UVoUq2FZD06bcKg1jJ
kSzIjmpn+1s6U8zvAU7y3947F9SjdAhSi/I4SPBqFLPBBUMb/Oxo+mOCgwimaUmLIuXbo5xfHIxi
8FFoE0O/cr1jZ0ue1aLJ82ORavMuo59rI6Zk3iIh1e51SR2dCsHwm7bKzEsEmPMlT6L3YiFBRrK0
cpy+Rn9QSpjTYXYsFKsfHtU6M+N7umLU8VjjyZV/mNSy+2GWvhG/W9n9xYJBQzaFoiEA1yo8aMq0
UeKhKY5paA62W5QC5zlcdd+/xSieUxMiNOILIkl0OsU0mnxrtoPi6PdzjroAjpFGhtqZSE3r3Yfi
IrbA/cXNhVDrOtbU4qyAe94Wx7ycuy3giHks4ra4EFeew6SLpgPNUWjbEL3AsDmdUdTEWidJaXHs
42S4MhM92YaW5O/IxaKNOpSml2XwZoHHbXfEaWrT24N+n3PmXTiez+9Q+vXZ6pS1lwLGevWwt1Ng
Sqs4lnjr7IYqN51sCPONJtW+pySU0d7eKOebnvHo1gc1BHk/wzGKajIqI4jLo19EMU1a1YSJcH4p
cH1tViS1XNiLGMhZHTZXU53jqyuP9PUE7qyJ2M2FTzep6pebbJabq7dn9coepEEQ4jNpCvTGdU5E
6jLXU22VR7aK5nI9aZuI6vZWpPAb7VlGAaFqg+9vD/rKqyQ+WCDPpeMJEO90DXFu+8gqLnJEvipc
H/lLw1WJYO0Ln+yVlwmyBYJN/xaeTGu6hQKveTQmuToWbS7/jsy8eMwSM//UYOm3Ucvo3axUmsRo
1OIuxQYRKbxVXGKr9cCJbZdH2Lna9SKivVVHnSqNpn95+w2elQYYiXMFOJLji4h1hUXWdQXlM2Bm
wDDapgnSqnfJduixqtQECZMozeSP5kTPtujDdl/HZXHhCV5ZOIDJtKrBQuMEFesTtFOrfp7j5sgZ
V2gbzuta3WjK0GXXolDKao+qgfSYF7JRXMgGXjqXT3K7hTpDgZTLYwkB15rpYRjFcII645hWOGdY
XFBGiWwqugdlcI3iZxXtRQkx6jZE0rz+XVrjbO3kIYubp9yaaZ5zksKczd+K2RTVjTRqYtq1o1o1
S2eSnO/f/lTrRUjvAkuBb7TwK5YU7XSxdwNM635W0mNv5Y3Xz8l1IPnHXA8+Uzt+b6a0DAYBB6xo
yQbPlFVVpegUa47zY1g0Ch6vaY/rqvze9IVREGvmkFqoTORKqyk1aam2Wd7WR/wKTdcwJLFjqX00
RFm4MCXaC3fOerEvw8HYI48ns6BGt7zhP0LHUoe0adtTc4xKydq1OndMKnplQ19Y7w72mO6aabA3
dW0GrjpV4YVTZH1aMTxdeQRJhEfc42u9m7Qtm5bAqz1qEm4zWqoEW8mkwe7tZXI+Cvv4ReSBU5Ej
eXV2mA2Cv9ocdEcEauy7ipa37GrMquFShPxSFvlz96h0uSsgIsghgJeb6zjBbFIpF103HIGH8M1R
tXi0d42Y5WsUZud8m9pz/FU3pEp5CGu0JmaPziUEY2EGtMgk2XLXVCAYKt29aRlEH+Jek+cd3Xnx
6Nr9gLrM1CM0Q6OoiGOnS0x73gV+Zv5ILDn7EPlgE05WhzHeynYgvkyov9LVIEsfNbMx43cGRUwW
2IC8d5ErWkCK06WjJTQsjlU+HgshfVN7PdyFRWxe2OFn3RnLKDanIOoBDMU2X41SBaqdReUEMtsr
yqYejVZ3KkhvkzdLOYJPYhxBxaSxFejzBmOQH1ON3b+LjcButjhbx2ix1FDrnBFZG8mj0KQN70yN
FrcFVjLblsIuKMoq2ysrewD0m8tjL2yC7Uyx7qWso3D/so7/4+f4P4LngiwAnn3e/PM/+f+fRTnR
9BC2q//9510EaNYUv9v/XH7t//yz01/656F8zp/a+vm5vfterv/lyS/y9/89vve9/X7yP5u8jdrp
oXuup8fnpkvbl0F40uVf/r/+8G/PL3/lw1Q+/+PvP4uOo4u/FtD7+/d//2j/6x9/f6E8/ceff//f
P7z/nvF7/+t/ps/N345R+/N7VJ//4vP3pv3H38Hp9b/IGRHJxb1kKfbyGYbnf/1Ik/9aMjBq0xys
FIA4IvKCnkN+TdX+WmrkS0GQUG2R3vr735qi+9fPjL8WvpCOQwMErUW76r+e8eRr/d+v97ccMeYi
ytvmH38/va24yxeWKOKCAGFk6meu4aZoq7Lv8vneGAtpk3WU0WoIvTnmsV4gSfGFU29VkV/GoweT
YJo+ODxHOZROt06tY0uriFBFDCtKnYVhBR+uCN2mN/F1Vb/JSlpsEVKNd1yaWfZFCirNqSt1upBN
rI5FHgTSNochRKWFGMBeOX2QYs7MloSwuC8R96lmdXb8PKocJRvDm6r53mS5v8MDFhdgPbSu6tr4
HTQD8YStefrY4bBuNQ9dQeN8pg0fLGgiDtCr8qjq/lUby8U2KLLKq2oEuvtW1rw26KP9/FXFLstB
dPsSm0VbBUnMh4or4uNkEZT9SdhWJ19pVGGGFIt6lyETGSIj4HSTo/00OGKjZqur1518pafXerIP
2m3dXqXNAxyf+ihKxModS78yJNd8Lq6p4tf1Dq/0xt7M6gbjzzFxmW+VJE5zV9xNxW0cbe3cTVun
kZzccgLdMzbB3qw86mCB/pgJpw6cKnZMnBt/GUvP8tYMnRmutVPmV+Fn5Vs6uZO1w6dIme50lYLC
nvrjdBD5J1PKHK34mcObNK+g2lojBuaef1V0rlW6RuqJntLFTsFE3t5p9TYLPSrms+VZg0dpJTUd
ipKZ7obCjSKvfOyOICim7aQP5Ufrq/aVEtBEY/ZRDI7cuEG8hd6UYF0eewVZZOxIt/3W3P0INiJw
4AMpn4sH6bOwHVnAWt+O2daXNlPzc2w3VFuL8G7W3PZnVDuV7/a6l92Unv+tkq8QkklSZzKcJNtN
tWMojnoX31l7dLif6HPXOsd/bqytTc41OsVN8IOvZjw1zCq+miy3yhzrg+aYO3+n78JdXDnhXfR5
Djx/upqrfVw44jB82vp34ra78e8nyzE+FDftNr0dvyAMrN/ludsG2CN7wQ+sLfHpvK63xt5/TLlx
Yge1orG8w1FphOFy7CVHGRzhmZmTHMTXdCfdzl+zH/mdbeyy0uOaD7a+q+6G38Ay/kN6O7jiVuzD
jew1vRO45bdpb2/HT4Fbu75rbpjjPmFPhU4KKRb7FNh/bvk7/i1GJ/5NH2Ms73tcTa5rJ9gWN4Tn
bL75GN/phccL/ZrvMJ7dVy2a9m63VdzkV7IvvkzxTjzat4g83PWbYS+e+/v0XjxkkSPRy3Q/f2fb
wnTXnKp3jNqJjsomf8gf9MRF9HbUnShxYx1BAtekxeDflc13XYL/311vCxvqv7/ePn3Pu+9td3Ih
Lr/xr3uNo/svFRSPfm2wazoy+cm/rjWIXX+R6lOpp3CDEOhyA/zXraZo3FxA+fTgK8gyQ93441bj
D+INA+WXywGIAPjzHdfai+zcn1HvIjlM4QhCG40XtHwvOcYfOUQ8qFZSZnb91Buj+dn29cmtJFnf
SVOYX7V2WyLUoGm3TZOo+6ju4hu0KNTvVmaq7oimzQY9vurOiK35EOii9LRAmw8YMlm7xtaLzRzP
7Y8/3u6/L+b//iImmOSBqfdjIQWmAEK/Or8DNE5KA92rJ592AC8d53nTF6XsFWojtkoaXpKKeun7
Xr8h2lsNeAwqeMm6DwYtqm6RZG6e+kjIn2AAHMxs4VFk+Eh0o/05SfXius3T+Iperc5LumF0cr1P
N3BQbaeU+jt0rhs3Tgc2vSW6236gGbpu08qVJ5Q64KdaW33SLZw+MAZFUn+6evuVLbHC6QwWJzqo
Esg+Qzl9uRL/+Maz0plwJrP2KTay0BFZNzhTHESu0Jp0M6XWkxzXzV5quqe3xz3DROHTUZekpwdY
kPrXWodbGhf10Hxsnwo6w68naP47NSijm6xru2vR6gjsWFK3x0p7uConSfIQfms8dLMu0Z9fe5JF
MhUKKxW/5e4/XeYpsEDpp1X3ZORGcxUju3hrh3N/G3VVe4UeXHPs7EqhUCvXe8uI263eJD6uSuEl
casX4HD1MZYSCY3TQG/USFYIVamPiSIDRT8lE3c1riaTK4Zu+FixgnbWlI4f6rGxnGiUbVeZ8vKe
3ZRssogSvd9Dcerk3n4YkiH9DMCu3qVN13+yqU3dy4HQLgR/Lyn86cMuTfysGvDNpeFxtdm0DN+X
tE3UJ7saojtg9PJnWGaBa+RRcxdqw+xqZHO7zp/yp7g062uzz1li05wrW4SOxy3Z3Lzlx9EuBx88
SJEkX4iUl/Rs9YhLTIc/NWxgMJBVfCp1QaUHeaw96Xjj7OISouqsRpobi0R1Lqzn0yRgOXvITxYB
B7JamHtr9m8q4lDIo64+9ZUucofcNkeXpwjpd2izNEJhSJKyDz0KRjKEL1l+VI1htLZRN8XphgpS
TXyCg2KzAb/sxq0VVAakrUgon3ut0n69/bRrdIjKLE9IwQ+iy0JXWi35xqiNGec77SnN5mhX9/68
DaF+7eR2qtyqj9WbKp2nfSTZuZfp/iXxu5di88mHoTwMMAQuRPsPXJ9VBtPpi3cTTlxPmtIbX1PM
FP3rPgsamvNzXX5q/WDCRigfiZe5dpKlngZS61lxquWEPo3xLRPplHttqYi94pfw8kZp9D9qemr9
pHkpdayxMW4SEvbGNRO4fA4UHIyRbDm0CDVNvXO6MLCDTQNb8I7hiSaRLIibfR2YfglVryoqZ5gT
JXAw6hpmr+1UtFkbpK/QWfdH/UMvKqOEwW/gxlSD/P+qUBr6ZeEnQYQ3ZVBWbDtpPlhGyFaAHDk/
J5oJmSQYTLXySn1afH/QppdxvRjmwjHKMu3pri2FummHrNwFva20wENzSaKArEFEG4hGLK/06Vw7
U1WTXk7ILzbbYK7jG9kapNKR/VpLnYyELbmLEa2r3c5qtMSL/CgzvLwpP8RmHcVMMEg8XamRC5tq
VfV3fVsjRlklcyztS7Sd94Pc1guPLQsPZZPbrTuogyG7eTOkl6y2z5hHrGkaaTj0UHVZDpXVwRfk
aG/HcWc9mdkoNtIcoNvQmdG2l0r9W2Go2VGumfNcGMaTqmrhrxE3qwuHxdkGXtBxKMrwCUClgHtO
rwGlKMIsLFrrScqqZAfoM7q5ZGlOH+TFVWapg/f2Hjw7nBiPoA9zHEGTMKD86XhWGc8ggqH9JEnR
cJWGuBIYRUA+I+ZLReNXpgbsTykOMUPqcWstA87YWDKGWTzVUM0dLTSCbQLZC8k1NdjixvxeTQg+
J9cYgSNxEWHjutM6L8cu8EdbPCWzQUGu0qF/yMkzbcuXNOJfmxmESBD1fzWYrg6SCs6rjum8/zSU
SrGXB0G2Vkr+FWJ1sjfgBHaBMv3aSl3gJvirBHwItqxKOFmZyFYkculJT9XiKmlqbdNHafKk2OxS
NCPnbdR2lFfGfN5UaaVfiSQuL6ycFQDEXUPoj2U4FxsypbCUVlevL5S+qQvJeJoiaaEkS5Rg90lV
ybWXRr7tewjY6xxlvj43DpVJVEZaFiHJZW5pH2dE9JBOK1PfuPRgyz49PdchqgBLGUssiTzBak3T
3WQnceWLJyPqTHcUPr2OIt8rlak8aXli3RR9ZDlC83sPn4aC6Hwa7nszvCQIcx6YE89R0sdFgcZZ
vANW64LTrzKLyE4+pChrLtp30RejgNlYhVr7q+NlTJ4ytZEMxJKO31W6FDJXpjqoeEhOSsoX0Yjk
U9iCz8SaEXyKJdQ+nImavXKXNKX8UVOZIHp0lhW7pGo+jOsJNUe3TNGBcCMMWy41BJ6vdNY4TRSQ
L0BAMTs9PS66umzHsun8JykEbCtNfPa62VS2DcoJ21GrL+3h18bjvbHO8TSB5bccX38kBp2WmnI2
m/6TUOurtGhQwU+SxznKDnVrX7I4fuV7gWbSu0lKoNIHs3beVpWhUcPGlp5yW0+fCq2NDqoPBDf4
Zunm3RTswwqkDELnwqpuB0/Dd/RK69SfDSfzXdDShwFvpN+lFMavRGxiv/e/2TuvJLmRZU1vZey+
gwYtXpGysnQyi+oFRgmNgFYbmoXMxuaLYvc5lSieSut5m2u3zdhtFM0AAh7C3X8ReQ0cpSC0GpCP
jXvl1M28ycpqvp6Q1v9kzCyUt7f0P80Z4Ubcw6lwuHKez1nO1UGFaxhyzQuRybSDL30y/2h6/Vtm
qpu3x3p9fDBj9PhsKOEUApYSbIlR6NXQWMp7YwgRrsyNL9FQRiuAXp/fHuh1fiQR57JrLNGylCoW
i3romjafLC88CaAyX6pJzF8Na6LkJMxxUFZTZSXKqkiCBmav3vezH2qt/WXQcm/2c01pyws6tn/Y
g3kgWbbnB0nkUjvGLFotzssiPGV27ewdRQwPOD9aq6F2kr2aNO2mrdTspjOLcuN6gXtPWlJewA6b
r3Y6GhG0Frjyc3chWzv/1EOUJG6TRdHJC7PhqsycYWPF06VS/x9GkdoCJBVUiF5TcyU62U5p2J+A
HEbriAvYOu7S/4ewhS0K4pquArArzzh/l7wWAOn0ODnhkFmBfG7e4yR81YqqhyE//Xw7nJ61M87P
CNny43IvQfZg2OQ7v9hYpsLWkc8tkxMn9roI1SK8GcYO8qKNCK22q6PWujOzXnfWQRbkyeOs67RQ
6lKbHoYKRssGXYLpKdNL76F3FfEN+o55ZQeryql2Rm43BpflAk1tq3Xq/dvPLtfv4tERe2CBP8tg
Aoc7f3Rb6xVv1obk1KjNIbFpvlRO8yQy81q1su+61lyyjXm9yCmRoC1BnJm4vi6PMSuJ0jlqjORE
xx7M86hQRc46dVMG/SUfnD8NRc0RKA54RpnWn79bBrciNzotPQ3lhIL76NprtIFpTGvZJU+pPw0F
vhNwn+Sbs7OcD1XrCe20hsOZ+y+m4JUId4hnKFcRgij+hS/2+kZC25ZDk4/FfgwQ7XwsKRkvnRoF
DrRV9+jatf4pnF3nGzIQ2udOm4wfRt8ptyHvaq5StWieoloxUx/JK5gcVhcrT71g2tOkdiJ/qEPx
PU1nKuKhkuTjqnSSWkfpzMIbq5+H9iaAxjGvCUlj3gxN3DwUqSVM1pGZlH6RtfVnWyntb3UdQCMd
jLEvVn3dzuEB1T+L1omqDVB5K+cqiaY8uwntfrxRwSql/hzaA5kd3GZjjVUdUpBjEg2rfJ51G2jd
qE/XagiGeMXh6T7Ww6jOq14PCjpViZrMvmmX1WclN0vH14Mo+qKWo9H4GPbW2aZydNH77ZgMv7C3
NTi2KuCQChVTnEI9u/GVrszCFWaA4q5WyiaFql97XO3Dvq/9HAWPah0nXnNjPLujTO043qVa9dQq
QZBsMmearoGEXLKbfla2XaxH6Kzoa1D45d6w9CbTjcysUq0uT3mYR/DoiNVhhUdrggMWDVuaUUj6
qWTjrt379eim3wK7nrRVldX1o+hrxEMNo3I+ztzZ2zUtbnWru1WCUUkwNlc4tWAzPIXlhyzsES42
i/gurSNRruzOaPHURk1q07pG/xjbife9GUZKuTqaq70/mk76s7LUOKZvk+nuaohabdxEvT39zME2
XVpRzy3fxUyQTjIXKL9Swlz63CWel7SmUdQnM9W971bRcgzXTZfAfu/LEvnyPI4IoagL6aipJdrL
tjK0rW9Q5PdWppaLrSeM7FB6Vd0QQYrxbQidCDKgkxruWtA9thH1Vz+3Y2Zgu1yZxS3vhTQ2Ep6O
8JM5toCIKSmF7BbLQhxzc6u4a/kKftXE9iX4yOudGDUVkiDaz1Jqfplhlp1InKDzypM66rhbeEVw
iLT+O89dbiJ3cq6dNL+URb/etqiPw+sD9y21XJZZF9y/uvUgXp1wocjXFbzMrZ6bDmLfw3ShOv76
3Ce1k6VEKDzQXdxF56Xu4dsILalOoZZG4IKbbgMcZr5Q8ZBJ0HnQMIqsWWpyEhlnsTeCU2wxOKpO
o4nDAep491GnVJsw6JNV1E7HoiLTsPp03Ly9Kf8hf6U5hRYHH04Wu5eb8oTua5w7TnNquHt8VZ0Z
X2ehRreTYxKqs6I94PWVbWx2wHVqpxhLhKr3M4kAEaAkEVw41f/4OKwb0KGyofbqWG8humI4bben
sZTqvnF+0usakVirG75NJWLyGKxMj67Qim0NIn83zlP/mAepegAPW1y43f7h00MwByYoKU4UGRZ5
HsTfujBHtTkNVa+vALNFa7XoL0lsL6AbsoSApSHOd8ihQKiylwlXFbpaN8T9cIoBht6qYT99b1PB
zdnLzHaTCJuOO+detVGF2RxynnXaIHYfxatK7ZATzVCzznwbR3eKqkpXu1dVGGLFHgXx/L3LmqZb
W7YiW8VhFdnredKb61FVpnztBvxkrSNSku5r9F++B3GrrfRWyb3VPNWJWF+ItmWYU4kg1KQcC2Vv
F2m+8zDvNLc3w3gaTx5ttp0uxQL8tDGqqyqaty3FnF1hNM0NX+RpLvrkKS/0cieAxvkRrbFtHiYT
dYtKHMag6LciarTDEAZinQ7qJRfyV6g4+azPiqMsfOCGS9KyN+H61pbWeApVZ/oAVrdfTXgJAyRM
M29TN4myTl11PydZutKIlaMyw/tt3FIcKif07vXIaz9jTNtu357E5d4nn0uuDZasDkdIlXP84tIO
vClqLLuYTlURhX6J1OB1p/eZ73bTJcu1Pw1FPEKVANnJZXTxuUJlMGxpIXLq4spblapVrQYjANVh
RPWFDXB5isi3ovkhdenYAonh87dSW1UJrNyeTvJ4lA6TzWkaAhdIS9Xfov/s3mo2N5u3p3JZJJCD
4pKDLDV9Dw858fNBNa/qYtvpGbQyMz/UR7BZ5qhs+pCilFpFl+rMr7Y3BiTq8RlkUwFjv0xVoVTi
DdK16ilvvGlrcEMZ0WKOo5uyr821ngbVDjt2quujRVGk1556TNueSiP3bocirC8kzn+Ycz6tFCUD
aw18Te5/LyKpKz2FtWWqJ2qWKSo53XiE4Gv4w5Br26rWwSqNw3Rhzl91VuUceJJPDCqAf5bryq1N
I9VLdz5ZgaJcz55V+KkZV2sxhi3tx8rbpCIgJa2LbKvOqXpq6L+tKSiV193Q3ir0PK6t2lQfO4w2
rhS1nG+47ot1ZV/Ubf5D/NMdoxUB6AI84fJSOwO/baDozKc6ivMPieh0ebvytnXflBdW9R92Rm4Z
XKANQoOa8qKIITTENWsz004mAjRXtCqmK6Cs+tbKasMPgSSTaIhxgxxEe/X2IpBf+eXVQ5JiJMEe
Jhs2pa9u7uBJVArQ3nyy+0k9tLU+PQSJ8vXtQV6/Hgrw7FvwXWEDAmk+D7VpzHLy3Ew9FSV+qz0/
/VioJlbFpki3RlOOh7rK+7s8bC+ZUz5z1Bbv95ywy9siwiruYhOb+rAK8tjQT+VsTuvWVYD0WYFd
UJTs9BJwXYzCxjzP6tcCYenQb0U3DusWZbtuFai5s6GRqQKycjHXZWFG5RM22dZ+pP9fr0Q48zeZ
iXdnOKJW13Mxzb9G3cr7VYkh8HvXjrv3g1A+W9acPbg18AWokGaorTAqMX6ZM0JgHoCS+dDGTjiC
bEjcT30MpL2w8yBZGXlifrTLhDZqiM7AXeY5QvENcCvVhfT8uWJyNk/SCQ8PQHi82DiRv5x/Ijfr
ZTvOTp+SRq2u00JXu3ViifHGmeIs3EQIKuhI4NlhDkrSzB9zp0jUlQjyTFsZcTN1K7QKBLz9CoEU
P2iVogVDWH0FpZ3Izq3u+vOcxYo/FkWxTop+9Hx68rm4RpId7MQ0honu53nVH2coX+HW01vrMHkB
fpSapbTxiqJPA6nAdPs7LOqTC8XVV4kbwQkChnIxqGZKidbiuieUfBCwuKonx4ii67LMu71mJSJe
JaGNf8YUCAEWM+qqO9Ia9C2HrB38qrPFtDIrRakwpjK1aAWd20h9lIb7fTim3ibrK1Ca8JAwxkGZ
Z7p1K5d+s4NTFJriyhB9M2lOtRu3TpNtP1NAWQWFU9+ng0ahMbdns92C+jUv0HNl3nL+uan40ecF
kMHB90pggyZG2aehK576vqq32Fazz/DlokMQe+aOKBGbHBPvvRpGJiZUeVpd2HdeFbMx9fWAmPHi
UM5gcyxOXxOVnaZz4/7Js6BipgCMN8Jp032rttZ6Dq3uShnSZoeDEYcxhIPVIOzkMUI+fPf25vSs
4XQ2F7Dwf3epwGFIDNZ56PfqGCMeKcanKR/az442uMDm2shKV2nqJtkqLC2aSKNe6p9mFWEe5L3T
8L6AYdRvsylrH3Ojd1bSTOr3R/pHQMz/pmwEh/3lP8M17+Lu5zlWkz/+NwfB9uAgQBxE4I/LFFJt
f4M1FSqZ72QjgI1K6m2AJXuB1nTfccJSfsSnDoER6O//Rmtq3jsaN9TCIdrIHYAc7R+gNZ+z9X/H
kzTb4MmkCAKpLHJrllx7Ly5Ws4VzQOYp5ZOqlADQ+0ito81oGIdsdqvSD2anumvjoGC70zEc9rse
WHtR69qOZgsA5ykek2oV4254M1Db6329z4cfU0oNxo+S8ilSq6Fe1W7Z3JYN+sAzy/O3Guj/RN5/
gcd9K/KuEaf99rWNz6JP/i9/R5+lvqNZgmKQxMnwlQnMv6HC3jvKUlDB4S8CEZUg3b+gwuY7qfFH
moFMAVDg55D9m/+iae/kLZhf5lRjJ+Tc+Qext0gxZCbzzOEiAqGmyAbCeexZcYq6Cdeoh8kc9E0o
bAgL/fSjz+LhR1WlDggAtldB0d1PVXTU8e7LVwPQ02u96rTNi6l7+B3yL1HAy5XA00hOIBdMeaeA
XLxIMbQRJm8UzOnDkMEUqRXjgNNX9mHEVcxXlKLe5xqXAfwG8i1WIu2mBHi3hlGzV+biCxVR228b
lwpf7jYnNG/rHXkS3NzBUG9bfEduKMd8GmOlvpSknKdGchbZIwxUOEgQQQYttUXGJAA60isJMlvN
FYq/CBC1yQpnQ3UNeDx9FHUfXrmz2x5avfceChdWZaCn2W4AsHXdNWH9vcv75gPIDqhIh1zT2O7+
tR3+aWbPc5PnJwR/QIEZqQQgs8vOTU+rC4wqT5hrmXo087L/xY4CU6S2rQ3OZ9a16s6lP6sV5QlM
L9bV7KRbW6OM6Hq4cDZNhWWAOTwWoWjunGIWu9SLSf4U2sm1mhdbyMnZXrihel+1HSaWozpt7IFm
FDZmwQUwz3N+82LLhBUqNc3wvKSPTH6wVI2Pu8Sh71Ry7cELFAcztTZMf+osc+u6ebAmRx6HlRXN
R/rsgXYNCelbhc7qfdxoZbuK+0kaOYTZzsFFCKZX095ZsF5TPxCYyVVzqXzP0b4MVrntEe6ZskO5
rHiYnaj7WUyNDkShK5xTab03KPBNonFvqipud/Ns5iBT2hr4XzCTJStlJq7HyVChkpZG9tF2KvAN
ntLfGcmsf5w7z/1qTUmO3q6hJJ7flFHxJRBg4DW9/cn3qjQfhyTDAvToeneQ2PRi7bVx+clsx2ET
hH3QHbJYqy/Ey3mWR22FqgMayECrpbgR8njn24KaWlUD9Ea8R4FQ89EhxDjQLc0LFdPl7vNqmEWy
ZRp5a7kiEu/bOS53SjJHO+oZ3H8b0OM+xN7bUou+EIERzaEw/1AEanHyjO6UT8qnt1fIs/Dsi5BC
WIm2NpAE9mKoo+Dqz1/ZdIYxMSa7PM75rG06EJ93Yracte0K96bTtFzi/Osd1p7KyuoH7dfkCeUG
Ql92TeMQXht1nINZeVDEHTlnydCv48lp77MEsbKVAhR4BBy0081hn5MN7EVtN9danmp722zNVWjg
d8WxPu+zuU0/Rmo/3oaY9d3X+Pz6TpSIvcXx/UAtVDvyI/f1Kqk+wOt0929PxeKqzdeX5hIU+Llq
A/BH4OF8KsbJNoIWx75jaYDrnebbhHlouNnOEMFQbjrYtI/CNtlC5XuPVM7qwvivou8Zxqkb1BLR
s3OWaJxSj1u7NVPzGMxmdaDw4zC7w8HOIGlVwYSPkhrE72OlgAsVQ28DZ2xik9Uma369Xg1amt2k
6TRckLj742OhEY0QC80diKvn0xK3lt4ZzWgchTZ9tFtdu8PT1rx6++UXGzVzTwzK4in/kaoGizRn
itIgiDEUPIaxa+xsffBHW9RXXd1eWHzn1Uz5kYGPg72GkyQJC0uEgq4Cg6G2Jo5zAvZfAUTbwMqW
7aRiGj/kQh8vnJLyyc8W2LNZJ7AfruG4YizZGjjm9F2mGe0xNJuN2k/3Y6Ot2tz+0QOHruN8DWn2
kqfPH0IZmIIU4nIpWsmr9vk3Q3EpxUWtL48oQoIKr99Hk7ua626Xj803J9HWs+dsuspYS9NdZP0u
5Iqv35mCMZwvdIpkBX5ZEo9t0JyROYzHQYlgJBb29JjGXbFy+na4b1r9G4+kH0y36y+t4UWw0oDC
CQQjIwixJDGvkMNm0TVllxr1vTnAb1aRr80VTRwGcD0JreUp97MmnsGjCLGd0zz4aEZhv7WmFG/q
zu2+chyJhySoLgkZLbhpNHPItqgkcGhzsZUSE+dfJO1jVjY34nvkNKbHzu2tA70yGmZ5E7yfB9y8
xyzw2yA1tlnpXTvNWPnpOPxw0x5erVPE+45LyzYSSK3MQOfXuUocwbngeCjLSyqqC8gajwtiU8rq
SLg3hL6lw5WiZ4mmpLNyX4h+1UBiUPruRrNuPWNa6wVM51bfDgoVrGy+8AkXsUOrBqAVaETSQpW6
x9IFMwiLIqmHdrqfitZ328ne6w27fjYoo19mmrVF3h16WnVJVWWxAz2PayD4TJ+X8idL9fwDabgy
uTiMz/fGAIm4aUSzURwAmah4XGpOLe7N0kOOCwabAf1kYD5Ld9ZuomjlxHb6gBmhcgcN4qaYFWVD
YHuUCjvQn+b4+e39dUEVx1gAMR1uwmgccrxQw1zEX07KBd60xurcAeZo5MJdY6o9575i1NoefE6+
CfswvzIqCNhTY38P0ATYCgdStjrXmg9yst8Cb3N3iprDx3j78ZZlRfl4kgmqcsygR0DH43z2LSx4
C86v6YjkzJPQ0nkTdnW8QxEGtjM115UewvFWOzX6lMTTcBOEcUN5pKvXaZwN104WQ9AczWQdD6W9
ce0pW9mNhut9hOr0Z7Nv0it9pvObxChwxnZ5l+vJfFsDsgJFZH6CFaltU6MbDwaG3hdOgGWT9Pnl
KBar8nzjX0tAatzQOqJjPR+zJEOsyYi7a2MY0k05j3MHZ9pUtlmugdBzv3V55psRVA7P6/JHguhJ
x8rRWGEk3n1/e87PFxoRQUEe2Ut6ejBQCItFPc+wqh5x5kk7Jm1q/LDcDpp+UUkeelNsolgZP7u5
qLdaoF666Zxv0r9HRueHaxYqtlSSF7GoOqMprEJoxzhwsm0dKSFmO5524aQ/X9ByFLDDoFCJdVg6
EJfPQypowZ9peC8d2eL6XW1YH6umctYGLdIL0Xu+nn+PJCdT0lVc6mKL4DXsGm1RQ9RHq01CcPta
h36Bd61j0uoPY+PHNFEuwetfBxVnu5SOBykIReZVR4oS2dhzGnTHhFxiayuR/mBXRePrQoEcy+az
idDd/tChGLtRmx5iVjSTYdhmvjbMMdzHxZCs08RpLu00FHBeXHjkbMgHk2sY0UkKj4vZwMcJeEIZ
dEe6plxAYl37Eut4AQSBMV+JqQyugzQT8kzLfF0tiwNHS0LpIMWqlGJFRBa2zUwr3Flzoh+ypv0m
QvenibPdqi2m/kJL8Zlj/e/72e/HlWoriHhjCUVEnoeJXlB+B4VVH2vQytu5Gka0C2w13Dkou4H7
rQ4s0nxnOrW59Vy6v30PZ8Qf9Dn6YkcKug6611xp2hzdBPgi3pFltd+sqs13lhcH1yC5xU+9iPND
WPfGKq3C+NorKRLgi6av0tLybiLdLTZIvZV3tVC/qGlafWBjqE1f0dDvMQA17r15qO+iIfCOfVu6
2yiBJ9NpVnMoK7NaR0YBorLLowuX8mUXWn5KtgfJqZCQKwj853Pj2mOX2/gKHI0AYVAPW7c95prm
wVL66WDHwrqhsOru+6F7sMQ8fwxy1/scTP2n1EUUmJ0X20qbbqFu1Yh/eOl0NylmdEArpvj29mZ2
fq1//oqcICDbSd4l2UluBi+KyUlX5N0cKeUxm8x2701ggI2YxqUYM2vdzta8eXu810ue2zw1a+mi
x965xPMlbWbZoRWUR9IM9VM34XblUfioY48yDDppV55VX6Lsvt7QwPCxT8NEBYIGT+j8HXPHlRJl
YXUUo2b7tR7r66hF44DlfEn89g/TicCDpLeg5yuJjudDjUrf2yaQgqOLHbWvJEl4BzdzWAHKLA5Z
F6QXjsjX40nhBuSS6HI5mJ8vCi9IMICVy2ZxdBtPAdE9eKsQW1oJ/ew3mpJcsvF6dfZxHwfHB0qd
NAk42eL9mqZt67iPqXoMtb2fgeSioxehAhM3tl/aQeAnZS6uarW/xJlfYoA5b6kySBm455SQbGUx
tXZHp9rmVWNPGT6PVTx+K7Vy/tAW1p1eWcaOsq26TWMVuaQqtrapVVpXWVQPm1JTOh/hbbHOqE99
RKRhFtIOMI1731RQavDiHYQ+sR7HL4rGuRO4Tb1HHE3B6a6rP3ZZH37skI/MChRHWc3xFvhzEfsU
BiF0Dm13LWZxAT7zKmjl6yIXTi0WUg7Mx/PXBXRKuxB0wTGMssZ3qyDe5uyg3HGzS9IQr9bkYqjF
DT7opmIONPYAt1THlYJhRlnMMZmD97GNqk/61F7iAS8NGOTHJFFB5YtKgomXp4zrF9uO2WsSeehm
R6JVPYwmyMJVlnniky0qbT10cPcNB73aetAfqnru1+wS4k7NEb8CsRltutzlKAQDoV6Z2bRR8hIl
HqWttx4Qmm0JsuwozciuKwM7p8mCtjcr7U+ZWWzsXhGqP9ZzKeAZz8l1JR3KRhf9jry49KKLfJAX
A7wsDwA2PMror6sYylQK4XYp+L1eYsiNG20ap1U/Y1hU5ArWEqP5PuqNVvgd0gK+OX54e8N9tUPI
B5AmUDyGlIxZbH7Z0FOeT+v0OCoBKP9Isc2f+WAOW+7r7dM05Onu7QEXNZTfryzpY/Rk0PsjGz7/
tmpBDwgIb3Y04so+uH2wNUh2LTzk/AL2xT5UBJrH2IzAjZ8Bm1cmku7ReKky9vqix5sjjEkjDQ4K
aflir+pqz6FaguNOnSA90XletKPHKRKUBoLZ75qfehBEez0c3U3QS9oj9dSm7PlMQWo99kHtfo2S
S5/j9bKmi0wWS79K9pGXeKGu0QvYj1Zx1GLL/YhhcLaeBzveWPC0H9/+EIv22POHoCBPbkjKTAll
WYtAz4ZyFinDsWywvRBulOJTSKPFhykZSjpzHh46wyy2ePT160oo+hb0AhotQ+QeCvTHV5apGBQT
iiTdaVrYoO8pAmZOpxDX1vOVI+97qy61rH0QeCK6kB68SndoMhocNxzZ8JQozJ0HkqkpQWlGlBxN
N7dR2SviLaVO98IRusRnyCUqe/1sRnDmpc31+TDsBparD7049kr4E8nc/RC7H0VlTPhx4SbbgQ4C
ShQHjwbkYF8JOm2HZ8/0BAliXmUQVS+89p8WEBoj0oqOJgNQqUUiEKCJroJWFkdk/5xVLgHB6aQn
h7i0T1wB59sCi/ukUa6daj6B8uz2l/wIltsWdRzCFFAdFxli9BW/O1S0TldaMTxqlA42XTt3azNV
f+WWk2xyp6l3wJbdrVH03SanmpXn/YXi+SIZ4gEQZgAbDQqZ9i6wifOPYiRhSkNPrY9l29urch6y
jWiSD4DCvoZNqayaJDLXiY083Iy0yOrtlbMIvN+Dw7gnDSYqKKedD65mrZXYdtkcwzH+oSuTeUM9
PD+9PcizT9SLBIqY4/or55iXBKfkLuIO2VgUPwa7O1JdRZ7PHMLtTGPa53MIZD8MXeMyZYtrTQ8F
8PUo8s14GDZKFAUnlBHTYyrc+audiPSucBPE6bQ0kIqx4eewUeMdFMBoi7t5ty2Mqdu6bWttI7RN
tpiUIl5HzWbfDi498iK8D4KB0in2etcjMv87R4s+9XaW74zR8TbqFNV3aKs0pJkDgn6YBF3P8yhu
o7FCfyV0klM/op+hNnq2jfTG84OqN/0oEl+qaium636Km13vmNXNJX+GV+wGev4qIY/GNgFDGUGG
0Yt7RN5j/GaMxnysvPi7MbnDSvcU9ZDlXmzBhZp1mda7SMnE+rBDbKb8EkbN57SjZFxnafytFHl7
25d1+ehi67EJI0RWlDISfp+49nVZdO7aysVwb0WTh1o46oqWHjiD34lJvzX6QF83dZghMzir27fD
41UM4hBDKZdaAPoKdHYW0WHkipMPbqQeSR8Qj0xG5bGIo+Dh7VH+NIEoOkE9hlAmafmLCbRjdfDG
oNaOXTYCko434eRsFGrldlRvkaV5H7n2XhnNXcy2lw6F3+OGgaBkEX4Im/uiQFLQAHQ4aH7nFZsQ
qcy6PaUxMopDjGxl57PY/NIYPlic+Bc2yj88PIVZDYqUtE/00Mc4//oD3PQZUVb32DkiXzsiRfjC
FQWQWX3MrvC+i/nKUxPSwBBW5IOw4xfCRNyaVWP6tklxp5/caFWiy4Ma0nCYI/d77znlzuos7wCf
TTz2Kj0GV1GzH6lXR1tOIfy5dMQirdCi06nrw15gEXjh7F5WENgc5H2NNBKtOQhbUgn3ZWBriTlA
OteU45ga0zYwREt3OHzI5n58mOe+vK2VyPvQoGK/NgZ0SAZnsu5gEs0rMdEcjs14W6nqVEm11tDw
2VISGkijDavkHyv7448J41ZqJwMUkd5D58/qpMJpBuDOR4EVH7Vm4V3V5RyvUkVX9m/H6+L6xLQw
FCVDWp7IR7A2zocKp2HOQmAeSDSjrxn3VbbzqsbepITX8e2hlvfHv8YyUDeBlw14fXGPRadaG+a2
NI5gL7p9Cqx6nU9hT9VIvSYF9qNaxFeZm4a7SfM+tN6k7z01qNZtHM5rOOL3hZqIf3abf34m5HfB
80rPFPaF8/c3kTZxrLk2jojt/uIuXRb6rrfRGTUGZ/32+y8Sh99DcQjzQakNvRILSC0UtBA6N46j
lj8pnjpJU0p7bSsqkrAi7C/o2P8h4tmBcPQESgCqkWb++auFJtS8aC68o9cZ4puNG+VKC910XcTg
0ZFZS7VPI0KVDWIsxX4OXOWHa/XY5MXSh8y3STkeyincmKC5PiqqE1zNcVxeadQ/6byJZLqwQhdJ
M9ND+YPGEo1iepOvUL1DP+aUFOfk/WxExVqZ9eG7oZXGHpiQQb9N767qIrYu3IqWV0M5KtAxgFl0
whjzeUd8cd71ZT+jCZRX75tOt5G2pfuUF3a5nXJlQq8FIEjRjcZXtuVynQqvvp/zKEJpbv7LduB/
EJz/9cyp/hdYTiql/0HJfP/za/1D+dkqt1+/r0XxNftxhuiUZdTfiE7HeAdWE3ddmrMSniExTb8B
nY7+jnoWoDRpgERCKNOzv7VfLf0dDBCUIdlWoSCjf/JvNLFlgBBF59DFQI6eLyWxf4LoXNyz6V4i
AiE9EaUwCAUnuQu8CCjbDIegz3PlSrG6fNsJt7mdNfEQJ+JAAX7YDkEmdp01PQ1Qxd7eYJ4hUi8u
wBZKpuzhNK2ZHk3SBc7H9toZOqMXJIceea2HUm08QYUgEB+pHOVfsyJSgM6UiEc5QdteteY49SvP
tjXYZHa6ieiwi41ZatdJR60c2r6mXbM3ZNq2zlTxCUxgGK3pWZc/ja4zy1VXjsnt1MX9L2yt1NM0
R9UvJel2ZjaPkHFQQNkkWopIYKmF34saX19TKzt0F1wFckmsK58mErIHHAJputCXyjC07fxel/R6
S63QIoiUQL2npZr8nql/tNj+f1NMlv2g/7yKdt3X/OWKkX/6L7Fk0wRJj5H0M3EZIAwR+xcCmt+h
9wkHG6wKOM5/LReUkvFJ4vLPWkACBPrqv1YLv4VmD1I3EifFRQrA8j+APz8Xy15ELMBdj/r388NR
t+RvPo/YkEWp6kOY3w9W2Z6wour2yDAm37S+rl0/NPriI5TPyNurjppdDfNQbRwxGgikJ/g3+6Az
6n2s38ZTBNuuatMQ/XdPORrqFN8nuad/nEYlPtGfCr6EsIU2ohz8sqvSO02odPDwxlgBuTGfQmXs
rlulV46KDhgpBqz8pOEDMKOQbqQ3Ue1U4BBGJNP79jFGXbPy9drsnY1u9pRQB2t2D7lejs1WtJj7
klZWN2xCkKieP+o/Ctz/ngwTuVn95/A+/axr/C6+ophVf5XOFz/b//W1aL/W39u46vj5r/pr8X/+
99e4+dm8XAbyb/3r3HDeIQclrbloJcqTgBrE72VgeO+4AtB9kYxmacJJ5vj3uQHaX6LK6UCh+YrU
s+wH/c0EMCGvUNWh+giQinziH6yDxd1HYwlKQTK0wriQ0PdfXNUAkoytmFFtMyyY1KnhpPctmN+v
vWoG28wg0QOSekkHbbn4oLexiGVBiGOPwoy+OKqUsQmy0aQDk6XduuruNOsmc77V3s2cHM1Eyus8
NvqR2vMG+IUfUlnVEmjsaAKn63743FnYUzjqVV5/q/Vq22sK1IW9HlxlzniVR/2V3T0WTb/tIUYO
Jtp+yY3unSrN3RRNSiuPPi7oGrMZV1NX7PpI80u12iTlTg+8VetcSm6X9+FXrys/wouT2agrARmE
13Xeu7fxXeV3fu7Pa2UrVvV9uTEesw/4DiGo4HtXL2L1D+h/WVd9scu9GnlRdx3GWVGDkZEDG4sT
Yxzug/pTqCWbqoh/daN1ZTa/3h5xqTH9ashFCikse8QZkSHLq2azrTbbdg2Mz8+21g47iyvcC7fv
3x7yVQyfR9My3ZiEGKg+MmJ0FW+y+3llbocLtIM/DqFRwaUCb0nE0PkX1LCH0lqpaTY632c33tjW
Q1hVKyE+5BfppSzs19/sxViLaMkstvw+YazwjvpH+cPdVU/1frwWu+FTcRf+DA/6vRn75nXxGO3g
vBqnESzGx7fndJmeyM8oUUNU7blVctounsJEiLxOpGRFAypPW7sf0GP+v9Sdx3LkVpumrwh/wJtZ
IpGOnsWqElkbRDkBOPA48Hc01zE3Ng/4T3cXkWwi1LsJLaSIknSQx37mNbPj99O+glvGQ4O1x5Za
zzKLq936ZszVbs21xlZbPWVMI6Wn0R2LFpBHNOKjUWLVuvELL0dDzAzzGF5Dbj6QDG/XlN6NkiuZ
BiS3VKiz6Nn4GHn43KZTbAdFaRinDvPNQzFX+S1eCDKAYON+n+qmO8naqK+rXHb3SyMfGXQ3/T2l
UKM+/sTVruN6hJCALiuXJaAOSA9vvxAyMyJPDUxo00LEpUH1M/AWQI2hTOg5hUoShFFjbVwZq2ol
3RkXjVyGJSVF0GbtLqCiAYm8PtD+LkaFM3cj8G+qm5w+/mnLLfDHUi8Yd4KuBVzBE0S2sjpQ2TT0
InHldLLdiSxAL+0O3Va7sD43qlrdjyV6UE2uASpJG9tJdiqypp8+/oT1Fkc6iBAP5sfSmuEr1qoN
ba0P6IV52knvbPRzzFG/lj2JCJX1bEfRU0N4w06v0QQTARILMHXSUXySrQg3agGrdaYeRd2BDMpY
sCbgjFY7cS69tohkVB1aw559JZnra1HV9dls3N9G4gynNnbFfuPXr66ZZVCeX6AtIGnIPddEqpIy
ItT7mEGnMX+CxK4eks5Lvzi6SE+xYaCmpMfTHJhR6ELlEpMxoiYmQTHRYqxMsFfplo7SulfFN7mc
IaCY9MuQTlwjJXpdjcuhnutDTBkVXuuUXocOkLE6RbhLDd1f+CRgu5mU1JOmHu2F2t6oBa2IScD2
aOUu8GDQz+CSqaa/PXPWHNaa0tTjAX04SPpg6DXVt7NeLX2M0uNPhS304TBbbh6fAJ2HT2Hc1N+x
/Cvtg1cMdMHppYQ/NhZr2QF/HBe+ih4zmwSk6PKXvb6No0EqfQ2LXEmMYTxUiVY9WUbVH40Ksoxj
Eav6Km4AGo4t0/gTWtGoECkNSeHj0hfdFJLbHsCeo5R7Wo3zl0Q3omSjzLgGWC+vI20OimlQxzg5
r22yP+IcoBOtMziFfeLohzdj1uTP2oDvxojK7g683IIv1ijBO2jFD+1YnNvBsvfSbeEWTTp2Vl6I
y3JSpUckXrqtquTqYnv9OnCZCzUCuC96129XNp0M6XSqZp8qrdNO6dIdmVQgQoiVuT5NOf0ABkr3
B20crkotNE5l0vTAr5t8L5De2sVmiB+WMw0bD9F6bZdZY9/BcSFPhm2w2nFVbbRtFan2SZhOzdMX
5/s0AjlXqlq8sULvDLWIGC01YAeM4EKt/zMQRS+hS/I2cgBTRr+R52+DwWicfQ5g29/Yscts/rlj
lzoQBHnCWvBBCBGv3y5Z12NtpeEJebCfk5eIY5vze3QkxanwFsaXoTGNb6LOQKm3CKsg1tnsrFqg
uzji0+UMdblxtNcgCjYA9kxAzmg7wAEAj/X21w8GN5kTWwA421b8QhTRfPQ666xGmYJ1cVoeRZyU
11nceodCafQv2jR0/iDm9jAOkJSqUOmu2crmlz5GCNTp3XY/V1131c6ze0izpP5U8xzvtX5uNt7k
y3XjyynskeyRN12wJbKF06DLJDx1vTPfJCAK/LHDbi0L1S3ZpdXDvEwS1D9YOHRLwFpesBDSyLPH
xPJOZWV2n91G4BVXl7r1DGoZZnPjOPlRp7h2gh1YIa5XgL3efbx33lsokmKgAhRFoVWvLZrMAvpv
XKs4CqrC+l4OYfpojpZ8rGJKIkEWmjGNO2vq2l1r9cqvgjOV+JVZmfvZVRWMRmfwUCWgQffcDxha
YSQXj9UuRlU/PfRtb8CnaMT33EK25uTkllodpWeBHvz4d1w8Z8tc0st8JdiTyq/T3BYuQR/haM6G
i51D3uFwZzTxfFJV9K6tPCsOhRpNgaXooAKaOQsIMrrjxx/xztZZ4GoUZhFBpn622vS2xMvLlWx6
b3T6Q1Jl8zHsM/s611NjY92WI7068kRzCxRiuWXRtnh7vrJaIFo7qMpJdBW4PqOP4TLDJXc7TdnX
UjP9oVT/UkMpNyb63YEh8zEuAt8Uh98ODNR+9hS05k+qlURBWeX6zqih8mppRT8nL9R9XrfV/WSL
bAPaucohltOyRGwewfIigLbWKOPQSgGyJDqbXWlcDZVEuRYk9EMhASUnY/fy8WKuA8X1cKvFRGom
V+lSYjo5Ju6pVmML/yg7O+BMXga9FXZBqeFJ8vGg7+wgQlPKrvTnUeZaq1siWcOL0aXRuY1cEHVS
+QtBJ+sOAt6WSca7P4++MwSSRTx7TRLqY11vkezk55GEBJYZ+rArkhdn7sMrIw/NJ0udN9SNLoMC
rjo4JBjOUlGGFPt26yhJ46iRzQK2A46ggA+MoBlcc+OJv7xUGWU5fbS8SSjWXtRoajYIRonoTH8T
98EMskcyKRSEkxl9rsEyClSdQLbm7ozWlRJv/MjLXYps+6JaxSVggQ/R3/7Icc6El9fMqxG7xVkB
NuCLPOlv8SeSDypqXFuh1uXjz3FAsmkJ5KGSX1QVhZtp2uQyYNf2nyrkqhEKh6kGdNeCItCV4fi3
rRfZl2hmxv1mjpt55+qhdpVNnGSqfUX0Uo5ofX68ldfIc84rZVYaS4T4ENFQTn87E1zSmLyknneq
XbsMBlPmp7gh8rSxqtiZk6D0UDRWoGeKdfakmK7SmLTMjpTuGDpIOfR9Fj6iM67usOIqTxz47qoW
w/ScIyq+hxUKkgG+zM5trHGfhKJ6yKD4np0iTVEHmcYgI+s6t1OUP2gYWN22EwLOqpFoezH00GzA
Ue8St3U24ofLg8W1iKTRklJZqB6tdvlgJmUzgxk6jV0cNPodYFq/tZ6L+i7ptyga74y1xCgLUBWw
MqDht1M8itJBobCIzknixLd15z07SAFfa5WN2WqVfZZzFu8/XtZ3HtpFPAaMH67OhEjrQkmS6cix
t150jkT4q9KM6GSjYoDOh9vfz2oncdQNPT/zvDRwW8O5Ccsp3JjiyzPGJ/AKkKghykjs9PZnl0kt
2llXonPqIstOce270tVRYE+YCdtDuuUycXkpo83B5C6MSn71+kgXxVwYVRTFZ7fAilEDzno7j3p/
k01Tu1GduLy8liYBkDJ+GZJZawjl1E6wdeMiPo+ufRWVYeMLJ3cC05TZUTKbhO5h+GSrgx3U5iA2
juxFQk6fgAuT+4vGIHnbGjoMfkaXHRLFZ3x7xqcWV2of9ggNAM9oduz3+SSBTPyQfabtXfRToGsr
f7l5O3/p3WrrLbxcZTC83OSka/iH4AD2dpUdodDMAXd1prPZBFquzC9dNhi3fV5BCJ7Gaosnffk+
LQOaJIfIPlGPWBbnj5Q6bMQgZwpgZ9vIkn2oiRh3VmvY2LyXuwmEIhgsWqKLePmr/8cfo6BF0ylF
zc8aCtXaZ3qtn4xmNvx4VtuNmuY7Z5Wx2LZgnxYH+HXI5DUGlAUnE2cMivqrPrQ+Z+pSZZMVFy2P
kV/Fan5GvsH2uwopiirr/qFtHK/A8gnmoqBKlEEz9O2kInXBS4mdyVkbufuHkNrOGNb4rzthvNPG
Xt34zWt0478HhCgDomFR9F3fT9w2Nd2mUpwVIEbBYC/u3mqTgOaB0xSqffHUVb24iuOpOPB0IcTk
tvEpbtver7umOLRqBx2rS5IfatdM0J1K5zS1VhgQ5oYooRC6lMrCjIlr90jSFOEiX4y34Qw3M6T8
+t2ieQw6u/nyjy9eZpL7ljblUqBadwmiFCvDrpDiTNdT+B0yHntXx3YrDovoiFLTdR1L9WoY2y5w
R/5wTKYtnt5rfeRt2kGvAtV1rgZ3aemvov9OTfNpcJP03HaushspbgfsG8P1S6l9RcdR3Cv1ZGHV
OZa4vTtKe6MXlvusIYVxVHsX3khZv3RDPu9lbCfQg+1FAR0ihKsY3o1iRlXgEG9DoyDtdJqkewx7
V/c7RTGBp/bDbzG+jDCUfMOJrJNielvQ6MsXlR8IqAftTkqAF2FxvdwtcTxi76iZ4tBWWrGf6yne
K1lkBLoM6wZ/+en7x0v73pUAcJUrbkHP0/V6e0ZMTSi9RZ3kXNud5avlWFL3HYzAa0AUfzzUO5cq
VXiL62ehSQBffjtUEslOE1hZnnWl1PwkVKPrLlKzg27g056KIdsY7507FYUFTiGvMDCTNR7bg75E
v4VNq0nNhgneJH5s1VvScJdJKVomLo8WvPeFXL26ZJTZqQBkzOIcDnZ/okoS79pEDjuZkYe3auHd
KTpq1BygcCP8fvf3UdCHdcKNA/nj7Xy2kegrlDzEWWoYpWqaUn4dABBu4M3fWzV6UkT57EsutVWc
N0XokrmWIs5i9LR9Ganh7TT1yklxlPTRDmW1keS/P94CmwT7QLK/enqBtubN0DGffSL2CM6WB93u
8LdZyGhuu9WKfG/1iDpofBJj0QVbhXMpqNYI0pk4OyivXMdDlwatVcynEaJQo023dj0+R0pU7v/5
UeAeY83AYxB2rQJ1jwZQExaWOMeVHh+FcOpDpGWdH4WTcuskqrVRE313UsFZLcNpVKrWW6UuTC/v
4/RsVRpSBHNW3ISCpRs8mR/7Eg7yx7/vnVgShCQVIlrpnIr1e2EUWekmNckQ9U4Fua5OnEZJHNkC
bESiHYt57BRK6q1ejNSXEm88xO9cagTo6F7SnYDYtQ7SRVjY3TTa6bnit1Gpsca7UTTfsDJrTx//
0PdHYutgmoZI37oWhgFY6qV1nJ21XkBGSbzm1CT0zCmfphvH/b2ICvwyoDiApg7cutVNM4l+1GRL
dBGrbfwjNeb6PE21c0AkqD4ndledo7Fwb4dyDneERfLZ6uVmCrYMsnqFoT6hsPNatDVfP/KPELIC
/VqE2iTOqmKFO9WWPK6GEu6xJMCo2uk1LKVy7cTej3aiiMtdZBsx2yCsTl6u9MePpx8jyovvwSuF
/i7qQiZVq3VhB7YjHlT1rJwSlBQ1v3Xi8u+8NbV7p3Ti+Qi8aTJPLd2zX1mTYadgm+FwM9aD9SLb
aqTebGtPdjE2yIc20+zj763/JRSnv7KG3viKZmqq+lPVZg8zNm+Rr6bxBC2lj/qzm770bfFJ15vu
vqvmzj3Q8cx/h6iNjHuQetbLGBnS5RoRUJAsX4ur+ZPeadld0WZyHxJYfMpNs3pQDBwLgdHmLYB9
S52wrjNHClR1aKdYZ+J/tsiHF23Q2wUQJ2S83DEYFEMunjeCfz2UmTx2oq4Ifqw0F34qpMugVpv9
LKFffqUAxIubj93ww62m7NZVs/gvU5ltiDR5TBfaxsbD7zqHFn3clbkeREVt36iNVt2OtY7sniHG
/FmX3IZNE432ke4j34ZEe5f6kxnLveaG3ncMKOXXnOKPE2hI3lt+IlvlqeWzkWNJoxwxtiTXXnKM
BZ+6ERNYH8nOFBsqtU2eoDBVypHGG2KIcxeVfqYJ62YADDwk4mvkKI61H7NCe65bCAQnHWKJfUfh
ffhRq262T9XQNnyqxki+RcIxTst8O/fIN0rc3OKou3ap9hQ7zKsth5qt6ci90STTXyAu0x9OrPft
3ualeTFLZ4iCvLWnFw+3TOeKDriZBR32uHfVPMXfrTQJ4csojnZWmmZxPc/77m5uS3h0Xj4Uud/U
SRMeC6t0fyZlPrJ8WQnQR7G78NYb7eYpTAfNomVbTtoelvfs+mjGOTx1ipi0AGv5+QkfAnqoXVi6
6T5tHWhCWdwXX3KjGssjch3tyYzL8tPQpPZ5ji1KTsJWb9G3QKjDbZqSa6+mEeH0ff+IOEBNTwfj
3NbP5k77rGI73Z+wRhc30NrVB5tFN/00HBGfthUFV/cJwHV8rBIVOq29MGvDfIJap0n7tpzs8WdR
ozmxa00nRP18qFv8OnQ1g6Vo5eqveA5TkEt4KLiB3kXVsz5U/Y9IpgigVqpTC182avViWEn52zOz
9smw5u77rCbayGYejcBsp4oviQZxL9posnZysqwfVovH5C4ca7Xa6eB6BrZhDARwtJonILeI6Lsh
aERMaS37u5S49O0mrqDvKYQ8sVc0x3vWU4ea7Dzkhm+4SZXDu1r+P6hV0ZYGJGSe1aHUfpSLsc8R
k9r4kX5TpPtFWppil5LbIM4am18TJBKuihp7+B3irF24U6KiR15CN4tv3pDpve+WidVR+Z2iZG/o
mXEV83wgGaDVE5XQOjWsvcmr/OxM8D3wnkDLD7YoXasdyl/okXVY6077LE46NHgn3AP8RNjZQ24U
8gGpVPTnoXpGAddA87OUY/6XYgjznJce2rVqDLbTL+DIn71hNL5iXNL/GigOg+dK0D7baUkayp1M
NRfnemxXAJbFWffSDKqXoiZjyG8RLraNrw8zBhWQacKfg+jar8OU2dMOUdnaBDud6eGO745zCFaE
OYGRmFN99jrRfpVFnN9lA04bCGE0I+DOvLU+CXU2an+svCXhLZrxAeXE6nMiq4EF7di6h67J9d9U
ia1fakjy489VND00okGSVUH9oIC82Vts9aRKHrjAo343W8aMKMg8Rd8RGhPzjq3X0yDp2/SmF+n4
ow+L+IczaYPuqz2gEz9sVK9HEm72Pk2w4IxAlm4xXJMdGZ+zzsHNE5YitfPBlqq25+SNuEtOXbqj
cZ895mrd/rQqcY2i7V/qbJndoUqB9ZDQdJF5Tp2mUoNKGeogB306BCFot8HP+rFqQBclJZyn2FQP
uYYq1KnU5z66kgpm1QHtLOWxmw1b7BMxN59k0sWfPLf3fgxM5ucolze55f1F6ihEYHc8NruWyx1I
bNHdoLo2L2SIwnypuh7tY+4s71nNImUmydUhGOZFHs57N+30ZN+lSfJZZEb0ghNk/JX/fUO1zfRY
pzmdwiu8Iz3HTxQOi0+Fp/y7NEO98zWMwL5Arki+dDKrMajss9H2UcdQqsBDvTvyw4JYxI+lNUU8
WYb1yZ268piNlX6T1anJ3h4VC7+QrlWavTt4DYKPVhiymWIa6+yJFkENr8yBjcQpFiBNUcHUcIiv
5lz2jj/WcRtDC8m70k+9IYr5vNE7t7LUXvo+kschGlBcsbUq1/BiUYZrNjNOeY5ROX1QdENVBXbZ
jo6Pf0R713YccR/b2/Ilr2t5XxEgdjvaR2Pv23Dp3J2upOg9D1UEGFSve+1ZiS331qUR+f+80P4R
8P7/N8bIEoL+95D6B+LG4v/8b5n8/gM8/wY7z3/+Hyr6hvkvoIILT4PmFSKBVHf+DZ5XsJ75F7kn
ZQNarxiboIf/n+h551+vdCpgbQ5S04iXkJ3+B3ped/4F405DigKxM/5ORfkfAOhXtT2KX8RoNLno
7lMDo6C5qtC2YtTahBbQ7ZB04aGuUnndcifeuz1k9bQZ+ttubIe9prUu0b8xX3VFWex1Nc2CoXFr
X1jVGBiZpNlpxuoBUZcEl/gsv6ptGk4j9/znJLcVjHDmr83Yfamn5Psgxu5zmHbmUbVqxHPA8W0k
aqukgp9FI4WqO+5CcBaQQV2l20MdeWXlUEREjx+jQK9Xv1U9vcpmJhZbPpT+7w6h8PjBxAQaEbZy
S430VWr8v1IKPoEvoIGIngKGUyQ4qwqDndieMCpNvZ2RpXp266l4KGr6S6c+VfaF24wHemhqHESm
Hj1roYirXe+GLZevVj6KoSjRPrOJ1HFq8uZTntqq4QNVKp670hI/6UPn98B+uqsBYBiy3Spp92jw
Gigxeb9tSfOmAblPvFl6kn5ZJwCL1TJDRFfPPOL2VhHOLoW3+sdhWPZ+VBZ/eiGs2MqvvxvtawNi
IEwoYD+rgmZTx92k8Tjecq0bn7KorWeftjLKV/g61n9rQNVsv8+y4bAIbMXokobm1Whp97Feez5M
Zyn9eQKY7qjC2HJnXmmsLF/HeXrldJFbAcRZfZ1IMQ1GhFxHGtzwvhdZjNMhIrHh0aon88VIB2va
p40R3YsIt66sp5+7M3WUa21JhLqjgbIoHwIL/LcRyc/xf0W/y3em7W3Va/kuUmCdXfLqU47Y1tuq
F77Nnp02crhtEvGtpcfLZhjTjWOxkkp8HYW8EgUiOsnwedb2a7QrgHgp9XyrFghsNc3Qsv0Uzq4V
P6V13V5B+p1/a7Gu7GmeYGGcZ0pzyKs2/5xnZYQ3VdlmNnPRCywXMKsD5oCiT5gbytFo5/5zaxQ1
b6TniDtKlAlanVO7Rz/LfczBpRY7hJK+T1bpYSUdTyoBs5aYT+bo5t+cvPmWWP2MBVeSE9CHMiZe
LppgyBIrJQxpBRoXzsDAqV3/YuOlAVFxVmzM0Tv7l2uDq3cBxlAPWKfezTxA0o5H9dboypbIejJd
H18kq+FjEWJTykQeQrs/mFJU9s6ZO+eJ/ntO793JEy8YPhfApMTC0/3PN+ad/bGCey9LR9HwlZ67
iIVShlptECnbdKjw1SqqHlX+cNZv04m4PdSN7pwPWG8ryjCc57Ifvs5zWR8mxO9PU5bmzxtfslxc
by82b5HyQnMPLILJNff2S7TZjERRKeqtMpaIDISZFQUmUVHqC2l2gScN+yCiUiS7hSz4DbO1BQ4q
mcB0JBlGUJKz5C+VrODjL3tbDqRyxNbG0wzkJkkanezVjdsaGZz3NuwfnbT4XulMk2vF6Y6uIbKd
o77RdVzhhV+Ho4vNeBympfO4qj4qndtEqBNizKvXz7wC6rFpbmMBxFwr+jQQKMEEcdr9UuH8ngz1
ufZ+uAUqVkT2KbJvpNW54kYb23d9jzAHsPGpMHO5QWVea41h9zE2JoSiR/LN+sUcs/iQi6bYqA9e
vK86vFHoe/jo0dBbrq63e0BRdCsFIKA9Tqo0/F5myl7WeXw9h+TGUy+kr+bGt8oJU19C+vgmKCBs
FMnemX8WGnQgzBK46RfGarPHWyVJJx+70RuPjiyqw2Cqcu/onI3Yce+I9m9daYuTE+q6b3l9eOu4
6V2OiYZfhp5T+6pBASI0w61q/8VphRm4OEC61KQ9ZCrXimezkFanZ2H26BXasEtbLF4Tl/A7NWVC
UoqqYBs66EfHpI+pRiMATAZarMRRGyX5d1aKL1l6DgSS6DWswVtmVIxjrhrZo4aDztGiM0WGLaFE
BXe9JRo/X5I+KzdxaDVCdWuNluf0z7vidR7+GH11Rky96AxdqNnjOOS0GCup7kfVEH6dF/WXsB4m
VDMqumal0PYh2eUOh7qDK7xoa8Ne3A2LchGocbA9HAvI2W837Jhq5liMSvzoVE3shwTrQTUW7SlE
4+OxEEUZoMeU7go6zxRaXkqrfZGFdRgbu/0ChsF5oH9t3NrI+h6oKWx12y5Xic8DnkJjiB4iOK5V
WNIpnsGGEMmjQWMqGEOneRwMtApHO7rWxMDb06jdnRCtd233nXXQoirauD3d9VLxCQAHYGcAYQRl
t1oqNylEbJRD8khx+Y6WM25L0VTu6ZyHZ9lShC67ML5za6f6R6047tHXgdHepAePiPPr3PxRe0f3
24ryOWTg2pIHo2N7xHma7DzFiQ92hqrVx8/Ea2/vzaZcBgSWQxiC5AQqL2/3wpQJSunQAx8tL5M7
aLYDbeLQ8iMsYc5JS32mko2+z7sM9W97bHcNxYHjoBaINSq1cjWqwzfQwt1haupib/VDsTO1qA5Q
2TGDoQqnbzLOF/+o9qvdVNqBXkG0IY3+3nZeEEULsmlBRy79gz/mrKcZM9PLTx7BJSZ7ha5JkGTi
mUqJ4muU3zdelWVGLmaMZjrPK01FVKXfDueOKnV9cJiPdex8DmXaH6vcjfEtjn+gOXUDmGkTff62
BbXsigWGB0yJ/I3O+lrLiWo0SDvVSx6F1Yx+FurPaiPD80DNve4ob8yJ0x4aNBk9986zyrtkSNqb
su2Oja7be92XCjP/8ca5nHQ60qQqUBjgCF10povI6WMFfOujJkd3R0H9q673jzNYymAOYXp/PNqK
ivzvGYA+ACyFKJRe0Crim7Grb7upTR4LBavFXTMI09gpVqSrlNjn5pdZaA+O66LVlxB6ZXpToFOv
uHKnSlpEfaKora9bp55C8xc3tLLvTLc1beyM1694uzU4SbSYX/HrwLxWQRf5QF4nwywedbKAe3p5
85e2H+IzRrpdvSsqA4cKMyvRIurcjIgfMkqKASpnLdBsYTwNFl0Gzcuyn25UI2YyaBScU2l3GIXL
wrgtWgu5PluZHovM0p8/nuNXm8DV1wNrBtoElAJ31KUI8+c5ctwQmE1SRI/AW2fkAt0a/BgisYU3
6wiyayBUsgKPlw6p7ihNj+E0GNeTnKZnO8S+bxp0qIRleoJyh7JFJ+JAxc52V6ljQKXN8XU3Ha70
5WEblXYnpTbvEu5TlO7CwGxs4NK9Ze7IyH9HxaBcWc0n1y7Sp9DyKiCK6RjUmfKEoUp7OzVpszPS
sToNde4e6sLOdlPr6WeMXtqj25EYbczNxZlHEwhVGofikEaAuw7xplSNHBj4D1MVdb6eyyoorDnZ
aP++PivrFSDPgte1qNHyT29XwIukhit4Hj1Kp54C06qcM0DkLEh5i4Km0yK/Sut2LxVtfhKUsHay
Trp79Eg+g9Kab6HKlVeZl9HjNKvvupN/6VLPCXhnP9vT+BIOaDTPUY6BQj0c6fmFx1Cn5gTwqd7V
TV5vPKLLpKx+DdcWXXMCY9I1a/VrXLWbGnaU8mDIVPHnRs8evDkWPz9emnfCBe4hCLAWlBEkuNaX
Y6hUFL9UO39IEg5W2DtEtdFI0m4U96Zs70UIY2cIC5yXc/XWaqx84/3RLl8EvoAfCGMSSWNC3LfL
prZgT8bJyh/q3vmMB55j3SkhtLIfwoz3devspZNea/PeG6ZDM403Ru0dh7G7reK/Iz3ZjcLbKKBc
+DNxreNVQdEJvUqoiOt0bK6zUInUMX8AS22cjJCimDYl+mEWZrYb0iK/pnelfu7rOufSkQX0fHve
qWFfBiouRXtjTPsAlIH4pUhATaBycz+KrG6PCpMg4Erdf7xXlseE7AUvKRoZ65vTcQazpp+RP/Q6
XbNpAF2VeOnWM3L5jrI+EOHQjwUHdAEayVRgFZNl5A9u3Mtj2g0R/p6GDEL6nhs3xuX7uChKL1kn
zgr842pPxH1iq4BuxAPt8ChArd0G+ZPnfgIpe5ca6taKv/PT/ms8tBhXD6RuCtH0dpI+iMw9J27P
HWC01zL1TrGp7Ssjvi3c6iozqp2CbHOinOq+QJx/8t2+vsKF/uNDufy6t0ef+v7yilDlBzh3oQiZ
t20zTk32UKVh7Ff05ME7xseh7MFo2ikxItQInzDf2gll3Mzz3hseHTZo1ksRkXT47YFEw7fIamsU
D4lpzkfbaWjHA6O5dYzhKlaEmviKbtwOptLpvql13smYhru8UGBX46208PaL6WpKsZKKVEoTRaiP
JwUdw1uvFclNq4WfP56uy3TDAbGFoiiCdPT11/WsEo8Gw6C29yBnOsesID6VvbCCwrTVXZQV80E6
yn3plltF0HcuT2oXVG4WBgLFg7Wis5MVA/sjjB+oK06HIU8+9a4J3r7Xf6luNP/Val7lG41q7ARy
FRikWflG0HS5cfmCVzLCEtphBPt2rfR6xLu7n+MHT8pPRdXoD43Uga0VRbExyxf1bp2uNdUwjiP1
MNoiqzM5CTHUVUd71hvLk3CqgRJ2atx2SimvnVzeVbBV72I6y5VC46bC+6Txsh19hLtuKp2N3/3O
miO2QfRMUEHutQaV6oNjz50xJQ8GjEc/bFN559pI3Ovu/Jw08tTYRf6EcbL49vFeu3yVCWKofyyB
3uJBsJpvdJvr2tGleNBCyzoqkId3nt57G/f55fXHai7lBcpikOVe61V/5GSlNHGANor4QTRjf/ZE
tDj5ptV+ts0nqU0b3M139tACm6PuSBmWCtPy53+MZtZ2OrRFKR6U2vucFU16mGbKqhQStugVl089
abKLoSk0f1QR1q0JNKqwwEoz8dAP2q8SztdeC/Xma+RmP7OpVX+Bz3T2Hy/Yez+OQcHlLwphgJDf
/riyTnJ9EEryoAlDubEN+RVet3LKbPX3xwO9s2YU+umzIi0LjHQN3kb9rp8lb/N9jZTyocpa+2Qn
4+8OZM/1pGJY9fFw72RLS82cvUGIsljEro6jhlE2tSZdu5/jwrkF5Y22dZzMdzS9KHhYSYDNcn+K
U3jyNO/cK2x51Wevq/AZrZ1zE4f6qUHumRZL40Q/u7Ydj6hJ/m3EY/oJpJxEJDJNNhhU76w/j9qy
yQghUDtbLYYOKyO0zdK4bxrHDCrQ2Y8YZ9y0DsFm0SgyGL1S/k8mCn3DhRe3iDCsob1TmFRF29X6
vZUWx0mNrlr03bq/DUX/TUB1aiEzZBNWy3m+U3sP8Z0oQQz4ygyPEqRaavVf3FlBAL61d2aoncTQ
bdwpl7PCZUJFZBFFxYF5kcX78/zlIUxywfP5oJfqQ9d5n+SgGne17t6YapN/Goo63givLm+xJU/l
OCzJBTXV1d6pKjkrdR1GDxTSBASywt1nmbbFuL8sXetvhlmXHQoi/qG0nejBrg960wapl131Fvpk
9Kie7Wx+xg7+mEfKTWOOP1Cs2OribH7AamatKYmMpPeiB3bHQcFBx7cS5F9ICg9Qqg69l94qmfec
h1d4mu0B6G45PF1eCoQl7HZ3KYjAKFt9wBAumB6j5PapjQEJDcaaur81hKGDXP718Y3wWmx8GzYu
pS4yF3QHFpPDVRCbtYZIEl2NHoxafFI1grCswnBtKnK9B7NTHuD1Nn+TuUTXSzH6RVNr97o17eJk
Sq5iKEyxvwhV3cgpUv8WbWVnfpEptvArt/5dyZAaezfjt10Mg/SVCXKVk0K2Ms0xv1a8OE6DMHMg
CVF+3v9fzs5rt3FlW9dPRIA53IpKlmVTdue+ITqSxZzT05+PPvuiRXmLmBuYwFwLXlglklWjRviD
CFTTTYdkfIrs0NmraHw+q3ZS7JHmNX9qUpm4TTH6X5tR8c82H2kl1Lz37WfewhyMeSt0Z69PlY95
qRMXQlxaZHBOZjr9gaRRnnxV2mud2p4McGv7fhJ0tizoC8yzlU+FVqx0iG/zFJsbTyZnIN4xUVzc
rY2s0/CtlPBisA3dPor/OlMpDl3VI2naCRjeTfs7xd/+7/3N8M66JBAzk8jBaISr7/rpVWOYApQf
g0tQINESkei/5K0dvPqjekHNHg5ratbHLGqsFWbB7Sxtlo2CsUHdRkpxY6eWS21blswULrLK7A6q
2t8Gq9htCsSzcHE8xMoq6f2TU0if5aFxXkZ1VA8KwQggK7reRg3o2Sp0L7Ktl/vv5J0MFiIX8ZVW
KIo8N0wk3NKruUfkeJGj/ijohbjFFxV0wFeTTj1z3fgDCjxnIG4mClHpqbXiPyBAy6cxDsz/HoHn
jgutTowQ0COYv98/OVde1UFlGpHjiSoefjg5c1zZmuKVXXCb/DA45Goh+aH3jWzFYpVE0PRFV95L
89brknA415FTHfqugt93/+W+c4lBqKdapYVLoFuKSqnZpAlT7X0vpd22i50u2gdlkG1Ky8SHScM5
OilUZWXRd3pHHHDeHoxsMmXYV9cPmJWqMKsodDw5jUE56ZUOEjo3cYbSxbd4BLSZdmZ4SNqR8Btl
qr/tJ0yPJsiOjl6W8aapLMcFJyudYAW1rl3Y8t+61T/ffznvBSOQe/RmOInoXiwV9qZewsZCTm0v
6M0UUGtpuvE4RW5Tqe0XAsiPTNGK89CM8olfZT/YpVy5URv+Wvkdc9C7viJmmUGEBpnp05NdJqlO
jJtFU/rFpZ2y4otpJMkDBWREKlb1gG8zes0Ua0fV9D9J+tjvOvL4bTcObiEN2TYtxp06zJwDdBc3
zZSI/TAby6DnID0mCRDk+z/35vak+0C2qJK1YUqMXsf111UMuuY5weQil6iZy0NF57+JPjnT5LjD
hNTR/eVutjDLwcgiTpOMkVjPP+efMxlTKvi9rwWU0G0EinFK94Nkl1u7ypK9iXk0wpdashIvb1Kx
eVHc9AgCmJ0jkXS9aMUWno0+g0tPJ8alN51sqiZds0N8m81ffXgNEzBeIThRBO4QzrtehrrVzNGT
dLy4jg60SWhrZ5sc79q2fXCEtbVh0KbBoW//JN1jLj0Msex13Sc1x1tuKB6lId6CRP41iP6Ql9He
KD75zhscn3/rK3fmDW6K1IUzTdZL8DKBKC0SmSqz5KlMc8lDcTnYWWn3ak1VdJjroI/A6OJjIlpp
O1bOqzXWxqnDToxExWd2JQ9yRqtfto4CJYGH+/vjNtpA6eJz8bVm4BQtsuuXSEUe98OIZQ18OXMf
VL44BhRJDxXq0HJoxke9YBpMyRA823IUHRyFU6X3YXtogFEFm8a2242D2einZhR/AqaRL6DBpsP9
n3lzanTut9mCmkbt3LCZd9w/2xiadtUooaK+jozm92n2M2heauhRm0T06Uqj4vZKpaYi0eCAMvzS
aRAtFounmGyROq6QbNOrct2zxNBvyqgjbQwK6xSatfo457t6bkePZqjI+J7IPzX09zYS88b9/Ye/
LYsNiod5zsRFBGJ2CQGwp9YhBVGdS6vXzmFo6yncUvTRpAQ89NpOvXiqOucb8pvqAdXTCjH7UpWg
gml8w3JID6UhfNc3yvqjDSToV1FKdINlv6nKndYG/mZ07L+AlpVmJfrcfDZ+OC1EZjBk8cpNmarH
xTQpsq9fprDfTQMueaihvTCg47pgAHT/Nb23GMhNelkkIfOC158NPFagJ5WhX5DwGc+mkWWunzFt
bNBtOtZOuKaFcxPleDiaLzrS75xS9sr1ek3GBsTUj4fLwmZTqAiZW528FuXeXYVdiP0IOxHY3vUq
aWoWeLyb+gWTysHtihIAjqOVK7fSW5fqKpYSAegAco3KkL7pLF0vA1w6ShJpsC6pgtCMLDXtJ2y6
+m1b98arrWUyXc+UCgPBOQm+oYn+WtROxtZS8avcpOBmf8CxrCe3DpX4NSdDCRCsGP2/VjNaX+2x
9j/0bdWKTZDJZoPLb8WgJaSHQyknz3ZlQ2XvVPyKnq04jT8B+gboI6API0jjF/U+8zMtceUxjyFp
OAYaIhWMwUDiv7sgOYsfTtgdC5k2ruv4lVq5U6CGxaY00Y93oy5RtwxIfC5AIJhxYXJCFKnZFfGg
7H09AfteBGIINp2V+FuJa2tN5uFmc3JTocsJIpCy3ILofv1+qVqmsC0c+aKLTOxqcMCbpqh1fhWS
bhqDhpXDoN1kReDq0SWb4Zcky1CirxdsUiPummSYPKWTT7b1Tem072honEWIJuesux+dSvt7Ho6v
fRJvFHDeZZQcNXhQyOTTMN2pWnNU+9aVrD91+zfR/zAUZlasMhdGj7FM9g1TZeFL20R90ZhRxFGI
ajYENJp2qfTJ7sbGZZ+8tJWzz1G1kBNp2/Qr8/GbYmB+SuZ/qJApNA6X/IyW5L2X+2Ly2rGj0ler
+jwEZfJbTN3H+9Hl3ZWgSvz/wQij3ev32QdaiJyIPnldZI1fGHI/sqmzh6lpkt39lW6rTR6KhjJF
LuQTAPmLQAYiUPFNp5y83BheRa3/qpPkxTYBAuZdfRQdomr62Pyd2aazijc0xkvPpRyH/bawaeDL
5cpmusXazL+IS5E8Em1dSqLrh49VVcgj/EIvrK3GhU2mP+QqmvFWo/vBBrhcsatUCMJpotjnqIPJ
lZmnOoW1oA1StsWn0tl3ZmE/Q8lStxiIVSsD95soiTqMYoFzlemKznP/6x+YyxR/cL8VT5qc6MGw
SzLAuL6sfJj5Ma+C5KxbykHmyzAnQZX1epWudxpIGKrsxdR9e0WFesjVmRgPPbnopgl9+xumehcN
OubRTMTg+hMmbMhzMHEUYRRy5FvrqQv93304I6KECPmUMUzvTtLTlW30hkBZ/FomhzCguBLBI9uL
NCaO9ELRQ6n1LPTS3M6JxMHSMVxPlUktqTxq1LYNaXwSAcblhV7LByr48DJkVfjZD7QKByVdPqRa
ZRKlwNKhrocxcVU51Uap2tENi9p5mJQ2dTsG7JtcWMGha2Fsb7QAHeAu12mbyYm8afU8PTjahIR2
Wv+K1VpnzyB69AALMNhmzdgcMidBbkfpoQONltjTRlAf2Of9LmyiajuMqjgxfPyTjvgGdIXWfBCo
AqGXHb6gMO+wEQtFfO8H2fEafLz3DPQHzKKNZ27tc61FzqGV0n7lVKjvbDpIKUiXvRWfZGjX26GI
KyHHWjN4Zq5yszlGE7wETbzpA38C+F/K26EeP9dK5D8zfbc8oevjI/BBcamm0va0gqqzTS1xQMC2
Pkyakz82bQilow6G5wJ8yePox9YfXUm1LQ1/eVNKRX106L6ubOzbu4JBAsk//4D8od1x/SCdOcTG
GIa9Vxm9skMPRdqyfbtDhTz6H3bXr7IRcHqbsWv28VApa0iF+dwsdirqeoqioziDI8LbXfZPdp+W
zDhqGW9iFVGUz4oEd19Yg30aejJSEpDxoESi/NQaQf29lqhS2qHa1orfb4LWXhM6f2spL34NxCwg
VxYBT+PqvH4bY6CpXVs0lgeLD8ULswTnak+GdTaH8XWyWxlSttUIlPE6jVZ7VP+AmNr+UtpkfGXg
UH/EbxYjFJLDpwjS8UsZl/njqGXWs1SnqRfq6BTDEIMjXcjpltk0sk9T1O3MIaC0cUasWos6ZKqe
6vg/qKIxv49WGX7IiqJwVvbwTVoyozVBoZOdz1oay9Fvjg4OojR26+GJWO2jtI48MDfRYRbTcKuy
r1Y6A7dlsDPPmGlDgjEGd7M0ne8B2BeKmtme4qPlbKFR8J0CInhC5az22riSt1GlQK62lO6gD1Pp
Vone/W5R5/8BCq/aEVFVVx0hzd2P7TdnmQYCA3Dm0uCAbiuVsYNHnwX0LouSIWcX5+ZDgYPYyirz
NXS1tZiazMX2rKHMdl9imjQFX2xVTI7nqNgZ56r0uVH7E1xG5ef9x3l/ISpFGoggKZaD1CgNjQQh
c8dDpCJ7Mq0yd5G/qw9FrUYrpfltdcpDAeabp+1vTfL51f5zemfVmNFWE9vDBCD9nWWR9kINKn8z
q7T2nGgK0a0UXzUpKbdDmc8JYup8COTR2Djwu79LsxCBCAvzOKZjytUiRV/NXOqOPUV4h2vxFMEE
Mpw/99/QzV3+RhBmtI1jKrrWSzGmsU3sCLkA25MzRCcGWcErQGjqTLjs+nNsj84TwiHjp6mM1+R0
bnpyLD1DttkI9DM4CtcvbPY4ptCLHc9G8Won96/WYMnb3sbrujHDDVz8te7Tew+LVBE9DfqumDgs
QlplBEKLY8n2OJ3xduokc9sVWfDMZ21pgaVxeLaZLTXw34e1DtNtacnj0kOHQQ3KZvZDvX7coYqc
MM5r22vEqHyQs6rfaGHbbKfKzp/irlX2ovad/WhXTbEJbHvaGomSu5lWB3sxlKQNQdmde6NiVFeO
8nfYQ9BkhImowzi1KRVkGfLqJhiRbdzI58mQqo0Rhd1WSbi1QtS1qq1BzbqbIHIeG+Ta3xgJwY5N
gNlfOCb7DusTT2oGN6CZg0ZGJCFWkRdVtutSSUfQw3GmDShJcaxkIU7hNBWuMcEe1m3/wc/K4iEK
uuYpcmLfzcte1zY0OISb2sPomq2sfby/ed8Uyq4DCZz4GSlE1Q8fZamXhjSGIpI21rxc0oxNLzq4
jGVaP4l0wuHdwGfJbXi1j+T0n8omUdyoMcW2MEDekCt+EI0a7UJ4ePBYW3ACftrXT5avi52sqGtg
hdtYxG8FozC7PwHZWMqCKZ3ZSrVImH4ltfLDt7OdNsHpDibxev+t3F5mDCFQrJPn8RD/cbHLh0kU
4H4azVMmBJgzQKq9ZR0btfg4mspKynR7X7DADBzlzgSstgywuEXmOA4YmgdarntW6sZw0w5blv/8
RFzOfCRa6UBwlkAfc1BR5EftyitHlfyra+VdkoY/Q70rNogeJyvV9DsPBZad0T6hHATOm+zWP5G8
VNK2tHFa8CapZ85ptT4jNb9vV77TLcSQJi3P5TAA4XJCSfE6Iox51bcm9YEnB8F3o0WmaTP6Cuqc
coP0iFk8YlwY7Sc8ZnZRneovahh/uP9iF1rhsEf4CfC4kGydwSl0AK9/QjI0U6+Uk4YhIpIjWpr0
xykT9gXd1RfgFOM3GHlcCUaVJ5+Vwixdk6794MD8bqNRe6rU8Iswxv4JBkP7WI7Y9kiNbB80O873
TuHXl0DJAyR29e7BT3oad139OCY6qtUVPO1aLVy7Sx+jGGpOAmAb4x5wNJsKBvO2CkR4ijIlX8u9
5kC7CBrYjTGH4J6mWl4WyVWIvZnjtLonkMPC780azklOiqXFieoFll1+qSTnQkeKiMekAFiDYnXf
7r/4m1KDbAD+HqkWRTTs1MV7N8KApnSqaZ4NOekB9R8cfaFXPuap3W5TrDkbo8n2oJU9sxy1lVTl
nUg0G5+w7ajjAa4sAkSuqJHorULzktA4q12jJps8U55avQKSfP853zlKVN6I0cNshpy+bEYrlhhH
KcptL+9H8TNwsu9lF8oru/i9g8RnnK0N4CayiRctaMksZEnSWEUbTQg2SS+BcOT2YyI6j5Dq6GxJ
HYrldWYdjNT/U8bwdu4/6G1qgavRLOGtYRBN+XjTZZA0u0UH0OsD66zq47M6pumLSdfaHcs8PTsR
V2JadLv7y77zfiExzP0e8ulZIOb6/E5NLXS6jY6XYzi/L5xA2QUFFrn/h1UQHyXWs1nBCF+vkirI
Z1at73gSxNNLIuSzpgzJy/1F3qmJoIdxvmd6/jwvWbxCow2cuh1M2ysS7cKUMNgoEHhOWlgU58LU
y1ct18cn3eo+Y0civxhhauz92qr3iZ71aE8Fzak1mpUL7vagqrRUYQIjhWHgqTSfpau7YGRmBC7L
6/Txu9TVzWNUQh/0nbyL3EhuUAwze+jhESHoJPm6vXIX3e4rbleH5TXo87z/xdaubDlQYoWqQveb
8dRnqOnWTSk2WvxS1ttKyrItTcs1aNP8Qa9DJBwBEqt53oJIwvJmQnhNtsdSsTxryr8mcQfcDD2L
vI9eGd3+0KRuTcvyrZm7WBHF0nnw6kBtZpddv2dkCJWgrqTJIzdrD2NliEPhTGKGb1ZPihns0fVT
HvVI5Fu4Cihwt4ay7cExuAzu27VOzDvPDz2FOoG4BeVsWRXJUtFToBKe2yIzdnLEJbWxRZR+j5ms
PNbZWHhNZiu/ZSeQ0C9o3XGKt84wADWCQK591mUkdlR/SnelLiN6pmm0kjTu9f98MFXI6vw+EhUC
35LgG4m0kkuVnFLRhXkxnewpadtw5QjcIlzwVmKLz3xvzQD/vPg2gI7bSGFa5gV5OiWbMKxDNxLN
sE/H5jGM02xrNAiwZa2s7h2t/VDjGEYn1Xf+rkSIdz4L16UM3I7ZEengomL0Jeyw1EJSvB4/TXww
pvyh0A0KIFpIUbdxpEL/7oeYJppZGx+S2hovQisfWuiD37CetJ+cAiEbar6KsmbMyvQhUNP05LRr
VfVt1CC1kOGY0SEHA7LM9U0GvrUUKaaHW8b0J6jRT8o7ZZsh9jZq1hGd80+JUk/fsX9ZQ7q8NU+u
TxJr0z8kt5sHzktkjYSKXtQjtOk5s5ycZZ2bUisQjENRSzpN068q/V12w688Qnezih9QCz7ZNCQ2
2USeB53FsR+G6Mlq6k1nI46KqECDgKnR/ZGcNRvW20SEvYvYAhBaNLjom1wf+jDMwQYGof4c2vpf
JCSL5zRBid7Ru/Dh/ta5rYnm6gEG/JzuwLtUr1eSg6iW0qLXngtl1Pellmr7PrHyXQ3gYjcX7ivp
wO3wirVQtgJ7Q5aJTPniYjbkhoFIk2jPVY+joi2n+kFKBJxekZi/1MwxTmaZIa045/vGrN5p+OGO
loj+MTFD6XtgR9a+6krh5pG5ljTciI7R64EoTi+CDTJDhhaXmkR0z0etMb3Ax+LqWFTFLh/DX6H+
VUKmVqC71MXmY5dl59xIBhc9nk2s/myM6cUM6kc8yEwbyaOPEqRjqRg2jvxcqU/CfjE7ELch4pEC
hymnd2cVqAEU7lAfm/zQSdbaZn8n8+NJyKIxDEVpG1jI9XeluJ8yk39osIWfw8qIt9JUVZsGd7YX
nBDjbY1Wx9fWVGoUESGg1oW0wrC5jUlUEshkMTB4qxUXOwsRMNUJIlP1TMx0z0UivaSas2t7/Unp
StB+ov90fyu/1QbLA86uAvgM2A99gUVKEKDLW4XIK3ulkZ50o9p1DCpCI9/Gdb2L21cbtL8uAUmX
xX4aMzyOgUaa+UNa5p+x4HTL6XWwC1c2TqF/RtxyE0n4xg27BktKu1GPieYOcYM8UfN6/5e/c5Hw
ruBNEUYweqHAvv5apZxbWRhrqkdZPTyHaR6/Bt0QeVZRKzjhzhe81QU7Q5fkQ13rxs4XqtjWE0D0
+79EfydA0+DhGHBAqX2XV9qgiszuwlRHTm4Cd6A/RthqIEJ6iUW/c+JXJXpJ22hrS+GxHJsHDhFI
gXEnGeWOntHFCfdqKF264vMgnUBOGtXnSDpUBpJ1qB7LzwayesUFu82PZlAeSyc79pb6WWQPpizx
Pwk8K6p3vf/sd0irNSJAAhQgRBP/8lXjUKrTC5z6D0mG6YXRMAeZJOtz1jpPs3IApcsah3/Wl1yk
exp18JumCx0WyMbX38XM52K16GSvQpxJlwj7k49l7Bdp6N2W1EdYlzH6SMOvZtiYyRtNeJ1yDoe/
k/Zl0BQ36Dy6aUMf7gukq3WY1HkmP7S29h2JPnNjZckLeg7ehMkLnpVoC8nG8f4Hfad4QFwCZgQl
JqFNsxZbC90YROWqdvL00JjOoaQieUC1eEkLP92LSU0OUZ33T7iyRQdZqnzA6FiqIHZbt1vJkJNH
q0vahzDo7DWywm2JBoCBTJJIiwSY+aa2908F0XexNhYggr2hEaeobhBKNnvjqNiJvZk0S6K5mzbf
SUTHPUlc96vJJrE3pkjeOE7+MffT4WtX1StB5L3AydAXbi0oBgYXbwfk3181qL4eJVDayIWUU62r
30hvw4eIKf1Ll4biYJqVtNMqFYwaneaTFWprKou3tz+tDxQNZyYyr8Zc3P6d5GBNirmPF2jxUUEm
AIwAjK3HKcTycWV7vHPeSYiADsr0PdAAmP/+z+MavpE7XeOPXm2P3Qm5rfOkl8nJgLb2FMQI5JU9
NJkqk8NvAWDaBhRQyobtwumRWzjdZlHCrVhoon1yOlX54UgYDKtVYL7I42Q9aRi6rNwrt2N1Wgls
abBLhHkVLb/rn4zwurDL0hm8Vk5P0CoGTzQMvjehrNIPFMYGxW4mFYOlv9TyGD7KgsG574jh1HRx
cEIfUWxUOxyf6yodPCWN7OfesHZtYTVn3KHKHRXUIQhq9AuyMr60jfQzMBFmWQm172VeOnBENMVI
8gCMXD9G2k46+LVWe44q7IWVwN8C4/G6SWuRz9ZXFrs9a2Rd1MnMsYA8WcvEBuieHRplqT0PUqu4
pYRxW1lXf+5vptt9C+uHcTExhaqHC+36ieJojHA8cBIPj97MK+36dRSO8TTFxX+u/eeFGJHS18LT
Ul706WC++52u1olnBVJ2dMrud5U4pwhHALdX4nNG7r+p4vQ/yzgBVzcYBkJeASrL7rt+vi73YyfC
690TlhN81ibjmzqGH/UiBsyCidoxDnN/f/+V3n63eUl4ABqsGeqBxQXkw8q2UkwEPCmwzTOyP+q5
MdbAUbeZ2owApH6l2oAvaqnXzyX3Wpei8jF75Bp4UTYjvmFGHu0sM1U3g6oOGynp4pVjfBt4sJ1h
zjmrPVAMLgGPlp0FvsAmyctGoz9wBUuvdaG3z1Vk/3Aq/cx4XKEHrY3n3KfFsXIebrkBs8nOP8sv
4p7AzG+K4rrwJrnadOmLnzxJoLL6ztlpfbulqfjRT7ujDtw9b3/mdkczDe2gKvuA1SODsk8luXvc
HKby3FnShrb6d7uoLg5a7m6rvIbOml7jezuBegs1N4b2EKjmv/8TqB05ywp7FCUNYxSkG99Rd7aT
xyvv5b2twMSF+ocrkOC6OFmyDEXaCOUCGRw8fxMR8nLi7PNop9lmjNrqYk36Wh7wzppIF8EeJ5zb
PNziU6jlaOJyaKTePN7HFWSnG/WrIaVboSFeX/puhbZz2/1EXOI5Kj6kjv2ad5LL5X1S+/Sia+Eh
69fOxG10Bpcwo43YmgD5lp3dYcrHtoiVzIvy/ktjWjkdERlPDT1FVaMsVsvi25cAAo/oTDrEDIbA
dv15CxV3EJ659ZJOz77ESRLsq9KePotRBXKlCrjpiR71z3Gt+g+N7rxmHOhPmSjJhix0BisfjNnG
MQPtNW0ygYWiNf1IHSP8eD8gvVOqzAB6Ai/5EeJJ5iJY4F8BEKwqkDgneTnWluqfm14zMdA146+D
01z8rN5XWHEC1ZDM7FM5GaWbU2+s3AG3H4jClpuTjBZMGr3I6xcW2UrQJzXoRblCnVSTemnf1k55
yAsMNrCRWlNqu+03sx5JxxwqmVEvB1MgDssoh5LlCVzd0fMqi53R2NFTWun7xh6Uc96jK9CKIdqu
vPE5n7kua8GgMBAFgzdPUPTFmVStSZPszmq9GAuwnchq9dCNhnTyaxgeadNLL2EwQBkqGiTSoPR+
E/wVjIQwvAlo/LZPnTW5nHd2K/UhQChAUWyCt7rpn2AUa9UgpwxtvLRRzSOZrH8yjDLbMqXLvwG2
dXaYQHy7/x5uAyB3BZiYufFsIJm1uH2bEUOZXAwdjXBKUluJLXdS0Dy7v8ptDgNS6Y0kgtwp88f5
7/88WVRialclVekhllGDH0zrg60U8ssUOmJl3vreA838Idi5AAT4xtdLYR9VjrbtF94gyBt8MC30
hKpp5Z59G0lcb5+Z+gu8guDKe1vansEHpZzJZP85qplCm2OSPZBAnbPUMF21FuWuyI2fxagPjx06
cn8wsoFwYFFhJ1Wc7VqmCHhNprVrGtOPgcxo36u+2ECh19ASSFCpLrD2HKVO//VfvwT7irIEwjDY
T3qG16+nMhtrBEDhP3dhS58mhreXmxlmHhXt2/tLvVP0kYTMCaXMtyfkLz5FnSLpCxym9KB6/Gio
8l5F1eGtGgfBPhU27tFE7qMmSwzvbaxxW7upVzbevMS/n0nD55jUCy9TRqWgKxaP2wytVWVG0zzT
75T2WJoGO+GM9ufOTsSxj3Nx7Iy69rpQO+ddEqyJj93w/DSUnOYIg8gxZ0tforDEKCxR2L313KL5
/NjbKu5xZbAf/FnqTY52WcSpDjV9ojaPv4nW9B+kDvpfQ73xWkid6sZJGe7HUP06+Fl/zDFA2t3/
TMuog5gpaDjGbnM3g0t5PlD/nE0nCOCMjLq4dE75O+x7g56LXT3IRpx7WgVgVhNZ+/X+mjfzt3lR
GqnkqCSc/GuxaJChxZ4nIsJjSQ8+9IEDv8iIUJBJGHnaA9xr5FTDo6SpjTvUUnZGQj11Y3MqDHhQ
xVpBsLz23n6OOkPl5uyEauv6HbRACYDk2eLSS87PSG2+pppxSGxOZFbm3cqenJ/tak/Oz/7PYos9
Sc0saNdb4qK3wn700eEGKYBW7v1XfPtIEBfnUS7JLUn5zc2qdIE6Dp24qI2TfrQTnxqEr+xWw2Ae
FSrKldO+DPG0ORSAi6QxnDSUeRYhXqWfI/yMp+oD4ydWTfhfxk3hhiOGhfef7N2V5vkNJSo31zLC
57pE/dYO4oJ5iG1sMrS7NsnQaRM2SMaaKfxNoH97LrJeUL3zlbI07e1jmJyEeNgDSuMWWrTX7Hl6
JZAQ7IdhwtKrfS1iUEe0w2HiWDsjGI9yOu2LNH4apxF+BU3xhAKGxGaDrMo+0IIzajInEcQrSf8y
m5p/60w412dAHvf54hsgo2f5kemIS1iMuCnrmf06NWq2Kzp0KHJZ9Nt8NPydXgxrded734RBl4GU
I9Usc8DrA5TFdlVlPSuL1NA3eJBqjyLx/U0g69l/JB3ND8lkeH5OkChc8ddL4aQ4GpVAhisUVur2
ODa4ktP37v1NdntI51MKJI9tRpa4HGv6YSw1URdElwJeI8OCmDQMJuH+/irvHVKuBsozthYCJvPf
/4m9JiKHUBR7cfEd/zkJ/M6r6MmeSqkfngU6ag//l+Vmni5KFxi7LC5kgDuYnhScUWgeCJGaf0kx
y50j2T/VRB1WjuntvcIbpD/OnAzLATKx62dDblUtokEmzA2dsRmi8E8pl0h1tREegKl9idT61/3H
u92EGlILvMi3DjOo1+sVu0ktwlbvGYPrJrjiZKj2SH+2m04r+5XoetPpIEHDtUen2UGAnWHW12vF
nQGhKlMNIBvaHsPw/UAXdDvYNXTkvjlJfSNt7dD+aeQf1EA9DuIp0S/58ClML3UF5FA/4eL5oIa0
Q5NpL6RBdSsr+4Trgo/dULO3cTH0zf8xPvtfDX1u6kx+Nv09epWzTB8An3nb/7Ph+kKYg0N56cUY
5WCmqfVbdMrJXcPI3salUXyJUAzcmE1jPity1506BZWXyHKalZ3/zreiyIGWS+lhkAosvpVRNZUZ
xYhzN6JRHufR/HGQBJxWwNsr3+r2KFuzgwAwBYITZcii24eMv1E6qTR4WRig2IRq4H6Qq+zL/c13
e5SvV1k8UB4UBT7TwUgb0wabrqkYONjKIdYYavlBcbi/2tvE8DqJ4K7lnoOajh8yqPTrD6lICO/Y
VT16Qabspdr/WNg4RMY1pMIQT4BT2X+TouDcKucsupj9KSpfcXYdI8/wz+rwK7A9I7qoWJCmo9uW
nVuYF2ByXlL8qOOfdXVK+99BE7iTjADPXlV/29PPqUXKHo8BZ0fLBbfUbz3y4qNzcmz0XBrEv782
xSUYzgIXRQcjTbOCcX2MMGN1lA+a8SJNH2V5R2Ur9S+Ng15YdDDKv0730Cufkc3vaEdivrGxwr+S
4+ZYF3bR0Zx1hn5mwZdeijdZ9It5ehxCYal/WOJPlv1NYcjbvk6acRrrk6J+KZxnuwUBpeJAiOUt
+G0recD3ZHP//d/UNiTLoMZmFWP68rQPlu/fNsQQUkuBHmwZUbaO8hkZfuNX4wzBY6mGAfLwqfIA
XUI/56UybtDdtdYcXd7S5MUuoKyY0YJk7ih8z6fsn+OcxoMNmcvvvaYqMB+QT1FxHI3mBxYSNIrC
5A9DwGQ7JcYvxY5cWfkRjXT6sk0LEKfESk87dWI6J/VXe/g9KX8c5ZjY8Dmk51b/IYGsyKfiKc4f
h2Yf5dYXPVdfjPSHNTA9RhnDpW23EhVuExggwtSmDDu4cm+ovoYchlZvJpqnCvjXWvhRonPqCkg6
ez0zskc0+zeaUxory96Mc/FNf0sr5tPEzGjJDVLKDIkzYxi9VucjRVZdHoYJ8cvE8JuDHoHImx1e
la9C8w9NmiUf4lYznkSeFJc47/SnpsWW1gQa+58vbNoy2AWiNwqm+QYYmcexESZRIHs1grQ54tV7
vctsl57ZppyBaPc39W2gxOSFWELbT8Nh3VpcDrKdBvIoclZD8nY/Fm0GARb/zvur3Gii87K5pQn9
s4QmgseLo2NBz1WVQoXWnkoPPhG5eQDKvEmSD12asge7kFGa4QaKhK15ADpzUn5iM//LzAttk1X1
B7RGD1WcuN0A516brGolc7kN5TOzjludvgWF07IaFBF/xhR58uI8bxjD4vtwbh1AUz6ORh+YsWh/
77+S28uQ/0fePVqmQJHBdV8fY0Q3SpPeuOypEtTsxgnrfRfkw04z15Lndw4YNH1uKoNJ4sxvuV5p
SvUplAJwCxZ6Z9tAgGuE99tu/HA6B+GBrhruw0b76f7z3bZB+OQkHcCIQFuDAJvf+D9xSktzwEVh
Mnk99PDPmO9Oj8y+chT3ldHL6Gj/P8rOqzluK13Xf2XX3GM2cqjaMxcI3c0gNmlKpKwblGzJyDnj
1+9n0XPOUaNVxFGVXS5ZohawsMIX3nCOy2bC9YYkX5ekP6teQrwqWWpsdyOwFCR6xxFK6o0JBd6V
83bENGrKvrz/mNcRq82FylFAMUQA+zeBQoK9R7p0JuIdWljB7OqUp7LpzIdaXxNvSow00MZhr/35
k29PFQQIMsBr0pktVKBEy60NJ4UvQsq8zopNuRtDCLAA484quwIJsvGgmgOBhHtD/rRVclykBZyW
7QBaUVPTV0bZfMzb9VNeZyuQS6fXvy8dIl1OnT/RAnBN/DJ/rx1jPuoIK/7eztlHLRrbw9hr2i+H
aBBTsA4CXCzKFVsOmZoXbdzNdXumtxEhjmRIbj3Xxd7J85MPLFp9b5eL+M6bZZg3NcgZo2nPSbcC
K8rj5c4Wts4K3MEPvSbph3RuAlntkwORiOkn1oQWeNmeEYvQAlBZ5aEa5N/hneEQLyxYlmye9x5S
lH8u73QksEjeaRcyExTmLveK3Q+AsDGJP/fD5wTFr1s1bNtbPTemz2UJZqaMHFiQ4WLcr7jxPPbY
rwRyUcefB3m6nYpftp7UhGYe4AbKCrTQSO8vn8fqVbTCjbY+x/DSPunGVD+sdvq5mBPns9Sl1vO4
ANyXEvteauP8bJux+VVFMBQHwuk1TVqaJo2c//pdJRR9wCTSMCFB395VQ4/7zdDRUs2juMbWvIoP
Y5mtwfsnwvWNSF+E+xdAOsIPAD4v330AxN034OzPll3E98OaIPtrLvbO6hfLbvvFMYAFKUAJAO2Q
zbmT58Ac5KZqYOKTEMGmbILGNlbflGJQ9nP6ix0S8UEZi2I0kaMGkvXypSYDS+25Vqsz9mL9nTzI
RICTtdNIvD7WOGfo8hK4CC+W7VZTezki9TZrVDqiCGZ591TNSv6ngwTj+5/oSjeO16HuJHpY3NlC
9+zydVRlja1ccrozFxkqHoMSnlQrPZpptxwrRCG+1a16Svp++TLOS+KBcx28QdUypKK1j6lV7gmU
XQFmxQOJ6pSIb1CCsjfxTd0Dwkgxlj138XQadMO101pxoAsMIWzmIpO9qpi055iN7FeOHMj95Pir
PAyvOC8K6qfuVHTrq8l1YoRrHOR37/lZ3OeLfgzSCUVc7kZj/GIX6eCiLbl8HHtHvumqpPXkvG9X
N8aKHS3yQvvj/ckW4cHFSqWdQ3gi8Nw0Tfm4l3NdD/OK3Ocin+UO/IoerwlagJVzOygIhRSFndyM
wDE/Vkqd3CSytO4U5a6/Nf1R9NLolOuC+batytl53DprmivnfC6yj6HtnOp0nU9hrh2AWgJ3H7vw
iN7Xl7JOM8+oRtO38HNQV/zylnUqd7qAV4ucxxGUJfrseBFc2dhEitnTXSqUM937/DZXo/h+gf/3
tSnCvYTz6iQSQ9FwhHXH+kL/5nLmwyHuF8OpFMoL1fooGVbnzSpN8ve/71V4yCg2Pq0UZaBKQCW5
HAVuQR6jby+fBTvYy9W+OGmVMiE4tsxntlb73BjGGDQoru9ce1ckATpBVHVJYSmswRPY1q5Bizej
7fTdGUtnfOWKrPssYRPiz8Wk3jW9spys2HgtZZCIaRUBnsTr77wMsf28WJjK0k0e8Q6JwucctfFT
PeL3W7XNF0Drj6TpsqtkTn+7OHNxluKOe5y6zF96LggnKCSqpxrdrIM248s61dKhBiLh56Uh/U7f
RD0smLbuLOWrUITXpQwLW5V/6ZZsAvG8SpwR12taj02LLioFLN9aMfxMFwWnAM0ZELaysr2qkTja
L/cvo4oeDVhCbIGu7DSt1c6KUe/OKPwdgXVY3YtBCVCqRzDSwUBs3eiZp1bHov2IMI47Tbc9bAyp
/BylgMOLp6jrfHHM1rpOsfMpnFCMUGshgHaSUsysnK/1pB6yPvXz6qGPJSwQDug3xwPtD6U41aGG
lyVKO0nv2XoWRCrTHyN8+AHSeZQZntRXfjxOh9RKD1DxTlY+BRBxfeTwCvAJcYvmZxmfZr0MujT3
RaCYZ5OX82OhEWTzqdcjEJ/gVQAY24FmtIfSxhCb/0aTjA20fdDzxA+lG+Dbx9xSvCz6Q+ZpZv04
qOqxC5djQZEEBal2jFMuRrjx7++x6/yXCgcNMovEUhSOtz3p0uxkmlWtfA6H1a2lFQNeXAYRb3Pu
JW2JzguzdZyJxXzVzFvIL+g7YrvY3C6m9ZekNdVNbpSWH9Kj8DCsjgIJyoHftbb2gfRtT1X4SvQC
ODm6X9S6WDMc/VunDSezQ0XKVWpMRl+dyjpp7pFpVagaTtKdvkbKQyzniRuD6VYmWw/ktg+DLteU
O7yvfwfjcC4teuRCTabx1iydDqHmlI9ase7dvNdnJCADevzUeWk70Ii8PL3MVe+1bgEsVVMu8Jdi
jg6LajVP73+/n40iWAt0awg86V1fjuLUsjHCDBzg+tl4iVUo4ZoyEm3vj/KTq45oBsga2kiiJrYN
CtuhjENZ64ZHfJCsW1phv6uYIbhtoX6fZQh9ml5g/DgeKcx5WduhYGOlK+7dUZbcMb/KTox63Tkg
OQUiQE+Z9Aly9iaqqYrWaCMpqx9bp9Q8rcqms10i210mkXFImvgrJsVjMIHw88qK0EtCe9lLsv75
/Xm5nn2B42A+ULmGf76dFiOJ5hTjl/Jxdayvjo5Dcx3J1c41eDWIDhYe+wt0nGgyX3VJSqeLcPtI
pfOK6uY9hETKf91c7ZzGV8GUGAVdQxY/DCUSgMuFlCYsU01ZpLOkV2vQ52MdDGY1npwaIIRtx+lh
SCbzRlps6whAUNqJ0N/EEC4uA0zLQIYKfXLKMxQ+L8fX1LXUUmMyHowpQY0df1ZXmbGraao48sk8
dShaFApdJ6GEby/IpyXFt8UZNTfJcrwk0Srr1GzxUMR5TccRJFEkjfgrtpb6ODupdbLpO99l3Ti5
C5bvwfsL4eoCJfuD1IWyF6YzQgj48umruSj6vjeyc1Y0ik/1qYRQlVIwmvpjqyQ3ZjLIe3vy6vpE
cYa7WojJ8sn4cpdjtvrcMo30eApslLweP5PHKUU7xJor/U8r0ZKbuaI4rayr8QFDDIwuQ7O+6dbE
Pi7oO3rvz8BV9Elxkk3AwxAV0kDeVDMcRPbDOllryBaIAePTpL02KAr/JS2SvrP7rzcEnTMVH106
dYAlt7sung09zCTwCo1UZgdrFHgldBR3RrmKPpk1YLrQUMRXpa9yOb0DBIeFWkF6Dq2hPKQxRqgZ
+mUHdM6jl6aYktesCuNDS99rZ+Tr0w1FMJxDsd2C6CiyyMuhs3kK9cHs6/Mw9YY/x/LwAQuGFAPC
9FDpc3aIIHa6bR5XNxYmByNqjV5a6uMf73/S6yNBqBtx4YKgoQq/hYuF1qTTrOmKs2EAFEFTpD/2
huUp6TI91emyoINOh6fSJzSWw07dmYXrLUVShUY+6Mk3lY9NTDqp2ESs8lSc4dbEbglj6qgPxuiz
A39Lx8wOSiXdM1W7Lg2DfuD8sWWyGmos24o0eqgrKl+2+sDFpQcEqHVApFcXfp/p0e+RJBenWF5h
+FdonrqUfWK3mgf02CMz+1DWmepV/VrTfdTkL0Y9sOmzOtPutFx2fnW/CWo1mhjQq+m4giu/XCPp
Wo52Pc/ygy6pn2iTj1ScdMR7wnHn+rn6DgA0SILAt1CmhdQtduMP1XKpADBRVwy0SmerKH638J0s
K7Qn2jZ7CYtwr5ks/r6Li0CMR+dBFKCE/P5m8a+tXrb0+uUHuKe9G1tz4plRnu+81dVxJUZBM5pc
h/Iz1dfLtyqzPEQtbpIfJKlACBtzuBuVE9ulzL7uVLiugyfG0uGyvJHZOEg2R2M9J0pRrJ38EJvq
syaQtbi7ZJ4OJOq7PszjcezkD2GtPidm56oA7Rs3ayPnGBW0S8vZ/vb+tn6Tqd7OMBYCAgpLc4HQ
8fLdtcFuk9lp5Ac7qhe/NOMwQAskvVUqbXBzOXSOqRxnpzWU079qE2tMF1Jy/MVRVw3V9r5wAhy1
umMbWb2L93h5CGlVHE07b05ITX6bzTw+gZ+UjnJmfA+zrPabVl04piTtzpiy4iFZq/hrY4bL5xbx
9lNeqcbdkOjmuSl7xeM8x39VH5t7LjLno1IOu/Y64uy+nAG6mKBziDegsGEgfzkDllWl6aDW0AuV
wfTNCe74NCpPWap6TjUZPmOafje1CPdpduQ1rdTsBAzXzXLKCpg1EXUBDRLl1stHCE0rVaMSMoha
SreaId0PWtQFTWvNdwVifbddnH+d1jG9K2VEBHGYrCEepBpmG1mR3Oc5E6pFq3LEmnb8y+xz3Q+7
FofmHP59WkenliDnmHJlBw3RTzAps3zf2UV92yRa78kSsvveukCpXBfN/FCGie7aVSHdK5rSYLhY
ctZbiDYl5eP7q+8nRyzKINTJhaAPqu3b86SZpTodmgyKzaJJBx0p+tDUOpQ2EqXhuEz64b6QnNZv
s/WUT+tz3+R+ruF9K4+dcVOkNGEJAvvwmf6n41PUOA/2pO2crteHHg8JCYS0ihiDi+Dy69gRQKrW
7iTA4npz2y0xmok51KXUBqSStOnsdqMm79x41ycflVqaTpS8HC6+rfReWktzLQgZ5yaK1mdEw9oP
cpzutfjE2r5Y+4J9pAHKFIIgKKBt7lUEnBteAgUFmfWvLvoUVPOUBf2UNiBKd00Irk8/igoodBFG
Ud9H01S89Q/3h21y0hr5opzTrEbgm/41NZFh7j5Xky4FTdhiTaAlD0unqDepFhteViEcr0pz56tp
Pj+De9sL7a6+rngk1LyILTjYaKhcPlLZIQJiLUjpoD/3mX8LLy/q4s+iAqcS6XLyaQn3lNivvu3b
kEDaUe8hz3kT0P1hFnCIns2lCpXzkhiR16N76qdzNf1qCRgZJHqWQuWVJhFF8csXk2V0qzMaome9
VaKDveb25wHt9lMhVdrz+/v4KjgkMmMYOlFMIFSxzQ5J6ylFdxgdPbnNhockuxucFidAx5FyD3Uh
TfZosQcqcu+3sIR3Br+GyODy9aYeSTWIdssWFLFmGJolZl+cJ/TvjmgvhqfMsFoKEooCcxN/KzmY
GvmjbMd1MHa5gk1BNQYFRXG3nozQiyJz2TnSr8N28VDgjpkXwSncktbtbJS42OPinGh6d0NRW/ar
qnKOGc4obkbT6GaU1d9iY/YyOUW2KclOoZrvlVWvwWA8BtURoW9DGkEicbkINDCVOPxM+blslA+L
nEQfENvUAqJskExKU/k5pA7fGeTMn0vcvfOs3AmurvcXUQWpA8kD1YQrn4xijTKulhGS+KA/67oU
3fQpsllSXPc+Yl5BrjV7W/onbw1QC4Q0JB0ZlxxdBHw/bLAcvc6+K6r8vNRliw5r7XxpYwk7uj6j
dDnZMvAOKgcpFTMWadcE3exQJHh/U1zv8suH2MQVBTWirG2H/CxliXRoTCkN8iqNPv3yKLD76fHQ
oIWFv8WHFb2jSFmRxmd1igHZyYrkTyUspvdHeaOjXl4UlGFoGcLbRgWQmuvljCaLrDf9UsbnyJl8
LnO3yF5yLfEhKx1m47OjPqbGba+96FPpWanugqJ1nXzwFwmv4eHBChcEmROMCmW3T76qa/aglbeG
/n2IdBzjn9X4UzhjK5GBvRwmz+6AmjT5icj8YJfTJ5hQ93Y0vtTtlwqTtKCt/0Du+Ne/FwxA7kCw
DVwEW1oyrJ8hGhI1OmOqcmcXkopZRLcb8YiMZTuRNihCtAQFS2AbbyMyOxOhNPE5Q7n+VBuL5YVQ
9E6LUx1iyYoCPDpab7JTx7MA053KXFVccBfdzhf9yeoUtC8AzoBnSeY2t0OHqoczIDBynsZUo7mB
26AsKqTvr5vrzQ+5jHUjTgD0arenYD04Y5RYZXQu1/bjJK/Oc9NZ/UeJgwoblMQixWEB//bLgxJO
g1Ihrge8tQ3o4w4QVWyjLbTKXX6z4hRxB7IcA5ZwPuSZNPpEontWp9cvSkrMRJKq4qcNu/1yf3T6
HNMV7ktkVQAIGmZqvMj22vt2OSs+yyi6S5oiP77/om8+HJeLiVEBJwE0ATGHTMXlqE5BH61Z2vLc
O+e1Cj0lxuDQyJEcK9wKisE6HQZI2uXHGRCuPH3MJbI5PQinmzo81dSqzOyhH25QbnEt+2lMvuiN
45nLcsqWk6JhTwP/C3JWUR20KXZT7VkpPmjxg+VQBo6M7slclcMiA1rvckQeOzfhWnWS4hD2xbFD
K3NUer9HL9Pqsq8FyOdgyQHN2q2UeHGPXdDUTqf3p0RkSj/OCCUJKnTYzVoCeQNC8nJGrJW9LU/J
9FvJ5XBqZIzRGtwgT1Ila/TmEFHordEKikHfOyLforaLoRG7BYxE0C4MHSglXA5tO0W8cinlv6GU
qbo9CrTPQ248tmof3WDgQgstYq5DuwgDLWV7m8Okn9IeKHlhLuhljYWKLa+Z3FaABrwyK5xDw5Fp
4d76vBb4bs3hy/uTddXvQ1uCzN8WuoOsoiuvx3mOslhvTemJ1PuEikp9WwGXOtdx3gVSbbQnaej8
3JBrX5oIYJZZtoNQl5TH1E6c09xjcTxQUjcXFb/xUdGeF3ts/b6KssdCTdWd5X4V6AnEDox83Ek4
QWl+bDZZJTnNYI2t9hQqEYmCqncHmATVZyDmX6RwQIYMFQNPVsPqQ7TahtuYzuAhPxweGnyqPO4r
yhDzrO+0K7ZHKbA9OnsijRUUDirFlx8+q1apcqpZfQqrKA5SU+r8IYrDncrRT0eBI4O/GSR8urSX
o8x1HpfTKrw0lqQ+4L/Htmua/ub9JfEmw/LjKqbIBvAKbLf2ljls74WxUHKlzyXjKVWc5mC2+uLV
SL1CiJa/Ig1wO2VaFmR2/tEUIh1LNwTlmNbBMqP669h9G1TFnJ2c0lFuUVt5bbHxcYf4OY6TGK1k
+1NqyLM/amV1S53d5HQgA0JapfHUSImDUreaeycsjFMc16WnrFJ2oDhreLpcWEh39si+YVTtlY2u
f7QzM/f0zGqCVLbznZvrajszEcwCHQUOV+LQt8X4QwyZ1NPq9PgEPhHrBMYBwXdv8cabJKDMfzd7
1YfYh+N3rr/035PncOcKE0tm8xUEvB7gjihHkiVefmyUlns1bnv1CcDnCRqn3lq+qR8V0oX3v/cV
W+ztNUFdoEgFEx2k9+VI2C7aBbtffarv7aN5zB7mQ32jHKBau1GguPKh8LRj/TIG1pNxtG5lvzxG
fuxKh/efY3t/bh9DvXyM2RyGZJQb9QmZYNdACy43vmj1sVVNUKU7a3y7k4iVwbWI2IvIBC2RzSvr
mqimxMitzUppfLDs6KUrHWcn+/75IGCnKetxMW+FbwmomjbMC8DTCXaKVZImASjWZOdVxAV/sU4Q
JgECQa9faNdx/VxOmzHFaLmudXk2hwj7ZsjW6EFXkaDmhz5qGV9oDRSPDZg5T8rWvcVz/Y4CS/h3
NYey9payR3F4gYjK6I2cmdAnl0pkWHvOlZtRAHsJlAEGvKK9TglPu3zHIqfyU6A8caaCWwzuCsz3
lJNQP72/At90MX6Yy7/HoQaOCAi1MPb85ThWizYG2L4CdUbwR3lvD8epqp/U0vgmr4aCLKWZLG68
oBYFmS70l8kcPxh1Uge4KZknxAo7v1HiyZVHJeGI7H00BAF0Tlp80OX8SPJ3KNLElzFY9pzI+qhY
2YdUzhzfafrDolFqrxzJ2MlqNgHR329Fb4g+lgBnbzUUFqjjYV/yVo0TPS06Jd+Wb2XABnWR8klc
PUKoslZk+9c29Nu4Ol0iTnGiKlq0l7O5AIa0EDKnKNMpxqe8yJPbeiCt6/UicvPGeu3qPU/onywU
UCmglCmq8bpb1EKmc5lMTZKfe0uPT+Gy2lz58KPe1sl/XzBVu3//D7/+s6oXGrhxv/nlv8/19/K5
b79/7z98rf9H/Oj//aP/vvwlP/mfv9n/2n+9+EVQQiBdnobv7fLb9w5nobcxo++V+JP/v7/5X9/f
/paPS/39X//4sxrKXvxtiI6V//jPb918+9c/hD/nf//41//n9x6+FvzYIfmWJts//v1r1//rHxJq
qP9k66HWJRC103fxP4Gb/5PSsyiJwzQEzsS3Lau2j8WfV/8J/IswSyAIUWoSyVdXDW+/pyr/RGuH
8E3o+VCZIRv8P8/0+PdG/HuemYL//Pq/yqF4rJKy7xhVrKAf9qsIW0XHADIYLHgQAJt4u6H00BtQ
nV8WrVluI2nqPo+xLv1Rdq1xjrUSkpRZLD5icsODlIzaTTbHszehEv+49NOu3Pi24ieeh8YohxCH
hMDObc5iItE4kicEauGwaEh2VVgV5mkFEM1yhF4g7TKpKg9rqtpBnuRR4kq16oW0cHa0Fjb74C2e
BwgF3oM7nbRQ/P4PkUu4qlpYOoPyEpZtHsRR3BE0rd3phzXyk/nfgskZRrTHUUkRRTY6V5sYZclN
iShlDF+kMI88EFqZj+k5shOxZbpZ2NvH2ezvgEqvyA6t03dINDHQQMO6gV6dYjLT5odCaYYjKkQl
QvVrdGNPYXgqR0c9YueR+wjyzXcmLtSHrG70gyLH3aeir5Gm6wq4vvSGm4Aid3TceTNx0l+uLM47
utwAkMT9vT1IjKVXgaLq1gumEnc1mtJG0j5USnLflIYLF/6k6KWL1oOPtajXxImnobSvA1HFnewE
PDnQ5fCgahiwlNZtQfaMi+Vprsbn3jCAVYZHSaWZKO14NVx/dvHU4FRA/0Ep30pHqmGEP2rf2y8x
RYGTZGeOu9RNtzM5Px2F+p/gAAG324qOFHNYmTaa0S+LMRiU+tTVXTpr3rk9toQwsbjELSwwhoDX
6epcruEILGmM8kP8OuIV+DQouRkd23oeR1CxeffUdnojo3eSJi8L2nSV76hT+yG25dbyzEwvEadu
1WkNmryhQ1ivZlEFOGmu6c5z/mQ2RIUJljW1XoSPNnsgy9u806wifEnrWkKuApCCunR7d/jPtpqI
I0V5UtTytzt6qluZW0oKX2CtKqexSmqI3DLK5QhIealiKF7doaOdpjW2sYAEvKVv1GenycrfDTVZ
fKk0ZG9q4+SwVOW3hArZaZrL9THtzQyLvxEKwmBq91huIqq3jquf1iaVnQFDiyrr5adiWedbEvpq
J0jeZvRvnxnMAU1vtLbZbpv5K4tEVYeV+ZMxxbptF97EbJc/uIGyI7g5JNurfDwMM/TatMnaD6VV
NS7yTPpvwlTidpAjyTOSbE9NfxM0wT9k9xsmUF0UY1Bn2IScxhzp9pD20Wuk6tEdkI3YyyVZu7ND
4dzaapXHsdZ+6Ao0s98/e7geL48eMTLcOvp1+JgYWwR2r62DcIaOXgu7uC8BKzxbUvq9LYGF9ymi
i++PJq6ki4OO0cgcoK2gXMPdvNllxlRlmjayy5w8a0E7WKtPuBp5YVV0ft3gaKAmjbZzcWxyFjG5
1EjRiKA+R+yw5V9FFcGGUzn2S0hp8yFOassrNb2E/lRWn63YsYIFRUxtWNejMU57CKars53RhbsO
/wCq45a8PFhSZc1QHq85v6LR8DQz/xLLFSpIC0H5+5P7luJtZlf4o5uCSYFkwDY5I5lQjNxInBcU
McDTx01nHtHEmP4YmwE1fW26tybbOilT8wfU1+UpHJTT2s6GT3Lw1yiDMYQKXD1qifplmMP1JDX6
78RV1mGVkP5c1Gz06RyQKuvZX5nuJA9QkxrcCiArpCSNfpWE7Z0xaK8rXu1B7aS9uyyqHiiDZN3B
S0wCLDbru1WRwwAmZaBbw2OTO+0N0I9FlOeLr0tlOF4vG/0NFn2Iw+Ea4Ttt2nmKvkILUWCvvD9p
P1mRFmA2gQqBhY8gzOXn6Sxj1sZ6RuXfaFH3GPMmKIoQV/WmWG9X067Q7i32RHB/siLphdA/I88U
KAgRaf4QMKVGJNdabTovmlaZ9/Noar5ildKp4Cy9qZYFxv/a1D7VE+sM+3bY2RA/WZKCFUAIRUUC
/NlmF/aGvGh9nrFOYg29jkKFJqBFT0pRVTuR4bYxKvYe2rYECLTxBElAHHw/vGmbZIhwLbHzYiZr
+Qi3E+XjBOxKZ3YVhiXGdMisdqL9tGheNlZY4PbTslMuvQ6UeQgN8UFCZZAt1KAvH0KIlk2SUUkv
eVXofttb1X1RK80xQ57dDS2tvVXXXLtXl2Q5RXPvHIa4ik+d3MQ7el0/OWz56OgacIGD199ibJJs
1HF0qa0X1CDzo05o6jppVT2ki/Fbv8pK8MtrG8FfUVZklQHs2Vx2IGWRyCg1+wXEnYmEfhkeUruS
BbXGPObpoj5Mjvnt/TGvAhReC+Y6ESHgNqxZNmtryqd21SG/vHRybAZLUn6FLL/HEt7CelhWAn/B
JSJQdCyrza6lpeIUWQ8KuhJ8rWptRgD62nIzTab5W0hlhW6SM99GRcN9Rp3lGCsqdiGJ0z8UzaAH
ozTVe0tdrKLL05crlP4GkGHhrbCt8iGBWvZq1RFaDGUZmMoy3qfjtPpKFuan3ljkY6yhNx0mTeI3
iT3ddpMyHZs+/lUoiJgdxEvY3BAXid22IXNVKXlBdzl5tUot5siO+5NToaVL2hp+gXU4BkiZlEcs
j5wTXn7ZbTmOiospUr8Tu1+HNRRihJwHLGChtiDOwR92fzpTAp7DJnlF8xboxwIa4mOjRKTCXR5T
4xcBXw9sJopfqX5Vezi6N/nDy09Cn+QNZEqzSeSOl+PrUBCi0RnH1zBrVq+qUZqdKqqVtk79n+h0
Ok1All8p4SBIn63lsQmd5tlWSvs1DfX5Hnhs98Uwnfqc6Wr0PCzy6Np93t52K3fhWHbFY9LZnUCx
Si6CpZY7LnN7anJ19bICk4fUGUq3zGTHTxHq8Gcl2+sDXx8ptNGEaSPFD7ElNq+oVCg3VNQpX5sq
nP26zdUjEqz4VuPdCMpE/cUSLGuLxJpAFTVZGhUAiy+n1GjztautmE9ajInbYl121KR4zy78Oh1D
Ip6SAg1ORWSWW5aF2eQlYHitel3QGHCjxrhVC0clRliRgsH/1m/WeUCeopTOhTFFxybpvk2JKv+Z
ZnlyY/dFDtmxS15U9H1/+fYU4HwI7YL3BkdjE9BVRQ4KWS2z1wpx6GOO3gSt70p7kmup9t4/TK/3
jw52EYNRegdU9Lf3RasN9axWavmKmVT5OLVV/cewpJjuUYQ/xp2dPClqPxwSZ7V20oKf3Jl0uUiX
oMbS+KRvcfmdJ7QguhUHjNcElAUyQxwQmjVLMPRpvmJRX6FDpGBZF1nVtz4MIZfbUutFnbIHl75e
4CJZE4wIzhKwheLC+eEMaSYDs2ndKF8lcEeeMmKobiIGaJVO7SJ6safxse1PscBFJiZYAODHVEK0
y/EMtcjTUi3K10Rb51ec19JjV8g9DM4udYH0j0+NMrHR8X8MYjWltjIXjSunGGdYc76e5NAgs4nJ
jsu4kG6TeiaySSc80XPAcJ2N5EJCN/9oFPbip0WIvP4yzHeaWbdPdTMlO0voOr7lFBc9Gyw1LWrU
m+mLKiD1StHFr9085R/RKAGloUe2D9faOY5q1/oIxe5Zp/4k7KNqACgBcAQFWD7b5SQWlW0ncZin
r1yW2SPK4xYgg1E+psYX2/yjlcs2KKR0we2qGB/S0vpFSRTxEeEXUJn6W8t92wzrelWenLTIX7kf
Qf0JpPkU1+PO3F7H0YwC3ojFCdyRnvzlWy6FDPyjsbJXHdwPdbl5vMuwRTiqOnp/758EPx2KyJWe
lMrX3EJO29i05mnI89e8qgq3Q6vU11KN5ra5y0IST315aZrk5sLXlPOXqH3zVlAcTclYsuJ1iiLr
oFAbOEhD052sSZtcO5PM49ANnyWrtg+IZfePQzYj6TdMcdCaehLQiZ8O77/8dUwpuGicApBlCK62
bIUkm6VWTwueKOycI97dprc60l6ifr1TaFYJZgbqcrz+G0f0h4PGUkJlqZWpeIXalOC5Mppebc/l
AT2d4uTA/vKlWZ920s+r7wqp6Y3AS+0csOpWgKZlUeVrbC+vkqV9H4wW6Z4uU4M56vrf3p/E6z0p
+FNQeEXmB2l5274Anm33MtiR14HeWDCbDi32VKX8HTXlbQR53ZXWHl0BbR7uy2GNqMzoeyJ+V19S
+AvzCZGTo1Jx9QyqiEvRqFRfJ0tN/dIaZzcrU3NnX159STojyKhSNIb5BDZuE3ZSBmpKWdLq11Ft
E0TdFONenpfJB1GzHqLUDk99U6c7O/TynqKkSKNJ9IsFEIy67HZ6M0Wf2sF2uk+RYd6j+vzUTenk
FrGC+WDx1/vfcuNQ9vdgAn0LdpQPynNvTh596QuljoZPCLq2NFZ7o3Yls82O6DlaXl85BCZ2b/oN
qjyB0yr6OSq6MsgsybjhksHpzewiX4Y+7tLhW8Dxjd0RTR2wy3aSBSjLjb8pVu545E7p0S4X+9gY
neE1XTfvZOdv8qD/77zhXYTIHJ8KjiffjQPu8l0Stpy0huvwstRScVtImRRErJEPYd5g/dwkauAs
0+hpUlMEFdzTE8K+3WlMaInoRm69IK6cBLCd6qC00zGwcQMl+C6zF6Bx5RFphvaBJW3f5rNhB303
Zc8SAWxgN43lr3rYonGZSHf0MP6aU2c+NmWovaqp1XjUxtM/bSfWU7fHppdCl5Xd6nof3tlRGyHW
AZg8yeUaWNQEWkahrvj+Z77cLX/PjFB2Z2mJKHhrnZv3k7I0tjW8TF0qcF69Bn2Aod4fZRNri2EE
+57dwl6hkbMVoVTDuEDwLpRfltFWef/Fca251P1hrMbP65KNbrEmAJJayTiFiZ2TAi0JYQ9KFyr5
x31XtMWhhTLsL5pV7zzd9RygV0zXlXXBvr1imtqh1GJkOfFwTpm5ujIrHg0vZ2fzvm2Yy0XIMPCf
hOsBNdptRa5M405JBkN+sacIEDlnmK+PQ+sOuY6Om0Xs5iphjIqKhpA/89J8kVUJF0nUL1BGlStQ
IoPphbWt5O5gZA+0GfZ0ti+LhuIzUT4TJQZAv5Sxt2IbegxeKbEl5SVLDcMnM7M9KZkgKyrG6BlD
ifZTY8THQYq+wcCQfinr+Xt0gikaYzS+Re/pcpfWYYWmrxmpL7k9p4Aw595NImqUYFD7nY9xdZJS
rxIwOCg+moz2xOb4Dvt6bSFraS8kE8VBR8XMJ4wtPa1Wow8FYfnOEts09v+XvTPbjRvZ0vWrNPqe
Bc7DLZmDZqVlK2X7hrDLNoPzPAQfol/qvNj5qDK6lZS2Et53DTRqA3uqMpNBMmKtf/3D873RQlPE
kY9L/sfad9Jg6jtx0htA9KH5Reamcak2RnXvaUiyLFAErIjyeRnsG5eKMpuB3kDxnPs0PaRpc871
8K3bB1NwSMelqHwVcijUVIlZHOMYjwhkAcBxjKcB8o20M3Fydoo/KkF+3/0ikaOz56+1yaIOwyNK
a8c4ssGH19SFvEMY1N1BEszPrfRpQ/vPtZZJKyJAJABAz6dvkRX2LiJd3uG+LZ37GWB4MxAvZY+R
vZ1NsmGEWqlPqkMEt5FlGvm9JA7QpUqAmuaTXvIUku/GviUuj0RgLQ/EpJ07kN78jXxjGlwilFRr
RMXOclHNoakdx0E3H0yjmG7Htsy2mACjamPWC6mqdDblMCeH93fi13vds7kQFJhFHsnE6HR1MHjO
IhMiK3udru/GVB8xeJibyz++CgAGnsawX/k3dylJX9S5FgF76Rwr5tHthIamFAAVuW965lG/cS+8
vgtZgznywhY8vQrG2Iknosw6tmCVW7MsPjXmcA4HXn7q6a5tkRIPy5DSFtmbtTzKF7eCsWCpuaO0
jhpOm5eRqkQXZl8W13ZSqGfYem/ez+Lzh+cewPZaSCpTKEHGzKU6zIi2VcGoEpJbf+bEf+PdA7Pl
uSz832UYfHpDtF7C7pvJPMYUOvs5cpx9XibWh1GO6bUsq+mmVJlUG413Tv6LeeDrxSQszKUqB1CE
2bGqw5LSJuUDwvlR6ydPbNVQkSFSjC76lmW89T5WcQrCHa1KruN4SB6bTnEfQK7qK5sEq78pievb
KrO9J01ETRHMgxZ+U1C7fogMq7rvqsxtcU9zdp2pMlNPaicOgyJL5u+5FIlFKLqafpuRfGlbW8a5
G+ipDS7AtLa68WY92hn1kHAIkL+KLXnlNt/QjgFBKrHlXmNHYW0RRxaYBeFdDrAcVmKDGcbU+F7T
WX+Hceh8J8e1Mfx2NgT+PFYnjRtY4npgFECZqA76qtxqTmvX100GhB7EbqN+M43B+aGYXWVtp3ka
L8j2Ubog1UqE4ZFI248SFuBHw+wrkxleGR5Co70VZVpm+DVLsribznT+xlGMAUxcteOWgnGM98kc
LY5wWos/QRqWybVnpaPnE4g0zIFdaN1NWodV4deA5U0wqYXzBfqnQzBYo7s7UcTY6MfSoFYOs6Gd
MRmbDNigpZHd1VRi+6oZKWHq1pw7v8fy7alLUYH5NRNwsRvrkePUIkXr25zDDuoYj0WXxYhe1g8N
afwYpg6wi7KOzbct7LuaEV68y3BBb4I+Hyf4xV6Ciiu2y4YTchZqfKGrffhxYPkz8suL4RgNiv3L
6zPlIjaS8n5pUS7ZVbX8coiK5ocR5tg7G3lVpsFEuJfqt3bYP+pZMhUb+pLusarnMd13WtdjyY+p
XqJPluZbRuP8SPHPvjEg8TNlJlSZ2qxMhsSfuyKlbI+luKs1mDh+j89aFlRmOF+aw1wxjjYLeWjy
bu/IydQvZEKz7Zt9iOd6PjXy81AruhOoeaRdZZFRTv5UWh2khCSa8BDVw/qLzvtIj6x1nj/nGjZu
jtI06Axhwvwaywk8DaGg3vmqSkK7WzXpA37imJE1SWzedJGK7nWQiZNuTHty7/WuCskicMRnTDrw
t5jcwd5FXZH0AfA1jgPlPJe/3t//T7vj5zOYkx4qANMzXHbX2Bgme8oAjAmNjrPlcSol9DYPY4TQ
n3j5/RRe17YvzHj3/mXfKLEtJu1g+UzIFnn46kTInLaaRGiFR9sdrds6Dusnr1B0oo2t5lfdIIsO
yz7ZRgzyNtXY1xtczsOLKNfNDyRMFFvdxflG1vR+fJLuVVriMfX+T1yvDLNEdnE4y9BPOX3XUsm+
CXWjLNLumFpDfJdGbbZ1h8QJzLlFW56a2gPlyDnA+a2LYiTHfrzY/oDunW75KnWZq/b5QLXroBBG
YRaUkT5vVbGV3s4Zih/v3+R6m19ucpGNccrwEKw11WiodIwSlXo4hnO9b1w6+ymREbwnrbmACnTm
QFupWnCwWCoNjjLmf8CeAIunt1ebhS2NwRqO2ImMO9NGopjBZr0XZTxcJJwMQYvJ09bwYnRceRJe
CHq8IGwMPUiqpEavQ6iVIzAW4YfX24JRY6CUebIVcdLeeqEjN3Mv5Znq5Y2HAmlhqV6eh2pr2oKZ
ta0nrHg8prq0dwMeZwdN6Bofe6Fd6HUfbsVI/tkfPxkkIsZiCsQYGQ706VKBvIxZVxfj0aub+kK6
inIxwPDzYZ2OG3R75zzg33gTFg7hYmcJ+wUO++n1hjTryBVppyN2BCTi6DUz0AgHjMq7ikx5LhB7
XUDxIiy5XgBQSxdPi3d6tbybxQhCNR3bRum3QogosD2C6f94DbkfwCSqd8C/Z7DpRUU4GNCy06me
jkW3hChYMr/qRvuB46C7pkU/9/G+sYRAcDwrbILx7F1PySjXVCeK9ek4J00eLOF4WwsS9KVUqh8A
T+WZr+mNNQQkg09DlQbwt2YvltMwjiGm08fRNcUOinK5K51Ie/zjNeR0QEbNQi4WoquNurAVNyS8
VR7VzvpmZf3B04efkZx+OtNQnOn1V4TM5/0Baq/BdsRUGaXhqhuJhOtMFZyRY+7IfqOnCVlHjjJv
h6Q199KpxMVIxeWTT4yh9hCHPnlS08bBMTxos9gIKtUSm4Ia4f01WHcWAG4Y4NGgAs/zrj5vay/e
Iy/OMO2UWn9UomHYVW5ibDpFdS/UkiP//Uu9gh+Wa6EOY2ilYUOPNvb0y2Akh8Nd6PbHnhKcnCap
fKpFmNyM2F9tjbaEqmBMMECRtgeYbsiryWyrfThX2WVHJb7/d34O+wJIPWMgZqCnP4eUYAiKphjA
A5T6ctY5eiFojHe5MCdfzmBP7VAaUO9h6unhZG7yfq43vVa0F3FfjGcoU6+g7ufVISZ9eeOX4mG1
OtVQ5lh9KcDD8Kuv1QGFhTVRynrQEDa2jmDZFHmxV2Xm+lUeD3dTjLCpdhNqWTmqQVM1WOmhD/eY
4Aaukur3LdY0W6uyyHZqi+xqzvR8h+uBG0D8mza9EKnfZeV4hiC0/NCXzepyI2zsQAoeDgiIJU7X
tffyAbNcTCX0bE4CrFmMu9SkxRKiw8lZeCH562NzbSbm8f0nurJcW74xA4Iva4dlPUScZwD4xcus
DkbDCV0OR7aOCsNnOX+ClEp5PDnqR2NIPByTTWs3WvAZWn1K9zL38IwO9Q/9XFVPpYWFl0JJGJiR
Gu/BghXfSzVr24yMul1DUdAieLy5lokQuRHmzq6HMChtcstmT5SPbkb+WM7HxtQpbgjjavprDcah
bzhi3la2OQaojLKDouvtvm6lPFPXvd42TQhZ2PQD6EDxX5NJUtFBl8XY9Wi5MtnNyDFpPAkvf3+Z
X28ZJhsGAOkiVKDGWvXusinxi4zt+RhZqPCUZnB8yEfFZd2Nypkt440b0sFISa2mVqWEX43Xye6l
Y+5U9djD49y381DvMmT+Z87St26I3BVMcRmloXNbDr8Xr03EUJZOPNWOEF5c30L1hNOpd3Dzs7nL
r49R+NHPckEe1BKLfnql1HAa5h816PugXaiphvZZyz9U0rrCGvWcBdnr73BRV0MIg4YJwPdqawfZ
1ZqwNY6pnTq+Ekk1yKXd3KoETmIkkagXslTLp0ydz2Esb9wmdDw41NAjGayvF3RWmp4eXhhHb0SN
2UbmN02o6g8l9voNIsPxzE7+xvOjKIFozKQV4H5tkkUmp9tVkTSOaq5qG7WJnX3stnmgK/bZVKuV
g/Kyx5DXRBkEeES+JGP000eoYZHfyCR0jsKNrtu6Ktxt3HTRTVcCVqEHMZ1PU9K1GE+mivux7GCN
bEYNJ9VgHu3iytNDOOWlpAjtO5Oilx7IMsAH3AzHpKksBH29mnwBro0eGweBxkVrag1WJyb962Ks
VIGN54uHZuMOld8V+KMEyBZHG5SiGJOtqVBWcIiahvTdpjevnDF1HqA/cnbplee3TBqPXRdDU5RR
CdpLqQolXSEOwSkfnDDvesQJwkKqUg8P1ZiVdhCNLLyvg0vhbDILnXAXzZgunUlqn4VZP4zWlJIV
oHdJBmFIyb4kZpr0exepQedHHKXZBn9wOPRVzG+LSPe+1Emja3yRdfHGqRza4V7tPmBnWZtgLnLQ
L0yOsE89hfoPxtHKYZzyuQ9cpwofpUw9j/5dXVLjIGxdqXVJOSXEEFIKL34GVtPAyW8g93uBANPS
OHKyzvTr0iNMfIqtHiglBXIlXnycPkgMiPGWmeNqwXAiXNayToPOWKZftF4q39kdAOCQgVXspxlR
2unMvq9X9tj6VpmKyff0JP8KPwgsZsE9raCUs/KlgAL6qSFeAVGbHevkpnBywgjCE/UR+HaE+Q51
6qOqkh/ZKYSeNTLqPrb423zVHGVs9q0otIpFMhtAN3Oc7b0L1TMh+0B209ZukWU+Io+uw3tr9GbC
XaNJ3CnJYJ+z3HpjL0E7A5+C5GJO2fU8QwN7rlDQzMciboPOsSscpFJ31wnMJSXfGZ74mbZx1OTM
p/36ALBA7xdWLSomlU7+9GurY6vMJqF4RxKZmguJGp4a8aw24vV+tchdAV6XiSjUttU3TdZbqAzk
zx0pz7or3AzbvT6WSuBatdjmlnmuEn69YXE96l9knksDt/Y0GnG0dmJ3UI6VC285LOPJH1rjrkVk
uHv/rH6j5uZSjLsQPGHIwJl9uoBaiDgUB3PlGLeOuBaeNm81EM2N6nSMdmpD2USJFz0kKKrvO7Mr
fpE0lJMPPBqbxCZ59czPWWqD09pw+TlEKUCXY766nvww6espE3Tl2BDpvelEHR/aJpRXaAIcvzbC
mtwVXfizGVlXjV0BcvJ2Y+QYn8ME3nqxIH5yCtNlMrdZFTFagXdcpEfR06go6aY3Z4DKsA//cOSI
zT5nME0PDKDFYGd5EV5UFqDUTTw6nX3UhUDfQ/rcliBMmMtVN128v7Rv3JC9WB+jAEN58UrwF1q2
VMqw945J1puXmN6mmwp/2TM3tCJXLccfJA1gFPL6cPUFwzm9o9wbU3dIUfSYugh9tY/ba1z52x1b
MHkCHoMLuxD6do5GzW/L2drYQipnxocrzu7zj4BLw0gMMjgV29pZNMFpITWiRjyFYoDL3zpFeEOX
I/NdHpslYYLGckzqYa4wFemrxxkhbXXFV+A+6p6CROT9pV82odVLDdkL2QkCfWJI1mV3ndZqFIoS
UaPTzHqAviqqd/pcWeTaKGFsbMkL7tSrto68c5Ehry/NkI6zHO/8RZC+lsZHujtNBfvmUdHsfhMz
swqgqntBm+Zf0tb4ibezsn3/bhdU5PRuMRrANB6ZIYRlhMSnb0Ci9Ko9L+r0epLGzwwq8KJsaOuj
MDMFBkNYkxaR6V5XBrYV62lQFrDE/rgxQL4MdxHmKwRGCJOnP8Iuey+OOx15sGqKjYnx5ZWpoD54
/1bfAG1OL7NCiGYb4kmSc5naq5hU2U7lO2wd106tawdHybN70pibxzyDB6sP3byhY3FIJ4rFXdXY
CP96Wd/LOnHPtGArXdDyBfAhcjQydMYLFdHX6f33bajNPWlrR0W3yx1/W3ZrYgIIDU9UN5k9e9sU
SdImjvMmKKI+A9Cdp6+KXk9okZNko0XjOfOftxYL2HvZ57wFwlgD7k3thXM0TIvExRj3KZKUbbjU
uUomk6CVAyOXQhv2nTv+hEHsEXpI3CZ1Inv+ZBqBuTindJ57zrju9cZI//Y8BeLM9di8TpeqDCPd
ZsLEGGgwRpzU63xTIcU781U84/urz4LOcSlWaAwgmawOFIGBvz3FFToCJU8+KfWs/NJjvZLbuNYy
FY68lhBl1XHe9sZc+KQV9XtDTXqyhoWReL5utt7BY9z7QYEt4mzaitQzLZnUeNuFk3MGbXrr52I0
wMKgbwGtXkevaSJ07CJ1kydDpu7dPDOeU/D/umN3x0lhhiBjOEr70IowvrIkBYMg5e4KC+rUT23s
4cparfaqjYbZ6hvS3ud46P0JosKZD/2ttwrMGdcPpmnqkkd1+vikA9Ql9Mk9VnJufCXLbfBQvb4z
kdR/j6Zw+CGmxvxCgFy3abWO2t1qJwigqB0XrwzEulYJjgNe9GdU9eUbZMOFSLVYm1JIvBJdzUmv
mMnkHbsUKaVVjMUmMpUwqEpPnDncV2KNf65FEfeM1OJmtS4kYiLABK6i4bEisfsy1ZuIaW87Bugo
sJ7vuzxIypywEiHnfRtZ+b7Pwuge3sCIYtl294ZTjMGkNYqvDqgE20KIqxw04qHudelnVDCPGJZ3
e8sbCacMVf7kyE22ntMrmDjn2fH9jfX1N8mojDhiTDYx77TWyHs1iFLFPiV9SiFPXIyOcIlFKL+9
f5GlFDn9IheiF7UmzpHoq9ZrZpqhNimjmj6JSfd8EeXWBtyz3zSaK8+V2a8PRcg/jEV4DdgEIOGe
vqV6EhdSicL0qdKE7de9qm+UpGhumrzstirfxoVCTXVTVk2zUYxJvXLCaQBS7DWfuApjG825TRq0
pm3d3G43TpRE29bwwr3FeOxjhN/ome/qucdYrQ54P/Q0Yl/wDFibmgDdZhiMzckTZaMN4TmMM/J9
p1r3vXEY04VuUt/DraierJ6j2Fe9NLscmnaCIGMShRbEZrWrplLcjKEMP1mjE5IfYyX5A/vIBAJq
zelxEKH3Ycyr9FaZ2If8WQJabEkPFA/oKlSk+2mtwK7tjfAm8cI6D7Syw/Mmatv4G/hmLiBfxrwm
HaC7xhrjqJ3HU0CCa3WFv37e0W4P+cfGdOvM1zqpNYHdTX0Gaq6jm+Lj1RQYD0NH4njWf1HrqIBq
k3XDOQXb0ketl5MSjP0f0uhSiJ++AK1lKRnHYvJkFZrYeVZOXiKo1PcxLTFf1LI/ZeGz+TDQxP4O
VbC90MpPr6eEOvMwU0kQ/tj2xqgrHKNxRgpMs/G2upymM434G4U/I81lAIiygh1ozV4vJ8WZKy3p
cO5oSXAU0vWeiKqVn4ZxEPXWYeB/i6Af4W+eZQqUHzXGu2cosvCcbd3KXHXZDD3AbUxNGOszYfBW
PQh/ouV1tTI8Aaw0lwUG6Z9Kd/R21Vhd2YiHSDoYrQOyAdUv3ejvWsDdjj3462rfNJezZkVbVfKp
eZM2UjOX7R5YNCFld/5K15OfcQ96tQ1BcOR4gI1Ab6YRpnj6pFyI5VOWdHggIKB0CAAp0yUS+HdF
/Efuabfx303Zlr+6U6u0U8u1/3Uea+xQLzb+xcPtxGTt8C37VrYvXdae/4F/bNY4Xv5aJPS8A9hR
YiTN6v/2WjO0v+DnYglDH4Nwb2kif3utuX+hpYaPwgeG68+zVcxvpzX9L5Kg4Hgyn1tYi/wNf2K0
tlSe/7NnIKeD872oiy34MO6Cc52+GYNehzhROPIGZ+duQ85Wy9bqSsqoGDeOSnZYGcitGRvnYjJO
X8nlwsDznCb/EDAgyJxe2PNSG6L32NwUOp0ZaKGN6kQvLlrdPQccnp70vy+FigCHYewSmEScXgqb
ESH7kZOwDL0ME0toX5Nlx9sXT/zwz5q9tKxbmes+XwYzveWQxwICaG21/cZRC36c1f2Ni0mwrzau
2LWqlT060h6uulgdd1aaaXhUNxPaGB3LI3+yl1QcfvT4LZ6Eth3Nlp101utmr8xYOzKaKSu8O2ZH
v6+NXk2C0VTrL2Wc3vK+9T2thJSP2iBbqph6/DHEQvniKEYGT7D2LCzLkuEuGgf7OPUwSP0u0pxr
IrC+W22ifmiKYtzow0T9L0O1XviI+fTVmzWlPINOvPEEEAouJzwVxjIfPH0COtx+XRtV2tfR6Xfe
WOabsJ/yM/XE6fn3/ADQrvBZYDDP+q/dMG368Kgd3fYGkuRxQLTZ34l6rPaGHZ4L7ns+S0+/mwWu
1SHxki6zqDRO76jtIxD8KmxvQhnvasZaOpBlHRq7ZAmm/DtKdpVuMbltg4pQJ0kOcD+AEgEbu12/
cZuD3n8jG+QyrsufkWJCcXL3uXdvtJM/6ndW6+HyKgOITxsrP7pWvukRaEHrCkbjRmsOQ3yldkHV
PpDc5Qv1qxkThXnVlgFcU2WOAuGo5Brr28RgaJz0OwXGZjLvNVHxzj214X1Syg9p2gUeRc88+1Py
Qdo/w+6Ii9r1GD9g+rgjmioc8qDS7nJHBqONI1sEwoCBjP3NMVDqVPpF0T80SbN5/0taqdR+P0im
hUgyXBxO1tPdPi4K7Gm09qYUsbbnv+5st1B3SVr8jJlbBTLFrs+O5m+kdyt7ZyZDSuA4/0lLEQMV
lbqzQqDOXIT2NZxZhIEIvxdqK7PX3WD+HDRKtCwx500+FM2HpFXjQxrDjfUU82PnaDOgsGEEWksg
nTtqP7IKi6TUsYZrrxycW1rP2i8U0j8bnBM+GilZm+kUjzypQu71ohKX76/Hat73ez2WQosRhM6a
GKcvG2FlKkladndjtS7GTCEZjexCINY0yYFZGMMvb5zYuJ1s8JMhNz5HbaFfwt1R/QjXmWAICZqL
tYS80qanyQZb9TV18AJq5R4maFVeTAxpN06f5lvTTM890FXh9s8NLMQewopgpUEaO70BpReWYGG7
mxybnADvtTpoI8/ed5U0t607FigoZXo9giT6ldY/oZWVZ4rHN86bZQDNaBuQlCHOqocfCc1UUz3t
bxTUR3C/leQa02Rr71rhOUnsm5fiQMU8ECn1KxeFwhR13c59fwO3EPsGU2rEEaXqF9EP4synstIT
/rOyUEshXKCOZ5q/OnRUrXNbyPTtTVap+O24uYtWPTc+jEM3XrMYhp8KrHKdsUlvhKZW21pv2p2l
lEuufW2RZF/aO2am7V2TEVHw/ou7oiEvv24pkZFVYmqxIAcr7gR+FfPYulp9E0H33bbCHn2SyUXm
J22Fom40etpM1w2gC33GusbYGCOsVGCMcVdoTBptYuEuFCUb/WwmJzKypH7mzHhd/8AG47he/FVA
dsxVGWKGEb2vNKqbcurKh7xoyq2gVr6y56aAuC7Sy6Sd0Rgb3Tk646szEV44qA24KMUCbE1qv5dz
mTpStR5qXXEt09bdOhJxQtS756Y/r69CaffsYcnoZ6EknV6lGrxqqKfEvM7VZtqp5EwiwcVW7v0H
/erkxToFDGoZjyI4fwU82hFwfCaH+TqX2t4AYLjomab5lLA14RLWP1f7vzbjP5eX4F9bOf+//8p+
tv9x+62JvxUF/+lH/x93ZfPjZdux/AG/uw7T/msZy8AEplvFlI03+3fXYZp/8T/RCFK68OIv/cjv
rkNX/wLRXzxwML+Ak70I63+3HZr5F2pdwFpI07YJw8X8k7ZjNTPiz19eS+ZmkLjQ2a71CbjLFOUU
WtMhVRoGwYr21UlrToZCZQRbFDMwNeSZF4v1RoF++ilgLgMwhhMCul6IgYwuVh9c1bpYdOHQeJiH
ftjFajFvRJ2fc11YnXXPl8H+DvIbfRvF4TOY/GLeyvgrG6l2h0OjieJGJPnFLJJpk82mvkkUpC2i
RVqbjunlVLgf7aw653C8xtWfD1lCGPFLgaGzQIGn3zx6zV7OwFwHt+yGC7NKvd1YWdZO9Sje7NZK
sS0GHAxFFAd5PeiXSpqWvlF62UWqEWBn4dJ63QsjvdU6LbqOhir6btjD2bLmdO9lpXRKGvA/Tq3F
qXQNq6szan+oTsUhMQqxs4sEz58iUvYjhOiLWZ+H1vfm1gw8o76LlUlsyGP+QiBtEuTm/KPD2/3v
Qu+Mu0Rt6qs8zKZbmLzeRabTY3SjQbIF+PGOBrq6MNX+MNpy/KwZrevjoYbXf6vhN9ypxVc7mT6+
/6q9fgl4tVl+fYnGQmqyJo8XuVTkYJjZwULKclUXyCyc2Ypv1DFqA6+BZ9WbzXhnhvm4FYVUd4WX
TZv3f8Tr5QUtW2zDcBCjGFm3vWVrjwxdkvQw4pV3nWXWUxLpxdYY7X4nnXsPF5LAsBtxptB6fe90
2OweC70CXSW8ydPXr1O9drCLPDqMnJ/B7GpPmeinABalsgkT3InjTnx0QgvRW5S2G8ib59C5VcHM
m2UBpnDjqFT54qmaT38C1rolTieFd+8kIGsODdamrmfnISriceuGTrbX5EczSu5bXY6+LGa/jZtw
p/X6jLEqNsAps46diz31h7RxL0ScU9crxQZK1ucu0wNoXA1tx5mB2KsNCmCODZnGFRificSqS0Zy
Xo2Tonv3Tew5H6U1YrQo6/AMTrFmLkB7R8VrsD6Y4GChYq0WR59w5Ssdd75HXnk5Rb2yxyrPvHLz
1u9TK9lpABTfjMr8HvcO25Yt/bx3z9ltPL8F/9NA84hAjy14ksvzwZlwrf9S0kbQ5M36fWGE6p1V
DTfqPGVfBqavhy6szAYqTqrd6Hli2gC5w3fLqm2x6SsHfCiv0/KLZd3idT2WQYfnX791rYaex2pa
XEYTc7gQXb2cJWbzde4b4+f739brPXZxOV5c4vCF5RN3loroxS6/+BxbTeqhrcqtm0aJoy+twbuV
AEzIoMGPMvKH3ktuk7otb0FcHRR/0xBeOgOsabKQFymkFNpXa7TbW/rgsPMHQ0bEM6vnkjNWVfiy
1GTeUYljuYA8jNnw6W/VvSnFkIb5A51B/aBbVrcf69BpgyjVdooSwVAZCucavvr0mJcVC5hrJZLX
wWWrrZOhDZAkVwmM/6S7xzupRhNbeIP/vKT/V9X953IA/+uq7uM3nHDL4mUVt/wDv6s4R/0LQz7K
JcaUNFC0mr+LOMv6C9Mw6ASwbni6L4o4xfqLaRr0YP4JoDCO1/8u4pYED4Mucfm/UEECVDp/UsW9
YvbhwwbzAy+Phf8CtLqqNHT4rE3GdPxQTrK+gJFQkCWfeZeG6SlXpVpX+PJnGnneDL6tcui2YzWX
h2Iqks9zEp77Jpde5sWWwleCjJRCF/IHHMpXdY+T4yfMKC45pF3lfA7NkpFhbk3ZJ6PMwp+jzNpx
MyT5LS4jivCRjUR433f6DxtN8rhpQ7xefKRB6mNT4TbA9zr2k5/gwt34lRnXoKRTIkrot8X494sn
/kZp+jynX/90D/4WBeqSlO6t2jQjrXsb+WN8yNQOu4FyGKtPzVDWbRBnjnJwpahcv5aVd1nE+fAw
SQtnVSOyv1vpoN+pDDYfBwzUPlmTMcOdKLPmZybKxS/RDj9I3Ut/6eEQ/22ZYn6U6OA/pvr0oAro
n+/fyOoIe34EDLuXN9XDBH49FtNE10CGauKDrY/JpRuZScD0TPunATwJ6XkJtfPWrx80bmM0IwtZ
ln+tTrDF5Tuuuyk+EG6GxBsL5KCaaqwEklj8syv9y0st+/jqwaACBBvg/TZ0jGJO984hjeHD2NyQ
Eve/ssGKic3Ub1tFg3DmWY/vr95b98UcG5sQhBn4YRqnF3M5fg23MePDwBz1Oip7GVhmWR4mw87/
rNZYHtSCztDIYW8Ck2795eIon8+k7R6SAreB0TTG7SyRvr5/Q2+8DrjwL05Kz65aa3qKzC0VSbGa
HLIop7Aw1GY7uYpx5hm9vgqbGTzaJUkMbHGt6ka4M4bTrCUHNqgI4kPd70I30c/cy7quZckW48nF
sgg8i2nG6hjtJjOOC5HyKsw2SXl6Li4UVBYMWVTfiSjk51rXfUe603ZG6e8bWTmdmeOuSvrnn4DZ
HgUthTUD/tVPSKwicewhTQ6j0H/1VdLsDSh/e/S948ac4z4YhiYmotM598W9/gxwjmOVQQco1Th2
Tt9MDYNlM2Qyx/6kHqdJNYkwdR7nbvimMTk68zzfuhiqoee2EDxpLd7DDqSPMZpIDrmsntTaw9NV
yJ2lKT9pn/4MAISnzFPl+NQZzCJywSjp9M6GxBWyNavk0DWZtm2GztrOGBr6tYupiTF59c1smvhR
5Pjgvv9xrGvI5dLAM+ws6L5QmK3f20H0xF+HbXZwp69pO9yaEsvsOPLdRL3sc+VTwjBHj8JgKkIk
S+o2nz8KmXxrtNyfZEWx7mzS/sf7P+r1FgRWtMhDlracymO1BdlDLXSrnMXBy5T4KMt+2DRhKHeJ
FTbnGsWlETzdW7FG4KimD1iewXpgGhodQsleJMvxlm4KOUWYe8fzbvS0OGiFcC4wQU6+qCOSGgOC
932ClGxXmeU5n+3XnxXSNvSKhEGx8TKSPn0HRs1s3HBIkoMQWnpRVUa3BRiYtlmuiiBUC3NnxXP8
oDuNCN5f7tevOlem0+PuQdbohE6vnBuaklcTb98kPLktZWxu8HkhZzn3rPsiTtRza77s66s1Xzg0
VI3LuuOAcHrByC2LsFPD+NCEQvsxupn9QC6he2NLKwFXGZE5+dDmiiRISeW4VEiAb9RUnBvJr5tQ
3n0cAGn7OL7hAXA+nP6OSsYGZj55cnAqzbs2utbb2lQxPjGCOrtYWlz2YdN9TCYn9kfLnraTQSoj
gp9z3dGzbOh0RVyE3BzuQGXsqK+GjZUmu0Hm3QEyN8eHIDICRRxxSP22HzS92SZwrPtg9MroWlEa
DJMGt/brhvjIoDRz2QZ1rgwHM8yKcFuGedr6Rc8oGlWdrVcXbjvZAylaRoxcrAvdm6Yr9C9o7MQm
kpGHVncqus/OYE4PedK7fTBZTXFTQ2N9cCBLPsDrpjcc+1bavhtVza+qJ87pj3fcZSrGicJffPzr
7GWiGiIzx2DpUOIOBLeVErTVwjAQFnxuyWDm4/uv/XJcrNac4RjcMdpnsnrWEFGIo6xqY+BzqM06
vZjVzNtJjKt371/l9V62WDiCfC2m6lhhrN51ra9q2akad9Vrv3CPIL647uptqmbxmc/qeZD16oZs
fCkW4TeV7+p8lIQaRLVQ2gM1/MXk4A07fZfa4Ef0C/hLbHA5/5wOaqART6G5XzplxKatCiwacHCs
nbCLD5Za7728/9G6wocnEvwba+EslpuIPZdO8vR7E/Ug7MEou4Od5/G2b+hs+LZDnyjP+My59sbD
heSB3BeAZJlJri7FA0k4N9rukFZjsc0mAjpcAob+jau4OmQ2bBOMJV3n9IZc2YkOfnp/yENh32K1
DD5RnN0dXp8MizUD+wKUyoU/tCqTOwoGr8Ms42D2tucn+f/n7Dx75ETafv+JkMjhLXSaGY9NO3vf
IEegyBT5058f8xwduek+0/JzSyvdK+9uNVB11RX+Ic4DZI20xwWg3pOw43i/LEax0mrv3Um33uJa
wq/ezdxIL2jsvxpMyLHRzJmNPmxLBytqC7gH/Nx7cfjGEUFfFAQjJxFnl+0RKUr6/d7UtuAfhjnw
GqHsFN6CP1lWeeeDXfFFKGmYBDMfpJgCO3mt/CndwVimNgR7ogSpmjv7Xkzaoe6d6DnSO++NbuLh
qQhUP6pUb/Zj3Bgfcni1e3twpk/62Bl39JBvPD7cJY26+6UxtqXwzHlqd2zSjuTPwusCR3I/qfMZ
koj8v+2t/28huZnUr4kmoIN1RgrmnNL1pUv31wftajPO1dbiWFQi/qzMLWxlaOlg4rMWg4mqRIlJ
XUoCw6BqjW+N41wEUSwsHWmDMRY7e5CdPMwubgm9Ario8arinkTMjV1HVoA/8trWWbUeL09VMccq
Mn4Vp8qxIuBLbv1gTWl/57Xf2goXy2wSLsepcX5IWEZrE/eA2kH8zkyU9mDjeY1mht49xKOjhbXl
Ke8cNYoxMh6VIwJyCoaI8TpLSe5J8W9nBuv3wb2G24LjsP7NJmyBpEuiWbPGsMbn6I2ATeYbbe30
uzEaxp+2BhbdT5ZSikBpFNfGub5sQ9pNtRrIoevQu7PQ/d7NblKv+CtgBYgnzy0+Kl7foRNu55W3
b+xeHhJL0QFClLmWBbRg6tCuyMjuBPwX+tXmSqIRA04aNiA1xlYj3S2XCfdnrw8x+ZP7LGnFYZgN
LShH2/Wdwqr8wha/AQO0fiTl8Bh1j6sEYI/KsVi5ZHOZx+juOnLXgiL3jVmnL5Xn+seq0IdfzOjc
XVuVVpBInjS1rD9J15uhaw7xAUN0/U0ZTeUDsuze0U1ddzcmUj4w3FD3kyPm3eC195wLrg8z8RI0
KxApCBAYAF7u3Vp1QIol6hiqikRav/PaL7bdVn6mGuL8+m16fUw8ONN4UTACANXy0ir46yw3Uz+g
ruaMIYLZBuYw+e8GFsnpf7EIJDZg5vwF1P7yeaDbdMxIuimkiTfuKiXB/RS80T+nfrTSmMIQlWgH
0zC+XAWbqGohaZjCxBZf8ZU52PX82FVi8UHN/JuJxxoDWYysj4KPqRwwg8vFotG0sgLvJNIklPSb
ZZgPRabSXlWafP/629tOPV7W4rqhpbqudmWL4qUoZMxWNodtjPCdF7vpQ5Nm+kHHMQpOgNI8eiBv
vmuprXcBn89+csGflb4lKwmJcUSnPUhFa3h0VhBGPHZONv4RWO/do5fd2EyQ8FeFYBKZlcB7+VJG
ifoYA80pNOYR19feSwK7je+hH25UXDQbqLcZCK+to23TtCl0xSk03gcXnPrRk9mQB8z92tIf7RZZ
z9ZR25OIKzh0ppTa9xjdC0who1h+iPp41u6kA9eVL/5ZL/AnyskVrnv51FYcG62R1ks4Lqn23RU2
8jD0Yd6VTit3JI33mko3n//vBTcbHakUEcmiWUI64erDvHhIXZh6GiCmET/OKRMBHUmtk+JI630K
t+fQ5blxsNXSvlOW3PreBr0mOj5EkCswdBI7thTFtISV1XcnR5uNQ5/295qiN9qVvOCVVLCORNZy
//IF56kLfHm0FrpLrnEc6DbvzBjDW1TU3ZOSDOZed0b12FaZ9shovv4YtdBDXz+E1xMZfsOa9tAC
hsuwpeMqdYudRdYv4cw5hdRVzM9VGVMOizo7MR+aETXr5j3P8bMFBnAnzbj1opEltBmrQ3G4yrg0
2umdSFS++JJ/xXO6OuAebdyJMy8p8uU9S/fgr1U273kWVVPqo6KFhT3nz+CxPe2g6bIWO0/runeL
adM9yaO8b/zRkFo4xK1Oa6Eu7OPSuZPnG7TWPsZdbrr+jKrC4HtD2+3oz3vVQSn19qeLGUF/cvJG
U98s8AJswLuueFOiQOwFTZ3EzZ2zeR07V8QYCiuUb5QHYJku947lJFOpWYoRtm7WHKK0Vo5eggFf
YsaasnPHevZ2njqjxWvgmXZGHk79MmeVOvh140bZweyt5eiAYvgTZa2iHlRkuT5kyqB9fn1/bb8w
6h0gCMBvIvJEjN8KGqapawNYr2QYaQq+uJqxHEdP3jOMvl6F2fmqAKOz3kqjunwbo11kRte1fWi0
4j00C7f1uznX7nkDbCMizbAXpg9qAiDzQO5dLlO0XeE2bTuGelE4b2LqSr+eMu+TkpbOg2LP/Yc7
L2/NaP/eueiQkrswLCXjZaCxpV/WudYhSZqrYdQYzs8uy7PIbzTQMtjUDugf5hiz4LdHtovnBR1s
ZJRyA9hOSg7+SxoZU4BWguz1hwGPQqfppbYzBZZUfqXhubradAA3LchhisDpEvudBvyUy76x0/8k
/3aFqrvSCd8ue/mjbTUc24B3PCXIoQi/Siy1921gv2iXlhHtslTDIAdmc2uZ4IfTjjmnnsmFLN0a
wqJHY2aXjCYOhtCAvDTorGQVv7CM+jlV3DbzhZjqn6+/whcM1eUrZPoN9XrV3kCqaRvg+l5Ts7KU
fehhI576lK3LyRtd9a3Z/MTwV/lkZcv8bQHn9uCWaeOrdp9XO8YRogLEJrxHtVrqX6XGEM7Pll4p
doVIoe+0WaV8mQdHk/48Oupj0s6yfqM5xvKQRgiZ+Utndj+SxK2bo+N03onPuwKqRi8J1dZuPya5
y/Qgzl076Jc2U33Rd7Xx3KMCjA1vV3SPRd8ZpW/Ys0pjcc7QCuw8JW72vTGYn/s+rlo/lkI5FpkV
o/bo5WWzt4U+PidLg0d6Us3yc71guR1ULc2KgM66kwWy7PvaH93eOjPoq709SMzkcbY6s/H1KFr2
y9gBt0q9eekCs0Os5EkZRa4/6oPZfdKzkg7L0MveDeK2EcmTaxfRsxIvw7mq3AVdi1j9jx3WF76a
9Frrw+1U1WB2GkDlFF2jG2RGVvVHSx8pG+smrh5Kfag+plnWpME0Tm4WFB56Y+hslpYGOr8+FsD1
khMzpzbBZDNqP+smlYTfV8lsYccDNN3WpmUNzq17p3G4DS0kfWjUoQxBFxQLlu28XM5Fqve13ocq
9I69Vhrtvmb4+I8ZB6vQvWJaThWx+gSvv+KvcqXOC0uvylWN3XQzHzDi8uC1S3Pnur3KOP5nGcDB
NHdIWF/QIn8tE1Vd0UdKP4coOtcn1e6WfaY0ddAh/H+MpBMiQtHz6av54MoWzB30qDs103rZbs4j
fj2rbC9tbKh+m8s4ahC6iAeK3sWrC3pMCGpWtF0FkXeHSH5/xM7yv9djwNUYb33sFUpHPgV0mlh6
+XbB2DqG4jZDGHe96+EfY9h/Cl4BXXvF8/6UXQ0/J7Y5HMJZ7Lc1couHDJn60FYUMxgRNtDQbTD9
3uiH/azNbedjjJQOftfp+dPrP3atGa/ez4tR49p8B0Nx+VtBgalIRphDOA0D5CCzTo+FNkI2o6GC
0UJc76YadVFLIrz/+srb6vzlLdGEX29sRn0vhOq/Nkcf02KdInsIc4+LZFLkslNqafhmcbfVduMh
6elhHAK0EO/Y7TRDdkY2TAiEhq1XIkwoMSWeUDRcBtN3jLL5lsZKMQXl3CR/urRH2+ufn5RDtuKr
EGEg6BmX79iAjVmpgHFCmajNQzzr6dkqh4fRWPVYX1/qRvgA4vuCRETDAtjy5VLoykRy7rQZ1egs
CbiIEJeJsrtuAusv3uyaVUbToH6kYmOXXy7TNW1HJI2XMJq66cFNdPMJ6pOzdrm6x2kV4ZrVOduj
dAIuwJqBXc74dox9JPdFqWtoTNxNu69aiOwnuDNspDXYUNdtHj1Hx1mrMn4TaPfJd6rkj6vQxWhE
Wp2yuvsDZ243yBoPk1bZA8fMvmOh0z0URmYeEk9Md8qAG4GHzW0xcGL4Q4TevCIEAGp3NEp+DhMV
X53K/l2eTeOeZhmDPqOaVuX8exqnL//VzYdZM0VyYDrraBJsArtt5aI2EKUJddA8x1Ttf2f2PO3s
OpPHcVGih5YZ5LOpmCqeGLncz7Tgd2bSuWfqJeeId7rGoD1r3pjCmpHbiBFub4WCwdziPCCx1v2c
vXR8MJIIHtvg5rCFNfNxUE14okayT0gud55ea8hyVsqT3q3al8s47iFwFjQQW4636uwLt8v2zSTz
nVbOxrOZDuUdotmNE8+8aR3T8DKAuW7qlaJR+4yPsoRxay17nVbHDvB26ns1ovc47k1BpjfxKVOM
e59gm7SzDVeePlhzjOJWGsPl0Wi6woqzPlrCumvGZ81utX2JVpIf6UiAiqStjv984kk1aeuCcWfn
vxyLv8IoGs7LoqtCDeNYGXaqjKo9qIJ7yiw3gvVqHMIgWF8Npcz1z/9eBWpjir4aqxSOw/bF8AfD
b5AoQnXvRMurvsz6BsGjvyBcDUysNmVPuRgk5jLRcC7mKg3sOGkMoI3N+BiDmP5ieWh2P0bjkryv
4gkXsia3nOagZBDhg7xqAS//+xt+6beuJB5GIJszNeC9NxeKq4btQkyFck2C2+j3Bm83soZ1ukeS
AgEQqsSWEp833FBqmelha2nLQ9lpenNSsRBCqLsSyRcapEj0R3HchGIwekqvLEX5bVxk+p+SuU0c
RH3DKAEcH3K4biLx3cT1xXfsUfMCmIXYTv/re+EHr4KHa50KY3ET4cTg0bSaLRoY6syArkO+LI16
4852uD5PdNYB12koTa2SMpudRxnvLnZf6aFjE0x6I0neVnHhPaV6lzyYeYbj0euPdXNBuq/rXQ34
Y3uguPdipBkXPbQjN9m5aYR7tUCYJWLTQ5zOozsH+AoqAAp6RV//vwU3+wupD61sekMPS8SRYycV
O9dYHmEIvBE1xG5trNxTXxjp0dGg/Athu/tCpuaRngwioX3VvKflgczXaGmPNLW/TSioweo1ID/Y
i4KyxZ0vch0L+L1Ikrsrxhu9o23KiHKd0S/8Xk1SbLeuYh7GbsJIqja9/823+GupNQ/5K+zAXHCX
iX586JmIkdBhWI5qvup3jnNyQNJOvfNo66u+vD45eQh2rK52jAq22fCMYMecmIUe1oZdPXSKQj04
9feEudaDcbUKIqGrmTgRdasBFtVzNeEvyA6DwRLUUeOEpZ0J/l9ZBoXemgEgMO/L69v6+kaEAMgR
QoKfZJTJ++WrRI9z8Ao3M8JuwcF77PI/am25H3sO+EfNWN1dvWH5HqWKc3h94VvnaX1YNG1eBmSb
q9iATc0xE0Y4WXV6InbPOya9y1uzyBkoz3p/Z71bbxe5K2YnoLgYn2we1ErIfD1qLoao7gc9c1dJ
8Wp8qAqmnKYa9/vUsbrz689440iwZagscO5AiHQLX2qWnPsBL/EwnRt1p9utibxWxmnGbetOUX1j
i4JJBHJsrpZVPOLld4zSYRpTq13gSDbqsUycZ4Cs9Z2q8MbzgOpFxgSi4oor3nwzhCIQOne1Jez7
vDmRrSVo0DAQiao2/l8shUQ+I8CVHUu5fPk8nlcgAFgrS4jNgf7Olbi+OKlevOlEFv/7VwLZjlw4
tF86H9unysacAZZeqmExyrdREg1fa2l+qbLUCF/fDjcaH/B8maCC40QB96qLM6NVUluprYY2enJH
OXrt2UgKFUG7SD1wTpND7DaajyvjcLC6tnzEGFt5eP1H3PiG/AakIF7Ix1CDLl8sLoY9TiKqGrq0
6w/pUPXM9YSB+A2iMa8vdWNPkrRB8aRGgOZ5JaBdx51tA5VFhUaPnoDtCpp1rXongr0UL5u4uc7I
KA495sbgoC6fqGoq/GvXhGN23PqnofR1MCERtbfKSH+Uap48qV08Pup4rAb9KHDEwU/ibQHJ9Z1S
G9ppnOvyUGYgSl5//CvtN25w+hgq5f06+7/Kjt1WuLPE5yGcvV6cYmdM3lijGE6p5DaGTn8EaZU+
5nnxBQns8o0z19axnujtQqKzvigzMO+OexTsB6DuZrSyvVKiyYihIi2jO1fqrW3Bx1pVimlPMQq7
fIlu2WQzvXs1dDoXUam6L94PjokgrxXd4/7cuHLWeSP9N8AzDNw3S+n4u9u5FWthjrNDYDFPeJ7a
vHzb2UIGcJ60lXylciXo3a/Xv8ith+QKwOwDWXegzZu8gdJEJmJYNJgZXeQn6fKftEbrlAtt2L++
0o1qhUKT/9HzR3FFUzfHzI26JePr6+Hi1m8ruvtHLS66H/YwlR9yI7f9vM0xZGC28p82VfonS+bz
yXDSO9fCjVuPwEbBqyJ/vcoMXH7WKUnTamkHPYz1dkTZyXxbjq696+mY7BbBgCqKtQ+vP/pLvNyc
RybWXA8uUBHuvfU3/ZWd1c6gZGg2GGGtpYi4Nm6SvzEnuFE+I8k88wlqj3jyQFRzK1hpvpu2lnOo
sD9NGcnMWVg21h9mhm2y0xmU7L1Z9b7YnmL/UJQ+VQ6JE1cZ/1ZN56Z3svKPEOM0gnqUdRZEgywy
v4V9KvYuIuqL7zae/lXri/ntjEfVcZk7xX42LZk8Og2tCp9t3gSZWxRPUTYC3jQW0eCj7lm13KVV
ZC5BrYzDE5witLHsRc6QyJCmKXazFi/IdmoK42lE2ex32KcOw7PmzFrCZAPOgi8qxWUsZfVyCvI5
mpRTx1Y5YvBTPqlKWf6E5WXbviS/gmJuAwKDC1kdl8lLq6Dp3OqLoYxIMJTR4i5Bn9TDl3r1F8DQ
T/yKrLaqH7o+tjofXWEkRIu4ZszSeZU4OlEU30N/39rUgHE0fhT9E5xlNpF2YbgEaFcaIciXd6vE
5huZOsunpZz6P+asjo8dzMOdwxzvW4lV8QRmvZZvtaXKT6/vsRs3C+UPCC7uaw0M+OZ0jfjVKHo0
GuEwlvEDs0Hog457TyDjxirrEUa5cxU6warqciOXjtQjoURGmDepe3DVAcOaJP7xj4+i06BB+hEh
FQS/6c5eLqJ3o3Aqo7PDzkzUfVIly66FZnLnKr6KfKyC9A6oN4TwYZBs0sO5FzVNN80JBy/643D1
vc1qByv3nibA689zFd2ZT3HwV2YxaTbJ4uXzjCPQiS7NlLByBM7Ief0+U1d1yElXH4dSWDvVS6ad
a1b3gEs3Fl6xXBQURF5opZvkNGfEqmWjoYRzi4V6lnby5LT1GORNQXK/FL8Ut3J9YWnZp9ef+H9q
/4uIB758xa3A90O8jHB7+cwNuM5FMdLs7EqHopReDpKO1ZI/91JJl50wFoSD8XId0ITTxcmSVr2v
U3SSswKSKAZuI0e6ULx3Zud5PzEXdz6nS9+8Q4ksQ9YkklX1kW5Kuvh1NpfoT+BxJA8kPdW+KZcC
Ge8oaeS+NXAwcKScqscGrY/Gd+qqQEOamd+7THPwSvJ6G+dCJZdAxdssGU7tUse1j7XtFHqWF6c7
DEjTs614wzkvOH/BXA1lSIPBe9vGZf5dQLojbktPxlDd0h5dHjv7IpIXDkMxjr/tFucd3+6k/ltD
NxqHspHuRDd6T0llmvKZICq0o9Sa+UtnjbGBGrtRxAdE763YJwGYfk29Zfwq2lj9U0Hbtd9IIfXa
X7Ga3r7LUrjKiMTpD7OVZtYOlqj8nRX5g0JgIvrHEZwbo7MEcmBZNr6ZhWd+6KxF4SFT3JAafIni
xLdnZ9n3XhbvnQLcgS8Ta052bWf0v4YEYk2QjkO8jwfdGA5q5pVyz0QqPWlKrse7peppnrgNo3in
HKJDVOnlQY2V/3ojz74UJrAMvg1sqZenEo/09Mwww4jrC8rPMgmUKLFEgMab/NohEdjsPdKtEP8p
cTC9On5ovCz7lre9ofpD3RtvEwt6ip90eYM2BIjz+M6JvY4NL4JN61iIb0wf4HL3QrIv7dIx0jMf
IcUpW1Y7kTbFcUYGz79zVNZodnlS4GnCFiSsmgS8LZVRxTKrtHs3OyssEVhjU3+G2jcHjaLUJzRW
xNFtyhxDBibqiVj0kwGHflky7Qkb7PROjXnVgtCZAmDEtrKLyNW33Wth81G9LCrO/I5kr5sRPkLT
aPpy6GNIVzhW3nn6NQRdPj04KRUyI11R2MbbgWOf554pMlmdNZH1PqYFy1FksMOzCtLiMrjzE6ZR
6l7WhXZMi3x+r/ENvr3+I64utdXUz6R25ztwj3ub+0Z1lcR1S6GfnTiqntw5H55svZjvfOgbq6xq
FKQIK92aScTlnoqToW1smZhhSjOVfMeyd4Cjsjs79+YqXGa0SaGMINJ/uQqowYWkbzZxj2dkD8Qm
8XFZcO/k8tcXC3LAK/EW5NPLl7tcxcIAZFHbzAwXCbkiYW44l7M4lvhA7Mehcmiq0t6uI9v7RxY3
uEs2Jfo31EpA7LbTqnJGT2hMJY+ne2jFgzj9Hk+NiS6uNz9iBjfChWWu4yyLcm+nXp9TGtorSpye
LqpQW+sk5I4st2gKK4yK+fOcdfZHp7fFbjCs5FHLkmNXNfMD4STZ2WblvZ008eDZ+bFTkh+vb9fr
M8oPoTHDtQ4X6GpiZ9e2nXu9ZYUyGvp31kKl7NdDq59EAeclqE0rvnOdrwnK5SFdZbaB8KEDh8bO
NrfkFhR1kRpWCHJ/Cdw+Ld6kzhQ/FHM+vqta90nUOZRfkcRstnsDtesWEd+cshjG7YpVRJjlcrMZ
SekwdCYdHNIKwY4Sm78hnuW7cnTc/5wqM5Hdlqbw+VnNGWhNvp8qq71j2XPrpf/9I9Yb468KDgP3
fljKxGbWAShm8sz4EI9UzFaH/AOE93uS2C9h//KdIzVjQ9CD5k16tQV9TEDvxx6ZkrBVCwVwmMiz
r4Ytiu8Wl8B7qwZdGnSqi9tCV3fGVzIETe6iLmuB3utzgsJxEo1YMWAFnx/6URaYGAIt/UqKALAt
zWc8nBvAprUvUpmdSEitHkqj7UEu6FLlqxStrsCyyvpTrmkjQkYAUX9OLVnM69v5Go6gkxczAoYk
yNLXap7VRHLVunY4T0y9K6koD55svbds5/5A4071VeY6CVLUoBaHdwL/I9g7vV93SXuQiMT/K5qU
aQMbnThNe0CF1L7ZcFKvsNCoGjsE1dae0Wv6zdEeT05SuE+jPv2rl93Lcmxu2vDcvNQkl1srBdCH
UeJkh5qWGm+sCtXlBNOchzuv+TpmQxoHBI0GBgQ1eOOXy1grmpqw5YRmo1g/VkU5AFPJWUtRTdOr
nKOrdMpXY1bkR8TbpmdjEk+d8JRfUKxWT9EitvaxHrnZTtWLKPQiL96puYFEN7ZQ8x1Uwnqctrtf
B5axkkeJO9ukyMnVtO7d2Q5HJ15ALsZI4IIshFYn9cPrL+bGeyG2rGUmzA6Kzk11ltn1aKe14YTZ
WC3H2PM0BOTh3OrKlJ8c2ho7qxq9XTu46v71la/DKtYFPBwpF+Tiq953mRvdIpwkPmtS7wOsAyQO
K910wLHH3uee0u9mBA79WBXFnpH2PRXdG4GVzjCJHvNiIjsYmMsdIe0oS5zJTs6jTM66Wlj7Ymia
R6q6epc2uulPy7j4GVnfGfftbwZCC3fewHVUXX+BheLjmvzSgL/8BZXZoRBXWcl5yFfGNxT6oG7T
3tcWgH49UN9/Tm9Zj0wb4AnBhgHH5XqZWjgxBuzJWYAAOBquLE5xU5jB0LpIBfHV7zzfWuVebuMV
VQM3yeaaxklys14C5jen9k7PqiOQPCgUREnEQz15pT8DtvTzRMg7aeY1OoKqhdYmjOQVggKh7/IZ
e1DJUum19Izp/YQUIhh/v0mK3HyOZyVBs7zM649QEIHlZnrncEUMVa77SRPNhV/GsWD4pw/j6Btm
Op27xTZ+F8kYqzt7lsU7VPHLeziCG3cdP5mMBtwfMYrRyOVPdrWZ0ZZRi3MyO8quTBMu16zQvy55
ohzVUol3dedqp1rDNyt2IzTjjcYBQG8oHyib3T3yY8bJdjP3lALf2M89UiRaVPdnR5bpY2fM8x4W
dKjGMvOA4Bvy0ZGuPNmANh8BG2loDFi4H1Hr/vt+Y5yEMARDO1A625hre5GVVm4mzgXbu2ttWqtp
alJmm6lv1/odOO26mza7jfEIEF405UiNX3bGXzlKayWL1cHVOls5Iq0u5iA73ZL4UtNCvpMN315q
NUfV6C0xmb78Yjkd9EJb3PQMUs31e1GJN1iCFcgiSnnnHV5XNKvIkEYPiy4a4WBT0QxYTMXtJMXZ
WJr4CBtD2XWm+a9iZcThi1U2t4Ci4epsCVZJjNYJMCNZjpHnvXfVRkNUB8Tt66H/RuCjCgTqvQLF
GARu3p86jYPjDqo4O7Nlfmj6egmGeXYCB7Pkx35M7nWHb60HU9Ux0GSgdbsd8xC+7biZIPO6XqNw
BGBJVbWdHEedTHGwtXuA9pvrMTcG0M7z0Uu43B/OXMQ9nAVxXgkvp7xRkgA1CnufJOnPyhD3aoTr
mxQcOV+Qfg1yNOyBy+WS2FISsxuzs9CUckUqP3WT8qFozD/6YJy9SbwxC+vt1JT1nWh7Y3MyzaGY
X70KwBlsOqwJfRFLywnwllbXByT87H1dYJz1+m55cfTZnGw0x+mKUW2TMOib3dmVkYwS1SSmWwIu
BpD87ksJB0b1x4yw5YOqsB5U8rQd82W6nP2odLEfDUkN+ssw0I/D/OY3tjEhIEhkX51okdbeHcVy
6AZv6X3EE7Lpzru5sQfgZ3BgYZSvSpubqD5lkYUxNy1gbOcgg6Rmf1j0RPF1r58OM/zKO+vd+hYQ
iWCDMMhEQHkTKBLEf9rGzbIzf1g/kNsIH/krcXj9W9xYBXGW1REAcBD56frUfwXZBk/6oh6c4hzH
KZTjSphBpzv3BKhvvDsw2owLobXRxNn6e9qYAZhVbxZnT8UbN1UqzqvtZftKXZq927p3FfpuZCrr
YmQMUNrZP5uXV0ztDMcjLs+jxqQFvOSaf02xrwyTenTBDRzbpBrPxWR6J7NCPk3knvW91pdyR1PA
ggZFA1fO+XQAc6m9aXsXj8/lbr/wxr2D/j69J/ovXDxbhOnYu0Uc23N5xiY7e3LxzH2a26bcdV1x
b/ve+NB8ZfqBDKPoS26hGp1rFmLpWKpohbNrcRz3pV3Hp9e30xUHlosHciQIAy6Cl1zhcj+JJFqJ
cFl1VtXaABZuWI9RaxVfl2Z4Oc3LLi8q+ThYtrUn7akONXjsZ6RC6YJYVnOol845OEr9u62r9AAQ
qty36LkfhiVLH+wh/6YLq0NysV5+xlDjAlNZkjvF2q03BQaB6SdScCQgmzrC6mNEDoGPnZdFlr6Z
zctOMpu4c7xfoGGbIIhQLqrwKywJOsXm5MXQ9kDtefW57MyM7SiG9FgXGIf7CqDPfNcbdfojyeD3
7hq07T8vc1w7/oiR6HdmD9p5mPTpU6TH9Ydyse0fUTlLefCcVpwrS4/wGcx17M9JnVsQ/51W+5kb
3bNuu/Wq1ob32ml+0S68/NqL1xgNdkn12TCrVUOgw3VzkYX37fVddaOnAlMJoVIQHTAbKUIu18Eg
qJ6mzkvPRhShTDB+rkbmJdnIuEvSzJd7s9f2onGJ/JYM+ml8kKP6XC3One1942KmGc3kkzEKXVN1
fR9/RUsjnws+aCnOdlVD2Krq6UFYxhBgmSyP3jL+mUvn0Edd+8mYyvwO0uPGWyA3fWkcIhSGPvAm
LdCyRhXQ6MpzawwOvE9t+mwkqF3BCrKPAmvlzK8xcQ4stUqeRyRC97U9uEeIpiKwk9bal6ZR3VGP
vXGXE76QEzPhOQH58TbXYh93cZIYtCodY4q/t5Lj4huAs77hdacUvtLozGTV2Y2RjzPTJ9G0xgl7
ZaALnDM12qf8Uz9yR6MomlIBiaRrpj/jtJJOBRLoTPLwkro3vHhJ2C4PH5ByOiRMsME6onpy+SFF
VEw5jFAKQmm275H4tz/l8dpUjJlFILmE8GO1o+TwosCB+/wA9LM+IhudKsGYwu8JGivqs0NT9uaP
KlK1546HO+jl1HLOJmUAgGP3AhJfpFRKIIGcJ76we90LzFnPwkEx4eA4tSK/aWnBn8Hvc0c/q4Zo
n5mTeOfO6ezuaqMZ670GlznbdZ6Yn62e3HBH33aCwRO70AKkB3R4iGoFU7YGvO0e17s0DvrWyOvd
ojYO3TfQSA9K3CfqI8FSHumS6IWfIx91trXWhHzbLu0vF55vza9D94vCL+iE8xZBINgsIyCMxVrs
nxUCK40fmUr7se/0Pgt0NRm/q61jZgFITgPZNZmVP6NoqL51uAXgr6C55alzETIJMhlZOqzb2MiJ
2UMEVGiaFPUxHTO7py+LF3GgEd9R0o0ccCVNUVrnLrManZ5vPP/KYBk1wexJRqQCBSLs2/MEYE0v
pftnNmumrq/HHO8qtq1HbcWv0cO1aWdtNrahmFYqKms5200GRIh4gG5jU9Uq1r6pm8MaXhw7mPvF
K4+Kl4/qJ2Gp+WHQS3T0QIJo2RPjv6n2ZYXpgD5N2BIPXdQzYhFx0C6VzemYOxXv4iHX/6uHBZdH
2HLjE1x5tQxyPsH7tKeO20OZ1L+lbpcUPrbjsLtNo0VJcNamJ33qlonpNgZ0B/4zhj8DzPuOasny
uVJzDk4zNLWxi3I1DzXEqZgtdXOW73sclqOgqjDJ22dTXfww0T3Fnlx3MSkfOfEWuPB5hHiRu1Rz
zlAb36a0lA8dCAzpo4lZzEdLDPPgt6ZJl2LKO70NgFvFB0fO4LQqY/Csg9vXg+Yr8CA6yOYzqjo4
XWFAX83FTugCF06jQT+hia3kV1THFf7ybYwTZpFrdvIIh08h8RdG8kdduvgLIpvig4aHiPvUtHZ7
UmpGBIFpKLgpMq/x9mOxgD8D7ztDYjOK5SmD6FzuuSDNb+jLRgTLPo6/R3hu+csIr8lv8fuG0Y03
lRIoShM9J1z+1du4y/TxUUSWOhxdnISnw9JW1YfX99iahV5EIeZ/K6KE6LGid7a2N0kaiTztO3ke
hZsHVl07j6benqUa48NgIRZq5eMPORn/h7rz6o0bS9f1XxnMPRsMiwnYMxckK8iKJcll2TeEnJhz
5q/fD+Xeu1VVatXxAAc456bbhmwvcnGFL7zB/t0Ihxo9nDFa1DRiFhXnw9MP9eaqjo2h3hnh3K8L
XS49pQAq+P7bvbGBFpI5tSKubvKXozjKrI02Rk2HloPfax9YQDQyy/kcZO2NUQAjUWUDf2vS0Twa
RTUCxYKg1uzCha68SLSvUgNJ/N99F8wSFjwpqCPKG8fBWjNn7EE563ddqk9upKnf0kIrvfcHOckG
FtUnSgyLHRYA1mMCg9+iUxOoXbcrkD/yyEqgWtLFWCdVna3fH+okIaNYjD84XXU+Een+0eE2KCAQ
CBDHXY64r8umn1eQI61Lc0pN+DznnUdOgBFHAx4lZLFWADvqxnE3i3Hxuua8tqegdbVERZGC626D
I7u513Xu3TKMa4cyf7F6/6XfmF8dYY7FBI0iB0JEh8te4GPf1JY97mwt/1nYenKdT7PCNS9bZ5b+
KY6S11XJ3gmKWS/UDQ6HwsA7qfRaGnejqhQbKTP6yxoy4aoWw3Sp4vXsVsEQ3+eFX28DHtoFXtZ5
UqWfe5LT7UF/YFGzppJEnnH8IKGtSFOE5uqu9+fcneJEwYQsM8+s3LdGWeCAOMzRwVePIY55H0+9
3ufjTp6l4EMiqU80z80zp9Ybn4/JBHpIH5NixXESgDBWZM3d8vmMMd0Yc5GlTtu0/gP0Sev+t5fK
ohRFEmsDnaJOe/j9kKbrTITppt1Cf3QiSdVuM0zGQioCd++PdNotoH6D2RNsDVAQi9Tm4VAG8CQp
DISyG0DUkqvJJga3gjgpd3rb7iIvGuJScu0xIzzNFgG/j7jkSVdRg0+lGzNjqjObenFXcclhYdX5
GEYQ+8aLZChUg9bPtBWQPOPr7Pv6bRpxUbr1OPwc5yL5xg3RTZfZIM0XsG+5Rs1xFtH17A/5uYLW
SU2GF+XplkzuRV1z+b6vkicxFr0WTMa064K0XkuhEXgDlUDHL80HBNWLa7kujTMJ21trhvbwLygU
JcejfSj1XS9NiTTt7KmfPLOHVAsUwVj5Vn+OHXl6mYNeoTgMDZ/UDETP4evR4NRHwtVp16QA4VG4
kolqAsQ1pZlfInP+OZWL3CEyy87dTm+c5svVRzcc4htUqqPTnCbXrIddOu90MgF0NGgB1sZQkU8I
Bh5/V0F6uaYgG7BkF/AMMLfDN62MtO5Nc5J3NnwXOFvVRy3T2otxgJP9/uZ44xylwbmQfohXSNi0
o9u9y2CalhjW7WYQFR8xbQ+c2LZYwFUFx8npUY29KCSwCE5upAiX2LM9ql5QJuB6qsbcv/84p8cc
zQayf+5oYBTMweGLiyroORTMfpcUeQK/trZde1B/G6+BXvbCDKY6tBQ7zKMDIVftqKrUSt/VmIOt
h77mnVURXyithWR53ypnUvg33sqinIA9JDxrinZHe8RSA6zqo1rsaGhO28KS92mKUtv7U3e6RJcy
FygvBANobLxkW682f1c2NcXlxtjltZ5/SGCHbLtACzcmtkUbE72S3wU4cdYshV9g4suHOtZz9psq
nScxGTtaEIqbESOuOnmI3T5I7W1bTeeAiqe7HzYMCCe6GsiE8//DpZHl8At7JTR3ij1Cl4SXDUGk
lS6CigqVMteNO+eWuZml8Pv7E/vyeQ6TCK7EFyAf8qaLD93hyEbYoq5RM7P4PQ0/hajMXSCluGx1
0kemuLkv6ZN7UWOBQ5dTWCplbHi0QsUKrYDpRgn11LVj7WtDxIWaXZjvLLRz135rCgfGbH7mRD4l
83FIggtG6oETi2by0TnZJBhWjZ1m7qpUylcG/BnX7Jr4s1+gTSYPtDlsf4i8eJ6mq6LJS9LJIFop
bSl5jWmUTpgL3cU09ZxMsnUaokKP5qhANYStII6bwICnBj2mFXsvUWTb2VUlkVSOHeAGpWyHZ1xq
xc6syITdmRaBtY4DRHDcKFIULFNR60scQvbiNlVnnlIPI+srlked+sHClGebx4G9CeMYoJfl19Hk
jGUUDBRxmmr2Jt1ud1Ol415l5OSMjqzHtcCXTM/2iE3Pl4aR1xmycKENch/4tLO0z+aVGcbJNrbt
PvtsIjZTLUoQVeKkppGuqD8Un+wOnnlfh8k9lejsuxlEot3K0pB/rGphx6u8jNR7fzbNNclC9ixX
RVijLOGPmWfwMj/olsuzg2jN/FnVEuyhmnbSXpR06g9j2dX+alAq5QI4Rvw9KpVY5sqBa+tamagr
FNSM8rLp6vhnRcSGzrUazJ+qQjVu46rLEq+YE+0mU9G9Q7kOWxWUoUfcEjtU30a39ssw3aRD3rtp
mBp88YqaIaCmsV2paalfSYEfAqMqxdABJzQS5UwMf1LrJUEmoGU1gGiiFqQd7it0HbvKTNvoPm4R
JbeNQfW0zGyfGiEhOqL17YfalDSMJOjczIUynqn2nh4oDP9SgqJZQ3vu6E6PZvxOhI/XTJ5oT9kY
QrQIE8M1h8ignmh2d/QAZmfokdd8/0A5CdPQ+SR6AQ8Nbh493qP3NiIcUDr64Pd0KOrrsTDx/QkN
lGGp8Kx1Pw6uIS5LZy76k8nWCVy5VhePYkHMfXTnSSnbku2k3md1GDwaFrMb4Wq1CjDIXetF4q9L
zK6cPCmL75BKqzO3xUsccXCIMj75i0ancOHxH+f3ba0qA08g7ufQACQ2dpYurWJVH25Ha1JulDik
bukj5qU5hgg6sDe9/llrhNVAcax6tNTrornsg2wa1n2ei5vaHlAdyrNZHrySuAWhQ+T0KZDZfr4e
4qAB7RrxURF864IVcEkRe6IQ9kVCuE+UOCO87ilKXvqIJZZS7sY1aHFAwRX68IHZcqG8/9lPLmim
nvOP/2BBRVZzFAVQq6mHmqjjHj1AHRCVnVEHaOZ1WWPdgR3EOW+Qk/W9VIVeakM0CtGCW57nVUAQ
SMhQ47Sk3TdGTSIOKHdRlh/ax0ouHpNaVj9XxaB/xmyvOQO6P4l3lpERvVs6rlyYx22U1AxquDCT
dq8jxOWpjay7qT/8fH86TyNXRgGdh0Ysc0kJ+Wg+MzsbB7WstPtoCooPst0Oe0kb4LYG6B2mc2q5
RaprVwrf9os+JU9WK6ILRJLPBV4nGdDyHMCnyC8JTeg0Hs5zWooujoJOu+9nVXnKRR+t7ZJuVdhK
wf79d35rYl8PdRQDEWllQnBa3mcWBbixlDKXeOUcCPH0qCB5JTCmaoV8K+CIwxeKTEVGDKgz7sNJ
U9aJHGUXoLo1HCCnfNuVJVo4qoZvk9zN11OiKGeOx1OYKbAcirY00sGzM59H8VYkBq56wxf3pRit
VWxlmyiMU0e01SX40s99Lt80c39RiPq2N8/ZC721rFA3Ay8A89qgP3w0x/1gSnKbh/r9PI/zdZco
2g5N1/C6T9rZQydhuEzSMr9JNDn7Uqfpx7yIFhnVOj4Xxi3XwOGJuUSdC8mJz0D1+uiaaOzOnE1Y
OfdyTVjvKOZASxbVkPa25meYC6F7iOnyWGqu1Qjz5xB0W6zYdciPQzO5c1tGilfNdvz1/UV4MkNi
KbzBTOIuUUFPHX+fJglARwNw2qndFGxGWb+ygknbmqLQCvxTsukDQrLNnZ4AAqniTFppUpI/N4EW
ndsOx1sPZg9cMFJyClZElscwJ8Wso9CgqrrLS7UKvWaSymSlhoTUdlIluQsRROXsR6tjvrJLKYR2
nlX15AbCbp8s/q7vjaiDT2CwOkXzZs1Kl07OIKJVPaMb5MiiMZAYIF8PXVw+8iv8zAfTQchd2tap
0L9VoOSvqJ4PNfTFqPlscYt2DhyPcnCQzO6/im4Wn2y5jK6qgjPK0UhjbLfIoau5Wb3Uk+IgGfeW
NrUgbePsEks63aMxlqsOEVupejWJhbQpjHIeKWKmeUzVg76lo4xZdFYqbbkUXi+6Jb0hTlikFVl7
lHEP974ctLkylFXyEIgEj+9xBjzitGGAKGHUWw1O2qaR/OgTNX3EO6ahmjUn7YPadtqWmDv9Gimx
ACccYbbjZLEdhK5sYG7iKFiwnLsAlnPg6Flxm6AlDisb4M1xOoFaVdFkMc/ajZRGQV+kQBP7Stlk
mtxthBoWF6FSYCcf18nDtGgtgiLoPWVIEpea4Dn5jxP0AIYedBfAUCyUCa6/oxALrdcIbJGkPkg4
SiDZvaUFsFKML9ghIKJtrBfhkcJ4zpT4Rp+ZuaLfivEcPfT41uch4Ahg5YmSC2SI4w9IgCRJNp2U
h4H+uzsWOC32BNofsgbv0KKpjYfEGkdHxe/9/WPhBG5DQEsZ8IX3xY3M6Xm4dNqu1X3TyMyHWb2L
0utGuS1oLVpa5wlf8mRKqQJV2Di+N1obK6+nCSKWJko30K8z86KqrZXIFcdWP8V5vJGzevXyfL/l
eX5b/sgf2vrHj/b6ufyv5a9+K0pkMIKw/ffhb5tfvw9+FN5z+3zwG0Qlo5Ya6o96uv/RcN7++79+
OVMtf/L/9If/+PHyrzxO5Y9//fNb0eXt8q8F0aE5+Us57u/tzB8xcHh+bWb+8ud/uZlLXOB/LOEI
1Reg0LA2WCm//Mz5kf0HQgaQ6DnEqTktP8qLug3/9U9JweucMjYYM9x3uf+Wajo6Oi8/U8Uf5EnI
x3AxscDoFfyWo/nhBUdnjEOGKggJIBecOMF7mkkUk8SP+sfRKuyrnIzvCZOw+l5Px36rJnL+KCIN
knyR2MVW5Op4MSFB6ZqV3XmjCKjahUo9/1omf+sddngA8lBcXfICr+NgsfFkOI4qac0B1JTajyBj
ai9OrJ4jG49WlIbxsxmr7sx4hyHdn+PxJSj3koFR4TrcNXiDDD3As/5jgJz7Kh3KnnOz+b1U+9co
tPcoMCElRX11SUlf5QKhXyaKn4f9RzlUST5wApM2jUGEzhthKxVb7VVGadFrzabHc6vu7t4/HA5D
SsYnTIczTeK3sOPR7jocP0pi0fi2VewlXZq2japKT1M1pZ6VWd2nqZbbFQJU3Z3KHUlRFhL5+8Mf
hZTL+DTmllIv3RHAbcetA5AmzaxQQtjnrT2QZmaZ26mjdafJFHsLnQy802P1Uqua8SYexVOX1Oeu
1pMPDW9JhrbIGUk8IB/bVuZtIs1NGrT7WkXd1c7Uxmtr81yzfpnIv+7ElxelrQ1cbLnBIUodTfQ4
xkOlhGO7rwytvlAjEHyI9+sbbr/wTPnm6L5bxoLbtpSbeRlozsfwg7nsB6UQ07TX9HS+6II+Xg91
l1zJiWV/6FU9DJ2iDJUnG5ogWAhjk+ZSu42kPPqEyISKZjwiTmeKOoe1lV/PhKk7bMylqHNSUxJm
RsTZ1cPe0BCTgDsKuDXfxqO+G1MMB+HtncnqTyfcZvcuLGM4gQK/p8OVjYqm6A1snvbFGLcQdQzb
C1RCxDCLzvWAT4ZaVGxh3y2AEtgLx3lZW+lTo6dFv0+7DKGiSJjebPfhahT4+L6/YQ6jCKaRocj/
aAQjuL/IsRy+VV5W8UIH7vadlGfr0bSlD35n1C5IY/2+mBBYIPbGRaqg8/n+yG+9JKQTqGiWSX/4
JIhqUWgi9Bz3GUHOVmk70HJNka4F6iJnhjo56nnJRUoCWCUaavS7D19yDMI8smd13PvCvzKb5Emh
d+FQFdScsNHOZE0nC5PBuDTBnkBvWHhJh4Phwmimfe93e7BgNiJdppm7SWw223LKyqs5krLLLkdR
8/3ZfGNUqFCLbDmnN8ajR9+xRvYDwGwo72dkcr4mQ/5Ni+poo0WqtJW6RvPMSdJ+vj/myUFHVLFQ
hl6qqygKHu0InkL0vV3J+z4Ietp3fuLOnGHb3x4FUYUl2iaMAB19dG/m/YCWUOvPeyQy7FWoNzg5
aKO/fn+UI3eml43AvCFBR4iyNC2OqgH+BMiu1HtjH5fWddaBwAxkV27LO7A2V329UrTPLUg+O96G
6X6Ug1UsT9uxnRwj6Jxq3L//OG9sjiVGgAlGEIYQ1bJtX13jlRaWUorc6t6C+N5EiTMjdg+l4j95
a4hmXJUqfVhEnw7HmRJzmPupNfZYAanRxZA62mV0bT0MYqXtmAT1ovo2QzT+TuvGP6d+9dZLvh78
aKcUipnaGe22fW5fi+7KNG+C8AxF8HQIGqUka5QwbNreL/6kr+ax1/JcTqW4/aSNMi0QuIl4I5o9
Zpx6cmadnu5AFikbn4iS8hy/OpxKVn6V+EFr7yfUec0uL5EhthuvbEbaT1Lu+ZNdnLmYj2rty6J9
0eOBog0ThZ7lUeVIMeM6IjO095bVI/MXIvb+I0Ab0Hf92IwLD7WlpnaMAluaAenMTdm24U+aXjLS
58oYm4iwC/FZ7jK0HRTfCGkkSSL/nul0s2C9KnMGSDlEFx2Hn6jd0N80fWeuknTAfqKdLkVZ9Xd1
Z8BFt4zWIysWhTd0UiFvg6hi4TSi9WVH60P7p1VE2blT7/QE4v1x3AJGDdQPx4DDOUeerMLSazD3
eZMW1HZ8za3L5vfKpL9mmYOcdIFUn0LE0SbJKYzVKjJe+8nnIE18Je8B4BYm/kqLkUNYiam96gYZ
PWEfR6SV0qTZGWCBwYscRHvACcjRFvouFTBUmQ9fdJYssxkB8O71QbUv0NNuPBVu0FYaihwb2iQ9
czCcTiwIUPiZsGmo79HBPRyvEHMF8bpN9nIdJB5isLKLYVvivX/KnSQLqNVAAyQnhCoJNuXoAFBH
xR9jtUn2Idc2MhNaqa/jqfK3ydDrd3ga1pdovfoXWjWqzhQE5ySa3xx/SUyxJiAJPkbf1DBs09nM
kz3KQtFN2faf6Qirl4D8zBeJOW8YRzPEO0B6qkLlHNToqLy6rCteH2NoGJCMTgn4cJLp46IvhUPs
Pg2FM8jShru2vjQDuVqN2lQ+AvyDDD758RU9fghISGRvK+h/Z9bWG9/aIhFGUQbstICCcvgY9MSE
Dn0i2cM6nDcjWoCO2hXN5v1v/eYoGlIHBDycV8dCtsMcAAMwWVEF9h6rJh3HD6WMo/F/MAqHLzwD
DUzuS3r46rxPh8zMdZiee6NFd34YwtKLM/Ncg++FnX+4HZfAbqFpU4om3Du6njsf9kEPSXs/YRtR
06lvriW9ViBfNLqL2tDdHJYD3pyTsD8V6KVdpzSxPhrZIH+TsVJ0C9/HGT1HXdIc+5+m3EmVMw4m
qqTSnE8/FWCfGzFqc+LQIJ5WKdI8Xxo/UVBsVXAPfH/O3tgFvAyAt+Vtltz96PuPAUIVfhfvs7lK
Nx1MH3f0lcBpJEVxugkGi+QXX/Ec2pU99hnvD/4ioX0ylaACsLBHBcM4bn5QHU+jkiR8n+M+tGLu
YqeVSuWilhXg2gAhNpM2mtuh6uR1hQDxDcSe6X705QglCD/8D/bC4mQIh3fp3R7PhWFUCoaqeby3
U9m8aOSoWA+hyM/shdPTnOVDoPAyDkW2o8C5t82xbvs52s/WgA5jMobryA6yiyjL5ou50Mcz470x
yYD+KBUjJYQ9GWWRw08M+79mudbN3h76z6Wp1zhBqrozKMZ0MY+a8aS0/VMvmsDriwF4XCfLzij3
zaVGA+RMMnZSoqEog0EEpUXwvoAiXlC8r/YoOm1mGk95uw+or1eO7LeobpRqtgrsJtyw6ptPTFy+
NgKR4TYYBvswquQzi/4IO/VCsJO5yxeFGRIntvLhlFQS3znRzHapH1hQc6r2E7FqcDHIRbcaZIxl
AaJJG1Fn+RrH6/QrnY9paYX8yO3srpja+wnQ4pnq2Yui06vdwF2wFFsEG4FqC/HGcUBXDBYCLKjq
m9z2VwG4jScD07vBQSJaV53aRL3daeoGns80TPp1YKXVk1FNonWUeDZCxGO09AYunf8lVFqZjpaZ
6teGGWqN0w99I/CnT8FUzUGvPGZinFqIU2Fx2xpzWjjE4/KTGsDChxI55I+VXYC3laj63DVDo+yo
vWUxxZxIPOLFq4247Fay5NZFUH1BMTT8hhKleISVjJhtBeM3diAnIDgiY2nZOqruV/f9QJM+z2pl
P0Ef0B0dQ8gIEpYfxpDW4vBZlZE+cq0wsS+R/8qva+wSvvWZlnMrYbj4VZun4rFQQu17C2ZIc2Lk
YL5qPbrYrmqM4qtiB9VOzHKLJ2quw00qS3pyzsxauoqwZv1W2siYOmBFbMpZ3dw7lW3Xj1JTTEgw
x6U9u6iloEpRhGX8Wc4z/1ee8FvtievoGyCW4md72It46S/81aj4/66JsYSJf9/E+Fh3Qfc8HbQx
lr/xZxtD1/6gXAxsBqIgSRst5/9tY+jWH9wQdJwWjPTSjSC4+J82hib/sSDLOBHoYgInWKoQ/9PG
0MQfSy0YjMqf/6jxO22Mw1wSVu6i5rFY2wBle7kpD0+Mwmh7IQa8EuYslz83qd6suzmoHlt5DM/Z
1y8BxF/nwJ9j4ehICZ3XQhvycKxJltllVaKtTIS1STmM6K4HyLDGaK/bdIHUPSRx0bl6DeHu1Te5
+zXGP/KOIyrK2+Zf/zyM0/4cmTHpbC4EkWNgtjVqVdarkbZKgqpwCj0LnTI756P+5lSST730LSlW
HR2+meiwkywYJNKthwZ0A7y26+SclM5RgP3nu7wa5ihMU/oC+qTNMEPdRzddjuXuUNXSYymkJHJK
v+k2xWiKicS5K2AIJp+iedqFYxecAcWpb35PIFLceQIsg8nafl3PGVJlCLnreRJXdjWvcYtryY02
WEBvFP6r1O6wVlwOeDd1W8/akV+72Vd0Mz5ojnlxTuD8zW/86mmWn7+6gamJRIYAKLjqh6DwKh0E
6EiV4v2FdPyNQWkAPwQahn6XDXL8KMgRAsqr3+XaylBJ6yQ1TW/KCG/SUBuLX0fq37byjt+HYium
iJiGoJpEzP8S/rx6H0HvMFPbeF7JEe7DVaLyRdv2XFUecZWjXblA+ghZ6DmY1FrZlofzRpg+l1LM
OJStY98RXJ3zFv4u8nwiDP18I/ouDDdlpImvmjrgWakavlZ+aQMAoomDsGTbX5BPLFLfwwAhf7Ro
2G1kKPTJLkFhLxDOIid0q6cS0N9IwxTCre2QegP4FEV3J9BMzWWdRqheQYZODao0pVHsOi1udRjn
E4zqIkaW3DVR36aOiRtXdhEnJTDvqJhuLFD1ma1fxeocxE5ayRH0mgTFtMYORuSscrMXHj7T00dz
aAvDrftKWLRgpTbdRst/N2USNfY2rMcyftBUilx5PVStwDiiKmxPKnN771ed7992WgdMu6PzioLc
pPeo+0iRFH/LcooJTjeUyuc5a31aNWkpJ6vA10EtSlkp7aG6G3iM283oIaPexBtEvbjdiYuCZj1D
z1FdQANi00gmJKAxDgEflEqmrLWxsUIU7XztaQwVgO+aFcGlydKs2wazJF2T7BcgQorW+i6KsVRu
IcF0lWu3QbtYcfoFdtepEnUA/mXpOqJtUm0QAein1WCk1ncUd0bN2pg2nOlAmnhf25waHwSzVclQ
v9v0WYuJKVZ1Rqd3nUejWrpJCizdKZGiWWGZlEtoHwfKHQWlyHcMY7LuqrzJ74BzmbtaSYyvOnuk
cNO0Te9p+SAON4R2qztRgoaJ608YD3lwtJuf4ajVnafrkd05NYQ2fO1FODwmtK9GZwJ5i7BSSLBJ
67wiM+1LNf3G/YnQ3KD01edIYDyBTakaPmaBZOUOt6j4JvlBdEPYLfkOGzaonLBEeG9VmgH9krYN
0s/CBl/qdNooBe4gWeXPxKina5C0/jfqM81dmM1z5QzRGBCPmV1/uxgGfZrwqAYxVgbBbYSiRYgW
fGLtGkoyKFzkDTwAM5L6h7Fvq+9DU0blxeQPY+E0lQR4PzWk8NOMvlLsZXJT9NiZDLiKC6VOb8C+
tYkzVvS1O61fAHpG04NX01JyHECwN1qgjRGAlKh7qNWkjWjayc1HK03sCwqXUAFUMP4B5RdZ516Q
JdDFU4YMgxT18m4Ks0535rgufTcK8g5JFrwLFDdhod+qUo3JQJWaEjyAtK4cZEg1BBgAEn4HytrL
l4WdydeSsOYvKjguZcMys26HCmcHJrMdWrdDzvSLYedm4shYpZdOkZfi3vbRAoTLJ4qfxSgZz+08
IfJg1wWkAGY/vs2xv/vIkkq/h0GopN4QTMPILovLyok5KG/iQGGaYuEr9w1niOKImc/gVvbEpp6L
xrj29UwgGGBo7dPUW9l12SLz60WsmPsMpGHvzkmd/ci10CrRvNES1u1kCYzGJ6LpTZ9XqrEVdGAv
Ka/NtWsJKurbBMEGit0FsDJPUXMtW4mE2uFqqlEZpg8PptGJkOYPPWWeks5Vw7L4og26ySmg6P3d
qIRi9FLLqn7IstR1Dk22KEBRQBmv9C5P9asoqShPpeEQTWsTO5Vk3VSBLVaDbkfYPhm+Lpy8J09w
JKpa466MS2z5oq6Ymm2YlZWPS06jWx/8pqxrZ9armlKuMcpiQ8Wznq8UzHD2NhR11Z1xC38IGyGH
m7zR5NDFNk6r3IpWQ4r1SFzP12UQ93fkCqrqKJOSao4K+UoP8A9Z6UpjjtvM92vixbLRYYbDKIlR
U56qwdXqdES7pTCXDwYItfMCA+ENd+bsYzXbof2gmxHpeJW2/PFczmVjY9RDzDFY43DuFJky9hvV
RjgDuKyGq2cwUV93hgDZvtVodQl9YyCh+MGbJcn8VBu57LRAIMu1lZjmsEoictxt0lrDo0h005ma
MB3ujbqMZDdEYES7nFXm2TNQ/G24CMLU2uaiI0jT5lG/GwFClm5pjpq+CuUkGyBlwbVD/ICHX2d6
oUqXSqdSacjiogdPa3KixkpdfiTADBbCVN/fwIKWjFWQxKm1WpqqMPUXCuMqRcqjdRIlskM3aFul
cg05NtQrPUFaYVUEepq7iEpq6aosYrV9hLECN4CLU/ukjxXVIjEOo30vGT4ThnNQNa5DVa5HF9k7
H6Ujv9cLl53TYVfEvd1fdFGkSauuwMqYjFQh11TsNr7mWI1tx6pL4wKtmWIrl8H8oJhlFDp27+sP
aZyQeNe+mhM0TlXt6V1pG047hrrOP6GmdXxFZ2b4iZqLmXo1GEa6QtznimPNedNuTLiCzYdUsUNB
8yQTWHfwbpVDK1f9hD5NeoungfHUtnk5XUkhSSonGdUxdDyEdlVpDcgLEVFVXdd+In6Jhv7fSFT7
H3Xb1T/+Adiu+ce6y78/twDcjpPbAxje/xu4uxcpjb9PWR+6Osqfsx+vc9aXv/JXzgrKCkAbPDyk
DYBdvc5Z6Z0ooKBITBcTSILFP3NW4w8WNnLS9JKgp9Jd+StlVf4AicGfh08B2hVp2N9JWGFKHwSs
ZKpwUI1FlGlxglvgSIcBa6CqtQFd3XJmIOKWgyif2a4tNUYRKk0xOF5bSlreGoXsF26G1tenzMjH
S+hDFK+bJI79rUClcx8m8BhpQzc5iF/8glVXwTR6TdCx/BIpo3yFlFyEwF+YYUUypBIQ2IrYNcPC
70sszdSss9TstA1trKh3AO/Io+cPenY5UQ14FmNHiKvbU4bRx2yGHfrDdWF6je+rqqtNiDnBq4Sj
5uRQmW7tyZILd0LiRqziYqw3eScNXPccmDH83rmtvNYwe+4wCadtN7Vq8dXq+7H10PEOlXVnGEl5
ETRmJzk4BYGebfN8TnbCj2bbIVhHXcKymhR7syK2B+AGBpX4AlL0t8Gywn0uDcO8lmuUBV0gWPZO
YKTxU3Rd8NHXh+ZjrRW8jm0F2idKIiHQOzpdTtV22arT1AzssiWB5pESP7+NcwuYelP3RCJWi5CI
q46Rb12UgTk+13Ycf8IJyPgSIS7UuX0cjoYrIeFWeYUSR51X2pjEe4k2a64ySfU1wmkqRYDAv0eO
3vxUBB0aPlAb08eszsLMk5uoe8xxOK89DXXJmwoOjeRqrWU/RamMj1GrcozZYPs31M2UaJtnBpLL
Y1yWDgbS3YcaB3hiJjuXFM9Pqm5czajJVNeL1+lMxlIT8pJMCMkZhVY/WEpTEZJLff7sx5baXKkx
jnJekAb8g8Fgi8WPrg+9aswtDdIFGfQqNsXcelWDVZxnNtzjTjfXAmFQHRFKTfGLbc/HBHgNix/X
uB4cHPxI00zoSZfRDxnlo6c0hsm/maYoWyimKL+4XGatjddSGneOn+YFRnLEnSBWNEiIjpzmhr9m
H5FX+bXS+V7e0PqkDDrr5iWO852FgAzctedc6aToA/je8WdmiVG6KCVYUOiuzDnKn2lZSuseFw44
qHUL+hqwgNeh8/UE5S8NPigileMLw6/9h7bvCr/xxCiP6kdLBHr1tbELI76c1Ll/UMqht1By1bXR
MyPDCFxFl8pxS/nCf4Dxid4LiC0tJTFMzcKJ0grzMMmYMxNtUym3Klc2MM3ahjBFb3q/ooQMfjho
HdGkJhENZsLx1aAOw7VSEKd7xL8hMpZBm9FZ7golWeGuNLd3viyVhlfqatsSqTS9NLvCGE1gL0VI
lBw1cZyv2yqeqw0+L0r3oQ90jZtSolzmJFkuRidS9CBw+yTor0hZJaKGAXlKV1KCLl+NDfhfPlGz
FKhJE3eT73cP6Ncm4SrkbdqLAe/Hx6YciVHarLW/5wOdTC+2E+kZSmtyS+BHcbmgmC0xmbH2LMy4
/zJwsUd4jgTDjan2KJCOfjg+lrMdZS7cXLpMsm/OEiifuJe8cCxKfq1W5edaU2D/0u43oFGPVKUp
j0zPqZr6TzRRgx8V8qs/09HoNAfj0VlQdUaQYlW0xSBv0HOgKt7YJualKRHmJY215DvtkJzZi+fh
VlFjwtoxMDLjphKRohLxzwpcVGm2vsKcILfQAtOaXAANaXwRAKrfVbaBI6YdK5jfanpU4W8dhS2Q
S6iWlisVZflYjnPqrzKhXf43e2eyHTWS9v17efeqozEkLd6NpMx02mCwMcaw0QEMmucppDt4r+u7
se+nLLrbFm7nodddizq1gIpUKBTP9B/w4tCWYBztDOolUz/r0C1Jbu76BFd0b47t7oiwQz7skF8r
rkmU6/Ybpm8t84Qo1s2dGzk2epC2jcBlQ/Z+OWVDa6POXI3KjssNsy8w4ysNv/0ygbwAjAU/WfFn
VSrJbramt5kQBej/LlIvcCejhiydMEZGT4b1l4xi+stQlVLFHLKVyNw3c/ItHN1hCNTUcqWHs2XM
+JsxR+G7pW7U3pw2c3Nw2nbGqrJKm086Dm8/RlEuj+WsqO8QzFjvnLQVczDnOv6UquwUTF+iPMxg
QCddxyDWRi4t02oMcfKk034ySBxifyg4iUHI67rp3dn6go7bvENQ6jK3S8d3m6zF+DQt5v00SyTE
aASMd2afzAlaecL8ALWiHi9Uacne6xkbfUsGocf41Cnut2TqayBTZqynvpssQGEURoKpt8CYUrw5
aZyjPoaa6Y3Qj+5HoGWDbyyJiXYjYfxtWMQRdV1bDB90BQmyNeGLoLrgmvkgQp7v2MGTvMi0uY/x
eBsTy+/gokdeb4+p5SH/F98p86h+GgXoJ0ZZpAF+woDIuTHTgZlOMde3UVmo1o7GS2zC5hIWMa4q
aghl7pL9cqH/bzL5i99xfPzf/znB5/59MnkY5q/lMxbH6S/8I5UUf0FxRV1qFfUAuWDRE//F4hDa
X0AzaDuuJHbhMDv9Zyrp/EU/h/bqKqai/8oyf00/tL/4C9DPaYcyFuEPOX+SSyI/v80lVWIVMr6C
OT1U9q1LGcNyR2TlGPsoCxQanq8rJqVDF6dGAkmELg4R6fIFw2Dz4wIYPOe7d1Msi5cmxoFZ9uMH
ukKS2kbLjC9d7CTvVb1Fs6iJS+VuRpTycVpIZ4IuKi8bNaxvpzxKM8AAKOJ7ldLIK9qhFLGRMUa3
WM3qNqUdWdsAHemNZoZ2E7iyte5llvDZ1ktZkbnlxBqfDr+Ze3mmdfzgJYIxFalALfArjR46Ks3r
BOdfmvJTCOQA+2ueyA6z7oGMOpwCkz5Gs9Olan9tzSG6aWqgH148GNmPqIuXmEspMpAPkFk77NKJ
Xp3Sdt3XVo1l7s9tgZmHJVAEOVCI2leNHlpRUOiosAd1XhAkW5PFdhrarlogJi363HfR8Hak2ZZ5
oQOExFu58DexVibmQcRTd1ngSzcERTEq71qujHzf2X0aeXrjknZm9kBTrQARPwbkBzJc30thHetF
1S9QyLbr6ymKoe5FlrQ/ayBrI6jFEZIgIR4Y8ZFbxCq84XSN9KcrhT7Ier00LdP5fr11amFn1pG+
zYdVZfVWOV1NU2eQI9V5r90qp8urWe8x83SlTafrLTLs5WPUhoihCDV2jurpKkQS1km9WAlXmcnT
dckecnXm6y0qWgkfsxZW/007XbPG6cpdHWk+UHBwETtKPt5NGUpCnmZ2876moYvzI0QXXx+sy6TM
lt00JeHsVYNbvx1PN37ek3P6UrG1n45iKIAcT/FhaDRiBdBw4oY6ucSQ5RRP4PMTWygo0Ouo1pAD
AXB+NE5haBHqT1kt6jvaoORA4Slk9WpI+KpPoSzLcsKaTvOcV7ZGu1hMJGOtvqDum6/xcFwjo11W
BMn574A5m8tFfgqj6NC8XU6hVe1KMvXJgcHj6Wv0TU+BWBCS9UqHiq6ZWW/uGpgxl1bf5y6IbzIc
Jv1rWMeejhAvTuF+VsL8OjwlAcuaDwyn1MAZ84JO3SllIGNCZUEVg75A6reuSBaLcEfKXt+h3Gg4
PkYsJCDpWvn5MoGn7c/YsiyHqk3Hm5Y6Lj0CI3JnNFjWlMZZs5v6lOi0p6THHbVKXEuFjiCWE2te
pDVV76mUK4+95nTtVbvmUPUpnTJVidK8dkqzemNRTb9eeBfePFb1T7Uo4x+QVMMHrDiXr8opZdMV
IT6X+aCuRmhm/RmzGNK76pTqqdOsKh7JBikgDTLSwXnNDJ1Tkjhl+ng9/p06LtrwxVrzSUx6Z1LE
NF4D6ZpxljSBv9oDcM1AgnR77E/JaYSS8J0ba05/NLj+4t2ctuOHNMmnG84Y6S28MlLddonHcpcr
UjS+M+Nm6ktDJPcOgKbSpwBMHa9tVD3aD7iKRai76vVw1Zu1q10Oaj3J6xHzHVLhyXaYB8hx6C9F
5bIdZkNDmIpbi0lsdCUvsK5dWnFXNXFmIItcN9RLgYl8Xb8PhwI8OSSX4YrEv8qurRpz6l0bg3gK
xj6z57fphJLeO62I1G9KCs2JoikOnUOOGjG90UTV0sASvZTvGsup0ovGYIrzBne9qgxmUVvvhxxF
3ptq6VQqBsx2QgDQoKdvTY1+6WUbzxUayk0iw8t2KCwc3JZE0DD0zLGZhfTsokwUet44rO66eVA/
2suEjMe8zIril6Y90aWMFM43itnlcK1DTG/vgff3+Y8sB1DlAah1pj1wN4YLTuM48yEDTsMtMefm
JwfDtvcdZ5HUUOfvB4XUtW8ozCnfCr77lJ5eXVteZiSTGmhO0d8xcMDqJTeb0t2nyKHJvWImQsJE
j+NrS82myw7f8YdktabzBVz8t0jVYRiGOt5IkTo7SuNPqJx/R+R7+W51WfsOvHj6paZdeQUIVPsU
8kF/p+yLF3/qXWl4XDp2G0zZYj+iCDB8RFSlApaVjHQQwA6Czh9GYDMeMEqnhTweoqCiZ6bzyRil
W10JWtlIozBkk7sGkRMS2wY8t96sKfi0xAaNb4A7bIBpYLs8I7yDpIoqUSg2RYqNIxMTXZTmfMFE
xkImfgL1nUpmg3qdc/aYMkaABGnmQpycJhpEwGt0fZ/RaViCSnXYQFrqEbZhSQT7WSwYb+w1sAXI
L8XSRg+ZSeG9CmjH8BXoH1gmagNE95wuON2GyUg/JvbUOf5sAx2Fau8CWwfWzqqpG2ZvFrfgebiP
xU6xIuwnTVwgv+iDCdyn4kJhTpRn+bhPmXh+EZFV/LQjJGMQCxE1oonMTD+XVSXvMROz8AwMVfGt
d+r+jsaITgQ1ZY60t96hqzzLvvtuV4p7HHu3e3SSOXvvNkOV+pOJSHXQWp1b7Grg8bgeoXQtD0Rb
t1SvyqIO74c0xPSe0rpBU79X3J842M4/RzVyf2pmrXI7FeZ1Yiyi8oqsZYBQKsVFDSHlbVfI/oFa
Po8DfF2qu4Q5AlSQOVUxckHU44hiVm1f0E0yLL8MnfZNjsBS4tHUNPqdrZb6wKQl7y/C0DaGnbbo
heHHzowTTh8b6qOY5DIHso5NbFote20KpVF+VCVOv56R6vod9ad5V1Yobu31GS8n5mRpqPpKhGoU
BALnru/CEtNIN4OnYtelUvnGVKgPainGB1fFgWYXIUrDmLozjMRjdrJc0zPVhqAbhu6YiMRBGq3O
0+vBjPLxmob7pAVWWkQfiShqdqTO1+5tu9EZmkhmrTEyDVC3UO4w8cBDcG+HgNNsQNgtc2VXMh35
2Bs0uA4LmdNDa8e5DNB0yO6WVK3fo9SMovuoKiDjZJTlb7jU46+9a46PBYLBj2Sz87cc06ovzpIh
Bm7366szkkVfBdx41T7fvN2iYlZ3fOYi7N8ndhh/7GTuhH6EwnjiTcg5qn6Io/bdlA5hhoC5Jj5j
Kr9clRESZHvLmFz3srZ7TSCZjVTxsUvCuiImRdp9gyHF+4g5XXFRYZ36iJV63AX0mOsrLcT+KWjh
zo9+iwZ95cVhYx97xPF1r9dS7XJaljQPDCS8LpcyKhagyIZB3Rp3mLlxhjOCpj6qOM1HdXhwjJG7
cQFxRQ/Psmjz1bJHtr+S2gM5AsCfgVEL9vON232Ke4EFXxcOI84I2IXYXtejy+MZCUP9C1zXk9RX
zFC3A5Tu3du5hOrsAQphupQ28afKcOvaV4oSWdaq1ONPpTJPPxw7zaOgzEidvFKzVm37SkmuMrOI
b4a1AUiLcLLvijpFF44YH10nrcPkV1PrmbK6lNAClFzyt506dq8XG5tMvCsGrzQGDCtLxTYuUsVY
NL8apvJSmbIm9kdrto5ZI8yP6ZjWXLDtzP+gsrrw3WhgU+CjpOoiGj5rke7R4sCI2UXwP/obHvPf
gvhJQWy/igc81cPPRivrn/9HOaz9JQAsIzOBli+gG/PJZMX8C7VD4VCLApOFS/+vctj6y7ZXkRAB
8Ai2LoZF/wQD6n9BZGHaAtcCzutqq/kn5TB197YcxnLLgjDLJAeeHsyc56OVpscjpCknYlwUjtkR
aJCO54Dp1BzMLkP/YtZbldw8tygDp6SZPhttDHhv6jPsMEI0pP1KzoBU+gUuvF9XKl9TZETRwUIm
zdwbhp3tkxT7ol1v0cit6Mybu64FNgsYRCgo3AyR+BrPGn3bHqk3xIIUfH4QLiGoR3WvYOio1zHs
K21BmnuYF+VYTW3308Xc8n7Etpm8JKx762KxQ5PZaFtUza4ohlA9mDN9d6jkw4K/cBiH8sMgNXE5
4Q8jufbc9jPKGfjDaakjbppKGjciysbiopir9BGN4OY2U93ss6tF40RrKW4eIr23wUbIMVUww5jk
xaQaDW3zuJl/oFuo6gGcWPs7M4b4oR8W59Yy8mIOispe9DfgGBSD9lW54LPQWebHJndHzAoyhWzZ
nZSCazIUxT2iNsK57/JFa4JQwdV252ijcTeWhUSHzbYVSowFIIEXFtiK+r2QOIoOsyLQSLd0MJYq
HlKZl7nMs725IPbRMR1JxZwUhsbbrIuB2fRttrSHoWzxsHBj0hsaI82jDug98dXZSJt9a8+QQvo0
N+g5AgBAdchdqutimNoKmHbXDZfIAdM0HOp8KS4TDTtm0qOhmehwC8XCX9CiyqjHjtepI/8UYOGB
UO8Sl/1jjCpv+4ZgpYRHwnn7QDnjfC31yXwUcdkVHsLR872ZKtGnHJVWngZEOf2L2hQ0nvsmizyj
QHEqoj7tOprxNJbemnZj/ojKpizeZU1navs4UdDV9cZCph97evNm0MsSdVOlYPrvkWMBNS9Fkr3V
4C+VNIPoGO27vEZLzLZrnFsY7KtH0IGRFpTSlqsXvKiLILebKL6jjeukI4OBFbbS1Hxn3MpD/dCW
Kq1j9D7kN72KnZASTyZ4V8MrfCgaqQXyNFRpC+HcABuv0PkZl7y40XpCkje41aQczdycfrZ96CaX
eZfGRPd27h0+gtCwr9DGYaiDhVofBvDEGfYgs8TgpywKgk17GggViyyFZ50GRZRxDI1Gu8RPpEEH
FzjXabC0rDMmcpz4R3MaPJW0VTTAfutAqjXIgHhXTEHkOrHqT8MrI28YZM0Z5z1ITgOu+jTsqk+D
r+Q0BFNG5mEA/xiNaacxmXsamYkxLr/ap0HaZDJTyyZGVsAo11EbKE7GbiW2oc1bMgJSfZ2UUwuU
CM9Nb1wndlPLcMMr1jmeptdqciFh+h9kahH74nXmt1RN+ADNgvZCm/fONRgrMkFuvv4uPw0NKZGy
uyhys8wb16liVKjubd3n+nt1nTmm6/Qxj8RQBfyceAhQLKoa0A7FJPwmHsApV10jvnBDJp/cvpNf
Q2t2nKPj0qL3uambwgOjxRg0XCeikOIYjqIRyrcZlen0fs5rzfAKhnKmX8xZVnpqi24+013LDTmi
E40zR88G6aOlZYP0Exn4T9yq5WUeDnIMnGkIOfWj0+e7NhkZXp2Qrv8N5U9C+QrR/vet7f/3f83w
tf8xtE+BEutf+RXNbeuvVYNbaGAdQOg+xfa7+l+YmwOpJYT+A/b/CydBCgBxGyyEqZkopK+2Qb96
24oFhAJh4TXEkwhYfxLKN7ZbFpZepBnI1ZgoNsDFslbU7xP0sCKrIc70RdktWUXXJbsz+slvi5+l
ZV7k0j1W5WHIv5blfW4jADfuNMJFL6tjowwH2eiHWG93qpyPTzbwBRz+Jr/gV7kIKEMMBTBuQ1zf
YNdzNJJJvBV3N1BJ+6NE5G4i5d51MZVcItxzJnrb/r4GwBMgC1nTKl3Oq9iwnMPFTCkNNLFLlhyL
vkbQB76GF0RrZowz1FojwwQzN5FVd+CxhjT2oqxcfZbThSZJ2KHMJqMmvx6WOQH2FYWqBapxvWQn
fKdvNOYAn5pMhu2uzFJgbszvqfMbaeoPzC9pYJMoLJ/osllflMGWEWFwnutgdHAj/VB27qLtCt1a
SBoqpFv365MIiKQDGkoRuj/xQUxqm3u1Cyf+0mjWt5mnZUb7ndTsNuwYl9C+zdFhldpoHZLFiQ6K
mFMryJUhN/e5Hg97em6qQM3GEJdNlZfTIWmsxkLFtkw/0UKAcKSbsSaCEu0y+rfjNHxuTAECOQXo
sK/DFNVl3L3yLohrGxhzksEg80pLuqmH6XPf+24UNUxYNfRs/XSsyn5vxmjJ+2Y4L9+dsFl7V2iu
u5cEAqv2YcvZroczdZUFZTTN7zrDGWpA9TPbaxqot3gLUhHCGx276FH5RYfDK2PFoguoKBYC2Gpu
fRxAN86IxDniXsJxxnAvn7T+IlLr9FpT9PEci4QU/Al/hW8KTQmkhw0HChv6PFu+g4JQai6L2dit
wl5HoebutQBuDsBV0UzFx4ayPqZLPFzGSgsoUx0RYvv7Vv63pIDNvIqfAKtPg+u4XhAoYW04jx12
jg7OV9oONjdFfJ70Xe4vI+iny5XzzUFRJtBKoVQbiRaM43b717/grWzSqn+yqtbC8WY2h1rf5hcs
qFS2ZNDqbkom424gs3qfxt0UzENBBjcO5RH8ebkPwTn6S5g4b5RJAtMIi9LH3zwKYsbCZ+R+njMl
YFdZaFOAL4NvYOLGcqpqntx1tiJqELypFsRamL91zXZ4Bxex/fj6k7+4ChUWwmqMLRFLen6jgrrQ
03RAlFTHu/FqTsp8l4fLOQEhbYNu42HwsOSUaZDXV2eLDVmyATkbViEPU1eZ894dHet2aHvzh8YU
nRLCvHZn94Gb2QxqM6IV2mTxmUt6c8Z++wWbB3U0XHdTmWkIBWg/bbMEwNr1o58mNBQEtIopYvAE
fqE8wyfafF6/rbsJWSGtODNJCi0Y42G6XGqhXKaN+aWJmwEIQN3U+zrF6W8mRY/9Qq3m96+/4E1w
Oq2PNhXGGjBvKKg3O6+USlqD8VIDDnW0D80i9OPYGt7bsssv7dkQ315fb8PkWs8tr9hcB91IbtoE
x+cnilS/CHVmbYHuttlOgccSdGqtf0TOXoVnINMj7C33ZqyV8XrRLPljXvUprTyiynr9p/x+thFC
UxnTW+QkK0/8+S8BKtlBt7VAv6Vz6PGN6bcmHhg3r6+yPs+/+H+n5+UL1V38pqA2wQB8vsrkVJpR
1aMWpKaa3gFOWY5lJu07qKmYf1accA9rv/CP5LzXVU3yKSRVkDmhAt3ymwbFxc8QAcHAqqHPpvGQ
7ZYxGc/cQevhfP5s8LTYIZfeJf82N5lNRVNx5nWqgWl38V4WsjlUIzcicqn559e38fdzaqIajHgI
cUgFvbDJaRYnJsWiHRQwdJvelu6ELqEsgZfWirmrwH6dkZ946dGYhSH4vwZAfStTDIvOKsvRUYMq
qZoDpKecpHJKA/zVz1krbwWruJa59FCfYI665tXmJrrENlh9NcOAqWeis+wiraTAt2oLivQcNqNf
CT2jU+004xhMqTldwHtZh3NRA5a8sGukGPuoke+nCCfNXVYzKX0rE3vWaboqlJavv4nNzvBrSayF
AbgFpVJIufrzA423rWlT9us7MFZ05PsZ1Gqfyj3QuF+d1X8b+PVNXPh7LbQFgL6Q0POv52tpy7AM
mPHpu0EM6pdpAb2K37sFMJdCufW7uXTw+cowcz2ASDEiH51r8xIxpWn2IeerLb3tLJMBAEr3K/SF
zNmbWej0fiEN867rsBQF/tjpZoBZWEg3iZmidiayvLBfZE1wnW2QO2sp8PwZssyVKCnTztZmw3mj
54ZzuejtfGWjOn37+qvZ3DXrdnGbkdrTZ2Eeqm7u1rKJmUYKwrPZx9oB/M5yYy1hR16ZMjUEcoPb
apMOZ264rYbKaVkkZtfADRaeROz5E4KoVTmKyAoy6e1u06ZhNJe4THFhkA0MB0WaHftWA6hh26bE
LFXi6dIjFtj4QMHB1mZGV4oL2iua7RnhIi4TkS7VYYDMcbDoPoCX7tykvNQmmrBXLZGjCDqrqL7n
y5hDWepxWAUTmDpT8PqGbkLE6ckE0ru8vNX2Y6vrUzr91KEGpe30NurfunBCAqzg4jOrbHKAv1fR
HV6ZWN2tTtnRk1QurIupqKWjwZYp8zdiHMQj6GER7ZLeiS8BCjb7zJqWN/gqu3cDIepMsHhhffp3
Kw8WEDK85vUEP1m/IPx2VWpxj0blm7Y1rmrdvIzt5roRyY9igCuGS9O9adTfX9/dzZ2+Pjdkf3TW
oP3biGVsvoymVPSknAAuFrUx7ujFdke1ZjQtxgbHW8U+R/v9/Tkdri2dTeYywaVnc04LsxFupFQ6
BM+hfeNWRv6B+VR5zKinC9g3sbFzFXTbV49faIxrZ/T1B94mPzwxPQC+EjR9SboQPHu+02GSmIlu
NzxxPIUfbLtwWh/1j15Q6/ZgoBDSG2lHCA35vioTRuqrVTIAdjdG3IkSYU3+67/o9wNOE4f5x9oO
YHOMdcuevPo2JllTWsPcrWBF0BXlT2PBdff1RU6P9a88gXQPPUJaMthtwpHhn81j25bS41kFHUzN
0hAqdSSs75hTa0wkw9I29wXX/PuEuSFj+h4aSdABftAPk1rGP4Ws889ofsHotQe5oKtUWDCzKhX6
dOwuSYdCPM7O9HIqnPbMeMk/dVm2FBdR5qQM0KF9lIel6+cfrz/URnbm9FConfEWBRhPjEQ3p8mN
wqoGyKfvgFvtO7iogc5QGivlQnzHhkLipazlypdkXsfMytgMh75KpQvgOpE7DPx0UA7YeUO3yD6+
/tOeRxx+GUJEqGyg3MyPQ21uk0+4Cu96zlo7cOykAQTkgGQHpJbcOJFm3f/hWqbmYOxm2vTbbNKl
zS4MwwSEBi57YBOig9aJimBgDuZLW5Vnvp7fHmutGpgXUo2vstD6JvGAWdcDGhqcgL6S8SZDZWtH
B2c8IIxjn6mKNgU/W7iuRSdzdf6zuPg3tUFuRI661KyllvX1wq/iPhpGYOaa/d01aHw5Br0k6JDD
Xh1c/ZLZSeYBM2dGB2d0z2zGPFMo/v705PFEd0LsWj6dmn5PvlS9b0sDJipPr5jzvtNApzZiEkdI
R+Mfb/TzpTaXgm22ql7mLJXEVbubaW/4dpdzT/bLOeW85xnLus80KsFKq9T8OJIamwQP0+3CDQdH
BEupju8RtkKU2Y6U20XOzs3YMXPK8tI4E+9+/3TXVQm4nFyUJok+m1tvxjXKHVObFHqyP2RqCj5N
YibpLh3I2jx0oMNWnWcAbduJpIvfcKVX72ORtI+j1iK3hYn7eLvkjf7nL5n6Bi3/tV2MRM3ma1rw
DM7KDL2LyZHuvm6wr5HtMO3bJFR3f/rhGrTk2fiVnmgzgX++B1MF524qhB0UCxqfRgSTHFh6dq1W
dv7x9aWeB5nTS2apte+/hhm6SM+XWrQaRQkUFIOiE7Zv5chlqBEaTa+v8ryD82sVukhr5quzzmYV
pq1tDavChgKEKtleT7XVjCwqr2QBu4d5lzvAjyyXK2cMz8kIbgL734vrp800LWaDK3v0aRztomwx
42hA3VsYwyUd9QFNu8Z8BzC6DvIidg8R0IN7+hv5vrCb/EgJkHyN7Ak43Ovb8DzJ+fVL0KpHkBsE
hbGdgahlFNauLG361TOOHkD1vneikdeFdLoL8FSw7QGifgR2OdwBfSrPyPS+8EGjHcY3xZ1/ivjP
NyJLFjhcGcRA11LkVaGoxr00h3CfDv0d2f+wt7IhfvgPHtmCnYq8uK79FolFKWbFkfh3yypf/MzV
V5/4uj/WWCZ8I7zOV4upFfdTN8tDWgh59/ryL9zMSE2jkEObmm7sbxKSmZalrmzsIHS0Zh8DtHsv
iyx82+v68Pj6Uhv5v19v98lam6tZrcF9OIifBKNVMCePeusSA1njgI5UczWLuL2wM9ugK7+MN5Y9
hdcqgM3PpVEJbLHOqrG//OTrt82MwGY+8Pxlz+YcDQlSM4GKFEIAdxA4dlT9JBmS/8FtRSvmnytt
L0YF9dhMYaUyB4se0nHblasaRj6qTXBmj9f/17NsdZVPfbLWJs/IVS0c87yzA60W0ztoXtFOzoX+
LjZRmhJNunPayvXzxg5zv0uM8W07TXtI2OfKwhd3dy0YaFLS4N/6Qgx0LE3CgR0YGCwHiwXOSJ96
Yy+1xDnzzC8tBQyJyxkdL1qim2MVhx2iFx3XlxFL85C3vbXXG2kEOX2ei9e393nR9/cJ5rxgfGwK
DS7UZik3rx1FSJJTTExLxJZE+cVV2+EKOdtiv6CAcMZdwnzhbRJ7uBBNQGYI1j4/o9EMOhjVEN5m
o9k+JMLer3RdnilxXrp1ET7lEqCJh0HBZhW7MAu90VgFgFZ32UyLcg1UlbxfBU3blkhAuX1ivIXX
WV4Dse7OXPov3bpPl98cWWl0tt2O66Vv0cDP4WTt80wUh3iyVIAuKErRMUoPr7/JF3cWcxrm/Q7N
121n2xojtVL4DHiT+HTmZpkfZ7KXM6u8eDTRQyftJfGn9fv8/SlJXtSmzaOlueocnFJaB8glHrRW
68wmvni58k3RH6BtTpdzs1TWkp9k1DlB5uacEKWhDSKSXl7k2RCUYJd2Eo7+fjEv+gyMU2PZy1eG
6uqKChPn/ORf/E7A16wPzVNvv/7abG2g/uxuOlJjqlMLM78w3LddajTBMPXD8T94m0/W21Q8ajwD
wo1YL4vd2m/gznmA0n6RR/9tR/elM0OPEJX3VXGZgP/8bYLWUypD5W7tcqW41do0CpQpVv+DZ3m6
ynqmntRKfTkVWrLUfPNiiRFZrOx9Vy/J7vUde+mbJ1GHRknzjDJ48yydpIMJTJ6PLm/ayxkfacXL
mnT6PM7M0dCsShqad9TMnt02WG7m+njOieqFj4OpC2YagjfH1b0pn3IsyuGnlQi74SR5NcTDsg8h
Cfkl4/T715/2hSsGyxxwPSajJcZ2m1gv1LCFvVaxlB6Vn2m7Sm+hZdR1Vf2lJYTt8yo8Z9P6wmlZ
bXpgvqI9RXG4/qYn77GTUITymTUjLAjgbQGMx0jp3BTrxVVA9KmMylbztPU9P1nFHgWk7jZ3gqEr
S/Bn1U+jQY7hP9g+sAP8A5CCGPt8kRxO5Sw03lSCXzaabKqT7VZzsc+LPejvaC9nN1MKOO71VV98
NDpvqEXT3aPQe74qmbghIKk5QUNv4i3tVvMqi8+OdNfoskmY3NX9de3NYD6ydR7q9CUZChzsggzq
7CEb7PZTL9Hbhpu1vKmVvr9LF2M5NKWKhpM66Yes1udjp+cZDNumOdeSevGkrnhynZuTO2az1aOW
q9iDUUTT20WyeEpKuTcmvTnk9dxzdRfT29k0APq8vtcvXAfswr+WXXfpyTGKUVxTSJrswJonKFr1
GP5YlNreZb3bBEXUpLOHeLfrTY41+710kjPrv9CzMogWKxhknZTypT7/AUknoz6vIidoS5ndE+CG
AjlSq4cq0qrLV4nUzuPSCQQMol7V7iq9NL9CLIxHsMpLgenGgsgyLS6biczrW6O9uDd0NmjxaKRI
22DWC0hKwM5JFXqkvvJBqJmn97lyTbXsXCe5oj3IwTykXZ/7qR4uu8YaZg9Vv/lumUzzR9eGn207
D30lTcxj40bpXk2c9B2soynxwBePZ1pEL304zOoYS3B1rViF53s5I9vpFNiHBcBeDF9EdnxUw1Cc
yRpfOqnYPGH1yMlxflcuj8uG0WfKG8uhfdbJpEjPham+14xIHtxy1iM/qhTc/15/H7+HDZMvY20Q
07Yld1uf/slRLeGRp7ZLFQE9L4J9KaPdyq/ap6Cvg9eX+r0rw1IGcyUQSlQY2zc/pbUyuADfAnUq
i/fdNGiZB0RaSnBLDrKCmaFiitGrdvHFzkZ5Djq28dVZyw2OHPpHyEb/rcf1/FGnepgL5EbDIBvC
wUQ7tcl+ZDAGkRjgtF6nOcp7qAqq4o2VlnLZiX76oKgFM1Ow8tAPzTJexM7FWMcJzHZJJ8RPCxtl
GFHPeKtZ0PUPajOaX5Nl1VqUSxj2eyKkfu1Ae8N2CWG4aRfZantLaq7frI1JfJVX9R34fFW1L0rY
q4jeNPJd2adddSZJ+f0gm4jZ0OoDXmChA70J2y7jZr1MKbcyK5l2XWWnty1dzj/uW7LKCtDgWyFo
bfOQerASC1Q5vbd2YKhTLu7eWkbY3IU8g8t46Twh9M/9xvCQA7we7SdH1wFu6HYDK4FdrY92augf
8TQ39kbd0uRT5ND81Od+NymWcW4m8OJWrooejsCAiozk+dJ6D5utsOgaU9TBYptk3e2Iq1izqbP9
APOjOdgCxH/k2N1+TAiFLfPqKy41bYf0jJciE3ZjIVt48/on9kLdspa3VAkrhIv/2GSBfWcR4/KR
BtTcWQZjp07/IICF3jEHMq+lVUcFIAkt/z5HhjJ6be+AolwcPkJfov7a+IUY5j/uA/KbVif4tchf
R8vPNyvBggohvdkOOJXVdZ72oTcM4/KI5lIF+WNZcq8ponNQmpcuNgFIlZkmAzASn+ertnrMR2ha
pOQLOpaRbpV76qhHTWrnhLc3oB0uFovUAr1zC5U/iJXm5gHbUOtcl05n0KhOfumAW/ZqQ0a3XDfD
m8RJECfDvFz/kvddsR/gJR+q0jHpBTfprb4U9XenMePHWurqe6FIBNrzzkzOXL6/hd31N3IwwEXx
rWjb/lwYRUpcg6QLGvx53w9Wq3xHryz82mVi6T2o/LF6qEUsf2JjaD6gVvZnVkG/NunJD9ikYu1U
OrFllkqAXiyw89j9uIzxOU/I366E9SkpwEisEcgBrvH8padIkqQ9cSZIHeUNo7zLDLoWmiDGm9Ya
EVywbq2uPZMfrG/3Wcq7rgkcdjWcYpi0HTZMjVnHAhXswBFkmYi1FhHXHrIGytQcEuxGHs584+s9
/duCeIiSZVOFmVvPYUsBymgrdhjYKpJ20RBZQdq5MkdUy2x/ouPTfCsr1wLlV4ze3AAoFMW54v23
r2t9aBKGFa6Br8C2hpGcM5RMKyVIgMsiDgk7sRr/P3vnlRw5lnTpFaENWrwCCEkGmRSp+ALLrMqE
1ho7+tcxG5sPrP6tGYiYgGU/T7dVVVZReFzl16+7n3NE7aEt2uLl9ngvfO3C1CL+osbp0y/Dxsmy
QT1GRvA8pdKaHuW1RTSp8fLXe6ffwshoqN3gC5HgylAKeptsKiYT+nNT3HnAy74OdLz/vj2si4CP
1yyzhAjZ3DcJrOF8qwr1iPBcUFpkk7z6TjKT8WTURvKUDD480VMbJdts0tIVN7BmdeGqYq/xu2Ss
LLezrHyr0V/0Wy59f1vWVucaulbcQ0PurVyXlyvI7UJ34AwUQgpk2SZYxtOkD4HswVMSGncqELt7
SYKS4PaEXp59rNCaQohjEVzOsOOP4UCPezEn6NfcxJJGQJwdDfiBSsU27Cfoe+Gv8XdpPI69nUdJ
uL9t/PLFpc3WkSiDIUua1VPPrQNazYYk1zx3tOTooYYDyHC6rClfdQV+THT3nAyw4AFCZuPFKGPr
B080catTyz9WMAXfaXW59uK/NiGEeoCtgAXMXZPnH6kItbCCsdVzo8oyafnL4/1gKPoXqDAbz1Hl
XDuVmd6nbiZPa3LZNEbw25deCrSIhpegp/WiN7SX0hGsRudvAqWBWX9uanN8SJWg0zIKuBQEkegH
rmztEYaEobZ5nQ6FI4Z9InLwZD0ieBIqZNi0Utcgg0V/AcCMmHzltg++UoD9lHsKNPkFxR91E9RB
BUltjDSoY3mw49gkpGFw9MJc/Ra0rTVrUOUwslt5XX2CiUyBUlyQ+idV68THVpnZLCIECNqZ6A+P
ZtVCErtlbXY6fJMxjdNtqtCTVEAPLNpp1cEGT+3id0Yb/j3MerW1iY0q+jo0WlbZGVVe8uzDpL4o
xZh/qWiBYTzFWH7RYkM8ed3MXAjeObPsUtH4OzQzFLNgiE4SJ6Pz/a+pGeTA1lC8ayDtKHTIKKtc
HY6G2HUQE3rVGDhS3hcDyfCw2VtpghK8MZkpb2AdEPm9oMkj/exiVf5EEsb3XZQGRUQXtfbrQLd0
tGkKBX40vTDz4Eno5dpJzSg2X2NlrOJuU/ZllTnkkqC6cTQTNnwo2Wfcb1tBRVlMaWXInyVqRTyM
DMaXli5Q7wRecw2s6ufQVyhxhOQZXqXAB9Wza40mSSkMznBpGOjhbFC9tE82IN0txYG3M9bhHmql
yvaTgEqJUMLNBul2/FZ1FL+cSLRgQlISdZhA05hgcvs27iFv0gbe/ZMUxrUjGeHwq4NW76mgIP0r
6GOoLGEkExMnEXy/dk2gDNOX2kx9WISy0ov3ta7CKTNNYlPYw0BhyC0kQUegowUebpdjDWtrDdjZ
lRKSWQi/arxaIQkwZDtRqmbaGGDVpiOxMxReJLkTlHXMUZZdK1B8YRNCLwuSfxqE32PJHhg0SLI2
IFeqT2RaKpKmsQFdXk/oIGyjxGvY6kqnP5jaBAspZFeV7AS5lthVQQ0Hkht4UopAGP+mHGBE7qgY
/nOp4HtsKfCMTx3djLXd5EMGVn5U6LsStDT+NmY+4UFXyckj4aX51Ixl8UJTAvwk8BQUpDvlTPo0
IhtOl7Q8VP28K/vuvvRQFdj2hiDx+2kmgHVEzOvYZuWA4VvaIH6XOWyfyfR0/QY6WQUwFtQwh7AS
RaQKtFytXOKj4ScF5+6HYtX8IqqBYA2FFHJAIHnd9KJ5vvhC4VN+08gLwkDWxfloj+1UvWZJrQ0b
kqhQL8SKp+vQ2IawdrTFCEcf6ZLwFzz54zHqSHXbiA4Gn+AQHJqjIqXpEUGHOtvV3PomVCDBAP45
EHraBvsyokzu0w0Og73k35u1OjwLUCu9TV2sfdKg3gv26JYBZIQ2TnNTDyiyHfBKOalCBFY+ASD+
F2JjPhBmJko8CIIOvRC9gVHqQgDWIfRDPROiNgUaHrsVlbp1x0xRf5VNPCWfOgFGH8jqI6Hf6+II
i3fCmw6yHXnIw0NQxdn3Ui6y75LnK19qIRh9WywrWFqMWrPezMjvc6goPBijIfRNBgdUtkfuLoyz
BgR14XPHNTNLa6UEuz5S+ld9iOV9rQWQBA0WxIbFdGzjJPyJVhwUclKcRN8CuA6AWCPbiAPWtOpn
2vnFq0/PPKQKpt4gJ5jo0l7XjNGYHUOrO3EbB59FX9c/w4Ab11vVjIbahf8iHb6TNYPluBtULd6M
YSA/wYDdDTsOhcenDhWx/SuE20wG/U1DNYICYW3chf4oNAdPlXRlC89+ZNhSPVDstmqkeW0Z7jsk
KwQalDYjTIrhFqRUnjhiM4hHGBLQydFJnwvknWPxDR36qd2Pag6vZZcIiISYEq8cO9KhB3eNWh0T
d2iLXLL1UAZOkYlarMM50xiQ99X+FxVmrtqe6sDznKJrwZqNgyig2xXpiXiAKBn+40KmpWofp0a/
MyMdekJwIXG7lxJd+SILXevtilyv0kNtdC30CbQ7WTZdWPBqir3vG9sWlaDwTtYHYRdA0/ZbrmZk
IezRcXufaGkPhUVERO20tdp7n+NGQFXGmHI0ghPdIIEcNqpEcxot/oNttvQNA4qbdHSbs0z5Gqto
Jzs9TyFxH0koc31WAMOmfzdx1PduYQ5hZqd6DQdRa/U7Xw/1z2JpTd9UIlBlgweFTzJUvPCrrlQg
e6MejMRD3IBh2sRqlkU/PYFbx5ZkYNV0JFgURsU2IVerSKNox1MB7Y5hBMKPTpiZtHqB1ISbxFE1
uJMchG/0+w0PE9xQ8TNbu0cdyC8kPmko/FWpatselNbLf4jUSmIHxPEEv5Xu+fgOq7Em5Ri2CZdA
ngmNhOO1enULyUCsbWjCpJsgrhA63mijPn4N00b6IiieVzh+iKyyLRCH/DAR57xXw7iCfz5OudpF
tVFffd1DFrhWO57sysB7QKg7pXMasqSNE1Vx8FXJDESD87jOPqe0Ecnwm3fSb6Hsml+9Mo3fwU33
HLxSje7g3jIIGbIRHktrUqEoCASxuJsqMsnbzMtHf5cYYXJAV4I1G7JM/UQiJXmTjUB+qLRMHtxx
zPPms1JF4anJJgUWd2S/H2q+CxJj2Jf0jSgH8c9AmQkCYUpIkZMaO8I5HS6OX7I080b7oqffRwgm
QtJcwY4/iFLcbBCIB4hs5oN212RW3UA7NpXNTi1ilDOlJJPpM2npV3bULsB/Wmg0VVsQOOqTGmTD
i5eZY7VDNcMsHrpJ7U1X70mDEsa1lkFVgX1tgwXJS25SutptXkFZ4I5gxzwH0qnxRww9f0Fokwo1
Ch4CkjpGTku0kYMdB3KeoA5QRsPRk6ve6ZX0F3LjSP4UpYrikwL5vTtRttF6HZQzRBsAwqEXowM4
aPL4LjGL0tyKVh99zzmPcPO3QhJCYlUgDpI0qvDNrCUOodYEcLqOI0QyHS94baMLhXnMcgXaykoQ
gVlKtM/9yAZzJyoJ8uodn9dOU1neobYg1j/TAWHnTZgmMmpEZupRtxigKHMhUzU1Jy1rJH6ayZiO
StTnohtNQn9XCW3wQO9YFrtiY6jP6ADbpBmn3EELnlGncUR4rJYyV0kPKx/QwC7n+s69KW/ogRX6
EXxzkZUbJfeHO7hDRW8XCTQObIzel1obzz8g1aOZxqaE/adxdKRW/1bTof1tiiURUebr6ckCbqNB
ywJnkZ2MkS6CjzKF1OHZVCG4DhspjKsDSGzb80jU2VKJBo4DZjOG8kvHcdoWxXtw7pqW1dBiMjXz
I0tey1q/lwXOHxLgYCjA8Pc5ibjsTk0rujmTMRBcICkBMCHeMQV0/nlxB7m5Bd/hqBzZzNNeKJNu
bxpN/0mbzNIdktB7CfVcOAi1Me3hJTGe08nSSEyH3l1WdeiUwji6y9uk2UUR3CM9EnoEEdCWV1Nv
IkJaT7ldlJ9XnoqX+RuApqCbgdeIkFQsYfTl1E0QxImeW1tUwCC9Sk+qBJ1ZUaioulpt5CSSFz0Q
YAeqM4DheqhbPVjphbpM4ICi50HP+2ye3GWi2BisvuoGCGVVOWkcCADbZ3wN4Xg2ln/+MD8ztXiH
CkKDjFxEpgOhtGAfwNj8IviJRHojrXYJqmYImZSvKuHx19szfSXvAL4HKJVmKsilvD9RPxQIYKxH
XKmJLd4VCDYlcVxuBCg3NretXJ1J2pl5YdOTaC4zq5OI6lkSRZYLQCz9mioGjJ0mKLYdWbdVkM51
YzynadM2IEFYJDmsMAbeH5K/UaMhd6ucIimR57M18m66PazL9zsbhGTG/1qav/5h8vK0Cug+Z9Uo
iA37wEChwxyHieZDg85dvwDMF8TB622j88dfnHXSmnQPACblsL+XNz4Y1dreC4qktaCErSR3lI3Y
DcWHoLiXPG8NgTVvuwtbIJAo48xyOsvdUWV+3tRGarleKau/eqvWelfRGvUlHxrRTbowew3g2v4m
t5O0G3JN/nJ7rFd2J6lTbS4YSCoF0dlNfBhrr3uE3TJ5Y0QljS8leoaOoYTdP+W4/09j9IHGaE4o
/r9pjOzq//xPHSYfSYzmH/g3iZFs/oumKZ0eNOpTZGLn1sV/M/Qbyr8sjrNMdpZ2WEqMfOnfJEba
v2RSfXMCHF5CkZIWp+N/WYwU5V8Und5xLBRBwecYf0JkdH7gEXvicQv8aL76oGQAE3q+S+hNySLZ
r0a7hLxMgYGsaeCpazM1P/oTxY7th6n59M/2/ygUfGkObAZ+jErdDNWTF6ce2RuvhXGc535cj9rf
A/z6lOdoeBTUF1+1qumv2/bOD8E8PPLf0EcxQpASNOWeDw96bHhCE7haSkHMnhvSk69gG1fbU8WF
Hapz1ETglqJCB3PNRS6U/yQJUiA93R0et497d7u17e3dabt13e3J4d9PLn93Xcfe8yf3dLc92Ae+
53TiX4+uy9f27pGvbY78ke/eHg6P7p6vnvjhA9/qOAd+23Zn8yv59fO3bHN+/vC6fTwc+G02v87e
zF/eHrbOG9/CR7Cd+b/wZ/5lY9vO3tljl+/lN37aPfLr71yXX/XGfzls7M2G3/jNPdmHw6t92Dj8
zGazcTaO48zftuHn+X3zL3Pu+cOJkfCJnmfzu71z/LI5zt+6OR7sjfPguPyZUe93OYN3+HTbzf7e
cbaH03b+oHy2HT/57Pzgt+751uPDy37/Mk8TEzX/tHs6pfZs9sXhP9/eGEsk+XLFrIV7TIGpw5Ih
PZ22j2+H7SuD2jg/nP3ReVmxtCjfUr863xvLI9bUVSLzgn7auk/ffj769qO9+f7giPaKnXeH/p8L
59LOosZUl3URGLMdlujb4fmZdXaYb5Zkf3dy7xxnpe6+QCJdGlTODxfCF0g4YfDkvr2yW1in22v0
T+n+1pDmY/fhDqvlwkDWFAtPd9u7eUNvT+//55+Pb1vOxiN79fR22r6dHkubg3N6e2Mt7fsdG+vw
vDvsdrvNbndvP7DDjs7dnu38/f7+fTve287DnvXm5HEsXOfpzrE5n5vjk3N3x+477tdqOOfRx+V8
zc7xw2hUUutexHy539xXzg0ztrar3yFXtyZs/ggfTEx48kzDxN327dHfcCw57o/zgWfanvnfwd7x
p/lU+zYjPP7eF05v/3b3+/3v3n56Wdsi2uxgb32ghQNOQQRH6bwpHw+vj1vn9/4Q2tvddp700xYf
576cZjfJwrAQGxsf6Mz/6j5uX93Xw/PJ/Zbj23b2t7ufW34BQ3nc2bvXTx3T5+JFng879t3myD4v
7M3Dj8g+vrDUrivb7hMb4s2yP28e8CRb1967myf80PE0O5jbW/UdV35rnMv6XC4MCiihJxz2yf6G
z+1sPvf33dZ+/sczMzyc6J3j3m35EBv87u1PAGpzZarnr39cewN4fz9P9Tfc+4lZOM1+7fTiPrrO
3eGAt96/cVpw1nh8bondZlPiXrdb5pyrZz/fAu43Fmf75h4eH3HY7JvHZ9+2v7KLtqwJt8TmyCn8
htc+2u++7LA7PB6efx18+9fz/Et/vj6+hfbrZP/07QPODj/0+My//vrFbsTn752HF3ws/3zav2xe
9r8dXP7+xX7lFhls27d3HNWv9w8PXx+O+83nw3H/98sTN4XzxHXgbDYvrv3jnoto/3TnvnBE7c3x
eI/PPu6ZepdZfZ9mRv6b6eZyxSJ3y/7EvXy6c/abB476+zd+eeE/z07hxb17+vaNjej8vbIit887
HcLnC0IrYC4YXDHcknf8xd7dnVyuPI6+7bjHfy45Z2UfQC5xcx9Q2Dg3G3cGzA6YxSbTcXrk/HPU
Zqvz7V3anCL753zX4y45Fwebb8Q7bJ/nW5mFZuH50zM/cLAfCAi2/Gn+2cNh98A/9y9Mmnt0nt4D
G6Z1O9+anKgHTu7hPVzYH48cyHmrb+c9+Lid3Wlg79lCTD/eeuvij+/mZXT3305EOu7+0eVnbi/A
fDv850zq1A55nkPgpOt08JEJmb/+4UB002T5Yosur0mu3B0bmiZ5Fjab21bOV/nfVuh4px0aPdcL
zk3kGAuP9tLa9rLI2nitoIHCGpI3f5hKkLGW8HDb3uWoNJRgyaiAJyfFsySwSyT4gxCTp2JcWeo2
NHt0ipNOWnmeX7NCeyVpAHqFIfpZ+DOppa2sAoiBHnggfxXDMj00EG66t8dyOXdQCNGQDCKfFlia
Rs9XiPqMGDQGxPlDrAaGA011Ds9WpWmtnSNngBxy2a/lAM6fIPN6aTM1CIh8wDSE64swycoUCISA
Odp5mclHUSg1t0O29iTO3AC3h3fFFC8/3jkzsQNh4GIS5QIWPSQiMJV0BUj+DBpRtGjRHUyTlXzb
lZkETAaA02Aa6RdbzKRW6JkJRTMSBKhros4U6VTSouZeRUThkZq4sRLMXNkfH+0tMTpjk0+5DgEb
e12ain0qeYWwiTp9rfHl2hRC30ejh8zwAD6f7xAvNWETyTUUZ1CA7+iCpojoxrIwvil+V64M6tok
0tgzU/3PREEX2a+y0s06GmHCH+XYbSloPwTodTiaao6uPpjqioO6OjjA87Dnka+njeV8cB1odbMJ
ZWpcSavamjUznTXoNvrhtAYZuWZKF+kf5DTTNLPENkqCpsXCgAQMAI3EbeREf6ijSbat1K9eb+/6
85Dv/YBBBPMfU4sD1k1wudcSo6Lm8BgEhr8zYzpTIC1U73s1Lr9UZvvttslru/GjyYuJDBH8iyUm
MhBh5qk8bRvWiOX9F1bIpZHwhemQnrrz5aqtIqgmIaiAT1jtpzhHtUEwM2Wlwf3qWNjsHGad/uFl
+6WneWoZWEZp5zU1LmXI9W3Y5fru9liubXWIlmikh48TbqxFbFJZgAXCUi/RHYTeBwa7JD4mUEj8
TmFLerXwV83K4bq6A8mWg5bkN4KVOJ+9SAiSKtQVNJnIl+2Srv0OP+FPuZSNze2hXZtA+IEoSLHX
gX3PH+TDta9rYuD3iAWjdCPApprWwCkSaY3Sc/H6nbc5SR2QkLNwyHyRLDxuIJhzhZhurFKhnajO
FFqTpiDaIHjn77I+B2VDY5nnxfGOtG8POXYHiSRKdMGKF7kcr87RARFH8/t7OHI+XtToeFh23DJS
RgfFU1arQX2A8DutV1bwoglxHjIsXdyZCh0a0jL0oGvBpBMAHXgQaPFRBGW6LctCec276uTTWn6s
6iLfVDE9Dwr2nQHpAlS6nEZqrAOSGeVKKHTpaWCugYWDPCiQEGgBz0fej8RHQoc8aCGavUJrtJXq
gL16X0Ga2pcLO6S367luG1RS/nSPYZkOcJqyAf9dhEejrAxpK3FT0PVnOnBUzprgkBfdtnJ1fB+s
LLbY2CEB4pc4bZ51nYvwATXE0hN2KUyuo0XtuV9jpLjcS4yLBWbidDoNrYXvRnopU4goS1tBjQTR
+EF1OhV9p9vjunQ+WNHnZn1gJGTF569/OKHIE6KUajSlHfuW/pybI7XmuI52tHdEP5uwmra37V2b
xxmYRdQMZc6FR/DiHDlrjRtJj3oVcvjSFO5kT/Qd00zrk9yNVuMOPlHgyjjX7C7Gqbf+QGlSLdEl
zao7SvQ5RDHtdEIYprprTU11YKmTVtzftcmdo00qhgTw4IzPJ3cozLRMqozJDSXtG1xiQ7uRoaDa
9ZklFjbCuc3X29M7/8bzdxbQaQk8EE+gmW1j4dlbxUf+taYdDLajjD7QEkm4NOpsgb7GFRd0ZX9C
6iyzed7hCbOK08edE6sT1Li6isB33yZw/EGKRkvsnwfTFiAPAhICQaDMS8BNNqLSqsojnXxG0e8U
wFh2HBlPYgmKOKn+FHqOCzmzNu+iD6eh92W9HtBqs0VobpFyD2lVRYWpmsaVnTHHJ4t1mpWuZm43
YnfqyeeGOMdhEgRTMVPZ1EcYi+j4RM37mKeauUF4oHsdekGIkbrpg/7PjwJdAFSriK95kC+roUY8
II7XcPtPQmO90EwsP0qi3NLhppWHHCZZJCkDT1sZ8ZWdCViFhzIRNhw272yRH6aWN4neKBL9UrQF
0cqtWHS3SmhQhGIn/LmvhpXpPbpGy4rr8XxyzaIea9UvCKhQvb/T27I9pAqcSSEUIPvGo+MT3fq6
XZnWK0tKioO8w0zJMNd6z61WQSlPTYNVpdVlH5l6kLZ9mNdHLVfah0FFfBFF7dopkWNeMX1xFOdL
F/q4dyYs7sDFttW8PivKEo/iRya62GKGniKcoivop4sVxArXKzSq6LARqS58S+UNSoVCYYHSa0Pf
fI0iossTN9krhZGtAD6vjQjvQvhpwhaPSNv5ZMYqlKmQmBdoeWUDvbnIs711gpys6SlcHRN0HiwZ
mQF96cTCKSrMXqTDiV7v0a2LUb0TkzY9lEO7JidxzRQtxgAkIcMDY77wl03voVaappgq/dom7SHQ
Wz9+D3Jx/FPPzEIRC3EEwB3R87NwLmVqBuEgF4VdqWK4qQRi3aAPys3tq+bKEs3XDFcjk0dv0yK3
WYOOBwYb4sI02qRFHfB0madriMtrVtja7AFsAJpfWOEUSSbcjEAA4tFyKNULP7vWWuUcv7I4ChlK
FIm4YrhnFuGrIadlQJd4gQoztHVN3NROrHSRQzpkpQ5zdUAfLM1f/+AHs3wsPRRg6anTuy+mkSmb
jO7ulSjrIvCgSYnU5Oz78LmU98+NSM1AO6Ak0Mqn5+I9zZXlS6r0+cHyNRVpi34Ydrc3wwUaGaeg
8PKiuYYeF6wudvdUJlHSl1hU0ejdNqUUuHS5xpC2dXJiB5oX7LMBiNAYatYuE0v5tzAKx1rLim2g
0BZ8++Ncm2QWcobpkpulneJ8/H5Gi43psWsMq5tcxMMjNCeyX39uxEAKC6QbL0/yEOdGdPi+whq+
fiSdK5pCxz7SG1QtrGKNMOLaaqKjSR5HhlGKbpRzQ54aZ6IysjkRLRqcCPZmesqFraR1+6wRxpXb
89rcgeNi8xhId3LEz621Q60PiNgWiOdq3l3c0SRY4EHdP588eChgBdFhbwTSf24F8t5KGX28YVQj
HYGCV7oZNCVcScVeGQvTxgMKb8hCLWcuzuhhtULAHWNvBA9Jb6mOFGrBn6aJZhGHuR2QG4uH1BL1
bk6d0Ajz3o+h+Tml4yC7BU3TK/72Mssxm6E3CE0Rksp0kp1PWapPuSamBqqfrRcC3jSVrVQmx7zX
oAoXuwez154LsHabkha+O3LdR5228ZW7ZV79s8B1hhmC7KdEQKblghBqKum5b/yEIEDvaEMGtQVO
QR00sbunpa9XnKG3kvBQdSAVVzbmlWPAS4A+LBpq0edYhnVCDmylTS3gMGmEqG8g6qPbF+G9ovoq
sAmPv//xHuXiAdcBWQpdS8sbu4W3FZEvvIgaBOhC10q1NdJp7SRcXj3vHHcm8G6oCpFDOl9W8s0+
xIgsK73bvpOYRn5Afdk4qJ61hpm/nEFMQYii8O6mv3r5mJo5vcVKYwZzeEEElybg0kRRNZA+W7Wi
/R30YItWzvns98/3C2kqFOhn1Dw0/LMG4MfrLohLDX45hebqLBVc1YL3qUS9/mfZGokrSZn8kxTI
cFfMcptpJddvt5fwcrtKM0gXjgwazyS82rn5NCtFH403xLmTyndB0vydVMablpGcKq0stVt1LaK8
dDmzRR6sVNLIsC5Zduo+jEJZgtkBnQMerGXb7jkqa53I86ZYTCvqRQo3HPuTu2exaeSooQMuByhV
RUI1OWYWht/KaUxVtyo89VMZdyiZx2ZAvgicab12R1zZs5qoE8oS/5E5WvYOVrDsQVHa5ah3ewii
+/GILp4nBa9AbpEvuL2GVxwfZRKeyQZEpbP3WwxWkYVY7RuRg6/Xn/CL8SuIjtjt1CqRXGDf2kus
IK1gD15fQ8PjeZ5hC3Vdfg4QWy9W3lpXZp5aLP2ZEFtBybB8MaAM2FRTCSgPLXKOa9c2P3uYiAFE
AWlJRi8+1eYXCZXcP77KmARK6GTN6NXUltwTYmolWlmwk7VRTXJgSh7kalYnhWus1tfWlkcX/adQ
qcB3M3/9Q4CaAvfy6DrNbb9uvc/dGCnGZpQs764J1dbY3V7ba8Yg2uKxToKHvxZhY6PKciCgqG1P
ZNWPhZS3DzALC26n5/3rbVNXnJ8+m4Cnm7CGHMT5uCRP1UYjY1xGZHh/R400fjYbo9vFWZLsI7rn
vt62d2Vo5OfpOKbtHO6iZctJogph2oLpQmrIMF0hoHhZVXCY5vzMygm5YgrGMuqW89DIFC8igxCJ
ab9uIrDso1r5tjq0rUfJL1MOkpyRB7w9sCs+FXpiBoaXg6P4vTTxYYNEyCsnfgu8FOBt5Hh5gEKo
UFL0czyzlv9uxqoTd/Bp6Csvp2t2Z8gAFt8bSRZ7pW16KYGIELt9RvZmaEP1ARXN1KmgtPnc52p+
bwIvWwnurs3trD+Jq+ORC3btfNt0RqemjeDj6hoyBF7GKS/iMncMo9ZXXMuVHTpLd8wk1GSMaUg/
NzUpfWt0fZrbXj0BXmsneTfqnblvKy+CbtcXVpIs14bGk3ounZAr5rF4bq/sDfTDTCujvKnqBxl9
ZxgLtfx5MsM1MZgrt+JMOUedYeaS4YI8N6Xqpdz4I1pboh8mD2pF6ihC8nV7e2detcK9q8mIwRBK
LayIaRGnuoY3KaOk3JSeaN4F0DH9cR4MbVK0oQhB0QqRl6CuOqDspo8A6stEGwyHLvRk3KsRNTV3
1EyxXHGR13YF2an5HUNQgSDp+dSJ4qRXbYjfglLzpWumJ4B+va0TT9lGGZUrruSaNfJ7c/sUKWLe
defWiqyOdKXgcFdj6R+zsEIWPvaNgzgMwFn7qV0Z3ZUlwyPPUngiHHjkF8/txYZc9AOAALvvioKa
bCDKnevnoOJWBnZls88SoyTFyM9CGjV/kA9eayhUKWhCzvHQdUbqpvQNuEacm6Edhl71cnsjXplF
JpGyJA0KKE4tjXkDYNLGN5GZswItc/k45V9ZpWqe7Qkkccn6q8Gfe0dubDKlxCSE3Mtre8rNdAgG
OYNTIfScWPCB+wFJrVtN2KgevL1QXqwJpV2bU4JqbU4/z3mmeRo+zGnQREKRCioxJrKhMpXETZIq
vh2r8lpyfc3SfDd8sKQXtITREZTZRduE3QFXjRZ8NsYdAstxwVLeXr8rVw2wNN7yc2zCnbIYWNog
txDUEjD0YWp206gJn6D8tmBUq2dgoTUejTL0vv4XRmfGyvk48FpaGK1Sq4fjX8nsumcSQ9pAPqej
/hmu/Gor6qWy7etAXbF55Xk2M17iMUVe9eTbz+e1NqccanF4IXgpIcMdZEerGJKvoxdEf+Wpkr5p
qVi5GtyHB7kf0pUzeRlLzxUhXCgRNZir5eEX1dwYlARuAuTCpSeYSUYbQhj/B7wR7WkyBW9Te2V9
gttj5ea79DrzduWkEEeTUFheR1mjWjC8Z0g/yjQNUc7wN5ESyU+3F/TSC/DqhKOOjlfuPsKz88nt
jAwpQzkgYeO1wZsP527gNjkinlvVG/K3ptX8H7ctXk7o/M4lpQbcV9YQgj+3GDSpEIgVEUTahCnU
LkiNfbKQsPbtipLKVlMyzTYyH8IWD6nztY6Fa9bfo/iZ/WuOs8+tQ/IuhpJKGCoWRZC4hsDBtHst
D3rH6hN0O0K4j6CjGMQi3pMsln7dHv2lk5h5VMHoUZJQZDKl5/Z1qhGEyTgJeYiVA3/9iAu138mQ
Gmz/2BIp0pnxYzZIgv3cEm8H2ZoSbsnMs4zMzSYTpL4VU8/f6p02Bivu6PKUwoLOM4K4kDUlrXBu
roZDNBoQ04PzJCn/5gKBcxtaBCn2yMA1Wb7z07H8XvRGsYtGRf1ye7CXhwXrpNJnGkIDTXb53HrT
6nrc1linayy6Qx5FtGHNlf/4SM5WTIr8VHpoL10EApwQkw7tngixF6xjNKoPnTkIh/9iKCakxDRr
AwRe9tTU9PkJdKQxkf1UfKIhHXnvEP6itT6wKyef5DbEU/DK0za4LCdRO4XRJWsz24ef17VKYI6W
lPoHev2Go2k2wh+HpPTAIbNFjQwU6UU3GNI7Y17OSyQIkbJJEEZ90Mh7bVJ/UD/dnsJre5GuSyqM
c8KSnvTz3QB5j8h7a+TON3qUO6NSdUgmpK489smhqCvxWFJrf9KqqPgOBq5YOQpXfAxhHFNK1olm
+GVfMCrhiBCIBN8eJI6yXZJR/KSayNbZIgwmr7IsaJ2tqSEsAzAMVSuDv4wLiLCAr1LsIQOuL7ul
IOUu0IRKqKshn/adxQh1O5M5jCDk/aSmzTGOn31h0P4Lh4PhWS4aWCv8A0uHE4Z16Xc8AkaphFGL
T3jozCn4JhltvBK7Lo47J8+CK2LmrZhFXojszhfY64IstdQxhLu71lzYKuudlHfRigddJvX+bcbE
n0EghdNe7KOMC0oMFSV0I2oUjZW0budPwiZHls8p9VqEpLvPjrEifPIGb9iWVDufvLb5w+188TEW
zk0txL4huA3dsKpSONsMmG4Usd/lRqqgCDNtcl2B0iYl4afRyLi5fZgWN9a7dZr7Zg0xMqlkcM7n
ukJmPIyMFr4q32+P0B+OG2Ruum0edmtlhmvL+tHUfK4/RtCTYoxa2oVua1no7CooX8hDna8s68Lx
vQ8IcV+WlGiOh8/89Q9WhC6ItSCMAtcLK6M/inTAek49wjR2UMbIEl+MovH+MJqbjdJFT5UPfDl5
tuUsKqNaVlpu+S6UEv6pGYTGzdjBK8HqlaFBbcnlQesM/1uGyi1AEU8gweRaqFSmd62UKPG+QddD
3gPVr8H/GAUe//YGWTic96FRupy7tLDNY+R8PnPP8IJwhCI6HcTIowBctOEE+WPdwwISD3C7QNgW
dHB6tSXV9tvGL7bMO8c1RRtcHeNetr9XHZxFgpepjoYw0F6svNHRaXpdsbLw6OiB0TCMyCQVVJ49
sHmeD7FNQsAruQxlaDj6nTMqSf4YlYO1gXpI2NQjt3WaFdlWkSd/xZ1fHD9MmxSf6YWDmoMu/3PT
VpSLXhyliiOJeSB9krWiK7+ETSND601/S92sVKOu2eNccOcTy9GqvjiDwaQmsiegATzGamcn/WS6
UD4kjgYBont77a6YInc/s6HT3MQ5XAytAM1VxbTTOB6vjo1XZmiKci/j0spqZQEXEcG8gHRBzBIo
EBjBuLnYo1Gsl9LQ9owKysi7wMuKneBNqSMLMFY2HTV+r4fpKEoH5b5XtH5lES/O5Wye0ghBHZ07
7NTzRZQFCNmbLJBn9SpzJ0yNbKt6RWJaFBTig1x8uj2zl6cCmVZq0FzE1DTpkzi3V8C45UUebg0l
G3WPUC0MqmHQrEzq5ajOrMiLUwFRqiWU8GDCgSgajm/quZP8X87OYzlupOu2T5QR8GYKoKpoRSOK
RhMERVHwCZcJk09/V32jv9Udreg764gWCQJIZB6zz14bqju7jB+wsvoTBe2fLkd19izMZoiC+/vr
TfmS2mkVBUXGJmbJ+giIDCfHtPRbt9V4DHq7Iw+7aivv+N+fJsIhygCE/hS+f3uaJaVG9PuOSN2o
D97KhjYmtqOP//UiOJ1wNFDRoQPEF//Xu2v7vS3xA/fSndt5i61eZnQxhj9U4P6+MBh+gHxwHskI
icV/e4Y1lgLFWsd15jh0ffyo6g8C+drlf70XrnKuEdESpTD1e2lq7t21BKaIIexqrFPRR+pYWfOf
1sPftw9gQgiokMIxEmoH5///f85xSvV4yo5RnYllx/S9tDjeVru+2HKa9f9+Q3874s6KJmIq8Fgh
g0K/H3FTf56wraqzBbMqPkyjuycfQ9PjWPtbNke9uCooov7hXP2n+0MJAc+B8izX/+3+JsMDLkae
Yl2VIy1jZOyzI8Nkwyj6D1/yP12KL4rzhXyFushvy8Jvz/bkIctiNa66G8q+S/slst88BIb/+WM6
T+6hQaKifi7r/bbOLTNW+6CjJhtW05/iuf01ucGfpAd/f1+sB9oRIAnOx+bv++3sYinpMdWaAWjc
v+neYBQmvPKGmdf51sLT61YaMf2pN/b3j+uvV/1tn8iDvWdcK68y117MxeoheyuHLvrDWvx7LEJT
kwoaxybj5/Q3/7rs/W2vmlGQlIhIV/ddo02y49+Nw+/gXNtlnXdJtebuhVeq/P3fP4N/ukEOMTJb
hxgIkfVfL72ZeRBi28iHgmDLAu00N42y/lRJ+serUNSmu0+1lxGyv17FrzWKp9yvshAf3KM79A0a
MvtPdd2/L3lyGjZC9+yaRS/ut6SqD61O2qqsM0ubHATKOszO0eCp2l2MnaPUH7bE87L+P2IYboPL
MdeNeRZZFNnkX29qKaQ3jgYaaW5G74TZtXmQftVihn+uVcV6iS/+/V39wydA1S8+q1GIOP72rkrl
eWIJ1zqLQqINpWx6ViGUxAsSFXVc0JTfLOE8d4d/v+w/PFb2Y0Q3XBUeiPXby1PQjSx7XOqs4PA5
+rI2l3mlKen2JPN/Gpj/h4fKDENAS44PD8DTbw81hhkexvDrslmpomf0jNAvRX0QBWkVxHN50Xh9
1f3nbZlCI55d5wMOi7DfiVJeCCR31hpOAc3QlNpS/hSsyr0wbr98/PvD/IcvgcYVnzmFYtq5vyuo
lA7pApRLh3sqAdZiL37amvjn/89FqERT52AM7Pd02AK0hp5PdRkC6PVQSsvK5BqbP+xaf1sXlE84
xuj7UbM5C13/uv43kjeai3WfMVc+PrSU3TNrntZTudvBy7/f0N82SNb7mfZIv5YzgHztr5eSUCbO
4uoxq3vffcpRZuWXldkZcM16UKH4bxYjeI7UW4ex+V7jm/4n1AUt1PNW+JfvnfwJqSQB8lkJwnT7
X/8I0rmGgU8sPnffapgBF8ZtHZzWWzMXTYoX6NwZnL47czbUjaa5bhMr6qygweM33vPxEFeW3dlf
Tefu5XsFjC72LlechMVzCXN4UC/53tSyvgjFMoufsqtFHqWisnJRJ1WzyKY+YOoNWSKFn7uMVqbg
fxT1ScX15D4twMoEFr9luZ7/fWlG920My079spU1rC/GMYH7ZerCqfs5Np7SqaP3ClqY6KuxTmpb
1d2VHurqygpxGqc5Vi/761ZKRYOcvM5qwiPnX67T3W6WNU7osEXTrdWenRJqt2yjZ8o7jncdMEdp
/Yxn5p6+Nfwgtr09I1G2THkyHTT5VtRaZkOcd/F1yRxYCypEy/WrvYuAUcle1XmedTTJm7TeVTx9
2zz8qe+m3hfuRRvHOQVC7qX338YW4rbJ3HHdQv9iGk1h3INaamoxaWu1WLZeTOUs1pPqkFolQRst
Dki1c4MsTLt4jLtk34fcyvoyd/fHHiNO+bMdZOBUJ4VL4Ms4k84uWYsZsPiCXrbPv6gqNoidtT1X
JCrLzJ8aoCx5tXVhMdDqGinN1yEY0LTGBbYRh222sEjWod/WD/PZg6bLhAuo8MXP93D+PuipLXVK
kUnqr3NfK+A8i6zbqSSVzWP7onQdtT0G1aYasojC6JF+ZW0Jr05aZ9LmJdjCtvhW+dEyiiPuAevS
XrZ60eVDWOphWRJGZiLvYV3Dvl0T1RbrXqfnriwxdrUHW/8yhUzrk3fJIVbPZnfXfEuqxTfiIZrd
ov3wOLHBQ3ZCRDAuzDrVTkTH3/L11z4oLf/TASZRNBSl57G0gDwuYY1beLRMNqb2euwnlRVxv4IN
UHzI8VOdgy677fQQROa0F76Ub5HfWJAs0EuUO2cLMIz1O3vl4liJ0jjt3486QgZ5wup9n93EqeXk
F2lTKFdPSQWYJ4fcKR2fpZwHM2MLYt9t6zXydjMzrw7VY1rSohbj/jaUsbGvsL72zDdPTrr46sa5
kk9Mtm5t5se5WFPGIkyIwbjKZbb01W7dnsmODPtTjDfPrUA9orJeB1x8WsfwZsfh2ntWdQQWOcp7
dqAU2d1cWtmc93YhLsa9pfOayNHb9zfpwbcojx3e8xFQhsYySERkLeRkXbuT0w1xauA9tutJlsIP
IRDAHRVRYhxc751rLZjijFN76bT5CXOBLlaWlzMqoMTud6v3jkiEZMS0nC3MbgOeMXJ9Q2Ep6gKj
de7jxnEKgUoVjx9kyQnc46J598dpG6oUx3FjPQYEujNYi3XP4zoxComMTthgff3R1Xtdlolwihie
zVkPMc9Xod2OnvrS9JbfTpeTastBn6aNsWDs10kKwiAb3CD3b6RbB53Gt6gqZXmp2K0Bc7d2rDBr
x7/GTx1PiKFJK71Gg3Np3I7t61ve+rvWj7JxYRsdZhmHq/1tyntyH6I7LHjhzSgpwtsNFgqm5YiG
ZucwFDjHJ2u8a/sw46UfWVks1nq67+pxHy9GvDyqGkUhnu51Apl1jX9GHbyq5ajqPfilwKSG17bV
zNb3sHLm/qkLmcZH9YdYCeEhQ6T9T8dlT06chWghXbdqWa6tANfCp50EWT9bqp/aU9sWgXM9R3hR
pWxf1o9QdZgbVXofLqfctKfVz20MItaxgBZRrMVtkDvl3RkFenTauLmjrzbQ7+lCXISfogrmyoFy
07Q5CU3vvrwLhmVlcHdwsa9/dVxq3x/cU+W+qgDOZ+JrIeITfxYtB3g4+gwFlq17Qm5ttdfzLnMf
e33C9LSpY2d8dbUTCSsRXTcC7PJh1D86DejxG5sTOL8fvWrbb9jvhlfj2Xv5XMh4zD9CU0XdQ42/
f/igRsvEr2iBxv4496IC12kPy34iVsWsf9mgJXuHUXT5Zw+0ZbpHtlp1R8AQW/yDJduz5nIbucvD
FDhS/oxzrw4YKpx4DofeLJP7WXkL1elE9JPDqmaNWNuD73a0p4TcVfBV7mY0V6WovTNQZsvb5jmH
oWPJC2+dgzk8Wv5UbPbFRqKQbymG7PX0a4n21fpcGm+Ua1Iq29MinZXwnB/OtG3aZXpe4pieMaGx
zG2KC1JRQJyJS1hYydrD2KiTqXTHbU6DXY7yEzCyBTakj8aZSdmycFT8DrrBGp7DyusqDqWehV4m
KMNM4KSAacA1JdrWnZJspNE2nSAktcyf0/cYb2EIrDCW8xK7INAK7OdID2b91qELBa0TbJVma7Qb
O23QgaCxtHv4Tj7QF2RFVlN50fNW0Dh9zlfR/SzkUEdUK9uloRo82M+2oGKWuqxFNw3HYuo+Zm2i
RwRenNhxZ5XbQyDX7aLg+8pvmtItZcruM75GNo1fMLZL8zYj6nmEpF7/DCpfdRdDv7kPw7oGDwyd
Fup/x8JbEdnTxpzjHFzJdSz1VyKFiJJ06cfdaTQYW5wwM8nVwQpzb0vdPp78CzNbyFqQ+3bPvR3y
snYjLqdpt8BQ1XlpwZbB7SBFiIcVgT+2bX2sAz+/IbvZwWR0rXmvwLTEl4NyRu8wlPOKBFup7jCN
dnMMot32jtDjihPJB44hw94MFqI2MPfZ0MneShdE49lE506fVo63NxctZpuOOWdM6jcLL6XaW1yB
FlStKt0nCFKXc7UA5vCWCO0YTnFxgXvQti5ZtYt5uyr+RzSpaxlCeZnUhl3NGtmZJTiGEvt8qVT3
ToPmw9a5lwKDDTD03pzNRmRXlI9sd87L7PZygV4Tz9+8Oiy+wWfIf5V0dh7sCesTnogQ1rGsevpI
VjgBxGYuPF6TOJoJVjGNGYKbIe+25qHvjZxPjjfXwyUstdI+alc527eGKfMx88ZQgDHzZ7gxTc/S
DOCueId8B8OV1vzM3fk9UAnfGzgTKs8dJyVG6SGzGmIRdIl7xyFSh3AjA6md93j1u+vC7c2WoWyu
uAdrU+6pEmZkotxU9feeV1OlQNvE0WXq2+evlUiKfH+QyP66xklJdrpj7bX8J2VYYvCiiWQJ+MMu
nqemrvMLr8hXJwmJVJBg1FHcp7HdDndNG0TlMXQgbYBj04E6uv1s0dIHtxYnvZl7qj0Lyl4YV3bp
8el3FtBL3Q2Pazh3/teuKWo7XQNRgxfawmFOmnLctls/LCCEDoUbF6ks1tDOet7n8AU+mnPRF3Xn
X/Zuu+X8kPCILkNtm8RlMgjCUgjkOZlN5UFn7BZx5yCt6n/YfbMnImLPTEbQGAUkm5Ff6zZh3ByW
eCHiC0KwyCjFZXgdt3XonaKWPZzQPZZQqI27rZ8BpiuvXTtwntRlBZtNgpWdjsqAx+qgJsiUaMnD
jXtF7nGVb5P/7Pj7DLAE5hXmfO5SPJqwkFYyoLy/3pac4HJZV4K8xQyxkwW9V2wpplMxlovQVO73
0XG+z14MI7HtOy9RllsoNsO4rlKZL2yMq7G9b5Nj7d9F30BMEYtX2Y+OVtgV+EgcutdmGhdqY82s
tPzCZ7kbjBY3Tr4gryxxXxLXPhktsHWxeqe67m0AMeBzJv7d3PRNkRVFGbkXvCp/ORpdrjNLVcaP
C+Mm9SHfKnDBBT3q8gIm+hgcG6Q6TbIwxhQec5VTDjYi78qk7Df71VshJJHl+WV9pAg5gw5bUIPm
W5mfYENaeBD5RdGdBPH08FJCxkqGKGyqdC40exedjbDpoLHFQ3cxMe96T+3NaTP6R4t9CTrFZkJM
kLPwfQWVWE6Ym2/1hfSiabgmViFra3gt9QVFBn4PUA1/zubNYxSeAZbyhbZ+9+nYpvhZDv36E+uX
8n0tmvZG+mjzji5Z+r2BpPUkc9FumcWCetWutOaTBdnwaWqExZ7Z2UCuwy1oCQpASYnMJ6BwT4G9
2c2l23bzE312vzAp+X4HD0xJ93Fixm4/MIE0ZGVeB5wFglMrRcaLN1beelFFMChJUJfWDe7pymNM
YRhmio9o9K3pKMIp3L7VMo6aS+U1hMNqscKDATU98kFU0lWHAa+6KgmEKN/qgsn5BNGa1T3Vel/n
DCpt7p7YivtbRBQ5I76uCRi70XGQeKbGJwAhRfwL3t32y1Ii/jV7PpntUucAqrWlfZqW0cx5hsCu
hcVud84h90nP0b2czSI3uxvf13Vl0qUo3Q4YHIyoD5ol5EAqhtlnlJi+RXnY/+jkLtwrl+n0EyTP
CHJPEE0jPhxUgY9MrgC4qf0c7UlZjvbz0ucLn0tviu+BHNYvgfHyd0hb4kG7jn6IRbw2p4GIB/mk
8pkqDjuaToeqrsfj6nVzdYjtLYLWpKv9dh3bzTq23rr9CLEjbRJf7OqjdvFIwOVFukGWb054aq1p
sSjcFOZ9tryFUfkhktvF0szuj3X1dMhMz96/wwaSAAghFd46tQM9THfrl0UsA0tpnIP3pWjrp9LH
IYORxna+0kFBiOTTTIELjMZnuWgR4e7ZCLDt1zZa4oect9phf9v3r1WvsGSZe9OWd3U1erRNu0V+
2u087em6xw1YN+G1LcrNVl+LbhsmEoR9/FUEXv59d4fiQXOE3wdtqd5ADUVdsvDUPsJRTddbN9rE
+pJ3nuC/AmGubQRxYNuW57Fdb0a2YAFoO2MNS/0lnkjDkxoOJ1nVXp7ThMiv7m2nA6Q1WJVPRd7G
zei4zPuik3qs/PBE59J+C1TjB3iTzOLOm3w+d4exy5BCFTk89LeNL9kLt5CsFCVBRLdJ7PFhdTdG
OJpt668MPV/AYg6J/cEZFW1P5Sl1CmuedRKrTgVprx0NkXAOWWT54nl3+RiVzygv2qfV0dSBSPw0
kLYhHmEp4cAQQF2LtsemLfzPpY/b23Wu5uJqK4XrHeKIIOY4bV2kwOudOypWbheX9hi26rhtcfzE
md5X2eJX8hpq06IuJ7CQ3/vFFbcAy4x/tKOyfCkIWPVVWEzxYxnnOyDIuWHGYHY3P0/3chwPkb2F
zcVoe7JOC2/wfkajuyECknl77ZnJPHurHlQ6ASeT2B3tYk123sypoxW5HpelNK95se3bDbuF3x1j
p3EOnRepNR2RTBDODgXJXc7N83T2eH8l6Xaf/MYtvjYTg77A66guJVCX6zxzmt361VZ1d82433kL
p3oVHKelGsKUKRp1H6odYBOv0OYBmDVIDWNZd3i6uRs9HxPIZIlEMB4KwnY/Fa1nXfrLym3GDEHg
A9mtYQjB0fY+6PDl36zBm1885PTfaRPs10Wr6y1VZRu/ROvS/6QS2N5Peuh+1L5xL3tuc0rpkpP+
bnSJcMtA848Obo3zS1dC++W6emdFiVyth9xyFyexvXzkybJnUAdx/PmxxdyDZN9BFcHuGY734Nib
NcHEt7avh13435d99m/DoJ7egYJ5L25ICy2ZvVb9aGZcp5INrqCbzl0fdGx7deskk56jdzrMBMm6
BGhn/HGbkp2HeAvIA5yVVWz6Bh4sQYpla5g6edj2jHWNIkh28o43gTTrLaoCj7/bGRgJQbjRg4Gr
8wbw2ARtNWCslOTfVP0IDVust3l0hoIEtGJVMpZOWKRz2Uf6QNS0y9SbTf2KTD+/d3SwLklHfmTS
rjhHbaO39BcywI8wWWCk9WnhMrB/FU379O4su/cUmNhj7xZGPvRSRS9+4dr7ZdwUzdOg6v5DIbG+
xT6i349VUMUb/D/LfbU2CqmJwwnM8H812o/tIjkC8hLbTLbYIHzYpBW+aHcglUNF7D2Xy8LRsfY7
Uz/B1GztlbJq97qFFMYRJt1eZ660xWsV9djSkTPkJKSRh5HTTNRy0xmp5mTwWtixfOLBDyHWFtTx
uGJ8VJMRpy3gzDvpkk9QB6KnfGrHvL6ZDEYJp1zE9mUE+fWz6Dx5hX6dKKZdCDFsFW1PVJbDMUOG
nK/pFomozCJ/QEDfUhDDKpO5+Vu4j97H2qo4OCrVO0c/WIjopapNlTrTNL9Z4xrfB4j70NpLLEnA
KHftlMZ4P17Tyuz9hMZb9bXoGjWkg5JOiyHrQuwVYRrlJsotuq86FuGaduvgmlR59nbjRcUecxSq
6jHChTdMukFV4dGNtH3kHQ+GyI1R586ZxRviIsbdGXp35sxv/fmmZTpuvWjoEj2FYp3KK1wjORxL
wuoyYS8SF3FpbcvJKoYwzCY/YkrdL9hkPIplV7ndmrtZtWN8MDCBr3e5w3u2J393kxhk+V21Bpxq
MixoY7Z6khdVSKPoYFAevvr5YN7HeLPGjHfY3OhNOXYWrzOLu23y7kUBtfsBQtkr0oAI5YMmw35b
h6sqM3Jm+UVtu2jvLawYVPEYDxSBs613FVSeXFfTm+3CFscUWHv6i5c7RZBFMhr3H40R1gxdUvEV
iEjxFixCdTLD2W3c01kAwIgzMK+P4EzqPozTbNa3Ndf214jG4cW+WCUfjln0a9+t8UcH67Q8RraU
zxiney+6F/WUrq7o3qyKUzexyLi/GVHHmC4F4N3tKWCVxoEGsyxmDQR80/lQXUzUuufEkVDnboo2
JmYxpMVfA2+mvGhvDs4ALgXsNquGJtoSrEr77RBFdd9Q5nC7r82GcQLW6UYCk5zK7U15NWGoE9oy
PHQtf0zWLyOX3qIxnDPL7NstwfNILru3+5h2VPSqA9P5XUdNbRjfxb6AqP5ozbmksFvj+BDVIooO
DnY9BBvruK+pqXxJZSrUCnY4IDKouvswDWlPT/uXs4cWtr+8h8q58ON1+D7mGpfTPNSjm1JjJq3Z
Q1dT6RFBP1zNniNaLDpd98wjDtiOpmkou1RCubzX4CRvFkusMtvUSipUGGR7KfxgTOTLSQ3r0XGI
MVDAFMiAu6GboKMy3PdYT9qx+OdL/8V2a+K2HRpodzRUfb00kFXw0LWoBpJt1wMVN7ixX7Ckc8NE
DYH+yUD8phOKIdaQBbzmIesmUVKwGuLiftkxxkkolDTWaUG1u2b+hjsntO04mlg6jnfb5vn8SFOl
I7ffe2mft+/2vdo8zTaNVRM/XhFNJyK3lyfHePHd0G1qOyHXr+9nWdhO5uMR8QDFcdX4eSsc3+HD
O7Sr7FITCVizY4ujjikZPXdlXaDxqIvFTvteVua28RpSNZ9jsEsipeE2D0Zg3Clas7bX1RTZF9Mw
qCUBwpk/lawqhbKmjUpqFV5fsBlXfFAVWpki2ZB7kYgGfnHShRuZDGPigVZmXqsiiTAdByKq8+3d
k62yTiVZ6iU1VfeuD9fgVwkMULNvFWpPZxZQmPhta6xjY4rGZFPuLE+rLzqR2Ha1z3hjeG1IE6YK
u3ToBgTfO95YW4TowjUrZV6YAs2XFf80P6VPu45E+2t0S5No+pYjkbNo+FMKwct2NVT9bEUjoFpH
I9I9n9GP2vBnk9b22h+irAxFSS9unnI69MOhCwXUd+ja0X281UROTBdNZWJZs6HOvLfNZe46zPWq
jbZM4uPMILOQyHVKNT2+jjdpehKAzfOn1K8H72s82eTVNkOXj7R8bEoYo60JhLQGQt5E9KT2UA33
uiLkzfDjbi67piTGWAqxjNmylssPJ9/BpefOOtzUTdfal47KxdNkPPcB7a/pgKbmMRVWS07ToaPb
d2t6nwJYWfjq2/+aDEm8xMOno6ftTshcPQsQ4e0hnsb603cbjtNh2cyPdRfTnbvL8nPssfAgOXDz
u2GXsNftvHeel9bDr3eh+nQROr3zkWu2PG6VNUZf1OhMb3L6HkpBYd6YBcctHZUtI8lYueDXVvsH
zjnvjg7a/EiqaobULfz9FZG0+C7pTHCQxeU2J622RX2LWyn9pEKNy9dhj8odvb8BezA44fQ5WXi2
EK0HnwITRyslGY2+OA5cbczat/mb2Doi61Jp67atzzvNVpb5g+T4BKyp7OWa5gjTtwiZQ5Hk1WwH
t5tvvIDWTNc+bPZOvMsl5Z2ziQBbw4XzLgIYDfQ9DKzHMZL1eD3nsMFpMHWLnxVhS5kSC+3IudCj
h1WWj8OKnyngnb94QufNilCzSQfKqc/2WlIsbfDHWxPfo+xRYE3iX3AI2tS1u5xGuGO6/qE5Ow0c
Y+nsN2x7riT9ILxPgkj0vyA9e14qt3IkFV7c/rHe4nlN6ZdX8zH2JKYvzlbZDxMhiJUGqHzuZ8L/
ie0gKmk+MT6imYzfrIkgu9hwf8+7YUka9jrGk5Yq3C89JgI/Ix8Qa9LZ2gNEu5n9ddG1eCrseqpo
BU/Tu2xyqrULILkm0dsy3AdYk35MnDx3VJrte/x6e+d+RAufU7LrGtAb5w7xVkt7esmp/Fmn2t31
fWfZc3edB8qYZOTzCo4MI9L/q8XZ8PjsNXzo5plY3oUTDcNXzaJKkdiWP2RDbZYhyomEVkxNQ5to
aMp7h2lYfZjUMh2KfKbFvyHl4/nuDkHF1FrBQ2MDIOVRF8QKPWrQH1ZDY/ogZ7bidK83VmzUW+Ev
5Vr7o7frZb4eooAjZ2fmxk7Dxd/eqYOHXjojQj4F2N6Wl5WHPP58zOGHOQy9S/jXF9TtsKFx8pSy
rnmtt8V+25s2AoPuNOKaoff+MwhXCs+YPGO2WtMCftFtuIQICTp6+H4RjpfdLPjN3bSMhLRe2Prp
2ET+L/oePt0OVATnZnHHzJX0ZtIsTOOtD2onlMUlm9qSNrQPnZt96qxvrfBG5yDgFVbpWtHlp46c
04wPS+q/GV5y/WOzuvuPDSXXGzcEoYVko5WHkOmQABTyMqvTinf6FQUfC7Y9S+gr0ZJss8LNhZX2
kRHuabeV+wZmunpGpVp+19Rm37DytMsTferueawr/3MyfbklBD0WNX96cz+GfvRutzga1+ngL7H9
gXB8MImT15gAoELxmkuradcXCbrLv3JKmU+ZQg3CQmaw8xff4zZSPRzpE1dLuxPiobwZD0EjyuEw
T5V3PeM2Qbtpk95n7nZUAuw+yoEQr8F6DCuDmrDSviXIGHoxF7eFX3fcM50BkZ7p0vux19pt0453
dyXt3qKXzEDmZzOs6mGQhqBW5HMO95tytXvwpb/V6WC1rnVt8haIM8ZE/ptwNjpCsogcdaxJYB/D
RthDGvtC7JfVVDpPyGFxBrDsktgg7PFw6ZVNdaY4xwFJATz9rpXu0LK5r/KrmGiPcUrX2AIbewgf
rDlYiuMqVPc9HIiO0kpSrE5aUficZ047PKlx838yc0F9Rja6D5MJ7LjnvXo4Gdq37r475qaZvEok
bpNTbVoKP7xDqzs0WcQ5bLJSRSObkvA143UL7hDHAnhLe8rbMayvHbYPKs/lqOwDnMrqqW6KnXKP
v4rq0KNL8ijnOZSVBxWY1Nk16mG7Mc0zc10BTG/8LAp+fDJZIB2jEo5Iehyak+ZzxkDXy+j42FfB
2uUNHpZxcBU0kdgo6K/b15JH+TwYw5DxVsdVn4qGvQ+quVNiNyz7cThSEiru5/Lsz9GuATh6q9Qv
zHvw+UmdI0DZu2Gbs9KLZi8txIAUw8sj53Ku+f7e0QmwQXohBPXBcdlsG8IsPk4g7UNiV5QYMDdB
LIVv4kwSWwWjggvU2e6pVfi+cRqE+cHbSCISD8fUo1yUqG/8fc2DJNqsrYJsjjNR2koKqmB+A/9z
8MfyRbKllDyEUF/2NiFRFqGB8h5N0+qb3bP66oboLLhZByuUJ3+RS5X6foeohsiBao1tL/aUdYsj
KMCYgsVT+n7/tuyaGxndqnjoSLpeNnICRnxEj8GBiYb8WxMVw840pQmRAXF01AdavdP1MBCmHDtq
6k3awprXjM+60xdbr/2HaIVfXW9O4F8wfa0/gqX1D5ZT6vELpXt6XoqhyJ1NaQx+xUtX/dzprX62
VF+fvSFAOpEPOPqkblMQvamR0DyrlsG7U8g9UIjRg8VHadk3Wg6L16S7gwU5ppvr9B7WPZugLqmW
c5KocErrppp5FWvI0lfRIL1ElrP3HCM9ei9be3u2xjDSSefI7R2iOaloXS7igXjCoFAZ+ePDqPvm
eXp6brbeihP2artmBgrdCcoxbyJo2YuhwvIokIbczcwqqTCAodSAezxlriGcosTWm/fu28r75lqh
fvAECWoyR8v84ViFJB4hCRqynLbmZccNEtLl2r2uCEmDtK2WuUezgmc1Zp8uxrTLgMiCT78bTpyF
5Y/QW32FtfRuXHyexirIPJQwVfb/ODuP3biRLQw/EQGSxbgl2UGysiVZ8oaQE3POfPr70bNxUw0R
upjBbIxxdRUrnPAHnwVUXGC5JmfVZx+4kSoiYMtohtE/LwFsOcudDGmFD6w5NZZSV7lFuZOOXFI+
IzCV/krGvi5A4c/pbZ4See6mPihpa9HezTw77rVxP8a0tavRyCp3MhONmfmwRHezzwNDb9wav5eJ
nLyREMDjjjJpflSVSYa1IlXDoxZM8YM69QpFI2WgC8fzUZQueA0606nVFrd961c3maaKpzon07+n
7CQ0twJ59X2CWfcaFFP2tTESQmwQ4DGYsMgXz6E+FTDwp0jcSLS5w2ORB9Vb2BcLApEcJHEGZNza
Q4dnuOT0nc17IU1dTDuJZuKjYQBqiUNkLp2hytvfPYSL7wYpaEC8ITifgiCBaIIel70rjCFq3aqZ
gyelVQATlXR0FkeNkHaFXgysc5QhPe10narcj2IY7zOMyUpKl1r8BqKOJGRq+18jyOLMCZtlFzeN
FhXHuUzyl4KGMBvaTsfIlSgMyA69g9B2KDpRipqNJLwO2zI33VpTa97hgf9pX4VaF2LtEVIcT2Vp
So9a5gMcaoKxvQ8aH4hFvADtHU0bwgk8Wie9kJunt0Kn1M3Kx9JtWbfBHXQaxHN9JdcuVKWlBlwv
ECUOnK4jEJkUneWZFNWeKSqWr3IwqPrOlFPqsn0dKTdgJnPDhVdC4Yp8zaArHSvm5HLPAt4g9Mrv
pw57GE+qBB88bGklexwBWB4BiL0XKRTl6Ilwko+DRPudOzwY36xS9x91ohjWyZC6H4qY6fJDiI+w
mFH0iURdGsJnxY90/xJJ1uE2r1CM2XMUuNiA5vFWFjo+yHRg+yogchc19aasNHgqpqK+kjTuFsds
gzbx2lSrZkcyJv8WvkX/0KtW+6PXWq0+KmiGfMlTWvFEboVPW1LT36jjDVx/Zh0cCwHDnlpsVBzk
oQLZM2pS+YWpNkAbTDUM3QnK1e+I/cMI6LfvGzkz/pRamBo7qe7zt+V6IEuj54GON5HEhemPGbKG
9EtfK2tQ4DuEIsh5oSSL8gw1ipu0hlwAPMbwb2Yzxc1vphAHFiGci96z/SIoCYm06HLWcyrYpQ9O
nQIG6I99JU3JTWIXPJ5ZlQ0q26cWl4lOzwnNG7lIyaGM5EFux/jnUMzm9xA8OIDMUMjfmrkiKdJT
VHe0MQRtE6gyHMOgk33CcqMX39iF8RVQ/J+j36SVK/KSaM+MiM/N2VJRhMxT+RirJXimcabJyYUd
V+EutgjZnV4iE3Vi2nWAjexBvQCUE1o7lO7wZTJySbzlgOG4rQTPcJz38jFsKo4EhX/7rlFLcVdS
gc49fxDDa6XyarL5tOGHmmM15MRJbHzpG7BfTm4X0fMw0S6jJjXo13CwB3Y44Mpw1wHsq9GGKjWy
eTOhi2HUinzJh6vBaiSj9JjYYwCQbQEgFjpuQ4e+6iMuXD9/rSGRvgyiKW5yORrFMU5LeZ9LY6sd
uFyrxDXbog01UBOUBLECop6Q9pdJTv9TWTqJYOosx4RR2h9HW8/oN2SR0XADqRR7MUmB6IBOPu3t
XiScJz6CX4NjanWDxkdvXSdDhJtZIyiPX0Mqo3qQj4lh4itTg8+lLEG1gncjbHd9aaZij0sQJe24
E/VLEavD7yHnDUKRi46zF7dT9dW0FSm9AugbfYm5LTLXHJasih4zPwK4TBQ4JrHXCzqk0hdYi7Sx
zXmI37RQG37T42PUOmkS26NulVq3tZZREMbdcCYfQP+Wrmtu6fU3eHCl/iXUi+gJ0EHbEnD1ZQdk
JpLAjIxQWRK3LkFgHQNKas0VdNrmugdo3rkW5a75iDtiGYW39FpH9RGExfyDwKsHDz+amt88t0EC
FWRXI8FlXki08t9Q+R5exkCM3YGevFV4NlkxGItOQh2S/JridmDO0quNJBqyXZZh34RdYoegwUKL
4Loovja08QFWyZH8QwIekXtzlOj+DnCIDTSK1DTztAaMEJ3u5QBo3YRYoZpbfeVavCkGEbYJ0oxO
n/3YFpV1P3dikGlWzkwThnJ1AGk7XM99M1N+m7kZPBoj3UMAaLqjP6QkFTVNK3mOkEcQXlcUNao/
oAAJMpNsolbc6Fw5tZKQ9FsAQxQgY23bgkuRwoQWg8S2oX+LjGNSzqZ/rKgtR4gUEeC6hazSMqQF
lxt7ZMdKtJmQUrP2VO4T3iah0prTgJGjGVfPpMt53as0rYQUfCV4HPpdiILqJWIyChUWOZckkuOG
7TuMMqoKVZxNvpNMXO/0ESn4XKAKTjIN4MQE2zXHypueqAn84RwZTdRW+2T0MtFrv8I55w6UIpxo
HElk1GjtGAyw03FZP9RplT4BTBTljqx+fO6DMAsvJAJvehtRKe7NQEVha1RKdmRr5K1C11BRrgeC
m7cq7q2vyAXbgI9wKvJ3qT1D6ZyF2t7UVqR+DwvV1L04HuWLWQ+K8ra2i/p+mHJdBrthgWAvltA+
80VSu5rcgQojIpdgXudG8y0PU/LcGFlQLnlAnL5HZVy75zqghwTHDEiuyFNJcuJY6u64pubeFXEC
xrGMUTQaqr/vgNbavVPIRXvN1UifGByR/wITIz1OKKuOHoAH2oPAfKrXCX5c41UA3qpLPFPkP8GY
W+IgS9T4XMoECk+JbMSTx+UiWTtlEKSfCI+3v7JAbQYC6iR4RmO3v5/CuueFKY3grWqn6U9gArPb
J7Wd/LB5pOudwcGiE1HFVoUETWyCC50IOV12PM1uLZQ4N7AYCPxIvZOf1Ojzt6I0o8FRkIZ/potL
jWZo2um6KAb7De0X0Dx0jPWKLsAcA1kWkvUrjbP5R0RuxayUFExbl5m95sZRrLdLO0/vXTky0+8R
2q6Y9igzdHuNSh1dz2jhdDS9DVg0L+YM8Iks8/ED2naXzTCprSOb6qBzDjQpBGUUB/XOKm1g17wt
2ClZgTYHLg3Z6gbXMXnyTNmQr/Qgx2wgUoa0OBA/Jt+qgluZIA7oUaeWXP0AHrOfwE3jO3itLTjD
SM2kHYhw/67lfgpdwnyFNC0quq8qWPGnkt7No27QR9B4Ha+yIhUPcSq0/L6Khw6pHTvqp6Nq9ePX
JmwaZFDnWiADVKatf5gKET90pWioPA0TpJVJnqk2ErsgmjqrVmLtyJIkYxdpBeni2FRG7aktp2YX
tNHI/WgPdX6Ra6PaQccdNMumtqpzP+ii5Y9D6Dw/y2guJRettQJFg1iZ4h9WAXDigERG71/35DgA
unCpfxjBzf3WSA341Moi5pIH1Np9LQRONoGAAd7QyumPoR79R59I/xeiUEuZdRoHjYuAGHAHFUe8
wgcB6ZFBD3qtopGHvG4V+1ClQ0KXFYZQdhzBdz6Qq5SYGsdqA3xehxw0KHOluE0KE9FJVDVNQZhQ
JPF8H5oMcaRp3lGbJtrUYQV8iWvgd16EvaRF86DjeQJcI57VqYp+jBbIXjdNTaJc2H915Vay5d/l
sQbOiMifIJe2a5jsC5EZX6VMBcjTIRpy10hKO7uV5XeDA/0NNFNpysVjYkbTd6szlK8GDS15p/iz
LHmhbdOcwBcqiNykzghNU0nk94rVWg84NxavA3GWtJ+RoP3TKdH4ow/pPVFxibWbZpaSB1Q6WKiB
DfFW0mkfST6H6qKGgdXvFATgW5cfJj9qs10eRyn2QcdQSf3VJFHwOpVB/D1rJ/GUkQH/6qoxi+jN
sukcVWTS5ASAtKks6QhaOA2g+G9pSqtGSTKfgm7Wz3TnTas8ALyvVFcAuSt4DmnKETOD1Hc6gXza
Lqhb86aNdWnkBk8VnZJgHL/UZRI92n5i39FNpBAz+P4sLXWvsXAsQ4LxMkYaWcDEhfdGLEEGogK+
dNoCDoQD38r/YYRUMPaNXcWaNwGRsIF/tdOlNhsZEhjy8vDEcpVGO60PqdamAD3ETsks83ZJR3Xu
mm6+aIomqF2/6yn5IeukXjX9rD0FCZebg+5lhCkR2creqkuiHDSd6z8DPMCrqMpa1etrmTZ6ZEE2
cFAyGntXb6sgdfp5kl7gJfLpxwmldCualUcxmii4VMAxVb4fkRvGOoUKHyfJ7fs28WfdIYcPiSV8
ReGcyKr0NERifvKjvlPAiS/lZzTiujctbkTlzgPlGXfGmMJf5AYn+nCUku4yvqoEqpZs25mEqVzD
IqtvLDsAh2wqGQF/oJkt/lF2OYw8AHTt1WaiAzyPyeDvwY9qwTFVGvteykPENWybRv4X0Q80OeiS
N57Pa9DAvCAEuFBjzZacpsVeuc1riRS1pRu/I4fNY9iJcVHcq5MCWgAoWQO3xmc70TPpu101hlPp
1fKoaK41w4x2R7nr3noxSMNu6Gol3tuhnXDUQtsgAAOXOoOqC4LYU6gURr/GgHrNrpslpXezAl48
8dqUgMSwKzW6RJbMzq6HPrLu9ChJK0/0cwp7qwB6dwsTiF53B32BxahE9ktJcqXZT+Hsj940Usna
ByHxsqewirU3c7cTcsQ0r1jYtJQUikWq/xBVJiFGhSOGBP6zJzaZOMK/03zEYz2CDvJQtBPCL4s7
wDU+Ce0LUFqN3mTRGNeVTjvaFfNUgji2yhiJRs1XAORyoTkS/ZUbxVdAwowUWAHoDaC1vRRa0a/C
L6enIlXiWw2wurzgCCkpU6Q1yU+L8o/l9+SElHspIVJUJBCLdfo4rZnK3wkEh9Ylc8mJTPvaulVK
USkHX7Pm74E0yNcwT3v5Cxwz8WvQFbHUbFJQm1gMBRfUi8OZtqmc38I5EArQftGFdN/xPXDBBnGi
zDGW70O8EBK30GQ+WC/L+mPX1HSbq86g65vIjX0xSUE7HAa+99eZh308ahQ5LmKKKvet6CktIX3W
XYGT4PEsAKXcEDTwiqRyU/TO3FDbOFhRVVPXUiEZfKVUmRKZFL0KjCpPrHsjK8DI8goFt1UKwNjp
WeVvANf72yX/A6Ejp9DEJKlo7qBP+j+TksKy24uRxEMbrRT0CE4rr3Y4cZiDMpxMYFspVYwsRm93
h0ie9jOlBodgrFqGj6GWtyTEsl29Ij9kpNTe8vRnoFQ14Ag/odIEyTstgarn5aNSAAzgpgWWoelI
ITtRg0+5xymevtuTMfeE9wKIyEAFVwecQzQJfFpLH7QIioNLc8r4oVu1ec/T1Ih94Qe0v9m69U5u
g5rIvy5F6S6387RXY2o+u3hsqW7r1gxeMrSy2wWaOnnhWI3XBDR5YxwDGt3TLtQUq0JxrpKum57H
9JgUhbiwKJWojoXuPJl9MZbKbQNH8Ffty/OtEVlp6wzgLbpjO1OWu4OS5iN5KpkFaxNqerHD3Ks1
r+bWSMtn0gXpWbKpl9IdKmVg+0ZM8NsOpfKa5rMmExqSNf20g7iXHLIyoIu+ApfqUFaAyb+ZGIna
dGLsXOeSEFTMgN8G1ObBBUXTE6DTHhsOG0bTXpRQfJyim7Cn/ZiIveZA4ymAIigqDjLaZxQnV5zv
VJl0uwIPRJ9YU79LXeE7XVJ1BzMZxjtJStGAlfyAT9d2Xpp0yuHj4dc88GV47Fth6Vuo2/5H0f5H
HwZqa92CZskcGFlkSSkI5+4oAx4UkD7LW1oXtjPrWvClHlPQwh8PvjYbw3OO0VVZphkpjEVW5ZQA
jn2YodPRy53E58nd1YrPQcpwCtwlJBsRaCeKawGEbdrqEYkW1NFdkgNCIbahDl4Z7cvGL1qrCax/
0Up5BRy0X9UZnyMoNO5hOpteHNiqSwT1XBEhc/HQIq8hqe3SdtCR/bKmQ55TGFCHAMT4RCUCmIm9
sVJrZYC/Pwtfw0UMVxHvBMeqkRu608iU8yygCgulLgDvkVKkTJrCKLyPV2EtGbGMtgh/mIvoKVCZ
lXpKOWg5zu8AREAJWz+0yBSg5mBRmU406uMPvH/VDW2dc9sQJT7F0Jc9qOgrRQxwk02RNLTnYQmq
dwboE6JfBYhuK48XgOrsQ5lD6S6E8TlXiMX10ACAbCw7kPGV1Q4UjZakSotuNolQGCRLVTgqnzKN
t+DCkhS6KB8v7fuJno632l+TIcFXKUv4iLk8LFqr0/VEG+8LMA0BhLxqvcqqqgdbT4P9xyO/39mM
jCaNjtaxaaprSY5m0gsl0tjZGCfJlwGQVx7esvikhMvf9cQ7kG0DUYPazumJZuhI2BUnWgxKe6kv
iDgrUy7p1Q9fTWDYG/vm/blAlJvrg6YyfUK+5ulwlmb7diaxU+uW16ylYuxSiPwG50Y5frx878+E
hvyGiUE5XSBkf1eCGTC86nqMeBv8Sq0uiGCgaMEqjlxwn5CVa6q8G07sZ0cU6DNBjIexsBY1VEi8
q6zjzJehNPz0J+pfdhsvBcY6TO4QcdwSTTq3Q3BUsOBHWKhCrUXHB4wiNBq63MZ1R75iz2VTeqXZ
9Pn/sRVxJkIqXtE0vtpqLSMw5kQUrOVcmRUQ6NYGijRWG6OcWz9UzBUwVZijAJU/3RuDCXw3CRml
BThgwDi052McqvVupPRKY58S2cdb5NxmtGUbUAFhGbfZcvb/eUuNotaDyVq2iNLb90OOXog7BoEp
7bqUoGbjJllrFy0nzRamzCpqiEms3UsKu0uJgSEk10qQvUX0+YCNJiBa5vLKavLFpVhq++ePp3jm
+uJhQJtM4a7ED049neLsW7PQwY46SA1A9FRM/9BMlGFFFu+r1LcoTgjtoAlwkBvTPfM10YalCY1U
E5eLtsRR/yxur0ZFaFWc9MbvrFcVPnbMW6z0RzzMun0AbXr38VTPnIYlIMOxRSg8SeurpRnsFuhd
SosL1KinI3i57ySxZVR+5iuaKkJvhoJ4EYrQq2mhYhPE+XLmfDVRRsDwSRMfRNMo8l5pl1xCaWBK
hUoX2xvzOzsyDwHMNjwEkVE/XVAfOsDYYhJGD6WXXyBhJfR1Ej+6nTDM+MHVDgR2gODpb1ykZ04J
w8kEF0hgg3pbftc/H7KGCG/CO2Vdk3K8bHK536EPK93bFFA29JTOTBFRQIGtCSdlMRA/HapKZXUe
9Iwpwgj0pBrA2ajX0HEj2kr3JeDll0Sxt1SMz0zQXhTjcRXSKaDIq08KjRpl5p4zEvHtPLkGpATh
xT8EMtyFT+9RGySIjfcGZjhIY55OMIaKTjmJCfrIBHl2C7ppqPQtFbj3J2HxYZCxXtXRgTPWQoFy
b+HtUeEOIyErcJsMCSi/MO43IrEzoyyKefzD5Ymw/ur27GCxZLlu06I2QY6WSq6D4QmNjV1/ZhRc
DlGcR1lRldFEO12xUQ77kegd6AVQkuy2RnKn8IpaasONbX5uIAJKNO5l3jh2wulA9Jm0INdxlpgH
9EqjTK1dYIwbOsTvL8W/RqOoaGEaT/Szmo1KvDKMOTVOpptccndG0y5qQIWUI1oAO3jX5fT62S2H
RC8WjgDX9cVwZXVtRIC9KR8QMAtRkrGFVrkvp3H0Ph7lzMRMi2tRk3nbDNK809UbUHUN6qQiE7cr
GolpaF5hMdPsLbML3XIMtix7zo9HBoC9KeHdWiu/V+XONCnrAEyQGrqCmIzSc/UD+DexHBf33ViL
nx9P8cwGYYqYm/HI4ASw1onUUc2Hy8JCTmEewect6DkU7fz5/Y5SD3UxXSy3rr2SH7YbA+Y7VASn
S2X/zhqhQTVxMm14Wr4PC6hE6bwk+GliOmCvzq5vhIhQLaKaAsM78NtotcClGb4C5LcP9mDBzE2C
kcZe02aHj5fxzJcj2kJFUMfBUKGUcrpT+kiOqgobE6cwtOAFYpD+AmFPa/ZpgZiHYyQAjfYfD/n+
WcGugqVc+js8nus3OxzU3B7w1nZ8kc8HHazW91SiT3klqWTndz68XsUpqpBy7scDn9kyFmKfFgfQ
4vytFWhxwyR+RYXQ6cNWuol1LXOashw+HcYyPRs1TBUaFkLgq/erKEcY/hZwMDu18gNsRx/pNyk3
OQppmukbG/Tc1uFpphi4rChQutPv1wmMskCvkpZaY3RA8QvEXRpJaNX7ZnyNSuF0rVOzOwhi68fP
L6fJMuJBYrF99GVr/ROJmBGl68DQ4QQAcbpTUILaFSgtbqSo5zaoqZISE0LqZKqrkBklqFKgQw9e
2UhMpwHG8F2MaH2Cyq3ooRnN8f+YFZk08rdkPVzVp7OaEVkpIA6yO7WijDy476UB+AvprI3deHZi
JPlL8MF/rVWqj14VYFF0G9B18WEW4BdMv6Qp7DE9JpkuNw8zfKCtQtiZQRfrFNIeFpMnfPUwzCrg
5XKGfTPh40aLCmLXBDq+QO0myDLv46V8H8mxOUhQddJUXgWxuluyIYF7i9gORKkWypEbzWOVvsAI
M6sR3vg0qFtJ3V+3lH8lMdkjGKmQWFmsK9HD6uuNGVUog86EY3Pssl3Ut/L1MKIrZkdtfvQtOkdK
VDWHELwkzoAS3SknmEz6gRnKeRtb98x9YyOHwpUuDO72dXgZDuA18YwqQNzUwQ57XYB9AfrxH6/y
+Tn/M8zyGf45h7HRpr3s44njz/NoOHW3SG5hIKnpbibs9lbPQulCHmivWSk6tmWKIhFy5hZePbG8
4V51bn/xxf+zW+BmWJ3WAok539SYcgCi3NXAsP4WdZUAFJODy74hRft48ueWmNo3bwkv52L1djp3
zZhxrECs0TF1UaHGBq/InLJhY1bnNrKJvbiCZL7gWy6z/meFwQtr6diRJyCsV736cUAbsVKDN+y4
t0KBsxMi51p0y0H8yqsFRDMZtIBCwFFjLe75NThB+jThRsBxdhSoJlw8lD64v08nBNvJL1XMVDEP
DiJrj3iR1nlkWvCiP/4+51YOUx+eVuru1B5WYXxNcG9BdWUgqZX3Enh1zyx6876ER/z1/xkKOWh7
CaxxBj+dU9aMTWtLfKRybMtby29DGpwW4F4wRkP89H8MhgcWFThCbGWdhSNyE6IZTcDb03/Zd12L
HSa4ca9v02z/8VDnvhUhGg8gIs288Kt5gWzSjCajciOEnt0jcGHdGFZvbdxVy9+yvjiRTjaX6hAv
xFqhOU97Y4pm9l3egKZ0OhCkF1yOw3NIgWpfdnCAPp7WuZ1BrQ/gIhgmWlir50+0UMkzg84ZKlu5
G8+Q5uoY6zDi+nDjY72fG9USjU3Bw0clYz23QVPstAFpvXCs60PoV/eFVV8CoDOOch31GxM7M5qF
GjOmCjjBLCC00304dELCg5zuuj5IxmWQ2dIjhk8QepRuvkO4z9+IN9/vDwrrCnY6xBEq/NfVWY5k
Axi/VEB1p8X+WirzRMlNHR4+/lxnR8H7kGNMKYOW5+msJKk3xhnNJnBu6LJqfVDfAOzcclo6s3ZL
LESfheSAmvPy5/9ctFTr4UxZoO3zfurvFMVfEBNwgS+1bDC+qZWf/vn0tNiCFJlUNOxp8KymJYy0
joKQlADdMYL1TP0V5eYnnaspLJAPaFxLXOg8HuuQUpWQoMjnnvSuEGjrNijKUFzWchckBrQ1mW+2
cZrffy3udR1TTnJKQsx1P7DqS3g5vQ3KL626K3OO/Wu5G8Tw6dsdooVs4mducrur1up2tzLgPuA/
EvQy2mKXJdnveUGa1Ua8ZY71bkKGUMjATZkUWcXTfHWo0P+tpU6GnqhUU/SaFVK5S9rw0+V5RiE1
JZxYLBSY0On2Ax4KBtxEhLiGnFs5SW4hkDNMQyKu+64Ewxc3Nhg62PMcfvQvq8022bl5LtcGGTk3
CA3H01+QkuksNGDAS3UKVCaqRXilRXr22fef52Rx3uJh5mXmajwdRkY0vtOWMh5kMcuzxfA7B3p8
/PhsLbH2yZNCxXMxEVla4fby7+kgdZQ3ddsY3zuYw2Uh3RvRMZPNfaGoDj44BDhQwXBx2NiT76oL
y6hQkCjraouM0OobAiVEw3c0vo/dpR1aV1m/UwvfTY3Ym+eXjye4HorasUzzAescKq7woleXR4Ta
xAxgFK6wMQY3aKD4bjdk/RcJFfadlflgyXhNvY8HXe+Qv4PS4qelqRJirEt7MVpE+lCMoYOqR3IP
ayDdzdZkbYyyfp3/G8Ui5hVisdtbnTd60AEiwUwthPw0gCmRllIs2koubPMtvMSZwRYLEdhpNLwx
zljd+nVRYF6mL2DE0GesobQeeNB4McfW/+TGZ14nQ602vm74vjlXDAVjcYDakPkHJFc+G7Ito1D5
wTGDuho3yepe7DolBI+PZiOXjH4YaBrTa5vN/Wd3As1ZuBHcU1SbqI+cni94CHOsG1AW/agsyWKb
EN3F9LM3L52fk1FWp5iEBKWAkeQRmVDfQU3rVU6U149n8n4DUI5AsBXLjqXbZK6+yphKrRrMCKwV
TW/8UkZUHlJou4vahLlloPR36/57LRFgMBglArol9JfWvnUDygna1NPFoomOtgwxowSF22yuaimr
bsDeFvvW6LojkrCqO0axeoF2brpxN747xeTIOKEogLeshdm5mnFWobueheaLHcELqBBfdEcj2Yqm
zg4CwIM1pWNjyOtBEINBXDh4TaYqs3eiEvpljoOdffjU11sAMRqJEC0UBsIVZXVXdGk62qExDg4W
eSHA5dJ6Qk0FYqkWhxs53mpG/w1FlIuBKy1sTA5Pt7zwzSjJCW4dI4MS3jBBr0sl5XOXxN9RaP38
nQzGmGsgwlwUiEvlIfybEHOOGp70lZDnrYbdGr333zB0FxZLPtJVfbVuqOn09M8kUPS9Xh/jsZqu
0JbrbvQu0A8hCTN8r1GHngmra0iwVoE+3QUXOmouLp9066CvDuHfn2PQCliOIAHxu3qklasI6yEg
AW8hdRZg15cRkYN9BONtw6b7LyzsnzP4dyxQciobh949sfHpd9S0DEHoie8YxvVjB+UHQS1xmP3k
iJDxUS/q7100fO8UTHU0/2uudy8jHeiJqK9qkwvU6rfqFMtdufpBPOQWD7qtgqJbg4WgWcDVtRDO
l5XaFr8zVGGTy7yhy3mHomae7JNoztQHlOKin3OERvUGWOnM4i/mtjJIJfASSPKdLohfz2qHKGjv
gAxD2dcoCg/4cOlVYZx6Hx/XM2foZKjlp/yTY1XKpIbTsu3C1pAuEjbEFcFo9/mTyig2ZxQg2/IW
no5SQ3b185Qz1M1BuFftUdqXKgpU/8dcSKsUWoA0IYzVPrLxXkgRZGMfFXH8Ha50cyP1kvHw8Sjn
NgdID44E9RF6t6tbB8BFUPYZXOskUuIDRq6hCSFECXaBFrRXconWg9qV5aXo4/7p80PzRgEqA+vx
/qBAuM6VIYNwKCjOXY+KPrzhliBdQADX7zK05hBUM4w77v4taOD7bQJunnwLtBLBNFfC6QeUBlo7
Uh2j6mFp1XWc5MUxtJutbsv7pbXoAPLpZEsmwVvX60O56g25zCYHst6DbOhvvWY9+rNx2aPrgpJr
ezS1+nOwFi4fKpIqGgKUWVUQuqtnEfrRQNqdT/BRkTB4sUvkwo+lIiLDRXi2DFFybAKaMAh3xs8f
f85lp5xeM5bCuwWegfYLkJrV0IBnoJglDG0Z4LHF6Me7ogyrHQ5IcB3aeqvycGZ5GU+jFQIkGezq
audOyuxrgYpKDtLIiTvmhXG0s07yxjIpj1BAH5EALI+oFG85A76/z5aWIDAlkKXsnnXFPMSFEMo0
yotIHUluIheSl2iNvS9R3tq4z84ORd4OPRSVQ17t042KwNBgZhLqOXlKa94NUT1IbqOyRzmtXSRA
Pv6C744FZnzgKQyNXbu061ePtjRCqrZ0OBj6iKiHVCN8VSY4qn08yrt9smDVGYILFJwiyeXpnGwf
yNmMOJXLOzQPu7hFqsBLjVD/BTvMQiStjLcMiN8t42rI1TKKFAqghdWBCwe09BQt+R2bSutlVdpv
TO7dEv4F4oNyIMCidW2snoZwnkIZrSRERqequ0DEJHNhB+Ub2+L9KJQ2aMTT6+RVRdT9dAmRG+1j
s4K+bCeNvqvCfkbKyZg3Yt/lb/n3QBO+cLA4Wmxy1UKi9HQUuFkKZlCAXTrflx9Gu8dNKeguJmH2
Ds5E40NfbHWI3g3JipG7LMDtBbe9TvtSxRSjaKBSRE2teCPC5rprF610pyC5dGtb7SJkN7W7j3fk
8vlPJkpuRqS2IA8ZFLjl6UTTceh6OcEhCptlp3OHXXEQ16oXbgyzbmZyZ5yOs3p2CBg7o0oZp/S+
P+ceJ8D5dXn39vFk/qYkH81GnM5mNJoQ7h+jqAcwBQ4mHzvlBv0XD2MUV9/RfXO+1M4luvrO9O3j
sdf557sZLhv3n/iLDDrV6sVrSzpq7uACg3d+mtfm5Wef1vVKLgf+n3HGNEcoImcc7d4/VPDtn4E0
X/obH2z9wqxHWb0w8PTjVFpmM+8xDXFRFHRzt9w4y+9SpfUoy5n4Zy4iqhUtXr7XdbX7kbiPv/XD
2/PXLUvNv66/H22L1bULlDmdlIhhqh3IUxdhAucZFc7b2TWfEPa82NgJy17+aLjVlWtjZcn1wXCD
+wM1WOdn7lz+cb8+bwxz5sL49+iu8/OsyRsTjdBlVkhjudSLXMyEXMszvLfDa+M9ISK09cE2ros1
Baq1RGmHy5i9R27HAYt232bn59NN6Nw13htpgYMK58bDsvX91vB6gXqHmi7fb3J/zHv5gFXWrtmH
N9GF76SHztlY2OWt/+D7qatbJNFgUUIwXCYZuhn/aA5SoC6qbRvLuRzVjwZaXRmahEdRSPPSUXI0
v3sfMkRRd5d9Ym7NaWuvrC4Ny4wbK18OmqW/dP4xQkS5xA5VzxM0SrZ6zn9LbR/Na3V5xJak6iiR
/beA6S0GDp65xxzOfYq8yPsD7Z6LWHb+bM3yb/j50cCr+2QIMkwGKgYWX9XL5rm4qS7FD/+OiiN6
3OXb9JhfRrfiTn/c2DFby7u6YIJ2jIxi2TGCPYP2AvuzP2Im5vqO6Za7fBd4lmu5W6jtd/WW1f2p
rm6aSc2TtFkOBj3IfXRUvMfMnZ3fvlOyvMVedTbf8XMXAD1BcPwLXw6KzemN3SRWlsvLlsWdeKdw
PoRnEzlorv0lc/H2u2/ukLo+1Aftyr7YWOVz9+q/Y69WGaGZKaVHQqziDTvjOd2H+2E/ecm+uVCP
W2Wzc5+UlgJ9C3B19MVXCUGMgnU81WXj1MjCywr8W3SrtOl3l9dePN9/PLX1RUDYT+mTeocQ4PzB
LZyuqtFGqh+m2uxKohV7hJOQW1bqCPO1ad64c5Y75d8jwlCAO+n1w0KyTASzTodKLdUY1R5LLR+e
+pfCznMgwSLduEPXq7eMotHEIhtY+LLr0oqGfTVGkeggtfByb1GjNC/rPm1ceVKz27jMsifITMrd
p1eRIg5pFUE7fVBj2T//RBMFUgl1U2LiiBNluUOwlTtVa7N7dOzTrb24zuSYIDkctRuw+DoErNU5
wKannm1Tmlwz73PbRf2ieUIVDnGlWi9E8pgqfYsSbGYiaFvmAYTITg71mzSe/Ge9zdsCCYG+7y+q
zFDvAZRUmA/VUWk5pYyh0sfr8i74pu1Ke8xQqDYBDaN9dbowGu4aeWuauFsqfY8ZiZQGE7chYrah
NzYYwKIPrfdjvMf6tH+raT7+DBo7sDyFBuG8j0thbHHc1/Hl8pME+4MOFxqwGByd/iQJ9aYI+/jR
xXshQYFYqA4uFdkrtX/kCIayty6nUuXZjfpxI7R9f9gEHw2EGiVhivRi9Toh8SoNEwQRt26t7xX4
jacWVaLb/7F3JtlxY+t2nkqubNkN8KEuvN69jQAQEQwGRYqkmJI6WJSSibquMQN3PA37tjyInJi/
Q0kpRohmXPX8rt9aqcyUqAgAB+f85f73horzFFD0hSuJYRqTTjxVBeA8hw8ZtkILz1EXePYSEzQF
405eOSfQiNKqenz9Jf94rqliUvaCOIBxDfm4Kx9a8pSXcFy5FmQ4ftdMKD/V4YkOyg9JDq+NuUoN
VCY9ZFyAeOJnRyykP6ElSz+4gRQFqwmp0VWSh9qKDZXv4n4pfSsLMl+VE/2Shn72aOSzcsKC/Xj0
uAegN2JgCaTZcbFtXoYxLGtOlw3Js+mHZSDd6qkMLNDpYMM5h9cYMpefXl1hx5jxAe2jUKw/fO7c
iHKtzJCkL9sSDpxZT9d5bmnbn78K+GbRLwB2wKzs4VXCcaA9NScDRC8IfcKFBP0wKts/vX66rPEg
CoU12pVP7/jZO0xnLbU6sCFuPFbFZaa3ihdL8M+M0Ip6eT8F6599KgHbAFRJE4Sdox/tGXWW2wyR
WojjlzjcJaW0nAeItZxIEn40KLZqMLXJQ9F1+wF3yNwvXb3Zbl2EYwtPlmHAyWBv38q2IQHaMEYo
Y6d2OA+k9isq698+T/8tfCyvv3jP9u//zu8/l9A9CeTY0W//fhl/bnj3f3T/Lj721187/NDfr4bH
puubx18uH6r2l3Vf/P7QxWVx/JmDr+BKX+/Ee+geDn7jF13czW/7x2a+eWz7rHu6HPcs/uY/+8Nf
Hp++5W6uHv/26+eyLzrxbSG39evXH53//rdfxWwBB/Hfnl/h64/fPOR88vYhLjrp8qHp4uKX/7Km
Cvv58b++8A2PD233t18lUz1jWA4UEb6TLgiTxL/+Mj5++ZF2xkCzgFmKwUpTE3Ctomy66G+/KvaZ
aBCLyU4wurxlohcO3Ncf0TcG8gwwCaQhsPxfv93rwRv8/kZ/Kfr8uuSu27/9emi5GeGDcYPxeNMQ
Y5cU9Y98RDohAjtRgPTmRUFJt851RGkXGR7J+JRpeYokv0dkX66FQVPw0Iw3gN86PPWasTgKZPua
R2l93FrIdTRtioxgpAsqINgUkAkphjBxGxMG3qqDTWXK4ErjTgQHxKb7I5ZDY9uli+PZxDtoI0We
3hR7K5VPzXg9NUyPblZEPTRVQWLhBo4Ps91BfMDL89rSukeECMbZwc72th1dls64gpQLTAxIASRd
Jc+qt7I8F5tkCghoEY9EwU4b3KpPlVWt2Z/SuL5jqpUUCYWI3EJUcjJ6zVMhLibGprVQptp6Ythj
E0bWjtLptIIAOvONsbC95A02pUD2uPJDRE9dpOEs10BQcq2oyc6Wkwvwip4Wx79HdnCjIZq2CQzp
zq6DnRGUX+e1fsoGXFWPxW3XPD52HO/jM31gFf4D2wFAwsS6/5wdODj+Xz747fhrZ+CaGQAWJ10l
EsShPjv+UKQ4TICCMCQx4ux9P/6UqW3gV1AzPX3s4PiLbibILL5YUCb9xOk/yqu/HkkHgTFdNPPI
sg+PJAjKiEBd17wxh5usUcxh5Rj1vUGiW1ZQHksoMpbFXQ/DnVcl6LymmeDqR/RvHSvDuanRukaX
49TglXaYVj3dF91wGEDpqALLPUbUjVk9yYUBy2+VjojWQEGyNRr5os/mT1FdSb6cBR+lrlNWUbZc
V1VznRaUkqiI38/QQp9b2Qb1G8lrOKCK0sjE2cgnZ+El/OhQUUO/utL6AI753L5elqD1rNHitKXQ
KjfMsa29MIVZz7EXpIFTvXTbKdrQuEJchrxHIvj0aRpeVEv0Fdvwn6fryMs+ATJPna0VPjb68x/Z
Yz4/P2BPn/12vNQzEIjAnTHRYFjpbX4/XuqZDfgNcBKzkMxdWljwb8fLOnPIunWcEfwMohLx/XhZ
fMoGyceAu0h85Z86X9qP7tWkd82MKV9JnUA7yv4COPQmmxFkj26o6g6o4q6mTmLMJnmn1QXCmeqm
7qxHJwnuIMbNVqRRkg/R0A7NRMft1Pgu2NuN7axBvb0fUQHyCkc7L2YIHpO+u+9o3blpXl46GXSJ
Ujq5cSdRlhqCHr+yINijoHiOWDLdk2Rq/AIpl1mujQ1Moztz+MYU8Z/b92j7Msj0mmtw++bhz//5
UD7ftU8f+bZr7TMwRfThIe2gPEAT+fuudc4UoI5AqVQKcgR3BEnfdq16RiqKQWRrkpCSbH/ftcoZ
lUpyYYpCFGn4Gz/jFXRR938e+5jAssXkBf/Gz8A/eegVmIGEwnoxVY8+rvT7Ug/Rm7QZu+piqBp5
mw6q6ZWQrK+rSijiLfIHdBmSi6GdLAcO0ho639CsvdkuFQc6ikF7G0vm5CI61SCRNLYFg5VV29yG
ytCsGS9H+3RISmurgM/JtoXian8MgxyfL8UQGH5pl64V5bE/JOD0L7sovkgbKEhrKV4+AO0hoTPQ
hbV8FBg9C5rlrV4q6EkjAUG1b0STL4fCb27Q0BiacA0kuz9RLBBO8nC5noJ4FgMParBmh8u1WLkR
TG2pepzC82hh4gKFQT2lDOXkeeM/7aSfOmL/6jkY+e1rx+vP/5E9tr/cx49NyH9/59ef/717QMLo
XRG3B2dOfM+3M6efgQ2FBYNxPVIuWwT83wIx44zkmHIqoyQkYU/u4NuZs890KvGcBt0G7/nE9fAt
D7POKFwANAUFQvAmqrA/EYmJisfzPUS5hVqWJoDdgDh/YHKRqBKPYaEGnpMOazWeN7N9qtP9gy86
uoQoLDwrhxBKKhRDuMQU6ZdqNW1iAilzcG6fvYuvGebzjPL4NHx5EoGcFLUr3OzhZTppSGFtlAMv
yMZ1qef7EqWe1HDupbI/f/1SR20wwkQeCdCkKPnKSJocw3AdgLa1DGOxZw/DRaR0F0KSJlVkrw5m
6PRTN9aGi3ION3qU7uJ8ftPN+nYOta1YXWecUTIwTzz+YXnm6y1RlwRZZQAbc4RtfbbKSqIrWblM
1D8j6abSsm00hn6q9Bew4q7Vxn4XZtMJ7O2pS4q99eySuhrOUOmMgZfL4W/FzGW7GKxc7xY9Im4o
UQH1OjFQ/tJ2ZRb1r6cUe+3ZJTs7RfGk5imrLHFhdd9Fero98XLFRjk+EsCrQCXhBuGaO9pI4KuH
0g47Xm5QXi9y8RHm/S0ifDtGiy7NXL8czP6CSVVYEctrquCnri/M9vH1KbCgFPE013Pc+Wh0mF1S
mNs9c/hY6c3V0uXejIOCYH1vB/FuDuNdYjg3o5Nt69x+F7XdCUqspwb8D7egkwmSm6lAYI88iwPH
Y6gNOcjxPFybS/JBbfJ9Bf01cNR3RbV4JeI5DEb6WqjtmL+m7Q1bOZq6HtBzv6h7F2lKN+HgsRX2
mdNfpBBsgYPaDiRERl9ev/7OiFt+XDLBHGOYlLRo3x1ui7qpClOPQLrD6HLZtQm8MaGvq72rjc6t
1LYXjF9cFnL76fXLvmTZBPyW8Vd4Vn4YrswZiZoCdIc8oJSfnCa/rsrBb8zo5vXLaC/tehuqBgY5
GVsCFX74eFpoK0HTJYGXyndlWl0XSD+u8kXzq65cy4mxQ+ZuV4fhWk6lvTAxCQIXzizt1dnZj0Um
tD83yJWvCF08hELfwk7k5x0jEhLU5+hpbuR52thJCNFAtnWq+qpCsNtcZm9k78mTtpOVwefisxFt
Xn+2p3D0h3dHDAl0n7Ii3Zyjd7dEtp1KneV4heLcRVZ+rU7DRWg4l2YbeFmApJNMa0fVhvUSd+eT
WYXIUz/0beg7ebJLNJ1B+PjDxBhNpgd+ZSCkPF3BzOROkPkwh7DWETwdJEbygmT0rSbfwq+9zhoN
C2lulyW5mRv2JWwrSyr5FrJMtFU3KAhtaeP6k7Z4YRtuihwqbHvwxUrKMeI+KpYVlTSlHT9Z7ehP
tbFtWNGQP0f/641R11dB/rG2pjeR1p4nU76nHbjup+hmHnVU99DFDqC7X6VD4qZhvneswQ9aEIl1
8gEdDV9cUM/La075vp9D12r1N+GUIf2Tfajn7iK37N+Rllm37bRBUtGdo2S3TCpiX7DyLYsHtnNb
zP3akJsHFTW1OCmuhzjMgak2V1RlL+1w3gxmtDHG/KJsKVyEwe3i1A9SJVTXmumNOnJsdfse4WYk
YLuruM4Mr1rSO3jo6a4W2XXi6FtHD30pRHss7K5sWzrv0/h3kDArnNEG/no/qwY/ttTf4oQ3atr3
ifALhs7cuON3lmv2iW9sDO0yRYZywHgIQ1IizM7aCrsr1rqaq7VW+Hr9kRHICrlY/kgzkE7Qt0Ud
CB6gaWuZ1Y2S5HumB718sW6lcUTcVFo3hbQX31UOyyZc2isnjXYW6hRtl+2nIdzlI51iy5g3vaTf
0Zfw0V3atTUjC4CIkYJ8F2jGpWmw8eiqaPFw2YU9IofZvqLcWajOPinMbS0hfYHVgTB8EyrapZ1R
tjFDH80CSOnDFUqHN6MQvgbcxfD6OH2ac2md2IP4taqkArfZ9udJ5tySf71rswiu2GbCYLJBRiXf
J7W8qXoDUTfOrdKeo37jyoHugm7eSd24LtJkZxqhP1rDhVYOrtLOXhV059lgrJCa99qOhbXM8zjs
bwI9ce26ubJ5caU+e3CmemGde8XIZ0I2oYW4AhwDn9siR7hAHlex2pz3rb4Tr1oo58UmgZUNBf7Q
nY/66KMND3X74GZ1uGlLaa2H03qILHtFi9svhv68G8MbguNdCtjCWYKnPdCZeDI9/GNOl02tolgV
kUWp4a0ZRb6e4V1wrKZ6Zyu0BJUERufRD1nWRrwaJDIBb3xoLUgb0eJBl2075PnWUIJ3uTqdsFAv
GXlaoXARUBql6HNkfJemNpH5VB1Ps5sruH1Rq5s2vaGecPs/dimIKZ8mZWBfAg9tHoU2Cbjaqma+
3hud9I+IU9yYSCpn5XVmzF6r6Lt4zrc9NIiruUR4RCqoPYbvhU+VjeC3aGAntVN+Y9rdb9aU7QPZ
cJNp9l4310dIwS9hJj0jZk1tGu7Ulg9dUQcTHLO/NvIFCAjAlokizewsn0dDRxpR2038V0L8WDH7
T6iPXerGtLGSIoXW/iRo8aU4ieY0/S0xyATE+vBWVCMbMy0zHW8eo5u4s+/0YvnUp/Omg5DLtDpf
1bqLYqwfYgvxUwtjoUv+68vx4t54dgtHqzENMPa3lNo9Q5vewCKSME9VPSStdff6dV7aHPStGX0V
E5zgEI424ZDVsaR2muMtY/ahkvVLE3Zn0jr0KpynM0LJwodJ0usxQ7UWvZ+bKzRt1hpWyAmac0ke
1o3j7Msm3uU9xzY6xXl7hIF52hn4b1pXlskOBvlx+DpMSh2Z1SgOYn5ImM6o6CGQ3UoSAs+MnWbD
WmkCv5ecdxKkyYC9jNXra/RC/ieYfcWIkIAnKUdLJCHdFlG9d7xc+Tgx0m0H6me4m/2sOJX+vZD3
CNo5ZoMAKvA/x1eqdKtEjMfx1OQ87zXfTFQvCWyvUueNVulY5I+vP9oXOuajgJxLUhem2MYTijLg
87wnM5uJEi2XrHQCMRxHb6ANS1lJBLqNokYrq5Z88UORdcJHtO41G/W+Md2KHTGTlOm1sZu10Z/1
YZ0v6tZActc0s/3iGLt2ac7Rinm/xNO6KuUN0ip+jRBiYubexGfyafAtoiCYri5tM9/nsXRf5dLt
lKJ/WrdXSKm5EJrsYwg/7MjYdY2QDjJ2aRvvWlTj9CZ5myfjyhqMbW0mH2eyqnmy7uWs3jfctPh8
R29nTiIfWZBth7exS5Sk7N4fdXzcFL0X0VjP9Yq2v0Bw3EcU43wowsspSVyl7670OfAHosB50Xdw
2G9s0mxxSnqHn7fNlYzFdDJ9K4KlEVXYPg3fh7rkSSUZS5fswij9Y7DTrUaurPfTTe0s130xyas0
GdZmRYgYt+fI2Pgi0rJwtt0w4N2ybRBJKEZKN3Yabgwl3ODtdvo8fdbV7mIJpzfCfs+NvgvUj3Ed
3Cz0V4l4L1onxUcj0ClCkWCw9xrqRNl0aUbFR6UPNwEiznUZ3MstIbhp7ylDUEk0XBGNBkvnthW7
wInRSh59ZJhcC2mQtnP2s4X6WhPtRq1zxRoOXX0l5+GNM08uFDEb8bl4ITDEo8qTsR0m7VJy+DVK
t2gA/zGxfmXSX+T2XYPAThkbru70604GbovDf9LjCyDQKDMP7pKbBfbKpiN+yjLkeOeNCGT0xLm3
dSRgzUC7bCGHdkLrHUIC+wBWPauY3wzxcKGnOPyEd8peCxnUlNN8b5jTGyO/WqzkJmkIutuPcCy4
9Zhfi5qRHRBWGeMGuacddCHn1RztNLxQhyB5FKdvl5nRqHK8KEhOSyN9W5CwJk5jw8DNsvHhaEgI
kqvoVtRCxB4xp3nDuLA3jJgn9qBwsbnTniMTvp/bZaPLOft19B29Ozexrl3A/rT1ldosmyYyXPFu
4NfxzRwN6Ui6tUoWSCLtjLOtMaVbpSGSG+840u9etwhHgx1YWwACDBTByQDCg47xUakcCqik59kd
lla6FfmACov5QlQptgHqfts4DW8ta9nE+rxpA8JAzTmRlv5gcMXgN/aeqiGTrgy9HtqkUq7lRtYm
x6PB6Q8FZK0qOH4DOc+8c19/XDJdvuzAAIpiDIwMdCeYFsMMHl5MKRypKCQQkwzO7KTFmQFpdA2j
XNGNJS+ethDGM3r/FoFgv8YOJ7VyX8N7XdfRTcW43IoK7C6opP0QjSgGkApP4yeTqT17Ck0XTcmL
ENugJLimeSBSl0xpn6TxDr21HiYBEeaIxSVJq6pw0zNsr8wkBTEyfyoiYFBgimLXAsEc4tATWoLz
ZhyRYS7zdBsE/QWUy7vS0i4BXOwMjfqRFd+Qf9y0HJ28Gd84TNg184iSTzeuFohDUPvSL8ssZJQr
MldtbiGiHIW/Jaj7rUxzeVMo85uxExloho3S1A6l3wIruOR7vTEvxy56X2jxWyktr7sGcj97CvzG
IKlAttBFfRQby15FFXJGAw4BpFs5NVfFKPnY4aen72A0YBTqVsLZumoe3fRqqDK+jVC73n2Smuhx
nkwNpkBtaxbVtW3251CdMUau79pQukmT1PSkIbiFJsZVNN5AWEv7PA1/QxzNj8kcwfVWflAPPpZg
F6JFPcbJLrCL684gqTNwVxHJmlqQA5fDOqyHyW3D8KaGDxGLrKX4us7eS6pzm3JNSmZvlaBbyzTa
a1nbQdZ3aZNPZ5Lji3OBsDTgIn07KSigshdmkn3N5IiSZ/TGsO6qaFclI9Kw4Y0ws1ZlvVNgUra6
3h0akM56JXlPX+4k23hCZyLrYxcFdu4023YqThHtY5MZ2lXfpm5td7dqZQgXnCC86fxumV3o9bZx
zrQhWmHI7mx1WOnQdE3d0P6jR50HUmVerh5Eu0xKt2k7vdHs2TM6w23l4iFN7du46d9oWfbWxLYg
x70XiXeCUV5IpCq5+xQ1mb2ScqlZpdIy76o5e9t11r2hRjetat/UGGff6XMMlp1fh23wTqTYMCUw
4mwxwNr0awWLpk6hK5mpXwWhb2Z4ytKAn2lEVZbcupT8orLOZfLkldN/NGPSeOLtTHHAOGMzV/IS
XJSKtqPkj36hede2RCf1Mr2hMWXAm2VBWljTIdPs5INTDNFaS3Kvp0VyITx9U4QnYucXLAcDx8TM
ALOJno5r9R3lrXxuZcuzHYYvZxYTx2uKI6gX+5TqxOum6sfLAZN6oksUxJNkSoeGSo7NaNK6ggQp
6y9EfBKRNdtF8SB2ejWNJy73giOAOYaerkJWJrDeR+Wz2ebPTH20vBKjn5FgA/caVoiUo+TWubGS
fpTn6Ha0030c5du47d3JSd4+PfNP9Qbvypx/XgVl/XPtw81jKQCP7fFXibv5C/b5/wZmE6/3bHMI
TOgLiM37GKAmyM1HhiAeW2nTPBYPkCE+tgcdQ/FN3zqGyhmpBaxeRHVQyjwBSL51DJUznVEZKB4F
54mYA//epdfONHoWYEugwRN1hO9NevUMghZ2IjVqisjkSD/TMFSFW3/uiWF8FLM0cL0AcRGNzcMN
HjjM7ksLAEplQBsc2URRkjAZ4C7dymlrZCPbVKUNrWn3yewgda2OrX0Nv2v7Tu7qlQx5NRWxUg3W
Oq2cZKMGRvI+yS15BZtuua/iuYtcRVLDOzIN08tHrb+duzKf/R6lgW3Sqid6Sj8k14LDEqgM4AbC
Jv4RT/ysqRQ7EhgaihTeGLetF87YRh0VYtTMkU42Zvg0gpaUvnU63ZPnMrtkCkZ/29tVulmEOGGr
gZWfEuU6ofe/y1A9xVUr71IzNPxgaectorKnhpSPzQz3rAs7Q+jHKA70O4f3bDcIBEhzmnqzlufr
blwmPxzz+xHsAqIfdbnqgnY8EYUdDSfAEM5F6bCQ+UIRSANURITPFoqX5GglkAvPGRL1XZrM9xUN
gpXSq45bWvqVajbmOtFkAirTiiG/LZwTFCQ/dF7FLQjgsCI2IQ2fo3dl1dU4WwO3UBXItptaRDlM
V4r3k6L1bmZE1qXc2g2yoMRT0E1Kfjqr4CHmjpazOUcXEcLOlGHTz1U+olevSfKJRXriujw6HyZV
AXAyYoSDmYbDRVqsQsr7wmKRtHvqxf1Quo1EOAdocCj6VY2me5ZcmW3sLvK0U3Nzj0wt0ourRGLA
LzC8Wd1IYb5hOtxdetvTrMLTnA+znawk/TdEElZ1K61j57bp9Z8sobC4zNBA3s/gB7Wc41uHM6ko
chVQbyuVymqZmtwrCyuCCWIZV2jUVqf66D/aEqhkEJBhPokynnqsRWIbA6mloySerkrzerSzC3mu
kk05jLmf5Wlwqfbapx7xuZWclQQgqQBGjlKyapVeWtmtaW66YDg1e3ac2DwR3FDppY8uWGeOZ3B6
x24yueeunAYt7EWPVLesumaLjS3h0kI8+ufd5z/nG//jwpoBNb7mKr9Aa+76pu7xkbhK9+HP/y3+
/8BJiu/46iQtnCRwNcZeCHzwSGKi86uTtNQz5odgw6CMhtASKepfTlIFr8b4FrE/3donB/qXl+RH
QqcGXkFBR0JH96egbMclQsgrmTIFzclXISyKyz2wlLM0S0HUUYZTIaC7R0qaPG2Em8zMkMpru/gP
GOyqe00pH56t2vUXM/McBHNckH66LiGAYA+jIHQcfS6zVYyVJNO0B+HtDa3W3CTtVLuxXPTDCWtx
fHjFtcDEMnsHcpApPLEGz7wBS9kPwzBTg7RpyNh5HK5bUz01Tst7PAg3xFUEpzDiFOKFHmMC21a3
clPhKsjT5H7X5uPaQkx52yZGsRsj+qqigKfqm6Yd8/PXV/PYyXJhACwQbIpZPIZsj96iMfbhYmdc
e4KVCu0xHarL5bKU+xhETaz4TQVG+/VLvvAC6TNhfnG2YvrjyK9rRpB0pYwI6xjUTLcj4MbyJotL
OhydQHm8sLJU6lHXgNGLmv0xnZfjROAiJQr0KE/F12owyTTnCigfEFq/kNr5o5Eioo6YyjbrTOfE
cz7R7T53k2JtCVue8NC4mycs6LPdY0ptyrUZHatA27hRRalKZvZxlQ+Rvc1HpfE0FSCxLXrYcbJo
K7UbJE+xYctc0vdIWvAhOTZOrMlLyy/UAbkzGkoQLR7u6UUxImRsKBXoeuaszXqBwsFRIImN+1My
oS+tAIgHwdyKihRZ2tH5gQR7jDM9jtZD6JQXJZjTT1FpZx+LoTbe1YM8UF8d3UpOCprqe6nOZZfh
gcSPayRLl6Fb3qZKoJyS9nuSRTh6MQ6zIaKrBrcwILfDJUAfrAqpv2O6Jq2PVzR14P+XAdV6ceUo
5aq2M/uOcVTljTYsGkN/4wyJRxDMb5xSG3ejOkq/9ebEp2Yli7wWqRFapkVVw/WnrudCswKvy0Ov
bWx9H4fSpzydNDeKIrq50kThNDFH45YBRkc5YbCeWkCHj0ZgxgAvp5l6G/v+8NFSq4yoJ/N2m8hK
18aw9BeWk+QQopbyJLtBGcl/TEFponMtIS2n6V0gYsdBXfUTRY9VM0XzZT5JVNuroXJ+y/OWVjjA
G3rWijaXJ3L7J0Gvo/sV8CvmqPFi1HiPdshUB8ZcTkbgL2VQel2TIF5fFnRTc6PJL5KoVG7ACihQ
0uRFf7kkun2dqP04rJitYYJGEeAIJnA6jftXqVSNDN25+pjxB53qSLU7qRLjZCABbqtyGa9jCJ7f
NkEYxGBqJusijlLjOp6c7CbOqKBnxTqMZbvzgr7TN3XUqjuQksZNbAY2vYV2mlelMjsrkpDlXYqC
yruEAcPPKEFRV+qbUw3gH/0PhIBwA9CUhwgaK334NrXBGIxQA/MTgMt4l1WzvCns2vgSnFFMeHlQ
8eWriNIzVXoYvY/eARW5JJAcGdhmaLfeqM6PZWWeInQRX3L4ogW3oeA50MnTCTwPH0Uq63ipjTHw
ldHsPCNZrPeNisJVGBaZFw/0MfpqbNy5KdQTLu6FK4MoIxggp8MHHA9iJXSM5lhtHX8w0NGiqA4R
4Igi69ygdUXXZgyb6F6yi1MsmWLU5fiRRQNVlYkgKCIc86I1kRlLUaJBr1zKGsiYyQ7utaFpH1TI
CIEHNYxR5YosQSA75im8FvKyLae8ohSZqFW7mmyr2kepPP+etMGeFlHrqQFWA/GBrLkL1ES6AIOi
3S1SWOUrsyiiG/S6889mJulX4HCS66lPg83r3vtHl/rFcAo6CE1szsP3OFVaPVeV7PhR5QA8G23n
tjLqmzbtMPDW1K+ZSn/D4F20caTpFPfhy0vKgaMj8zR/fpSep4uuS7rcoCaXVv2mgzMTFoGicQup
sjZJWg9XgnEMBVIgu1JS4mEVI10vmaxd52ow+3Vh36dWUK6mKFhIyRYx/2pB8YmQju+0Y+3SqVC9
Sq4eQ43Sdp83D1lcBW86VZNO2WrhZo6OBKcBW03l9omi8nApw2lShmiwLL8OVetmwZxAienEF1He
Kd1qHhvVFeON53EX6F5m1M75lDflddC04f3rL/UHZAMUCLDkMi1JYM0LsrTDW5mKTNPitOSMNCmK
DDJTOAPsvLSU+vbcXhTpyooWpnL1MCc3b6i+ztZe0Zru5sSNCIt2vCZihMAABkJp8Hh7ObzNbGwj
bqRu9gitnoPplM/Bp8Z7IrQOAKQpu5kW0ruU9K1WIYIJl2LmVbFqnIjfXtjpUPdgqRgZIl46FsKK
NBUxFibg/LottXf0zu1Lk5N60SpF7WV6aIEnVB4Qj5svJKutT5SBXjDKEIsw0C0KLeCUj2KUsg46
K6m5+uQEwWXQOvZay/WvFCo/Vdb+18/LsVH/94HIO8RG4u7Pf4iU/K789BAezpYJE/Stai2fUXum
A8FEBDXUJ1XL71VrhB0ALVG0ExNLNq/z25yLcqYR/cI1QjWRYybS+G9zLvIZSntMImNJicqQ7fiZ
svXxjhEpDhEUX6Q7TM4c13jBuKMDGxoO3m3sNwOZsT9OU+c9W5zrL0fxefptC1Pw7IQiw0GTid48
EztwjFBLODQVzRgrjJylgSsFjFbGWh9NftYORrOyxyb6AOWAJK3mWKpNT56TSfGXIU7lldJN09Vs
FPG8XgIDGTGzkofWN5fSbNdzDPPGSoPDym0jWZ32lab3V/lQQ0Oz2Pb0Sc+DbjdKmpRuQmBC90ur
R9ZaRZnG8Aaa4ZXbZkr7YTGq5roBcxletOYSYE+NWXubxb1ao9LbN8BFTGeGrlGR8pyWY5gY50HW
2QBTrXq4TuBOZVR7qKY3g107eIQ6daTNZM5149YBzbS8CNN6RQ2xR5BiCWhbOzqP58qjs/wxWmMd
umoSllepFMX3kBMBRFVbs7+vVermbqMXMV1WqZj3NEMT7XxuG/1cTWgOz2NsLSszV4fFrxYDCKhg
101XNtGo4ZZpRGvYSMtZdweeBhixXtzliw3BQYn1AIDdB/CpjUb0ttKlMaU7lgUgios6XAWTHtgw
SGf2sorrNB9cXUpVutip+ikNbS11c3Oyf399mxxtRiitqHcypAMykAAIPdHDXZLmU6dacyMxtNg6
W5iK1ZWjRf369ascl+u/XIYqNJhBvBf+6/AycxHYndO3kju3xXiextZNOyiqV3Z6ewHPZOvGQRBc
4CEArGhasodVOz5xDyLkODgPPKmowlFJfVIxPIqew6QKJievJNcisb7MULOmBRmr0DNFld/HjHq+
/sxi5Y6vh5HhqhxFEdAePnKna1Oqy4nkVvlUufpidF7W0Y4vCks5EesdN8LE8lqiKkXvSJT7j7PJ
uoqCuLVR7Jq7IpYAMcfte3CPJiCJCI4AZAcLYwFelhjpyjTa6zKU5cexzON0rWWJtp+WNLIFt/hw
VQ/cN6gup3NWujbEbjd2JJmBFtaxV3F8bHdGkQQs0VJeVGqbvo0Kx7pMzPKrnsJ/+rxnVDvU1Z7t
qpfbto/Svv8cPx6Un8XHvns7ehaM1wOEhuwf4Olf5WdTORMekFiROX6YDcUw0jdvp9PZFW6B4hJy
TQwqffd22pkAeBJiykxBP4kS/cRU5w+VAxGwwrZOHRxsNMW9Yz80G11QQejuxbO2NucElEY7SdUa
0dedU0/G59w06tsxcrp9pjQjqtBY9006lxexYRWPiCTojEV01vy2WGoAb0auLw+dHUZ7BGoKcE4y
8hpLWdfdCmLF/kqdmr2WO/p1Ch7noQji+Dqcg+VGimMFeIsR1ZftDIEYsBi6xX3aSm+Duo0+Kvks
r3NEdQu/M+rhfrGLtzjEHqeRBfl2AjPz9Cp/an///0AjQ9no5B6X3KiJ2w6hhEcR372J//zH8Of/
ag/2vPiab3seHAFYE+In5gKp+j+fZIbzgo1ODEcVHuIJMTD4bc9bTDKzCWXAEow0s+2/73nrDDSz
GFglkrfITZyfifB+KFzSaaEhLrR/qSuI4vKh7U9ADiixHcpeInXJpVnq6Y1GDDR7uRWq18mUZpvI
Zv8bZYwEiWagVgFWIaDGOVpzAZJB6ibUy0flc9lH8VqelPQ+nmf0oYHRzpAhKU2xGtUFPdTcyKWL
bKo+2uEwfWJI2Ky8IqpTGGr05pGD2Z/way/AfBj6RqRBxNEs7zHfp2OWoVOME8Nohhk/UP5W/pgU
gVGE8D5eORKEJEh3K+cS5IK3jp1TPHW0JX4PicK5GDH/isj8qXP0r54bAcJ57QxdljCbPTbNQ/f8
xDx96PuJwQajIEIhXcMOk8J8a1JCzyb0oii4kfzAgivUN76dGPOMqXtqckJ9BKAPXudbSmT+H/bO
rElOXNvCf+hyAjEI9ArkVIOryi7bZb8QHoWQkMQgpl9/V9bp013O46yM7td7o9/cYZOA0LD3Wt+C
9R/m5+MfIqMUoIy/88H8Vzn86O4FYAA9VBQT0Hw/nvFftGDGdOqBqpVz4WjYv69Hu36qJLxNkfJ1
3kQTwaFiCh+alpofELXSe+Gt85UOa+/K8sl9olwG11JId40NPD+gjqjeouOk/kim/P+x9mJP8syM
PX8O/zf2T6Aj/utYwxz3n7Hm/+t49MZ/aKmBBnIk6v11/kb7HVAXMKWfmRH4X/8Za9ERO3SUhsFr
jjxaDND/jLUI1JdjNfrYBoL1GNvfv7Ehea4HvdiYo0kWY3KGcgfLB2CVpwHFqne+gStZF5VukcGJ
jm+5rxc9Q5i9LOsjun7RIXQy2c4THLcVd9NHinPsj4ZW5RfrJXuH7EFdBLZmTRbNQfuRhN5Od9bc
j3IGn3To05u17tijqMM2T6Ya3PpgYsWMLIfPrevhnJ4EBAc2fuA8aSl2POiwzWi2XdfIib/rAVO5
qiAfz7GpRspqsMBwm3YGgPGGAekLCh/5ThsXP0Gr090vY1ghu2Hu33HsxxXoSk1cZasIh3e1p4M5
i636uaAC12btQmAMFjryP5CgDb+v0FGN2cTi+gGuHuiiQzuoLJgjNJMDlBpHmBfSJlNItzPbcOzT
g0JbBV0Ovj5Rit6Mnypza1p//Fw2bYJS+QRhrc9w5ndLwpdMDn11MEwG35UZ+Q7H9G3t/HuLpe09
RTbb91CswwelAgJeICI3d2Uy91drWFZdrizacCAVtwdouaDSTdjSPKVjpVS+zA55YZUU317Mmr8p
mmCMvTyzYWhg5T+OWgDs4G0/ahpfTkNarjivY3UrYtqzAvtP/+Av3h/BrH9rEvm/sPFLMIufn0cO
R4LN7Rdl3KkC9fj3/phK4uRf2GNgqwaP7fPS9GLZOtbrMMUc63nkj3rdH1OJF+PgQ0h63Biy5yMR
Dj5/TCZeDBopiKIgzeCfPOp1/t7K9WtZwTs2BoAixXby16HSCafKsZFgYczx3VytSJ4ZJHxJsQDG
cujCzz5UBe+TUM1PQlqZG7FO28YSuBzKeck9hQxPf7ViM/ol+SC7sS1ePM3fjOVnkPxf89xfv+zk
wFV5NQp2KWAkKqwamHEWeyNnQDNr6LNvkSJQ5mjMIE4JGOmMjIt6N4Tr+9GryDbwOUSzSxmj9LQq
XiA+ONiCGN4WoenJLjEpSogoj7698EuP2+Hf/dKT2rlvHK0GJmEMLEmah53rMuWhRWYSWX3zVVRd
02g2m3GtpMriMhLFgBr/Bc3tSW3qr+d0skkP075kYwXggt8G8ZaC3l54cApu0LgN8g6B8vveWHWs
0trCkmm8pi2M+K/f+rEI9Js7P83MM/DDrOi1y/2qea0zS0e457jpD14Mo0g8Mf+tCAUa2AOqxdnr
1/y1MPXn/Z628Edm/MADL3VvpWu2U+NoBlaQujWl//31KzzXtn53WydlvjSiXuOvcHqOhFfXq4U3
ckbq4GNDxbSvUYfd1JEcc8YXH66WRu8biEe2KV/fSDUVLD768yI93yLv66tuabQ1AuQU4pHywkt/
Rnn87hceP+cXG03PU0b3dKr3gaxnRLOJGgYU00PZhPw8UH8h5IqVvOKMNXlS0uoRGr56w0mLVqbz
OT5ejmgaKFF2oZyrK38iwRu7uvk6bO1y8HvmctkmQKLMy3CBcXTuvR3//MVPbvpJoCYc6/1azk1e
A05azHM97iADeff6ezup1fw1NE7WPVdJWM7qyezV6Ksr9KrbrNKpt4+Vna/HBhYwiMzMzuuZKVa9
gMHQtc3V2BB4JWdHHgAoXmCyruI7I3Em9apRfhw0oBjcVm6fgPmYjwHRebnydhfGyttAXz/u4opA
X987spFqydsomDdQ7wRbCIr0dTS69jDbGfrqGLfc9WS+jnjUZr00tnAcO06s4bcBd+kW0oDwb8mv
/noUJ/N6vcRrTSNq9rpcfYhtRVIsdEWEjV0uhX+fm3lOWzNtB7A/PLB43MjqQThv6xfYwzX5oN0b
y5uPU9l9igbsUKcQ2Mq0CZcLL/rkDP/X3Z3MuNYrHcI4I7OXgroZteAa+MIJVYIPPq/GH82YYs+V
1jBLFWmyyCh3lsCnywaOzSOdY3+/oudtLsxIZ3/OyRRs5xRiHxPjYdsmvJlWOaqM9aLZL0ucZEZH
VzrlCp7iELtgB9m1R5Cwrfp23o9RM1z6Gce7/+9JIfyv06dG273xidlzxsVeozMEFs7S5R0v37fh
FBZCN8jA8Qcvq6Y23awdS3dpul7KkPj9XgJdyV+/8BgBFt5YI6A8ncYkh9IkLbhR7bXG9rqAvphv
Xv/Ofz+T/Be8CSgtfFlAeO9HQIB2/UJx9ChZW/ikfXz9CseJ/ndP8mR67RQDVMUyWAYHVxcllPZF
LWF7bGPiDoiTIJs6WMjH1y8Wnhk/kEX9+uCauXYQ8aV6jz7o8h06aM2zNkkWEGhWj237eEYxTfZU
IdyxU+pacT+ti8GVOOzZiCn0GQc6byS1HT1ABoo2xoSnAyEHzRUc+Lez6kB8IvXif4uDofzSNiVx
hV+FNRLZe/epgvmwaCqwr2JH/Q5VThhFj1AhEAamIdFttuiKyR3OSsm9nx6VZ4aVpM3hQ4DcbZmD
296Ny5uwVIHbwOCLJIOlT7H/QPd2hfGgBLvG19LOQLB51Y7qYEWEQxi6ey+wbYd6oU7uOA5pSxZO
VX0tmFMkn2mjgXbuA+/jEnXyJ0u9Zt4MLDFgP7Uz/xRjX3GNZu6cvhlRq9vA7R6FeR03nGU27AKW
uXqqaY6TXEshIdJ8G86GD7ugMvQxdLWB2UWb9Seay9636VjUD0ovBVIBqsqHNl05xD3Mg0q5puxx
6VF73ZCoFBYXRTOw4GMDhzbOBt1TzErYX1iF28t6kA66TZOGXXyzrDwPvQF/GJhq70J1pfzVU7Bm
CdJkA20TwIWQuP0Fyr75MRSNvJP9aA+tVsMu5oE3ZEMX482rMUTWzohU4CWDVH0S+37phVcAmdSh
1yvGeLdKTZ6oP44hMNkylflEqLyjdcK8q2qI+x9wDqufU23Zddcm1mWr7RH0xZjZQDiNwFBPdEOb
txoWkLyMHVRipJvTxwaaZWyy5aTe6gaGFhzFg9Rk4BzTJ28VRmawb4FJ0oZMwk4ykuZpaoQuQY4Q
EdlEVmqbVQH3mj2SBsOneqEjvB+ye1/ruv5CJKXfmsir+8xxs+j3MCTTbwxqUvjDIwpNAeoJMxhr
ItRtTqxnqlzWKTacgQzM26hpmg88MJrnqwoksLatay2Cg2BrLpXU0aEd++AgPe5B+Dx16+aoMtXY
2xhx08cLwnNDdKdhfbdiBCMwnfBkEK7rHqIBpZVMO7+d8lT0wTsXwUVXiAEl/YwsUBJONoahjlUk
o4DBXMedAa45XCE7JOU0ZGnXkCKtcXrKSl6vn9gCillesZXqHPLw4V1rY62zOFq8eus7C9JaGlW7
CBGnbY6A5uGBE4zr3JUpBrsa+M+40nbIohgFipyTOt50RnIQo93aHjFBzXbuW1vfTQOh7xDU5546
37PDxqMG4xBDhxfxHGK1RhO2fuirSig44Sn7avCttVmiuuRd6az+6YU9/YZaPHJ3EdEe/2gXaKJy
0jqoxMbWje9rrw/qDGYt9nUYexgM4z7UPwyP6vdId0PFkvtL6CBcmucog15yQX4CcfpL63P3xiF4
5SOqH24bwCL9SBEjBclwycPDkJoSHvbYK0leVsGbtE83fLa0yqxzQGnw2G7qJo0zQFHsFVfL/DiQ
hiOovm7aLwmGEySXjd+1+8A09VZOVagKZdLw09gDFbfR3IB04VeHdig7kg81ae0+nZXJfA75yH6I
VBIgaIysXyXr7LBf+npZNwGvwdpA2AW4jCtv3patmjFrDvaTTxLkCPm29G+FC9dD66ohgR8uMR+i
vsaLd2xJb0i7ymEju3Ybpd7UYZyX4g0BgqjAi2z3EGDMNJvQR3FHa1gNBEGyAhUpoA/RwyL2QBfA
FtjNjP2IjS/KDTLg/W8g/bfww0cilgfNZve1xZZVb1OLyTOzCQGbjkaeul0QyrtmQN5QoL4GWwM1
l6BGZTmykCbPRp98NjRfRjVhtlX9USbLmlbYjEokTBU9IOSgiTWYM3MAc7oq86sqvmFzhO/w9SXw
zIr+LAJ6cTZo4UiNne2wgRqWfhvrENyWkkL8jBLahXrC8QzwmyX9NA5pdk3ftI0xeyqXbjcNS7jn
9bLsX7+BE8Xof3akUNL9uoSLNTBsTQK9R6SV2hAt/V3EbJS5mC95hLTidwp0re0aoAuMc3GUz2VI
r1yHvQszcCxIEoO1idphVkdAzFRYBbfRWosPdoTOAqQqYIOQm7iv46TO8AqxykJUfNWCW/nG7+pL
vsUTheZf93GylZ3raSzFsMIz4Kb6xl9jgBVrYO7rAJAjsS5k03Nz/NrAdGmxT9qpEjlwxI7Bhc3d
sVXym/d0LKK9PCYmFYT4Mm0FaEq1fwcMZ3k7T7Z+8loPGuqjKFnwkO89p6tdvfJle+EFntnyIYvn
l+suyaLGykViX9Z1+70OIRfZCt1lpEome+NCtPezmLuyzca2md4PcdR/GbCfRsHMLaMPPolEnXll
fcIyQEybzUwmIXIfei38QTm2H3A07WxGaDwumxmEl0dPNRwnz0pBCEurkX5Cu3S8VlNisAZHYYkJ
JNKXPGbnnutJTUNHtgbcA1uQCs4F7HqqYyUDxKeNm6c+zo7OCBykAsujTPul/l71tbmUxXvm8z5t
ta4d+n40XPmeadqgyTUvm8Xr5qK2tb19/f2dO3ucHP27WSRdm/Y1dm4BnONes2s0wUbWE9/ncEku
HLHO3MgpEponq/B4C3KVGMPohvfzWHQNtt8TxSbz9Rs59wWy4NeBqPVKPRXOao+UpWrbTchUUgIs
fkAKSVIkWH7yOa6Xe61Zh7Fn2GFK1/oYQFH+uPATjkWC33yDp4alxHoDG1FCwVc2mIMtgbMNwB24
J3IQDy2HEsuh4vheE7ivYUWIb+u2iR/WVrYQxmFOtYgF3r3+W858luxkPtIdFxiYg9x72DZnqfIh
H/TjKTPKeDkSq+sN+injPyqaQJPx66NHuQbp1AM3e5cia45SnuYmBJ4l7Erz9vX7OTOCTlXew0Lg
WujCYxWsDrYtlxqbHTkWckLr6PVLnFvpTr50C3okwO24i1jNQRaK3hSwS5C/FZXw1wJxcjROy6la
m4TqfdvGXZ4w9mi6hl33alqyaeGXCAlnpqvT0C49TqluCdH7arbrxh/86Y3i3i23y3rTeDGqPQs+
b+oQfELHMrjw6E7gWH/d3ck0oudmBk1Im31T+u0HmQrcEPVqnEw8ZN0+iZD6VQZSGMehd+JihJmv
NCGihYAqysvWkzeD6hAvVJZC/tSpMR8AhO3BbaVj5+1qM0LOi1xTHKi9BXPxqhVm/DBuzW4BPuEe
GsvxKZlFKbOp0/4hCFBML8okQnJlWGK7ufNlj7NZ4rXA3gbp0j0QCXxWBqk+oEbz0I8PonTyg0aM
q59FujV/JAeedW+dqfY9M1ReLswOfp+1aTGJoxgRbhdJ5YOSiYfyOGqjklC4hdKwOniR/elc1BV0
rvWFet8JCeLP13KaMolSSLos7eDthKj0VW+9MPdNun5aoJW9tRgmmxgGJGQRY/eAfW3AZxSDRjC6
woDGX/0BfaNsQHmIF+Ek2Bu9lGVYdPHi9gKw5q2Hgss+bASx+Yxd21fpp80TfKR2xxCBO+ReAHV0
1uIw2BUCIEKOIoVd7tqjReSfzXOnjhg2TOhmKVnvS4N/XsnVbm0/rDehQj5kLWT91FbqUjbq79s2
YKD/Os9RMoXWpFbsZbD+CMPhYV1Jj9Nh/UZ5I9n16aQ+w3AiL3xV55a0U9e3T+ulNilaVNpVNyR1
7sE38N5apNxlSSDs1sGCs1VMfinXxIMVGQJ+h83Q/esT4pk595R0B0+vsutcy33UY4xAL59sBPqJ
26BR4kJD5swlTikBHVou6Tzqao9WnDuUIvDzoRHmWtHmkn3/zEp4am6GjlM21nl8P4RNmPEJ8CtM
wfLGdsQe5nYECIVE3rd/9MiO+XkvP3YNbioKIynf42je5+nk0wNDwRkgeD/ZvH6JMzu2U/QNzMnz
uuKECTxkYu7JaoEf0aHMBqRC7hCIe2n0HflPv9vNnGKg2dDGs9dh4iIl1de1XcK8p0g2ICaKthom
j1uX9vKq990dwbx6n9Cm2STE2A9OB+SLmZDm5Vfkh8YJDnA5GLbTwX/kU633Y0a90u5V1fZZxeXH
VQi6XQfAtlGD0DlYADNC9bjcet2wq0yDgp9t4s0Iex7KSqO8W0j8rcbkhgKCGHC489h+NDzM/KSC
hcRgfznTqnnQeL2bUnbY7dSTvJau73JQ4Gix0vJzAoztNsERv3j9xZz7XI/pVC9f/qAArIX+FIcs
AJkyIGxMnQENSXOqDC1aha5B1QX+vvOmcju2yvvE+xaOh0b5F47T58b6cWP6oh5gRtqwNSR8D0oj
/xwkq363Bq3KA+cTJA9IVD06E40/Xr/hk5COP5eX0xR2eHE8MyySA8uQ+LcJ7c0mLPW6t33XHaYZ
5tKB9gEO5X1QRMnYZGJGyRXmGdA5YdXO0d1/zyqP5X0DO6NDviGcqnO06aHx/kzRajm2COsiDhS8
np1pQKI0l6zt5x7VSeGBjaz3EuH4PpnnfhMGGomkI4CwaxN/HIQUD6tC/ej1B3V2ZJzsxpeFy7qx
Ld8HDUodUbj0O18Ny9dkXMZrAQbt1Uhlf12pCoA8pNnl8Hr3RSvEpbs9s7c9ajxfDoxaMiE8f8Dd
Dh4tFgHHDygpl4hT5/Y4p9Z0WE3ZGHBsBjjhqI4HROzh4u82yYpVmM0w8FtvDjZBg8zuLoZSjMDO
cuEEe2YJOaXi+2QVQCBgl+jHCpIGNyMSWtaimHTQ5a+/vzNT7lHQ+PLpoaZXR+viVftkWYKnsAxm
sL3Kb316ZJyhNHWpnHeih/3zgzqqfl9eKF005EQ0qfYygfgDObbLQzitzfXUDUMRmDLYpbHyt5Pi
pFjrWTzowHkbQQV21NTW6BKhdZLBX7EgPSIJr5Y40AWw8OU/fNYnM1zIeTgsKZZr1en6oQxQbSdr
AG9HGJMPrz/rc6/zZAoTwHs4OzqxHyrJdoiFGUFXSeO7yEWXOO1nFrZjRNrLp9xPyp8TpAUDPFv3
V8kEhs/qQZoYxA3bRbAoIwaFuA1acvbCTu7cTZ1MNl4TtqtNB7HH6xvyo9T5CkO2zyNqmws7qTPi
G3iyf72rEA6VEagYFAATr3pEhbvZjawL7lXX2XzhHgKuWzO+w3XbA5rs1T6YqzaPebpuu0S7Yo6I
3MTJHOUrQ7pLpEESRo1mKLpuvnQ6PfMhnRJQHWuHCb03gdNpjGL5FMt8QcrV1lA00RKQJ3avD6Jz
1zm++RfrYElbL4D+VOw7ssRopjfL9WoY2VaoVuZVg5yR169z5r1GJ9s91mhoxNpYoDjuVmSczCDj
AUu56SbVXJh7zszc0cncY9BsHcgKccI4gsqxDiy6HVq9bP7ZDRxv7MWDQtrxrDHq9b6jgmZHe8am
DLBCADvD/uElTuYM2ZohdAr6pVpztOyQi/4GdOE76L2nC8vrubdwMmVwtri0WxRuomLpnZWInWGm
W+9HRLFceAvnBtTJlAGb8IoMadbsOQz/H8rStyDoSnKgfg/6hELAzevv48yu5DQ+DD+9AwwkrPfQ
Wb6jvX3D655mxHiqGG2Z+TBDXbijcw/tZLpYKRaWCdjOfaTRbgm0WDOYqwmKNNVFwtbx6fymHvqs
N3sxugYe6CG1Y72vAQPCrn4ur/xZeHk96gBQciCA2mNHLDiGOggJmEYH3/5V16TJRiHf5sJHekLs
/HNVDU9mg7SKURbQOEZXpkXKwcTSoc/h3CKfy9ZYC4F93R3GoHTw5HfuS9Mb8jl2vTX56KLw27B4
0xWTMSJ+ABpNIY1TOEaknKA+9fpbf/4lv3tQJ/OI8USM4z00u6FrkfKw+u+WyEEaUc/Au8kOJHRU
syE9hKiXglHWhwvL0aZ3WwZ7AkK/Y9jr02R5IxRe46QijWZ60n50nKS7AcztDAl6M+jm41o0JdIY
a14beB+r627qb9oR3CnTg7HiAAf00Yy9AUuPfqRVOu4aHsqt49013mC7GwePFZHgwZvZ7wsCwMvr
D+DMihyeTHKIGwJJh2CgQF4RHGoy45zCauhu/Q6HxTX4CeInzu5dxy6MiTMXfC6YvRiZdVlT+EAo
29Wp32dEkG+AUSGTS6N42PAyQi0Hv2GU7lJs5JnP7dQB33nJrKvjBYPYsw8SsqKfmNYpctovmRjO
bcKDk4c4+VFfRXAK75IRm0ANLERhmkpuqSD914EmKGcPIxAsTd/B+g6g8aDM/PX1F3iCkvvzG3vu
7754oD40J9TDpnU3kumRA9aIhJAK2k05AdnP4W8Jxlggno0LBOh56qDayb+e2ind2EgCK9sr8JX8
8cvrP+fc6z1Zc4AxsI0dJ7rzJ9hmAj7Sbbfq/g0TldlBBqHy0hduyzWhF654ZoF4PiK/uH/0IgdJ
AwldoFfLDwFksUXYzBxhdzQ4oPw7X9jmnRtHJwsRMRMoAMGU7OIh0shAC9StT9xY2ACxI68/vOgZ
RfK76eh48Rc3AxUzKDpzVe+nlfkwAziTXgtQ/wxiGCScn7OPVJg4ReJVbkuvuSXCjA49Q7QW4GYV
okBpBWq4FGqVDlEtrCNZMlvsNqd6RZoYOA1X6PuPOb6FLRKpOSq1GvNO7nE1fW7UEibZaLxyN8i0
PwQCZ+asQfvnezWWHYw/2NHex6033qGYHr5TIZnvXUvj71WrK1L0/qj6fOgFoieggIEldehdldfg
BN01zItNMXpsesuh6hgLbqlxW49/g0BDm7xZyuCNHoiA7KwBOykL1uYKGQ0WBN51AKQjDlEiTxYf
A11AuTBvCNJNENSRIqTRrTMECV7ircijWYhMkKIINEuWemnzg6LIWcxJ7CWFmMP+U4d47y/pkEJk
7LUdQysUEK8FP20tv+CFzh+M37wdaDVdxQukHT1hSMIcAW9ZlwDQ8q5yNh8X6qGp2SfBjZm072fK
r6IxK1kPKRDuT3xHFA65KWuO3EkK9IgroM/rtrQ11Zcg6XpIKsoaMtZYNAj6QyYFeYqHFmEJsMZt
qirt253faJTxQPQI60xOU0fy1JbtPvRwO2JyJslTbOuq+wYrJcl16eowR5tu/mF8O4xvoSpu39YI
14FKJ2WqPOrr2LcWPIAwX2Om9hyeP4PATVrCfmaRbIIeAUcKycA89V3bLn5SCyo0yAEBDyxP1qj+
kNbCh1M6qOTHSVRxks8TIkUKt07p+8EMMwKgVm6/1m7BFL5KtQJ7zZfxQOY6dAj3GdCt4HEbbKEO
dBjSa0ChkIAACNa32JueFkIMPlwypu9tUIqfHlSXAglATSOLpOlLsAB0jfCGTkMRFAGLiI3zhDS6
zKZxqTLKBxftlFymR5zGNeSTTrT1Fqd1MDhW3UTzTk5wSsNeFwYbW/MoykELF7cTFStBFWPyHyZe
rUlu6JAi8pBV7zlYP+I2JRrWId/OfngY19UnwHsBhbgxDdDVB7C49VcxRBQwRTewz1PCtmWKlltu
Z73cp2xZwJtRLNmNAEOEORdA3WAZHIGbIaq/mcAtlFtUfNtPC+I5v/T+KrbeqOpjhbcCIIf2PkMK
jfAMMkUS/PQJs94VOEPBmIeoAj64hNt0j6MPmu4pVjy1cZ3FC8XOJvrK6sq998q+mUGp95OrOiDz
nEssuH2GyHJwyE3snkrXjtdQO3SYtdMO0aloZLN3XPSehBYdUgyoalhXv0UXxux07cXfRrrYAmPB
azJXNivq4LIV750uk+/GxRIb2roBdnhmPXJaxaANHAQtmpTbgdmVY0dT2ls+zUcUiqf6Bx5rf0EU
zwwfzirZMfww7RyCd2ADQpZTtcJb6btJPnrtDB0qKpvNe9gFvCibwVD5mhKDKoykUQtQ7nSUBvYg
Gdyt6dHgYuRIVVEnQ7mDTheBTB4r43XbotD+RjWzRGAPZhCRSbYSTDV29OC8Uj2UrE4t3mYJPUsK
FcJRszFrOmwjv7SPsJPBCjH6yY0MJ5luK9YM38cRfu5sJckKZhPz0WEmE/qvUQR/6BoFiGYJaowG
NozoIYXDdDtGfQo7Z2nTPJhLvu/Kvg6unFtttMGtQ7FskejynbFxcghCIG7boyD/iUWdj6lLDgue
UDuO6SGMIM3Mmh7xYxmG73gNtgxPM+gC4zvfT1MOk+gwHZpwrkWWMhE/4KtvoV6uEDebNxjJiCjj
6ZSbVbtux9Hh+hrH423atB+4T0UH8G7KroEL5T8a/H2MBOgIM0q0uIuaJPxWVhw2orG2iEPA2hsf
OKwnyTasME9t2Cog/tAgYD7YuZdia/xjR2BWSCqjCJHSWWXdWOIYgGDfstdyKRirsWdZGkLaDJVL
/6lcpgAxO01514owuWvCkTwKUFFBBvQrQGkDSzEUkaAKiRIKoyVknzq6UWj0Y6DbqbyffRVHWTRY
8ikxzJlN3EPlCBlne9eXwXA7i+U9tNJHxRar9aMnVw8RwrTqv6uZmiXvoSk18EPI5rNiCj/OCLmQ
HLGd3RWq782aEwzZAtG43pTNIvW9Ihikewsx7PS2qtn8mZuoX3bpEHrBhsoYvC2kOk4LzmUKcVZY
0n10xgEJ2ms8gmxkSn+dRTc+rkY3b2yohggqVQ4CvkaopShmr/TGnGLg7H3TL2FmpJl47idz5XIh
nAh3FmbNbxW+3U/YGHRBBpQVtvcpoBcQO48IPjt2iaXOfYZgNmi9kvIQOY1COMQk7gaSmjiDhjTc
obPkZdDK3ogRSdvZHAf92/9hIwYGdg3pbtR18xFSQfy0ytP24+sbonN7rpPqHRBdVnY2SRFcjSSs
gdE7NS9QEJfrJfHSuSucHMb7uoGHHM2jHU2990MdhgjwIBoaocW/UFg4sz99dou+2NK1jVbomUVo
AIg22Expj6jl2RDE/jKzIy6dLxxlzxQwnquTL65TdmHU22r2dlwi+jNyB49MkHI31fdWmOUg6ZBc
EB09F9l+s0s9jdmknep8eB6qfYkMXAQUKn6fsG68Q6eJZuvQ031IHcS/fa1v4UELc9NxsgmqCjxl
fCAfmGI/m6nDvCwGeTOWM/lQI+MFHp9wKhAumGxSDnFIZLyl4G5oNpCc002gBL0Ph9lukW4EnBbq
0hAE6uSAMIguH5ao2XjoQm5bAgozYYG64ysRuzCx8rYEKybv3TLdjJ6dN1XiN4dGSbSHFeLbME2s
Gz3VzUbCCVAkDkoU7LYHyDX75ULV51wn6rlG8uL9tBxBzZBXAxIG//2BYC3dmBlwbJgY+yJCInOh
0wVGWym9q14M/tuKECw6aVVdGCBnhvqR8/DybOEk8dhcYiDG8CPkRlUMm+plAJYZB4vXv9dnRvpv
RsZpNLCD17UKq1XuOzAgC9zfsrUctWYkHPFvZQclsKnXCTbTdt0YXfJPjkLbXM9+nQUB0spUgH1c
iVDT3ToNMCX2DGhPDtY+ziawJ3J2byJkn4Gl+62L2SVS3bnuT3hytqtMyQEsROtjRarmZoJAMG9G
OW3/7Uheh+S+C+m3OW3DG7VE8Z4JdCkC4Uc406fsPiQMEZ8QGOYA0bJ3URXHGXjK5ALx9MwMcko6
Tfm8RivDQy1Tmzwweow9QdkwD9gKq1eXRPvX396ZGeQUniS5j2g+GiS7ii33LArMTrLeZQmNywwv
cbdy+Cdev9SZWzrl5jXp6EiH/Kedj3iVmwUKNOAj/WkLlBkseLCVXHh056oj5ORALQPeBl3ZlLtx
6llYpGRVyN0Jwi4DBbPbIeOqDYp0UIxAwNz3X8ZgRHD0TN0uNXbEyWCRpJjqOH4DSLy6ZHw8fnK/
+Uyef+2LuSCseD+AQlntO9WSHciB9gHy8D9AiP+PuxBG/4LAOWIZz/Murr40/w6S+a+/8wfrIqH/
ArIiCMC5Yc8IMvxzf2Bz/pe981qSHDfa9hVRAXrytAzZftzOzO6cMMbs0nvPq/8ftLS/uthUMXqP
vwMpVhppUACBRCLzNbbzL6RcEKuR2uyI18jb+2/ZHOdfUggN5RwdDU/Mpgkaf+vmIGqGcA46aHjI
mIjrvEnUTH2Omv/dJggs47OOvwpq+bhqI6GxSoPIIbverdTEW1RR028eNSoYsaGjV4bURnyoyqKC
FYXKysdSFWl/UFvwN6clVYaZ0gQ4xKMh8Pgly28pwwtFNSg5R0vwWGSR/dAhT5rDCbOS5TzpuNv3
CKSTrmQ9Wmf9MH8GXLUEh6Cqew249JB+rTo7BMGo2ndREOUfZ6Qsq2Pd2RBggCBnyREuPySqHDXy
7JghuwHxrbbj8LxglxMcEHvQv+SNK/RTgbHZQxZo5e91Vrm4XwYWP1DTg3cOggHDoUgHw/QVCwdn
vzZb9X07ity9iSjxfSFly8ojnDNevTWCgfkxr0dDwRAWezBUZJ2nMlSRtuIZMv0JLY2iBLW06bNK
6fkGZTc6hWJR01v+Yw6vq4Afi3it9sMO47I7mMKOv/eaRd2r1mhL07A1tfjc9dqUnNWlF1/mHjMu
7K3zmHJd6v4gwavvjXE0QevhAFZRMMhqADewuDCsKa3gByh1rsC4tHAvsWFE3hbJrAaHBYlg0hPc
MH+v7FayRiKXnvuiCTA8tYqvBjqMlEaOyEkq31w0CFRgPIFpeCGs4nOjN/b3UtEcinVK3P2u5Xr0
MwjYn4fSqoJ32liq8SGYtUY/ReiLflNrtF4PCxqU7B0k52g7jOA1FTqDAM0GZzjhGZlQVyw7c8J7
QIm/NYYCskrJzdZAasXV/4RSN3EF6WIqD0PcJF7bmvHv9HL07GyFinZUDAh4hynQxsIzuhQn6Ibq
H48yJIYiL+gH44PV6tCho45amzEbI+4USr6g2fritL//9zl5Kch8me/I04PaNP/CL1k3kH6WpeoX
wTYpW0vw98Ye7ZjiHPMR6YUaGmUIqhzXh5JgnouDyvEUUuMaA0bixtqoiAwiCxvVTrzKrN8rNtdz
hlXZ0TEb5QxgFPPoOh4eKv7xvZqI8d/YkP+L96t475JF/O9w7/fff/0Jgbn682W8l/+fv1XS0CgS
uJyjePZviSIC93/CPbqtDm48LsJHaCYiScVN8He4t/6FxC8ui+jNu+hPySzs73Bv/gu/BqI8FmTC
4S33Jtuwy5SILpGqYaz4bFDDQOhsXm5Xq2JzzfoALCRXvwaNthxKowNUNbUTjOQ9jwUp2HmxZeVw
NFxdE9onNlvrVATF7QB/ag2wCQEDqS/T6c5ce+O3MJ/7O57+9XiIHRqDcMnsiMreXOEG0ejqrUiX
DpVyNYZgENu99kejZdkNJGrlY5IOAKLdRufGMstD03fjrzpJCjj4jUHps8gsX0mN7Bb1cZKw0BQe
rDxHIz7Hd8scFncok2m/RWZeUTLu3GMMyq07TLlALADkq+ZSsShqxR+joXwy7EB5muOpKk5drGQ/
82XmKpmDIf0wUktPDzpelbstmo11w+ORax99Xb7W6smg4DOiFgvrpk7K9CMYksWhh9CaP1vR0Hir
HQjk1jTYJXR95Rv/JN2UDPAKB6XoXMQRkkikhyXhCrQngcd0aiXFyW3L8HPCowJSbQyOucviZj7g
pQNd24StdIiTgZf1sAzQ+ktL/QXVNUm8vnetu7FOZrp7iQlzoLBuJtGB9LGRjL4XcVvdjFQxH8qB
m26xF/k36W35p1ia3warCJGJwTB6CagRnV4cvo3ou1LDet7Pti4FBvGX0ZAgXXXYl6XJEN9y25OY
FtQABoi+Js97xGpCB6f0WU2qB5MSuq+O1qFTe+69Pjx3wJGPWqxq9wXV6k+QDcgCQHMeIEVTB07F
FyXNQz+ngnje+cEym3oZxDkRpIEGJ4+M0FTX2IkshD6Zall3KoogwcndCW6Gyf09bgK8UAxJL1UH
mgiTiE5gNzovX1yTrkMz7ED9Nk4m2SX9HfRC2GhrWl2XmUucmmF3WrpOP8Mv14+F2tp730du1FfT
fZYg5WzjwbNKLuGO4uYFiewEA0smkbAcnamh8hAa7bHt9OnGxSLsLIWwsV0Lg7uUAvXRLK3wqEIl
2lv91+EP3xzkAKULElqUYvVzzDwobK2EQ5QZM3ZhZVbdhnqpjcfIHMdDEI35B6EHpnYu8q76nmg4
A2Accd+nTfHO1jpfH8CGegl/e3QYhyJ4HJFMGnbu+csXstzTaGGSJCD5jsw8Urys6YuUYuoASzQB
QIxlRL4e6N/johZ3nTWKu9551y3df7jF/3e1r652CfD931f7sf/x/eWlLv/Xf7/hkFVHaJ2I7P7b
3/q/l7pj/ItjrGkA3MTqDafp/9KQfCIToI+KD6L8kH9f6i4KvPj/udzFuFO97U5fH2WEVdkrmMFT
dmSYNVK6rKGItF03+G3rzB6XJ5Ic0a5N5jrRlaO4bEydfxPIn6yODlU9pPSsbPCVCj2VqS7To6YC
BYkVLLZerPtGVN8banX7JYk7ClvNB59f9NPsVPcUOIFxDJtU7LA21yk1k6Lc5iDFJGxCzPqedWB2
GeQCvV+WSggDxlQecmo5gLU62G6D61ZcAqL1kOFv/xhJOdhB/3+Hbcx049NhTUY2SBTmZb7+dCrn
3M0U/GIs3oI8nd0EbjyN8+ujbKyniQYz7RWbyaKteRlQKNy3aoAKjI9WDATFhDQozEn2mm7e63Rs
TQhTJvahiSo12IbLodQxx7pdFL0PF9zxbT0ALRGhKHN9QhujWMRvkmidS1RbwykLvUerww7QLRKB
+y4zOvsTGXmxE4e3RrFlfQZNUVfgYXo5l95GsCCrjI4uV2fcAwgIPsxuO+2McollMk22IN8Fqwfi
Ax6Da2Zv2WnOWI7cLaAqm1s4a92hqgWSvF1mI1jo2MfejtxTHiNT+PZVdDT8tYhqhmatq5eYmNh5
V3Sd3/dzf1RKozqPsfU2CLKcn83iyWQWkpytWasdYS+ipC6iVX4R4CNZTrXyoE6xhXbO0uy0jF7v
cyTLCVOGrKlhjbQaKnDpq1GCqvxazW2gSL19m5dW81TbZnF7fe22huKZhg8yYrS4pck/f3FHdwVy
0kseV2xxYZ+KtsmP1EgST1k05c2fiafTi6FkTvNiKL2epNhNxlBdq99gOmDeT2G+N6HXm/1ylFXS
MQwKOIxGKX2EPTBHVA31MS7DdKf4v7lsqsDLxnY1VOtXkSjOkznHzZS5IFVyY0baiLOAiZyKyOPT
9S+0OaH/DrWORBSCuqANmVAw284tr8DFt2Ltz+uD7MxnfSlaPfqg5UKrtQJ96EfIMNJmVACrtcNe
NX+duspzRBUAZzHKtDhvr17uFB2CORAOOEeyaJ8njnkTiy73Yif/STTMdr7U5vIhwkxcwNDBMPXL
XQfaYkk6xy79zI4VD8G24pgqdvrmj+Sggqg7+CDjUcxYl6NANLSLPLcLP426L/00pOfKNUbvjR9J
B/TNfWFbDtv2lVV62SVaHHQi88GtgGdQo+6XHnW1FyAPmL/1ZnoeC486KjaoW69569xWQUmmmPnV
YE3fMbodqA+YdIGvT2nVSySqMo4mMIAn8UQPdc1QKcGV51HRZb5w0uhJsdz4oZjb8TymZv6wNAXc
XSuaHhV9rB/qLNXepZQwv/Z9sSQI7zolYK1oebR71PnsYEruuQHaT4U+VzutsVe7Vv5OFt1C4J9n
oHQxehm8oJIhnd3FSOWHvfut6QLzSbXK2ldCwz4J8INvDZZ0Q+m0sJXwnqNYtgowhhYPRRvama+p
ypdZIPKZgVd5665lEFyeUZOX5hbGs27li4icLgUaJaLGzijIGs/OoZ4H5tDvLN3zdfXy7cw3llcm
NUHKvhoJzOXaZXWvC6XHc6/lM32vskifT5aiF9qhMJzqULVJNRyrsRFH0EHT7zpYK7oYlviNSA47
V2urT44aag/jXNsPuc5CHEDX4k6XD+1ypiVUemMl+dtiGqoP1zfoq/ABWhmTCFmsxmCRA3752zV9
lsQsI/WRAHYOObo50KNnZ+dkv8qdGAXJCpph0n3CWV/4SuiK3ql7jM2aKvhjrhL1WCK64s2DFd83
Q9M8BOP8p71E3afr03vOjS6/DSObpNJ8G8rx69wQPbuChkaX+HYUJRMAv0T/ZC6z+b2smjk+jr1N
k4gaxPQB2a60PNWg4dJj1abh8lA5Lscu6Fr3W0rX/1sYWTOQSRNDxD00xuvj959Ks8sq2a9MVJGD
UccpjOmuW5l+GrPkG4KJOpIr+XycF2Cz15dl63vIdiLJHi1FylyXXz1zQ0qwAvWltKeehFhpBwiO
p8cRa8nAt9LK+NanqeVXs1V8vj701oZjI5CKkavjAbMKNJHWJHMb9Yk/BVZJga+zjprB/rs+yvPR
Xn13nh3YjJCtOzy5V2lSQXdtjJuMdmHSACvMhEpTcsinj207GXd23EDOndXo8xJFAVjH0LhFmAL/
4KHopltNNdy3XtM6B0C+6UwZK+gTX654XC6gmisr9tscKagSOx2kT6lhXp/2xuLSsxPYEFr4pXLo
Lkdplnla4PrFfh8p0znU8uqsJv0eXGNvlNUnVONg7iuuC3+cbcBS3Ofw11JlJ2ZsHV1OrkOtRDoS
kb1fTiYojdrpZ2RF5yF/5xRC/xTFYYOIa2SiaoMybo/2Sz3Tr6gUK/4tK0UPWEwrI89JLHEb45SF
pmTiar80DtVf1WTH/7ES+Z+iQlsrYeLCLOtGJF9rccaujBU1DBwU/fpxRk3fWd4bmZ6cr39VOdH1
XraA1fJa4q3OclwuBCgpNUziJfbjNIeP4NaoMEEROZO576nsyWOxHsrV8FMWwpXBYTVUBAkLEk0X
+VRX/poS+10bGwkGNPbnqgoAK2o/rk9thYOT+ZFOnR00NOeD6thaISly1GFpoGb5Slenft7HFPfj
gHJ3zRP+naouo680Vnc/JbBfFjMsvKrUo/d8SvPr9Z/yepU5ORwcTdAgJgVd3eKqVsIqSeOIjDBb
frNodp0iBxd5PbbynWDwOtpfDrUKTqiDdlEyMJRGWo0ESp7emGo/+1Pshg9WX+9BufbGk9fBizxI
NcCnY54R+QKBA88qK/1XnKYTcBBgFrhX6jtHVyZvl7uIrypzO8zJTFZzFSAScp3OxWDS16NAvQGU
YWT0BuMQF/p5UB9xokfi2aZRFwSd80eWBOpf17/l1rZiieFLc506FvibyxlHeqrUrco+BvhVf2gg
ynyxC2yTewS07ke+8rm288wHxpfeuXCKz72DTvihGt5afiAcY5+jq85zfWqtrxRNpe2GWRP506hS
x+PYHfsBn5XQysTp+py39i/1L3mkKJRScLuccjANjRqWYeQ3DVDLZY5hm8yzc8y0aj5cH2prP9Ht
ASyFIbdGAfFyqA6OhdNnNoZSKOre6dE0nvPGDM4JftagVrJkZz+9DrOUXHlEAWwhNHEjXI6XokHn
AvYP/XSJyvuiGdS/hF0UO1Wp17GPUcgZqDJLW6I1dLoGEd+1yDz7ogyGr1WmaMgd69jy2EN0nHiX
oYGT7JV8N6fGDiU5MEEPrAWrQmqNpJpF6Ge6qD4tZT9+iFR9j5m/kQ6BRBGCq9iQHbV1e09RYNRk
SgKgNjPyD+mSzj9DwsLdnOjBkzbW9h1oqehsFFpFfYwW/UA/+j0dXXrHZbHs7J9nd6Z1gMC5xaBr
TpWKytzlB43qhQCS0LmlGIkLOBncF1T6FG7Qtj66Sap/FE6BVTrAgPrPMlH1s8hn4yZF4/YRlbzw
Vi+w+t75VVufwtIdnurYkMl66+WPwoFiVPBjD/2mAtkkBNoyuTWM2c4wK37w85WnE5IsXC14+XLd
XI4zj8gPWV0U+j374UepVe5ZaoTcu/li3le9Vd7OiFXfumGrnKHRVh+WacYo7/oR3v4VgBawu8Ah
lnrL5a9gL7h9YCuKp8/J8nsxSkRGiQxJF8HerPsOCdHJTU/dkiRPC0C2Qx675e/Xf8TGilNyUHVZ
GHF4D6xWYoAorVYIi3u5sNMPCvawZ8dNm7fftjTwCK02oYNO+ur2k8cusopRASbXfUGdr32Mo9wr
UFcjfrk7D075k1c7G6KlhGnCA8bicHW163GlY6PSKR66fb3Hk9Q+k0+Y782scO6J+unHty8hUR9j
XdsAi7iG2kdugvh21jM53V1OSOmMmCHY6RtBCGRpBrGRbyTXkDLB5Wbpi5HEqW+wNejLDLushFww
mPbKNRsBmFF4/mLfy/lY6x3S5IiWpmYU+PMJrtFOfnZbefYFDOW+rMf7pmzjnanJn/7qg70YdHUO
UOIHlwRG1ku6BXJRNXb3dSd59G1p/LD1MbhpAaggzhns+Q9t7H5giRqZNogLV1t3+9JCoZ4Thwoi
EpHhi4Gov+C86l/fIBtpAZvRpQapMxj2rpefLk4tdQTN4XpqbmXHCT1BUBuuBmlN3cM9bkyIe4wK
Lvaitoztl0NBDlezMWpcL4rg7jpjvdzjRDDupFSvoERsRtJKk1xdvoX4x8thtK4UDXAi17MaffKg
5EX5WQ2gphbxJH7qKkjTJRHxLzBP2YLm9BD+LI1efdIWkfq2hWjxzJ37vu11uLHqYsOOrwiER5i4
1WNUmM5p7vtxRy/gmdiz2meOxUMRt97nl9xqcfA+CAM7iF3PTLPqyYCNGPiLqjeAb528z/ObROlx
SKGaOX+MswUeuSui+GeqlOlHLTWD99GM5CjQKMBaWCJoOsAyo9SLI3q+ffj+zZtGps5Y4HE9k1Ou
qrP4hPaWouLspQy407iVCwNzVLKz3TR78pYb+/PlUOu2oxhdmPLd5HhOG0/vuCZQHNCm8bGelj3X
ub2hVkd9RsApsBGT91BXaH8r0kbgjdY5D3WEiMs/WECdZiqEAdkJWr2AesxNEpfusNdDt0SKooJ9
fUz1xv0YOLl1vj7YxrlDGIqeNA1VLtN11Ueh4jNMc+N4ndlJLWFnObujvZe0bY8C+QB7d8gHawA1
nFkDnR72BJX7HofxVjlUUbEn8LSVlzCZ/w6z2nqpYy5iymrH04e6/lJPNW3vACcjtRJ/oXGufgf2
1VMTiM2j6HHhPVhWm3r/YEHJAfHSlHF5nZeMdqYGhmjZ/k2uHOBFIIw9j+bxH4wC1A7LGtVgm6wu
1WVxU9QrKnY++jc+/wkz5CIPb/7JKNRbwfFjAPnsxPji7e/MCRDYvHA8iuR/RVMdeiqskJ0WyObJ
4qEtOyA81IxVQ7+niMN7k+2Ob7XxFEVK9mXEjsqHyLFXctsbanWIEW2HFwiz3avTLr/HlQKRQmNE
Hnmq8tP1pdsaCpyCvDx5OnG2VheNNUQS9ON4g0CVfu4QK4TDEp9crMX+wRGmO0EeIM3c0Vu4HKql
6UZtkyNcYphNBlc2Z7KOPXn4jQQLeLoFvlticalzXY4SFG2XFkPCZxoH866e4/guA612Y1iqjtCF
09yjkrLH2t4clAwfWJMA/7s20YDipxRDatleMozVWXbAzm5gjPdl1y3vKBt3tBr0eOe63UjDHRcb
c+bKg45xL2daNa49oObpeFWSWk/5OOqQCpXqbGa9/WjjrfT2iOHSHpdQfdBp1lp6eEjNpULmnhBc
NsWpj7vyZJZjvXOrbCwldXCV7gElU8A6qw3Jw0PMYmAU6F3DecRN71TwpjipVV0cm7SrP9duv3dB
b9UO6NdQeYY6QwVmvTeTMq+agZX2SBiSnNak1n7QwrgoPasvnD/6jBhpVHrxPmwry8Oxk47aCLL3
vkhD7VYhb9lZho1zCZhMAMCVqDIYPZcfVxe9gQ6sbntuGcQnCArNUYgAiyrX/Sff1YQOQQUPADYV
r8uhDECaTQry30OBIP4wjKiPGCEyG9cDzcbVSt2O3Jx2h0oKLb/7ixhtKahKtQQgr7PZo71I8lOM
8Mbb7xsoK5SZSOgoSa6bsGG/tOiuMUplU/FN7P770gyF//apWMggShC5adDxupxKiq1ileUIfsQt
PEJ9RuqkMY03Q63kx9AAjoFEkW/o1YI57qJhMTYiK+I2zdHVSgd5IwTsr89la5+BRoEBYOAHQt/6
ci66qmA/GbU2pLYZXR0lVO8CBVVz3d3lR2wNxRsQcJDs3nHEL4dawiLTxzmypRSsdbJCC602XiEe
mnXGzhfaGgoVdF3QHjJgKq0ugTRSB3yeQtsDsVCdlgyj7Uq181OojLvJnAxIq0cPbSSyObqe4GzW
hWJVTcBZA/Pw1Ma8jVMlPWjY0lCk/t1WJM8vtGGVOj3OjYKY0Wrfxq7+8faPyFNGZ6NI/u4auRSM
mJKk9AKJXn3hlaZDVS9Fuq2p3XEnX5Cp6avZkh1TuiBEwyG+/Ijm5EBwFLPltZWm3IeliWp6qEXH
MlDVRzNGRW0aEfZqumj44NRt+A/uIO5X06VHyPXwnFm/iCKh26U4c6kWZtqZAUelgM5DrNwJvq9b
K67BFoX8wLVqCHNN2i8Vt5jjobY8pXSNw1jEaDS1dAN+KWqt3ZuLihxCG1gYPCbl536U9mtF3743
kkWbdn7Lq7jJTyFoApUBvUTzTv75ixkvtapN6dRbXgd3995AhObOGsTX6xtoZY1HTKa6BsmDOiXP
d8kfvRxlrCYFOklgeOhM9fN5qXu1xuYmB34phn7ynEKdfwU6TK27GlL1RDVhjJ5wM6rsg62jlndA
bkydTt1Y5pM/dMId/MFsi7/K0U7NgzvZ3KpNUA33os9qHHTQrhs+TTgVfLaRyorPgzqWuJtBOCoO
CiiVnTAng+XLbWvQVZEVWNYR6jtQoMv5hbM7Vg7iUb7t1OUjNj35sSgglrNbF3FTDaQVItGUP68v
6zoMPY9KkQiSD3gXWnWXo1ZmCBlYhQxhNXV7TtIsPFkdbq1F07bn60PJv2o1QaIQlxFV/edr43Io
GBeB6XDXgQXJXW8wtOj9shjo1oWa8j6qDOGloeF871AJ26EtrJeWqig5k00KSrjlVpR//mKD4q0Q
oQC/DOADjPkv6rK/FlFVp7wJ65vUwqZkWtrp+/XZrhf2eUwqz6SIcuC1EWFkIzGoDXxOI2u00xKi
iY0uliPloPZUbOTOf7mwVOAMYQNqJLgS4NccOdNJlFAvrNoPuEa9TGVqfSnlUEA8ohhYuDvLuQ6w
cjxK+WxVQ7ZVxWo5NRSM8mFAB3cq9NYvJ225HcKkRsUgTpGCjEaIeoT624l7+54WO6K919d2HXCe
fwAPQY1oQ0hYVzhrN8mcwMpqf+5abIZMLrhDLqY83glsr/cNtweNCYfsQ3awV4fD6VVeGhqkFhcn
r+JYFdrwc7IGSTkoi/jWUXv9lIMj9a9P7/XWYVjq7pINxbW9ZtkYgcbrkZaMjxH8t8xxkmNT1b9J
Gbudm3JjHSkXQbiiRPZMlr88F3rljIoUaPInUmrkWS34saGyZ2q6MR3E/YCzym44T5fVo3oJsf+p
hqb0YaWOX0c9UG7JvbGnKJR0703yekbQyiTdH/EQVELWVugISDRuMCeFHymoORt2qx4oxuzp3L8+
cGD2NMrrZNdU2NdNO1HOIqaIkPt1iL+7q3bGkeaaPxpqeGyVYM9vY2tSvHyo+PHuI5fXLj/ThO9n
WvDS85VyQPBaFaGXpdMeFHhjUjxcTSKVzskiSl+OwtIlSx6Zpd9b6Vd8pzBCT42btssTTH614c1b
T7L0DYTMJbQMQtflaF3c2SaZWek3k1g+6F05e6Mr3gqrlQ8sXaJdyQTZEI5c2ReB3wgUc1BrtfTr
KjOQ9lSnL3op6p1w9HqDMwoVAaFywZjE4MtRsrmYG8QAoRosIvBgQFGmVwfDn3K93YlIG1sBFCVQ
N8Iv9al1qpUIeOepIkp/qBpEXMH/0afvF+96ANoahd0NgEXjQWytUxGFQjaSMRk0DTQvj1qF+Foa
KXuNt60N5/CkozsLGBOQ0uWyuVNJFKjcwh/T2vk9mlv13M+udU7dIT02dh3sJFhbs3rmpXFrUJ9f
Y1GzXs3TWlsKX6pSeg72IMc8Uv7BYWUjgO1gT1NGXCuAT301asWYFX4JtuhctBm4fQt94OtfaGPL
0RCCMAFRQNLjV1sOqjbSJrFe+tE45Dc8MvLzwrIBOEWf4fpQr1oBHCIejjZlF9CPVBPkb3lxiDD5
jXMl4ZagQosnfeIAUta/0qv90UTZX3k23Ed98amc3fsqbnbawhvfTF4dIHYZXBIyL8cemyAbKS6U
vttjhJ2oA4qWdrE3xa3VpBKGohSPY6SlVgFWIyy2gVEyStkCCO4IsEmbfYidZi/svU6dKP6bkl1K
gg/sejWSu9Q4vplp6cPVRHenRmDBafXeD7I2eYLQrx1L8B03wD7Dj3VmtDfXv+XWctLTp9sBSROK
tvzzF58SSq+NblRc+iiuzsdG0UyPZmi3s2M2DjYdCK5gsLgqkJLVJFHlwWN3gKUUdWb7PlkUQN7x
YtS8ZFLM4TE3f6sEgNyibBLIjJL2xTPqcl6pmhdINM+Fn7Vzfc/7kNdfWBqPjZosEdpKvXYAYFA3
O9F482i4BC/CPio04GYvxzWnsC2UICKETQvNqT5WPodNkd45jWb8nErUwPo+0t93OIHfaWSKX3pQ
Pjs/4nWSSkHnGQ5Cskj/UX6NF980NqQOsXBzX0Us/C6ZkuzRENS8W7ODP5powyOIgLdiDFhwMHry
dhCU/WAvXw4K4b1rxooMqAE5djOnyFfaSti9fbsi2UbqLVUoJIHkchQkWhfHzLXcF/Ucfliiqjsp
VBbO1w+FvGcun08OZRSSA/aq/I7yzL5YwMjG9qnIxtwP6i5+h2iu9g6+anGa2i464QY7HpI6Ug5l
3b/N0FyCJxgZ0hv5ic67eI0V7fJeS/QGh6q80uqD4KF0SPW59NAaG3febK+wfs9j8XDi9MM3IRm6
nCX/LeChscqRb7N+qlXxYCrdYxe7pyRr3mvdcGONuUtG4dzWc31KleRc6whgV+XX66u9EYIoS5Mz
U4ikILguf2tFHRYdl5bfI/3tBejqI1WeLm/fOXCAee3LlxTw51UI0hOoQ1m4ZH5tqDHZsm56IcLt
p+tz2Qh0LCYvjmchKt5Rl2sqpqZW2xwAM9YQCyrQmXKrgDmLAhw8bUd5az+cTyhZdOxUsguSmFWG
riNy1HeVnfpxU4lTVhfNH8YwLk/XJ7URT+QLCtYKN65LFfxyUjhmjrGupqlvuun0LZq09jwvWC6U
U+LeZfWg3iVDiOb79VFXmqDPZ0Em6A64Cc4h2cblsEjhJUUEacMHj1qOB6VPMz+HrnNjZxbav0k4
noN81j4saq6eICRIU7wm88bWoFGLCccxrBbdN4Pa3klBXjXeWHauMhq+8tkt+xyXv2xWMm7siOQK
M/fhkCiBfUijAl13w31wjOQJs+7Y00T4zo7yh6QYn3IpnpWY06/rS7RxcgB8UCQkuyRrXgOukqYw
BrOGnKZY2LH3rVt789wPO9FwcxRQt/T12APcpZezpc449WahJL5Rjy1waAs19c78eX0qMnCvQi5s
RvmpgUJLpZjLQdoicypjthI/AGp3mqJoOSJumxx6t98ZaeOI0s9hI9Oi5PCsEdf6BPZ2wT/at1Dg
x+yB+NYil4nDLp6+XxckJneSn1eFebYLXCkV/IWEEzLL9dzGNBtiKG/OEod3pj4V5SEPlfgTkoqm
X0lTQQUZ+VObOe5hmmfcp+YyOS5WnO/s3K1PiWSOJBOjnEWl7PKXyExpUoM88VUxNOelzJWjArJy
B6+/9S2loiPQV7ruAHUuR3HsKMyiUiTQbsvQ6/OhPrnAaU6zUYid0PR6Qs/VW8oGqPtRf1wFQDFH
xmgHee5DwFJujWD60Y7GnjT8swjB5eZkFBuKPbcyne31hIo60N2+iHK/KpD3OI5zFdcfDBK5+QzJ
LGiPxVh2wTmNJmwcxqFq6wP3qfZOwukByAbj8oPabzYc8YaoNApCdMNOkTE1H0SbohuYRmX1wyzt
8FcawScG6J8H3f1ioYiOvY7VW8ccrP2vqdPj38a8mW5njBvPg9Cad2kyNvpBUfXW8OhoFLk/2vOC
V0ycDeWNQgT8Irp2LP3WnJsjA7unOVD1b7UO2gQ5Aj0/V1YtvsfBmP2pzAZWO3Y3InfqoP/6I6qx
Ljp3WR/cGIq51GetKvMF+y/kwkvNCMuDUTR2vBNwNpJo1pt3F6FA4nDXVdZZIEbYaTr08KRavg6N
a/2Bbh5CnarSfKjySH1Uc8Ph/m60O7sQOG876Vu7saSx/AaKhuD2KKysHxC8PzPs70yuHGsJvUnD
DWaqUJfrUNHfCRBbm1huLLpZDIii3OV5wTSlF62L5IFWW9G5nIP0xOvm7S89lyo9TXOUDWCArY24
3Eo3i9ptMj9KA/3GzMfhKYNXt3P2t+ZCMgmnVsox0aG/nIsRpizpMsLgqsrfxACZIghyZSd1fR1g
UI15MchqwSJtjiNshNgfcUKPM3FSv4qt6EjjfI/htDkUr0jaRZR2X5EPi3DpS7sZMn8IRQs7rA68
ALTqoZ/mbmdWry8mZgVU57mgS4diFTYXoDqzsDI+EA4ed23VaZBpS3QWM9yCIhzGpj3Gy+vEjhG5
06nmyPfUOn1MggbXl4QRzbrVH21K/kdzHu1T45TaUSqzeAN2iTu7fXNFKb5K0hNYl3Val6YJhUw3
ynxriMe7odRjmrFxxSU873VrNjYj7BI2PI852sPrqrwzjcNSFG7qz3E+Pma5Zn1Pa1t5ewmWFrTs
gNEzpWq5Fua32xxwYKMzjKmNT1pbtn90RZjfXs+QNj4WJ4osgscFvMk1FolXBfk/PBI/wdDjGFW1
elvHQp3QaxXq4zjE1mlobGcHr7c5qpRo5sUEqn+d+0OJ7C1siFI/hJrm1YaOsTVOYk9WkAqvxHDm
iyX1Na9Pdeu7MUe6PwYKR/ALL4OIZUHrpiqV+lgBDTex2wUH5Mnfqk5GhFfpQVExBRPCpb6KIiyl
oba4E/rjUocPUxVk+aE0h3InIspju0oeLoaRk31RTJi7yDImlPcwJnSSW4s81z5MXf4TUZnUc+PW
8rPEheUw55Fzp+NQsfOO2viCOjcpIjkkfgB+ZLHjxfhtoc1BVAeJvxRG9zSg8HWcjBDjr6HXTkNr
NLdKnodfrn/BjScSLUQKp1Q0kBIjob8cFY33PKnqGiELc4jrMxeN+xRXjc1TuNX/Gh2n+Tk0wr4n
rRoOmkimm0hRNN+C4viIz0Wws6M2gg4dQJAxlmOQja9h/zmxU5uUKvHhtY9HCJfZGT15caqxQ9k5
pxubF0FCKWvC5gWfu0pJcwcl9wzbNJ+sojskUZ2ei6Tfy5G2JmTL4hRi1NAVbfnnL76qEYtGBNAu
/SCNoHMvS+UVInEedczVdgL25oRkt5b8l8fL+mlmlyJQa/wQ/ah2v4WWU9wJzNh2XiZbuxRUBGxi
7kCAWqvDiAY/jBdHS3zdCWIw4/V0roo5fDCiWTlGoWXdgvfce5ltzYwSMRkXNXja0KtkJQnysndZ
NpQFgvGgOtr4cRrK+vP1s7Bxr9ML5JJ9rpC660cXumaBoeU8OG0zHt8h49u8L5IAcZO+wN6yC3Rz
J+JsTcuFxkorDdI0UMLLvZHMddVhHUbhRC0d31SM1lNmsSdLuJWl85JE2YylA4q7rj5kisgHnJMT
382G8U5E43Q75mr8oFd9+j7EB00mMtktcPL4e9su1NuiHMvJ64u7cQ5YWgTWkMeiDLJWWWuTFqjz
EhJnnMX44iqY59UC1YomGPa4FBvLymEz6dYwaYOterms/diPk5PPOF6Wovjuxga7s3WL0/UJbY1C
NkbnTIfw7jiruy/RRgDcc4pSjKJ+q3NQmXqNTMH1Qf4fe2fWGzeS5fuv0qjnoYf7Akw3cMlctFiy
ZMnrCyHZMncySEZw+/Tzo8vV6ExpnK15uhe4BbgAl0oZyWDEiRPn/JeXZg2cx8pJ4mCgVnn4KJSV
qXPUabafikSLKOsNaFfjDlKZ1ilz8ReHQlfHRZuetsjx8VMtI6aVwkv3Rqp9aRP8SLPRvNG0PP5f
rATgHdzTmbS10nL4TJx+Ypg9VGkaD+3rZu71rYVrZGjEryaFkDnA2/lZeqMZ/kyMxUZuBVUFEwEc
u6X+14FftZFL3/7+Jb2QOKD9RbkVlfFgxa4ePlDeOQMGv362GjuhGQF1Is52uKW5/ZZ3Om3H2fVm
/Jq9YLU2h+HBZVxzThCIngUv7j5UPta2zkqIPb6brvhRmfTsLxQ0m3fZkPfRAHI3JFP0NlVVx68t
06/jgbRfS6srAesoJAfS6NC7qvP94HnVLtBHFfq2TE6s/2ebjASSpARR1RU9Tun0cGptF0ldLtzZ
3gjGb62GTbRu4Kz6+/d35LJGAXsdZRVRWIv0QI+OMi+aAZSQszbba9QSRDhnPYAQDa27Mu2t934W
FNfumMcb0+60vZcbKgurzqyuPBONwQQjhSoKjAFDgD7pQ4wo3aizxmk7gSTclY6mbTpcfqO0VYsW
eVY732hz5p5I5J5t3/UZgrUMQxaH+vHRTFXISnYmNgd7O5V9v2nx4iNL9t0yCycS2s2JKVun5CBZ
RrmdlIlFz31qzdeOXkxmFzl4d2RZ8PIuw2Ru860fUyK90KmdxBe9tyJuy26CVxBP7fcON4rroBkb
ZGvmBuO12PAvYGzX31PX0vbNbE5V2CdOc5XV3nCdFnayVSrOrppl9IC0YqE0oBwY1dZin0uZ+/t6
0LuzarSt8zbWHoBUnyLTP197PCK6DnAp4V0R5Q8fMTP02gAWgZJTUzrXM3L9YWGL7MQ++kk5Op5J
RLEBgniwMSBMHg7j5lZilLlK97GZBaFazJ0uzPcpXlNNHHzslXmJL8cNMnxlaFf2jlvxeWCXmGTX
XZRiizzVw3080NkY9VEPu7HbtaWywhmtnsaaTpQ+ns/JWpFaiSkkmGg1Hu0UqN+BZtNp3Nn1MOMq
1dgYBEOz0E6sr+fRjHHWCwDoEaidxylLUqCXgXqBv6vixbrLvLx+bCj7VzTqy+r9QhX3xIAvPdjK
6aCzCRSMP4dvoei9qVMcDbs4GLTzIOfeZU1p+dqED9DcCnVYiXVr6/hoSTlBBiWRZgf8hm7EHxY/
mlVm73/zLABFSNDXasAxIdy1GrmIimfJ5ZxeJTrOM6IqshPXp+cBhyQLMPF6bSTjPmYlpr7ZYO0I
LUS2ot24bRoOfvNUg0458TgvrIU1mwOdh8IZ5cqjDSKtRDZp77u7Oknmy7EtuYJbHnePwRk/tLN7
at+/PB5nzQo+BP59dLJltiOrliwLQ5JSfh0VKptuhQKURHVziwWYcyJyv7D0VhYeaFTObQjoR3tq
KWppIOrl7nxTmpcxHsNbakbT7vcR+8XXRSoESBT4Jrrhhwsc5n6Adtn6VBbQoRRAyllvzbgRze4p
Nv1LE8hZROBcYW5glQ6HsmYf3UFrgd9C9fdiWVrr3YA/2bi8dbpcnFiGz2dvPb3RAKKzThA9hmXJ
zGkaK86sXWfObph22PzIUbNOpHjPZ29tw9FSpRjKYWcevaMmd5aJYUycTIPHxS1wsaNOu+vgm5yo
4730PKAfbLJjLoVA5A8nT7ZDSUQwzV0XaCUoeQe38qSMXx2IeB6Qr/SkeU0cb4ejzFaij0limbSh
c4z0CmV80HpD3b92zYEBoj0DZI1i6DNPrAD9SSxhR3MnZrQPEaLJdrlw9LvedOITQ70wbZydK8MW
/IFhHBN7Fxsl5MafTPLu9rzH6/BSVScNXV8chJcDwt8gJzheaxPWqugTM4hb1jPVfs+/yEaMw38/
a89LcmvWwYom9VhhFcdV1XooEXitKmO3+HV336USTArBXqa3mk1if2PEY4/xlS4KSGpxLfRQQKxO
zpulX1CZWtD83C6uM5wKjM8fnyzoJzYQNOdKPjhcNHpSyTGDWLGzE7d4KkFc0v/X2xOd4ufRg7K5
TiV75b7S9j/KLINqrvrSqXUmmf6a789ozCfl2yFtReRUZXdiZ784HFxOOtMIW8H6OXqo3ITmUiX6
jg2znNcCQ8PMRZgpGao0nPTqlCjrs0lcCTgkAOQ2nJ+A9Q/HG+LMxivOdnb24AYheP56qy/2q+FN
jAJGlFOZqxlUw6MoInT8vCflO7t+zr7bg/Sirp9ttAPkN01zqhN3z5eeiSIFVwHXWssuRwF/Elne
t53u7CaBTykS9GKbBFZ5ItI/e1PrmuOMXL28AJ4fdzhaaIqZ0Gx7F6Rusp8CugD2sIznvfDAjNrp
KQ3OZ8rzP1m3OMayF38qShytxEzRtlGIpe7yNqaTKJZBxpiH9GUXLa0NHMC2hUgpTZuIu/dLaTph
2yXjR5w4nHyD7lwjImswTRX56SiNbdkYmsXB0eKKqkYJIrscxXyqybWG7oP7BK0DLi4A2WGD0Jw/
WtAqJ5PKjdbedUk5faoBXWxxznM3loDHhmiS/3YCNnDiCv08Zv0cFYlhKiArk/ToQFGTv+hewv1k
dKfuaxHM2jZA6ePSL/3hLG3xjggLtxk3TiK0mjlw/R2FQDwHmzx+HCxXnf0+iL6wJClsgEeDNb0q
OR9tswSRh8HOYekHdWpfz0gIhXo59689Rnnq1aAAfOuanh5HRMplEm8ZiTSGtOe39ihcqlie+frt
BcSC88BYZbip4h6GjM4ycSscC3s348AROQPy18pmhf1+xl5aN0goAFLkag8z6mjGzFovPGv0rR2u
Dk0cVX45bYwAllTY4S1/xpXIPqei9+rW71r6hl0GIwb7Z4D1hw83Fd5slBb5m0YjMQSMAFtXBt2J
KXzh4XyTHjYRnmhI4D0cZaxtpbdKN3f2KusdGIyzRWnN2MQj53mYERRDkAny4+/ndA2zR3sR6QNW
CKgkMupj1T93Lm3ENmcSBmNKQjVP5X0+Tt7WELNPSStW28aP9dvYn3/8fuD1ZT0feG2WQP1YJTkP
n7fFO1flxB6yYtVvJW6V1wXC9Oezco0TO+159YwCEMIA6w2GmIN0xeFYRacyodRs7OpMh2TdpQKv
6sXueepJaMUmpuT2LbVzZwNc29/SpFZbN/dyO7KXRm7Rk+suwG4sm3wW3W4m5F6USYrniyeR+dVo
mAWqyS5bNkiYzmYVqcwQ/Ymk64V4Qc8VgC4xg+b9Md0sQJlL59UYu8Dp3DNtKvIopmdyYo+9OAry
ISYjrCSSo6nqK1ungCKNneZ277o+9m5knBsnFt36IUfvntNxjfyMwDFwdPY3PbXMSVfGLtMWAm42
PAYC12iRDudzzzX99yvtxUciHfRoCFIIOAaF15mVqrgXxk5igBLq0vLOC7yn978f5ac93PFDUV3n
MCYMUso/eqgaT6CunIS+02undiKY0d0XDMWoCFII8R8xMU0/NqmZZ9FkoeFGKXEa+105UKMMk1zp
UCJ9o//RWlMswg65zyfL65eHMe6GIpz8IrO3UCG6LNI62ymjDoh1tkfEj3OrtNUiENoO3Ad8dINg
Y1szemb8C9JtY60mpsKKrRpPWbv+Wo2x/z2gqfdkcP29H2x//DBJLbNB7Fj2FywbCvyHa+l8spMe
6gD0F2mEOmw9gK2mD3qttBN9iiokbt/7xaD7EVYmdEbgdTZ3ZTYWX5KunZLIsitziAa9WbrIEP5U
r2SZUoZ88dnZ/offeF7q97WxG+Iyd/GTBx8c6o1fP554Nc+WGxR2CqWIYcEzozN8uP1dHFYG3yzn
3UyliVNeKnQVG7+ncuKcYns9X2xrmrFSkbEfZxkc7R/F9WvE53beZc3QRYmyg3fpmJbfX/tEAIE5
LaigkTnAEz98osAvxQKSS99xz/S25lSKcNIygdXVdEqP6jm3g2sxhV/MsFfdZIxEDsfSHdUV/dIu
u5SbXRtxiV3OqUHUJBJVlXXnU5cPGrqHaa42pUrcj9ioiEezGatLhUW0iuZypORrF3Xz7dWzsMpV
0U1CtImtd7TjpqkVeQMJC/Bpa0YB9M4N3VAjNEV7qpvw/LQi8VgtTQAM8W6Ptb+I5knQOemy62Jj
3KL7a+803R8BQA6nJvx5IsBQazWCY3lFVx/l9EqXmvQbZ0ZENOYSbbSxuDUWewYgayfaDTJkGAol
s4Ui1++n8/nSpcyCBh6dTxQ0QJ8dvmhHOmUa2xPbZAyWi6KJfwTOqJ9Kc37yVg7jJMPQXUeqGZ4J
3OnDYcRSy24ygn4XN2MRnLWBJBOvbGMptlY8T19tpwUMrTd4AYeuDNyPA6bkOvMwukCJ2z6ON2kz
lcZmcKrcDJHw1ewwk1abhYYxGul2CgSmwWQyk71Nnam9n4KlSaMxzqYcwDUKE2eYIFKAa6tgandJ
2cOsd1BU3tZlPFtny5iKIpp6aschRxjaLggn50mUxVTxrkVVYekyL6WXR5VjJp/befC1SPhD6m+C
WvhvwdQl9pmbtEBjva4JQlGM5r2uVIun9VhppFRxngzbwe2qYhsnVXbrAonG69tLfBn9lKjfxEpP
9NAyJ98KEVHpnkRnxOXGMmZXhEVsVp9btyvv4R2Ut4OfuN/bWGl3IOywGm81Ydx5rWF8UpbyIZeJ
2qoiHMnaOmz7xnEBOZvjlV0aJuhnZwre1apr4jAovNyJ5rnxpl2ftiWqzJ62NG8rJI/oES8NxJwh
01RCB9HnctkKP8iuuUtWOtpp3nDHqjWNEAF//UM7+GUWFcIaCvQ7lqoKlwzHZ7zI0QzZt65IK+ho
Zpxv6G0a7+2xy6ztWJrYl1dppz5aTmo90NiVKI2sCPasc4drV9PSMvQTNs2HOBP9ZZYu5rJtMbHH
KTxPG2svedg68vXC3eT+VPmh7ST2j6CLXQclH2cGJ2eniYXd2Wy8G0YibFhko/4RUxm725FUJcGW
ldLdlo02NJgDGPhAGYspqfG4aSBDb861s76lmxqiTqnFHFvL/KXoi5ZJ8zW2aaq0GVsw0XO3HALB
Fs4yWmNl46Qiwgy4oTybLI9D0s4p13GftHNciv4tNZ7F2ol+sO6HISgVqaSeSrZ6MgaRa06mi0+Y
Sn/UVmO/NZ0xu6H7iRCFVvrZTUlC/d5P2pLMNvDqYSNbn76DnhviW4d3dbNVXjnyQFofNxERbkQZ
XVnDRZMWzmMBsIH2HOVLnqcKFnub5Mn8Q3SFc2eOg+uhDG8a9NGkO4+b0eOuEuH5St0UB5+UyNT4
ajkDKdRXUSwT/WZwNWj2LqCDyKxSSi7TmGKqXvn+BHgnz8QPs3Hir6gVtV9qH4Zk2HOxu+2p2VuR
GXAbhpNgdFe9+84bkrdtJuL7UbTaD+58fRG1g+rrCOFY72mE+/Alz5Vp7LsAJ/GdOVhVdVm6tpTh
mOXdNwhWTo3RXuqnO1OlRRZ2/pBf14CE88izZ/9BtO3wlFEkumV2YhgPLJ0p0tFufWqCVHkRJHmt
DkfcPx/Qzlf38zzqYt8g+Mx/9YJBbqzKsJpIoUQdh4so8nsqoFkZ6bTojLBGGOCxDyjXbGd8Np2N
mmPWRVE68Wd+LQOapkY3LJIxT6PMab0t2EWXq4Wjee+lNqN65+QFpuxGL29KSyAwhjOox2Ls01V8
Pgt4B33tpSK0QNReBqMZt+cxcurDjo0UvHMT28flbJpp79tG0yVh75r0RTPE+7yQ6t54T0q3dCGv
cMzJAw3r0m/c+b1V5Xo05hbE4lGf7Yt2CQwWrZH640VvjgJmLrc4GSEMm1QhDzhidue5/aXmuNlt
7Mqp3hR16WAIM+j2XZzG1a2btr3LK2wMvMhcaZw59C1umsCFvOTR6yFNRHqn3fY2XglaIGswfCp7
uyDiet/aprHsXE847UWNXV4b9dmATPDcB0sQZUORvl3tZ1gbNmWeXSMqb9gtk2zq/aByUVOPq/36
rBDdAPIlq4CtTk3/uaQR0UcpjdG9Hyc2cVbU6NFX/ei89VUHpbw0W+NaB6jlRmOVqyuj7dEkqzBu
3GPFSfCscQTMLvB0TiRGKelo7B13IFS2kF3uuyIvv6WmNiZ7J/OnZCeHvM72JeJb3OfIz6195owB
ubZIiUh5komvDDBReU1JSqDPBsYdDh4FTfVO4/zvyL9qwLfaXEToyZuflgq/032nBk8/w6DWTEOH
t1jwYjJoQlNQTU5oqdhvQuiZ8nPlZzpSC7kOv6f27OUzFtu4tC2VNG99syjPLQVmIczGtplCy0JB
YJt7SdafxcRgfWMmytNQhGu8uwQFczcMjLa76th03oXnCU1H49wuy9DM6/KpzFSH0BgqR19o2neX
DfqzMXAxo6MSKzzuE/Mi5ps4WLQBO5u6InR3sTOFXp5D/c41u+Y1o6l9Xk6xEzbcavaq9fRoSeRb
mFP9zTBqjr5byODy0MSwrN85QgxMAYoV+JYlq8cmfW11Y2dTkocA1pIvvaNVKnK6AQw/XbX8QleO
+N5QJeQi6ignD3NbJ68m+9XEpsxrct94nlsjTITbZJt59rS3qkKelLqQk36xbOleLXM7ZnsipTVt
hGZyjKVGzkQNduVGsmuN4jxu8+nGUXn/pWrisomsxstmgqlTwPcaDRFvFqAmRdiMozNs2DBlsE2q
QT4sdFD2SGLP/sWYZsVZ23F2bHKP1PShcAp32WbFmBjnaa2lXz19sMXGSh0z30gjwT5tqoy9nLJm
12cC+phtFa0R1bOo3jKXOffJrOmbKFu0REQmWnvXSwlj9tGeJ2rEqpDuvegc6ykNXEi6bl+O+raU
Ppr2NQ+rwtzglA51vyM8yMbt3xVd1z7JlpNujxgioDOrj2cuqYTd/ikZlc+xpFNarmN9/mRYU/U0
LIZJUtB2s31fDNr4TXbf03Jn5NXyHSNp/8tULjV5nKCAPcUSgIkJEsIPtcFz2w3vzaGDi7Hlbat8
+U2qcvjUoMldhi2044/Z5A3fuZWQ1AnXEGM4mz1JnY3KYXm3ZiW3qZq1dD+UKRKWAe5dQwgpAUpJ
50g1Roh4TGm0TAs0IT3IhvuuM71Pwnfk58LPenWNREH9DfJy4UZ+b3hdWMVad+1NffbDkbX52bRs
wY3QjuMfBDbO5t60KR/hAlslIZ9Tv1d2bXwo9Mq7G9pZB8tTaSjKA14o281EmNM27MYyOCd5cqdt
0RjTubuwnAACr6ungOmAWkoK6dVPpHeL+1dRhlMqUgigiHzd6k1pJZtRk/UXERfOUwGlkNQ5H4IP
mmOmFioETvXUx4H2ru7m+iofjWmbDUYxb2ujq1bzhUw9VFXTfptbCausimOx3I+Q6lgS2ZTeNWNA
qu4lheFhuAjXMRxiBBF5hmKG01w3xQcmrBguBpRdPqaNlpVwMhpNXC9tZ2ibQafGuvGI9yKk9MaB
lBeZ4+2FYVB6RRcicTZlIs2M60lf5e/00Z2bD31G0Ij6zrKXTTHpoDWJBPIWIfRORHXgzTKsWKrX
ddfpt3OpuThj6CPhjdSrnkNBMbcKjRSP19BXeTCHRYBwYUgf0UnOzABbOuzqpi4L6UkLtS2kn3zE
8Db43tAmA/jnTekSSuB7d0Xr4uIjXV37WuGgspBAl+n70eQUDbOMitrU2fESmilAn3BqkqYJtZjX
yXask/rCkcaU4nMxWNcVAr/mvndV9mOSteI+bRbxJsinyoOlNq03jtwyZITLhVBRhyaodjHin5Uh
KuGn97lXDjbxb9amjzgQz8NZ4C9y3lbc/bBz1N2WnjoeqRwzgak5FGFdJXZuvGT1WQsl4a3ZSTlv
Ciun4r2UQbGLM7PpEcKznB+rSzS56Fj7znmjmuk7WFFPXFS2lXRhr3kxJSYzqaICpsRny2rYSYX0
OEiaTk39OxPP4eos6VQZRN3oZMXGmJbpY21J9RCDokyiQg1pH5mjFA9ZkHVJBMjS+1bnC7atqq4X
N/RL3l+UYcPthLYmu09Sp78H2qvyH8pGIRcIHZa6WVU5yVtk41ttq0vXyLdWL1KM6TiZrXAC2Z5s
SjfXk422JAPTs2SrvmBSLNV+MCtIF6Y35Bm+KkiR7F2vRE5jdBWF4yRvrPEa3Yt6vBl6z/2geUjf
ROZcLd1G2KP5AGhmtO49wZ09cRDWilATxWIJVn2QhhQkEzvSM6u887WRk5eSmEsDKPap1aGUizwf
hJgZgCzVv8hJhlY/a/vSMr+UWKOoa63vhR8hylRfpXPSNudBMafXFVmFG6qituuQu6r8gsiQvOkM
DNfDaWmcPAo0UteIOAA/b3FMFUe1K5FyKU0656HfzjlJfl4Wd+hLlVaohjrAArRX/Ri6yErXNF2C
ftxLFoe/zwJ8PSI/SYf00qytYL4kj8I3whOGf162Qgd+V6MgG5W5192VRqF+1AXxczMWc/t+pCV2
W6mCK0KecIe8zOO+JNJAo8CQTDQyfasJrZtCf+7EgBtmVaABnk3szykdmy5Ea8h+gPvep5vCdcTN
NOGocqaRNOyLgpbpthn0+Otc8F42HYlgEfmy1W+FakkxrVFv8u2gBq1bp8ZTt1Tdm2AjCyX70F+C
1grz2mLipGUmguxTbxQZz8Syow5E3x+0n2NcFhlh6iIdOtmQryTik6fpMjsvYCp98XVkFTbLknTL
pgpq7MfLcUbVkXxL7qWi5otMcoyVqJy96alCnOGiHxxuuMOCQ1gIGQ6pIV20VUxw86shhMufXPWQ
VG/8VLi3puYT4I02qfTt7LexGQ4uuTbF47zwKKZkacBYqhBRkPqBCM1l1L/5Q4eYnCkm+b3NabSd
QYmLd820BPHGrfv6m+qtTt/8h5UOjcAsbdwV6625KUxSzVab9NdaZAAmXMtA1Bd1kI0gKw7rQUY2
zI0119OuG+wr1DJdTt+euvCrq1ueB2IONWMX2j1lw8Nh8llpgzD0cadDGgXiC7ep1udTQvrrpxwW
t7AjxjYRkhwNUZbM4SjE2D5NkHrH70nlV1WeVjddFZQXRuxYu7bxrRNcpxe62iukH8TrqpCAhNpR
tXDJWmtxnGTcjTY+fg47seoGTjNr+qihcBL6dWtHLTLNobOQrFf5be6SNXev9Th0YAdZK0HPWntU
YPgOH7yTAyd4YkrkhfLxbBS4MtVIGbz6JTIKmjiAkXli41g9oTBhziTWKHcwMSFOd15POoA/zO8L
oc+Kvehh0poCbK+vMIVjdCrlrzJrkgEl8XgcrvISkxhqrs6aPpfR74d6VnPFtxrIKB2gVXyTWvbh
tMlJimQZymrXSq+PurTObvopG0+0C9ZC+OGqhDIDGgqdO+quqCAcjsKXt6ue98LLKeneDKR2bv5t
igfKatoXKGUAuE+hxp9NIspdur/S4aAFUSY92m+lws1R6g6vqs6LyKhybeMBeItQ4X819w4yAeuC
1IMtQAJzNInm0jtL7Mh5Z+NFE2ZcTfYLAtwnVsWzV/VzFLgcMDDoWB87MJV5VY/KbqnLC23Zki8v
4WI0r1btWkfhz2qdTh/pGKiUVN7oGbKeaS9MbuhQtdplEgfHpdd+KTv/54Gzdf+P/+Lv3xoxd3jv
yqO//uPd8NRJ1T397epB9H/bqfr7g8ya+r/WD/nnLx1+xD+usm948DU/5PH/dfBLjPTrm2we5MPB
X7a48Mr5Vj118/snaD/y5wDJU7P+n//uD//29PNT7mfx9Pc/vkFwlOunJXz5P3796Pz73/9gT/3L
hlw//9cPrx8qfu/TQ1lmvfaEbpaSqn549qtPD738+x8afa83Bq8cUUVUk1HzMP/42/j060f+G5Qr
oQLgkvvH3+qG2+z6G9YbQjKKeZD71jCykib6Rv35M/sNuDqI4mvERq+Ml/zXDNz8uW3/fE3MyK+/
/61W1U2T1bL/+x/HHurreQOKDogKkCTw7sfLPxnJPKGCyA8AKmqwMFZVXk91RoHEmSa1D0ada9SU
JMV2mc3hsYWHn4a+jhil5LD9gDBde11OVvXemPVl33vWKwGM6xeEvoy/CugZwsFxtxKqo6t33Mg+
tLm8EYapLogIPne1qrVPIPCONumfQ61kR0xW4HEeY3Xk4I1x4izyw0wlPlJjl2wpUOUnOCY/IZD/
ElAZBoYvkXSN3rzJY1F0WP6u1kka+kMzqr3htnZYpePN1DZIbPR9u9NHRYlByri4N8rZ53qrXRVd
edmlVLBcI6nPDVUs22VJnbvKZ8Y1AyPWfCbT8uL3hdeKS+iw4oyM0opEn8b7VLXOJhgC/QRu4RhD
+PNZWDakRORGiJEfAXHm2LY6AK3pRw/R2u+eqq0bGmA9jituvQPPGFDWNS4mu/I2CNwLCiRLlMyF
vqmkA5YGM8uyr7qoVveOPZBSF8kvHsfrApV4qu9k9/QkiVT/DwSedZf+51+7+lnc+T91ojCvOYg3
62/8Cjeu+QZtPGBgK8sV86OVVPgr3LjEFQIN+NKVw74C+/4Zcwz/zdq1hQPABkBSbl2Vv0IOPyKj
QaZsFV2jlg146K/v9u9EnHVJ/Mvyp3pirbhvdvJKs+Kfw3xiqXAH7OkpbBpLLzeOnn1awbRbwH/f
mkA++pl/q9rZOEvNQnCloQo+29opWN5PmPXht1jDyqrATaaGc9LRsQ/DjKR09O2NQs3kUvnDhV9T
vsrz+0mjNZiD4vSpg4RN3bztl2p85cZhFri6MMs+sK412TnKcGhSCaNXrb1BQErLNjZnQCTson0n
KiedwlhfZBVaGo3tEHqtLjaZTzMgXPqCbL2stVBWY+aESZsEVOyKPIWipKiZd013VpZC/ErRX7WN
/sez++C8/zezgv8bz/vf7zqZJephPe7Dh+5RfT/Yf2ykv7af8Qb2GzdRx+PId36e639tP+MNyv+c
ZxAAVlvt1dX815FveG9AUKJuQ5PDZheuALC/tp/7ZrWMA3jMZwUUbtzXbL+fCJDDhQ+VCNw8Wu0w
suHPHW4/ZYraF3k3b8qBWnE2qf6Ccgznndcs+qMlAlNxEyziHe1tdVUvKA3AOJo5pIoh9c7NKWhv
nakDa4lw8ifft/ogmrmKgA+T+vJYmHGJdqIGodWbav8EeeLnff7g2yPKQYwCbPonFPsoeGj6QsW/
ccZNqpz5AaC3eUf5ZtbDFaYRQqbuPhpDSom2jOkazLTo3EwBuhzNPFzpXOfdVOFVq0GRhKq7cjNp
ahfWhyQ1tlgzedcIcc83SlrjZ6szqA+inAdsZsqWHX26ZUsVD6h1Xmn15yXZ1Pq7pAQRGuq1P9+6
FI/exmZdnLO7wS+MlT3hxzsX7b7P9OGUV+PxHQmN2tUaFIwW84HhyVEEMZRNHdxtpg1+U3EkZOoh
BqZrUSAwiPyXlf5ClniMKlqHAgOOmvKaqCJXdLhmsgaEjayKaQPRv9uWUHIuMJPQ6LUPPm3k2Nsn
qr79Oeb/Dzj/esFYw/7/fNDfPZC0azfZU9c9rXHnCnPUp/LojrJ+xK/Q47hv0OOjxgGRFLQvYeSf
Jz8/4tWRKnMp/DMm/Qo8tvfGgJ7NrRRnJzh9K6LqV+Cx3TegXoG+4lJMvFjvLa8491kmhwc/15hV
vYEVC8zV8BAYPFxFtqasNKuHdJ/SOjrzxuwTY+7avnrrZbINbWvRwxwe/bY0ZBp56XtZTJdLHeN/
i7hLWvIT1c3pmZNDXZJoR4JioWCtt1sbFEhoZjh8VctF3CU7vdHvMKL/OnblD1vY0eyg8ORqF8lU
6/SJAj8EzvVd5eb5GNgf/RT1XCOe5NZUzecgXT4Ghgioey4fc5pjmz4He4N21mPV+xm47WWIuLBM
4WB5j4vRP1VFoG3pbU9bgEsaDZIEx03buOWBry0ws5lunjUOSS9qO8mmd7I+TC3Y7ai2RGW9NBvd
LBbav8tyRvX8qptsjH4tcDtBlv/wpyEP7aKzAHS0n0tRfQ2aipZafCGV1YfoNlzMA/55K/AfrNWj
7nTBvoqtZAuSQfz5tbIeCb+udfZUbwTK68kHunSTsHC58ostvOav4+xep8mkh73Mvqexfw+OobjC
aLnZ1G7wM7Z/rGgO3thtTNPU1lZQDmVW01Mb5eXfY1rjUVM8dhWtG25mYzgKBfvF+FT11G6K8evg
zh/7njeH4fxEZE4fx8U7X/xcRLHZie1cZoJGvXtNtrXN0w4gRF3eaAFSuCPzZDq8I67MtKXUrZLi
ptDbPspnnqdY0Rsj0i97czXt8o233aTkRelHNNTbXeX5n6Wt07dQA4hpV2OlqDDWllV/7Au97tAb
NWBaZZ2GwGke436aL32thOSlzJXmYxcXadO2IZYaCegS+9bVszAHn0ELCQOBrp/K8yxO5XsbMMuu
5kyKKFpPF+ABr2RfNBuv7+xNsbZd56WizzTxFTQq8vPSm1FR43egBUpuHV319/HM7NAV77edRBuf
zZxFJfZcYW3HFzlCHmEy4d8So9aQ2dZeKwcL0JW8nj0QS/QWAJuAZwjThcXuOj/bKdvRMiIrD84N
XpZt1F8XMYyb2nF3aWtcGHbx38yd2W7cSLa1n4gFzsMthxyltCRLsuwbQp5IBuc5yKc/X6q6G1aq
jvQ3/puDbhRQKNjMJJkRO/Ze61t3hehuHJWnD5bhptROSyI2ept/+2Px+odd5Lwh/bF3g3fEPUHK
GpoTHULSpTvArtTaRPqRbN2iaX2ntraLsHeM8ODGmh/5jC8L/L+vdo524pCtsuZcbI/TqGkI/uJk
67j40ezE23YOseB19aSLiBHMabboYQzI9LK8f3r/m16Slv++OIsqxywNYsllkVWd9VxkCCXbOs+/
0/muQ5sOnI4fXawza83Lgyg5JsfFFeeOK2X9KMLmYst++QQwJ1nSWWmRe1+ebzAylq2lJSR1Tddg
v66S1N63LUpOs0BCmn9g636hFFw8XOpd9gssEhw7L+FilaH2HZQOMKuMUfyhs4N0eezyTwOYXL+b
B8FcxrvngOMFqTU/CtO+HhB6t5xWLGa2A5M6qEJoHY7woh6Z6ofleGzF9OjW7mbU853RtKfSa7fr
T2UokGgVA3qvJtJW1qNqNG7habg+MJU9FqtnMfd7JemPcZtGrEaR6qa/7Fa6IQ3Fb7JA99EY2tXS
1l3ABzf9dBoi0WKXctPOT9P5uUUuViasmrlqdEe9Q/o2zeZPp+2eRO+iBGML2zajdpuaJkwcr0OP
lTQCfdH6qLcsn67+mC/ufbqqj0ub8ZJ17glD8BLUbnqoqEnrRtk1GIX/LtX+q7Lpvi75/2Wf49Uh
7f/tKLf9VZ9bnf3lX/V/8Oz2Eljzv5dSN8/Vc/nqxPbyB/5VODkUQTBgz/g2imlOFxS4/zqzucZf
Km5cmPOc3Dinn7sp/yqdvL84rJ17JaD0kNq/xDb9q3Ti72M3cAGBn9EXFF7/VcvkDUOH1ue5q88/
mD5ysryonCrL8XrTQ5HeDmmKhcvUPuvOMu/WFe2SDhbgxHYy7CdatEYQV7p35zW2fW2phbgyFDUP
ccmZgRjUCU2JySxqSFrkGPh2Qm/M1K2d8vewXbiBw6Htg67qi3fpj6WBqQotbnpO2LUNsmffzGgL
he5S7BkR4hn3pkzj7Oh5pY4CPlmycKisr7XoVbQNgjaPAw7uQBRN6xsNqD+fpBprK9y02kxqtlkF
N0EylfZbziOHvqJPiqTiW5/Wd5Bi2ifqXNUn1Mb7FheOGmqIT+dQJx8Cve+CaJnB9DGFFBLG6zAw
V+/taKjS+qROZbara6Un9lqZNvno6ptW1uLYlaXc/Xe7AzeEzj3lNMw2UAuszq8L4aqooNeM51Cx
mX+sjJQfhmJdwtrN5KYBJVE4HWrWkVohnaZH3Hr5YUGK/f7HOF/l9WPRSdVjS6YVx0z78rFYnQp1
kvyRyO1KeV80yND8FZvBMfZYBJfMyJ9a9RzJO3bT9/cvfbE5cQNeBlVMHM5EEwyJr29AjVw0nwhD
juYJx43SWbWvzsVvTuWPbFXrng/wUcPv8rTMJelrcsI/92TQV50/0h+c0qlJ43FonSFyZ47HANme
yra7Yyn/6EJvbysXgiFF5WHR23fPp6A/LlQ1U1JZqz1EpiiWwl+ttd7GNaPMqtXNUDpd7qPH0Ikq
ER8x8i5rnvN9Pefz8hs7Vz3Gywnsj2vHvFRJ01BKIsmvie5pm8i1KygTJGxHhdrdNxVGf1n0Ya+t
j1UsPgJ5/9OXP99ouH/chDd3uVcgZ8TIWSL0+U9qXD/L1n4SRqH67TwEM87QqrLv33+ZWIAv3mPe
X6YpZI+YqEEuf02ZMs9qNWZD1Mw9GeIZ0ms7d5uH96/y9v1xNe88gyLgGWGLff7vf9zaUZo9Gnmv
i5w8S8PFQyS1IDQnMszM/t7C2X//l5ncuTZ7/cvkWjZqE6xpdP5eHvMf13LsmdzB3up4jOYRge1D
q1m/lLQSQaaqjb+KLmrVpditWhHqQ//l/W96OdPhLcIdyAD53ItkL7wkZaKcx0VscHnESz+7vL7C
ZIMmePhmJOOO1A5Kl4RJuURpnTqfVcX7NqN7DKwVtmAmLaJHvSwY8ZwGufP1/c/2D0/h1Ue7+HEN
nB8nRnQ8Bcs76JV3g8fnO49m9/5lLuv3v2+Bg9iB/ADASOeJ7Z9P21ZKVwp97SJhys/O0G/d2ngs
jK5D4zlGvSI2qZpeu7OR+nqeLD5TStd//zO8fa15CuwNL+Phc4rB64+QCSiA9Sh5CQjdjhyz8cK5
MdoPvunFmezvL0pT+dySgT1ybib9+UWRsRXlfM5gyYXzkCzO/VAMjxW7bSc/Ctl+u+if0bh0vdn2
gMBdLvrCLDy1xQ8aGWvT7dbEeSKtmQ7CmJqknTMOzFx9+eAm/tPXoxfP4gD41dQuwcpeRwdVir6L
zGa8Tzwv9+20+050xmFKjZ/vP7B/WH35gszSYVhwpTcjpVaxVz0+m48KRJBhqbQysNy6ZN5ZSzj5
Yt42Qzb58+A+1ckcqG2jf/A0//G9RcnPtz0zC5gxvH6cI7pWlYl8F3W2ee1RXRyzdhKbIV5DuYy/
aIMZV0RSZyjC6y116102dR85Qf/xQ9CEZP1nvsUmdLG7o3+uWz2tusiSNQpe9W7BKrhow32jNY+U
djfsXavfWr9NDBqGrCnb/1PY3/y9Tr6SNLzdhOiHmy6LFMUNJ9+Lo+9UinIEFYsJrEeVi7/4ysvJ
pQVSnkaDVW16s2fQnOUbu/UUBgcDYu4Up1Oo0O4ZBgPIw6IFuekIP26VfAcLTg27ms7h+x/07cvJ
9I+GLBUJHxIqyeuHpbp4rlYO1Gxc5kM2Gu5BeC7timX2VxwMH+wqb5dOthLAVi+dYQeY0eur9TMi
7UEUWuRZ/fQzz7PPllEbvyflo/L2BRb3evviR87FgIJYxDvpF2uKELGGecBUI63V9/TRnlYjpwVb
9TcyoaQ9J/z4CRaBTVtWB5noXshkZt41ZRGOKtL5ysG8K8gwCqvc+TbYEHaG2cTmUJX6Dp8xdt40
ve0mno9ZlK5v6RLVNILzyRjNgD7Wj2SoPhBtXD4ruLn01Pku/LR5qy5X45l4AJT27RqNHKAiyyrd
W5nURKSu5hkkXX20Ll+u/n9fDxkKJ08Okpdg7LQcxKQ23Rp1HAyONenKt30S2x+8gZdL8vkqjODR
ROIHONesr9+Jwsy0MlPLNdLjtQjXJv2+yuzbYDZXPapgb1jLDy54+dPkgiDLIStT1IA5uBR6ymZO
SUnBEqInTvLUtLkeIU151jvth1bkuF6mjNYqzogPrvvSW/zznTxfmJqY/Aeu77E6vv6mlnAHMeAf
jc7ZhH7DLqTXxj3G1dzP59446FMTCUs8uOvv1HY/V2r2iYCBq5gKiHSyJ8Zjwp/ORsn3l4DLHyUf
i4MCaxSMCSZ4l4ojWSVDX/FbiLy2d0Oa6Oa+iRMa/xAF9+9f6k2MIddCUfZyAEKealwSMvNFGYdC
ySRrYIJja62SIDGaEMrUSp5QhcDL0dXQXrVna443S7/0AYdOLJ+1ueH1cNGfZ9/f/0z/8DowgHbO
H4cJI9CY108F+QO9wDiXkejtYdNTiwRG2zeR5azPurE8iTHJSMYr0s37132zVZ+5e7TO+R9L8PnQ
8PrC9GxYz6WYo6XPfxf2igHKc8q8DD20b5HuivVqrsb6aBcGjQeRdw4+sHb4+f7HeAE/vH4rKRRQ
tZ3jJlgwLx/JWLTGlCAtj0yypH9aTfwV6f+nWdWJXXaGX/k82vcTtQ2OW1BVd9BFF8Qd+AF0D1ii
2+1zcOtX45TXO9k5iW86SVL5uCa6Y4uzeWNiwL91lC791KyKtc/NVdt71TpHtVpUXy0axLuaqdu3
ARPolphpj5TuceTAX7Wb1qE/3TMTKLH5hUU/lad6xnzfVnisFxrJ9lzpe2mK75XiOAdGxwZySE3e
wWfnQ44mfiO93lS6/tjOhrxb8N/57pxPO93urVOLocTPgIF+Kvth3aZe6USMI3D0T10Rh8k8y+si
b80TYTW0I84awKMkKuchd6CVbhtnMD6KK/6Ht4InQfnEmYeW35tFQgHdJKzRm6OkMu5x/j9wU7/X
TvNt7PMcOyugh7XH4WREyaL8+OBd4I17/SqYNuJ3wr3OqkBIr6/fSJx4rpkXGIvncrR+ukUbP+jw
53clDWQmejJ6/3KXIkRCdbneWXwEBeYsVLkoPspsrdzULqaocZL4cdSwBZeZY4Wlo8Y/sgnKTljI
lhF/ocg7e47nL4ViiHui/Zxj4tT270lMvIhCKseh7PFGK0Vm4CVr62ylbGI1y9VF3qmLB1ylarNg
cPiLVKtXt41RayezH7Pt+9/p7WqCSp3JAxg0GgJv5PCFtSxeN8/8mrqkCpymy246iNSf3Eby7thp
vHcnmUSD7hQfaTHOjOu3D5CmB7sXn8BDK3FxQ1PiHRLyVocoTnFnb3JR5b5m4TvWa9CmftPYzdea
UZPtT4l09l0D0YLJnVJ+iq2y+onDGSEcfirOklm2r3pL3qBLj+kg5aN5FE29PLl2auz1ZvpdjFI7
CWwuRz3XipM7a5yc2riyTB+QiLcbxlJO4ImXGlWp9bXScJ87hbbT9do8Nm7dhelcPqxe+WxUVcLv
bqj3Rt/rXzqndL4ttdcETV0X18wy5b6IO2cHFKW9GQrdCahYvLtpMZvTbOq9G5AUX5LdiH9vr4A7
2aWu0O9r1anrcAKTsrLf7iprbL6mg6ptRYzzvJCj4xtV004++Uz9U1rW8wN9Gy/KzVzvonips6Bp
BSNlr6a/EDWGyo0oy66+yvqi/ySVhX+P66k+xmJemeD20/qs5KPyTJ2t3fezYT0DbxlbJquEWvpa
rzNUHrQGG7AnwrWd5W0uxmLjGjFAIvhVnwoodbcajlMs8YA5lF536JMLQUCm7jjPqT5qZP8aiAcS
wC6rRSzQUBth31btqUvoJm/ytoqZegl5jci/Dq1UTVqAwClSoJhMKXu7xAP3wp77+3JguOvPidp8
xcDRbHoCViDQGIp30jKtue6xivl5l1XfXKNNj1aaDpuiTpwQz5zuu1BW/cl2BhF1DBiF39BR/kot
Y8FP6LIZiIIldsWaAqVxkzFajLo9LLkQOz1r859qMo03y+LawZJ7oFW0OT0VpRSHxdQz8h+ymRkC
yQ840IygV5kHiwWfWdpo12msKqOv1HkaDpOHzcyAWnLQitT6JYcFKkViqyBPVk68SeQOtLlAEyyu
CYGka7fDFLfGfiHVjx6SPTGr0Jk+U7sbBcb61HXbnepJLxJ5qgSJmCCU2bGxd0uiK0w3G0/qYmeH
VCTuruj69U5V9LSD2+Bhe0zmYjmsDmHsjk3RslqNd5XjGqe9nn3WRK5dtVZTbYemUx87z6iOmd1Y
UT0vgJs7VSsjNavGgyTbKWxRPDySDjhtZOc637LRbndklskWoF+eBjJfyi8Zzmu212q5jpVJBroO
dslXS08/zAQ944QHgri4Y7hKW+FHpmV3QpfNwawd73EB0BKdGQV3nUJ94a+12153S4GRbiqChvAY
7signcjua4OVfth1bC+RbPv5UOONPtV15wYycbXQ9oYMbVk5Dj5x6OfgFcNSkPPN7cmyRfeZn8nX
0emM0HYbsn05U2yHTnf23pB7B9XNlN1qwehfIYXcZ7hsI5nE3pPUhLwjB2v90QAqZLma3U3DonmX
01++HlWy7qsid08L8rNrx4mn625cne/Qd6ofXkWCXEKy71Nj5TopZzzTuc/tCPKKeQKiVHOOG5b6
qDVeKncOAeshAnCOfks2DdexOTOtyuCE3mtMCO6Wyh126CKhc2Rqe3SbZPkECy/yjF7ejKUu72pp
ZMdYinoz0djf6E68RIqOCqeA3R9gOHSPLafhQ16KZ6Ae3uiDJFQCFarprrCtW7vs2Yyazov0zBY3
IB7KmyoBnuXTa0Qboq/K+mmoV+N6HrBo+pVWUyyK3PIATGl5hm1uNK7tzJp63y7mh0ppI7te1894
gbWTI3h/uURH33SCGycYJ4dd1xmIfc+74DBUjLswksYcSPBIkyTOXvsVPJR2qnq3+aqPnTj2Rmr/
nGVVYYWf66PhNNm2dGcPhQw5V4yWURwFaCGzp1o1+YyanKqTVY+7boinQ1v0+yZ1k0+T53ab6gw/
QYPanLK8cG9BxYxhtYzt3ei667e167Mv9mIut5WXfsaCp/yyV8dk7QGTQg9NOxENWmLJnfDdLut4
48R9qjFq18blmlBicrKbXmi+rETjfGqE6LTdCjTljmZKc1jLHGjm4vKHKU+ch8lBWBlJFeJMWI3J
JHdV1SW3WWFKb+MM3hhyh2eLI6JWaSFdWiFD12gUfyYWYdqOdkKMX47h2odfZMggb6d136xas4nh
ON2SUDS1QL/sOuhE91BIdQ4A6Nuf6jmufwlNkV+K1FO4dD/Nm0mT8RdDMdOWAO463cz9VD8JuuNO
YE8KCKRUglXrvS5P/TkdvOPgqD/PoazROA2bIbdW35haPOZ5bF1jshdfPLUqtlnsCNsvSLII2GXm
G5rj0zcnV/JnWA3Zfd3Acykrw8oDT844ICE19RmruLJ+VcDNtKEJMQCNk7WWOwtY1HWsFojWjOKW
+Wj9e60M/HFYwzWf+zU/2NJYbhoFWSa2ThkA4q5LQCqNcdBSAa6srsbjZDOTyZvtil0skhxPnmdP
PycyGvIBDGSzbiTOsRNwJuOXqmbfoaw4n5LB6n4qTUGdCBvDepAzawrT2UViypFUNXnjOg8rHsEQ
ZY96ahqBDlYQ7UhArbznHAR6oMmLI1tq8XXEYhdME8rZoYL6xI8u6Orks5pPR847fWBIRSN3PTkW
nbgF9V753tR6V4rkx0oArrE/K6iNyEbFVW+1QWHM3czUoJas7hZCjraqNg8hLCH3mxRrmT0Cw/y6
ZGaqbtikyVgfu3NxYZKnSxgSv8409Q6L1A8JZf+ulNBR+DX307ZbrRsEVVXsO2A3KxCWLbucgcvZ
BbtwVvk6FXME7okrb+Y5Thu85lRB3phAA0kbGAdTnxPZnJXtTpPZweUzXlOu9DcspIXvDM5jSdbn
Efynd4QjXIAim25nLck2bN3iKIf1qI5lEg42shJBNW2Var91gHcHiL/AX6bFDtp2yQKqYPtWiIYe
dedLBRd7TplNjYqjsSHrv2H/rDvLqla/UUsrIv4zAidnb4CpZYhvKtcnv+jJFqOyK3rJR54bLmjl
6SN3KP9etmnl55XqbHLXSU6t11Jdu96eXE0ZuaXefxpM196P56ZR16byi22X2aEvElagLl4eVbUY
jrXDT6Uua2BtWeNr2OjDsQftmcgacyec0r1qGKDFxBQYhIVHDbS9Ri6hmYh7fsxFkCfrKUfBHnjE
A0T9YtwM9qzyy9fMWzKXJL1EqdZ7uaCwGbK0+pSDIL/R16YvNx3pxadFYwW1GBjediDftiuI2dO6
iE/sbfjluTNUsAh2tmVHOTrbXh9ljk3+FQvdrSVHZqlFaV2JPoNBYCTelauVP+Kpgl5Q0MAK7dEG
QH7+D2o3nAkxaobJvk60KAXt7qdZ70a9zLsdqz/ivKmVB/IKLfphyfjA33Oc+HUdJqZt5669Njwn
5fPiZNZGHfI5hL0lDmO+UJEZcbptzcKkTo7FlT6i5puhOvheErdRFpcnaVXaiTAj3RfUGMqoV7sY
Cs0mJSrQjxHp8cfnH4atVJG00uWUxsYaWhSDe3VGEK/EdXtVVMlyN2VatjeGXL1JxrjdTrrKIace
c5jrOOJlGTIwlSyf2nLlrHq5bTtzebDnhsxRrxaIIm1kHW1p9oEz6bXw1bqyro2kQvaXkmGBxUbh
rV85uPmYHtsjM5Ks872FEBy/I4drJTRKE0ugQfCGjT+lUWL0CRgOkM2hUIz1ly3sZg5L2wNosCbx
RJ3eDvYNcbMGr47b1d9w8iSfJyVv9oOQst4k8ewmIS2L6bZvOOcGsKzmUzvE82mqdblpdaXJgefF
LFN1t5b3YyGUqwL8Jds9AD56lJpCz4geJvoarG1r48cWj15F83/XN8J6llP5WxGtZW7oZBk8dLUL
9QwmIgzCuelRpSxNsZ3Jyb2iFYVaczXERssrcZcVNriaVvO+pqVdfSknBVabDRqqPu/5GoimgMg4
buraAdH1gaO44aRTCUJX5xDWN8kn1a4GSuw12/W1XtHJtZoI2Vt7wv0QVJPlAeNTpU8jxiUJzs2C
iVnQMqxATAjt3Gie4oKNGPI4mjPD2RGfPkTQvpsfC69XqCaOtYldxdkg3hyY7Q8LpJc2XpQbq0z6
LWeE5upFTDOYHb6KtSRLS4tr9bmWtR3anasdYjE0TMZSN2joc6O5G9wN8R6NL0AJi7ZwQvBpFHUg
8OAQxvMzrJpuU+g8nHq2D623nBjtaY9ro/x0KpE8TrORfZ8GFZTXmJQ/RqVE3qHmdR6YQ3U3A5c9
9FadXi3KxNpuWmqYNovhW9BWYGdVnvbZM5NMBs1q+Yty/ki9TaNnQqA5dFrjW0ZXBaM3xUGnTO0V
TODtbFDTDQNCvrbJ26hCDH1Q6V5vpeXFB201im2iDE2ogakKExcdOnUm2t+kmo8ji5Uvm47zi9J7
1zToVz1I1w6dCE3XnTV4cvKpGBzmIXUMiCxvk+FeX1Y7BT+szTOAp7SNcsLnO1oi16QIun5nWAfN
noftanSUt4kxchcBPu5nOQIENBbbrzNj+mLq+bxvGgXwLdgU3t+qsyI6bNVRKT32uw6yXXq/WmZ6
UFStxl2TUjDGhcv4pmE/9Se3o7qrDA4C4j4hh3Efa3BwqjN5Y0qXz0mf2cjSkw7bmpcs5x7yuI8N
bdoAE80C7DNorFSWJK+ogVCq6toE3LR6S2egDjxq90iIOY9VH1Ak2VTNyB4lAGNddflwGs8cNrad
YPKM6UfCpD6ggv7q6b08LYVNMwrB3g2wrCqgM2L6tV3YwRTHV9CcstAeelgGsfAiQ6n3K3Crs579
CRLxHkjnr0orC5xB50PcXOvhIFY7kqsN582c0BAPDblm4xkI2673Ew5WH3bxGgxSU/eJlkVCZXjF
WSWAADuF9Zy0tEGWlV+sR+5V6iibWl039PfBYTOq8FNwlttW5vOVK2gw6mZtBbEL2RT1+P0CqS9U
nTyPVMV2rjUjtwIra66MKs+iPONVsFJtidwFk3aZyetKDCjUk+Iuzl3U4Fnp8YoN1Ltyi0j6gYfw
PCTikRv1uFj5bja77SLt4zyW7XXLjmxGU5fA0Mpit49RzBkeJcq6eJiknAVDpKnIG6MQ/UHTKYLW
VfgOK+Xst6aFpBYe0XLjrp28NbNWNn4zVcqdaeWt3yZCP7mc6H9lRDwGqlZ9WZmjg/7MMZL3Cc0T
r8e/sJCwGcRZPG6F9Mwf/J4g+J2XfRzD+tGGmTL4Dc2iIOFsWZFajG7PvokLu/U7bTK+TJpxD8rN
xHpVNicLUZ+PyusLpMYsdLwlR++lrceqa4uo4WnuslrXgozAVt/2pp5KyCCTW0s4z2eG903v14ei
TzhKcmpnFyVJqlnET5oTsGy87IEg7xExZjqBtR5+jrHYsNrxypkcrmlv6jeWPulRJjz1OnVM99Zw
R/eUpVodas0odmjjylOiaPucU/Lp3PVOfSARgA/dInuEFlizfefWaUgH/bpokuKkth16yRZ7y2w8
ucBlA6OidoiBg1zbsiv5cc32jnAW88nRpNxpIyGpDMpPE6UBwsJBfvdmpbmrhWRqYHN0iVdtBS9T
MT+wDbpllnQAeY1tv8OQWp6UVsTXMEu9707daTrCytpTfW4A3bQCQQFEurZS2ClSmPwPA00eIspc
Ges/rNVhgyo0u0nOB2TjNKkk4k5JkoSNOqbPDj2RY8tv4tbhGRwT6MLHSiVaDRSf0//y7AUTH8lF
jCWWYdhVYkk+OU4znyz25J9SCOVz0xn577gplyuJ9PprXxr53TCok+Y7Kh0tBxBWuMwW4MLYGRn4
93qY06yJjCTl5amBwRld6/JT1LunRO+Xe63KOnJ38umhX836lqc7qMEwZumOeJx2m5CgcOWQOhMx
qm+OFckuRcR5R/qUPvYxdrKE8/lgBqMlZ3Tlab2GOpe+HiqZMUHrxr1oZUHfUSDd6k13s3S2QBY4
DScvt/H3TEt6M8ZK+RkKT7eD1khV4+YJ49JW6AkjCM5H8i7TKhlvYAjTaAeDaT0nK+5CH0WlF02l
5DGNlAziSGaL6euuU3z3Ovap1ZnRp0t84/etTVxra5RNsBal+VgRl/ZFobRx6sWL3LytYUHphhK6
bVsTFyvZJspV8fAYOsZj1hu00RyZfGaNv6OjF6gmR2JG/pQmn8Eh+xRq1qa12600OoHg2N0nGRuY
63a+o6VqoGm8JqNXfBtKmg99LYHQOspvI0dVpqYNHe7S8Nd1NCPa2ruUYUMgs6oKFTeh6evym4Od
/Igfes9Pd/zRgUODWjX3QLXsMcArc9fU8LyTGBRjm2bWIeerg162rKtOU+pt6nh1tEoMBMWUD/uU
LnZoscn+UmO26MEqiVEBi/RrkZoXWKM0wpFCz55SCpPZA3tT1c3VWQC6p1+vBEoCk7dbJwB35lSW
QepVBR6HUR6MFokFt45OHy3Y/vOIOc6nfTVdNwkLhU6e/X0+jl6kjoYdLZMFoFKrEg5GvVvAUu5V
xUe0avMySfe2pa119XLgXtJqxrFaaVeGkUyh2QvgmUud7lxRWGy7s3vMevsAlb/A0kQInjvQs2rR
tm8hAY6fNVODUGcu04ZmdaFAn63Ju58Kb2fOo4zI3m6+iq52niuR5U+dNvSP9NVAa80ZzqBQ6Gl9
LCfZ/4yZEhwrhmp7qZxtQ1Q8V+1qNzcgEMW2WpKbxa1EaFRL+vj+rOfFv/J6XnaWkPEVbAd7Dzqj
1/MyIhDpEqt6G2kmSStK37Lfad5DldOTLppPVaw1ny0+1QMzl19sTxQtOv5epHpGYT3b53J6Tlx7
67Qc9cHVPWizqA99DdI2z8htLznVfPCZ/2ECb7HOIyQxbAa+DLxff2aTDlM8GznqzVqYDws0uiCV
RsohAGR8Af9i059XHEyIP1ODH1LP0OAoyt68btyq96HILQXFUfeBMuDt3MyC48FTcrH34im+GD0a
atUmq5O0EXbeTY/ShHnULbh6tqM2NUMzzmPI7zj+3n+EL66Fi0eIwAWPxHkKiTf1YvrvWCtv9JC1
EWz44gALF3qgjdsRbq1zD6DyGWX8w4KeOHBJieCIQKFOCGPuQyevboq1KVAtWs+0HnJgadI9zZlZ
7512McJVYdpWrnqNfFY9D6k6jWGC1Ih8mtPfIEdNn462Q6XWsAyoif4j7tpTDEjH1xotqtLZ25JH
goCP8fyVt1blD2XBNeAUuX6wgQmyL8C210fbvqcdk+7VaZ2+drm2hl1cYjMTvRGiJyqoZsqvLtYD
6P1Cs3+s/HZ8fnr1keT75df7d/SN8o54SBSdzB/RNoAaulTuekuNYhTqctQo1hLO3bL1CDY60YnP
t8Ru0g1qbSe9B+ufsdzkPzPNVnEGWvNHJDvzchiKsEKHLIfIhxEOqVSv3/SJ/9Jko1pHA7zlWztO
XGYVxnzz8n3/K6/T/5+R6ZUn6p9tU/8XvU4uw+X/SCLf8GFO2Y/n7hlWxZ9AKkIZ/uMTd/W/WDsJ
JDtbsfFjnmfZ/7Y7OX8hQeDAyKJ6ZseczTz/RlRYf7F0uUTO6QbSdNfhT/0bUaH+5eD6gztmIWZB
tW79N07xS1GURaOE+T0rA9dHK3ZWrf0pfy9UulNF22+6ChtQ31rW5zP0cmPE1Ye2xYv3lEtB5ADz
QIyYq6O1fH2p2jYaS2Ret5mdet+Ww61ocoZW+r3ZxTT4ld0fz+EfpKmXejvrfMs5ceq46WF6cJte
fbO8URF3ZlZHiW3cm7EbGdpa+JmGD6NaiutVFMkHSqe395IrnnWwqPs8FtmLK04dNoJl5IqpSezT
DBhfTm0UF5Xnv//V3mzI5+9GNYmGjTeBf15sblZTdwIKBvHsSdzvjI5Da6YRbu1PDO0OtZbmR8vp
h3trEQ0ukGmfLvNn/qZvk9k8lYtNSW73Ol5sD6Q7sGPVJGbT1uN9Bf/2zuKI+kGYzBu5D5/yDLNw
eBwY69TLdEOB+l8rvKTYEHF4DVb4CpDVjZN4y1VJ4ubE9I+UGNTA5USIKSb0OXr/lr0RJb58ANZJ
fmwof/CwvH4dZJKOel24+UZoHVCzStb5sTZJYfbkEGYOoRGpl+w9TQnckZF26VzpsYdi1npW1flY
J1IJQK780GkHffA0z1v+n1szn+xMFUF8+mI8fIkr++MnmLmpSC2nLDexnlsjdmmbuW1iWP0eEJ4a
2PX/MHdm220jW7b9IpyBvnklSIKkqF6WLL9gWLaMHggEenz9nXDdM0qiVOLNOi83HzPTBhEIBCL2
XmsuMW8KQ8hwNZAlAsRImMZ/Le7/owuGDcDJj1i0UHxEQFlBneKlORmedHYw/4Fw3hZwO6mlTtaP
eSICw0crpu4Vfc4hvsg5uymTvHhWQklsxjyvQwUaNqkZCIEIN2Dc+FDe8cfEQbVmwn3ZBW0Np3/o
QgDGXY/C0OUNWXuieqjmaj9ZUfadA5beG+6D2YSxsonswaRPSR7ZEORK6uibdKJss6k8Ze6OekXz
YROavfpic0Lq7yIj115cKmNXJUV0yv+T4j3LOmmfGv55UqpQfZnmahCgDuTsrEvDgV0zTvV4g3Jo
ibLzQjqNIvWCvpPFxPWbZk0ZDm90UZRXzjAtzsCqoZwyG+D4BpvCvO80MvvZKG2I7bqc9ixDePtq
uMZB2RJflpW1EqgJJO2nppu0FDUKcoqDZVPVQsWX7R1bGgPsZLu8chtaND3RBa+0CKcHw8pte1W6
bn5EotcQSaS2fzCzpzUHUDe8ypu2epqiRh5FppORaIqptlb5VPM+J2yMqiAHxnE0pNP+iYlY2Nlw
nZ9KD7kUkCCl+F4CZL0qZ2+41JzW8nst1/d5m1A5UqjTrEvBHsVvqWnBwSaA6kC1uKEIaVbTjtQl
TSeWoO+VlYV0biTBhhzrVW17BGzpY98FDZgvfeNGokdv4ths5xoaBSlxQS8iiZXrqLPEtI9FKXAL
RIgFNm5Df3ojR3uefRDLiG8Yy6GC1aWm7aGoVbn3SNngJi0i7Ow1/bd62tcSafOePBW5RgfGEbuK
ExrUFr3dvhYkEzZ1VrjXesIpaqdPHP9QrGfGxUwpBuCttDWJgKP9ZkZEa6xDJA4/dbOmsk4kXF8f
MolpbNMDYo8uZ8pSSCXTlGgMBEC3YYY/yO+mQnmIiAnPVrJux3VZl5qx6YhDSF6sma22P1IJnSFi
CJSZyLosihx0SfZ0GoerisiZP9KZzFeXPgiS05ozakZZYzerkMJry20vGbj0j+wRS6PquQknWsxo
d77RB7zMaOb8nr3yXmCe++aURXah5F63Sww3A2cmSc0sXGleh4RJrLDATqtkrvMtDtB4XXWhfTt5
fbzX6FRuLCwka5PE490siAqccjO9iB0dAnaHedk1evRrZodHQE/zTTx7QPzrqPoZpuWTAqrSp+GS
73IBOaOYQsCDvfOiRm5Ebz0ZIbZPoQ971cWG2Sq3EaVOqAy0ZChywwXR4HtU/XhAZ+BcDGat7ZQ4
JpsukXKfsoX2K0uClzK0q0qJDKQm3fWkdUdNr2DYex5o92LcpyptjzluZyx67r3ikL6jNw0bfwXh
U5kr12plLOfViLyxptX2Q+cU+7ZyxWVOpWNrDA3iQd3rvus25SyMozf6kP5JaaLvtQS4jBUq1gOV
ebFPZy+5IFHuhSPccKmWxvxnTLXkW8G6+R01X7yXSVOs+7a8jeLcJpC7YCUvpFf4WuKWfsOYrBHT
ygNhPXYwpJ0MmqhXeHFNXrGy7+bbEVOTWAvT1pL1UORP9E6MrR0l1zrxEOtGVJ63suyY6FzcG+za
9HZBpmt3Q5JYGWWfwXvQHUh35VAeygy2D9qEiBIYvdarXCrxHdoc3zGTZ8R/JlujqqTUm4GLV9PZ
eqozLbsK0y5DsVX0G7QONeattltXCYEfylA5e2MajmKIxm1Z5clVSSTakGikQduEF8xUerFkuQ21
wz6fuj+x4hqHsU1oU+mDu6IfKJ46aXghfZk5DWyBqZIi3x6kPXpfr3W2kWh+p6aALIOI7VrLpCjX
JrrEoK7i7k9LBJsHASKl2jTD/QJsxLZiJYh88CvzcSzjaKO643w0R9u7LQtvokXT1uvSM9ODk1JR
i1ksgiiq9ECRQj9q7UgvvC5/ZXjargfNLYIKQRGK2fnOU6Jo5yLBk11Fk1A3xtnwZ89MjsiyzVWE
uPhHQR4OmURYYPJy9F5s2Y4/8tydN+AiU2KWlMo4ojsikYNudLNGGTYFVNysm7piV5imSftQTdm8
1bpwuHbzvPVrB/kf2hZtE5nRtB9iz/ITXeV4rKPB3EWgHrft2FQb4hSNVWjEz5KUtCBrutlbmTQp
r/gkm79GwjpWViZruqREArmJnqxsslj8OiYIKUk4VZtG/dKX86Gv5p+ZcECE4lGma9aOFRKFl4bl
Ca1Beec1xhyQMXBjdLqfx7H8WXRDGkS1rvpIZRE8wW4lGUnezLF9LeLhvmxG/QLH3a/IcCXt0rne
YKi11ir2g22kaT6IZIVcKeGsLCBMtKjql4lO2LUMR2+P6GY9e/3BTJxfiTaFQZl1w8YG37/K0cH7
DOePYorjm3kqB59Ku/KqO+kdTvBV5M0tAX8xLQeNb5tCsterXQtt38oEPLMXe7cd0a8rk2inzs87
z11HVWsaqDEwxKjI+khMtbstDPqVHXray6TXHXLUuMnBWtHxmjPhbeORub6KdGl+Z7dhX828XbGP
jLvod2OX5t8Spa3ztef2D2LIIl+6jfHQ5y41f9frbmgwdmITZ6ZcUyfwrmVEcbnjR9+j/Op/eBKB
LCkuWef3VZUkFzNF++Mwxd7znM0UU7TQxJbVKrr6yJuQ7PPYkJTVlLJ+zSyXKeTFVvt9nrT4VlPo
RpHIhpi1KkoWRdFlGkkSxtKuS3oEjCTmta27nkYX6KCZ0GdaJ0JFL6LHpA6vOaGS5YDtFg8C4Gr9
2oqt6kaZx05dlUiEHxcSl7oW1qij2xwRn68QdCC1SlKUwlpDnc9vyFd5NIoSdkvsyuZPg/hDrAZl
xNJlkMhTraTViIe8ntnrxTL/UdWUqq05ZxUSinYsDJwJST1XCAuNyAkPFQWoJrALaV26bpL+tnM3
hx7sIdjG2mIcCfVydyIy2ztvKmDtJ3yfn1LWAL+hPX0/dtXGQDpwIeDJLG6HtmTJUsPnKRvNoCjC
4QJ3zILGj8RlMrXmC00jdpgrqwF1MYnB/ZMX9Rgwy+fbAUX/rowMpMuiqaFijba2anjvl6zcfvJW
EtsIySwloYp+l88odadsuqHFYPd3iedO8RooSMEn0LbWEUYL/toGRQ69WYThVL+izcwuh2AnnUWm
atPsmDluOgaqKMfv2lDQzq47kuPWIf0YY4XQhk1tbJRx8S138vGXw9HqVXTudI/IsyE2Ixdy72o1
eg4LNZ9Y61JVX5JmZA1nm1Td11GZxze9XBaDyusmApJpMgHbqTyeJXLxuzpnQgQAfZSrFtIHfKBi
zDepPpQbXYub70qse99RjYh4Q/2ioAmc97caZ4RDUsXtXUl0VQCuoT06Q908NSSfoOwiuBa5itqP
jwK59MymqiOGQ4nmkfaJ6lXV3jRIeWLfORuzX4Rjbz/mCanAHbKxS4pjau4nbWpviD2ZshWPNt0W
U6qFiEziCUlZbEnxygovSXRODK1wA0PQr3tQG+KzHltLSfdTDzOPA6GHbiQfrRZhchHdFI5b0Hy1
x+yu1uWgrsj3bncDdiK/QF/DQMiJH9r36zkFI438TKf7RquWPqNApWnknnURlcDeCFro63tkP80z
jvNiKZAmzh/dy4ZdNnU7OAOcQka1+TYWfHAcL52f2kQkO33ISUCzc7w7ulvG6z7yqr09ILgW46jv
YoX4JTYPMeBqxB8hrtRVROOVyMdwBnvl1L/1sGjhsIHL4JXp1Afk6t3t3xP2PyoQfl7Ve1f4+89q
iP8fFggX+tb/XB9cEZo3v74tDi7///9FIbnOv6CkwE37N6ueitG/a4Pev3SM+xQqlpqh6/Bf/l0a
dPlDlHkxyBrwbak+/3dp0PoXTmyo0VAzFl+O+59UBqHF4NejYkKrAm7OqV+105MIgyfyx1bh0EJk
blLKQ0S69Jvh+H8o0/29DKVvEBjACuhRvK/LTHNNDXSemqBTlIuqVbf59BIav5Ei3eRmdq4MdVpr
+Xs1C57tUufA+HVytYxb0kJiKAJXOlcROT5+Ug/fE8WRPhUYUq5MtFvQDnnHtbV045u0V36A4bgv
neRSzDEZ2nemHROyFTUvlB0f2kZ5/HpA/hox39aD/v5G11wwCgy+dhrjrQ1GqI8eX7jQA2k7aZZv
CAOImqoBAcmV+1irH2pNR6Gs3FEDqNGhgvhTCCs0U6SQ+rjPlJjCgZXr67gmC0kZizMP7UMBcvmN
zDHoC9TTqHSelI0pcFZzZtdNYDgm60o9rbROYt6MEaWn+kExq+/m2K5cUUc+HKnLKDbblVE7tKmL
nYQnjCmge45l/WMoy/s5KuFBzeRIqqF+pvD32RP3WPFovqjYpU5dvwqdTSd3GM2IaBX23hMi0yQk
ORbWeVZ5zo6jFgGvsuyRRZ6jDpy2Zv4OEwVH3Pk4APXTqqfauQJGj2iCHGZdaWOKi5Xnr6cLC8H7
6qGqchRd5jOCZQ0dy/v3x2YHxOE9bYJCdS+6qdlxDgy0yj7DHPxYwF2uQ2XQoFWBbRPI2rtyut1q
fE3LuAmkJ18jsNbUJ5JkUxl5ubYKJw8yN43WyZRH6zlZXAKpvPv6Tv8GP719MTBU45+nGrR0MZcu
wvufQKfUQferyCAzPbZBSTpsZCH6F3eYpi1OWImwsx2mJz6ZCsf/UHuOMlx6Td6hFbXYjvh2kSev
vcgzwQGtcpF347mbJ3vYaRZ/1da2lOYHvO3LsPauBK7cSwsOUcDOaT+ns6ASoq3UBDdZRkJVoHX2
dSeULjCiSF0PkXONOXiLBj78VlUtJoE0Oi7pFDt+xlFR8ZtOGQl+iBGjB7NVTX/EbouECZS8GVZY
J3VnYyapyrktJf9c4pdv1Pg4ZEq+WXom7aRq1IDVFQXlyI/bTHlSBiXb4pIrOS2OL2aBAkjDTepi
HdvY/c7QB31j9K13tLz4zItlLP2a08cBkQ8CHqFINi7e94+jKjoXrHkjA/yz8UZPSevr0iH2WRru
HFatckju2phUOliQhAsLEXeBU0pzH9eG+tol1mPXGcP10BneqmJm4/gqnIBq6LSigqT4SBovm55D
nYxYkLll5WmU/EeOm0jQai36EaVLZSvtdnxE2D0bNeZ61f3z9bT77AUjrsggZYoJqBsn9vUpUkec
yLlkAWmUbznymstobh4IAHj9+kJLn/bDeC5tOFpuhmoaJ2sqW1NPkksjA6HmGWGtcN19F8nIBHaZ
VSun8AllJWfrOKlnWhCf3aNNp1HjxTaINTq5R2SUqG6x6+Fvq7JXDMWXAHS153A+S2z70JVboAiL
hsRlXV383+8nTTg3Vpuj/Qnm0rmxOgq1IjeJJm4CczZvklD8/seDSt9pwakTpgWGcrnzN80VTenD
cshUGZD1Z24aA/M8dovEslviN7VLM9P8Ni/++XBy0YU3QSd4eZrvL6pUnB/JBpNBERnZ2rPToznE
E0JZ3Bdf395ny7KtwxVhWbQ0VC4ny7I1KC4KrVoGuiNeCXv5aTjDHHgWxQOPyExrGCl4tn8QZlB/
LLJfX1/+k3mzTBsWZAiccMpOpiwumd6RHvNGGiAuLZSRlO8bMj2/vswnk+ZvdAg9Tw+uyBLl8PYh
el1uE31YyqCa9X5LRPtjArOxQtOPcUgDdVR6/tdX/CAf4lWni4uz3IbE6YAXfH9JUmzlPEqlDvTW
s55sIB66aPZx4rH6TvndNCGVVwxbcAyL6HfoMn2m7LkZWrvaWvYw03EV9plAhs8ftgeoDIgRMXGn
88ruFLRJUczDDtVtuwh2a3f6KbxfciyxN82jsjHV7ga5CKzy1m3O7Po+fQweUJeleY/kTn8/Jg7d
GUuSfR5YQ3rX0vIJ0YPqtLAmPXoBwHguYW15rCcLom2gZ2HHwZqEZuX99SZbiQCLWHWQz95Br6sn
EMVnnvNnt2SwKjB/0fJopxu0CAdWHs4DglMZm1uzxS2pK3LaDtr0PVKjC1rBZybW6X50mVhvrnia
hUOVqhxlOXHFSoSbFJHstZAiXRdl/7OxhD5uJBaLwKxca+0Mzc5iK9fZ2XPf6FfI7Xdeao0AS5qf
faFfRrVS8P8b4y51ktevf+ln7zY6Nb7strYcAk/kGlODtJSWRB1kSvpIJelyMHA6p/F/lQ3+x9bz
ucucTCokmbFtd30d2E2tYpvO/Cgfs3WIrPjMKrJsD0+n09sbOplOVQ6ggsJlHSTz/Atnxgbl7nXe
2Y9UYs495eUz9uFay3cOPDcHpb9v8pvPzoB8Izbzpg5So0JvYh6zzrOpBWpXjWtdqm6+V7J8p6Kh
Cxwruvv6yX323kBBttGGmGgmrJMbXZgWg0pbOCj0Ut2UML1emmIU3/+zq5wsylWbjHrMzizAY+xT
K9hM0Tmu/Cc7IpfgLHg9LPwc3k7mxuiFdUhRVQSyGy/7anj2xvlOa9IbJw7v1Roju0Vr+Mw0+XSV
hanGyHFVSzsFu5Z2p4+zcATJOqMWKCV0hXm6K9nW7keHxS9MUl+1G22XlrmBF8d8+HpgPygLlyWC
7zn3DaeOjefJOScdp3DUx4LnJzSK4fmTEtNFsLPB16Li21hnz6ZI/rR6Xm7aTMN2UZ1Dh/0N+juZ
v5yV8eQhLuKIb59s06qE6YX1UwR0YMNgljnqB+2uL0dsggAMFt8REFInv60HaRyKIiNpGv9FnJhw
DTinrimmZLcN/e5Aq8tD1NgkVjR9vh1puRjCHtfYcLJ9bk6+LAn8kNV85Vl9tG175b6RcXOhRcPj
pEiCqUfrYsQpACCkqdZQi7LAITHZ14xeXbeDQn51OX8nWJEzXZTQ3FCaclXwxGwFzLOtaARq6Iv4
QWREYRjZ/RDn+dquzBshnT2+1PhAj21YIyfWfFAtl4jC26OpIlvQ52TTtdHD2Oe9LzJamXI8Rm5C
uy2ua9+IXLjas92vCoXAEZPaAjjDuaGLkeTbXqnvyQpHEQ6odx/OxjX6Y2vVEB5J82con7XZ01dq
FV7UhRyCZlaKVeO6x76yckKUFJLGRUejVNNgTdG4RpPgKkuh4k9hORTssyuk3vtEAX8ZNR5OgEpa
F0sQw54y+T//8oPFg47qkAjFB/nkXafZb3iFSqRgOwDGnQeE23EU36pNchN56R1/6sxL+Ml32eXA
RYgFm43lrPD+0++4SFXSuBYBIeOTL3I38rtYxX2THdy5J+6pLc/c4oeSFm8dAF704qDnSc34W314
s2SbktAbiEEVm8xaX9dEaW8ofKX3Vem0q75MfnbADQK7z0DkeOShF8WrqNojP628jHRhrkLoM3sN
ENfaSsbpmniF8sVUdGPbaTjaUoxG55Rjn60UrqEvmB1yonhVTxbIyS2yiWh3ETSiOLqOOHSj0h7m
Ir5GUkFKsesoqzCd07VX6396xb035dCtv16uPvmAg7pjh0DEHivWKezbpBHitDgJ+doUvpW3NVtP
C3el808hvcsDgibOeoiimYrDyZpkNNC2B0ytgZ4VP+zU2nLgOLPD/mRz5rLgcdhAWmt/AHVRrcAO
L9FQZYP+2Ayy8eOyfMxxe1CXSWhWx7d2ZNw6Dcb/r0fxs08dnjrOxqSRg/M8KaaUWZp7Bm76ALf7
IXOt11yED1ZT3OA/ubEqa/LLtD8TSb68RCeLPOB0JvFynKBmtLyEb2Z85kp3VluNu80s6U/hfF9b
xcZJMm9rhsOZi302tDQSqAcv3Y4P1Y0O5E41km0f5JZ9oyAx8c2u8DPDvhBOdaGYzr1R2/dprJ4J
wvlsYOleoDi2kVdSr3p/k9Zgx5ViaqShaisqvRuhh+mKRnu3FmgsrGkJa8qyp6+f5t8T6cnQUqS0
lpDBhZGmLi/N26Htm6LBYcRVZy/bm0oDCZjjmtlYLwYQlVUSYQ92x+Ilsdsd5SXoq9kFzrYed83M
sDhevaGoWmyjAT9rhNcY9YxjWBulYrmX6S/TFNQClWYTIXLwS9uwfK2R905mvXhZ++yI2VhDZ/lm
ZB2GUs27muGgBI3iEShcxT+FgZ6HqjEmj8y9oE7TrzqcZesUgtdGNjVJc47Ut0vY1rpP6vuvh0df
1qUPw0MpjUMkqnNEwe+Hx0JkIbwxxILcIEdSHQXz3HIAE0RTyLmyDubUOVsRqodp2R3ggax/5EBs
syaf71V8Mm0XNxunKvYQ/9ONhniVwajxjCXms+2mxTqNEg9TfnyuUvbJh8nj5EvUImUIssxPHmwb
WUmMKImvhD1G/sjvWUGn0tZDM0ZHV/BUu9p1z7w7f11B78eLRjk1d76HNrkDp9L5nGY0sThWFcjB
bLfdiGgJL2S8FnyXKYEIdZvMuOE8Swm3Ik80HxU+Swl23pUXGt8wH7yMQ/uIcZsID3VGeW+bh7HO
642KrvbMl/STr9KyScB4Rf0E383pKycaEk+cziwD1aNQ26YPRhm2qwSUll+rEdIFRKNbMhSJARM9
jZi62A36oJ35Ln1ccDSN/j2sT+TeeC9OVlQEs0ILXSiaypRd5JN6paqxnzXTpo01KEzeEYOdb7nN
uWPmx/MDIbbuApldGox8Q5YV6c27b8kxscIe5nfeCdIvNS8Q8ZIs27q+Gr3IML5nlmIO7S6xQ339
Yn34Fp9c+uSe6ybR4kLN+US20y4Lxz1GxeMg+jNP+MxlTkvibq/nsVNnvARef1nmHcXVBrfjuXrT
sqt8N+uXu9FMynDLI4Qp/34gIxUVhJEykMNoyn1o19VFrpnF5usx+/x5gX1eWuY6O8DlM/nmeemz
29mullb0KbItRt772Dav7CR+6T3vBrxFvKKpdVHLeqd37v/q4kuIpOPAn4Zl+f7iIu9bDgMRFxfK
YYnWwtr+e8rabjWJn9Dl91Ea53jyHsqp2p+58Q8NnGV831z75MZTRUniGC1kEAHwsbx8I+2lU8uh
b7LXZd8/1Gb6fXSVh7ERR2xwZ7Y8H5bS5fJgUuhbUmGl6/H+1qPSGech88qgd1/iSV8RZ3gx1Nd6
nu6At5652HIvH+bSm4ud1ERmJVI4QDtlUJTShyeysvtuPcBwLKxzuSznLnUybUOV5iFHwzJo1HJV
DWQSsPpp/Z1OUf7rJ/j5lbDa8lnAVnVq6jTMTtQIhaugawGlC9sul1bRyFF2nq7Aq/f/m0Gk1Uxh
ydWJnjkpCRZ0JMlN5M5gv3bbBBXYSi5EzVCS/duNRn5mhn56f2+udzJDHADGnV7w0JJI3DjacNnI
el+7ra/q7e5/MZSsM0Ab2RF/6KOkoHO1PA3LQEtQAgjXvPIaUHYEdrA9PNdM/7AnXWY+fQWK1yqH
3NPnhtW4DAmU574mRJGwuzaJtK86r9009bxPc/QIivHt6xv8+FWmc089EPsvtSWsWCdvgClVRW3D
5eF1iKUnXVnjt3lp62KjRWKvmMWxjhcnfz5tyta5z3t55nC1LGUnr+C7H3DyXnSmADiJRDSoE2Q3
ub0z6VDk7nD39Y1+8tVgynCCo2RN8+DvOf/Ncp7X9mwnI4PbaFp8YG9er6KsOzc1EVx9vJ0lt4d9
GTtB7a8M6+1nA5A2y3bGHtbWlR8QM0PoW4W9ZUfg5025aQY1vp3ECPbcmH5NIqV5S8lvnYE7ofil
3mdK/cetRL1EsfQBmk6J34v6Wl6Lewgs9taZ5W7Sm4u6Mi7TUb8lfhUbRmKP+16L+y3eRqI0+npY
dWgGffb4CuGu4hv1qeY4VZEXtJS7t5EszYuwKIHVGAtLx26zCrZSyDynWe7BGDIyuKZ94f6pejXa
Sfiyx6pPdgBlbvrOKC4yrrSGbwUpf1APWme467k3LsIha7coSrubuVQIF/OyXQ+3JCgd7j4r5t+i
zcyrOjS/R9S31iM939qS0cop2j6AbvPNSPP8yEP6geNpvG85HaM3jeaVboh5N0bSQuIfOjtbVDCG
rLzeD73SrRWlrXy9Ti+6edxVAoKLV8DDcfKuvo1T0w260gmvTbPQAlRyZEraaCzwYxK5p7XrKLZg
eIbqs2i6h4FYbdDI+rUTAobRiAGgt6dbW4liGb2B7jzHXNdPLL3BpWi0FPyU6RI8Dono2RzexqHV
+3A45YFmuevXvGGHWKr2ylqKh0OcZa/KbNQHG/rYlSrZenZtuJo60lK8tLU2dqSnR9eKKh+S2V6q
sbUx7VbdD2V0JOyW3k+RD/vE1PpNaWj3xhT9DIshXaXDfaIZwyHRHIxZQlZ+62a/SjMXV/0sXzhm
AyuxPTzxuPw93LyBAUhoAwAQTbOabyALFXwDs2m1CH12JHBhgEm1XS9A/emGh+wYiFqULor9pjR2
il1eU3nn2Q0hidLJ2DqE11XW90lgtVwBiOowy9HWWkF43uYp7EY/XfiqCLEPA54YeA8mG5oZBrXn
FHqgFZG9duC+HMyuGXcFtcQIDhkJUFH1vXKbfIugGuicOwy3LiBjTodGB2wtvBT2pD4NSmQdIiAt
NzIECQcfL4V36Y0rZTLDo+0q5jo0zeGHVUrAGAx8s1FRARjbvrTVetdD3Ly0zRqCYDtIq0RQP608
nXQpJ4qBoM3NbVd2euDMPRFGtg0uosfqRj23XFmzEBcFrYq9oo4bC6l2kFaVzR+vHh0VfG4xVD8t
PGb7MLXuOEdnj/Q2VRgvKCD3dW+3P2NDgMfWqWHjQ26GV3jTYLNyc8B25un14K4xR6Q+xOyHZNJ2
2McoAuMvaMNxI0iqKQwPPnXc2odRt56deITto2ro7kTurAbHma8RBUp/iJRtJ3kmuBY5IddNJ9da
x4kNJXeY+xgA+yDXajCWKaFuR5iIP1t1sDdhy/cVh0pqoAyPwPEK5GVB5MIeJQRJvSKpIGTNkMRC
Cm1qwCKBftiqmBTWlhvJ2Rd6g0Qpwh4SKA5GERwlo6NunLQS1wosskunwNzRLEC5rZZ25aawleY+
mYAzmXkFcWIozOTXWIXXDoQzf+6Jjax6cAq9Gqq3Sk97dTVUrGQTwL4jSPJ9PzRXRkzKU1iXv61O
QTEu4iTaiNqbpa8kFjXJMA/tvdZYEPOweoA2Kq27zCjg7nGC9qjCXGRZPKwKEZrrWhl9NTOvsy69
QaoIINTcxqF4EjL9LSeQuI6nXFg5LPhI3TnJcIBIOK2cxCZ92oljv5PakzLPlGVUJBidm1JJzvPD
hMwmmJvqwrXz21mdqMQkErMztI8154/v6BGatQ2VHlqb9oR/qN3UbHz8KTJuMInGK/yVWjDG7Q01
u9+Fy7wYm2lY90O012ITttegPuo5/xoj1R8uhMMFKVtb9xehSL6VpEQMYLvaGSWm7J4au3iKVc7k
vatwSFbF3eC195lrXCoFjrisrY5u4mwGxUT0VN/1+CBMBz3QYANOniea0skuYmS0ybvFCMsr9uh1
slkptgrEq9yiM78s7ejguBhzNG/QwBZh/Z1qCqm2jI8Q9P2wLV7TngH0HuOK2FABVAaeP7XufWXG
f8I0CkCyXEZ5fAHkZzO63SthGt96XNDxoA2HGUIIxVJ28TaisdS4dzTlgq+/r3EonQgzpXh+ZUTP
2thiDQ7jp17Yl0bmwLAb0tofsvJGN+adZ7MWjFFe3ikabzoMxUejh14zuYFmVdf0isEStxikRuUX
mXg9q2t0BddnTaYP5ODm1szGas86swLs/IN36kfWT8S7ZhtQdeWLR8EviosLVUo3iLw7O7S3ija6
P4squ2wL+1K2wEvSnuk4SGWHBfPQhpa2M/gXoxFWNyl2wjXct3HtqBI8cY/bn60ETLZ0bU5265vu
HJh1c5eV4+swNVBg6d2Tyt4MkT0Gsd0nzfcpHvsE3IxZyuo2rJwx3qCRtLdRks0HKph/vt6GfXas
XoTtkCVcQirhPrw/3oUjOC5lolKW6vLo9DF6QHR+7rM+XOMzuUaN+xiZw65zk3Nn6k8OlvTcKfeq
ZFnZdK3eX7kux15hGlVB00jMUADsW8XPlPsqH6680L6Bao3JjI4qHmEe5asGtmqSzm2rORdz81PN
lXV7ThHwcfOLStdmulEUWo4XJ0WhwcTBSg5tGYBM9Qed9Nei9BXUoF+P+sdNqcZNk2SJlg/Ly6lS
KsuAFoR9XjLxW3A4+kohXmGc73piwNQe8299riD68cZU1DOm+jfXhG7C8t/fbLdNNa7RBlM9GSwb
X1EPLrC7hIy8/vrGPjkKcliCmmXSgSTH7uSZQm5U8a/xTPumO0SeFRSwAvpGbtX6bL7IB/HGclJC
gElJaGkDLeyVd7dU2UPaOlwL/y4bgBCM+k+9fDQbMQMBbGgKGeZ6orQs3HN9z+Wv/nBG+u9Ln8oj
q0KGJS6mKpjy6QLXe9B7+fLpF/sBZ/c880HsYgIVTfefH7Xf3vPpOwMQUpHFAKTZCL0HTTZbqxTb
ri6v9LE9E+/22YyhhECGLJEsi0Tm/fCOs5WNoqTsRKLDsrG95YhCUnt3/fWM+WQVIBQYHCOqSJ7j
aQsmgtRhzwt2uhswc3pPej7QcjJ2cZNtMsX5x/p4g5o3bC9WHKrOHD7f35Vqd44O34r3YGoOttof
iqpXdtLNXoCeUkJkeFfhZHyL6vhgO+d0oJ+MKRelc+2auH9Ikn1/9SzOsx7UN49vhkNqtxOcEwdP
vuw088yb+HGJUfEeLfU68BL0nU/eDoJH+gRmO2i/frYuBH68bQGtg+bDkOwyCxHX3MxQyufWPtM2
+uRk/+bKmnrSyhNKydpA1k3gNC5g2AJ2qxl8PWk+WWaWGhCPEVQa2qOTpxjNdp3PCe+f9X+YO7Pm
uJErC/8Vh9/RgX2JGE/EoDaSIilRC2XpBUFZFNYEkEBi/fXzJUm7xRLNmm6/zEsr2CxWArncvMu5
5yzqTe2fhc41MgVbz3dODPTC7gRcBLIGrS4bKWX9rj+ZTfizuyyZsDFh2f3dlu+7pfzeGOFOwsMf
9P6J0/3S9oCXiCw6XSLUJI+s52qEiK3gXR8omW065e87aCfT+dTsvbBAOj5E3xwBekquR3dBl6Of
aGccOSAJXzsNTfTcm9cX6MUhKAmQrKc7Czv9fN5mGmnNFtrJw5wvV74QMrZV+PE/G0Nvkp/WJrXn
2ocMCM9FeBvKjtB9nio6vLAgUMdhAB8o5H6h2wH1MrWkMyD3jMzbsMm/j617lpnLn7idNUUdmQ7N
vwQ3wPNXGedQzKbPOHWw3iLW+m2kMzgGNb57fcpefp/fxzmassBNRyR/yO0B1TFQ0Rq3E621koz+
6+O8vPy/j6OP1U9LY0yLAwaP96HF78YMnBtDoGv7J8bwaC/S/VRonB3N2QAhlh8l+n4Kkt2Q2GcS
EpI/MwSVSRKIAcbmKBfbhks4A0sgAayMi0LVl+Ponr0+xAuWjFQjoA7aCD3e5chYmiPMqJiCGjhT
9cNNhqtFZN9kLy7X6FQ5/8VFCajP4dY6yLXr3/+0KFYHKTTLXx9m/JM4W3ml8Q9jVYDEgI6B4pDF
16R5R2NA0BCNpV8fwCFdR0Yj4zEc9y7CHGYRnkhUv/Q+2vmjpS6gjeNYXQ5O9wp6dJOxlHmz9u+h
rfn4+uK8dFyg9cPs079LhfpocRqra/wUpRUqbeJSR5VNUpJizE9gX14aBggKAn0BzJDOcSGe/n8R
pgmXjBMg3wuFiOyIepzuRBnKfsFr5boM8M6pnlhg6Z8vzkouPEwqNgBJ6LfwmUAesYf9KW6hNw9a
b28UINCiYKs679wjnWOl8Pn3X0o/j2vfgp8B7qN/iFX7EGvsSmTS7OhQNi2kFd1FPbkf6mbdwexz
1jmQBjmo53gnLsgXruNnb3B07/cZ4gw9SmWHSiGUJr8p1z4UZnNlu8iZ293h9eV/cTQPKBsNlazP
ccyURgPcYC2bOYdj3FzfGgsEAmghzc2PPDpVJHxpE+Bp/GuwI9MsZtr3wpzBzIxcLXQYGYKAgf/5
z7ySQyESxxAU5ZGHUWel6sOZCUS4CTZoNNNMeHbAvbf49n5wwn6+/E6/j3bk7o5IS8I8w2hrE+wD
Zzl4xm1mn3A3Xx4EHIet0XG0OT/f1ckYyAquvfoQGsvOqG8godhCqHPiVV6y03js/xpF75WfjGc1
rmYf+DZluQJG7ujNqmbYd+D3dv/D1zna4i3g6HFxGGh0mm0o/lHZXzzIxv/ENgCphMQwETT+5vO3
4a4LRzFY2g/oD8b0w4GZvDGCLemujYGo1OujvTh3v4923EsDdiEf+onRUlTm5zTarvSDLiH8J8Mf
Bp9y/0T6NgUmQl3xeDP40mzRYF/YDKYNL8+0F2iVvf42L+63n4Y42gn9kIbmaMzshMBG5vwibIZt
5vyp/UbDLs4nl9svRJzUc3Kol9kG03KFaiadGzAYm0TFp5ogX1wcLjjEpvnPL4DP1F2C2g+4RRUl
tzmAc91S8G3XsStO3Ka/jkRuzSL61bg8+5cUVG23kVlAsHaoEWZyHHne91RI5PAWPdATp/XXm46h
aBcDKu48dOo+39+j3WbWQMvbIUGQJ5TLLfCHQ2Zl10YJjblzSbkWXZATg/66MRiUHJumCYbqPtDv
/5OJKNeo8kW94i2UKxT/n6OmuhZoeby+/X69lBjF4z7ySVTqdsvno0TWAGZbsF5TAd9oIygAil1p
fkafmKyCf2LNXnwnwmYyonQE/4JclzSVeankPCmjRLMHWLBBvXCad6+/1AvDWKTTOLDkDknQHL0U
VciqzIoFVrcFxZ/GuOTNYznUJwyR/prnaTvy7dTOXAgxQXEdhwzmCsI3LyGPS1FB8qF5M9XHsPCL
Uyjxl16HfjKkuQDb+6Dtn69RWo9VriJ4LETjfnA91I4m7x3NLX/YAdbweodeCOJ48ClHVtxay8qp
AkeAIIX9K/TASOaGd+I+emG/eVYIgQ2wVvDgxzBJpMbHFsE9cbCjZefZzaUwo8txgRkfDpbarb+9
vhNODXf0ToTWU0LdFsm0adlTkngb2jZUmekmkvm2a/ovf2I4GEfg7yFZDUjk+Uqh8mDaoz8yXIui
RBgdEg/h9dqJqzyMC2qDrw/3gl0C8oIF9OmMIN4/2hhL1GdTZwpxmNBemK30zoNzD3jfJvCu82U5
G5bgzEhPOf4vGN5no9rPX3Lw2xL14VocQCNsWljsLOQJlx72f+E/HuQ/xC51uG+u78R9/1/PWKD+
+7/+BL/Uy0RVz763/++HcdL7RpO+P/sBAFSulpvhvlve3/dDpR6e4emT/9df/uX+4Vs+Lu393/76
j2aolf62NG/qn9midGrg37NLHbrmvq7u6u/Hf/JEMGVZv7lwD9uayAnKcEc3CD0RTAWalx5CFd3v
oms3mkbqiWEqdH7TrDga5WfSBwXZyr8YprzoNxL3VsgtQYsM3a1/hGHqaNNq/t8I48/3uCbcBcd5
g4Y0NXXHYrqSdOUiXjpApgsVCipAAbR0feoYITThOf5jTCUzTM4ngT95m+Bitics3nG/P8+C8cYt
IoMMczs8N8+3Mm28RU+Ia11JmPnsYlc5ZqYuYKabjE8KDl9dNm76FFJWVQQDWnOLHIvPeTWHH9EO
zhU1d1E257AxGAhBjBDx3vQGTHfnPy3vu8cr5S8oX7yjC1D1f/vrL1OGdgiE9nDyk2qB8+fIiQfo
FSSz51RXsD9WcL1EoB2uwNQ50+fGrfNli0ZxWhymzk6hhLP8rNtSBA2bz3/8MQLQddg2vYeOV86B
+w/GyKq6EikCLt86ZxyJ+GG1LWNHoHW1h6tk9rttRy9l9KYwx0pBzTM34QmjflxkprfGJqdNkyw9
iTDhmkfzgbBhARJwii5EGSaZdeE3qlTUPwYRmW/aPF3tj1BbT4As5QLPLgLQyFIWtp9s5qQ2lxNu
wEuPE+qcjob9U6SMjgziHHmIXRaQjLTCDuqbIXWg/WhGkQH2aOaor9091MFlOseRAeUBSN0RzwGi
zBLelRtoQ5zl7PWV0hPwk2eCN8z9qh1jVHsonP6SAnKWfJq5+M4Hv6+aZduk5IAOSNchHhn3aRG0
c2xW1dLbm2jwRPHDU0gunpIosbFazx8jAMlP4g6kNxlCUtLPj5dyoCikqW89TxYIEJKvAYQheXfp
mX3kyU2WGDnMRbYp3TK/DoZibZJN5kYQdCJPELSg5sphksUP0509cwMUvkCjdDKMpiEYM0CPLTsE
4hZKpuhI+HfZPIf9rgtJvi3xqGhVuBOFA4PCJiJ1WN4lsJmXd2poU6hPX5/v4y0Aew4N6xThfDi5
TDhRjt7U8IpIdPmU7EH4WlICd6xGoPuO15c8pYBVAXGfNZVQ/AJaHLUm/QDOvwr2bt6h6L6xu07x
wq8/1tE2wI+jNgl5kY8JIx47bhRtPSdfhgbyFKEKVe4NW8n2wrCQL9yoLPWv54zTG7sphM0HCUwh
PXUyjjxXHgC3VccvNrSFWLCjafGmBAYr7p+9ZUhLXQFRrEDtoDDwnVKIWV1pCjP1rsvBL8VBOavb
DP5QM+7hXfXOlbCG6TLtBQVxoM3VgmKjOa9foGWa1xOe1JFPA88IqX+aTsg1OwQOx21DQVj1DSyn
CiZqww/3Vl9qZKDM+v6qFqqCCLBFO/311fll05BoJmuGNwzsD8iMvot/jvBUhQZ3MGXDfmhWEwlB
c839T0kBW9hbN+snKqzWgGT3GA6uPAu6OqmuIMAHO65skbinqhPH7WbMAeaU7n/8SJ+g5jjgTGzk
QJHu6vcrNcW35CFGazdYeSHOVzTvuPzmbLzx27XrwG5KC7xoMdyIouv9DazB65dJlIl/HxmFf2X3
wGmAtVZWubH90kGEc2qRjx+hFqwB1FIA+WN3k354zfWkxSzwXLzjZLS1ILUcNSBDymQIx5tymosg
2cBW4Ry8dVb27br46/wWuYq8+TGNXaNiVzfcnlhSbep/Mrz6MTj97HgSQlTmf2mLVq5pSM75HpqM
/GIuwTkME1HQpqBUlkJKnE6BtauoQrSXBHVF+sZzOzRcaYuc54OQRuL+qIhLUEI48WTHR5En80Bq
4vWB3MFcHV1SWeRC0Rj57T6zvXG4aPtpCiBdQfxgawVZK7aGpxYHVresHtAkyAa5VZ6XpyB73Sr4
6LpNQuujSJcWwuqq9N7OZuiVb9nZoj8BFXl4lqNZxGBpdh6XvAciV88PxtCBgwkUMoRtH4hPUB4F
2W6pOlSFMwuF+wtBW+02wVtF4HtNJqgy/cVC8KEdJBDKxRFqKxIN88zENO2X3sv2wWShu5cmlti4
rlwph86FgdZKsgZ35QJ48GKGVPA9FC4yAoAZAnSlVONf5HhsLrICLcwEVxFY4b6LuzmVHwJnGoA0
0t0w7YO64a+swlnV3evLdhS/6v0Eio64nzSDzjRoC/9TEohcCYT1hOL7GdmGHOqFCiR4pTrpvXNY
PPQZVy+/DExU+P7EwGAowd/rJurjWqUKm1SMo4PEOzIT0zbyYLUBggZU2hS1HKBpNxPokntLqRMI
niNn9+GVyXPQS4kuDZ0reiP/9MpBbSu4WrGKIkPW8YMoPHJfSK/eg51T0ZdgCVI0g+e2hG6Eq3il
hb2ryhPH5YV5x12hiAoVFbfBL6U6JDdcI5xIKOYmMllymK1hY3gg3jatB0nJTQt977ZEUDM9cRO9
NDLFQU/fRGi7HeeuLGR9KaK3ag++afD3ckxE8gPJQHeT95OfNrEKLXQAWmgDT91HOl1wdOwI8Kgb
w7ZA5sw5uo+ashzqmaTCPvAGgZy23886/rGiiw51aITuDPjOV9tG2SS1gqSif4QmATrQy6R/05jo
cv+JuUCfimZxlz43aAqfb4Wib1qBUCCywT2K9pclRAL3KGRHl0gio5wzIh9zsVJTP0Vucew3kfvS
iUO8FrKHv6Ze17ZGMN3jJvTcCmT+MtfhR3Qj+o9TKw25KSeJ1EoH1gzmycE3it3rZ+84LOUIRLB7
4BdwAKioHCfJIN3JO3tt+325KAReoPWWKC2VQR5s3WItN5ZZmhH6OnYLQ4QMPeNtM/cIW010J104
2KG3o2ohh0lKCTQbvP7o719/xF93qZ4eECwa9cY/R3Zp6EIoUJOMJ0RqZ96WpR8uf4c4yTiPosSC
DH4qHQhJQ3RkXh/4pbkhVAfxFWAfyGAc7QlXwGEeLWu3b51JfhxSlS3bgsOUbHxL+NWWHOL8uYyU
08dBUflvhoh+AZ/a8w2NxSv0v4vVeNml15TZnU1rfHji8nrBq4u0S8eT4e8Snx5dXi0AudVFu3xP
I1b5D7R3ii72lrqkJQx5VHrgPLv4krPw7x00os4rekbHDcz0qzwxVb8aUgrAusPYJwOECT96EBu5
4rZtRbdPIz8z2MuCzgNIMGzjvAYmmWvpZhPVD1n0U0tnDXSuhWumzvsTK3YUBerdDDzA0nGo3i3H
ZiVqi8WTkSH3WoRJbGU5OOuuGCsYOaZIjOE26JPxWyMnEcSGicp8XeIH7Zeqqq/KOUAxhj1ff5qE
FQynTJ6eg+cmD3E6kt4awwm+5PjZMuhspSBruscb8Z1dNiLAZZhLdy1NeABxLcSnQRX1J6MJl3br
GQpQUFqAebBo8b3vcrnkJ2zeMRG4Q58mtD7wEeGJg644dsNnc2xaoOxyH06908VT33Sfkqh3oT2z
nNSP1xn8I9yYOQzI8PMlK/TGGzLEhO8ozhQhLpxi+kaMs9yg/JwT4SHuDWlYk3VI3AlzPwx2lJx6
7l9uDy5KuB/0SlOjIJx6bqztZUXBwvCrvTv5qIltAzGJ/NNgDSLbYkuX4L2a53b+jmBhXd51UwHP
eu0g4vPFKy1l0O3kGMsf5UpiNvHDKXoCuuRQOsepMxc2Mwg7Rb7vzaaBFwnuDt2OB7VIiLpSUoX+
xTD0BqS7tJHJFdafFX25dUIuy9uBBEfcYT+7bt18eP1UHBNP8SQUj8heYd/hqQBK/3y6wBquI/iA
ZOcZddc6sUNER+YTtekSrdg5GD33rLGXbJ3iMZhFeVcjpkT2YEmF3+8HELjlXWG2ZDSK0oQVLB1n
70zr36jLNp8m92JxCS28ODHmYj5zo74wv9NLLhlKgtkApvn6C/1yI9DfQI6BC9PRrELHE72gkkXy
1ox2oMHCeQ/VjgnBj6qTbleGtAM2cYLg8bwZUOKrT+ADYRd5fo4h26Gujb21MDM4DMcg4cTuZgdj
guReK+ciejuXKIvQBoneDP8UxFiNsZmNaBrnrzT2uMF4TrVilQ39iUX91peTr75MDzmjwunJOWXu
OLFPKI/qJNmQV/RXbuj+S83izGxVOkN/QVe80Z7ZkPGtiFDNTfHDCVqj+piazep9KST3cRKTJfU/
9C6co6BjDFMu4cYShGLJB6BPCdJMZpvW6y16apBcbaOyclmaHl3mJNqJoukQOPFLxddukA5CRnOT
B9HCRybRmLLdm3TAVtHBHAqakbbL0pUkt7CXemiKTzk/hTV8iuFWBJHeTBZxFXroeVTprZOJmvxU
m4U6JzYXbkqy0EHlgGpOWhgtm4UMfu3P78UY+NO8hapnXL4Ool/UZ6tJF6u+cH2SSxjxsebnHbhT
mTiHZDSQJtikYWQLP8aSu+5mymzJawh0tHRwmRllj7pOmTBz22GM9O/a0u/96w62Hf3/CO8s7yyE
VLBfz0tXoaC9D5jsuXprCN+fwIFCuWCbh0KqhWwb9DZJgmKiQY3U0+uTE9m9mQybE/bOtEa85+un
p80lG8nar+uMTMC+mAfPy2KfuNtGzZIet/UWRTbi6E24ZpbhxUXt9ZzOpGssXpltVE3NG3OmlejO
y6OxpwmbfuG23KdDYaXDhdUMDhsvIyvK1M9OYTLnpuHC86UlE9eBiB9tvGqDzlqx3pIy6Dnhpd8W
PyJacFmn9unsN1PGope9EExJUkt9gJ9+apZ1ZIKCfBG8vW/LqLm1U7vy3iM9VYH8betOXUdoQ//w
KQ30n5Aom9q7fKzN+bK1ZjEYMaHkkJgQLK4Zzbr5FGWs5YCUBIPOGcwlzsZP6uDOlZ40bqwl1xnM
WS56tegGxZJbVW16n3ybxOu+zZdx2g51tgy3PpQePHL1+OSZS/72LmiSeimQKypxOW5aGx57GtaR
2aO7tEDuu1221hyEnArVmNpOuyolcRSHYSr96yha88g5t6dFZ0zhT3Hs6MJ0aYirruwGyqM4Qfm3
X2Ihqqp5syjLb/J4TCDUfTd6xejXiECYKqRPNRrX+VKOhgoTuBm1CtEWMnljhBHYc7AKGcBKJNjC
mpvloxYDbW6tjjpnnKsGC4TWkypnlCvstXG+rkD4eeSCs4TTO9M0X65opI2TGC4IlnjHfSAhQlq2
lI298b1ZtSk2XqvurrdtqGrmelor9gG9F/pjrmTzkKlBb8Nq34UW0kmIfdocrXZvuXSHOjt6V0vf
uK6CqMnfr22ir5Ac5I17ViSpYrMFXlmz2eAk0v+U41wznTCBlcWPx1PmKISKnNgleObc2mtUjPmH
1ZksI4pJNrbl3SCKjOf0shwJgj0mRi967iadNmsN9MU/iq5wir9bCMPKs2h13fErsnKeg3jk1FTR
WeHOefK+Hm1ByrDkxpviqgXMc2+iQe+xj1BQ4FFnlI2LHymFBFXGean80d60YtS33YQkQIjAADnE
mwhxify2tQcTqQtJ0jiMo4wM44KkZ7MUH7CAY/TeWhzkaMkmO2tRxBnubnOZSGIguXlap9VrKcfE
fNrEtIt55MJ/fGFIvoJojL3cmqKrYVGS+l/ltsM/AjWnw+euTHPU0TxnojDY0yIwm3EoEeqtd9bU
ou7m0qJmfIdVXxpXVtfVZU0/zhB2N6qP4Lfx21lTk2XGACgX5T7jDYw/Kf15YVUgkDKmlM2uO9Ku
1LKSpFTFrqsMtB5ir0W75NZNO5qsN0khSNQ+HQkn8Viop5oG81fbaLvVdjp/ytH29cHUZl3XlFt7
6fQ5mtSwLm9kJBU/JE2qaz5DGuirMhxDa3lDAxwSt+Ab9Dac60F652nZe8u4TxJDRO+VpB/OgQZ0
mVlTsvS6rjFNScmECk9BYrqhla0QA4aFViBSyYFsLp1hzPNLNmwtz2lOt2gKtioyN8AXmjC8oLE6
5EC7E6xPxibzc23j2l7ZXHMOd5FhaCnHviKL+nix4Vx483jIWqdPe9KUnYVskJyT6du69vq+fvKV
XCvR5vrpLkdYFTnVuDYmfY6gsnX4fs6+rhA9Xb80jmlH4emSsBPEdtSms1ztLj06Xp7y9X011o7k
zwLlayMuhkafCXO19F1cyFxfqvUEdaWDvGKas1yVSgo9VW6gj/7Trdc4dp7A2T+bNG3+s1bnG5m2
m4E/d5ERI3ZoBxtTdyHOsfdYJKrq6eGbla1PVNTMej+k3qILT0gIG8xlUZk4MUog2dlsvRqUtrHp
/IIji4xo1qfvFzNZq+5TYSQSztnJLBu5z6ymbLHObj9xKmVopFhb99EvpT4+88JdOkX1su05g2h8
Fgk/N2+Ukh0GYkb/hz8IKBlwh5jKo+i1MZNe+xTW49VXBkLvG/waffTy2vWNeTfa5UMp73GEoDRr
FxL0haSDuRN5pS9QLxVlaR7gymxTIkO/0deTkJ4v1SdoD4y2uu26QRurKMkNs/iaAY/iJ7kGnW6m
H2Z4KFF09tZl6qzrQdhhh20cld7mTmPpa7mvZ/I6e/DFgo8sY2mx6GYZ6bfAo66YyJYt7Z61JmwR
1jsbnHBX3K21dDrrbVp7JVOBlKNnGlY8TgbfXserMvH9IB+xxoeZqrNAj59VCeXQ3KAXubp9cgus
vMzVt7ZfwuHTYjgOh9FNMvjyZuSfzGXjCqXNcJ7Ro8pDt672CR2NkFAbP3Phc7nOYQ1bb/OhUUyy
WvyS5XjyPXK7a/i8tGBubUmtIhPRfJg6iR5hF8qUxRwjUScxe0V/IdxOsK6+8Yah4RCBJjBmXKs4
6nvbp6KOwWhcF20LB8Uqe+PRds7+z6WjH+3pK0AVStySrlUNj+Y5veKTC4hTjoghQeXZkBfnMPBs
G6eQ3XjVPO5n3fCr93Nk6lP0BAhpM+HzWA6qkP61k48Pw4GG4CtLUh+USzy0VRFO7lGXsrd4+Oka
6B2iX7OoOtWv2wn6UftNVaV9niH7mZem2BmOEaTX+P1NfhuMRlf/PcqSUN4HEePBrlObrjpEQd/W
f3fbyqSuL4syTLVmoeja8cya0XZFCanyQNJ2Lp7ntqDUU36G0lR2VjyLfAXjkknSnE2MGCzEOeA5
1+WzrBvUMbdDl60ddNcdPdzmdpSsjHOFyA9hR1xGXpPT/9ssxjjs2NCohX6aU5rtqk9i7YT0NwvY
mQGCAFj/AnQhhlHMOzlTZIriBcDIIrdlxYZ6x/d6pC4yVdn1d8RwRwUrY2avUMUwN2VgXaoxbIr2
fQgox6z2kQn7iXqL4hLsC4d2bBILY5en3g3E1GGtzsqo1+ObqR/OxQ7yA/2TW1k0tCXlUgpjJ2x7
EG9b+kZhm5klwhTrRRgsqnaox6+Zg3wzcupQd0s0YCTCmaSU0S1v66IpzpC6hVAtzmQNMiGP4aGx
qP4IJ6uN7grdC234YJHTPjaf5wJPHr3mJ5Pd5nYELAbfxtDEVr6vbTzlnMiadkAQl+Ku71svgzEc
pnlI7BXhkPhQiIUmQ4xzlXpx5vVe9Lmwy5CVnYYq8FU8RCt6WFfwNkzQ/RiBWaHxbLRea25CGEFU
+DlcLfaNnycdwuxuCsfAFQRw2l1FqEqHbc7jJVfM3DOoixTLwis4jx+pzdSl37sXq6EqWDsqHZQR
gPSYjMfY1Otq/V1ub4J66AA+j++LenbW+V2SzG6/Z9PSLxWzUXAm14fwpIiKh3uh4m/eDK2j73pn
IS3ixI+Rru2m+vb2MWtDvo0WBIfnPYnfpMivn8wFIAwYuXdD22qrj+OXdCD7G6qYWXcJ562t8vfE
iYkm2y3dAq690sp1vNLBAMEhXnpD+5hFKPQFHMCdTahc5jT04ih6dqK+JouP0CX87OWDT4rECI/5
hJcw/YYwC249bfBChLy5M/oR5erbqB1G5tSuWw0WKYTR1uO+HNyiK898v81g8ohAlc1wBZm1vHGU
I23WemDasBrsGg9tYpt71WpnKtVP13jtFzM2cvH8h3l5DGOMvk8t9Kh8v6+3XR/CbEGFSGHZTIDa
PNiaRSt/5TSAuM7sR7Oc47cSID06ziqNSNl0hqMBOTUN5dgz8WjyVFZF+DNPl2vSGjkLUoaGUdEq
lQrdX9ck4coebh89n1wl2uY5i6ldBTtMtVFVj+56mggdDjZUa3RAsdiEiCJzdKrBQu6Vmy4c8oEL
Iuwt7WhBpbB2za7KYQl+M7VLsthfETieERTymOB52rJDwuiD6UrVpFuU0cz0fkh7lXyIAO6WZ2ue
GSiOjoUxOlA9sX8EosKZhOU/JUVhdWek6MrwnjSB+VE2iZy/ZpOjcVBZyjIeXDHm7bk9psly2yal
mDarj9rrIW2Vs37EtVqlceibyJvzi4X0o0bulggR3s6yMMwviJxaSNCOmZ0bJJejKe3j1Br6ro3l
VA7N+1zI1S/ivHLy8Iy8t4E6a7QuML2rZnbvrKSa7XOjVrL4VijboppAf9GhduYIDQNVraN/viJQ
MH4QVOSSt2Oa63PZ1ynk3YdZ4uD9SNaxoBHF78O63LpAVnxiFvTmvDOAskantr1oUY7fck26SX6l
Q7PkYMJPU9fkyJg5nEfkiPq9Q73Rqi69TPbrt6eI68nLxg3QXs9jkuAxXjFQRGAzuUNGVJlGMDO9
CRyC93obNAMAuk3W1gGbsn8M1FPet9k+7v/50YeyH0/VvKykGyeyR2yPHPBlefcYcpcJ1FdO/OTn
Ph2JwBu1Wy1Nob1ww1HS/ELaoP0mxyUPqLC4et33qxO2k9aLGERrxzZYoBGjbYfssG2mxid3RLvW
eYGWcLPty7UrLhUpsuJtY4fZ0CKxYDbiIhhXH4D9ks7aZJDT1XGQQYDA8JELnhykWCMSHcwkJqFk
i6K9xAWlMbEEHJmwws0W5ELCmSnzwUp/YJcqTBcMTla0K+Wcz/mGqGyqPnKkfFrmgDp25hT3HkiR
88RdxHTNAqJwn5ZNuPpxbjqrSfrEl6u5A3059/dw4gz9Pb7EUHzLQimL27yITLZh3y2q+KYKw4KP
Bc5OuCi4L/zOHTYDfWDMb75MGve00u6xfG0nodNfc920/n0BhCQvDkkvRj7nLqY2gtApa/vdtKNp
scsfkkcBtfymAzoFwhGlQqPV01HL2cSQdngM+EYy9/hhRHrZv1ZOom+C2bJrlurJhnHiQtITWT86
eDi5Ja1yu5ReEhWx5XVGJd4hEy1ZMP/xHhpMR/A41aM735mOjjaSJdDmK7JWfFHPsDkU25Yj4a7b
f17SOunEtDel3gOl5ZEG8Sd78LvD4plAF0maIot4ifiK3ny5NBvWWwx41JCi9ZCxoC7otz3CIAmV
vUZu5sAZh2Lre3PCxpyfwIMkgauInIdY2DzNalVRFNtDhJj7dnnMAdD4QsbEsiKCaEPOnJ+khl7a
30SWWtQ5LHSj+RklbjLuAC2R9gry1mbawgof62PqWsP48elONev2IXk6AfRcdkmQtCjauqm0hp0D
mEtPWroMzPVEXYTXxuXW05Rks4FlNkxOeRPzpz2yKK2jb83OshfFrekg8JpsAsMWTAY6lFav4r6c
K0jU5shJDBQfWtjIpzdPaQCKsdrTIAFRYhy6p1weeVg8B6UCbUSegsV0THpCCjH4YgVWUk/h7G1z
Oc5sYDUu/nIIpDOGuMnLkmBOuh4OAbJDaU9G7Cy324l1sZTjeyomNRqmNhKZhf6nhuNyqEnmSc+t
2UOZYOk6ABy8Apy82sEXec26542jfzCy2iMEyIN8FEpulseMWl6OgXPJvDftdaXI992veZVqqkXk
/K7dzJ7GYkO7+zTbnx+qGX+o8eDlboFnbQf/WW/C/8PGA0p4lkUr00+1H90H8dS1oPsw/vbX//k2
/OVq6EEyPfYynH//219//7vHHgTP+406DKT1cOXTB4iWyz9bEPRvqNZQIiJ1CrRLI/WeOhBs7zet
FQHeIwR9iB4H0B/46lT2t7/qX2meXjoGXOh9IAL5Iy0IDzC838u+dDnotghAggDh+Fr3mIfFINU8
GU0GJatKLyjDRzv6cLdZ4qw0ZtsIRGSw901e9kFziRorSrGQpKqt45V710MH2lutBbJS/xxeErWh
i/wJ+fKH9t/b9r7+oLr7e3V11x53v/w/3DsOAIR/37Syuavvvj/bM/rzTx0rnv0bTYHQjlL31mQ1
Gk/y1LGCQ/evDUKLCroCAE64SkHrotX4rw3iWr/50InD4fXQusLW+Wd3zrvHhaex59+q0z0UX3/f
H1C1hbrTRXcPhhqFdgznDlvu9iaYUlB+EcH6tz7LavQnxr4eyTiJEK5PKG3lPJUGgIrBamvN1kda
dVsVKdDK/QiHjaaQscei6DdipXHTPXdTIw3Mg8K7Le4q6vHcYythY9u8jUZKlPaZY7ZW1J9TLvUK
ceWkSRnWlKACo7JvfCjr8w8mHjDDeCUke+sHenqJ+pJusAkRiykKnSwGL0ep4pq88lzm4E4fHous
KOnzvVtYnVNtySpHXfchpDnCLjezHCT6IlZNiXiJudl7F/WsBBmFItgVKyGtGxs5rJbJCYGLBxXu
n6YZ4wD7PXABAGdgNQNHozN+gvqJpcvb2g3Tz5afap7AdgWpZO4AtYQB5BC1TNM6NgbANN+g91xn
MHAZ+mfzvmzbIb8dc3+C0Wjy8pApAS6e1GI7KDupm13K4hTLORWeFLbjzlmhQIxDNQCb29A0Qtnw
zBelrnO6FM6CCkFaMTntJk2DxpzjKh2kTJH0miqeKwXhznMhumJn0YH+CYdkTiRFYo8XAorjstmB
QzCDG2cSKR3i5WKNwXfy7lbzifSZfrqa0i9f6HeNydAzkY+o6HJQFR/36MpQ9pkBji74YEBU2ffb
QCbKtN4QB9VDcCgTo3G9PVK3Xiuu0rot2u+4W+Dj96tCHSkgaBmSINhI2qT4filzYxwv0REG+XFe
ki3jJ5fECqPpG1k7UK1l8gidlLNrHBCutYCL+AMazMEmHwYqgXFW2J789tOhfzpq/76ViWwerQi0
GXMhgK6klexoySlPe35VTN3t6gCjDeiQcBNAa2Yxjb73v4Sdx5LcSBOknwhmUAlxLdmabIqeGV5g
7Bn+0EBCi6ffLwpY2x3SjHNqY7MLBSRSRHi4e5yABb2ertLxmi/TfQ0vnklOlo38CpPdiIz8PwhA
wlP71wxEv4uGHFm39EOiGv3vGZiqpLfDeY6+dmKj1R7njNg6OVneJCEUHetkqMYpKXXyatiF9san
OUUo8Z+sn3/TJxgXGOPwVFwxIGJ0fibUrcFER2vozl99omJVvowte012JYZLPfc15IVEHmRD5iO9
Z+wc5kJ7MJrRYmqlS+Cibo3WQX6MVEen5FQOWvXWBz/D/cH4UM4F7RZqh3JT/ozJrpM/00TM8l5/
/3L/raLgIRAGILpmOZOtYqf2E6cFhRR7k9LL1xmr7kTRbWGVGosLlBwu18Shq+P4EBogvNDOfv/V
sMl+fpUEBZDLUD0idDF/0fIB2pMHr0781aOByBJ9AQvNfVh4nUeDlGvkFPLlxJeyBty6LTP7aKLC
CpvnalUYJLxoe51ZEXgIy0odsVsnPh86+K/Mi9hISOPbxPJhl9QUEGx19YZKtpNpTGqu6bUNFg7w
JVafXbge1zH8KyrzbNafdIVUwr+6SVtU5YE2zYYbkuozr0lPQNO85rLYtZKF23UFt7nMi8+VQ0cP
7DvL2A7cUYnikA8YaSp7Erweqh8n8U/iL9txzvsObkiQtP5RN4OsbXQntGw40hROrjI2nlza7DPJ
O0ALZWOZAdb5ZVBVsTzeBqxmaci6n+uu4WMujAc3+TtK6US+PHYOVTZ9qL3KbN7ZRIEXLlVHDYRu
mWaX2PoUFbTkOlk6BSyvDi2cHHzGe7oT6PR+iSeMN+lDlArOUGmfBORVwzr2jO/1tkEWPpz36At4
cTHrv0arL7i0s1SM9x/UnPrMeirQ9+c5dW67zsTp2mA1sMGuY8+fTppWAOY5cPEIZ66BxRuf3bGX
Xa3c7rMxUHd+rnQn52itcP/OjvZit6UF5XAyO5yJBg8rqENlRkNnnjnOnebdy3qD17RfKhalsPdB
bTvq3Mc1DJnS7KZzQ7l0jK8KjWhvA1418nJpPG5lxR/9CLMb71m0CFn0kCeQObhhivXe8AhQ17HH
VJEdM6S/Xxs/kaNYdagTPWHn0WIO18GfNjlbL2kQ+fX8cTHMcCbqhOBD3WlcLADJ33+VdXMY+387
qoKEIMY5Pv36sACBAys77v93prsz1ffabf2PCQ7pdnPIlTs6FL2V1m11UtRi5/qutHubPgb0FYn6
e8reVoYrtBrkh6ZSxx9S7QhZRo7Zzsbn7TWOlrPI393eqYo439WRRq6EMsfYgD/+zbNpHKSOkFil
dFcsEM6Sw9C7YZQ80s18yJyHfqLdHprjMZRLJVGzchuBBxXns9XFEZfCnHwY3yZAF+wsx2ylhcOx
NNwW43YqiXKHRjLIg/mzLR+OYtMvXpIijUL7vpxaxeX1upryeGwgUATm2elCvnObC9WodBtdKEyF
YfEVsYMMxOR75rz8Uc7Eo+7RtnqQlQ8s5jFdHsqs8zx0GOGs3ObRm8HbV8xTaQmgjpXbNJ1LVJEn
jFnalXJqJbjaF/jbN+OaznfgWQ6PNbpO4pV3iqY+bnJWGpeK+IjRp1mkZwcYj7umZtoM+VPcTA0v
jE6OXmreJ/mcrtFHWrelVnbBkZ3G2TQeWGXXSIrJivzXiAXifYNKKbeSOjClwue8yGXz3d9Bvuad
XFK7oKWf9i0rxDODtQExukv0uXGc1XFeBug5ej6GpR0TBzs53VKXq9GCE9snuvlAXDpYYTGV0T3U
JnnlxiyPnAXdBPELctpqOifwNYM3jxWtbKK1Itfbp5ARFxbDbVciocb0fgHYO4Es521y1rXbMIiu
pTtmKPp/sC26aS0xv+wjU3DKmTK3GT2kJva2NDDIs4XbigfD7+Jnc7TZRA9tFBfKvuYQpQb/RZvN
PCdfksguu/YNJZzi27FM6BkN7Q9qopUrs27I7lNN+6DkUASu/N/oLKGLek331tMemXAIuD6Hd581
6s7IQvoTx7bbeemHrKE3HZXEVGk++h/r2ZQz+1/rGT8AzlOiEgum9C8scr6dyGUu6o+jb2i3Pa0E
U4YDloORS3WgijmLs3zvUSOiD58cHPsJE2yx5JJA4ivZfWtbzkDb07SJezM4SYP4TzBhCaVxF4Sa
eWppasqk4SCzvGtjLkUZHVvq7+B8pmMaFYYALj12h/sZGiKjiyGcR6ZDWCEn2h6rhxieMUwqcvNn
2GIS6K9bdkFhHpSM5ild4Ln4wqez1ZwTtzVowavtkV07ho8WU+03opA6VQdYRfQcREvBx0pjlJsr
+k4OO4vNk6+mLlZIn6e6tULmcpZWOvLPFreie7qWWQ62vPsHaTnZQGWKemZseWya0ac4G/Sryw86
hPZYtK2WP1V/7OWf2NEYHlxmR5XQzmqDWc+hv5WGEnowcUtWReH0fQ8S7CCSQECtbdR+WGlbrMh3
opx6zpcqC5uEu3QwxeEcrLskrcvHVnZi+il4C13dLkOQy49ujVFlg0eW9Cshp3LDso4/eB6EAman
Dsfemp8N9O7kGvsBlqnOXZuPVE2U1dzlS9f6HGcI1zhegaudNkLvrmozvWaU//j4fg5H9iRhCb7t
8Cdekl6thCx7NGRrONPtsTObyNdHB2CGyKo3Gy/7q7PIsKn3dGot6vsqF6HI0Y9bCYZw2IsXqEOr
YUXDf+g6/h2gYydtopmE2wybgBTmF6VAW6h4yeNwfYmLWsIP7Y82c70Y8vk14OGZxhXCRe7aT0zJ
vH+/EH8Sc6CfJj1mutIvDtnLL2f4iEUYZbVgfrErV3CGoQHbSqC6klDUB7bzdH6NU/QlJKb0BZW7
KX3hkXbVBJv19zfzcydPmwWJXFrhaI+Tk/2LAcNi535OU52M1+YOS0lLQybp1JxSdgPTOMIPdrLp
POq6Zq2EU89IJamWGWxsWMU+W7GLiHzabRBOQBNO+BzLNYRNxrqjtkeaEvvTxLwYaNpDL2Yg5pLa
bU4DzBYs4JacpxzA9NICjNdA9r9/UAQqP29/gJGcgtg7kcCjCfsppXHpuNIQysUfsC5PGn0mHAmq
GnHewrQ/dz6GHQT7tKLhhtZi9oqXfQsPa0S1wWHpOMHKeztocpUdtDkMwxNtHozqgsAg47MslxmU
xRlhIzgJbJC3rrTgo170kKn8eShSSYwpzck3dC3f8eq7RKjm2QuhdJMkwBKSzSDaaMN1n5busTMS
irPnkeIEfxIMrVzEozOlm8AeTqzm3bV7aOulCy+TRcjhQdJYBb7QeTLE2yBaZL2SXhK6U6s/NlOG
Vv1kQBUjs9uzI3Be7hFys6Woi/o2DZLhdOXLE6bEIDaPlLBbDnAMD2452Bw7y3Ds4jlKB+FfDkVy
GWw9cnkTugXLacIzY33Fr3DMP+sJ9Oa+8xZW2FzmpJSX1Kq2qZ077Uqjm1gcy3bsLO/JgdLjMhjd
RNDFa9CPIFgUobRryuOr2bC4RlC2Xlo/jBPnHQyFkRZGr3B0g2TCE2ONk3V4jNcS6vChy3ClbaHf
e5wlrkmbVxoDFCaxI/7dieJaixhmJYAoY86W0FlF7NFc3msEQ+hn2yRm8KkQ02G3duHDVmjjwuUB
EO5GQN1u2G+sgEv1bSA4EfQv2cZNM+9k4Owu8t1DWRVFa99hL7VE7hEAeoA8VWdOHA8f4F4BJl2D
ycwK+4Jlgbuoxyl3JfFO/TnmvpZt8IYqhAv9mqe0Ih6OPklyalzsFBcQcrHaFwZ9z27GCsziYQrj
13ScdNze2xkdde8xVwwJ7PQ6DHwBk3JmSHfqGie+JNdLSIr0PmrWslkfUzM22vat9bQwMvcoJnDG
qskfFz+i9fGdVXOo2nf7YNrG5K7tOQBOXfsLW3rABt+uhoSA+8dtk7p+fXD4T1oD0QY9rj9EftvP
X8LCxk7l6Pie5r4wPO2Z1njP0BfuOPcUBD8tMFI87zSR8bKEqkgCOg5Jptj+j7pYOz6bVom89R7u
8kw+VgjDJFkzuTqUQGn+Y9nY3M+HYbG0pnUUtpjmZ51wKBBDK7sVXBZrz2l8qnEsrpxHFVtVAod/
g2L3xWimlT9ilgv9yMDydjFlvcTbC5s9VyYZsh82zlCnYYYJ7lAMdrkcum2uDePq3k9L1pXBo83p
M8a4vOTxLRrZo4RinFZu2uqBNy5jYbIhXbAtoAgM8TZzos+x1ha93Rq7KhfvbGhvoj6+P7GaWl31
h3mYSc9f6rqSLQlgJe9tnF2HoXovbtvItCE9nP16nj8SiPn4JB04o9coeCw0Uct89RMaSRmUzMsk
f9C24Tb6VICDjuELVUZJIXrIZryvLPAakuAJ7gVTxsBsibGnw0AIH8sPQHSXiwGxfH0z+9WCT440
IaSz0IUq7cDs3ZFve4X6hnuHaUtMYLGhWO33Kmxkp16mQd7xDpLlkK0ZISMH6wf04xm5iX301t5A
B4QfSGMO92hxg4/0QlPxcZwquR0rc1P2wekWZ5aRlk9i5jFYBJh+1djmubYKQAgApGh0YqLAlnrn
oXPtINOf/ZhXZp5z4oyFtnkDHOzhQS2LPLZnpIJMRPjP8kw5zH5Z0HYtD9NEiWxMTlVYyyUtvTn8
7uatze5k5zhJHnpvaeLxkHWdz6haGHZ4VEj3ZTYZU2Q4CpEHTaUnGsRAp7eKjwhBEr/HjWij6I64
BlN7gAIiM9iheq/8+3QO5AHBd0xQGTx95NDY16S/4nJiw2kukpbf6jFMZerjo9ynF+jkPgj8gfAv
Ge4bNQAbBflMB0JA8qZkK4h5WjYgTP1ZiW06Uop/9IjDm+pjFKKQ8l8bS8N5f8bpVf5vD8dd3clJ
QNupfCyP9WhnRfC24ETb3yfE77yh/X7K7UyDKkq1eY4MVzuf9vc1FLbwAuFnueTFwACGbNiwr13B
9TPw1J5qPRKp/nkq7BAIvYgd4bTu6eCI1pcPTFVLmPupDpuGzj5pE63rj3gyWbqwczgek5Hm75xg
rURBbZzItJka2WPwnhbIlu35NsgbjhvQDm+cnspygA1zhz5SVsYI/bDrj6oDO5+uXgLVSx30mML5
OKDCIg3AGIIDdAnXGlPuw7ZM9geE1HGbNSZEiJQW4pVsC7AbuZ99i1G+YMZOmNFj77Afl1ExyTdT
w3UZ/X3HhhXs8cimPRCH5BotGjxSHcgqgn5lCv6MyJrgYURzyiFIexJZdhYsbGKUAm96vkfPlSTt
w3ZAtlUtb6GjpbuEq7h+MdHTNpIf8ZoIxXdHDJpcC7CjqlFohDH4Nv+qPQIHlnlWyuk/QGrjh/Im
iYnybQdcvYQzvr0FEkviELgeVne4zTrfX4AQm8FJ1uCC/rJnc1DYmPGlezSf2XHC/Mxnl2PDnma5
13KGLkhtbZOdFUWiOfZ9D8sn9Vi6Sj7tUZWC3TBHXaTuO3ZNc36ws1zqMPtz75NoH4x9ZSu3trly
p31Z7gENTZlZ++Pvm3DoswydQ08g5mWneEqCkjDGwqrFPya2GQ9Q6QrG7zJtwV81qJWDe0F2XtaP
M1JCH4JZi6vHABTdRNOPufDYLE8FFEFiWrtrfO+byy+JZTcMDRMKx+nOOdWbyD9UPfJf4xAT+fMp
xeEBEoXcVfAL5kXAx6JBXg3kMoChTowOIHOWreLHGKDGckFS+hawAlMZPD2epxRpD/hVRX3XPuG8
ID9CLEas6MAtRfN3Z8xD79u0NhMPBnVQFmqLk3/xAjOL2+2dgQT7hIlZQWcoD9qu/loMqeB0ThsI
Tkd3Gpm5G2xEANHxjx0oijcYULdaFuWQpgLJQdTzeKDf5xM/ZxPitYutDRmFLdncz3YucM7aqupr
52VKOWZqFoQ/Z/AKcobmnTKJzJzOntY6Pa7ZiLbqcZt3v7+LX3JJCtz0PMfv1yeN/qVzg28mhocB
nf0cOCXTZV86ecJsIO245bXZPEoEIs0kWLAl9gr8SLbI6Pc38++aEXk1dCoX5ynPxFmQg+InvDiL
6r7pUKk9J2qe2G/mXXhxywfWKb0txWqSgsHvv/iXd4Ek3LMwCaZuRauon83R7D6gnBa6w7PaDly/
BU7LH+2JzZBZ4DYRuvsNbxnTIUzcH/EWt//+NizrpxFgIlie6YMcUhDF+fJn4bxJRMOwjPalV3TR
QLqWxZWbH3cnubmvhagHbzX0SDEnnKLiMySKpP5gz/ZCbuw5qNPsu9RvLeMdyWwFU76OAwofYWIL
4LODKmONtcx4KH3AnOREtUaYYEmy1jDqSbMX81jSx9LNjmZvCnhbTQVca5RLoWJJT/B0qIm0brCg
dIDdSDLPcSg5vTvq0dCI8QhF8LWTwtT7VLvyF3WhIQweiZkg8F+1DTyUHpOsU/q5tih1l1cjhMz5
nYomsMp5UXRZfaPLrlLtwXeNga5d0UjTUvexsSMOg+s6pGH0wum6lPFpZefVBUJKjBSza4EsNHq2
pGhNHqVCY2pPbLg6XF4WGNuOPvVhKiRqZQRrTFo0UmFd7s2OZjnzyZlQDtEjrEaPOx3o8YpG/o9l
0Wquj/gwUAo+1KgJjS/uZJp0j6ekiU3VJa8pRfrXNKCdsXmeFhC9EJlRvxTxOR3RzXzGRYjFXWaD
ZOIR5Qr/78Rdk+waF9HU+IckrxYnP7VNP80B7g63yl/qQSXgS8hZaYlrG1imog6ZO7+Jj72zJHF1
LKOWKP6+LKtlaL9wDqzUN8wG3mX6ylmapc0JRx7f7OAXDKLmTObJfA8bww7uB40ILz7mc1TQUlWD
xgCi7eXC3p8EOoV+ywtpsVNb8qcx0K2gnjfAca+hkuDLGWXwSlmbPapvcj+0Ktx2n2MRjG8BaP7Q
HWhfq4byYLO5jv/YTkdIFGcV0zPxvQms0FvwQWhPk1OP+tpmgZH9B1wFge2nEpjrY7vou5SFVeiy
7n/eZVITUMyztLof6ySFpU5mEtfZFyQnPoU4TIaiOx+uj/KA4OuqCFt9mFFC+HdTQe31NFtzir9O
P0XWiV7K3tM09RpJFlTiL0UxQPHBnjuenm365NIocHa9B5MxoB8BmAj6igeSlxrB/bEI+85E9MP/
4Rxv50b9IcuhCD3A16WhxQC2mZ4SVGTfoy5fsouj0olSlm21n0gO0vrc6B5HgHYN1HLQFNime4Qb
c4FsLQo1+UHs4xDQzyQYJwuJsvUYhpV+MXDNGg8mkL1/wI9jok9TTNOVKgn0iXi0Dh9iBSwOP6jy
n3ocS8PzRHYIcZed4HNRDdbzAF48AS879jfLC9OHYlYdNOjBz17aMhxOmOZab3NJ09O8b78jMmze
DMvOX/AzmC10cC47+cGOzaiUvtYJldCnBnjGRh2v3DUNj5nTlp35BJBu/BOOsXOtiPpPC+DWmTw1
PvqqC9DezdbZNBL2IJSb9RcvWkmq2MUfB8Q5T/0K5fYQFv7y1Szc9YJc1a2Po1V0H0ZUpR8jR7fP
MeC5OCupT31gYFWA2PWM9InWr4lS1WMT5dJoClsha9XFOTRa/xkWVXyn16D/Ymql/logp3+Nur59
xZ4teornMLwvuhb1MlGle6JhpXVgg1zPHpYKALJrNt+bkC8ea2BaqO0d2qepzc45xkVHOx9xQQVz
Xv7RwZR/bqBxfCxds38wDD95mXyzhB/bZs0ZveH6SFkk/OzUZvFgxZH6GJDtujhBwdwi+w8e0QzQ
uVcN7dewHbIrx6ZxHFUb3al2oOs8Pc5EskRB8wAXyr1zEcV/1v1U1UfBVC7OMhrfYzutn8Jap1gq
2f1nMm0b2KR1rph52s82/dBP0zquP/I2qt9jL82P6RIZp3rM4Z+vkfVuuXlx59MS6M5J1fJhtY3+
2Ys7faWD/Xif0GcTuxOEyIVOg+yYtrX7EWpEIDqdkk4EvhWdDbLhR63RGGZB0NJ1ocij/5E5voVe
PbyjQRuvxJ0hjVwdYrseV8kSQd8Xlw34bMx58EHFvn/n4PboIJLkAbBNUV+C3GsykiOK5ac6qCuR
uNOnwmmy+ompSbfpUE+sE7uiQmMgBTeD3HqK9eR9n1PXACppKeEkXniv2E5e6zqlDgw38M1xu/VQ
owL5nlR5is7XrkBD1FQdIx1ZNKvHxJ+sb6SdfDkV1Tsbaom3Bj8wQYoYQRgHtnNYbKP5c6GBNgxT
nd3ngx7YM5I1fx2ypX+dOGxIXTpaLkHZO0jnnc8ewTOW9mVt5Tldr8cEac5hxkHoUsRl95fl99VL
MqTO2Zjw8DjR38ZMDzHmCfRqLN+mLBsBeeo/ktXuxXH177Fz3ryinCEb5fPFGPz8uJIpXnIwNOPe
6lHYPAE5l3c8WOEc62zSL0QUSXgpABXGU9PQEBONe4ZyNYg022tFTgMtJjMRP9FjewLQ+dGhXv3L
iJE/HXSbutWBuyr+8dZK3WWJ4T7W69J8o/ZkPORZP7K43Pk5dp3pYUi7TNM/SpWnNAuavybOjkdr
URinqqB5LaPGdE/Sl4j2rZP3Zltd2Z7QrrcPfq986IEwwX4YCd7MlGs0Kkiivsw6J6pLMSR3hpPj
RJ0+6VzRrTP0oQ4Ef7rlFBxtVBwIKhjhB5hF9snE3eU+Wb3uU71UxnmwsyS9jLQm/hQTzaPoROzG
A9XsJSRnn4p+wT4j9esftbOw/YSp8wS2SFdsBt58mOB2ngNnKL9QY1VQBtbge+TU8dccKQ3qL0iK
K26Lrv5shZnCsMSCBobKEFfWOki/ud7Q3fnGkry7ndOh2e4xFm4nmpJ7q10ccL2OWJrUzS9uFDYP
qZ1WJ13iBY31cnTKUp3+E+ikOWJsHry2Vh1CdXXjO/xC5mMxdj1AqR0/luuoH5t0eeHG/4aVUP7d
rFZ19OI1BXt02Lsbpz+TbtGKu1A6fMjdPnwBhHbPdOVuL04zxSVtCFN9ypShnlz8EA6+Nr/VfeQ+
zvlMIa9w+usUosmCdp3W4AC6+HN17QSykaq7Q5n34Z12x/aLl/aFeWTSpy9GbGDRg1vgp6qdxzsv
NNZ7k93sOiFbuHP5btyosNz+lATjqA51FRrFZc7wML/mMVLJHxta0nSRZIhrGhTJKUfpCU6Qro1g
DVsJQK8EaukxhdJEFGnTWgn8neJ7QG7Uhcim77Uw8t5dld/qU04ndeluEtXDpx2ZyNlQgFM2FBq/
iwQYnDoLMv8zKsC8CI9zEU8ramSq34RXGaRT/kRtcBfBlSSl/q2sgaClHaqDiTcjHhjAvDUAV9rH
zR+RCrG1OGzMpXCtgKgJ+6ky3IeVqty/WZuCH83YnxTUY8qefGAZxnF9dksvbu/aCHvF7ljHetGY
a0xe9YKlQz/iRBgqbCkGiMnJ2ehanD4MQ2QcBr4uwQ9zLJ3oAY6cVQJK54R4mE+Z06Xx0Wy9ojyP
sj97Fde9PhgKmfen0UWwYx3RleJu8kjVc1beFQ5T3KSHIclwkjhMMPYwLxsj7HcKp8nrw5CWMbg7
luscXAdFSz3g7W4mrCxmXOvrQxYWlFwGS5zH7Bv6HU4aCK5Z0XshjO7Ssv9BO5d86A89AJP6hwQK
D/KjsnWQP08KcdDDYnosscCv9TXKI6fEMtvNVw+7n8lPz0M2Dca1QSBVfdxpgOVK1bTmdYidEyQ5
vjDUKzI0zHQZRj8Zre5/5ESCh5nLJOnCrEoBTcDRIBC8bKFxin0AiUICJ4lJBkpDee9A1aHpXhG5
CnK3I/Rh5Baed44cDj/86oIMXHzawenN2t0Z7LXMjmtgdEt89Ygt+c70hkYa68p0BSEhaM9jFzCv
u4X9e8IPNMtBeWGeywymrC2lwmYQHgQsTvmds4EVO5BeT/ZECppItxWe7lYU3/KIHd7aCpe4ZgjC
jT+GmKOTBQluZm4Jt79hmrDMBdPc7iZHvdFdqg196EjpuHhi1vA7+tESCJECYFQVsvkEs3Wf+KMa
jfsCwlmKENVnaGr6zFhLa3+Ixrqt/9fT7KvNHsmLKS1g0uApUz+sMZzf8WhT2NOgkhWq0fS4kWQr
a7Y7Xx+SDf8Oal9L2cp0ZflEmPfxppbIwuoKjd1Y29aRmi0lvuuOAtZNINW1JpnAWWjszTAOnSsw
C/3NBEHdSkL4eSeApbFNdtCfcWnMrR9rJRLxgx8FlaJzX+Kh5u2HEJC8CTG9DO5J1lFJ0GCA3uTQ
qacVPvfVqtthqY77WDWuPc/mufWN0X7bZZN75Xa08dh1f+CLn1ASrhxiIuovG6CJhFZKdk7VymoS
GeLtjdxK3Wp7TTvAGrtTIAB2VK9SVUlCeaERAUuhnrIcx4QemZclL9S/QU17aZTMQhBjb06sObuW
E/VzYp8obxeiwTSUMoJrg99TZqkCqbpOnQG4Ta1Qpl6zgE68L7Z7A3xXv/drEOIpicsTy65xv+In
MPkZ5BVO4+SYZmQOVA8UTgaHHWbF20ceey/ieM04kqPMbpiYGp+lXs1vs5G23ftelqvDlJSYdlxS
Ru5gZyBRbKauWTpYi6uAhrgNhNiihMMyf8vYFswv5tKYmt05TLLyQqlwHL+RtaXfq2qJ1XTMIDbl
SC2LQeH257Ssw65tMvctWdEVP6VexDHfko95r9te0nutLP76dsL0cQkdAouRlacYexN424AiRwfL
2yputsLAzhEZtzIHKmsZUbtA0vy2F673mvl4S95R3jAlKz1IhQIuFjUKKEOltxBpYlqaP7esWvVt
8mcr/LtOCKXfc9VLot/ii81n9kV7421sKFAX0emlfIZCIRh6ryEdfEKcHpXftR2X5nAolmGm/fHi
Knm4bT8Cjrnt4rfNKdsKJhASxvW6lEG4HCO/cjX54K06is0txY9tiNo817SGVhESY+YC6eP8pw+o
3LzjmBwzUq7TCs2Bvl0MwVZx2k7sPPSlZFjNrpz29sZ4wEDK4ZcT7aJ4xqmK2dG3PXo/5hc/m181
EmPnR6dqdyop2/f8aq9Fg/RKOQUrEobVXnyTkSjihEPuFLd1ob5sW9m0VUo68aIWAqBJ3aDbABTT
CX2j/zBt5I+y76SkMjQTvJgIlUDzvpMnwL3kFq15kZWqR9jiw4edQdvSPYdfRjNBAGxYTRSbHrdp
AmwmO2rd0CiC0mgFkfottHi7gjOSrlPprey5prA62uUMxXrbiD3TWFgHlHyljId4Vkg76QifLqHf
6yKzZ5svvQvVH9oXdpRsiQ5qH0Z9XGgedT8vOJ6kxxh7Hbcknq/zzPPPhSoXthMcHKUeNnqF7ARA
gzIwcWGy9y0a4wRhWk09zYCtok7Z6fECvFWQSGh4H9shmS3Ryt2NVEXZbacgleNie287P2t/2Vuh
prZsMWihS8qN5DHR25ijsuykiuTXvkR4cFK4PGyYgVus8sQ2Ylzbxigk+L1RddobOcelDfbQ3kVp
1TnDGeZnXRQPwJ9B016tDnlN9bEKvXlerqZXMvmvronlEVVI7LooO+ZlIlWkMYFKmLwO0BPgBB9y
fAG87I4KuLDyVnxMuFnHbWVnRSQlUSmUCyfRx6IqdP93V2BAaH92Wrd005PCs9GfLhbWaIyF2TkS
nTqlx8Kpx1AKbFDqpQKOt4LDD68gfHxFBc+RY+DcyshtLBwsjEwpcfmEI+97jYqQWK5aOLUMoNgh
8LK0B336LcpHxViZAxsxhIrb4cXvPcrhjtRH+5NrVyb3jmlc5UNmg4hV67sBVzK7e6gtNAo2pKqI
aeP25iq167IsMMIdcZoCkpgacWqaV0g3+hQ7yewjV0dVwIV3mhl06tCwv+JHtRbhZdxW8j6NtwVd
YYXjRM9xasxrcmxoWlc33zoLMtu5bvxhXPAFvBVp90gHw1l5/2lJJ5/+3a3x5GN63TglcYybFBX7
cFSMmOd3KWNl4kHDgthr0juxY6PrYcMjYQQcR9mU9gHM2yxksNRUCL2gHlpZoVmUCOkqnX05ZnU7
yuc62nXxpC39NvJnfzE7Osl6EJmZLkkmdefBDSfK521cyeawF29ajlKuSHsaeSf2Ribc2TwqWUTQ
bXSh8Jcqb5Bb2Oll2kTGBh7pmjzsa57DO3deaoI+1HhVZsg1LY5giWJqxOSwXbJiAKLHm0wOzdGM
YhhCfUkOBWvTg1WdXaqe6Mg+BrTKMLDdzAvPAHGGo0v/hi2MbuG5cZsU7dY1QMzn4BlzikMsUabD
gvqGN2FtepaGoIUbq29h8HYijiGkSfVoKPAfddqL4Pg0ic5r0bWCTJAtLvZh3/Nc3fgjW2gLCNPy
Au2whbKAa4/Y7+xzptV2xcaAWaNwVvuondnYgjCixnBNUV7civ0V4RhRmSyb2Y5YB0FhyiLbx3X3
ggqdRZbhHPWyek2MRzkrwg5alnmaWz2V5XE724DSJTdZACOns++Ya1WfMs/JcvLzbdHtmUe76RLN
riXY3Lf9dEBti6URjUp5l0XpS+F0T5OWhD3eOlUUi6l/7HO47gY5qbNEKuHbIb+vaQRo27OTE2eX
pg1vbDvLN6aeMy6CxXfZWB77hm1s/AEeXvggu1yp1FnCPMAkVRRh/saiCxZHdt1xI0W4iycroNt4
gc7KpvROzVSOnH3L3vf2wUSIgd/WVuQvMmhq6rTcav1pErn6Okwrdpb3+hZ97xxdQztWrx4TDNlC
8zwgO+BhtoHeplxIZMgYbb+y4fXJCXDj8Nkbf+L/vs3BlsMtbjt5+aY7gzcdslsqtXbS1ueEE4tE
RdhA1tj0F8lgeLgNh0EOwogYo9KHmMoWMD6Qk4lyYJvr23tw+kBe+saKbINY6MX+jSKzh9z7QU7/
PynQYtMl62T/F/CBvKK9eAlbSQ5oiy4oGOqtgRsrqErbomgwH+Ev140UAUlNzv7dGLPaSA7JVvRs
k14iKAushe/LB1/omPst93omcth5HBuHNYHoyKUcRZGPEOoWAhmU93mm7RzAvkOyZTDKVubbuqIf
uHROI2NvLrPQf2QwmSt7td/cUtIQqgLjTe8FycR21RzWYYKjQNoXrtTaQpJpLnRs6dfqNA6zvIxl
E7rVINh8EQIZSUB2btCe9K6qkMxsZ6AMG3tiwLOSa0q6Jvdyi2H2aHEMJ2gmp3WRsPjQRxgPQXHZ
gteNXVNsIXd/i9g20CZ2AhDMowIdxCnH57jh3ZCM3uiF20wuDaYtLBljIEXH2kLqkVuwux/diIGJ
Mt0WZQ55SEITOMIwjLEYSPMW2jagGgyud4NGNubTTorboqgOq00S+i3Sj118cWCobjtFng2jBhsl
vImMB6tC1AbUVXbkP0OM6kE279u5QKnthpZtc30fOyNxMBbCdlvQj33FbbHmnDqyknb6zS40dPrl
RuG5hU84nq6s9Lwh5feZG/J6N7jLTPUNJtt4Xak/CLfV1PmI0diYdwZ9VTuWV04PucJcp2NjziE2
rbd0ps5an411C7WpKQirVm0j56yBXoRmbUIpraNBTlPY5hLGWjZcUE6mDZ9TTnZbF5HFNN9o2Rzk
i9u/c+Tzq503tdN0AG4kEtpSgWDb5fehhkl/gzBAsXjrvtcJd9+fIxyhnwPgRM897pJZyyaWxwXz
/3B2Zst1I1mW/ZWyeEcW5qGtMh/uyFEiRYlSxgtMUigwzzO+vpfDXZnByzaqssvKLEwpincA4H78
nL3XlqJHW57EV1OvuBfVAgRk3Gb/k/0veQAiRpzrhL/bcOgRD9ZU+WoTgdGWILb7qTJyHVFHGpsm
zkQvLr5PndkQEj80QHxFnZXZHiayZMgDFIpBx/8MsFNukOpIz1lMbCrqT6RBMcjfqyubSY8mjymn
RHk7qBYm/tEFWXBW+IJX1+KPfVQtlzpKe888zeasn2JXE/shUzhRkcgb2TNyHghS2Hu+PLVW0a+k
iqVOdPADWEDalGi2nUlPuC9YvqtHju3F8j5vdN3zdza0vObb2rbCnoLD1fv37mhtBX6cjtsqIEX4
ScMxxTi6cQel8caoC2qVEzGqyMavWQs7blK17nlTJfYDpTxupORciZ/rrUaLeF5ZdFQ/Bb4UmovT
2I7iUVVHJcudRNlQwTXmN6vFSsmT2zAXh9NSVm6V44unIC7o91TXpt4LPVNGOxFW3DiFgVafkSyI
d4RwXiAHDMeP+xllXJjRY1LvtgsSOkrvXamMZ7IsPlDkLrPenmutgQh8oEcnSvTc8Cyey5SUaM4a
4vDP1ycF096mj6c3xqW2sN7wqXiIhS532hqHsi1gOfyXnWN7iLyU1j+H0sYWZUYLC4+LjWhK/Fav
KBnvHPoJQTJEgIaljI26m0SRTO6owf1Av3Tl4zprK24FVZiMUvq3ykrKyx1xRhJyL/E7dX/gH3Sy
rFHOGA2rssdErE9DQ99LDRZpGkKRPjm9R+mozpJEsop3JOsDYzviD4OBRfFIDJ7dZ08sd6Iwn/Ne
fOGk7IlLaiwMRmiG4loGMg5ZummQA2xNizhHKM8P9ltxZkv9kTwzg1UVRXSdmWJtgHYkFvdm8qhG
6QlvD4UX4cv4FtDT5emzs8bkiwml56ezG1GVtQDYPZ7MzOrol6sGhFRF21IZCbY1Go6FD1yzY+60
laKq5axyQV3s9lzCWFZ9Sok4SVN8uSZi/cCRJHoK02BFtr6vprJbxmdITtbMiRJ0ujHfrAYrTbL3
3SIf1nuw583svOsDzJ2B6JWuYZ3HP7BVUkOdvKw00w99hrrGBZLvjg6hBSE0fZApXl15iHJa3Af7
1O2X5kdk1tU4HzR8Y9k7jtpGfnBrmAbD5w4nle0fTKS7eEKddbW8I4D0LDuvo1e7B9GNMu67FJn2
7dggiorPARDV5WGJx8G6Lpeyyp/BLmt/Ohpj3efcHYLxhGF2Za4JI9SlHY906qaamuGLXjdt9Q7X
VlgQesD7Q0VldUta8dyh4HaIcjDtMz2/eHiYW+6tU2GGi36uK31ab01UfoesIph8H1amR10Qsfwi
N7GDatn15M4PB32a0X9ZXTzdtCBMKzo1nO+MO1hx5XSoEXe5J8SKxEQF5gqz10/yVW9Pdhf0PcMS
35nd5ESOFWl3E3zt4V4jaTNf9n5uLiG3GCPAGcR4GRLZhDgYyp3HtFbD8wGdrp0WVEh+2gGTY4Td
2mA/k6CEFpbAyHE5arI+uAedxwCYkm/rzl1IhW+izI6BdwU3KH+T3t1Zo6HP62FkZjW9zwGTt18r
p0TVEoyxM90aRPtUJ9y4ZnkA8aVfJWlaYM922/F9jXe/viY8UbPvA2I6tVunwtf03WdRrr/Xuuum
9EA1u19+LwA36tkxHubRHndQDwG64OnyvW9uDrVAw0n0OeZKRHCOlYTaihgScYuI0YbDxh33Ox7O
NeGu9qzqd2elvMLgM8x022bZcpaNQ8+IIu0OZYzpPiCS4ZuB/xsslXVgV+D0vdrEDsPmKAArRsKy
SCzBoNNFreSyrCFi4VFVYmtVKMsS39zkoAnIz/Ez2JKJw4HsMFXkDLM5S2ecWRmi1eLC289IJgzo
Ac9k8Gb30vAhf0kq55esfqJDJn+LYWyEiqbPGEeoWUZaWJPPE8ZzAJ1x3lqBasORLU85Ig1R8m5r
M3ppblZIrjz4Q0UrO9l7RaoRhW2uq/MpHJtW99/P9lpq/jHrDcrNJPHEEWmFC1j96Ga7rUpGaqIQ
/deZTRRHs9GwunV+VVUf+9oPy29ELbjhH6QtTjh/9VEvHvucTMY/5XhTftpF9Z06wWqAUccJGKZi
QofZyfXeZBjU5c8eO9lyBJfuDz62HS2arQPeUtGfyKTQNdmqkogPaaLhgDKclHfOkNb+eZl7pJmh
bqal/b4xhihfzgBG+hW4uMNxottZlTF1lBRDmb13rTJcvwwUHvCVXISU4x6DGP2Co9VnCPC/mrmZ
Gtq56vIEtf8Hr+PXe80VUh8jGG9jTJLuqO3Z8OMqwNGeJFFu2ijtRyzmc6E79XFom5ZkG6slsaTh
xFm9q+egQfy0TOCpx8nxsxNC5vbk9FOcnwN4hhknApRyJ9Ac5lOma43+jhSD7kDBQx5Bl+f/zPrE
ecaBT+1h+sN3Np++PnirDtAwcEKEygt47V3uxf0tTcQxPLVjPf0YE3pwV5zrqg8xXcx3RTpaN346
jkdsZDyIPf1l+4+aIITy0PXENZ7jMZ+/tzaSsp2/mlOyn7oBfGhUm+3dggbogGjXe2odv73F12bf
2dVEYvI6pfFyMp2ieQfpMf22VE3zntUt5yqndkxTrrA+xXWrXUFfdA9o6ZfxysyNqd2lHLL13w0S
R+N9Xlf9Z8qQ6Kbj4uctQQiD5Qk+qHNt0v3+gx70fIO5Lkb10YIh3+HZ4MvL6s78xggig+nMMa/E
wT+lxj5moA1is03okBvu6J4jj0pvlzDWcq8dIniyHQ3kKEUMZnbf1rJAgRSZrqXvCE9mFs/RZdov
ZmLvzFRvyJWAQr0rvdzMDikHJOZ2TXXtFYl1SA1ruiPew/ji65X3+wCk4juRFcMNykfr/TQb3GWk
vZyC2tTRL+X2jTl1mb/v6dvPO1MP2xvDMKt/srexM4xrl/1TM+zyFEc8dxz1Pg2FG38JOQ/ttXpK
H0o9KE692QdnQq/nkwU643ezMONnYlbcvRNkyWnS1vBDnKLd8SYzZxI7mPNeK93mXWlbLKmJFo8H
FHZFc7YKL/ljrjTjqfO7eD5mo95+R/sKvAplIw1AO9bGeldnEStLiCtp37S4lLqlwdaba1n9zu/n
tjvqg1kUhzEoLYSmejKePdebvqYBZ7FDGXX63rTDEWHIbN+mGG3vHfb42zUa0A3Gi/NklE1+GtIQ
Ug24jWvsCxGayJ4Mi2u0m0N0ZF2qnvxhie4w73X+saaCe5wIcfjDrPuIAfRI5vzOSuuuPfBBrCcr
GVb7gTAgDNDMMXx9X+Nwvedl8bNH4UqGZ198zzUswx9Tfwz2Df/i5Iv5wJ8Je+ZX2GBleKVrozt8
ChbETM49SEuP0FuO32vgfnR8rtCcwSsa3SQ6Q0FA0JvvbAaoWrXXhtgc8KvAaLeO60IreG+lfTG/
X7Mo6+/NCTPANfKc2rimj5YZ35YFmEi694PJd54jrHfpsPMMnjbWFjC9HpVdzVP2XtfNIhNQ3QLu
RnHIFs0NVmvHixZd+j6B6oGSqOdEQz14g1yZ/T1vl+lAjsDg3c96qjOJJhdUv5uWiNFuOeKxPptL
sj5UfTt5Oz1zugcguXaVwyKBrdYiUESStkt1Otywk4WPFMB+yTcNImE5s+42+jW3QW49pEPurPrp
bTW+89IbYXs+mcMCmGPqLqBJ8nZe4mtiN9Q7es39czXYHNf2mLmCho8h8WBaQ+QozusxE7CCqUwN
/lOhGEAcrX7ESpKuaQ5WWvTaY2D6gmtnVebW5Zq8dnoa21AvusOQt3TRzkqiX7cuzAunSCHz7IiN
bh37KTVmTD0JI+SObvVTXzmIWT7oILyjD8RbU9fdNd666Ma6Q7jCsOLWkqw5uWNXuhfxAvIPhqUv
nCAqCYZS9IrUT8V5BUCPCN5zkgJ+9027OE2nPdRGleu1uyu7serjz3SlKcP2yCGEvluL6nTgPtYC
fWpYKxi6xI/KE9B6EE0gzNpppOuMBuLB9O4i1v7uO64hoRKh/2pig7IMjGLaQcv7pnNvnMwGhHIs
OHaX87lwhNH7lIFx4Ot2am01019YcS5yOqE7AnKwsCbCdbBcT7/Mpq8L2wLf5WRPnrsyx0HEMG72
ONnyUl7S0LaLlJ7lHJCUDVEmjQ3nluPSBMBsrRo9sX/BebhAk/K2WPRBYAaBDhyVQ/UFrGlNePSS
JWk/Ob0pNBkrDQ/+k3eEuAX3fT069Qc4ZT55LX2vd/P0PcgDr17Os8mUUvu+4N5g0Mwcd7DcszlV
Y+P/lAwVhEAhVWnaMLW9e81PXfuaqQEcyl8E8r2EZWAvYloa0E6BvcuWql8+RbMzaUNtNuaTseAb
0PbJSIWAmIvtSVjwUXY7DUFejA4mJP/YyGzz49sP8kt3j3gHPMeGC6KCtg4P84WtiAaP4Qi72FNU
lZnnfJ70eXawDwdGIXoiIA2E3luKrAzfFlfX8wprmX8Ri/j6fSAkcwQHCxCu/eqb4HROi6pp6idZ
rZrI3mixqP65sgAqc6nFU89Rvo8L0a95++t46THi67B03Gb0DJwtU/jyZk+RurWxa3VcEEpFknAq
I9CsYTdXQ2n6fxLhV+B9Sm12negXlM9X3wAvDBTQs3VuBb6Fyxt6qeBQZ2v9FGsJ6R4PakLL4Fy0
4NTiYwm3ZXVtxeO4PIeh4eTVL74BQ8Bh/0Iy4k04geHwVHkmtyfX9GJpn3K/6uiQ1U8VB0TGd5Z8
wJAZcvWu8r5nOQfsUAnRgeL9kaQgXNBxFaaTvstK7A/pyZAYnWzTuSSbSiWW9Bq7drbPJH+xBXMx
5tCNiRLW1hTPTst5uakZ6X+k3uEw9r4Pi77SjigAAC9d+3ZsZ+6tEBqwEE8h0oVveJUEY6/1lkpr
DxwCoqQF9e+Lu7jWkfgvN8BEGTRgswnhM54InjFZohUcpQ8AhUFdcTeKilr+U/ZhITdiijnedOh8
0u5udGYrCc+ZgYHUOxtmElnujlx01wlOuKTX6lOJ/509RnqA1A5Y6aDt0ceRZNfzd1nJhBFIXoUB
arpdV0FUPWHi1ELjs+Y4efauxO4HAihE7c521DPiAZvkWD1T4rsWeRxZLxwQQj05hX4YjgGjo6we
m4PtlzNKdeSq7tLjjXS1+hPfCwcA+gXiYp/wS2W8hdVxBMeokni/qS1MvJwAt7wYu45VJvwdgmtB
3lUONXRFYnQmajjeWO47gj3j+m3ML3PmJebbo5MkNj9YO2Jmrv4BkAthiS/Zc/FO0aIQfq3QWkgX
Ogt0Gv2xIjaQwI69LZi7eorYtbhioxf8KMLBxKu2nNn4DwFYm0+vpJkNdAmKDPtpXrPDky3gEK5H
VSqprcaMKQR+5RybbXta8V2E8YkcITRlIv4X38X4Zfaw2UUYYqqkH+jopF7YHEUolPao4+Vbs1M3
lv30J2ylDXRp9AvfkZZWaPl3Ph5l3drT6+ld+xHiGs0F10Jq3+09+WiQgbWyPvUr3ZVeB2BPhLN2
V6z0+VyaRNTr+nhINOJ9/ywYmyCFNwOXGMxHO+/X2btRlC/O0asXXRV+mVddvwvGhLXjWbP1dWxu
NGRfqbEjWVIMv9q5s/ThRAZCtN66FU3g+h0oKWbvTzwxyJ4b+oR0wOIz1qyEK1WYRPkmBw1LgEOf
Xj5PutcLPzva4cIZmRrjocEaQuPDJFlCTqewwIhusQKBquttuLEoj0pZTtkOWRj/2pW1AZPIeBd4
i8ZXIjGFby/cr1ZPH+s1YfDspniHg0sSdZM3BgKxKv4g9w/guvSW5KTCkWZ01dG15YifLCSe7bff
w6vNw4fU7jgBlYnPpbqM9m1wLaQj1upHfbP9y1malIsx093kUHJg8fbLbp/t3+g5FmxeDO4Vlj0L
nzKD3Ze1eOoWmOiDvv0QA1f0o7NRMK5IsZWbzHaPkz1PcXdvNHEXYAQw0FVU5C54GSOyIAsZKX8K
YnRA0dVUr1ztY9Hknk+AJk1oLbhSY15FdmFVYw6w14y8GT9Ei9PC925SPU6ns4kjIzNOCPcY/e1N
ZkZGfk5YumoL0Q4tuF+dQWww9y82KgGachG2+CyvlmdfblQGacRT5ObDBxqtLuwSgBQtdR6C1IEm
Hn0m0fdTA98yAcYFiqCyV6M9JDxv/sefava/Tvlwe+j8ANHiQhqrL3gLsG3JUWoqf7FN8GDa3vQD
wqvpiO8NFjmKIuaMzS1GckK0j4gAqF+uFXalGJHAOrfkl4rdyLC0LLF/NJ7mMjrBhco7wUM4x+2h
S6ARTzfYj5csP+pahosYuRC7ULivY5MQtQJlrh4MyeMMsMqpr4Dhot45eey+hrlrENaCC9xBkROZ
s1gzF3GVf0r9AI0Y+olnl4iL3dv34GUhywEQjqnNvaj7JnO9i+Il7WbsxssQPFp2Mo71Fzln/amX
oGZh9VYTQ9Udfvv1Lx89oOE6twBnUVFGvyofBb4I7FzhM0wXJCslu1bqXaVioIBnTfiPXxdLDxoN
Dy8tCeUXn9vB8ZZAY7IfpaDAlmoNRaHpZuxuJzVhe/t1jQuKM8xYEHeB+MSMKiFii/XwL/jYHN3j
3E7r+giyxGgBSvRNYSF7luUqC1RsVjdV4Xmedlw4jdfOQ0OmXZEQKowrFNNKY6dee13Fc2MQUMjY
JP8CjdefpuEXpb3x0lRMOQ0U0OSycNbQebOX61Mw68WQwFV9nEN/4JSoOFZ263b+79QAIhLKBHpI
zCYJ0XqzJ9BwTr9z/hMzW3UUCespoImMFitPS9xnjF0hYUr+x9vf7UVrg7fLOcgRmmGQCxBlLq5p
1+ipP5eF84AMYhZTdaIkRcPdtoQKr942jmRqgvTg0E8qEDVJaksmZb9vv5lXN7Zpur7vckoU/+dd
MolFmdBj+xoff8pJpEhUTYm7Tcr7v0EXEhRysbia0JA5DXmew6P16tiPtDHicGiz0ngNguJSiinL
csb3u0f6L0jba1UNoy9qT6heYJS2mivq0IpRnaGFoByYfMAjOP3JZmYJUPDqAgzUMtAmoItMVTcu
0ZC8M0DK9euByS/trCOd7MxJ/nz7y3Re3YmWjztfXFtD1AuXj2tgA7lyxnR8VPDyoK4C9/1gEKUV
Q4Fb3bq+wmu4oociP6xBOpiQodXXqIZzIXtBudTwafrWFHjckXNLXmEgpF1FtrTthdoegDlO2z06
A6RfSI9nJk2nxp1BBSJMi/FSXXs96D/rbPdYJ/pPo4WaVzvKYkFBNaAPCvGlko21A4fh7p+Qd1xo
D6vXpdF8pHtZ59ZZQLCcZcdYWx/LY47a2g9uBhqp2tNa9bmQ3sjLIdRXFN7rQLYSPbiOVE2OLzbZ
9Hw4aL95izeM1YNXdYmOx7gksev5DPwZjKZTF5XP2almT8FfVon31wSus0xnznl+AdyW0EO71K7x
K9QVKZgAkVN/742GSBF9+zq+2m0QBli2DZfYMdECXW78rhNHK5Df/lEZpdaKgf63PA43EbCkLUkV
TJdkQmT0n768eCgMGCTiqMxZ/eXaS62VpBDx60fVylTqbDAGQkOabGkQytuYR6mwR779+uarzw8A
BTcCc0PGUEweL94AMNEUgUkzPkRuJE5VBN+2okdqRUM6oIkO1zlAe0ggynDb0HLgAprMWXmstKCp
ONqps5lmbmhZxbRVOkh6+TDFd6qcX6qAeykk3033dn0ZER+GJ3F7VXVnFbjiuLMQ0/YFvWhvLAtM
ZRAtUvfQGws05B1nVFaNZJfDDCy0w9vfxquFyqUXaFk0TJjKcQK4WK7hL6GCr+vhQS1RCvUayVwX
qYvNFoQI165bCkOqHKNOG2fs7bdyWZDaLsgilmv6pKZvm5f0jNCYBf02nz+CQhOyLKliIVwRo6w0
vr79eq96s0z3qAA8xxaBEgEtvJd3IuHJboQiL/oYE5doWXtDJ8jCQlJD94qSsQJu+nWyvULgoXoC
JXc5a10+7zOdHkWL2p5sg189nK9CgRgO8BWIepDZwOstq0Pes1RVEX/8KUCXzgccUkJ5KQs0qd6V
0k3lY1q3fUaKoJTCngddiBLl6J7Zl7h6cqEsIouhvJd2ZlqfV+Z65ocG6IheoHAshDBIFqBKECRd
GUp3qMR5Up2QM/NJix1Jfri3yDIm04JxpR56d01Q9qRJR5pX42WTpqPGSwbOryXOWpqTSoddS4U3
/hwhuVIKglnaK96+3Je1AA89rnuyawwqggBd5surPfQGfBbmBE/qZFm0Xj+eqkRnwMzRdGEg5KD/
4Wn/T16XJZbyDSORZ3BNYRhfFkTMT8cuAsdwT0iFkCn7RizcHKQHCK0k5gFh+1Fisbdf2SDD6i9H
PPHSonA0bVZ77nXv8gbHoBfRzwq1u7jYPEa5R4qpe/TTpm4xJW9+PCV2m6X7a/AbIcVVmisb9XD4
0aiRyfzqPn+57oi3hhqOlrWFi4jrclmZuQiW2CVC/a6TcGPlHWC8z1Ijq0RpnfmpBpXuKyf+X1Cv
NwjXv1sA4s0EOvWwiYsMNxnv6eWt0brcOI6NKoA5pL3Sl5ICQNoNo/5hifrGHjB6957+Nc9k6qHV
lsbXZqDrH+2DhiEQ1VnkBbinnDFHmfSrQ8DLPYvFOUBUQyid5XJawk908Q71kKRsrVntu6nwyWr+
bDltX2fX7As27CdQehRUHrlfxReTb4gaZR7TAKNXH83oVN7NHnSJ6UjK7+gNOzVDm3LMfWSJiQXp
d7zYIB2U54uRZaj1p7fvxpc9Jj6Cwfv3TddkdXfsV+cYgHUjDffA+xmsnUrJfw3bhqdCWmqUOpFq
sDsZa+Ggpnz7TTgvT368C9PiYvseck6kma9Ofr2jjxOy7+U+xRwJ5W9suspv74MxyMPnaJ412Ey9
tiDXe1yxZHFdM5njlUhWVsZCaRPl7ix1dsZ4r6MQCvso+xprBtNIa+d2xkhF6g/APpOzvSBTgNK6
gdImw4yoDaoupihA+Cz6vIoDSjKtmO6SeCSaxgq2X0XzKPreguyAFJO+MNWKKmsV6JxbouJXDhOh
RNNO87HCkfrqw5CqEMo1JqKPjOaDuXJP+z4nClWmuFhitScCl50EMpc1eu14hJtiES2MoDON6SuP
BKxTFuljo9URnyAehuKcSS9Q5HdC6ZWbcRzrR8+BilkfdNwefX/TNjGH+iM85Vh/fvvqGa/uIUZ9
rBs6bUJqRyi2Lx9UzweQh/siuVchA7X8+EAkUf3e6HQ3Qp/IoykPCIGR+ntHtlIVzb2R6Uv4D4Ti
VV8z0XlfGfrzJznDVh+7AC9SfdJnWFLTAU2tG/4qw+Yy8sJFMcJuRCmOHIaH+6L6sEhXY/Cst3dg
ZWun/I7DMrbKk9Saq7gh9aSibwPpgCJKOCLlsh2PaKD0Xz0dF/uFmE+7jDRdBqQe9eBFZUwWq9N6
NOHvvFVDOgHDIiys6KDNm6v3/wvM6On0uxyLIB9PpHpt2MK/dGKIq0DmljrFncpyURzNpt0omcTN
Jci5Gpdeqnn99s10uaSyBIByCBjYcailAr64l7KxEbXhVN8lceqx0BRtT9TLz9fPPZxDD17QidCT
0IBq+KtR4avXp+vso7hkeMz2jI/l5b1c5kvcLxQDt2osMLEgCKn+i4llYTjCDdNI6/t/+AVwmTlT
MRVhiqmzPL98Ay4Qd5fku+6Gw/q2etgb6lZtfhGaZ7EuO/CTUW+g4PY+v/364gP+ddf10dtSl4ij
B3TfVxtCNk82MoxouU1ZXNaPvj/Ahos7NwS1zJtute7kmghlfnGTm5dVEVN71tGAww76Pu65i8+d
OdZorUXV3jJVi5vhnWfX1fIcFG26Xqsco5JMRetzb7SMhJC9eOJkrGwcSWimDDQxHqCzPXQevYB1
z5gI8PapNQsxb1NBSQhoxQpPLEzBPcQQUljKRoutBaUgku/qk9WT2OX8QtshHtK/fK3szdxMlscp
iscJVcLFQ8yzshgOmKgrizsf77V0n/TIZ381sbms4ej18QjZbDvMUcWu+vIGCtHPzdBI0ts+GEHX
7JAhJBmoSTbUrAFxko0O/kA5YXUWjdcfGFWPoEKQXA7uL24n5+XnNn2uKjeUL94VSvhLwOkEQTRC
yZjeSnlzspkkZQ0pTytv372vX441Es0HcgM6fBSPLz98mjgOQTWrcxOJw8q3n972fKRU7qVB4hcv
eCHa4Tv2YNe6LJdkSeqEx168ZNeFs6CyNDeqm5luqoA5wu4M8GUSsg4R7Dbmt/GCxNbAoeEC83pn
DgiI8xNSpFBvbyG0ZMzBFZ1cjS2diBb8TzfyvJnh1TGpEmJwogyZnz4469Dn+L/5rbSFHEFIYf4c
LsJXS0q3ON1QT4h2by4pJnGobaPOTTAtrYnKuugMozhoekkh0pL6OGrRR/8UkJeTQN6ktD9wT1ch
nLjHRFaLGPfgT3VjIYalxYiB7tkzElFA/qyL2jFZdTTNyL0WwoNwml0nK6cepKilJsbgq1eKN8qY
TjQZWibQvIg6flRR6SBrGutBfCSeVF5Zfg9d6gogP2pfMQhTPBa08ytlkJKwy7NLLnw23xZAgN3J
bzU76ndTq7WLe+4KxovBddqsyLqsTX2v6xN0IIzWEybikxMhZHuQI1h1LFILfyqdsAqUrcIBKsB8
67MKCqJpvOEjtl8bb/QlyxIQVBmvqpeOvqTnkBn8Yuzl+V+dOX0zEF+m1xA+jc1JSOIwKoLc4btK
tl/016aBct7ZpZ3Yjzku4xFuDkRzm/qJSXH9J3Wsn+6gyKTzVym8p+GVJz2B7JHDlLSAKpvCQk+2
27U0hJ1Pky5nQqDa8lTzWAXuTWEysriF/NkNH1NCCxm4kyfgrMFBFkDMNkvKJUifXUH+CSK8yIJ3
Y9tQhOFxFl/7QU+8fU/AgtscR70WLkIFR5JcHlIOtIjJAPEX4841wNdaxyrPmC/u+J8glvdZqjtn
RTYo4UYHSG0N5o5fVpliAEqgt95HmYv65qCg+8qPiiV/ExVI7Hw40GP5BlUCaMOOcWNmv2t1CFCw
INYhWz9JC5vVYGv7UdCSIr8xTtfYeZbW/qyj+P5OLohhPw9UBMN78lqL2jwBUNOWZ89eZ/x1zMiF
3d3ByC/EXwjTOnoz6Wp0+aGTuS/ALMSWhIZPNJOYj27pEhJb4jU4rPodp3LX4IxYpxW6aI+ckfWk
6AyshsIYshYwosdHz896DSyqJOork60CP6hSMVhcO/mM28FIH+VtPbgzj2y2PbgjTLQGvPLom111
HHuALzTOt3CiUCPf4KrWTCAd+1HGt8mmQIb0gk8gG1SpaaaOvms81KProQZxgfJLsb3UeNpNgVC2
R3zdzgCyPceYgxyjDcd3XmYxo991qjlVzgIZoD6pvMWAQuG7VU41aenkO+65YeWjnpFIr30enXa0
jsGweV9U1ofy8skHp99oSfqmalBf009newqcGbeitKDLfqfpiLAYZaGVnB7Vh7NphbL2kK8a6c9z
Tx2DkVZpC6Oo6Z/qwkTNXVnOWIDsl6EG0pft+rO4G0EVYLQ9K3DTOjM0Io2IbyaIDs2WmqHMv0rt
oWBsgU9lXO1EFmTzTSXPKuNkS5gdewAQYxw2koKkx4aYYDVG7MT3TlK5Kx5OuVAmZeiziBZz5fAw
ZlWsZ+i1Aw2B6y7Q7Hh9biRGZJK/b0s3aK1l8T8RWs3V3YVQGbDBI0wy8A+ow6y8ND/v7W3V6/gW
WOSVk1SulEydqIcMvxWuQmWFSiUdRTZUf/poN6O4ckNHEJXX53Fwt81Nql9Uto5k26jlQTIUFHFC
2SWV4bUltoz7soT8mOcRGMIkgYDUaBDYSTbkqD3sS60VAz5DgiCkqQrFkc15AD2hOOjF8sT9U0iy
8Qb/dbPR9o0P04LVgr4qIAh+3pLtBRXDUcoiUPry1QXSpRXbBG++Jh9S3IRkg6ltzgZ3hsPJX8UQ
UnVoMsks72Qk3CLNbLg+6QDfW5QZMNmUH7uX60qNC49G5yAGwdqxCSxHr64MRu0caDgRoMv+Uks/
PA5ZBrUH9SdD4mJm+eqydiM/TBxRVPZcRqnEfZSxoIrNeCi5+YhOEtwHT44aOdsWxn2q+Yt+12Dh
Q4xb4/P6vWVUHH+OCJMBIU8zQ/uRp/gLpZ4pz0exOqoQkpq4PTZElVsg4RKSzlSm0G8J7DZH7lg1
Sw5g8WnMtFEV0BIMo6DMrJPmEvRYYTnZ/OWdBFXZ9SRIOQQD2Lm/Z64YRuXBpdU4dMdB15G8H3vZ
hZe3bSDVfqoSUNs9Cb6sANdJYw7EPRJcvpbBPmowlcREpBSWtp5yLCbcCNKXqxZkVTiqG1062Ixs
EbAKZREEmIVXXp1FFSlLKQ4CrRO/UBH+VI07yKJKZboxbxTxYlByxLAfAYVYdSRvzSlNwcIhVF6s
s1hHBm6YtXPj+aknb6aHwionkK00QYQm50YomwZBJ4hQNwelyppSTHhb/UbqQ34jpD3RhS0kXURl
wUkUFx5UYR3U2Qp4V50kPMr9SDoatY1qF8vVSRZPrSwPFQtLKWIiiYmTtM92S3pRt6e0KksEhysL
UtlO6mRlS7isS5z7GGPoBqFGAhnfJIs83anrFEwSD3qi+UJ7L+9mRcFI5TOXihRbgZwbLQI82w5Q
rHft92VTJdjsQtf+VsiLXW1ELGTWjtALxgyrHi1XF1JCa4yibvwYRmPpVHtpvcx9T1AYOAKM1P7S
4qilm/ddqf7oBRU5wYEQW0ykvDbV9F5l7iydA1j4lIQMs/HwSt6kmtwBUxYGcYPyguvfdBBPqgd9
SiyDlDlJanQlFU75RmSsDtnIazscfD9Zc/datUW0aOozYx8h/4xd1HLj1tZml8wwdo4sRtjadIJb
SOWRIYZW7gD8Ea+D3HLnLVEOH1K96Z/ciFkT96LBlsydo75kpadgh0bcsxfxcvH8rpORYahrwEgd
OYTMVX2wMcx36T/fPt5ddkMC38QWxCzCd3xU45ftwNVx5yqJyvymyGsvu1fAX0U5WkaKv+KoZmb/
0Qsz9uQITyOI5rxjvRas55nVN361xjdpHjf+t4WTggfxpEbnPO3sRpuL8lhC7WCZf/uFL8cuNOI5
0Po24SjMVwglueiAappvtfz2+Kqcltq3r2l/9m50E6DkJqeXSKPB888Y21tj7tBexF1e7u1ksdCM
u+yprXmXbSfgXkffm70nAXCY6oe33+RlCKll6hDODI4PyGL118aCZRD4hnq0zkquIOMHZ2XKalPR
mNX9uc61E+LuOvZSKIi+5z/N/VjX9bnKsVIlOxOEhvbUVolWRXtC8pj87gpuA6s42jI4vomLPMdu
l+RaSRSp04LJ3sVUqlZ8LBBNMx6QT4uz9e63j/nf3+f/E/2oHmR/qPvH//Dn71UNPyiK+4s//uP8
o3r3tfjR/Y/4V//6qZf/5h8fq4L/f/NH7pPvbdWBub38qRe/l1dX7+7wtf/64g/HUgTbPw4/2uXD
DyKw++098DnET/5v//K/fmy/5eNS//j7b98xmPTit0VJVf6m/ur6j7//RmAHY1kaW//919dQPyC+
jb//dstnGav/5z/68bXr//6bafyNwYNoJfsIvhgg0nGDLS/+Rv8bTAKT/5n10bB8lx5wWbV9/Pff
bOtvoutsYfpAhuI6wkfSVaTb8FfG35gX0+EUsmR0Orbx28839+JC/vvC/lc5FA9VUvbd33+jqfqy
VYURZVNXOsJriMqDycnLVlWewihdXdZLU2/aD05arzdk3kTXTQvML6RqhLFC7BIhKtGCRW00hYvd
qf+Iqvz3cbFu6B99xWUZHB0IzUdo3ZwSK4QSsBi13YzN/3Ee52Y3BMGId6T7GiXzdFqQRlRIKYgX
C6IdcsP3gHfWE5b158kbD5FLBVZ2xaNmWMlVTHLjfmpQl9RRsNcj4705zA+FvrBl4kzbWZpx77eJ
+dRON5Vv3BAqGN20WvwJEvkPRAzNTsO3Dz9vWXcawW2HcOg8caYn0yJph50bh9+MYLpi8v6unJ07
GI5fTM+4scciuo3sxjr0xXANeCc6jkF2R+0xALWvP6CCK84ljMGDN8z5Fcend2vXmNehlsMRr+78
JbnFkmTfJ4nzOCz2EwJvH+62W+2XoKpOTZa+T7UlP47WEOL57R4KzdJuSFjeo+q9SkfNOduGVZ6D
tDj6GVyhyjP2ZtOBVY/wwJruM0kuu7UN9q3VDbuUnGpC2SdYvtZTFM3v8OoTClN9oLV8bIb6Kmnm
Y7u2RCnOe0Ldrn09uht1C9rzcDfVxX6GDkPHJNoXkC+4Ez4SeMFPNt6noCvKPZ20Z5KBKsI79HzH
SPdMW/yTOZsnh+wN3Bhmeb/QYjmmjDghsyeAwXkzU/Q9a+d97K1n0pG9QwbY6xoPkn8AZ3JN7M0T
CE2MI4TBQDdnvh5nB2FMpp3WHtM4PXqFV5Cpmx/oKF1riOnNsrlqHPceSe0pydKzcOEcIqp94Dzd
LXGmtxNRNnsttUTYc8FJz6u+GEZNXnjZ9zttbPZgpU9m5/1IKKt20MfwOGYDGFqrgO3uncN0+D7a
/5e680iOHEu39FZqA0gDcC/UFMK1O7WcwBgkA1prbKoX0Rvrz/OVlUVG98vqGr5Zqkgn4QDuL875
jnZKnSxyNbofN9MtD7bLVjYgnMnV3Ko6fnxrjXdpQ76lKpaPXF3eKW63i910G9CQpzUvnpUuu0Wd
A6/B9LNrjVVIF2q6n81lQLuzoi7ugQJp26ROiVNIazCI0v7R5AUcp0xuzBK4gqqVpZdOSeKmQ3WY
LHUXav39POpEupgnUc17UwHpR5Cp4mYDAR21xCTG/fMcltZFXXNi3gfzXrMZrmVTdUJcgv+nJSp9
Bk8SqmWwXBuTRC8Xj37fL3oDg5MOglBGD0yEiSCtkEWGL7SRhOvo/Q8iGMg4jz+lrjwvZdnAKpD+
MspPwlc/2q4/Rnr8SfBT7MG/fNRbK/8czOSBFJj9bGknYSwngWA6W5qdjtvLW4igp6HfpqZ205Y1
WEYYxorRu/binDgln+ImvYsaPUgq8dDo0R0xjPdwlb0Iw7YOjttzzPKR5YvmhjglbNAYpgofhMjj
F1E1/hCLi+zCj7Xh9l5Fc9faFS1lf+6Rpa5YF1w1dUjlIlkXaIRbOgbhItWX1ef71P7SCVV21a56
mDTl0IWZ6kIijPy2HUZM9Lwk8DZ6Rm/2u3xqSaMo5KfN0nzPiqkAAvgs1OgYwgZgGMkFbrmn9FJ/
5G8yj2FPQGkCxld/4xYNvTzTLwWKDEjoDUAqXjiNAgXPxHwk9PymSbVyb7bGhgyaR6AbTzjDbkYN
qSkWpW1WaY3Xqz3oaY3p5IRs0V3r+MlWJt9MSNDOnJckFT7Mv/OI4M63x2RXkNXsO+azUz7F9lNh
z6u3iGpTa+QPKZO4G2F0wokcz2oI6HjWn7O23fZO6Hf28glDDIQKeS+k4MpN0jnprutnPdBy0+sj
oD5zclFTAi5DWQ6eSMwju6lzUZXwZBKDsGRCZNJp9dngPJF3cnvVWrnDmvKU6DWcoRByj96JvTEM
b4ll3Mt89Uq92LHjudXl8IKAd/BDFC+01a3jFi2vtUJe4kWkHp6bL2Y99Zb+UOCAT++g8rwzSDa3
E4BZvj/7qZ1KMhKmlk+qDI9Ml4+JdC5XFu0d3upNsaKxxDE70iuMLwQu1C6pJKD1yirZ9YrzYzKu
9dgsDpMKLrIZZ5dr/WJm2vowzvFzJ8sfZmSenLL5XKR+GxX5K6/zPQb8fT46BKoMGW3s8IyrZKcP
oCPCod1bVcnTnHC500Xf5DWCbs4O/PFmyUBTjMDmwYPA7/qhmAr8HXIdEC9DYsr7M8FQn/k4Q51E
9hE4rXhmiG35sZn3QZjWNyxWOZly5kmR83PSbHOz6AVDJjbtkA+SKEgtc4Q7Eb2T1fYKy/awymJL
beq4HG646wiPW+fxWA31TYKA2F1LpUb1OpO+x5vBtaLypdTSZkNLe5uI5blQlW+YXQBwSKuRi3bf
LyZWCdPahY7FMCE7y6q/LfLmo1o5VFfNcm17vEjNIGYuGfy+m4+2PSWunVm7atLM63HeBZAzdr1l
Qlqqe29KtBoQjf5lpfotX+cTLy4EW1m9y4QSMyS2a0Zrw7011Tg4FXXlceeVsZgTQKL5e460hz5M
K69XRvaVhJWldIdQrG1uCzaSaepBPqfB1Cs68eUub7GwT5199Zlmt7RNh6K278grNrh1B7KWRmr1
VTYEtUzRj262c3d0lBshs89Otw+xE0awztf0TEWDZ9LR+A4d62WSRur118F8MwEJinGigpm7J7Ph
9To15XDPd+NY4hFzsjpYTYLKtfFSXMuufjjBPnliD/dTccQOvxSgsFL8LKo5UFr7iJx+3Rd1wbM1
qVspx9EXkQabSydXLanfTCXiRyepwGz8JRv3SKEuGdSVuIco4vTrDJ1j5fXQbaaCseOC1ih2+r0B
9xvOyfqemDSHWtF7AB9s+hP1BjL9lvCRtyrke2KTzf+6ml2YLnwl2UenyxiIwXyMU84I3RnvhV6v
LsOJrahtnfu+43YuxSnpCulJpRauMwz1VXs4bktERJ5TGB9CrLnfJ9OZPGGGWaYxginvtoVtdp4c
Jyaoa/pk2MV+aZDQjCZLT4eMpWjWPK2Yeo/AuB2cJLjkEHcJBMoelUQ96UaYbnmRDeQ+YhKDpNME
cLUJjVTb0a+jHOqsZNtjA0TwekOeGoKSkcPw1ki1wwJcA2xY9AIzbdisSyO2Ao6C3+hj6ha9Gm1i
A8OCEU06aY6NlyH/4Pe2PbQCl9LSP7QaLG/LWbDplv7Ce+4IE+PEmxwvgp6cLbv8sHK+rgSjKh6Q
DrTBQr3Vpz6AjNBVWGptCoKFXGZ1RsB85cZchARsbz/1+nIPOvVtWpezXiSnrks/rMHq3dYCUIWF
awz0uCFHu++EvzhJ4xGGTikQwmpTSysNtMj6rsVgBrwXEz/NlpuJE1c26W6QzbmpQ9XtxulG0UXq
T4246zGce1qpXqZ2ZvEt+qM991YwKMpDQSo7RKtjoYtDBLTcDQfxVVtSO1rz9LDW9lMnbWRn9s9p
lY7HYs0Am7TpqxAyZ53B/i+qDcJtHi0FbH/BES5sktamMpu9sbJYa6mEfsGielv6yBuwkLixM52W
Vg1dXqYs4mtMwuYS7lm03E/LmFMkpx2vzPQjm4eTpuEJZiYy+eChLqbFD9GlqfQEIM4NYWo7tHOc
381wx92HhynUv/qmegrDcp8ug4+rlyBywtbkcpWvwF9M8+ax7KI6IK3h2OnLqwKTyVVExkZ0Xh71
sD3NqXgsQvPGztb7rhyO3MPkhanTI56bhp238aNzxjN0jQn1NICoNN8tsOtkLPaRKXV3hJrtKZYR
LCkFlayG2xFSltsWyjdQ+XNRUgyz7V9cBKA3kdEXbp+PR6L38B1BreQmxiU+rAZIFAN+ekZmn+Lc
6rWz77voJ5v0YYtiK8g5VVJFK92wq4xDU0wvGXSpLSTl94EAU6N19oos7ZNq98W26MFDZbF5kU6a
B1w9l3fRJsrSc90YO8quQNTxa2XNvHUIktqredHvpG3BO1TUYdfUDkZYNTb2MYNWz6mSYbcMPdU4
r9UDMik16MkJPyC6PazG/BQ28riwcnCbxPkA0lcFHUzMYHE6H+vJoR6UAoBpp2ySQckpU0gtxJsH
IczhVu165zALNduAEUzAHi6vXV7rtMbGbSwHd1i6NMCpSBeadS+iL056lTzbTXlMQlsEIcafoDaz
D1zpKVffwqMzRZu5dSb+VEsZOKIpINNmkypm7Suo4/EP5rfjmnQeA+7S06YmuWvj9AckovUoB+NQ
GCLy4KfodHXKVrIE37IFCL3QpB1F8ncRcXHL9vqjN1rhJkRh9orM4atUG/Jq3Or6iZNxZ1mNm632
RVLFumnP/wSSdqs0gWpXr+y+Ehq/qHaLWEA+MpyS6nl5N0fhFUXyxOP6SSDJDcRy+gt4BlTl7ZdT
J7WnrPGDWX7iBn0xCc/ctIJ8N2prOthmdYFokymm5MUGhrn2Hmvw9uy4jgP0Zgs3oiK8JavzEwKi
Dw1qmhdq/KkiMVXmLvFDv7KPZWCyumtu+2aWqz4CaxoIJ2g0sGfXYInaPC228prGdwWFYJ9rR5iO
JBMk5ePaFx5tSOKareUKEFsobL0uGb/sKlhhQZFDuAvFPpT9LeR43s21q4WR3MVjdm+KG6dMG69h
fuPqVusXS7ev6+Ugq+Zgqmg0FNtgvt2tfhebR0dVGNzr7WsZxUxNYH+4EkxEYCo65B48rL36ivYh
3OPk3pQ0uWsh9mZJ+Je0m5d5NFhUNSw4LZMqZjmT3OHCKL5UnWg3oSVu9MLwKgcbUlns52q6K7PQ
wCmYXLAJHpNOPSOvPfeUYDDdn7qqfSxq48HJqmdt0nakLPe4BLsdI8ggjpdHxgjSrZ3u1qoTjcpE
pwrSpzzI9bcrG8MduhXGRDG8puml6JqntjBUPyKpfKeby1e7ykPT0ZpiwNuF07WNjwvIdMPgqkas
gasyyTeuyd9roeqpojyMTgp0sXOg2PEcuyJMDuBJXCX8FPoLmQnBuDZ3ybjE2zHKX4+kI5yrGqHN
qB3IlaW5HsObuB3zvWGHh5LPaYtFgBGOvzurOdWq7ZnkTik13bRqNCdrKDxJajRl5utaIMS/NeoP
FOYeSzGwfsq46WtqEthgbCYSDlIN7lp/6fB5sUWp7udhIJcWkp9vzPHDIizlqE4Dtks0TYDUAAvS
gV8WSz5Wmf2EcQZVNP+BC1Na20EYp6QMsPF9GasOXr1cLy1Sk1Ufpu3Q1ju0lpe6czwtJCaw7R6T
uGo35fJhpMaH1VjsSeefaT7vUyYJQM9umnpYL8YKIK5SvjR+oheppiB97deyWavd0GdfVchvYY/L
eFkWgxxXaXq6ScKu1Ri222OaC3IWm3zjoQbhtgAzGDOtS22YLOC+ib5SthpzPgH4zKtwKrhOmeg/
WzILuGQUOlLvw60uq/QMD1c5QFFOj2YvtGDWGANMepb5MlRWrxuMh/988vzfToz/Moi+qb/Lh779
/u7PH/X/gNmypmI++O/nyruP//2/+uTXufKff+C/ZsqKpf1h6sjCQXUxoL6OdP9rpKxY8g/mxZaw
rsgrrFlX6/E/Z8rXcTPLCrSIV0Gihp3lXzNlzf5D1a87DLQ2uHfZ+PwnM+XrwPhXielVNy1xPqJD
BPZjadeB8y+i7dVuSXKzYytgcziBXySKeJughtlXSyJDuJNOdaZYQk1kTiqaV7txMv+Xa/XPMfev
Y+2/zrQNDADXH4EOUfKXAO6u6upffgQ9hW7fNq0VRFQ2m5aEDdbspUaOU3jz95/0u572+kl/cgLQ
6PNZ9m9bKqNplZCHn4JY0wg7rymdYghE/+b3+b8vKZ+DPQ3diSHQnf+m7YzB7Vf6IGWA4km9aYmE
67yGJ7WDUtircgNtqd81TalczHkwXkaEt8nm73/R6yX767eKkleCyUGLJlBkXy/EL5fUgVRtpalO
jGrbdBQ5nXlGcAgnOu+YVJqEHwuVIfDff6ju/ObI4ZJePWqsOqBf8H06v32Tjk4Caa62RqCiDYBB
HCexSm1JRKu3xtSlgTOj/dz3rTatdKRNaQHINZbEdeqsuomohZ6ARE8UvBl5gGVNxrGrjmbzkSUo
gglaj6AbEoQnjo12JT8xhCXIdF5RD7iOWOcMihUHGvPJMmKVx1PVb1s7lo/UTcW8TYxZt+ie0kR+
pXGnNJ5dK/SToTaFTzHMole+rPSeSFn5w86abNzASnT6XZFqMqe5ckxIL07yvlqzYd71RpwXT7Cw
c7rdK71+h+bVfIsYr8uLyPEnPmVyyakC0/U6eMw03dPMVXQuE7/xBZ1PwlCZDMH6ErKZfIhMq+y8
haLwaTWZS2wdmUvJYxfzUq9aBP5BqYfDB45D7ZNwW9VX4d2IYwVNd2ZR6Zijt0oUAsRZjFrtSW20
zvawdkuAh7vlcEsJuXGHlEBVMrLzvPYKbgpxTWOqGa/WmdL4Yz8Phc+UW6e8rKYGulxVR0APiCML
EEgwpzPwCG2AJrWaL4flKgoJB+Nix8kMvSVihYprfnVcxIH2yZqKBCO9ltifiA+MzJO20RbIWjTp
r46WbtUEvj9n/7rMnsmDMmynvP5WcAw9rJlO2PFIHpTj6cxifzaEKhLrtszAcrmc49Xn/IOA9AXA
MDNhCg0bPzw12tx8hoDSvFXptF2rTKMVUDYmdzlQr5PTmc5riyn6e2qTAgqzojrMwexVvKIgaLY1
DcjWkop9JCTXGo+p4sg3GGz5rd6IqnYThiGUNY614moW+nkmbo0WddWcu9EkLJTJ7TWpQJsht0dZ
lRQ+nPYuCEHQm7S7qly90ZbTZdbiofEkhEXNd5iuJq6hK/EzISXxXU2urxIksnaGXQSkjTSFLid/
GxxH+lyMXDSKswQG3GEYrnxlzGuyPMwyDdcTyT5pAZGqcO4Ty2kGL1Zwq3qQ7NZtNwNl8vTFNpix
h/Bw/XUg2JWiuDKrnZzy6IfEOSQZcuWEZuthbTMXHnvaM6dKP2urygpP9KvKrsEY+4qcF8R0N6mY
+tBbSha3QTZ31SWVJckRSRGu9wvkkjebbdNn1FcJcr9GCe+WKrVv4ozZpasRnfvUDBb3eDpp3bdV
2eWtk6hgwqO8S++WROuZcmKabH3UUClKbINNiVTU4r3V5/In7mQ4206Tj+/darMbjDBN8nLRYs0l
Th2tDVE0hbqrgbGFN1feLC2CoybCu/K5CAfIK6I8eZej4EJHxxiqrTKeE81KnVtzNGKQAWOpvYRF
eJ2elQNE36gwKgzWIDEuhDswfDTtXhsADfyJzG4U0rFinZ6KgQQeD3Q9VS19fWJF7I2Js741fw6C
RzrdD1jQc+nqcV9BuSTeD4aeYCCzwUnG9HpI7Vb3E4jy+AFYMzI4LjtHoRdc8+hG1F3akUMBT803
bXhy22GkO3cVptsNnCScVl6eJFO84X6vQne5oq/cXo9C/jq8AujN0Z4/5qFVWPQRVasG6lzzm/UW
qjOXUzuKgiZtxeTP46TGB7z1meExFRSlP2WMthC+Fbcrd29MNEesM7Zvq5UJllJqBDqM4aczoL27
fvzwlkeK+tgoRh7yRGANdGcDgofbqvqUMquptcjXpdqC0C6p4n2nbTPHn7rSeEQy0Vs7QB1pS8ic
PbJUG0jC8OasNZ8GjHmpW6vEp9Nmd5n2b06139ACVxQniQCqyWEhqLhs++pB+uUsxXk6JEAM7CAf
JhIcZYcR6YeMx4533Jo54Bcdc9b3TVqoHUEMasd2YtUVY9PwIhj+TW3xm7SIH0bDYYhLR0P2KO3f
nW42CRbpUOZGoDSDcZd3d7C9jEO65vW9tPjm/v5E/399mkDxgEmZ+pAi9a+/+lpNa2V2qREkeaXc
Tnqx+hMOgc0ocokbof/++4/73c7Fb0c5i3QJI5uqUjj99nktUX4tLzRJixkNd7ENJcONkQ7Nntoi
MgXaXooWMCZKnYBdvFo+6b2thH4/8hgGvcP41G+kWS8YCzp5VoeyIxIxElF45Z2V36i7NXJFnagy
/SZXOswwS4TsoOQwttw/f5n/SIbz/9kMjd8Ig9vvf9ALdf/YDOXXR4+25X9AW4QL/Jdv+Crp+Yvc
xh3IOio//rH56P4iuvnzj/1TcPMHIcGOiRX4iloFWsgt+M/uyPgDOyWmLDgPmPIsoFn/6o40g+5I
4J43hUCvw8P5r+7I+UNSe8JHoH0yVCxd1n/SHSFf+2s1TzwiLRr2Qsz6AmSX+JOk9MvjD0mo0Abk
LAQg5Z6GTHG9CFKTvolfIEUkZ9dIZgUbodIxt8RH6W9lRNjhGO8UimUOSLhHLja+a05W4Fhp6E9K
TPKKrQyuVjvWcSXsnazaLGj1BQEB9eWuztfCrZZIkhHXqqzU2HWV8qlt+8MyNUS2MiYLUHw2u6Hj
/VN1KajcdTvNoHj8MApvkmpmz+uYG7Xt3HYJozP+i4b9Uz3d2KMcmE4pCtF8CYFdQ9vft5UV+fXC
wbwsL2EJ7FLBbtNYmyIOp43JnO3FSa4DT6s8LTAv/CJbVX9idPRazF2Meb6okbow4Fs7MfMaxoWD
2/OpGFPjZup1sc+FWriWWfwscuaBYTN1typpsQTmJO86C06wPOTxgApM9zqYiKDgQ29SZ5BHMjuz
uyv1Zc+4k2RPpxufEova1B3CWTsYYaSugUaXeS9JfPGayLirk4n4PvOdxZ72Nac5KxOCkIvJL7Va
vVvmcsQj0cnwZOtzrfGpcj03/SrODlryKiAOw9yQE2//bIB3M4MTA1Py3rJb+pQieqvsjlGRmPXu
NkJo8pID32CLlqzLbYUS5CJ4Kq5TfFLxjMgS+86wp+a2W+fynLTWT6fP8UiEXEL2N/207BcaqS35
xiaNECPtONmaJEJMWKBKDrmhG5OUaPXJ9ASehNFnyeC86ill7o+OtABfgdN2UxcM0SnVkEc/kt6l
XsbWwg+lSHY/2nUzlOcZWpqUyhSOhMK1a7JTlaxtUHGYs1ICXXSY9dy8GR2+jRhiahD1yXoTtvUF
hSubiEaU8yW3hUABViyHNbKeranUr0h/WW4rTe7GqqYyx2iwiUr9vYD1U3G4ev28Ji94bfEHVaXD
yDTiuDa2DTk0mBxRPzvherO0Znzg3GQIAP4exYgqr/k35SVkAy4zlXR4iyU7O/Z+ebWa9BytRRDZ
ybEcdNuHnRdEcRQMxA94kFJcUSq7eNH8mDK2vvrN4hZk2Gg0Z3ifN0AStnkxwt8L/bnoHrFveICg
8+2s6q2bjfNlRuHdm/te3I/VQ2MQbjaCwNE/M7EGgL+4nuqraqTd/ZARnD2GQPGaLa+jgZk6EV6h
fsxbVCoLQcHUShhPWKYuLQ2rHvRgoQJntXdJkoY7wk69tUVOEykOSUw1cpE835B2cswZyiJD1Ldj
hv9zmDH7TabYp0ncHUZprLdGzOfGaTa7CpEUQWPl9QOPzUlLb5eIqb/6ziDnKSZTQawGOicEJYOz
BxfkOmu5X/r0Rmf0jzjYW1rWF1L6cfJT8lax6E32nUjmp6lFoMui2C3ShkaW+tUikiaMrScLY6mX
dYCuFKd7J+ZGO8XpMlKTJT8JsL6lf0Dom7JUGdTmtW6mL5TAIdVkbu1Rghxn8iHQ4V2w0nxQo241
4pR3TCkRLWdzdM7XUPhTQj+4pGWY31WZGvqZUknSDdbKm5xmayEpFK6t15d+7r0qRXK97yggxCat
QwVebxYfuyJeFLfI0Rg+wQcVgFWcTdRkXo9sTSGlhhXaQ5TF34mi/igpKDwttrM7sG8eEjNCwEaa
blMqqPUG5V7C5f4Sa3uvKmp43xZhojMgUy5pPFbsk3JnbNxRZeVnhEvm67XSQpIl5c4lZnIfRbX2
zKSvc6uiq16VqqQTk20YKOXq3JdpirIYHcpH1uIckCLZRKHOgr7X16CtO821KzOlW5JnAAAPMSJ2
z0js11xB4MbUfd5Pzji4+aie2iRNDrGonYMd2YMn0VSiglwQIOdOQDKR19XFI36eW8i1fgx6xmvX
Pj81YZnehGXPuz9+shaejErtXxrWtjL7QMfl0Vs/WMBjEYyq33ZiEvvHfL+rdmOSbbU+4VQR5nyM
xqYOlKz5pJA929nwWczsy8JOVh5U9ztW5Z+N0hKWJNPcjbSxxbxTH6jwORbmjAYH5XWA8gnwMonW
HulwGMqW0nZzYdJ8Dqw/2L0Jt1jrT2RT2YYu6jCrTvo1AmzfGlX55bR0CFmrbqwo84jTYjsyoplR
Y/rI4rIUyU3TMGFP28XyxjIOMmthoVOToYeWTD5r8/O6vmEmRICVuDFXuUXgc73ZOqt6ccbplLec
ZrDngn6Y2bm+JUq5FRnxrNBZXjBTErj1xrZgNzTT2ZLMRRQW2Cj4Sp+7A/n7zPbe2g5qedfmI6qU
eU8kOY+BbrIKAWbX1zcQ7I4JdDpEhuUPkl0AtNvdWV/V/dC1+6lEv1fCoWokK1QieKRyGEcWt9y8
VVy5UZ8eS9PxhpKIHzyG72EbX7CZouhZvcI6r9bwgg7hoCvikfmG5lqtcrGc8nsdH5rOijfaGGbu
VLOpGBf50wyNQKTGNtQ/5JD5NttkV43wRs3GAwSD16X7WVioXYrobLLWcdqSN7CaXqpc2xGkhybM
Tm7TgcCiIb5lUC7ZK+Y2rnOVx5s9uNX1G9uOz7E4TiJM+eY/ScrYR7URQLTz05rMrIXUEkzIG2d+
T2zbg8pYuhDyRbDo2tkJx21TKAoi2W6P8JRtFZtRcK4qN1ncvcRzhH7lZZnirV2w450XT9E1Rg6E
kx9UnQVhEo33Y+PsxnW+G+Ox9FanDIbQ+eJh9eNObMO8Y7FthcueJAoVqZDyZdb1PnacDRfM49bw
ljzeV8XCEWhvy3YJ0AQzo3s0lPajjdWtSBXECcolUpOGB6+9hKSNqWV/rzMSs0SOdbDZL8hTrcLx
Qtn4WnMF2aqoiNPsbHcWgVZ58ZZ133ZuXuayYxW8bIZm2cnM2Bj16q+wa72cuG8132Ik2wMQsH3C
/diwxa2zJQSHr1c1SX8efLD3vKLkiTHyaVHZ9qladDdYw1M1CcUvpre1GPzCJFZBjIV1nDuFpGPL
WQ598cVXuQfyug2rwmdeeObRcucuhTMkDyZmDyRV2aUFqORi/78z4Sh4OFDSQAzGGcJC5q6JFXSx
fh/VSJYVvbtvKDDGfrxV0AphZvWNeNq32F7hJ3ZMTrot0Ta+ydpuEt0DYzeixvuJtFm7qP2ubAZf
ynncrZ18RblePo6lLAPsfM4RKjUWk1FV3Qqn0OMikletenTW+QKJ6aGqZt8Y9c2g9LSbzZE9zsnq
gbViLivZzviy7Q5kDrtm1NzJVr+3k3FHouv7pNq3/VAQD3LSJ8WPV2KKktAduPa57E7FZD9KIcfN
qvZf1xf5pgAGdJXab0FFFazJn5oSPfCKnoyadJPVFvNqTmsnRltuS3cyC98a+421vEjSCi1V5psy
MYZtZx9y5Jh2k+zGIY4D1SJtlgAobnU02hAPAvA6n1H7g0RPIgtW4suIpBFBoQ/PpSjetMV+J4ws
PBhWHsCl4BWAsAzn54soyyBxzL1mUSSWGWcF74XxakbUDJ0Tg9GPK6wQ6cLoDWN+ERXqax4kq0w8
UTDhFNOmy0zS5s6FCC8yuoTJe4mox5Y3OXp4mA17o2veulHnRCabTkeQUKvvIso3GUvSnpAs7JQB
/PDAuCJWkSq6DcGUhIb6fYiYkXfMR2OKbTovgZ3whRjKozWhSkfaUJsJS09jN4vBZ2nFzTMx3671
bVkq4TapODVSGTS5YQZMusJtL2u3keG91bynhb14JakZm1Xe48oTgdEwUmTAdd3mu020MLUztH2q
2qNnWScau03IDD3Bw00oZvbcjD25jdYumZ0LiwDbU/IfjoaoTfuA/XC7SIup5GeumvPWJAAW59th
0BA66x9GtnLPiMekzWLUq+Q06AifGG2ALJddc02KEu9Eo4dvNo5QBPHw/hR30nHutzSQiV5ViEfa
h3a2wudr6Mj1n0XLuZtrY9OTuBm0Zl/t+wEHQtGVmUvUGRGGkbHymkDcK7MfBLu/Tryf3ShiEh8p
11vSHIMOPai+iB/FbCU+mroHbbY2FQOhgzN1L3oT308o/l9SNftKr2dpmJ0UtDq6Nm3bNbkzFpQ+
ep2w2lC/ukY5MGsXBBuarpFZfhq2X43E7cct5Mz2WTf1C7sOtD8Z4OCO5FZVrbac/MFIZGbEUXqL
b3INSBnNzuXYpJfaaZ0dvkWdqjRHJhiMOW5bzb3iDS90uMpmLB2xH2AnP+S93m0cu4xfe9PK3tl9
AzUp19xLpN6dzJxyvicw6l2J+sabMFAGpq3Z53EF+u/YRoWFQq/Hzu3CieDUfFVOQrfzyRfKoGqu
Avek8tl5yJ9jHSNYtdJyumSpGJBstUrmGSsQN7e8ktkJuyCPjKqnjRNfG8IJuVOi19qpor6dmm2Z
KWRj7tJqHmxihrPIQI9bmK1nGyNSInKzlHOIUnfLnVYQr7qOLmxh6g4iSMbbehozNEq8cr0Y2NbF
SYg4oeLtWbgNbFII8UBmSJTtwdbbNfL6PIrJISSfGWRxJTVGuoY2YriwIhgOjD0YbVBYvCDadthO
ZDotqCTrdLcKe2RTRbYospG1SzM3dGAuuFDzMAnFuTQ3U0axMTEMZeWY9jszTWp5sZo6RxmVmglu
YSW23S5aot3SWu3RITYcsxonQSdMpaQkq9bCU5uIOzorZIrBaK6sS0hqNdJUBxl1zr/cDVS97tjG
JVnzK788tI36jtFRvtgBEJspvbE10LCbNuvW9dGQSZL5y2wodI6Og17d0ZJ90dCm+VIJl+cGz7XY
mJJnqWWxSNmJjNNM1bo7RuwlMbdYRKCAiXQsRfu0OZbJliPrAi1sZeEUEDsWkmoj0O80Wn1WRlFG
GuN7LtQ+LJ0yP6XTrM6IFrV1xMS8aiN9tTVb7SVfcBzv89Uy54d0MHLtm8bt/3B3JklyI1uW3Uos
IBGCvpkarHPzviHpzgmETneib1QVjQI7qKXUOnJjdcD8WUI6mXSJFMlB1SBEvnxG0MwAqOLpe/ee
m2F5aUD2jLTB3VPmJb5+rPNluuh7dzmaJCwM1GB6irUM86NNs9a6A3CJpJWdwDon3i9iZ8q1mA/k
eFXJweuxXm0ml8p6I9hN2M+6JrzENx92G7+3B287aiZum5b/i5IgSmtmhYwewXgthbr01ViRGFoa
SI4AHHjPLRPwNG76qB9OiW48KC4LGk0JsSGJHYFW6lCnCbXe3Hvks7SDGVwjBfS6LTBR485XlfPa
MOZ6XufYtzPu0Ne2p0KpopJEb0nSsm5mderMsX3qLKvJybrz7OUMLYJpx0OUBBBeqtneNV7X9IfG
XsRdhi/nNBJ7eVskpN1sQ7EgYfd1KvfM5mzymisVe6iSH/OqUOcj2ca3aPnlzjWngIwvtgEgMkvC
+aFMrdee8Iozbyyj+673wjuRh+2l3dN9X0fgnNmayTpJ1Q2S+agXfepBa9wKEjPX4zY29bjyFIRW
X6iZhgZKzxNjVKxeqEIZkXe5F91wbvJibRTFmbJS5ORkorpom8rA3WsQip80Q6hvTEZ41qcEFG/u
ZM19gyXxusmlgTNtts9rN+W8YF0Q1Uq3K4BAvqkxwZ0xWWWnIzAbqaBXpcS4sl0+4mDuTgXM8/uk
l9QjLg4LWlgjXTaGMv1VndvRo2J0x6s6T4poOyc6/dI0FaKvmjNxoZT1tQwqtIv9aNUf0RZ7tBdT
w9kUXdZeLY4lX620ueY5qjZO3xXfyPexeFAn4ukONvL8kf6S8Pd+iOOkMmmONuwvFO0pwv9C1BZO
QZW6T06rEgmDCvznBdQH/xPZH1QzaaA2M7BLi5aPxfFtQfXU8XjBUtsITy/0+vps+kCvFTWBPZnj
EaI7ZqiWuXPmXjt+yXbFnP/QmU6C3nAYyPjUSh1pv2Ff0al3I60QS8fiEDK2fM7k3UTCUIxwFM5t
dkBSr++D0clPWMXqk8Ncf58HJC5uhrSlfDas/BWlPSWOtpL5ZFcyvUnT0L2fHHKdQ3dRmIpy9aCJ
GOUdCN9pn4IZvayG1OXYSmIf2oEryyPvpOmd8NwbOV9xvftbhx2GskM2u0k/OCWdAZvWwhEqv71x
yQbDkecpRJS0IrkXpj4vCZzaiVCO+8opErJEoZL7DKLj0UvopPZXw5RdgtpAm8w8fjbRFMvykZyW
e2lSCbcHQ0fnuk5fGrc6qMrdGJQ2pCOf1dF8HCKXoiKh7FiSnZksWBNDlWzaHMFnB2CLhxN9fBjQ
aLZaOWIemZKTS2Qkh5/SefHJvPxUpKhi92Y7+R/Lit0Jqdpo3wDbzx8ZPp1j0JPPeqmzy3rWzreJ
wqHYzK45novOLh+rdp5fK9epniy3d0/JbGxDImR2skkw2dGJCeRxzMJVFM3EB2tIV5IXyfNZZ2cj
IWqPVdAULw5qjmtkr85Xd0FgwaZs5LugdKsPpu9YT36LSsNRJureqVDGl1SKACOpoc+yrBwerMXC
qxcS7XQ92+mCTQbG+C5Ei/EMxqo82TllLP/SYfAm82hq13+BqBJcZFRI1g5J3vhF9i7tiakX1w6K
pGMoPPOQL0bAmQsrJoGvSM+bW6QPPCfJ+Ty7mJH6zAZDobPHWdbWYcpqO46YecU1Whpegduky/0Y
1lm6SdI8OjPReig2U2FiC+RFXm+KaF2SGG/32SIux4k0lKLBVpqOOOCqiMRXJ/V3bmVZ8ZjS210G
jGfTone6cY4dcoUX6LnFxm3Vea/zcpcMQ39sgVhsy8Vzt9oILnCgwnrxovvaUBxmezUeFZ52aoWM
F/sIcBYhfNUmH3zbLQ7wTIuL1qoZDne9vwPuu9wEqn3SuXwtRo1MH28biBMOWU1zGmjBE5qh221p
paexx7+JbMJJhPMlmAd712WFsfcHygIxHNKwSc66sKARM/kfYJj2V3JMgmuIM3RajBpZJ+gqtOqU
dCHSIBq78tpHmIuqvyvpOnYt+2ryTEDrOUMI/I/9cjBbA20IncsWCY5b8xhH3UgYMlOhnojoXTi+
FN7E4SKyjx0W6Xjux9sk9cWGiC5MY6Tf7YZw/KTTUrKOvSuaNsVHys/y0HrEYbO9H5JclRtNRjx/
zXwX4tVgHrRPq6zdj2PU7oiumI+tM3pnpONYZ0g+WMpIY55mu6oprSXNCic1birv0QvbgxrkKaWl
u5vXw43jz7dWGfX7MS3Oh9khlXvRzoJ7a0GeKxHu67pMSTsPqX9d+9qRPu1hdMhWyVqCDsnrDeRN
QJbN9DVcJo+Gh7nneN2dAbccNzP9Qkxj1l2V9bveDOASpiMmJ0sgOEw/z2E702XDL+QN/Se3pGUu
IrFPJpsZmutNNwb6hw15vlSrEHhiePSsQEufKY1706XnCB1T3k4TT0xZ6StGCT17nV/sq3qoLmpZ
dvdRYl5GkbLO8BI8KGu+sFP9onVwEp04JxniougKGE5rq2/q76ngTZRPdYVnNdAvKY07u8gk9JDQ
+FzAxLwmE76iR4EDkH132HmQHs7DusHYbPNjpqFdbn27fO4HRPwJKy1jqrglKc3chArb7qDSq1pm
H1ya92bR1vTtbSp70lBIl8PAf8tokJC74JhlRYVUSPN2mlaKan0sldwpY7huvH7X6eKxH5fgdkbi
48i5uS2U8L60egzvwF9UCxMmHltdmtV51KeUFcRNPWhOAjFsJLXDpoOrr2324HRpuDFdOYx91V9M
AZAAmnjxaE5XKlHDxygqs+sEgitpwvkduWe03PrV9d5pVDIjNv0sCr8IwTgRmeNsX06TRVdHjcmZ
2bo0xCyE/ubneRHWsbGQPueRTSNwOkx42vYkqT8MbCVbnWp5Gpq6f9bFjOG/L0mJHJo7Jwey0SwX
oeXfoed6tp30ULElYtKJuaMnp1/zAu/LhmkNmdubfrLPMLjj8nXP7Ib6PGo/d/MU5w3WGaPuKcRh
hsGJLXdqoZ3YdRUtdTb2qCIwW3XmV2ds8Gbya4pCvFiOc9dJ0JVOfl2RTDYXOcnonYEptfTmo5+Z
GZSF6uNM83FEAfNhqMmdoZEHmROraf29LchCAHOmPuq5UJ90bexKsIZbAKr4gCc8oxZhPOeBFE9F
mp2jF2RIwGR7iQVqvH2wMuB5L6PON6fHAHavqskbb7LqAz+nhnpHpHIXnk0d2FaXjrFOu+1QpNi2
T1PWkdFaZDfTQELmMHvXRY4/ekJYVyj6MmIeiUxrYs2B8Ckfbf0spfaux3zqX/KUTBTM7o7eaj2s
nfRcRElssATdTWvQJN142KxuCe/uKYNhQ3xMOYIY50zGcU/OYfPUpp73xVx7bhXf0udfWtdTSAyp
EVO3kc2ObFpsuxrTyRbZD7Y2F7fPwBTFOnj2RNc5UeP1Ggy1DbvMvLR8MH5bGTCIcitz+RpklBj0
Y+pXitGU+WExIl6qcASElZVi9XYYWtIMfjXnFN5jssv7loA+CrM46/3iCQbgPF0mrjPT3FSFNBgc
Yjes2n7+DynN/4Qc5P8xbbzt/VEb/+//q//S//Xy+lf15a847//9f//1Mvz1EYXL1y8/4Vu+/zX/
IQqx7L8hGLnoO6D0kKzu/19RyPonrhfwVKDLCvw1D+g/ISzW3xEaetKjoZ0j1Vp58qr9TwgLQCIk
ZWSYIfAI+aN/AGF5k+oCggVOsh14oWP5yELMYBVN/SAIoVUE+l9jpFxdGnK4BZ6a9F+SRGyCnl70
kaEGZwMTb1B0vN7X3V2UX7O/MDW1tx5aQaPu9pRVGxKINqF8aMRHp/vozR84rpjLVSZuhl5sceOK
ZlPQMERYGd76LYiCq1RfBMmdZ93/c6XS/2csoDUF8L+2a5zJ6kvzgjjt9TtXaIUHrf/Bv+wa3t+8
jANS1f3Q8wEKrRqnf0mSLPNvhHCQm/HxWqsCif/qX8+f5/3NkwWsG40g4SDfbR7/ev48628UErg8
/BUbxH//jwwbbzR5Lo89UH/bckGMoSdev8KPjx+eXqWooDv65/YTWByQrl1r74qlNg5eE7xnZrDe
WAm+fx7f3AuxS6yA7DduhtIOEa5kfB7tY04SRkIvqLMRN+NEa/a9P/YHnErtJoDqsM0y33sELeoi
03Dbs041zIsmfadhtJ3yarC28IHLXVEpzks/3ML3XSTr9/RMVIq+BwQfvc+bZRlFLWF1BaL2PJCf
RUuGROaICLe1EKc/f9KvdwDzDREdJjc6IuHzzSdZg7LMReF/HMHyobrS/sEuwmA3FmH7OdDReyln
v94BfhqhQzhKMFZ4bzWfuV3lRHS1sH7LCaxSsbhxVq5Dl6ycL4epkZvcMcJ/JjTlcn7fRz0SLSwy
4L/L4n7Y5aqiqjnrI95vcNQx0KjR0cAk3coBCIzTGt/+fE3fstm+fx6PiM3ComgwzTeOlV5Jjqx5
iSIeNR06qLwcP2RwQCGPmEw6C5sYtjW0y7h3AmJmtwnYxXtB+vZLYLYVsd+EcIyYA6TV7Pwu84Jd
ZqA9jvkNi94m9DAfKmt0vmZ0Pj6L3GOi39lLeF/UQFiOf/4xv3lA/FWbiGaR3EzXZAP5cYnKnMBf
L+tErEczvGgQMh9qpZeLGj/ADr2Sv/vz561/3w9uH64d1i1sPusDwinhO5zvh3vlFS1JXVmEIoTJ
8rnRJkhsqgIShgB58OePWm/Dm48i5oNMM7S6/OO8uU2RBcmO8rOLp7ng9BgBkAnDtHnnU96mXbkk
2SEPwfpmu5iXEIH+fAU9jIu0zPgY049gVnYR0pciCZ81Al7md7lkHJHobZN5Cwewtj/gHEceYCf+
1Z9/7y9rLzRtHi1035ZLwofzZvdLA585m4e60RgTxEYjD2jXNN55pSWD51yvwzSapn/+0HUL/+ki
86GObdP1Q95qR94bGXQwyVFw8kf0SccOCg8xBIkw7NglnGijbD89oHdmsJ93+X/jwttEd/ueh+aW
ON03v9eaawdJJr83cx2mcFYScQrK7E1i1PaFNFI0aHjrrgpf2ufDyPScFDuOdCBs39l/fnfhecZM
dnIH6b37VnU/JEZfMlmJyxr5kJG3MDWAmTmqPPgyam9Ti87ZP73sxNz6q94X4TDvdufnh85vOKgj
R0vjwKu6wzzCcFh60zs1xPLGCWlOcdg6+NbGtHnnhv/meafNtb7MPW69hans54/uEyMQUwZqrvWD
AliK7M77wcoOzI9y+OCSqVVJCxVIO+msvpS7dHDRz0k7Pfz5GvyylZDnRXVNtUKhQ+3z5ovoIixr
WSMLnNZ2ObonHXvkaoEzg1b754/6ZSvho6ihV8m/g2fsbeRINYmR9FzOx8yhyqOoqmTnOUjy/umn
8BCxmlxU5FRf0ZsfhFoZFISemliYpkSjUed32hD+O0/rr5dtNWawVSFeojJ8W5T11qTDdFEN2CIU
j8xOy0PmMkEki/a9/LhfFwavFAymOGaJsKWe/PlRSaBWZYPDRxloiobd1LkGk370r3WBARCXRDLG
MG3fy/fGiPt2V/oeO0jJGVomJbD9ZnlAte0dUSEXVEagTgkh4qsMxR5u8pxEBlqwsJ2Z7w2Qxwed
nvlO5TyONM7PoVMNXAoX8+CVO5NrtimWgkmeGzbMwWzDz09GkcJfyAOfVz95k/OrUwvvUQyuUZ/B
bkMZpmr8s7q0XXUgdKc8lSotnB2OqOYjywDJTuaFmT5ktIWqOMVpfNmUQBp3QdPbp86R6zAwGgNa
uH4OejbEpbsh8Aa0U4gbDYrA0l13ajS/iHB2qQ2simYAUWJ0e/JZRXf9AvV65/TNjAyh7fECjCSK
hcg0evExgueJkrorU7gSbT7uBbs6ngDZRT2z+QRyijt0xtck195H6mZayRQ04rEisummHBQYZxI1
g2MgTPd2QZRWwAdOzaPibe9d5KTKPrVt3yGlyUkNSypIaK6kQbQlgQOPlOOg6K6DpKflzhBpwKST
mF8nR9hPbj3hXCQ8DkdVNitdM9ApV0BnoxWzvQQiBW62nHEw8QOmR7/Rpc6S2NamXYvRVOwsfGTI
FzqGRAHAI/ASHUNSI4dzvWmjyspjr3FKlLSA0elvAy66NGwUOhsEtJhq2gqR9nEYOyxmuVfmTFlh
mDJbV0jNJrujRGeCsVrd+tx9UuiqkBx25oy+QHUjaBw1ys+1aWUwV9JWcYjQUbFbI9OS/RK4HMFz
2wJKtcCovGKWrbgSdgP4hw11MleNhOvuldP3077oFTIIrChphTTFQf9mWH5ex4Ka8eOUT7gCwgIB
ydZnIJ1s6ql1+N+u2XyiSchEUUbSeKqaaMjQPaVTSK9oQCgckT5xAXMU0kUIO++T7CbgQ21II37j
zOb0NEGM0RsZkaJChGrQbaamFzdM6WYfChtDTTRAIfCUvetiLiFqL/J3Zp9R0hcopA/ZQO5OLJKh
HWM8l3BTfKQXR39eZn8/FJNSceeJAHRRrqwbu4rSfFeCFoo2DL9nNPFk+F3mU1V+G5cO8YJjjdWn
yqe57i8m8A09oueIi7lMr4gYQNI081xPyI/but54vagwF9DXNCcK6t3M4Pgsq50atJxCvliPKDD2
GOAmEFJ94D9PzdhchcgRaH52K9sl46iETFoOiomt1+QvwTgg5Yz8TPrbhftzb00t02oTUSMW1yoD
hZQFBs1MiG36DF2HiFij2kOdVoSG3qRFZn7j8lP89H3noXqcJ+vbXGa5CVl1NJgzDNUcbZdgkSjJ
SscfYpJkjfOsDy18i24CpUk35oISNmP8vsHeyYrPvNy98IFqIUQcAOhuiU/WVdwjVWMYlJoG8UiI
mhA7eMYEjxPm0oRdo5ufC8ebnBXPk99gRe1BZw1q6jEKgxrAGdr6jzYkAILCGL0Tpw68ZReQlecS
ySOil8Ea+LJJlhsPTV/Ot/VEMX8YOx+aztTVx85Ea76ubffgzw0eYnap8cnAG/xJLSwoJml5CwUG
3Q+RCexxDYPxOnol6SOjVQqO6lxoC7kaYF7b3WSZyHkCJ5tjvErT9j7vh3Hc5EPb0vycEUSVFegU
zulm5WPMlv6taiZ2Bl83pYolVuEPgFDR2hSm6b0wBOs/95xO28M0Ko/uOst7iwc3W3mAoGQ2fcDU
Ni7Kdrjzm7zp4rRv6GpPY9Ew2QmDkYEOopjxLFMiuS7JIlJsAEwmYy/ITLEh+pit2sqm4pAFidMj
KEqdT/YkwwccS2Z/8GZ7+BwtgajOnH4S5c6aDPdxpjPsb7Ky9iTaR8LpNqReissetVEOnlGVr1mQ
RZesyu5zRi7fV5+u+7T1FOgGdv9gAmBr1+M5xldjPucIll2bocCmZfoNIym2Z+9lQdkLKc/o7M9D
KbM0zlTUXRe9cOhgIx3CTWBYNK2HEGIVsABV7qHeKScOZleH37idU3MHEt+ztgnp1v0WpRMiEdWn
9gvyFWY4kudmq706+KAMo/q8ZIG5bIknZVKhK3r6J6hVbh8zCY7KTV8X0yOnsZIhf7B410sjM4ed
G7PUMRnz0NzkJty0mP8XELGIpL4gqZ7ZEiBT7+sYrsCvZGYxbErhJ9iOO3skkCIENMM6R3JxFhK1
5/FCM2CiahO4kxjbGbai0AuyC3L22jijPYoZmBCLi8KflLlC6PKKL5S5bOwQeJeNAn1hrISa8lqU
Opm3QgJKR22VJB+IrQwUmQaiZZ7uwaniBQYf1Z+8btfRlMhizB3LMwRshfa18uf7Gn8JV6OWK6XR
Grt0v/itozeiNYG+Dn1FkoSu/ZbggLoUTlz29UpNbAKUX4lCkxfUZfAcBknp8D6YmJklLixOnjjJ
CJR7a1+0fmZDG6vWn0CXQn4UrmizbV4F5XfihG5jcrdYlOkIg7JX7fKIIKRjPTGkqDfuHIB2HGE1
x3YGZYGOxsLWCtCsecLaaBRxWbXhVytKs+ximYLu84jjsGZznN07d81pAwvkFBfUWZCZ7WS0voIe
Ml/RyTnbABUZgCGmbd/SMUQ5WXKpyr0vl/YGazX3wnUcgrunukwu8hBqn7NM/Q79Y/u5XgdCSaZp
RC+lI29QX9qXRguRm9de9RT4hr4JcxwYWE2SXmxybeJhJJVmXxfwokvTyfa4HtqznJHVJkIINyEv
aUYCwlpjeMUNtjwhM3cf8O1M53YgGOUJW8ls1wSDeprUDCgLVj46c5iwPq6XxlVI6Lzp07RYnP24
cOZlqwN7jq0iHD6NFEzY1ddhbiaW8iFpG/xahc3rJp7MagbzUPXiQnhB8egCh+oIdG7U3gblwTVs
VnUJRniAekOas7AY5A4n2QVdGsNHtZctORzMdnkBz9+SoYacVltOZ8XFKDBN9cUIlKKFmLHF/7Z8
Eq1vAAnW3nxVtLBBNhL2AfNdHiFMbr2O5J12gfVtxqQNHgQsU3z+WvloxoLMI9wFsZeK9tibek0O
xZJ8GWxHvqhJlQ+I48xuU1kDGA6GxDgp8RkUx0RJ75GHNnjIOowLvOdW/FMdaGNraWbQW0pDgWjd
zP1gI6oWn0EwhSgaTFv02R6gLOzswqpSFPoZGsCTSSTRmVCmzg9GYThkG1S2/WhAy+LNVcPxjAWC
4IA3ip1d2JnpyE2AEPSZI3uHf9WUeYRmvC6eRagVoX9ydqinfA/8SF6L/NydQYLtZFVFd+Yg/Ojo
KruFp2x6CoTryqVAhjl9sBYPJqU5AhNWblE/za1n37mcT186wPEPVtDPy3YsclNvGuAXlGJdsMwc
RMzkKanGETul2VfgFipmM8c8ghKs8hYmYIWVglGnmTnXoA9ccGdhUpgbc0rZ38MxnT7k5OgQD5jN
1Gx9MQi+HIWAiFsvMm5kkVKu+cJuzsY2ZUtyDKN8wY1I8bf0c4dgEQMj94l47k52kCWCYcR9QkWQ
RwcdFGvJVk9ogUqH0dW2AbF6UxiJxM2jgu4FuhjGnpaIbohyuVqgdKejdRamvn/020oddBnaO5c3
CdFp1uwfW7oC3JlhGG/0nFGpJ6PqaJFqGBdb01bzteGjYI5RIUUG+ngLKUeCK4SkmXGxXl3KxVeV
GTLAFMmUf+Omgj62rpMaL4U7lWrrTW02Hdty0jsFM0XvsCPS/A+Q0DxJGUByM7G4rQDCUryKMA22
qK0tECRFuTTbMKhzY8fIP0fZhz8h2KZNwtTAK5uVPG2XEH9mmbRfRoqhZCOTktNq5LAzxw1QINQk
MgsuC4B1zj5Aico+4AMNkYG5OnaIbClp/K5NMcz/5q2bE4K4CXKBO20JEfKgFOlndzsJ0V8GzrwM
K3Cc12iJHqd0eN9TofNvbxLpEYiXGM746qfA11egh4VN0qq5hVou8gi2T2KDldDvNmjvLHMz+qN+
KMJ6uggBhAD0p+4/K61uLjdj6ARnooHLwgLs3Lth1NOJuArr02iZgtMCSxNGUC/058S2EcnTaRL7
RVAP0s4n+095ogdamPGq3nWGq2+TwMAH0Ptl8DD7voF8gKiElv7TgMzOYriBgLVmz0FpZNAnNNFG
4U4khxhnjWvdpO3ivfZWT4lPMBGMDQd8TuT06muZpaG+AuXfPXkIn6gH8b7SZ0rynth70XY1Utja
eRwkIKI4dDO8j2Sq9OQJyMiioDIVKydtTSzRGe/cbNs4hSm2ieqWT6qXrj635Yq+wXDtXFlV41Ux
0lN2YkKYxHGRMyc7zWPvb1QVuMlOUfNavN/qej+h9QHzrBdwzYae5UdjBjXMtN+0ritpgV/3RpC+
1aAKEgJJHDwxgAOJZxcjFnqMKivcJ20x/bY+MDz+OqyxExTLh9LL/BBOvi6/isqKLnXR9KhJ22nc
CCH9BfdoVz1NgdS3U5oYr0UoUEjMBhrcE3lECOonAkqJ0qRyvVzSdU+ZEnA1O+okxCwKtS02M0IS
DrYI1BP4rUodzbnJMRAr/RJFszMfoHAOPhR2I8cI3Vm0F6CIAdwZHJMb1qLC8KmOnDXXoepjrOtT
uQuShQuKtCbg2CxMCPllD9qF75Ricw2HyNzSy8OZBQ81PGauSFoKZgybC6vY287GUF9AH+ZqZ9mY
X6HIcr8VcnZfsR1I7MZBMB4p3jjN6SnKP9pL4H2wm5T9wod3k8CQwRQ6UyxEMLUUsumGlLszCb4C
U1Xhu99cR7fL1lEdK2JhvOGQSj+5xoHoIZfmsI0IbDsqaZ7oWYA3lC2xUJvBqikjdVnMZ63QiL5S
5ZvefiyQ0sVtrorqwFu2AhY9lWPLCTLMQxwB0jjXLgIOzFhZwT6Uj5yfjZBXJ+Vc97W3s0JsvTbF
feEAudZ9318oXI6fBZKbzxWN3zB2dWvzhp+jBo6xEOQpoFznchtTJ8WJLPk53XN67L4QEoUumL1g
tuOub9MKvVOdgmSFj3zfYLqYd2NI1uCG7rz50uvQxREarcfnFun7XaUU4UAVIk/8C9KCa91P7iNp
X4GGXinc1zmfFrT6IZDTqHKzgpNV6nc8iISk4Q5NsIykgtPIpqJdc45zlhNlW7YQLE2vjg45YTPt
1mkHtpeMFQGCyOLDcNWSL3U2OWMIxL7MueJjlp050oam7bqEQlEGDc5zQASU3Nitq5qzgObsuA06
WZxU2UDtbmRLzEbTViSUiESbAVpqMqP30HEpgKEqM26p0NzEQ4G4citrU1wxmsoMhm31jLEfKPrH
JFDyWuQOvWOz7DADzJXfuPta0LmJm9qWLzkpFjw0FH6QtrU54LpOjWzrp2X5yDyGUyoqJDw8koXN
+6a1TdoiQ1eKExRyysqNKzlrbjyFSppKsQb6wJ+G/fVUtN4z+V4jb6V+NngxNkPxCcQSsTcMT2Ww
9WsYxBieZqPlkTRa/Ms0AL8x0wqJAck4gbLE62ded/pCrelh27VVmVF8TF7GGigSb8s8ytulJpD/
LbLrOtqwRSUB5hQ3uQETTJWTFnYoTvRVinMOF7PaYO6xhxjyhL8Q6rFAeJgRraLaGjvVx1EX5ZT6
GhF+ea/5bc1+Ggw3tka07rJHqbkVTji4ceqM2bTzZ3t85l089PsosLNLXSapdwYqKYBo3RLThlnP
b8FXpOtDiQw/va7aQj/+m1c3Fq5Tg5tLd/Gmg2hyN4Vpf/VvKKbnBaYcQ9iqsVe2dBYcZUW/ZP/n
pvwvPWzCwhDOMWP2sHbZ/tpO/2Fg6QupkmVqwXSVhkvjgPQVw8C4p4qgvBK1kdwnha/emTe8BTmt
I+YQhBOYGR/pzi/CHVfU05AAMiBlp4fHEJoEYk5FJQnPFYCijSpBsyryfUWLeJs3JOVgxZ//6aSA
L8Es0WTC5NLF99900Q0vVC3+uw4F6WCfcjFY9Kwd76rydPPPaJfffy81Mqy8dSrMJPXnq2wP0jek
yxbHPLzZZzbRF0FRee8Mu38Zfaw/KEKT4gSrHsJZ7/UP91J5mbJEQMGPUwWoO5SHXSGne3Og4Pvz
U/PLwCigJo04WgBSXRURb54a1xtXdx/lzgBKd984RI58n0XY//gWMZlar5oTuEjG3vI7a22VJO5C
t5szTx9FW8pTm4LtW5BNvvNRv1kIVC+Ox8DRYxr2HYj1w8WDskADRKxDZZO0vGVRU2yQWHBuBdjn
sgUmwhDI4J3r+Mt4mUGOQ98aotE6EXPfzHidGlWoxbuAxjfnuWGkVp8K4R+k1zyLxJq3igFojP2o
2v35Bn4XIvw02F4/mX985Hncxrfr3jSStcPICnRGe8JsWk1VRghMh0Ox4AjA4Sw4GtpedZ5wW2Qn
B+BGaPCI1g677WKQm/PON/rdtQgjB00fM8jQXlWDPz69nqoZ5UiuhRmU3V2pNCSikR7bpJfXYZzG
C0K+VKwWPI6L0Y9noyurY+QqTR79eqAbc9JU0s7ekvYlbkyxJHd+QjJw6zT+O5vmL181ZImxml3L
9lgC4ao6+eFZyYU0VGOTJqMCo9yT/u6c6yppLkZrmi9Ub6+y9QGjWf+eHOGXdff9g1nZgY3AzV6l
cj9+MKgQMwn7oY0DW+uHKtLZdoa6f/zzrfjdpxCfx9oOvQjr3Jun0ku06vyuJmK3tsPLpg0eNVzS
2//GhwA55leg4bKDN7vvOLDszaHiJOWU7nGyRAXOvw3fe85/2RO5YiEypjWKEw7v2xU2OFqOyKIb
btUACxZfLhpxP7qg1jfQa1P24EYz975ys9vBtAt0/0Mp6DwUNsSiojnWnp2fh0obH7CBhF/+fBGs
313qKCKflNXomtB6f76hOGZyO+FQBhfF+2bmqXgaOnHnA/s7d8jTOFVqbuPFG2jHBFMwXBJ7CKk2
GMjVAEa+aV1N+9Yqpk9//l6/e8CjCAkGwin0P+Yb2YuMSN2j599i0bLqfQqJeqvIytpGtV+eFjG+
plVT7605evnz5/7mbuHUXLckz6HfGq5//uPCon2IcJiHovSpe0kfonBN6P1OWK+3f/6oX2sQnggL
6TJCRdN1meT9/Fl0mUdjETnz3rJmyNsRkoB9FUNjxTS7n0tceVi1iBIgCc6LwMBV0WK8s5F8n9T/
tA3zJVD5IKJGVbiWYj9/CXLjKfN7xhOjaycxgkyQ8yh/oEwoyfF6Ls6sWUcnekv6S2f09mcn0t9k
71sogGhdCYxf12Womt1YBslNLStmXnYt/PtsppeWdtLAS25NMEC16UZ7SyayBZ9svqdN/c0D4yGF
BeQdktTpvL1xwKaNKekwvJV+qp+8NA/vEup2WG1ec7cEifHJYtBziS3Pe2eFr7fpzRX0AkTm6zuM
p+atXicDs9yZdHXi2nKH5ylMzIOJJvYOIY95J+bovaXxmxXro8pCWOIhKUQb9vMda5gA22Zm1+Bc
hXWHzG24nhvXeedt+JuFEHA9HeqREMHM232BNwy2zYiRcJMJcW82jmDHSnPybTrrndrUWnfaN1eQ
9wmgFpQsPhrrN8+gJomJHQbwjeyt/8PeeSy5jaX5/l3uHhUHHtiSIJlMJ5uSShuETBU8cODNfh7m
Pse82P0hq6cnicQQIe0m4nZ016KqVYc49jN/E+5VPUtJgMb2Tu3QWA2bgMZhL1Q6C4KzEmnyVPXZ
J9y474mR/DutKzcun9czbKtcOYQlzyGfsXgZZFpiC9hlUKEVZKmNGqCXBHOycfRe7xtQO6B4iV65
BgAMXa6jizZHqs/qV0E6RJ/zijyyw2/mJgfB+1jkVG+u3zevV5Tx0IrlotHBpC8FVQ0lEeC9GM+A
bXzE3g755EbFk6moxS9vHoayXTDiMzsCGN3lp0XUZdMS7+S93bbV2ZwRShOkoDMqZfHGUCtrNYPU
QNrPKEngcpdDudByhZ2yY7o0Ko5mZhknPPWUjVFW18qFYwIEE78oa/FBjhqKZIBUhTRYV7BMZnWX
U4jaNwOUZ99Kuo0AaHWtXow3//MXzxA0LxE5VclXVe30oUTnGMaSiI/hkG2heNeG0nnreGgRtoYX
czlU5SJloqh8Gne1s4OCo+KllFZ32LUa51/fgTx0GKHPMq7wsy6HCrReDipy/vRtG+PcNYmPcmam
PiIup3jXh1JfrxjwePIZpIqpZxlikYpmZk77ugHYkGOo8b20CoCyRuy8lfD7YsRrKtQ0MwNZfm2C
ARhIuMKVXb5Dkwd9YFOWWE2VPlpDYM9p0DSy9CBaqBtH8vXmnX8km0pFpNZF6/hyQkRD3ChbLllr
SCR60b5/DKhzH6/PxesVdjQCaQut6NmTegl7pHMAdhvNAMTeZXYK/Sw9lwjQeCiFlRtDvcphHYgw
GvEu7/CcMC82Ew5fVgozIaVJPOUJVGHf/oQZrks3vkHaXKS2iieWM25FsSufaNAo5F10sE7Bx+ty
In0XAJRBML2PlVxzd9MAzICxmptO9e+Y+OI9i19jANtPj1pndHcjojInafk+OmUBGgoAGIufgu7O
R7Xsp41lfv3rwEFbxFmCyghl7sWvC1z8nUTDT6o0p/2giKB4aAW1izBQttDyrxfAJSljP0EBYAHs
RZ2nzNDGTKDf71PFdb9qWuIg2mdD2+yFoXi+XVHjH3GHvb7DXu9jANdQDhCwp7xEQety+mNJr6iU
oJWL0qifnF6Hm17hcrlxC88//jJOILLTVa4Qm12GYM3lMNL00QLD0mCPmpt6Ow0ZoLqWeitoN2eY
0XP0Mrve6c8K9eGdm9Ko/+XvpBhEqIyTiyADnufhxbWMcBCG8BmOmMTRGJgUbXxIkBP8cH2Ule1C
KGnTAyGcdJ7ZYy9H4ZKsQEY0MQV3vXvfjN07uBHZFzPlrbk+0sq6wa+BzwCnh1faWlySYxlgyKqg
MpgI1z/6SGN+t4UrP14fRV37IBcKAwh+ikyavdgeUyEh66RtvB+Uqj3EOIoUuwTauIcxdexFiRsc
EP8ZPXRbaHmlY3sYrP5HY9bOSYKzOlILAsAYj81ehWnyG5uKbTVnYNBMyR4u1xRIjU/UhYCBgpju
mxrs1h57lgL1apQgaTQY5OKWnx/tuBw9UVobV9erJWBa2DQzRwg66qu7gcuxwjJFR+gNkdqnEH/Y
B7v2t8T7X6f5hNbER1QhZioHAeflVyZKn9Y8yOFeAKdAx6oJw1Pc+4AF85SWgpUkzo0bO6B1VHBy
hyycvhlq2J3QA2sPStQ2h0pJ7aeQ5o/3vDv+Pxn6/2icg/+ZeLojb4/+Uv5qlJu/quk//2+AN0/+
10se6vzn/0WCduGaunhOkKIDmKFZ8l80VNTvbdjMusvmISwlW/s3C9Uw/yD4xjiBcj+mXnDB/psF
rf0BX2u2ZkLciQfT+SUWNDuJ3fPfF/McvsAJ5V8ISXvmrpiLItLQ5tLMeGH3RlfVyNQOmMqBCkmd
B9iRqAS5uaz/bGbhgN2EDLoJ13lqrX2Gny8a5AMyWceYrJ6QpG77b0HTq091aHex549Tjn9iVlXx
YQAOFxyazlSDwwC0Nt+ZWlo6Z5yh+pZK7eAiTlCjSLUbqN1Uj6YYct9z61H8LahbpvxRyx8OyFVS
aLYSJf2kmHVO09BCpgckb2wDHTJc/dbWYPoAZdLcT65iRJ+rIEzuqUi5KJ1AMvzQw87h80yuil3B
K3QG6NH2B9+0e/5GoKk3KvIJsVfmrrh1RqevHho3c6YTknY02ruewl8HwvkQ2G11Fxmp+0FkLmbO
o596ENr51+rIsT3SoYofIww6wRzHnczoj5KUgviZylOTCO3Ar0++AKmp7jDRRcS/tEaUYcBEmciJ
TGPE/VWqSC4pely+x/uo+bsO88y/Sw3m3SsTBciAm0Vu5Ok9PflDiY+JfjMZtfDvE4TrwQ6ZAoxJ
iSIUQv6gWnc2jcmvPQ808mON7b6Bd0oXtGx6sNMhenAPSlxbXxVoQ2jy23n3AzFD+wcIZSBagAXL
u8Z0qav7FQyHwI8d9N2djJJ7l/ooTSvwhpGIyQeQRCJJHjNndnfUaqHsNAdttr2Na1W8D50GtEYM
a/DeSqT/Vataf9xFWB9+0ipFnBOwbeZOxSr9JqP2W+2Z/BbbMTras4K5ET2hEAlEjHMhn2I7CxBI
tWaFDsB5zg5P6Olz5lTIk2CsikDHjNCdhxYCc6kEsynAbsJ8O3URcibQLS0NJ5rUHo6BUWn+nWW1
Gh7ipBho/viWehfjpIC6WxWBXpIw6NRdZIXNh24y+Gml3Wpgrd34jBtREZ8lGi7f0zjrH21rSr7P
MMvHwQIABuw2UIGEAsrDpdvyPzSwsiywxciv7TqDiuzcddYzRFzbXjtYjQVANsOJ5qFBMeqpbuwG
qY5J9l/rAOYtPce6mvZGno0qgCk8W9GKBSHWRqPzI0Kt+LPDDQCts42Hd1rhq29bCngQC2KtCz0e
tBQzCP7wCWFCcpfMBhHp6a5v6Uh/xfp0OwSW+sksbZBlSVc3Hx3NN7p9Bah58JCoIc1EIymsdgAM
i9gzcYmr9kGpBMVbFxo17XAqJj8FZl7AgFxlepskbv45GlLth+tn1V85lBYVNmjGxI3JjEvvvwDc
6r+kQkve630IyqarRY74zABA8lR0CaBnSD7UBTtCy51vq1gNq8i7IYcDni476qlTQXHMBSoyqern
73prxOEbHVqB9jqYTr2Vn5W6mX6EiOph6ymQauV3Cgm1ReYovZldR34FPHDXEG/cNjUal0gO5sZP
gKDGn/jW4aCrjb7asp9729wbejUb8WW+sXfDZnyqYhWHT4h3wPWp4mAC4oxQJ7way+bv6Zip3wPQ
AwnQK1Dyh8HA8mvf+DBdDrLqc6ThfFf9VNET7Xd5bUVAJWw3/JTp1oDooY+GqAeC17q3i3bgoGml
UsK/Snrwxo6Sg5cp5bjH/EDeKe4EyZxDgJqTZoG1PiiOOnwGEQ8A3DWjWaOXAu+0k/0AHzMuwtEE
rqUP5l6hV2PvY9SOs8csqPIfqAkACR77vn0HvDjDKmCqrfdAgMVf9ZDoApo3CF9cq8APAaWctHLX
uhN+jFHtwu5CQz0c9rb0Y2UfRohyAr2YVPhPMkZjCaSEyZ0eWMoNrNy625eDBaUq4476pLpuasMU
0CzjJtcD54OSJpW7yyyZmkfFEeKRjYW+tlU1sXxXRr4Ve3ZdQ3RHLwYaSY6YDyYimRnjak5J67Ya
J0V5QnKU/3vIg+XuAbI16oGYt3HuAtdEbaeXqqscWh7tr25v6/VO7aMZ+GPbjX1UWgWbMHRr3hcF
a+ohXtrae822hu8tioqfrRbn75sC1vadb6hpg5lt3f5oYO28gcxilVgk20G+69w38P3yjqAsRMEP
UbAAMCQS0F9fRCRv/3nBX7pxXhbV53d9tpWaHZhck2attki4jLw3ucnpULhNXL/NAI+debdtT7Hx
YdPi3PTSzs3vxrj7Hcek/23GsDYUVsofM/Wejo42o3hfTPcrR6T//I9ZeeRlwLf6L/iXN5L6ByVp
hxeJMo46uyP9OwJ0/9BVUiuuXKo89BkJ8/6lQ2KJP6jeU/kBkoF0A12tf0eApvsHJWBoqi5VPwsd
Hf1XdHAui23UrkxgLPP4RKGUfZdsaaNKSkIesHdaMbhQntr+pm6sW+zi8P6BOrVRZVobzhToQ4DS
Q9VkyYnnHGAc5nJFwgwKD7Jw4OCgV4Z9XAaINAaF/WJdVo7BvM1fhLfPnzcbUxHkMlvgMxbJU62b
bmnSnrMV/oKkWfNgjmn7VqTD6I11nWZA0sbmDI4+OLq4F21Ugy9zxH+m14X7bsxhNjipeT5elh2y
NlId0O+eFUrrXIpS2eexmZ6ufyWZwvIryWYBYVqUcCz31ShVIMGuqyyi7HMPBlSBPRkwxExEW0Ts
lQmlWkepjjIHFY4lTqjCq9DRJTj+xHCam4Zb+JCZz9S+IiV4DuF70bM+NL0CnhRl7I0vXRQknicU
DWEYL0DOwA4tdWxidwpboJpsoAwjWgvwMvq8XGlkwMrboaiaPXjEo5Q8zn2ErJqFd9WZDZLf1IWS
vmHvobDstKmn+L5yvr4Mz/3CxW7jx1Fn4XzqJHaL3WY4xZSXZj955VSiDA1aT31vMV/6Lmm5CSAn
ZtWprNoYqk8p44fMCCcA7MXYljtcI8IPFE/0dp8kRvIEsA44adDNcHTYuAAdiWmGx0CHBYNBTG9v
Ke8sXoz5qFBLUm3aTDo43WU7ZoigzUjfn6BPYS/Zl7Y8BS2Axg5sPzSHyisj2/eobw2/JMTzz5Lq
UDfJd5FrUmfvuJdnBDMgCv62PiF0aqOTB0kEQlo/gsoZfoqu/qUSHaPN34bGE36SEP0xg7sczTfw
GsYmy/BKPuVYNGr0LvOtbCdL7Emu74dXh38eykB3BxkjkvVZYO3lh1n8xylVmAyx030CYl6A79Hr
u+uDvLpRGYQ9Z/JdNAjoxF4OMvnSIL3z4Yw3jb+TdZ09kLFK0j1yhAmHmMNvjAfkYS7aP494OZ6C
blLcVTEdz8Lv3/Z5iuKsAYHATSqI17laf7w+3kJU458Fo/kJ8JFjRWtysT2ypB2M0mLACCffXSoh
0VRZgPC+4UQeWAucKILhbmZXf0C5lbwxr/WDYuZbyKb1H/JcoAd3h3rCfDW+uMtNq0e52FEMz5yU
6aZFqPMhSG390OOhBcVMZrfEiM0xqFNiYXMoz1XSYz7T8aRen5K5tntxzdAVsyjVqABazFnY6fKH
WFJC5s9QVqfXBa8pEv6pMJoD7AXqNag4UKHdVBRRX10P86DE2y7hEeWn5bmxgBHQeXExwFVIyBPH
p9xboAeRw+qz0jg86D3+cYEy/wYHpcts4NYzwY3oUMf3lg8cqutLASlcf9Sha9y5VgDv0TWbjQ2z
MjszIpKaGtBkVN4Wy9TioYxhniE8xMDfW1Y6vQt0P3tvZtm3cWxNqCNOuDHkq0eREh+tEwBvzA1C
Q4shDSvC3hkolFckZXlH7qrs6HhFXsGF+lGEw49CYZ+4TkmT0Ni0d3397DwPPzftgO5C41lcAZZG
CpfXDnMravuGhqf2EU6JtY/tTpyHDI1S9PnbI+xc9RDR0sOuD8efJjaKE5ZBlJAtwzyYKEkcIUdY
XoVF5k1SIIoLyqTBLLHfQvysztcsTcPdCE5s+YPHEU5p2uE9GVOYJOFTqsepaDRP7XC+RBfqXAbO
HuGyvwgWk437cmUfk92xNXhvTLjH86X94hTb1MzUno6816Aj8ZjgqLUnFqxuZa2A9VeD5BjwEH5E
6k73rh/bV1HavEwvRl4sUw0uRmtKi43ZV8mB3A07rLyLcY7baqquze+MjweRQ+BJl+LyG93echu4
uQLPCj07qYbEdtnPf0zCeGtJaqVOgjrDEHTYloZy4zVfO34vx54Lzi/mtyzMTC0nxh5EgYhzhTNn
ONjOIVARQjI1Lbr1NaTvrk/t60eQ55zuCAkWqAEimMtB2xYLaty+OYBSh9fL9XJPLpCfkxzzJrim
5sYmWltKNPXo9QECAG64OPBj3VtpSbfMM7Lc3tvgv09+Yn23ETXcSGBWXh0+bc4PqUwil7q87BXF
oJzD8+/lWYYLSBJ0Xo53DsmLkZ1onsNEsQr7NDjIHWONRQnKbe0DVl7axsIuGlHzQ8wvsUlWxXMz
Y4l6Mg2RFXmoCa9y6mqndxKdmQgyVg7b+mAX0nmjtJ1EaqM1DlMufKQASgiHYx2+0ZNCHOkRDrcF
ufL5+uIv8Oj//DCK6zb9EOCD6vLGB65oRDHocK8zURcKQ+1cOfKdhg0p1FQQoNGY9edQi0zPNmHD
jVVZ4d3CFZiren+4/mPWtj+FaaTvqESCDVnEfDF7uyzBu3pRVcZ79PvAx+fYxktLRjfxqNjv4KI1
GzC8te3/ctDFnYaWQYU0ArKcgZaCBLXj6IhkebWzzK7ZqdKKn65/5Nr9wt1vgfKmYvAqq7baLoRy
qKoeYlXkX0bn3FjZ+KAg0r0zRRph4zLX5KtWoQPRJKfroy8AQv+s9+zojHbdnItqi/jHiWAJIzki
ILAiF66Rj96rQrGOxqxupvhUPM20G9DZJ/EKkOG7bXQfUXldYpeVub0ndSmPgHatM9BtiHKkYr9x
HxF6qDTV5ux/maVSFaQrTn2UHZaYf3VuKsC0wE8EgtYfxwqZr+tT8vpR07gciNBmJDDZ+bwrX1y6
PVWtMQGu7A0hHL20EUgu4t549qus2EE8fXCtfE8bOfh0fdx5Y11Goow7hwf0JMEMLgsPhq9ZkHh8
jP5GLXofuKA8YVE7Gwv+ersxCjAVg/Yl6LPlc0atW5qGj7xKy+X/1pGWDdkcNhwWVSjVJCOiJUWI
xI7p/3QGx9m4618frnl0aqiEeLpFAHw5t21HR6cQzC0VX5fw1QTcjwL6U5oTIQRlrGzc+Gtrqc8c
LJN6jgWV4nK8tIHtlWS15lG5zXjLoLubE4I79Bpikp52OuNaZ+1EX08bu3ZtNalCzqkFxTmYppcj
w8SqsjhkZIGS0gNNIMer0dbYGOX128mhVQUpJAcEvcD5n7/YqyAmAkDnLd9HwnBQzcI+jOXYnuPU
mbzr23N9KLrsvA1EBsu4XI97/KpLPiiU8Yi5m+xOA80Nry1+vbDJE03Flg4/iGCKQIuvqgNkEgwc
rOh+TtMRma7v2DoHXmQ1FMNG1JF+48tAA2OYroHUdRabZLL8iXZ6rnllDP6lRt7jRnOxv9YS/nJ9
qJUIBMzVvFxoBgJOW5YxNEWWLvwqzat70Xqdg/dwwOt51BtMrGg+DR7GFBDJyce/QAtRMQJASket
KnPjl6zdA9DeufQpp8xqxpc7B1OwpNLNTkP2q02OQGC6A1d576mi+jb22eBN6Mq/Hc2yPzahgmTP
9Yl4/bRTJVep0801PiL5xbNTKJZO3ziBFJE53U2Bo2Yjmh0KvQ9xZic3WYppyfUR1/Yv6Rw8RiJ5
bp75qnhxVPIY/nJJX9BDDwyUnKyhyANFoS/JVXB9qLWPAxYB+BOJcIs89nIoZ0wGYPnc5O0YRWdd
DD5kFr/d493+zkyUjnAedcHrY67ddETP6LQaqBDzfFyOGVlqklO5ml8PBO6UQpG3KB11p0I3qnc0
JrodTQJxskrH2Rh57U6fUVs8KTOGTmiXI5eh3homLu54EmuI/CGTcch6VOXasAgxq8Sn5vqXri4k
ADVA7gZiAPbyfW6G2OgVZhcjDPxzs9Y8ol2NP7PNsbo+1ELpfY6OgNHOzDjUPYF8L9mZSZQJGYQa
0XCtK/e4e7X7CQ8zymdWeR7iofLcCaNmqSvG0Uew6djVWLfGKLmcKWnRVUb37JSCyATB3uV3YE7b
Q1h2WzzIlSm5+JmL09QhqZpMA4uPrE3iWVKr31GBKBgK89jrU7Ky2gzFewb3kZbasxXEi2PkpxoG
QpL8oGeFbp10+liBkfnU0DI6hM40Rb++u2j4oa6qko5A3FicJWEHnS/meAUFHecd8oHNTe275rGS
gXaaJq3aWPLVqcRGABQ67zZcrMvdrAQYUzUWPeka5MtDPKKeD4QYJfsawMb1qXzuBy4iPlqPdAtJ
A4E8LkXRa2z8mLCeIkY2Zt0epRPl/WCio7cvkG58mwy2/dZtxPs+GTrPTJLoRvcV9zFKS/lFqgPy
KtpfMdL7D9Xg1iBjUFFAB1+mGZuxwaD7VsrBxZ0GYTZKUOiUJaLysK5r+n1vI++wm7KBpoSPPglm
i5aPC3Gj5BPCwKCYP4lm0PDbCX3z1lfKwUa5DwDRToNt9HZwo+rWhXs40RTS2w+lTXFgR5EQRw6i
T+OIl2z4Jk21VOxwWLS+mak+YFFn6mrn9WaRlicVkx3zCCqhxT3TRRAQ7/MA1RXTTpo/XR9tTrUr
2lm+NZCn0ojcz4ZGNcmzc2v8kqFDiBWr0KqjNNtC4+lstM8ZYX16dOnWt1wOElXBSImbrzC5yw9i
NNVjX2r8sVpNDXRRbfmnO0bq+6Yljtn1qAhR9ZjEIVcHeICNpTfDPgvC+mdgtkh34kCMdDzaQBOu
Jl1Rf3ZshUjSqeru6fq+WHk+yHdBCc8tZMrj8xZ9ccQmHky0pWqqarFR3eDi9KVM2+igt6XqOcj8
7bqk1jeO2dq2h6TEKaMpQKK12PZmnCu1A+JtFgaZEEdxsdiqw/HQUB3f2ParQ8FwAwNt8HFL+LpZ
QijRuob6UssNkktRY2vcFl+AuqjH6zO5en8TRtqIpdNjedVm0DCMbVvZCa928VjG+tW8E1mo3cjA
va8Lu33TZDAW4S2WR3cM1EMFBG2PVpx5OxKM7QNLxwZbI2tQ0C879pPZnHytdU/Xf+bagpuEnnNf
nYBsRqheLDisZk2Mg/CQFSmQNYecRrXXwhqwQcoPz8b7Lt5SPHhmWywuH3qEICXI/AHMLst8GfDz
Uqq+wJcwaoN93Q1NskMCzeXl7lX1S0JWaOyRuaXNHiLn9jPt/fajTOvySx7K6m9UXrL7IEJIA60i
Qzxi/4btpW3Xf4aQB97JKUSuBmfm/nup1PbTICPjZ6uPEI6uT96CNvn8Rs+ID5IfCvZkJ4ut27eG
NthdrSK7ldAMBoXbYm6M/C4uuDG+7VKPkyfTCRCwNLIheMKTZPg0jpn/ocf7vNnFWaq8EZ0qi41f
tvJUwo0gxdaeBeSXbBzT4QrKkc7wMsW2j3Y0fq0lWjUDgmtHt8an+/pErOwioO1Cg1uvEZsv66is
Pbaq2cQ81MI4AMQs93aAOK/lhxawQTRetZwTfX3QlcOskWDzhHFdkewunudqcroytxvyFJQsqUri
CDAB8j83rVFuDLVSmiRZII8H9UO4CcTm8pjYdlkgG80HAv1AcG0M5MF3eDHsvlF3uqL5KE7U/sHt
cTeZMudu6EV+VMox/opf5rCxuCv505y5sOdMAwjR0vIqrnED8PGk9sLchRQ322930AVuZYSZLXLl
+V2HMf3eCvvIk2bcbAz/zFRYHl/wxWKeCeL+ZQIVdSDFzRBltz4JNK/XxuzQIkrhVYZZnFsKtO8D
B+ViTSJBWJbxeArwzsbsc0IYNvfN90nR/My0+INLfeKWpMT0THWwv/jYvOGXrpiPfPz4TUktCkIx
jluZAYZP65PmXpSNwIl4bN8nLg58JTARA2Mu5GHKY1zYGMyaSXEa3I5nWwvye595OgIPco5lnun3
Jpvy1my1ElExrcW/3uo35mbt3M2dOyZlhgwsD8I0uKmP3pXmKVmpnqSIH4xqOGmKE96mQTxuvJxr
Kf1M6eGgU6YGmbY4AjhT6MLB1BPUvS89elLaLpFg0yOBum0SGqw/FZqd3eg7WHleXqqGR7Ev2HhW
DXb/YkMA5UEyR6OSIbhiL0+HZqLFZlCm94L5fkHcXEMsrNNurp/3lW2vz0wKFdkJ6qPu4gxadtqp
ddpj25Za6jusLUdPBmMLiKYZjpSXcy8RXXXOjSg4tyW6iL8+PNpAdP7onQCxWQxPNyZMu7HWvamj
3oUS4OTlorC9GO3No9GlpocMY3CUVWgd1XSqN4Z/jZiCFsvXUzbB+IYsYTF+mCa2iFqKYHC7rV1a
ptYdGq14gTvIczQwOm/mUjiVvsFBt31Ij8juIpPnB9ou7q0QP4Q08fTIfO8gVrvx455RA8sdAC6P
ba8CwESC6nIH6L7AHhL0v1fXyvAgm/LcCCXa6SjSelk5Y8xVecQ49oxFgfswSuHeV5rzJBypoAes
xvcBOmw3pQPGm2cbHUwqtbtQtRSET/Dnm4b4pqcnchJpYXn4fD8JP9BvhBmqT5oyhXitN8nRRKkb
ZLLTn/wCM/c6dUG21YAbcuhYN2U7a0xrU3Vn9s6ERB3i0IGuthtx37wMr2YCQAcwVDHnV4sjGbmQ
CopA17zRlp0XTpr6tiJGPOs1baxER3p8nKatusTaoMRSQC65CrA8WRxAtMuAXiGLzct0aDG4etTb
fMIBXY9ucN+078Zmq4k4f8byM425Kz3nxhyLxW6MDTfsBsmIbq+7YAXz+KgJKC19VpX3aLkjVUwn
a6fhJX6aRiRTu9gdPiZu9Q0j636nmHIre165emHP4z3Kf2kaLbuHaTZLB5doP+nYU39QbKs9KZ18
qmWFIVyWVht370r0QSkCOh+ZOjOwxGslOB4hionkd6SaGSwIkyS1JaC33NbZeFQWMjXPYSYKYUiE
cfNgsfUqQ+LuSQM31T3a1c1dZBIudiHs1H4AtD92iLgXfW3uMUylJp5NzVmGVr6xr1fvn7mNweWD
QAhN+ssjXlTYzyUILHt6ovtntPclaSGAC+yf5K1TRupuMEtcISjZQnpoYuc4gWfb4S+AfvmI2KPA
9e3Q63a5V2x+9/Xbee0E8OSifcf6sw+0y18XBWZd54Ipmty85IqGrSMm+ykXbrVD8FPZQ1X4/htD
0qaGDAiuG0Ly5ZCxGmEzbgy8R8Qfj7kK597yK4A2gVN4TCHaTE2PNfn1Ude2ObfKbH5mCNLmxTI0
6USunIW6Z4xqcrAq/UfkFKgymZFyZ8ToBF0fbgUtwFMH3RFP9GeA+WJiOfk1UEvt+Suds4pYw96K
1QRGcCFPvi7/iqxkuE2CLHgjk6I++xn3geyc/CEfTIgq+AAQpvfn6z9r7fTxBNoqHT3w7stSmSn7
NqcwYXgIiP6cfA3E2kxfbmw935jvtY1FoE2+alO8h7t7ucqBW0cR1gKgUZTAvrcNPCe6YLJPjTHQ
1WtMgatxtAUxWhsU4BAShLRk5wN3OSh1nikKDAyEFAggh3EITlNTJUc0rDVQG8VHEFEff31CgdrZ
9EZn/YDl+RlwoYnzKgbgECBT0ZeIs7c18utJHW1R+FcgiACU6R2iuEMPhsz58usiPQxMtep16opC
/2oFXXRDV+EOk2ysYSQk9Z5+CaZCsXOq7FTbD7z/93k+iqODLz27HA1xEPjyLHFHO+STmoIxJsYY
UfG/PitrISexNZB/F9QMU3P5S+OgRv4WsK/nwJGjAR98y1u1ug2rqtz7XZLctuYEF7EI1QNYPG1j
9JW+Cp0NDftbLn9aAIvR88LI2wCtS8JqjMFTpBF3bS2690NbyxMYT/Egsvij5Qzjb5wuF9wlW5Bo
ju+//Oywp+po+ikDhyaFKUyg7jA16L1Gqs3vDIV0EP6GSCVzoi+HMlBfDf2SnV5jBL93RIfGWqiN
B1pjW124Z22IZcwyA9N5HRCXxIL6ciyMa6SqDdR1Cz2uH1XZtmDh6+ngKur30MnLhyF041uR29/0
usUKwzKh4k3ucEoxKM/q9iAKRZx8xwy8xtHTo6QEjTGZ2FnUVYAjpf1dwLN4CqxM7IrQRz1UKY2N
UsTa1YAj8pz4z8TypVjQiAjAFMSdMTf3h2NYZSB2c6O8Le2ywhgJ+l0/VFsqOWsRCMBYsh6VKi0o
9eUroIwtHi89U1e20V3CzYVbGeiUwS4ir6KB7Omp8anNMMPEGi2964pC3TgNa8kutxOwwGcBhVfC
KqbRdq3w+XK4IMkZEAzOPX6BuorZQ3aq3emtZSQK9jAjXk6ovZzyzPVvswht9uu3wsrj8/KHLCOh
kGYfcqzsWan0NcioTL6Rjv0nxnDR/fWR1ud91icSYNHQJ16cxNpA6y/2UW1Xgw7kcQMmQZrD30ne
O0eLOsrJbod2L2AQe7qlKPsBI8GNE7o+7wShML3+kT64PDYJ/MheoKznDX7nn8rOQMwfq0gv5/Xf
wbedjjpx0KGn2n1Odb3aS8d19y29hF9H8FBqZd/PgsCApJaTUZPVoZbNBjA69Zi4qGMlhHtvga0r
uyTPq99YZ9pwc/MPEgLCwJcfXsL8rjqA8FhPBc7O0ZTkHIcur2OlJ78zFI3Nub+JVoS7KMPXgY37
lFYZXiV87g4z5MY1O7kbMJrdWE+DX724BZ+piP811OIo53060pZj98aFG+64JcUBq62tTstaaRxB
uFlXheai8QpSZiMeXDs9EdqYj803i1LYHjQRhrmg7881Lg4YiKj5WQR6fnJ0bKtchdp41ILpRPws
PDltssWMWt3JbBvYdbO2IC/r5YKGQ1WXw/yuzeqOlCbBC4a6pGaiVeVRs7LqBxYmxq6Z8umhL2Rx
DjFYQ6Sl2XINXQniZ3gRBTMB9F1dYtFivW9DnJ041nlDp8LObA9vk+lAfTI6KzoR2PV7ZHU8a5ZS
pOWC3Oji5TNnH6+q4OSEsexpvZbxQ4Phx62c5a8KBCS2soZ5E73aZBQH0FCaq6FLfqjUEYrCyYIr
Urw1dEhvZj58DZTePKFn6tBdyiaUS83EOURBXD70Vegeo6FOPoVVH/4yqpaaIZwjkE9zr2b57Muo
MNOpqNnwUxvt0UeYTnVall5Z28gVhnab7q7P9soTPS8sNVloEQL0/uU2k3Fjpk1ZkotWodjlvYWB
uqT4rRTFn9RjY68Ju3JjzLU3iQosmBFqsBy5xV2F31kh66LTPaEHwW2W5r0HYbbaY8ezFQzoc4q5
XFwN0Uy0+4HkgYO5/D7bmIIe9x9Qk4iG4sCHZ10o6+EQpmiH4LRXe1ZBT8JNGtcrRsLitM2w7Up8
5Yg2SOnRwIC7nqj2rdlIec7zMrt3DLiTTmqMxwQ/Oq+nv7HrkMm86UNz3GnB7M5gpMWpNDPUoQbd
OYaYNL9JYWEewyjXwOHYW1XNlfh7NvWFTT43xGFxX37nhCNu3BqT7mVFFnkaxX1PC0PrVFLG8iQy
uyctCccz+pDNRtK5dl4J+emFwzecueGXI0PIcp0Ktx+QsnY9u6nXb5FXKHatFvskQUL8xhHBLBmY
O41g+CaL5yfpLDvSjJL7obbHvRYNFm4kAYBV6au7ItKtm+snZG1mX4632EG6FBMeQBzJIm8x6Owq
vIOV8J6ybXOuMb56bCsdIR91rDYM5Oejt9y6c8WO/yF7D8/ycmJDM6YtKoDYAHhO/nbM3LmNRwJn
B9fSJzrzyQMmpJAdSjtAhd/dwqutQN5ZT9p2CO3OIO/no/UCX6FUlYI+IJCiKW7dnfCL6E+faP+2
QMf9HOZOv29qrbnJkG869kaj3eBjVX7DNUfe2nl177YB0jV9jbMMhliPXZTkGyuz+gtn5g0pGW0W
3srLGYrVmD0/lhqVFS2+sbr8pz6U5GO2WZ+o0cu9tBEW8sc4A2+HKYfT0O0Zi1Tc15qFosloxw99
KfVHEVj1oSOc/3B976y+4rR/mD4eGNBL8+Z6MYdqrZRY0CHrkpdKlO8G5K3wONN+RpM+HvtKTh4Y
H+dzGiTWETMmDNpsK30j/LA6XP8la5sJKiuqYDYhDiodlz/ETBokNU34boZKdQBB7mSfKYlxdiY/
uLVayzq1nfHn1AhxjMaBbvH14deu/JfDz4Hei3nIQrMaA5eey4Df3JNPMQS6DrVInLzF0/Wh1ko2
CC7Sa9bncJjNezmWHSiTqQiYImqn47PbW7gLhvQ3MrWNPkw8A3cIeyYnNzP1d+gKwt6hNPPkOEn7
QU4SVh6lg52OxNNO4je7A1ncYU/ofJqThtP137qGLuELgWNQUKAzsYS00Js2crUFpMlL0r4LQzjG
cAVtYM+Bv4d0od93srVvtWwsH+Jukke+pL+bosbaR7oxvSkQUsLfShQ7vbT/H3XnseS4se75V5m4
e5yANxP3zoIgSFZ1VXupJW0QUp8WPJDw5onmPebF5pclzT1FEEFEnd2sJEWHOplI95m/cY696Jef
69HWP0ToAJ0NOy05g+n8Y8lsPbAGZ6+3srWuYNw1GbDwzK51c6lHjZpeuNqxC/npcxE3Z7oC2Zmu
R7Nz729FKvRKbGBXgEzVdfXFMpPB7Qd6inORZScN9BFoo754L6iWHxzgLMcZmvDz/QXanB/HV0pe
sqPU1fmdUGqH/kCjxnLy/mQMVvHzODq/a0D2dtLnrZHAwMg1Ncme111JrXDIphRGapqxewAc/wgA
W/+YOcbeg7050l+uBTLCXMvvwf+o4Qdza45dLh70oqyCBeHbQHfGPSHszaGQC6bfT7UWhM/1UVxq
SnaAGVkzE/En20ad02mJT5IYe6v7K7WxPQgp6ThDu+CCW/e4cA+j0hnS8sENDVOYyIjOloYoFWBk
KN8Z7WUs7fa6XRvzs1AEodID/gI5CRkbvbrWPLONsPfy9KM9ul4gIhO5dNWaDoj07ZV3tyqCwOSp
aXFhyKLaaqwWZRMvnGmmDF5TnmcbYGsCkCdQY9V+VhKjCSZo6CdFacbf0risce2WEglunB3hxLRn
Jcc1K/QiIKVIgBx5Ui2MJBX3CdSm+6mhUU2b26h+CL2L3i3Yw5xx0IvOSSt+u79SW2hD0B2oftCP
kkJRq8dAE3ryF/AEjlN1SeBUHITSRk9N3kSPQygIXfu0PDhtnp7qbJ7P9qRmT4gGOf48QrJTx7TD
O240ng3IZgEd/iaIkJDfCWw3FpeMiJI2KSGOBmvGuDsk6ahWbN6+ipXHOM4RrKR8c8liZY/mIWe8
CvWuhlqtLbVCTXKJgSTMINFNZ2oesaoPd66YrQodRXLY765FuE6Z7nq75mORWB1FK3AguLpHTjac
m6r/iEaxfYYRjns5SeATYWf6GZdD8QA6utg5plsflYyPViQlDar1q3xTxbHes2dUGKamSfiySfq4
mN13ZWzanbd1cySiZySr6L5Rl7yerNYZgGskvCnGf/dLZTjjueljyugGUcHLjn6TKO3/b/JjSEa8
OrY3cmNf+v/zv//547Xc2Mv/8Le8mPkPcLXUtmmKUeJEzPW/5cXUf5AGAsumDcXjwlP2L3kx7x8S
MC3loqCkkP2zYLisdvF//Ydl/UPiFHVJBDJQnQey87/+8/v0P6Mf1ce/jkm7+u//UfbFxyopu/a/
/uM6YQNyIPVSJJeQv4xS8Drm7nMDrOHomb4iJonM7p1P4JHaI7eefimwWvxTTys7aFULD8hX3+jv
n/J66Os999fQsvkMpoacBBm16z2nF1HttRkkdadxtUOhm+I5Gdrk6AqtfNNB+n9DUVomeKRys76d
wLfGmi7lbt3RrI9FNi1kgvgOKIPy9/a++sCvZ3V9O/01FAAhSjVc2WBLV2dWo1HUGC2zQmvLfBx7
C+3t2px30t2tZaOxJiFz1HHB7l9/u76IojQUleULkLGXzpjD0zCr4rHvy/ohRNAVr+2W5Jui1LRX
JroOHv6eIWImUs6E2GEt0NHXCJSmaU0fTena8tCbTflQgN86DYWh+BWSjH44um9jpf49KqvHM8i4
hA/XM/byUYyNzaiYd85+BLQdXbGkvIgmax/ub8zr9O9lKErbQCPoknI817k8zi3JjBup6df6HKNQ
hjHpGSnP+pON0/HR1BPgX24OKNhtpmdJCQnuj7+xhSQomfsAWSV8EVeLWyZxqrk5iztMTfpOr+AO
+SwmRNX748iH8l8P6V/zBHMIDQ0LBQpEq3EGtZ+8KE0t31jy5UF0horNr90+iTJujk0Vu5f7420c
eLDrqFNQW4Qrua4duwreqX3qmEjia8YFOCCQudmef7K6Za8jsDkUmQ8qhi9P+CqDzynjGsItYCCN
9XeM1Z1zhNvzp9jK9J1bbGuzGAwEXwukLAt2vS9D4G9tYyV8xNkVgWOAHvLtItKeXU9tv2K4O7n+
aIn4ZzULtad62HXn2jiOsnsLHwWYFPT31SpCGAIFpccWpVpd+eqFlMIdR1YviVcx1/YMrBadcs+G
aOMCYotqNGtl3xY0w/W0q2kW2I/zgatEA80dgdAogG+domlUHjOh9Oe+gVEn+qT58+27COASdwBx
Jsn06oIthmTqu9zFj7zUF8SEe+u85GhtubW353SzOUlCIsI/xFqpil9PUgPhD2MPAeHO9qojlX+M
Kbt5/lO0g/1cQMT9OOAFkh0SYZp778jGDub6kUJ/0jzQXRc7ksRMI1VYJiZhaX5p9SQ9tpqXBQmg
lJ1zuSq8vVwEQN3oAZPGqC5Q7+t5tqTzGegKLI8blywIZtjBsVI3QDQCtfM5f0JATT+PLdZzRlGp
gZY6/1TUuNq5d1ch99+/g+9MGsH1AJ3r+ncA/aTpHPM7Yil2HCNbPjjgC5M4ig6LQJssRaDRN730
t3QsahR/1R/399bGjUiMxg8B9gcuaJ0Xd4BrIzU2Tb8tOwSYFMStjKyPT7Y5lafMQIrq/nhbi0z/
nyRVRog3hAuB4ftgWiMbrJrqk5ogWKHir4ffteIe7w+1cU+hdMh5BeMhIz75U15l38ugNKoVFqaf
v/imOgPKrpQ3xy/2iI9YWFj2pXYG8cMRY/4BW01r557cmKopCxvSjxoss7O6J21EJGMqQaZvRwJn
IAJlVDPs5hHBzz3I6MZUQQoTGMM6pPG+TpuE6IZSVWITKxlL/SCMWj1FYPkOWuPhwBiZuq9bahRk
JkBxkcV7nKKN5/v18GsSHLKOKK3PisGbLbcsFkinGqfPnfW83qovoToKCxrBkMT1gbC6Xk/VnkcR
z4YIylwDj68X9jfHIVWsPGwF0Lrak2W7Xr+/xzNYOQJb3pu1CKhBUz8akcoN6N83Z/wT3g803U+6
ke1h3q+X72UksGmAUtDjpRuwpmRh8BiqqYMtiipa9ZDqWXSCk/17JmidtIOqvcPYqzrafR8dY2Ls
ncvw+jn9e3QeNtqtIO1IT66/q9JrapugW4PnhNZxEaHTn+l2+9irVhMk+QhszmqNj/cP59agMkFk
06KRdQMI1PpImXF6bYJRS4sHerx5oLZmGnjqkv3puGn2yVn6cQd1c/26vcwUsCYG6bIiDQR2FSOF
aY4YfiaaQKmt5ZDRTb8kYrZ93JXh9XVOBXQj0vtTtAhj5yNvbF4J14PgRNAE+kz+tFeXUR8m3Uyn
oAmKLkJlX1Gip06ALVIHRwv0etlTINuaKjqcMhZkwuAkrsdzwNSnuj42gab2YNuSyHl0rBE78Mm2
n3K6Sqnf4Rf5WSDMuXPFb06Vuh25GrEoBaXroXPqX04Ys7SzM6bvHOSHD3HXTT/3/Iggnae9T/tS
Jv5XVP/XsoKKkJwRwDnIFF0PqA66XZbYZQRCGN6pLGwrEHa8IHNmLeKnykGtwxdU75PDAtfjB71J
72Ma8pgbuIYH2jA6+c5qr+KLv34SFRHJH+JNpd5x/ZMyZcqTZWmbwCnGnzhf7smLqDFEqdX5nadn
h6nR7ac0MozAVZsJWtNonFyT+tP9Y7Zxh0mvJlw6peQ4gev179ANxVmawmqRP3Pmjwk+F/40pL+H
aevs9F+u34C/Zoz6LkUdKcwDVup6JMVD328c0i4oIsd7Nke9OlOr7X65P5+tvYWvJL5tVIhkBnI9
isYbF882Ko5eoxVHPfHyU67O2k9qb/fowZS0SO8PuPUBpYgSvAjgTRQArgfswrh2ErXugqnJy1O/
qNOj5xrjw2ik8fn+UFtzkxgbG9YPYuLrbVwbUTnTsG4DatV1IFSnvCwlPFIz6j3YUPBC74+3NTXw
A0jNMD0MgFdXUtugQVgZdLbrZhhPvWN1F2F7wg+BhO5cCVu3EfGejRoiUAUqKNdf0ZxUCidx3AVd
hb9Ni3jY16p1sw94B0kmmW34qZZHkEymcK+1fNvvpRCJZwFSleCkKR2tjuICntWe7aQN3MJ2H8DW
mgEu5T2suaE76YrSf0UPMvw+Y9h2ifPFUy9dlGQnpauc+BCHefihQ8TWh/PuuO8wpES+zlTi8MHU
ugaZYWfeU3fbiAak9ZUFH0sqaK/9bkO9DWvd69tgxDru2XOnpwnJoI9eWcYfKjhJX5sKsTd8Ouby
ZJSTt3d3yS19fZ2imkGxS7rZE7qu90VupTNFzJC7K84UIOx9aAdDnQIVT5TK1hBYafUIUcPW+x1D
biCHfd+1Bxc/1DNaJs1PqbUYP9/fqhv3Ka8nObeM5okXXv781fNpClEPHdZAUNXD7uTE6JzEKe1q
NQyTk5402FU1ivV5drv6WzXTsCqadv40i8T+9f4vud3J8hmXIniUcIkjVonjYApj9KqWuocF+8sC
P+XzsYyz3vbKY11V7mXJ2+gA3GeXtSb/6tW6MKJNe09qjxOsXR+ihXKKY/YKQ6OLhrRgu5x5u1Tj
XItI/Okoi/3Q2mP0bvJCjIGMgTa/lqjjT/c/wO2tgdcu/WXQvZLOs27px06oLVU5V4GhCOdo5rrG
qdXSD85cvZm7QcFDXkxMmrD0pufNiQaAHzJURg/oDxzirQArthY0lRPbbw4NGYuCEjqyqJg766bj
mGWWkRqDCAAKtgtyIcjI+9aY4fyZttGfbtKUvwEDHgpfr/ER2nllVnUA+XpKZVa8hVlciSNYPTNT
WrRz5sUiaLJYfxfasesnaqT6bdwtgapG4p3XAPGNZsyvy6WxHsGF7LT/bp+fFz1C8AXqy/O6ChXo
+dVOp+ciSHu3fB+JYSReim393WLRhtXy7O1xoqSA0tnhe9OoWCetA47KwNUVGKd2E12SWhnQA50s
ze+caXmXRBoGTvf37m3SwYi0FWn3gSBGj/36BAHyd5Bf9Apob6o49jzhz4C/HGp2bfguFVSDBw/w
yP1Bt9YWwRYePmBHUPzWxAfQrClKPVkVONghnI3cyp4no41Ok+U1nxQL/E7tDUhgjNHQgmTvsvcY
ao7/vP8rNo4tbx8IUOq29BTWdZ4WTQEP5EMVNOag/TFrQ3E2nKk46VbT7NwQGxuJF5t2EI02yogv
NMxXd/WiahRelKYOhqyPfrRI4TyWoT4djA7dLKtNlz3A8NYXllEniY6s94CFvF7XNgfhOcN6CigI
D7iS1V1YHN0w+xpaCl5+am4Ov9XcqCJIqAedWwzvuqMRhU4evPkrAzmFBiiLxMYNtow/gWRhJXXA
De5Nfu41NMQmFOWMsKbOeH+wjd3MVBGfxEFY6uqt4rfFNYa66oc6yObOeu6Lwvi42KN1yTzvE09A
FAxKou4EB7dRPi1dEA9w3Di1Nxw3y1IwIJuZYATe4uM4WHhiIuj+/f7MNh5ZSjyMIfN06t2rmaUV
v9yaLRH0XgNYujOyxzBL0MRBt2LxjZE/O6RTn4vz4sZ7StJb25eAmBuCVhSuLKsUozTwLrEmhwgc
ZcSnQmBcOSCcinizOWlnO66QrLg/3Y0RiSVkW5O6Ozt4Pd1ucCo4ExSaHEyo4zmF4e9mCwD03HY+
DdVQ7mQaG5cBx1KKHFF3Rtxl9drkCMLCs6IMKJxkeigyz33fjUv5WQCp/uXtc5M5MM8Ke5Tven00
DdFqQskcgkkDlxRRZ3gEh4XyTkvc4hDZVflwf7zb4Bk4HjwNC4Qf1aV1c4p1clLXzVsM5WLhpyaH
gtR0dsBDxvaxs6vxqdHgj/jcxVOwzLOzU9ja/gHAV+hVyz20mjAgyphHjB/QL2H5WxPm/ZNek9W4
QBaehGcmB2sieu9Lp/olbfRv96e/tZWgd1EJoZtKqLIaPe3Rfh37FtiXS6uoC906hrBBf3oYMEni
si92ttJt8UU2OPHEkIgGybNd3b1OQbnNsnLviCaSc0kyGaVMqHWpyvS1TEvjYYj7CQcsHGUnpUh/
nnsl8SH3o/GjuMNbixD8GJq7gKmRnAR3sorO1Wyse8+Eq5HUY4eeIxY9sxuap/sf+eYSZBSSRq5A
NLvIn1eRUuhl5ZyNtnuE3bSc0i5dDvXQ7PWobpYSODZvKE1TGghSVfn65FTMUV8i1AqqbpwOrjp9
b4rQOWsNUgT4VkaX+5O6uRN02NHUVHhIAOCY68oKXHmuNnB5x8aLyl9HTsdP7izR+XWypzW3MRTR
HgpLMt4Gab26fryp6KjBIfVUh9EyA+7DEfxgpFHZ+VNlzunOo3z7IVkmpJmJRpCFp2l9/SGtxoW8
N5rGsZntP5QiHAJrnMWpGbDnFTi97HzImwuAkeikyfyd3IVb6Ho4LQO+tjhoaVAEjY9Jadfv07Ts
PqijNTyrVds+ggIq4mPYxstlaBrF3DuScoSrRFHOVcqbuCj9E+XK/fsqAHNEJazERM584JJt/UgL
7Rl+8WR+i8FIp4iQNcY3M11gv1ZFPWDyjLIZQfGkFZhFZ820JzAjH7CbH0RipQHLphq6fm9GUS+Z
lhdoD7SK+Zsr9PTQdFH9UY/yz7PSLl+AlHQ/4knbk+feWHpCURj5aJjxjzU0qWjtVqGJrR7zKpkf
x9yAKqlG3bvUNpRTurT2zv1zW6fg2vc4P/RUAZrRY7j+9B5UYVjMNrwNAwGVoNGAzvgF5LnCz3Ns
yuCMCpLMKRz14TjT9KFwAjKnPCrGYv8+qDr1vjefa34RsBAsspDgWEu7zFoPhJtb+qjPc/pQ4aHn
C3X2Ak55tzPUbRwusTU89Swz9XjewOvZ63qpNREqbkeDTh3Gw/EQjFU2vJuRGTsVHgW+QRnKYFmw
0ksGVH9CBO12So0bS050iucUrCQK3+sVGBRED4bSmI+9o9UPGEEABgnNJBA12fXY59HO7bJx3Kkt
0r5HTw2XizWkSAina5cKM5yCFAQQQVw/a0qtPLZuqfyYsrIYg6zwyi+JhpYmIsGR6+x89o0ZA2CQ
IQ81aup1q+JqGibUVxc2OTWy7FFXO/0whe3yU4nw8I+x8qpk5xNvTZmUQ+qd0BfFZuN6mSOwcF7K
FUjnvnDTz1lkxI8GdCHcmm0LBhqdIRf3yKrIYIsumvYxod66gxLf+A0vsF2AIpbHtOWV8+qOi1ML
1IAbq0fFXdKTmuP0fEC2wj4Lu8euPYQk/CUXOiR/fcBjZY7/jfeSQMPko8NrvP0IZp42QBUbvCln
kYMBFH9WWjThoRWPO3neRogFOYKiEBgyrhdEZq/niitWnnnClSLOJY6GyCLi8Mf2f3LjBlWqNHN+
bUujgcakuJcs9/C7mxTNej83ToNMdBfvsF5ur3NeNdS2QSViCEIAdP17Zup92kBb72iZkXhGvHa6
ENg2h35Y8seybDERi5vhTMF671PcRl4Up6gA877RWYPlcz1yZhBaT95kIRJpJhcnt4ZHhVO5g529
PVBEQRKGLDeXtAa+HiWZaXejs2sdOVn6Fzeq9XNaw2BNDWilWcYdsnOCbwMiqX9FwV3CcCxMjK4H
VOIW9LMRIQe4ZFhAhdMSGEabSAFMcXrrc8BQdM+o9Tlwq9fPwZj3ruLmpX3kPdZ8t0eKHDcsx3cn
Z+9m3PyMknQjyamAKFazwu0pwbc1REwyM54mJJFOiZEbweDi3iqSNNm5iLd2JeEd0GA6aLJwcP0R
VV0ZF1sjydPnWnwFIJyfOLmYf+lt+lkssLgLzcCW0i7fbK30EjVLIU2akrKMfD3ygmJmaQwj3zTR
sCgQBuKwY6w+A0/PL/RQ9jo0mx+WHg0UZ5hTNw12za3COaIUdkSqcLw4kNa/epFFegcr58FORPPP
+3vm9q6ltiYPOyAfxMPWkgsp1qa5ljHeaPMBdQksimereRoXJPIhGtsHpRc2Gu5e9tBp1l66tTVd
uqFUuqTkA04215+3m0RhZDmfVxezdwlDyzjPphH5RgfbeJmivZ65XK7raBXvj7/8XCR+a90K4CHL
8sJt7CPuXOODMo7RVyRZo3dj3oVHo+2cE5oAexSfzUHJ6Gwqg7Tp1yUvYwG1arkoggLANB+9yKj8
OCV+Eu4cXhCdrM+j6PSdy2BrYbGPkUANkj8EEK6/rDalhlePpXVs3RAuXK8lzakFp2IetHiw/8zU
CD8FVUsyADNJqR7MxtnzKd1aXPCAVEt5RHnKV7FEF8/j0sW6dVTDznqsJmMIFk0J0SNaEIDsu73k
aGs8ylEkZjwj1MNXt4Q3uXleUF08Kroxf0d0TDsB/qx+1UDaG4c2q7I/7h+ejbud6hcFA1kqgG0k
f9CrQCXLVVEVPRaQY6sZPIxzcrKIeoPI6XeqphtTo2KAHB3nxOAhWd23aZcVuVYtzhGlA8nS+r1a
rCRIEujtaW3vtfQ3RgODDQKbqETyDldRZ5XlyrQkqnNUe4NylkFVwukxNKkz7FxaZEF2go7b8biB
oMyA25elg7XcQVOHcWErSRRMswZNlAfaH1Nkooo0HX3knIadIOAFHnp9DdggeGj1Et6TzaxlSEQ+
uIuhki805ax/n8zE/e4ubfGpGAf1vboY5m9FLoaPcZxGD4noa/w2HS8+qUUyPpEKqPQaytbP3dD9
RvxKynt/X8nVXP88EhykVLE8cFmJ633l4ZWja3gVHW09ty+cTOHrc74nTrn11TkpKPxQupUh//Uo
yLBMcDPm8AjZsTojy5I8oPDztXC89qFTup0dfHsJ0pXjgfEAEmkAieSveXVWDNp/RI5teMwmxN90
kOZo3FTGQY1K9OEspwjgbu3BSm8PqDQLlM+pfOA4PdeDmgjopbG9RIGp4omoLYiypFlknggz3tyx
IbQjaiZEkTqkRA3XQ1WDt4AnbUmN83h67CLHOZh2Db86F9khG9X63VIh8np/o2zMDztYjesHsoTE
B18Pmk7xROPNToDeWQBe1KL3o9HpvxRd1+20kG/fEzABtIVIQim+gme/HspzB0xeIh2/KrtL/HzA
U6pWxuJXrYBYfKCja5zmMezqwFm69rmxVLEz161Di3b7i3QyyH7Ewa5/AcmgPY5jmQROOcFVtofm
wzgufe4PtK7O/BjrpKKDg8Cvqzff1R5ye1vi2XkcqxkgQ8fzgwdg/9McjfFzDRBnJ0h9iUJXxxZK
OI1+eXKxHVj9wCrPjTCalDiYhhlT9r6arJOe6c67NLHQFWvHXBxQ39M/LqMu3kPGmJ/DMo2PAq7b
t9qo5g9e6kWAL8CuTmoTtge0TvsPuhKXv+qWYugHIglanLUy7X1buXqrny57YvAlZP37xqtBmKB/
Cji/Qa+WXyqh5g9ancWSSoWMkQNUKC7a7pz1Qj+MuA/BKC8U+Au9+z4vdezXDfqv97f2ze3E/Sf1
V0HDgAjX1qBaCSYrxxjr5nR04oeozNrhMJoUFjOvNT5balic3j4gR4hHQRK+ySyvt1fYlZXST4rp
U503L/qLOVSvT0cnL6sHMcR7vrI3Zxc+HMOA46Wmhgem/PNXF6KDa7VphVCtzGQcTzWMFlALwBSW
0Z2Ob54a0TWjwFhAynYtZUEgrKTYN5r+MCK2dcBLZ/nTW6r8i1cgl1pWu+rPNw+YbD4Sg3Hfg+4h
Mrqem0Ja1haihgnidP1Z7yvtwTT7/vP9ad1cSfzlHDjKgSgAYUu5ys2MLm0oSUHCUKH2HseFhFqb
yzwQhbMcRndsj3kxV59jHT9BNyr2EOe3tRvGx0SGMwOLQMouX88yVsLa6OwUEgg0n6OFTdc7DwHk
U0s8XB88Z+gfHDxYgEgXbdieEm3UvnrtOD9njqgvUYby6v0PsvXZJX4WriUVDlrc1z9IgIjQnAhW
TKR7hV8L1GTKtmzffjKJGthLGBpTeV5zudQ6HvTQqUyE5KPh1HulOChAGg+uwOYhw01x52Buzoqk
TZc0UpkYX88KUUDdmdDD9Q26Cw9jiWFKXw972oM38YlcTLIHCXvjGlzHoNpIAy4fW9PnosXYtwAS
NZZdSaGGDoriA6U3P87Aj3aozxvXHOhccn00dKSK2ipHSgkDNXN28GHTOvuXVscN6WDZQj1h7K2l
QWc0e1Wi7RE5MVT5NtRmGh1zRc2B0FMPC93GDI7EHI8QHo0F/Hoa7vrwsDxXTws3D4sncTMUUCjd
Xy9foTvZopeMp/e6coaI1z3Qe7R2Nsnt8jEKDUdgKx4R2JpmYyLgHlOrhiW1RNkHvXHxvWy8+b1N
txNYnVc7f1Zqa+0gC2+/JdEXMv4mJ4FLaC1I50SLNqYLR6GrtfDUh016MVNFvSSpU1/GcBnP9w/4
TR2Mb4mSIRJKusNrba3eDLrwBbasHpDqDnMX05nKhx69vMDTJsKikOJpZaFqVRXmHuHttvslh4Zx
gr0ZtrzuulA0R6aC3zlobkvPwmPUjY4/dZYeNK1THGcAy4dIG5pT0U/j0Sr06aTYivFZtcD13v8G
co7r/cSZIOaFFUK4vboOugH8k51yySnakAUhjtW+qnXOo23Ne+H11vKyrajPE9Kh7LAaqk0QkNRD
5CSiHiFhRxiT32izctEtBzn1tttb3s3xkIFCFIBK54vqxuuQoM0NbQREavom2thBpBR8wN7On3pW
FeZsO+/kwVufEiAJB1P66hH3XB/N3h5t8gbUHTJX7Q+amubHOXaHoNf0vUb97SWOzJm8w6m6I2C0
DueSVslso2Soxol6bDbb4WiU7h7aamtC4BioJBLHUiaWf/4qphrJ62c3w2MkjHP7EJtz6HsDtZ/I
Qv/7/jbcunAAI4G1oknEB5Rr+WqopSviVBlZq3ZKtXOelYqvqE37WDkl6Dwt8oIp1/Z46luD8kap
BmwHyvz2KgnTxEwT2OkQDjfnjhdeN/tnHebbH1wY1rMy2KV1mDJ1+uX+XLeuHSjEBBW8kPC45c96
NVcRL1Y7dRCJm6TKg6Kvk7OG5etXslzcVZTSOyq2GD8hl6fuJCZbJ4IyLSEN7yMqgqsFNaa2rOxR
M31E8etTa3b1IUmq5OxFXYfLgDHsrOoL3359u9DwRdFBc3m21qLpZW6pma1GHMHWG2MUXUsb8mTU
u/8c3dCuj1j06Li/KqFdHG0jstTDXCTle3Uaql80sjkEwAohzIMxlVoUVJNwyJ2Srh1xXawGLKbj
fBx9F2zeN9FNrjjoXeeYh7LWi/YC7D9rYSyWYvBnrV66g6PY2Wc30czoQAMACIeFOnB5EMsgduAN
t8G0BB1ROiUVYXet0WVdFS94B7LG9QRjKM5wtTO8vEP4OIY4WvelP3t27euU6g55V+7hhl6YqKsP
D6yPcg3CPRyq9dH1jNYTVugaaMCoya+zYXY0dexG/T7mWhv5fdr0XzoNUOrBtLKyORSJoX+ttdlu
D0uXmL9UrhnRJo+b2jpnXR9+tBDpDg86tW3gyU1eL34mHPEQFRZO3xHNFyhJcUHR4P5Z2biC6A0D
fHpROyAvuD4r6bwUyNER0DmKOR01b86/jJMSHUi/3+wsKZt99IyBJvAvgG+uhzLyXggtMw2/rMFf
sn40a7R24bnIu50K7cbFczXU6iUsTeFoJkZdvmX12rtBF/kvi8yLDmR/cX7oynq6TFa17HzMzWEt
WXQiU8YVefUxTTNCYCVhhjktuPzQCLRE4VOiHXZQRS9+8bxECUKzcXfG3VhE+qcYm8OxJcxY96Jj
ty2nmN/jq41RXLIqqREEdeunUFe/v3m78EyR/RPQSXjjKlPOqEV5y4yNLNJGxa+5mJyTZ9aNfrDM
zPt2f6yNN/hqrFUkPpWgjfF4RZCizdUvA+o4vwnZmb4/yua3QzGKCgrRorUmYptq5eKsKJD60CLs
3afa+4z9dPmYVOEebWprKI1F0slEJQVjtSvTaUo4zdQ1ei3qPkRFMwZm0sKfyst/3p/UxkYknqAT
Qg+P9HANPh0KZxr1OCSJmRuAT2hbnBR3pLArhuicpbX2GeVc69f7g26tF/g2uS/oapH7Xp/vxO09
pxpYr3wu2IqIoB4hJP8b8TQlITInSfpizVa3CLXS3p5rptY2jf5r1JQ/RKk7nxGe/je2OlMhQEGN
inLWarUMZwCkOkwGSv5D8twuY1ocsHQWx2UJlYf7n25rZxBGo3nMVUzeshpLSAWJ3IMRHetjd7RU
oHddTwWzmuc9au/WKhFEI/OCiC/J1mqoeNZGqx65GrU2nU5LFcVnpwvfjHakcCeZvPCv+Urs+eu9
IErLxR1z5lnpmj/mqa+DxgHpV6F042v2IC73v9/mpGQhVIrEkm6uJmUr3mwKt6csQV30qcRjK/bD
3MEL+/44W+cKWv9/jyPX8VVkKd82eOyMY4xwtTTNIiAy6x74j7ecMjG7j21T9D/fH9TmL12FGiQ8
pM9oQ+rINqwGpaKYWdhAc5gzR8fXImyTb0Myd6c6dpznsG+tZCeM3fqc5CUUeSzp0WbIX/RqmhjR
tWmvsvUbS5QP3SJ+LyNV38nmtgdhk0iGC7To1WPZlENqTGpn+N0CKaDqouZxTLwxuP/xtlZMksxU
ymWUq276XFpaFkmnGz5IpuTJCSnEdXnSHMs5RpU5dN8hVfvn/SFvJ0aFBS8sio3SZWBNQ0i1Thfa
yN7PyRKOniXsz9pg7FnL3SY5so6DGjcsTVlaWd2DbTHgmgDlFjaJk59jYZuXIWmbT2UdCj8C6nqg
fWkDfUz7N39SRkY1k2IylxXssevdYfYNLfWG+ZWFMzwbipF8A9jcv6u6Gi2jKG9PyJq7O/08ucmv
DwEFJFlwlDhayFjyo7/akhQ12zzm8EHBGmVCY7kH5OS0S5En/c5lcnve5FBAOWEJvdTKrofSkshG
wUcOVdmNb3iJ54c8nscp7b5j8rMHFtsajpvSg6onnU/Xvt+dldISXTje2dDXvsTkHe04iw8a1P+f
sr5Qdkq4W9tT3iSSF0kMskZGo9kOLycicyG3inxal+NFjV1zZ71uzx0a07SwVe4QSSZbrRemqSWx
wgDMBKvH96S+41kZ09RXl7Hzk6R2j1Dn9lwlN6YmYwNpJi/JFWs0MBhKr4OWzcop0fgu1/M48IbW
8O+f742tSMLp0qmnAUnLbxXnmLVjF13OKH0xg7J1yviQmHb7AfGv7M15DDGOLJ3w/1JBXTfdRopP
A7Z3XP0pTvCKMaUHN3aXo7dgVqthZOhPVrRHTd6Yn02PXnap2CI3nT6Sp7GKRi5mbHHLn2lkld+A
PxTHLhVi51PeZvGSKwvEgr4Ujcw1fNexCjqzy4wmmDuPH810nAIIx46fI1fu57XAzqpQiscpiovP
bqwXx7euJMQIYgaVngz01bW+fB4PuerNDrD8Ihp/c+0QG50SclywVHPU7zyqt5+VwWTBgsW0oV6v
0pliXCa1X0rYwDUaXnUym0/NMuOiLHLtfH9eL9/t+raEXe2+0OcplyLUcH2FlYqj51U/F8eYGiPE
n2EKVI5D4KX9/C7qpuzJmhBEmmILUrAyPZmD23y8/xtuzyLj0p2SrxNKMmt0AfAZxTYWlHEQ5Z0e
1EQTQZQs8enfGEW+sQSahH1rSx+S8AxtUbc4jnrfXRKiW+AThrmzTW+vaBmgQKORpT1mpV9/TqNr
JiUrKaEZLeVtI1mGB70bosfEHucCo9JuTxF86+Nxf1GDhix0C/uOzBbFZDADx6U2ms+dltnPg3Db
Nz90zAjgByAVaUGyrmEVqYPQ7RKXAOUy8xJP0P+x9JoQPpuKQ6dFe+PdvgnX48nP/OoNnyt6yLBS
yqMzK885QKhvVGDnS2JVKZRN97fOi72dQ3ezclCK6XVJ5BylOvB610OqYdmLIkL2ddIbE7f03vNH
02kupoScYzW9h9e/OeSMBxeA4hOGTzLTvx7Picul7dKBnaLECT6igkaPAYaBX7lnjnFrsyDHMmTb
gE0Cd3oVAU5cjxWKvsWxbYbZ881xin5hL00fnKUf0LFLipIm24ydRNF7QS0843c1SfXi0GRq+tQt
sf7Tohvoi84p2rgAjSkfTQO4YrMsfkf2g99fFNU3kvn2otnN/In69YB+m1FPB6VqdnqTm1+OO4uG
C68rzdHrL1eK/8vZefU6bixb+BcRYA6vFCXtMMGTPD5+IZwO2cypmX79/doP544oQsQewDYMGJ5S
N7urK6y1Cr3nmesUiXJ23026J5kCQ5Lj9712cCjuzqHaOMwAwlBqo1vcgZw9a55IuaPCXX53Jr/6
Y4rL5VplQwpcvu2z8WQX4kgGb8+qgoFBg+TvOwJgFaTEkxbjrWvNWM7BOjcQHxwtjNHMuZQDbdiU
gPb82D/u7SpFEgjI0IRB+W0815pnMm5drYgKB1WyLjOXqJ/SnvIgw91+whRNHgBlCAuS191+wGnt
Fy8BEBANwL5CJ3XaUy6mOEqper/VH/MBkddD6R1IgCo43ZpK/WSyJ98uomEq/au3JGk0OsN41vI0
vVhBGf/6eGn376kyCF6RKZdK8XOLttBmSmwmUJXImJOsCw27Di4gnIsX2Wn1uylZ+1dtzpham+X1
3yLozLOnZ/XBi7pzgLAC1APOGk2HrXhLUAIRrCs/j/pRMNlSWHW0zjbDYpHB+BDEQYtYul0dGN05
QLhO4kFF9lKy6Ldb3ZcDREXfziMEDcU5Rozo62p4PW0XgBGPd3nXFHUpwJoQO4jLbk21FXzlZcJU
0unJte+L5IJOrvzQO13xdmcDQkdJjCqe011TXpTWaFuVhqmxDcI6Xv2L1rbzqa66ozLHXYhL9KOU
7cDzIvJM+na7qqTMFCwpZrRNXAaRnuTOtUG0/OSMQfAXHMWZ7is6qp1CKCArdZQS7W0qiGwl1kUa
QUHi1nxLROTqJOVRhwBwOEoNGddGN09GE8uDgs7OWwuWFKCDagzgBDYefPWytC0dWUSrNepQx7rm
SxGvHtvbVU9GaRXXx+dl7z5QMCX6Y9Qc04Y2O2tJiiNuPhdRnpjNS+k57bluzOqC5g/NM6MswyzN
2gPXoxZxE1mrz/mD0c2jKyjEjR2SmoxttlDgkmWxfIHQ7V7rKveec8tKL0HuGUyAsM38P48XvGub
MhZYC8AJYCNvv6VvzMswmivpyjxYr2ulDyGRoXPSeys9dZX8Iw8q40XO7hFQb+8QUTFW2rjIt4Iv
uTUcLFXla0IUkT6sydNC3vsN0m1ywl0dYT93TRGt/ftMKsmmW1NUtIqq0asCLoHxaS1170s9etNp
ZUb5QYViz5IVAI4lN1H6/ZtFsWmzDU0vj8DSidPar9p5moFjZrN3NPJ678PBFoXyTrAHAnFzMyrq
gZmr424QDK2elzLrwFsW5ecWpcCr1cBW5pHUKP5387fHR2bv5aIGSZ8F8x6UuU0A7IoJscLJwdOt
zOeMGfB4gnKf/lKPuhfKbl7S0BP+97FN6y40VRt9pLZ2kGfv3VQa5VCrcAu82pv1L7HIVc0kjwY7
C56lmaLWZ1fpqS2qPwwf3WxaOEeSbncpFBdVoUvoEhH3s/Lbg9QIsxyTZsGmgPc52738hO6Pf1BM
2/uysFGQLlJ1jLuhxANM+zntgxz3KuePlc339Jc5vvBa/u7FTrOe2sFrPiwuUhYHm7r3sEDPg8xF
I4c3bLPAqRqRMerKIrJHs2tO9iCmM7OekyfHybvv2dD4f/hBMqdh55fLqV99/WhCw57DJ3tE01RJ
exCV3G7xIPM2RYo0j1weuRPp8wDqi0HMk071JqvsI7L/3o1VLyjROyBqKvq39kTh0jfVsOdkTnHy
l4DZcK2bXdKgKy6P783e0uD9kPRTHeLabkxl3ez1orYIexgFGga170Lhj/unwq2W89Sv9sE5ul8a
/lXJeNIto7K47eC7dmcw3jTJo3GePiddL18GnUCzAMPzy+OV7VkCfqEWhVQSdeDbTSyUwBfTAPOo
zBp5nRhhGYGMHy9lN9oHJ/Qeca5QHvxFF1o901u/F/SVTSG4JGLVxPwfs8/HNrSlQHiq66f1y0Iz
7+9pLuZTH0hxEa4jkRir1JTknB80TfWBN7z3Q/wYpZSKS4R2uQUQFrrm2cOa44c1UXytK0Q1T4XT
20/uRLkqjMum/6bGkR6J6u/apcKC7jDzru+4GtKk1z+MWR6hhPrXrGniDOLAeycdyuBk20tUSsf6
8vbvDGWD4QRKAPAOXB/Q87LLts4jezIKSIJTfvGYEvh+sZir8ROmeNXQycMLkCfdHql1kgl/KJ+5
S+P24vhi5ca0LgNNuqNBVPf30gSigYAOL7YC829cTo8IqSNtTE22WYdjDsl9IMaN2iTRn8Camc9v
X5p6tQDWAAMFqnm7tE640qyKlttSOR9Tv6tPvOUV45nT9cDS3spIFDgdCqB5914tlbB8CGo5RQmh
dImgKaxtmYSzEP2XoZiqAwDd/fuooCFEzRAwyCq3H802l0TzGMobuUbbXkZP6z+2fmd+evv+gXZR
2v/Aqyi43O6fYdbU+Msmi5A1HUMqH+7ZyWlzSXzO+bGpvQX9aEo5vh+qi5WwhyodMOWDMviYD3F2
Rc57PIj/964yeRQNSOD7UNU3MfjMU2gkDMFBMCyfX4Nq8N/HHbKizjjHf3oV3OZmqI+4hDtnQ40b
UbIr+C2u8+3SEjVdnedeRHTQ/o5jSjfAATwGYkAyW2L9qMG7s5P/Cm4DKCXpR1bm1lyMIpVfo2qC
AEDbX/rUnX9B7fJtA9A8HBP5hCqEEe3TrNgewC4wSzttsSLLZuyYkBzXpxZl4d/nVJs/gC096kjs
vHxqMDKcGep+BpLNt8tCgc/HoqXO4tydYHw5JzdNvXDJDvVG9kzx4FFYoJ7J67dxU83c5Uk+8MGK
uOwiJkD0l6XisQE2ctTD2ntkVR0TBhWxCtHuJmNaexv5cyaWR2g7weLUcvnNiDW7CmOhZFUKNTWG
UQVROgf6NZlK84T0SXGtZFWdyA7kfx9fw72lKzgCA8H5WVQ8bnfZhmQ+ORoTUwXv3EeD8bzvcXor
QWFyBHvcuYse7VE6lbQplQ7irameIVhuuTYCRipoS8trOzA4EqR1KroRbSImRdd5sD69dYGKscaD
ij43GcZd8dGkjefrORyrTgRnc5ZdmM84BCcT2UGKen/vLZrowMIgvdMF3k58AMbvNXouRFTOU4HK
fjueAaoxuKWGzh8Y6Oo+Xtr9xQe1pyqrFPtY5DZPgw4MOmxAXX9FJu47td7yDFdQuz62cn9C0Ezy
yJW4HLSXt1AOmc9uAaE9jeZhsqKyzVo0snrm7TAJJnxsam9BEFZJzBCrupdtnyqE5ipDSyIidg2w
G3TkiTJ/9NiKOtK3NSEsUBWGb84p5DTfnkM0R2kLjukcVWhRfdK7ILu4DoJTHbnhNed/C71Eqz71
7XKEitk5IDziVBeJhlTLaZOmQC/35oARshEvMHNdhkDC5uyXf6o1Y3ZElS8HZ3/XHmXTf9kVXIFN
pMcEprh3BuwxzXoBOlUXp1KXyXNgtsy+LiDuHnzA+ytO8kCkR/+VKdx8w9utLZoBYaGSCLnP2vja
wNFF5HQ1T7FAeJ5mlf1iCZkdBC17RuGk4sPI7FEXUwf4h0hizC0i83meI+jx1dnMpXf2egZeGa7U
3rlmUn8SzDg7CCx2bgWY4P83qrb+B6O62YGRAABBJ9SNT3W7+q80oaZTNxTJ58fndXd9hOmo/HMz
7ojIQ15009hwXpmSu/xpGBMzNHyhVRdhLlrUlxylqmYI9WOrO2cH/S115alFI++6+ZQ2akL1nBZz
lDtwVOi6LdGMHjkMpCygvuf4B/b2NpTeLzTAf0Vatl+xkWvABK1qjjJvaU+EOsPZRn3yNHmZd3m8
tB0HQGoHBoHmJX2FbU4dx1o/1rKZo57ezeuKqMK5iy14RlmWGcYTIjjaNTb06n1tTfGB7R0XR3tP
dcMow1AU2Zyb3Jwz2QbrxHs3femHYPk4t3b29fECd/aSgcowjRFmItbYlkOImoyKYa5TJFNLSStK
ceV5b6JcLO1BXrJzOMGL0bNUjg2tgU04E4g8X+oA7+lXdOe7fFypSOrVS+nQ7yuarP9VK8fiwOjO
+lA2oISn/KjBg3t7+RZdWynNiClygzkI06rQI3TW+6fMm/oDj3Z/DWBuQwuHkE75BTmFW1Ou08dG
MEHx50SK3zVAcCcbetRnqnhllFH4P6gs7doDrQkSB/AR1Y9bewuIi2bqiIfsxfFfymIW79MiabKw
npPyzzaQ5YHB+wPJAunNKoE2kuZtx6n303aajXWMjI4pKQnDcl4FdLyDl2jHCpJzCmCktIDQwbhd
VqnHo8usHRkhICGeFAzixejMI5b9zuZRtIG+CBSHU7ktGK2j1UuDV5VBksA0w3Jkzk88Jfl3rZPi
dTW6+KAKsLMsxY5S6hDUp3hnb5dVO1MtaOrKKKht/dp4o3ZOjzn193eMsJVGBMo4ys4Wobz6Zt4G
7iqjwenFL0k3xC9at5BBOJNBOVl6v6Bf0h18sb29RHWCMAUVJ5Va3i5NCE0SrzgSTFPp/4nmb3FK
oMQ8pQuS29k4H+nb3N9pMjDqjkqdE1rAFqbZBy1Ur6YcGQpVzmczFe1LZ3NgqN4eQXh3vhr9FZBU
1NsgYm5RP4vMAmA/FUe+GtuXNrOMa56SkrzVCavGKnAwpevMmjZHfnUyrfMNFhTna/JsM18q0vJp
unZ9PpzfagrACEBrGPTgZOyt06BblXpDVhOM+Hr30e5152tQlqsZiqkN0oN13XMpFZHn38+ESjI+
eBMZILQ1CmbozZEUaT0iBF6BzQeIl/wyJ6L/J04nKlS6nVR/O4Q0KPwswkE5qsr06jQ1ulOEMQOK
/yoZpAwaol+tv6dpWf7S/F58XVJ7/IuwNQCn16KA9rRQYbbCYjKtNXq8afe3CuYf9QWEMZRCxhYk
Mo7llFuJGCKRUK4J07msv+V0jZKwRJskRF8d7lUwHVyre6UD6pMUh+ASIMzKid+8XQEOty/TZohG
eF3f53jVEDwendU4N1Iuw1XIyb3YatTupZs69HsWuq6RkerZ85qndnDgwe6vOYrbpI4KwYG8+nZs
95xCAJhoMCA73ovXnkT5vCRFcbLGfHjNhZccPDd79mhJAxqhM86JVXfzh7jZZuR7bmQDsVfpmKcS
Tdxz0EK7TYFOhpIBWgdx+v1dp8rNWHKSEvzL3Xvaj3RVipqwUniiBerQMeuzyo+C5T0rylPSsKXl
jqe+XRXDQEFog8WMxioLrjXjcC90pLqDE3vvIpUSkRIz5L0mHNnEBuPaGXXCqNkoMX1xpuzWfbLj
Ng91buCbwSHKFCEqWs30gbcQgmwBx14ELdE/48UYPl1Ov5ceg1mJyOcnN66TXx9fxr2loUqB4hI6
l0oU/XYDG720IDARFjf27J869Miz0KxqNMost/jr7bZUHMLxo3ZPxebWVq81kgODNNXS2+krj198
pvaUvx+1pToaMLXjZDgQhKpqbBNxwmZd3TxXeIKE3E2X+pM2B14Ym2kdNmCQntvFmU8mWfrBc7CD
IkC8hNgYHWqeBYDltyuMjXYOBl156LmVgBVF+qXMJ3lKK+6XvzjyaUEb7NlkUNypb/X10i+j8dvj
XVY2bqssCnhH+RbIFuKsWyTDTI1zXQu+qGwlan2TEh3hKZj8Px/b2Ts5xMkodSlSGtp4t2v1C8+T
YsIOmptZVNJRDIvGb5gj28wH+7rnu1AYwg6PLFnqxhSthGXSlhhNM+5hmCEid2kyRAwyv3t182n8
z+OVqXO42UGCShRiVNxngSS8Xdk654IZsipNrRyD+aFgNaUImjYc19V4Wga0CNNUBuForX302PTO
sVUhGAkIHoAVb4I/cBqGWXY5AUWy5kwUtwrEIgSoAcsctN9oFlbh7DXz9bHVnU95Y3Wzv1aRLOs6
UXKwkP15yv1ieTWSZD41gTySctlfoCpEK9VQjs3t3rJordUX/NusJ+Iy2+4CqKWmuiF5jhmlPr36
uXE05UL9odsPqhCpoIpprjtbxKQX13ORuAaif7nuAoPrkg/xtB4hs3dOKY14PCnBFbnCVpWUR8qO
XYdyUWoyqlwEyW9DkXmfi9WLL2UaH92/fzPg7aqo9lH6Jp5iNKLa6h9edNQL4nWowcu4vV9+dNJC
Po9JbAMkFvUHY561v4elGyKz9/oXZKHrz9aUD+sJB5F/FuOafjJj9+8kteMTIUf/X3quVGELZ2E8
XCKPuo57dwo2HakaDXCGfW0qonEyIUzY8ISa6aqEpdAGLzw7fl96tHL1vLRCOA7DldaT9fXx4b4/
cZSacYg6bpkOyPbETe7gDLnnIV+lN2IJWz9vPumV3k4hhXvxi7EuvvEsof0kB0/5/a2iLKOYTJRG
GQWxJauPowV0ZKEIPCyue1mHNnglyy/CdYzjNztITCkuH6rOdJO2itXuoMfuPOOxskWr4PB6YxNp
3eR+dLS67cO8t9w3uwwsqnwRkAggma0Oua61HbItkvd1cKZIiMC9lMzRCIXZGU+PP+D90cEU/VX0
e4CWc3g25zyWZmZXHJ0SSZ3LYK75P7lW+R8Z3dufmxHCnzNABtX1/Aiqf3+jsYyfoklHEYUayq1l
K7Ha1g3EHC3NOp+CfI7f1SXvXBpPyOVUedN9ebzUXYMMXKKFTeUL6OqtQWLYdgmECpp9r331oPKF
RZ3Vp7KbzUsqAAk/tqdeslsX4lP3oZPFYBaVyG62NrENaccN3rhkOPqL6KzpJTBQ4VmY/hSh0lR8
qQF1XOuxWUN77f54s3XbU3V1ix8AHHqTzyZm0Up6gySCrk1/OREUb0Or9PFeQTeccngeF6hm1ftM
yOFsmO0Rem3nht78gO1rO7WaUU7eEA0tzTzaJGBJhnJ81zvzEeHp/gkipKCFxe8F2EoX+vbLzkbu
BcwUkhEzsPsIFUjkTf3hCJGwtyC8HReSiiLCsNsDO02O24ytjFqX1n284GiWWDIfnuk/p8cfb+eo
qg4oLQqCFaW2frsgwX9sDFtKnDdjU2PDzsNqQp+wWUr9lGqHSlJ7S4NSSNjAyoj4NkHZWHVz4zS6
jJw8qZ58DUeaDvX6vgGxebC0e0lq6iykH2hz0A9kMNXmXAy5VktAJlQXy2XUib3oZYf5onl/0toK
1pB5wM6FyctLdV1MncniKdI7H32ZOiUdN4nAEKgJQ56pNNdf8iV23zUJycDbXbBC59Ei5lGlSq52
7If3n84b5aBikJEphu5JjuhSzV36VSRF8OXxt96pnRAfMigMvj+oQIrVt6bm0U+C1jD52HXTX7q+
ZkSdRlG36TIG9FYVw+HMRl6YYzNzbXX/5KOY+wJrqzv4NDunjh9C/EDFjUxg++y0C0xcWXAKalkE
CS5jdUKU29wT6a0FZTHx3pzl8MS57DBpADHrtrGaMgyuKbNkiuZUoPvrj5QsxxFJDCfWDta244zh
DgBBx1OQOm47HnpZg8tbpjGqXIspBNDEnteszCLGjAwR7EIBrUAfn9o1XSOrFEfgy50LRqmbihy2
VTq3OfTShU0rap+Gi0j0F7+w/iwZvPPr2B3erx1fSB4HDpILRjF4i8hu7aapdBGj3lw11lkOefN1
jVtxoAmwux76jNSZmZ1EU/j2zDptYROIIyXYzeX6kq3TdE4LYVA21Y7o+TsRCvUalDCgvIDz3oZf
rRdUJU2YMXLctPwm1756KeLA+mwgEx+ODWOpKmHMYTnYb69MgfOmnEJtygBtF2x8gKdxogCdj1FZ
tEYE64Ywt62z85IO1kGssOsEoIEohRgQPTj92w1FzhipJYfmXzcE1JmNMrmWVVaf5zz9MtRO/svo
mMM7nFEZje6ahzLw66uc9LezGiliosCnEHEKLrlxRob0/daviymqF3TxwmLtJ+ZNGMX8Pa1sMNPp
gnTYYwe4k0MAiIZCDJGS9q61uRv2YrrFmtHXDdpB0PQfLYZSud6rvzBiZ2b62EmLkYp6bHTvmqgP
Sy8chVUy5tv9XmATStOR7DepU1i4s/bZWursl8dW9q4JQbU6QERhkMlvrXiZJRy7YwKeNSTOOY7H
OkS4rv0wm/URyXx3Fzk3vCNUjMA23JoKkiWTTPUaI4YcI51oxLBshRzrM1KQ/wxzOX4rdPso999b
Hw8WYApOjM/jdWvULg1HunU9RZo2zRxK2deRLl3zgyyco3kLewuk2K1zOlWnYdu6K7o1Nqd0weUY
Y+o/u84gxOfWj3XnmzWrVyqpEch1zKk46g3tvYsAUKkF4NJ4PTbh5bQutj2gtRA1OpL0CfF71Iy9
vEhhTGdghUciHUf2NqF7bMSz1WTYE82QRXo7puei7eqLvgT+JRmtI0Gxva8IoQUwIf9Qn/P2Kyo5
oVEu9RhpwNi+M26PIdkytuWZweDioFNyZGtzTK0ZBYDcBAkACsU8T4sTvFQLhbB6SY9g+rumqBfT
XUafiibi7bKSwWrRhgQDYDWl822QjGBJx1I/z5r7dhofTV5AG7TeVDq9rUbkY6BNtcnZrLUuuCJs
51/Nrq9OAdfj8til7Dku5HAYjkgMTdazORw8QH7lmOMYwaWyjXPFfo6KiHDklfcOIYkApx11JvDX
G9eV5oJqu+0Tldqu+GRrhUtnwcleGs9OemSE16P7vfe51NxW6JCkrXCebj+Xz5x4NGsSMLNEaBfd
lfalrZjFFs/SPCh67JpSEAfmte5wRejtJpW5xgS6+lKdcwaGfuVgSMoBTnZgau9zAdClTUJ1lKRx
s41d7JuMABZjFMRj/1yR1n3RtMP5BLsLAk7u8ozS+d3ilRDoWv0UJaGohkhxzdyS4VfuKOtQ1E1+
8KapX7wpa5CZ/r+tzXcarNryMw8MQ61P3QXOy/zOyv1rWju/BdNsfyK3q69t1/uXDJbZT5x+encI
LoA0p+SpgsUf0rIia4ZWZrgqqhv1P6XRQeZKBj8+iA529/NfRq7iOIO8uTXjFEUmq4nDD9k5y56N
IrFf/MTmMst4baPHN3rXGJQsBdtQcOTN89KB9qqTpSE3GIHRh1bjpC/L0GnL1Tbw9uFPWAMcgEQl
ckVM5r5dmtvVgVMX2YhYhWN+cIPkWbaz9VKV/duhIr6q1jPVBryeYgfcWoqNzDM06HaRm+hUgfzF
e2IYyLd0rLUDiPpeikAOQipJus7MhU0Y4q5t51aCHWwYbfVdmxEZ8GozVwLY4jwOgx5Ws1ac1rn4
/ngzjT0vqUJlBykXNX10cxkSN9DyciLbGsVUvOoMTmOaxFJfMzmi9y4151qU9vxL24ziN6SU4tfO
zMR6QrQ7P9dp3V/dLLF+12NZuu8KN63+kda4/Pfxj9w7X2o2tIpcaF5uDzMy5E1mBLyDgT45X7J0
AmhbaMnfwZgdzS3Z2w6aNCAuwE6qdsTtJ3cqOKqtx+NUxQEatfiJi9svqPyb4CCY4nXEr95bmoK5
EPGCUgB9emtvqAzBkzLzxOcLwmKVm323lRR6Pfg/kwxCLqSHpnJQVC9vTXF1U3qVLM1tM6YxMACq
+46o9uieRMMkkdPbv5l6MnyUgWB6bdOwpIb10S3GCGPerJ5q12+fKlOgKVgigPDY1N43AxCn8i8Q
LEBPbxfmarrmFnk8gElLekAYzLEGhNiAjwgQpeuSxHjzeGclbEnPgdyZrSTfvbU42u3gWyIDNtnb
2nNSmIhCV2O6ckuH+OC12nt/kaFD8YAKgspRbm2R1Xv1YmOrHu3xc567gxaRF47ewQfbsaN6rtDI
oDPSl9o8TJ7ZL7hQ7DiTlT475dKei7gt//P4W+1aARVAu5OE667XCrunHJk+TFWy7Pv6si5j/OqC
u36zlDHNeUqS/7OzOeyUckAp8gZG7hLP4eLPDTiuVBz08O4HRygzqLiqQ05Ld5t4OHYgRoNpsFFj
Wuny4hb1bIR1U+CXxrbIf9MHUf8xLXUnn6y6MMhKZArz3gZi8gczrUzrrC9O/2zoiZZGJV1nGVai
8PBvpjf83lWGoYW6lYovg6gKM5IVklt4paJKPoxdXik/uFhjOMaVtZ4knNqcekNmP/s9OcW5q/P1
a7cUXXwQE+7cOEX9QzGGzITy2abWMzk9FMqReb5xhUyuX4rlS1cn/pM+BUAOe6O/vP3UEBfyPf+F
lm+7CXlc2UGDNkSEQC764dOkd6E3NM1RnryToVOjg2VLTE1lbFuCMPu2zMZGvfVdBynNhAFAuKZH
zOYYLlpDKDOQH10fL27nCYDR4dGEphJJord5AsDid7As2UytkvqFd9D43DelETrm2h6c173bR+Sp
mj+oIxCG3voSWVBeye1k4LjmDKhbyvy7RW/4IJjZs6KaAUqjUzH71On5IcRtNHM0taSicdfq2m/A
TKcsnCiTR4/3bQdOxZdyaPfgigmktw+aEwy53Zv+gAq1kHrkBbX8kNSpCQ4awY7spY0n1ArnKSjg
NtZuLi4UKKvmBIWkmX57/GP2PiLBG8UdxhxBSNjcCLCLTQaAFH9jUcFaE8N8Ahv738oYjlDSe3cP
YTiwW4pkAVnudnfbSZ/1eGVGuk9d7D+JU9ZP89xWOLmhmEM/lwceeyc05chxx4lP1b9svmY+J3nR
W1ofAXKnTtaOFmL6A6kp2FxhVfPJbleRfw4yzS9C9ADnP9++s5RUcTZ0WHgzNgHq0hddbzDxNvLE
pOUM2tG8F8vLnQ/w1JcDP7P3FWmLQrn1aJFCnr/d29TRfFvTRkDAhZmHmqd5iCyj79+4ZnNwenc/
IzGmovNTmNtKMBSMvrbzyRmierCH59zOOyh57sqg3UY+O0oN+Se2EVwvunDgB+h63C6to0BMcIuX
sXue3LTWgNSIwHixUuOo37G3NNrMakY69SRANbemRpSLhhEdgcib7fRpITc8pY0nLl4fD79q2D+I
XPZaD/B7KRuo6gEs380RHUdvQvMUTkRJv+dUjtIPwmGeX5u5WpNwKvv5W7Xay1+Ox7C+0JJzdqVp
m3xyrbyqfmKff/wtm+tJva63E+ry0cjeIJIPlxMJYQeBlDT5iYcDrwfo5V8lhS0cJE2tsXVHaDVo
uEmGg1VGmNXpdBnK9UijaM+low6s7p+aBLZ98A19ypBNIxNOFy0/5aY5vaMUqx840b3OOhBqJc9A
YUWBozYnx7e7ftZmCTG29txzNhnLxRJ+G8EEgH3s+tM7x8rqd2kFUK9vnWUJKYLNw6XLpbc8SUou
V1Dg9dcqdpzngez5IBj/V7RhUztSPEGww8iAcsY3j7WJnGKF7hhUJrMb/qnXzHtv68syX4dqKJ8a
R1RrVOZeP15NM+++gtQPfkttK78wiTf7QzSWUSKYO/vW+e3Xmy4meaTB9yGbvN25qkE7yKAIDii1
88SpnWL/CbSm83sP5fbgiO/dbyUWQKLAawdi8tZWl0k0IOZFRmKc5i85I0pOlR/HDAjT1rAVwv70
5rXBdAJHjDYBnLi7693V60q8RiF37JL6PLQzt9rJiOEiw5r9/MCd7Dx4iEbD9Mad0K7d0lBtpF6n
0YeGlMW+HboSXfXKnrxwapvqPThf8yJy/T/mPPUH0dnO60NFHLAV9Xfe9y08x+trqKMFzCTKk1Nk
m1l29XNg9/roH6kv7MVO2FKgaXIktM0337CCs7RYRsuFrizx1C7SDCuvkWGQMdlYG3zvZMT99CnR
ZvusTYKJA9by5kFOWKZ1CeEX3TfIWFu3HQN6SgdaXlIGBvJj7h9S9tW5R/zi4MTuL5cEDaCGGkax
Hbjr+VkLHp+q67ga2kenSpzPcVH4L8GUecxt6PJwXRcvKhGRDz1r8c5+Fh+9DOoKblwHIdT/fsMW
4+rD3SD5QEi+Mfvut1mnF+0yZeQLSgfVyzSL4FOflfnT47uz47gJRulJc23IarZ3tY+DVCtLUCPS
DfLTNLvt+0CjFvPYyo5HUKQGOlWUDtTUlluPkCDPOhQuVgxmOXxN0qzOTq09eB/WadHPcTrSmnhs
cXddfEg1rpGVbcMZXRe9jHudzbTTZQ3LoNPr0EwD+5/HdvbuJJTm/9nZxDKQBdMWuAL1QKdpLtNc
xue2AXAzlVN7oP+1uyQTcA8jTEgFt8En8zaLcfUkZ7Stp7OBLt/FbsVRgXPvFKK8iq4MR5HRIpty
kmu1nd5k6kDYxPSJGas4157PcunaKMXVPpWLe8TD2t1FNHyUuhn/3HZ3fLdGp1P+W8Ctqxd9Qcp6
cBg+xviE9MB77x5FVSYA6azGs28eaGMFLTEMtKvcGhX0irnJRrj6uDewckWUVH3/5SdOiBInsggM
APibt2d/8lGQTmZCI6u1oJ5nK01TzUu+uX2RX3/GFGEYyQmg4y0by1hWX1tUK87o8xzG71JHrZ/5
Z6+2qoNt3Ptipoosoc9xobc68naHhryhKWfV1u2vsl2T3xnm4bybKiP++nhVe+deRe2KHY40yfa9
9edk8OSkukd65n+FPF38qqFa8DMLouhFCossHIn67WcadA1qycCDR81OuzDXow2nvGuepko/em32
jiBsEnDLqDyARdqciIT5JLPh8443hUwuqKxrT0WX5V9XS3YXBLriA8exd6VBB7AopV7DNt4urYOE
njCngJg0W5oz9F3xIU3mOZR0tEKm0MpQc9f4z8dfbe+A8L1simSmAgxs7pmbaU0zMx0lSsrc/wrB
f2IUuGxe4wkt9cem9gKyH0xtkw/y5LzNG2orup+W80WkQvtQ1J7WhC5zNE/e4JTvZ68CFYm7C6LH
xvc+Ju8mIqbEDhTIN+dmbTJhN1TmIjUx6D2Z5cfC6fRIN5f1vTDTo4nre5cBLBe8AlXaAdF++y1N
p03Rg50Agtt6fOlsZ75ovf52QSfGqpHFKS4ZnnIb/Q3xSNQ+aUMkk9R4NvyGcTb5oaDT3rnkPCpR
OkoOIMhu15LGqDcx8Yv8dJUL0JxlOTO1ugqHzjEvVm4xzyNFlPrx99rdQPBq9EVAO4GVvTWam6WZ
JT1FQRB7+bUZGEABCeSol7ZnBRfMsacACdhjcypipD8sVxS0MeayefUYc/5+GeLy/Hgte3eMcBW1
EvDmZMTqbP5QSJ1X6LfOyMHPUOf8LjKKfNB4liT0cvdnAipFS4MZysti3OFhkd0vpEvdwmt855I5
dQmXxj/iee3dJmJRPKMFg5kA5HZFan57lkodSpA2DGis2yoQcMprU+bls+fVycHt3SsNEQVQjVTY
BGwq3/LDFtK808FZwJhkTjLQTLEG10IT7jtbW9PzFAPct9bGubRrpoVD7lbMqLPj62ouxsG53LsM
NJbVYA/E4WgY3f6QRQ8S1ysXujcMPXtn2UV2KkG4MPOMARSJqLTfijxxDuLyvQOEnJkaJMJcY8gA
t0b1pYnj0h1JJotae08Unp/i1hef/QxewOOzuncjaIYquAQKCvcj1EW8+MEEnS2du+CSBH3+bWJ2
6vWxlb0FoddHqIVuINHkZkFGUaSWMcOAamJTCysjS6JF8wlhteAnKGwwcqCwcXyU9snGkdTdlIK6
g6+ZuUMcZk5ch60Rj1+LZVoOGiY7Z4PGAb1yoDqoeG5L7H3eUwoLlJJY6rgXK+urcCma6YJIWgeV
wfNPdGKPVAp3XlU10ZPcBtF+NZXg9myMsRSFbwwcSEvLfjcz33qqu1GerL7L/7tY3Qo1VHwKYmm9
HXlPJw+UIQ1t0v9t87wB8kADD1rgqAkYXOhsneqMmXjkc388Pi13Z5KKkSI9KpYOksrbwMgdmZUu
RNqgqFz0p6WH6l/TaP382MqdT1NWeOP4cuCR6AHdbmSatxX1+gIro5xeXOA0HypGhVwIET+no/Zm
jXNlDkUGmOccGJK4W3NJYU3d2IgmqlPfv2q67CJttDOGshrWW28bJBoCBESo8CC8DNtgZKFrGddD
E7XBLF/soFyjfsnKV9S2jsJz9UfdFEeURiA7Ap2KzBQx0ttV6UMC1Tdp2miKlzycEHkMvc7N0XvV
gqcYeG+IfEv73FDpDqdgfrOWnzJPZogIKiQyqoy35kvkvWrRg/gpETw6Uy77P86+q9dSXNv6FyGR
wyuw1to5Ve1Q/WJVVzA2xjhgMPz6b1Av39lBtdVXujq60unTbBYOc445gn5Qw64pRUHWGqnHJjXr
Z6XKu8NsfygGpDt5HxfC23dWoUGs2EB1u+cdNRY69OMYINczYYQe/75GP3wUOm+w2IB/Y/m8fr98
w8Vrs0S1xVZsJ8tjHC45SnZlivWTi+DdYYa3QgkBr0kg5Hsoz+tH7flVOYsX1eLG28f0CbHf4k46
X1OVBvdjMmX30GR0j39/ww/2OkgYO0dg7yVBi339WI0/xSw0Uq2PRpgUrLj0GB2n/8PvuL8WWh5c
4uBKv37KknmKBhjrRM6TPCVZELclK6N6Wmh1+D+80M4LwBEGnPRtoC1di6BKCV4oDgv1kAzYpMDU
cvWZ5cJHSwOoE4ibuO3gm/72lSbg3Z1IFQy+2HAoNf/tXQUyylyln7zRR0/alXkw7cMLAdB//ePB
Z7gKAJaMbR5t5VkJokqteRVezTxT//WOwSLEsArfCFyHnSn6+lEUiyRYCuAjmWJLPc5LeCo3j8vU
puL879/pg+MfwxAI3bEoIJB5q7PEEmAzTMxlS8fc6dquIuTXcbEs55Yu5by7VvTDJx3xR8/EiAA0
r90D+N1MHglxCcMbIgTVLuzAELRUc+u3OkJo9kmW5Wdz8Y/29P8+702t4AXB15yRD5q5CLe1moKG
+3g9Lx1JWmG67qR0/5nX0b4c3l4JQDSw+iNcee9ySiTu68yGWrZxIOUB0HjYCAArl96X+W7DDR6Q
CAuUmiVtEp/Hn6zW9+8MKekeIoJWEhr44s07FywzuTI4xyQcx84F3ZJ2mSD7mKmYvoT9os+LGBvm
74vp/RbZ9auAG9AuQ0r31gKvipcUQxnYM+A/E8wkZHDh0VPUMfwh/vNRhjWL/wO0Aa8lPO71FnEj
CjSsaMxWhc+e7OzX2mdk+DKYQn2yRd5PTSG/iCAvwQgP5ArIkV8/i2e5CDa8WQsf8YkhcMKWvJbB
2H8TXo4QBSIuuNF2oFPjfGSvwTTHldtDfRbjxqLsW056WCqUKVixn2yl9/cGGuw9b+OP+qV8u331
POqhT3P8DEHCv3AAdU2IwJXHv3/X9xsWUydwIuC9BLgA1lKvf4Asd5PoSpQ3PIyhFWdBVtNirr66
Xr3Ey1R+Mkn86KXwQPTsQA3AmN6X2f90vduam1QD7WzLfEqPBjJwfYt08rz75Jj96LV2DS3knrAw
eYd0+jmVGxaOhv5Yw39s6gQIOnlOa1lZemNd8Bm6/6fkfH0oABZDk7RrBMH5eEsrhqVTCPgNq7bk
HT331I83FZrCr1MA7Q2SG1X6tVgJ5INkLuw1cZX71ueVhdljNT5zWeaXdqLlZThL9HNJpZdzpbsU
UbqcPggVMUyw9Kfcm315v/ujkZ6747Pwdnir+SgIGuYkZQYK3EkWdVD14b3eYnGRIHnzpiqm8Epm
a/KyRkH1SWv50RcCWWFnpKHyg8fr65WwwnLLl3Oiod9MfztPq5tq0/LAyvTJgPD7GbD40ePAMILw
FkPHnbH8+nGJZBUJDbPtipiinzLI/JlDBAYMIJKydkP6Gb7zwXn5x8eswGGJCuYtqs9knsppDgzc
OeL5pptMVANATc9VuXzmOPzBfYBH7S0eyv+d/v361cK0m8IeSTmtzcy8HUvt1EGGaBAuqMYGFokt
W0sZ+wTcf49gweoL/E/cRDA4A3b05uw0I3JnTQ81wIZYVdhhcYsctgjUxpoLSh4dNuGtnJaw5Qsh
GuGXlfWXWbKWqjYpFZ8ZrL+/lfHnwFN6H/PuF8Qb5FNaIko7xqYNF+deuEvhrV4O/spESwfbNZc8
wZ9AIjIiXtjDKnt3/PtJ+sFewl2FEzQE9oqB274C/+doq+xGIMK2Frz+tX9RiN+oi45157oIaFMy
vn1dlVvO1Fh8Nob4YK3tIezoTvEtcEW/6TAgJsyiyTvbqjIoWp0v9C4OaXcJGoO4//tLfvgooDOY
bO+w5Vs2zwSVNIYpI5xgJAKNh42mtQN/rxkYaN5/f9QHOxbYz247U+446dt56egi6PXhxNG6EOk0
py0wy4SrOSv6OprW4WDj7rO+9++PBI3q9ScseYJwJlh+Iki5wMg0LwlDc5jlQcO2YL2abeb/q2YX
e+j/vyQoCq+fqIt85UFATEvLbWtpbjAqmtbtKuuTz46JD19u36wYBf8xwHr9qCWwESNpD+PWfk6e
WeXE1TarAEnVK4OMSFT53d8/4EcbAjkjQLjRk+JsevNuqstVuDGYmnaxYzUZ5XhezewXi5m5gxx6
vShsVt3AEeEzhc8HRQaQC1BJYQcCbXLypkCG34G1CTOmJa7PT2hyTAOPrf/eNEKZBkBmZwjt8/U3
x+6qB5fk6LpbGqrvoxTbdRJFBKqi9T+7Ne+jnH1+CsALVh1vAVFr1bjRGU1VThA4CW8+gFELoiNg
g/sZFeiDQxRlEF4LAz7Ik98O8tM1iqGgiIbWJImzjY+4vjQOEkD4AwX2ooSh1lM3L/JCprK/4g5c
u78vmveEqP1l8XzgXWiQsflfL9OtLOZC/iEsuNUj4Xf5Oc8A9XQwpieTALeJurw8UFREtZzy6oSy
/bNcww92CgbQaGBRluBveOcuxsPVTwxJ7umwiGPO0+V20RX4yf7Ahkqc/f2NP1itf0BMCM+xVUCT
fP3CcEe3nvQ4bmBk0V2KMe8eZ2fZJ0/5YDPiKX8wqDBD2/3mjhAu6goUIXgnJAp/m8M+r6tkAOeq
UOqyRw7CA6oYhTpw++zc+WhJociD9hyHARyw3hZ6vly7xYSABGiUnXVGla3kmC9Rxpczy2yAQVsU
t35LxmNRevH095/3o48JuTEmXPuQDXjm65835r0gKgVCwKNkw5FTvGiUyEfhyt9h0MWfNG0f3I+g
V6DE3AmMKGzffEzQe9JOMhwKG5aNr0cr7UUswXvYMAT4ZKu8/6QYxeMpmMDEKMTeCmTHsjJ81nBl
qwBN33d5RpoByRo1qHzZCUbuCtM7ghxVgj/k77/pezo0ymgwmAB/wDgIXNQ331QTal1HlW2LjCL3
r+8ydohdYHDQIhZc1OEap2fFtmSHIphLfQiLtT9ZtDb9sR+7tA4nbTjIH0MCo8AAsp85Xabvn/yR
+2/9urkBBRhIBXLRASCiPHr95cuc8pEtcBI1nq6X8bbfRK5HhNrkJcywyulqyx8w528rmi5dHfo8
O2OJ+UxI+748x58BGRBWH9ABTEZe/xmwmcgVpQ5WWGOSn0/B/I1aJHutcyqOEXxQD5xsn0Gn7xc9
5Nq7XGT3qoIcZ//v/6cWhbJ1ZJRYCJ0QUMMPwebnqBaw0wxPYK7DGLKazMpPf//B36991L4pxnbg
+mCK9rajA9OsSIRDz+3UYhoMI2nj55zcWi6yT2CEPzSG19+2QLuKvmJ3AMdg5M23dSu2RDXAlooE
U4pgI02GrbYkqeI6GAvz4CeueDPFBvmDyQKCTDPL3P+7mWBODlXCYfQSbll5XTpjhiYAufHbEhsE
VQTlWj4Jv6j1iCxiOtVWhvZ2nEX5WYf4/hvh22T4wWAqsU8631QpoPuORHAsSsfRC6VLXjSgSgW/
IRQTUEzOw9f//HnQnaCEANoFAOZtu4YgZfzri960BU9pDltMVd1vcD78arIFP9snD3t/OIHJhuYQ
Ix0cvPh/Xq9A1XOeraZA6LkIR33dxwnJvi39gjh72GkM5Q2oMNlSB4jnhb5QBAiizAbHybHAHJ0f
xbK7Va9GqOcY40Rbj2Med3UZjt01HRgAczd3BAhKsN0kbpgh+apU9agVlNw1ADWEMpClLO5Aeuy+
bm5TcR0WMKQ/Ep51twUp3dVSBiFtxxH1UK1Fh7FyL5JCNqAV2vEA6lGGMGMCwl+zBC7LEGaOFMCz
GaqvtfFqWdlx6yRXNYWGll4MvXBJ3Y9wMG8q4UNRr/CGqy4R90I5srMZn49ToEt3OaPC614MSKBI
MognGh+0qWCBm9CQ3CW+j9QZHMuQkCEjYQqgY3n5z6ZgiPSf+yuQIgC+gIIN2ArjiNdfCKzTuItz
oNi0YFVNEdPeZDMd4KJcVQexdsXhkyWBf9/rLQv1EQyF/xAkdhnD6+chPyWPLDjfO8+ke7GpVocJ
Jkx3coHR/N8f9X5roTdFjwpPJTQA6IhfPwq5AFRD56nbeNHDiZRRd1msEZhXRb9eQoHyWQP+Z+T1
+t0w18OqwsG33zRv0Z5kWhMQokDrXUmGcNM1NttzzB1zpx7/gyuZJORfC0Ne2qKCJfROrGM6NCOg
mq0pclKRx7H0yyOuajbWPYbB5DI1Jvo5Km10jctFP7sp5XfMj0BPOka38gbOz2j09UyX8yHgsJJD
txX7xvS5DuspZlUHh7sqeypsQl8yxG5/1ZGRpM7yIVOHgQpP6w2CmSfTDW5sQJJRPyQCTL+EXAbf
phm0OfhKLOVTZ+F6UxtG7TkGuWJrmXTmnvIg/AUCOny8VUX4VherRMG+f43n2KXuCSZw+YWwffxr
nRFh0ubpxv5FfWfUIfIbko+VQJLv7daVA8YkXBf33SzsE8ScGwD1gNihURbq8suhj8rHDQo7eiNt
F2b1gHWqvmyuW7q7zRXagWZj00m0MQ1ldkcGGIk3FcoubDxYBlyIsvJPydRlUxMken4JzMAs9FmG
rccRWwB+nLASAniF5Mq+dWCYDUA1SH8v+j2FOo2Iu1ng2RTWkLmvYx3NQE2PI7CJry7gaF8lckSm
JifpymsHKdDl5qpxuXN+Cw6UYib2yfp+e9PuzumoZDE0x96FcuPN+l6wzUARBhPM50ZdRFMlriAX
4UVjVvwXnzzsbX+yP6zAVYviBXIY8CVfb6ZpgohidVmEPNRQNF644lgS9xnp5x2auI964AiJMv0P
gJclrx+DaXyqoeQLm4jLLjjIkvpLIE3kkFGcu7WJK/+F0Mxd5rOGn04nynSpRRkGvIlkpD+ju8L0
Y3+x/93U+Iv233knZe9W4W8Jm3ATjJlfC4RQSJR1XwsnghlDvawysCvPWfa8UETepjbdZYCRhpMC
XTK5ncFNhcPuVGo/gVkQB4h/V5NRTx5J8An4U0sHTgWVS9fGlemL2ipn+BlBdgOQLTWFcQN+yUTu
Vcb75DDaeOhq4hmJDv2QF0drp4Eeoo64OzNbin9adPuRUwlbl0s50iPYi9vcIF1ylbXL5uL3EjIt
T1UyM3HgQRXd46Qo5EFMvrqlE1n+MSpKd4UcydhJj3R6ESFkqc2cBtjeHbH4wReaW990+Zh+12oG
y5Np626IgKC+pnB0ys+55IwcSKyCb/1I85sC7mJhHUECW7WgyGCbcZSh2IMUQPgh1fF4ybvOz1dp
6MqX0eh0RTKNGc5tt1na9Funw2NoSv8Nk7/pfDWegxfSk+irQzhWVgduhN1jT8dbTJFG3nq6ISVO
l2VP4GZRjklD44JfQ/6NVYVp2voVUvjiAskBKOtgL41pyjASV9YITwJ+PcFC253QUsGFsxfrdknF
IMEfRy5KU8Bv5x/sA/yFMTgBFy50GYWGdkA8ihLBuMCsK10hUis9/wJPpixq5z7T6MU6pDfWpjC9
ask8dHdUolp5cKU2/3Q8hBk0RTDhI0Z8sqw9iZdvEnaTQStjL3+God3ysxH+xVvTB0P54hk1ASod
S/sGLIjsBSDt+mUWU3nTlYiDbdZgqn5s+OO/eKNitdtv5N+mMeJDEwZp9Rj6jXQHm3dEtavcogLs
IRLDqpclSragqZCpWQtCb10ku7jxEyRFNQKMKQc1J/GsHvK1sk/jUNqfcyDC9QB6vLoBzQzjh4RF
2dWw6bhvK6eRjGC0NoBwMtjgtJUd+dEMAbyiDGwgkiOGi8VPOYn119avkp2V05jg5xBltvJmE5H7
jWZCmkNX+u0xg4RlfSwSiiRTZLIHtmHSLMHVsppMN0VXcg6bqCK/h3UL++KgjMwusx6/Xo2+edfQ
Gcvw75Y5G07YP/TBJHOJXDFptonjLpzmK/gzD9VFRtNxaWbmc3/YhXddvUxcyIPUGHYgDmedk3Np
vXxBKq71tS6K4NTxCQECsKjp/mVekptxKbVABJIKXzIZT0U9JAm9dwtCl+GCEKdtRgO0gwHMSu7S
IBNxk3dr8ms2opjq1EG2U3sYtdzEXWmwRPtZfKGQH8cnmEyJy34mZXZVRAQESbqmKjxHREaaNZz3
LOM1lYWMmwxJs1f7EPGfIfAx9qrv+YMkO6zm+81/JQFiKsHwpbmqB9Ivc1N50K98EiuN+iNKkY4z
QmB2k6MRomdkZuoWcvz8u5JLYeppQ5ZLs6dWmSNsbNxcJwaL6iLlSX9HAyS51V3iVPFc9bw8ziEG
bW1v17xJSR/Ot47Egt3HyPnVjeVmFLCnxQy3RksUlW0wzf6hSGJTtjCfKSfYuir/pcDAQTZT0hFw
c2gpRoxUczw48pyJY2Bklza8JN12adPFiIthS/mPgKBdPRecjusBaT9deNQlPEybiPKiagl+sq0u
vadIjVqD5QExqLuKN2X9DQzKwSeJO6SqXUB+mit24kSNXT3SrRquZ5rT35hQFMUBrP41OQaps9mp
EGv43S8Y8NYwM1my1kR98hOdNmqgceXJaYM9ew6bjyK/gxnJQBqtyARqTrEU4HvHXABhTLMpvAiC
saLYiluyNHyDZuc6xrKDZzkomA+qi4vbuYjSfyirFna2KbXkd5AGO3HUY9UNRyl0eL/22bbu/pXy
tlg6fBNEA3VISWFiw7KOhTrncTZ8D3dnmQZBpe4+H/OwOwlc08vFOnsJfc44RE/bYCYczbHvLmbY
fGaYU8TjC7C6dIavlFye+hUG5/WyFdOEMDjkRS8mwXYZIUjRxyHty/vZRAjo8tFUZC0IxVt5CCzp
YHkgF4bRoJXlb+NdZkA+0PIJ2zKcawS+BOJ8iUn4g6ebVhebG6J7hGok7sDtmF/0cNdTJyWELfEj
jeaB5DmqxtDE+Xa/GE4vA5SmqCgIPgu18NM+L6gSXwMWhBYXoR2+Mz+Pca20Cv+F2JbFNSHrdG0I
lnm7eHh7XcDPyo6QAaQZO2ZdVZ3lft6WA0NorakteD7k2C3TXDXKoDR2EmKSFvQ4k15WnZlgK8+V
1yB66X6Hxar1Hz3vvPAqmqbndFynW9FFa1jnxgRR2zsSqosxUrD6RuIY+4bqMkX+fFSNY1PMIC1f
LGzuWJMiFlyhKoiCC5SnGTRVWPWbOCGKb+yh3mUuRcToOsJlPuMqRRL0lDwZo3EWss2xn6DvUkAl
OhX0XDu2xvV++so7ovFZzsdtjvU1L2Hc8rih5GZXIyYpXY2pylYh/1Lynf3SRbf9Fg1VnScDcYcV
23pu6ByJBB3BVC44FPaLZyrS7QtCCuPxAEbaZoFyWLuekZSvHbJ0xuEpFJyTutejurVBX3x36YB/
jOc0gxWQN+ut4pBKNJTipDoqVvGqBqOAP7OAq3uFGeR0mPuo8Ed4qi7xcZv6iTe4nAiM7wsF5ciY
LzFv0IKbo1B0BfhA4y6s59JjdRibLdcq0tsMGo+Plqso8ugQdy1K2mRKk4cwRlNVR1SRhyCInGwo
KDXfPeVVAklsSOAFr0J8pjU05ibSY1icFmaYuVAZlBTPjDFUcAV32bPlYTA1yLgsXsoNqEcbZwK2
UUUM78vdX4tew++dlDXAY7dcZ13qinrDvxVMwRG4RTXFgaj9GCcAPCSxXV6bslyuxxmJGXWpQo7O
HUGerIaWdiUNHWJ/W7iVI/iLhPkduqry3MZuCRqJR/5EkimF/zHl9mgTkYhjymOvwHci03pSW1Ug
m5ln2fcQ2HlVE2XID9AKBtoiNmdkj4mkKUbreaKeeVSIoebpHF1V+bzhAw1R8tQBYoD9T9AHZ7Am
CsrWxXOanHCq66tit06o9RqFvwAZZL8DlIsoCpaStNoLFFBhQjpy5suFhQ3XWWcalS0Zb+FhEf2E
ZiHYvwuNsIijpG97kpTuCBtd+ZCMGTW4NeJVgUjD9FbHELL/A6EsbpDepqBLRwJZCLgv5Ng1I+Xl
cpngqOKX5cz9iF1twT+Bj15xsQ2gZtfrog05YnMa3Qz5tF2n0sakLR0Va83Al8MNW6QG0Aa4Zksj
Zqe6k4N62UGZoTEtBzViPhHqyvmMxUFUHKNRxs+ZBBB8gucPtoP2YXiPBon1hyKSZXXV9UhprEMi
lmuRZH1/LiJcW7VKGLxoCeYmX0JrounQuS38jug1Ex4JjY05cbHo5yL0GCahi6B32YJWqtEd3ODq
rIKfHSqXFUODKUTiEs1leYEaO4FGfVIASwBdBXmrMTMNYd2eYBdLhAB6GM7OQVfnu2Mbkn4Qoo12
bsyRtqhjW6foOoBXIR0B3I8MspQGSRv2K6ky/D4WLkMvlsLkByu0W+Ea4boSpaXM/ultPOlGIC4I
xxIWOC51AChXxmsYqNnQgq8VY1wVAKcowLvv48leSy/6udZDsYGuBykzXN4MFm+TbyJLjikFhlCT
rAKFHN8eei48mYLruij3r+UslziEhuqJ566E+WJlUsJqBOjk/ETyBdw/zHZUiYIMCZ11D57zI0ro
FCVbms9lrRea/FASJmJ1jCApeywDrfjXUvoKMw1EqBd1ls1+hrBPAdxHYK04uCLp7WEEzTCrwUyH
nGSAsAcHW1UhjcRswWBPAtYkF1viOV4DblPRacj6IW0SqE+2ektkvzUQLPqoSaSb77KtW0AxBePi
FyyCc4HegBVXZtQIUollKQtchmEn7ggO9G8um3CXcKzLre63fLvC8YACOxkNihQk/sa/ZN+RezNI
/WK3IRjgODyvASzmMn9YugQWNruEhTQc8t3HcF5X3cxkiXPMlcrqktM1u8cXiZLGoCE4QoQRF0hW
mf0T5SuYLj1YbFGTziThjc9ocRl7BqY4RDjqOltWXPOGlZJB4obZaEuWPBUou1TQcoR/r01lTf47
z7asuszU1D11iCHB13ezf3Hw5kAo3hSYn2NaAdiK5rQ4j8Z0jpvSJsmdT6JVAvPT4sr3oQWvs+/U
13SkKDhnyvGZlwkpSk2uEUpfmyQepkZ6RS5jDTe6ZoHuNGmZ7wbRzFR3X2a4CWtQXw1IL6xirrtU
nVsIYmzyZayBbE7wGvQZnLJsl44XcJrPfnUFS/uWTQoNeR4tFD69kIaNrWX5tNSmr4LHTcZmbDJA
huMpHpBGk8duKOtM5lDX4p8ALjaE6AnsPIyu3orZc2y7SrEWyzP9F5cg+d4FHNaMxiuHPHEc6gPS
38n0M9OTi6+LYRP2kFRT/stjToIs0U0J9NQoUWvbc8bbpeLA3HpEBClc4AP+kS1BPtnPKNjiH05T
LOOQ892vAKIAixkJW3+thHUXFM5gCq4lMIdpZqBizyZIwbREPPyAjRbKAAejdekjnCLL30W0Zki5
iKaya/nsbXG1DOl0L13efYNVWy5ahlahrwHd2u1iQ+jeLyQDTOclaq+qESIUP6KwDxfcxAzAgjOl
+xKrhdGzKQTT8qwkyYINGHr5e1jihR96lGg9oFCZvHgp5u+u4GPQIPAkVIBhhgowjFiMP9vVbwiW
Vluq62xOZ9240hX3gckwJ4FvdApOLIGpHaibtnA4+croGooW0DqlpklRw4uI/RbIFuj26xLG3BJE
9J8TIo7+ddx2PXqpXooWjCnXt2uUQBuI0c/470QQ7NeSSPBT57tZtyjPBAew6PTNUpAUHwOBeACF
ijnGPAG/+HIM9Zy9hGrGlCCv+DzVCRuLseY4ZuTB+DD7rfMcjcXM9pknnBjQgHMGgjOWV7/Ug7TL
E4QolDUUldSXwKtgQnHggzONCU1ZQwRncDfPDuPZHlYWdUIWhNxa1PpPetAJLAz97H4GkuoboRn9
MfQjefYrY/84lM0Aq2EF/agjlm4NkXR7XJFpHtddGkDfKtJyrRO6UdrEYp1PBZo0VkeMxtdmRbPT
QjNRhIfVR/Q0I4T5wazj9LCWDLiLVZb36Ko1bkUDBNq1QYcLooG9t/paFgharVM6+nsc18ApuA+W
7ypIx99aLaOCfIkVppm3tJf1Bt++e7h5JV+II/052gL3O9um5KHDBvrl1QjmngCGMqL3D4HdVl2S
Qy6kw3ypCXx0yzpEM4qc+3QtHzVaxLnugDt8jyI7di1oLQU/aJWjDofpscVoJdvMHQCdVaDInvjc
YCojzX2GXpRdJNUGlQCPh+Sb6XJ55+J4/l71qp+v9CrKBbPJpcjqUOdUXTHTlfKAPhxRJL5axpZZ
XY3nPWYHPxmw/ssKmZDywlha3MOobLeYw9xRNem6ReEBakB1VU7B9LVfgu1H1M/yK2S4RX+UUgI2
dhjgXhd2Gynym3J4BoO21dvaOpk9D4N3pN10qdQOctkHhIWRuI7SQJozHL/qOKVDF9R5THCAe9xh
GIyFYxA2A87p+y3CVQ2R8wREEny4DO5OYTQCHuVUPkS5cesFsI30y4ZaGbO+GW3zAVRSzWoK4B2h
pBi+nc8DkNJGsNBizZgA4P0wIP+u5maVUdOVQSUO65T4oTFOTOkpBrXuVphEr2e0qvryJsXg8Des
bLbHEQ5trlnWvY7u1r48p2RYOMq0UC/32AKAhvTE3I2lXBq4UOfL0IgKBrlN35vkMUtHzCwmpEXs
U5dARle6S6aLDjAGqRcD0e5pNXTTB8JkIU6YwXuMOpdN/VhWzx5Bzh11Cwc+ylvSZcgSsMalKAYw
Pf9NlsVfrXrefooe5+h1OEYLtiVk4NMJ5e98kW1jbM9WLYKzfA2pwzgod0hqBcwqTxY1y/fKe3Sy
idrioyKJHtoh1fweEbLBbVqo9IvFBJXVTufFPXTLwzcN/0p2kH2RqdoGMf6VfkU6eZNns0RjuKQE
QIBfcV0YdI1Zk+Dw7ttuIjvn2E57pKRcp39QyPLnzpW4DAsSKIpNX2J6xWDLdgZkZHMQuibYFX3P
0WsVa6jgvhhKeGX0GsVBlbEfJJkzW08zaFkHPXsqMIeJ7VBDvj76GkKN+BElSf6QCl/YxonSX9BR
RVWtiiw4F/M6pZdLDu787AbHzsQad4/DBhjpqoO9oz5SePMy1Pcz2pI0Udm3Dc1Kd8gAceNK4LbH
XVKUpGpWDPwf4QyU8SMkaGPWOrHq7ojRLb0HT0ogWSUCNKXGqDqBQ+++ZdoX18YHPUZrfRyeg+XP
R8yVDDZCP1T9VYQp1lTHc8/ugjjCfW7cbPlBTpJ8p2D9qVrPBqchQpwhDCvFlg51iBLqC0HUNkpH
IfvpkM/EPm9CgvlqFI6KGiaL5hHqxeAHxwL4MYHP0DWYVJCXtI/5rZ1QNTTbohNMxeHvcnKbAcLX
MSXdYc6pReThPIgLIV1Aj1Fog4sSp11+gFlKKls7F0Se9VZsQ5MjNmGoFctx21ibRVdpOrniAKMC
1FvogaFjjgvWHSsT07HpjI7ON8D0mCqM2p045mFZ7TqPcjUf5qUExK4nCfQsT3E544hFhUHB6atw
/KwYEVf8ukCeAkqibIt/DmBi/DumMHxt+khEqAMmmFtUcCeohYNnfIOhmy3qaiTmdhk2FrXYGUMB
Q48VaX9p5db0lEcipGgcuu15SrIlbPo1H5N2CoD4oIKIHG+K0afPowCT+7JDAFNcG9BLrtdgraJG
V0N0O297a4nDJ+suwTAdvxKEg+xUkjh6yFA82xqDNAxzB9FfYNRRdg38x4IvhYanSFNGPL4V6HDk
PYmH7ecAqkN5PqbSPZaM0btcl0dGVWjPfBABGxtyEwMVSNc+Bcmgqq6nal1e/h9zZ9LdtpKm6b9S
J/e4BQTmOpW5AAiSkizZluzrYYMjWzLmOTD++n7gm5VpQmyxXav2zoeSggjE8A3vQMPCqY9QpIob
kqDmSckjTgZ8VvmNrFDEu2VcOpd4cpAgREkB3tbcP3hVOQuV25DIgZKObeSkmZkeB2uSjRR+nTk7
DtbIpXQz9s2xAuJF7ajO6QLNGMPnb9pcjzksjTG9m41w+tJwV9/rvJwEBJcUPyonJtJddfPeSN2t
pgPPWL010rQmdE2nkDq5zmdqgn2WhwwxoK8ld3NSUJtl7mFyYUCOLQaQgLzY9/oYUtmnsG9+tSab
sEG0YfIdRATKTxKtz9SzUetwb2nrUvJzSoPyFA43prqbWaEmx3euwGcCXdK+jcuoUL3KQj4M03dL
RkFVNvKD4eIadtPT1uiCOYc9RwpsQdGtraXGK0SdnUcwJFm9nxXy6gClUS4b0cbRcnApuX+EI62v
RWOTbGUeaDgdZ2pWvSe7DCpZ3GoRyKLILgyPKrhDBUjh7uB6sKIyMJYSeUEiPS3fJ0sGADJQnd5V
G09vxtncD7oslLuCyjOutnWWy/q5jts2vpsiZwyPY5dkRDlYWeozp2giMhHk+aQAOxkigJztXZ/Q
lJ59q9Ob/mPTN81yIGqpI8VLQx1EkzsB2USjTsTKg5CT4SBDLzKAUV5UWJyDgd1oZXqvR1YzhJ6K
tGiOfOjc6B8MnHfLu6ZUJpXiC5eOcexUC1YVzpqCyLpUFeWTGhdjcZVOY4PRARIqSXUTo1rRP1ja
sBBfKc7iVM92lQjiGZp+jCFrF/6C11eKOZLaL6OqHc0pE+NtY1BCp19QD+UPRKyHpfJpIpN87dva
isIfobvYmEcbaZffdCXeuJ+yKI/kE2452ninOlVo+ROK89OfNFta9UMxWNmQ+qFrFdqXSqlN1drn
OR3CY6gNA63kTl+c5UmZqhXGQwwXP5YAZrMDw7T0EqPVi3vmSsSV4LNuKCqbW7PRzHdxrA4lyvhO
a3SoPlVll1J1oZ+C1EPG7ECZ6HrbPA7m0isPhSkqIo1+rE37UxcO7QywWaoNW8oEbeF8sxrdsr/1
lpPZ8pDQJY1iz5istO6oOiVG8bl2uGWeXNLVMJicSU9upiTJ5VtzbrQVWBvnyH3H9hTaN1MLUeOQ
6MNQvFHJyo2Dg7fGGOQUzpf3Vs33rzzVoVGAdj8efk9REk35BytWlelrOE9cG3RKZvfYsr55NEvL
3ANF8X640uTAlRmrgkYKJbWxvZ6VfrVP6OxsOHbFiIuILPNk5Krsu/QOGFTc7KvR7qvrdlGXNBjM
Qs++ou8RNuS2ndMG1DwN9dgCMFm8tCR+3enKXNh0Miiw+LNplM7njB1zjzxgOr3pZpMUZlG5XwM5
SbQRkHmev/TIrT+306K1VxaHQLabjCz8okRtpXqRMowfEdyMxH5SXazlq0LvPSj0uQ1jyTCMAEGz
rPoadVlok2Dp7nSMan7I596Yw6uI7fLUm02KqQcI5/kAHFP7CO2IupJJxd71epfamweVRnlHHzXK
d5mTLl/nxq7u4URrH2YnUm2ypC4JuiZOSloIxIhe3MC29WigxLcl+fY7BwkP4MtGV5heaIXxV4mb
iOYPZisHr6jr+XMhlnkkkB1Udaf1ovk+56b6eeyz6VpB3zoHDFNZV32H0j2ZmRUoOvsCm8vsSk/T
BqSAXN7QBBryoIoG46Zi94zeInqaN/Uc4tFrJGP2JrexyRwNSfsh0uu68IZY1JImXQESo6bw861Y
tOlDXdU2JVM7H8pdkwNq3y0xfd/7lBPxg6q0HcVo5ExxhTDteKaroQM9yDULqEfM7H5IGjglu6wa
2s+gjZz7MCu0bB+VoW3fV9h+f2qwtASmY0zmk1sN2UwBxuzIo2ezKH1znLKgjdxpFXjIbLSZ0Q/L
0RfFB/dNJ7URzY68Ka4GdYyPIxDm6taEwIQ5RGJyfbttSf0CZTm6NehOUu8ZhRq/gbhu5n7dh2lE
vbnDwZeLv6Tt2YS24TWm3X5tIu6mYJoLUBwp+Tq3cebifdsv4XyklBUZu87pivgGDJVS4G2YFHmQ
hEv/cQEk0AXkjvO3wtLi76lSOY5HgNld61FtaPu5aZKvrRwBKTtxnL6TtZHQuBROBVpxXmTrWVK0
N+RL5KxI8Lu3K6kh8rXCiqUPvmcmZlE0er1yKLE8qAucVz0sRzsuqyE3FK8JF/kQx6TDnppVyOXb
RDrtzpjm6Z1M9aFmSiZT9WJOoMWLWjvnxNNcYFbR0HGcu249dweNMuYn2vrgHoYMQWqfZUmxOl2S
+iaaCLGCAcLOwOG22hKaS9J8yRrd+KC6U5h7HPusG9HNUrxR6rZNPJU+0Oco6qycHK8DyF11Lf1k
g1rU9HGmIHtrU0dSWDxu997somXF+pnitopa6x3KOmi9FhXHt6csmTMHcTLP7xKguA960jTFTUsT
Iw5CY0gjvwFsIIPQDCOHHg/hxd5p6YavFQOK+IPZRzWVS81s9poo0mLf14ZLyYfUj5KrnAa/n7X+
a8mta/i5hgzOJygVKG43Klg3qmyxHQVq7AJGplDT3dQdOLLPWro4SbAYivNoV52j+w1uCUPAtkY7
IS3KAlv3qXONq0at5O0w4Wzlo4RETd0pivJaVAoF61gjh9sTGog/G3Nonzk9aWplibrWhqhjqySe
k+b4bYoR9Mc0bZdjCoQip+Kq0JIFDpR9bOPW/KBNqBPfaNx075dCs4gEXgdlvsCRgQ5HVslB9Egl
mttqHpW5nHvCKaquddruiyk2r4b04ihbtD1Kv6gdIf6NPJ2L5NEG+U560ljFUjp+XVNxtnPevllp
YJ0ysBzTrEd+ghD5hUd7gcdbB/0J/4SBSf1w/fwXuH0fadxBIdLUBg7DN4glVw8VngKHgtb97w+F
YzLgXMSjuE+2BC0EeLR8zmrbrzXwBLqTyENkZf0h1pryNzn0q2jyatH+0wUCOboNIi8e65INNzh+
mNall4XYI2R2kRzYCxmAzfLbb6+PFR+MHTXqZgABN28um+slBDniAhuYxVW+DNOVwwl6Yf620OD1
oQAwQ2EVSKC+WB+w2Qs7m1LXB7GH1+wI4FsPtWyXDybd3rQ1L6AnzywNDQt3QQQPOYIG/enSEADC
uw6Ov+9azbfEULNdNAIpT/rqkizImf2Fnxk0IDzbMLAyN6BQGHFN3SiJ61P6aB/AAdi3OfHuhfn7
qb5xgopkAl1oeSwIC12FLS23NluTtJDXpEgq9mHZm7diDKk9Cxzp7I5iwNA4g6+1pu03oUoO1wB5
KbJYPwCnMdbWYh8I4DIPv798XBPYt8EFCqlmA2cnz7NhajDRXQt63k9cUCsAtnT9kl/JS6QqBK91
nTrU8XCD1jcjiTSGzY0Bqg8gR91JLaE2qMTwGrhy9oj2Ct6uMGNPB0fsm0ql7VrAT94y1pfEPl8u
Lh3pSFpeYHM5WN3NDlViraOzQravxNn0jfYKvU/UuZvPMPGSS4bUW0aHxmOvZF5LX8XqefzTlZym
nRbSBaE2ZmvObW2Xjw1N7L1aW5/pNoc0NMGZZNEwXuD6vDzRGXfV8mDHrpjnzbjW5LQKsT87yBzM
fY2ll9/0hr0v3LreKZE1+6pWaPvXV9PZh8XemBWl4Zi7BfSDOpmMJqPtJKl7QHYHCw8YcN5PuBJ6
0siaQGgNkNOyv2QOfPadri4jKwHXhiJ0Os2l0aDHWUyuH+pL8WeuFOX9rOdUXcdpLN6+/pQvjww4
vugkrxcmF9hWYibRu7QeGpexysg5qOPcHLSFPsPro5x7IpPkF+4RJ4a2lScggw+puNocuZPZQimu
6Gv1ZXEzA6C/cGWdWyumgBoG29Ree0Wnk7dkbtfYCDb5LrCuu0nO4Z0BSOiLhmCDGiylEY4eUUNq
Bq8/4rmJRC8PpzRcF+HZrlPwSwCgpCql0p4keBlF8TUXmF/tclfq4+71cbZc2nUPwry0YXyatBn1
zW3SKRqOCbPlwjWAS4hwLDsuldqO5gX8SvANONP05lMLWvJu1J34wmO+vDzB1UAGQC3GQEh16xPf
D4LuLb1nP0Ra2zeQePdSYWNKN6ZoIarykmLfuZWDxuMq3qpT4t8KcsaodKQzPFff6dVhj1/M+xBH
oV2ZWM6Fa+3SSJuJRXJ0SeaGiY2sygzyQsMmIs3CXdHUxtXr7/DsUKuRq0DXAnWyzQan8hVGbWi4
vqEkxjeULLBN15P6zzqJLxman3tfMCr+NdTmpiIksXp6Uq4/xC4S1yKLdhGltgBDcBPkJv6Trz/a
9tQUwAZXljc071UX2tyMRzaE9luf9cGojNoBetIEcmt295kAVKjr07C3I6o9+px3F06y7aT+HBkt
IUiH65W8JTemoof0KEQfOF3m/Ciqyr3K6A4jp69VF/bguaFQWFQ5m1EnNI3NGWMh15/PUu1h1Q7O
D7D3hg9v4oMcWuVSXrF9f+tTwSdbBYURFubmPT1W8rxvRRIBd1X06ZbmjPZnW4ytRx/Dus+d/BJt
bnt6MtzK3kVKBnAjApmbJ9Nkj12K4w7BpCSAKS3nYP5kV0C2oL9aVXwPGn0X3tz2SFsH5TghajPW
zNDdhK2JOTTSroBwOvRD3wjFzI4DWiUfW8jEeyIOM6AeVF3HfeM8xvM0Pvz2kiWk4S2ST+k882bj
DxH9tnYuZFDMrTzIbF9V93oR9e+K2DEDurIViJLq0kOfWUNQ99kiqz+rDa3q9MUOPeE/g8gga1Na
OpZQFp/41foRtQlYg9cf8cwqWi8NRKhWwVwW0+lgbuuiqp8zw+SOGR5sRvq+1brkBpMsLaDHFF6Y
Uu3sgCaKrmgU4gaylTbPEztSo6yWoNVbcSco7tKbcSz5LZeVe2yGcfxgx0t2ncpOvCcdzD9ROtaD
BjZvg2EODbXQLRLqV1A6grAKdU/DfPxS8Hz2W4JdW1UGQZ9uV/tEQo/rdApwWYW810hn8Vgg5rHN
le7YWmb+/fXX8DPO+TVzWle6DR8GtjoQB/VFZNeBZWznqQ9iKGTv7HCyP0q3Hx7GqtfvEkF9WERh
8sHtKPzmzVTe6Av1Q0hP4U2W5N1xsKvR3V/4Uuv6fvGlyEsNFCVRl9lqy7RUR8XqghRktVXcUK8r
9jaW6Uc7SrJd3c2LX3XSvO3UpQ7MvAL9zUsPmh7Bdgxaqwuh4rkTCLsah6gbbQljq9wD7j8KK0Fv
ehnj4ga4udzX0hnekl59y+rIpjk1NRcOoHNjohBBJIzELHfX5tJCqlNdlDGSAYSiFKiMGNYelrTf
p7MzoPicmlQjitCwL9wjZ8fFcGBVuATPsDVV02ifLzFVOvzOdYvGgyxX2dkey1LaMDEsW0WN92nW
GBde+dlxEUVczzx439s3Xsl4SnqzlIEqcv1op5llgUGW6U0ISXw3VLNGNwUO2oVTaJ3G7UJjt3Gh
IaeN8ONGsWEEC9wLHYIIQpvDxySZup3oLfPj6+v5zG2CORAsc/Y0OpNb2QGAp7kp3aXjXKvSwEWk
6Ao2AeiLLvoBy3nwOzEJn0BBR6i11y+EdmemVvAiKTAZGji/bRRC1DC3mRazlPLUukktcPYOvk4H
4tUukKUA99d0l/R1zpxjDEo1hhhhJb1v1i/3GjK1LjdY39N8RmiFu3qmGp/ZYeLb5jj8/h5FGUms
VzY+zer2xnS6Va7ZcmRg5LNy01ld+z4GBlztVSiVia/mMtrPrj2/e/3Nnptb6gAEeEyswLz59BaT
EC1MoPcyUPpFHuZKK47SrNUAUq7zTgBuh1fYzu//F4MaFDtWC6M1kj4dtC66RM1N7mkri6ubCY45
hAtT+R7V9XRQS3GHES+q8K8PeiY4IChgCQvmUaDffzroHKa2lRuhDKqw6KiR6/2DnB0ouLrbwlx9
fbAzITu+GFCdWbWrkdA2EpFCDP0wEn7NUJF1WGfX5rjoDwoNUE9C9vZ1FL73Mlvaz6+P/KKSyH1I
BxWz2VVna7XIPX1OtVy49WcXIBJ1A9obc3PX0L38AVtj3se1jpOqXrfmd6cOa6juAJpBgShCvc6x
Cv9IM2e8qcVYxjvgUJALXv9253YVNzUbiyInKcXmJZjDqCqc3NyLDig3yKlA/gFD3NJSV70wGn5X
CPDnZFD7poJLhIbVxulkzLGj2U1DAhODrPRMidiBoJB5SIQUv38BrLrCoExxa1OxnzkdilaT3sXQ
yIIQQPqBAPjPkl1+4IAhk3Fb860riiz4/enEOxeZPAT48fDZbCSYcJUF4rsPcAWncqCV/dsxKefA
DUGkGPjF3b8+3rnTAkk+x9WJ7xycpE6f0SnVBVJUOQSDEarHKe41KPed/AhpUkOzugjvrKrKLlUR
zi0ahFCxgUEhcxVZPB11SGJ3jCAgBFTFdd9yGyBpeaLsQBQqq4KBfuFNnjkpdPDEhs77xEpkO17t
cALTrx4Dc46yWzx+20+tMOYD1bXsy+sTeubRqKqjHMfzUQC21s9/qXCZC5XPZUlHupjgNm2nsWEf
W/AWlR6oOELzy4Ww7MyABuRsLnFahasU4OmAZWVAV4FZEWRNFO5La3wujEQcsVsDzwyk+8ICPTOV
qG8iDEyDGAmKbZJEB76nbayOQcehFQAJzA4AIgyw6NYl0fGfInCbUGiNg3BRQxWM2vLm4LNiMGdW
Mk2BTOP5aOqIHTSJ0r/HvljbWaPsSEbV8l3Sd+p1V0PGMTt3eauOffQ1QUH7G2RwA2EEvT0Oq52L
rZvhQxS2/Z1DCnjNekiPJYyXYxRl8pKa2U9VuRdffk1ZKUGaL42yFk3HhhPgXGC2XQW2KIS1ZYrJ
vMHmrvxUAQEhip2n6DN5Z3tVNQkyJWCMlGepVwkMEnQEut3ra/PMHUZvgDabRqxj0wA7XSqqUqGj
2rJUNEsqoJQKZxVrGhBxAQqGskV2XBS3g5NZ6RdyunMjU6mnrE1nAmGj7TFj9vjHx9EUpKr9hF2F
QcC+yDuI6GagSZF/srohwTTG7S9EmmeWKw0RWlCkbCxXIU4fOYIqVspamwLE1GNwaVbm4TOoB2Yz
lBd2xpmjFJnudRwq48ihbJ5Rl3mkcx1OSD2EK6rfGIsDEJ/Jq/sJVOS8tEe7EcOFBzyz/deTBgML
AgNVbCvqs2b2bVbBh69nBFFUoLSAvFH5OC7jVHICoAhS+68voxdzymomwDTXTgXFvW2GAnKg0ian
n9l9SXfXaXF5EJUxHsBgXuohnhuKBYuyMVGM88LTrk7zwUpt5DNWtOY1RL3EywYHgBL17QuBzLmh
EKbSeYOOZRJZnK6UUqvn1LGUOYBBTL2+aI3eN8G8xOCbxvzCWlmv8ZPDAc1BypTIrFNuBbG72YkO
pBogtKgtJOCs74BupxaEuQrdlt9+VZw9JDyC+ePf5qG0CK2EqNHnIB+QTzAgiMGWwSs4cqvm8fWh
Xiz/VUbRIjTmxCb1+CmF+cvFZ2UuygVr+RyOa3OUfVcHHVTMneyVeU8hfP6kavm4f33QMy/NpFin
r+qzZAJbK60YST2YrRqYJXBvyG2I5L6cqeDZElTt/2YoHeuC9eGIlU7XhwVJTgPuuMKjJE63ZkcD
H7k6sPSu/Vd37j+/T/8VPVfv/loI3T/+m/9/r+oZRbBYbv77j7f1c/kg2+dneftY//f6q//60dNf
/Mdt8r2tuuqH3P7UyS/x9/85/u5RPp78B+4EhKL3/XM73z93UH5+DsA3XX/y//XD/3j++VfQZn/+
+9++V30p178WJVX5t39+dPX0978Bifhl1te//88P7x4Lfu+h6p8eX/7C82Mn//433fnDJEOHHUM9
Bmm3dTGPz+snQvsDnAqdSbqZP0W4uH7KqpUxH4k/BN4vxJo2SRtRKx91Vb9+5P5BHYtokIIveTrr
R/ztfx785BX9+5X9B5pD76qklN3f/8Zgp3t6zfQJMtnPRLQkYu4mE0LdKiPttj537dJbHzAdb7D9
i5o0Vds3TllE9nOkIrYRA/Fdurr9ashREXMQhWUxH2dEgZBYWKpwb6kTvLZdUxTo8fn5qgLiHjpj
QT8trNFPE3f61MwgCsLE6WMvjc0UKllBQNods2JVykPNNS13SiitLr3toYNYuw6WrbhLp8TiT/dK
Ao/Nmyu1gtQGDkyLSW86x/oWhXE6Z3unmstO7kcHQr19RAtTH3aIidnOSnWPwcVGjWvAAQaZCMO3
dtXq4FQWgkBqCm0ZYS1zzqPWX6JpzNCcQzb5mpp11OeBDGecB9qoaboEUQt6qNdKU5vmU1qSEt1W
oGZQJ5jnhBs0jI0y2dvwmkwK2/iGUPWb0hq0eAvlpErLeoDq1BcoflQtqoU1K0T6kVPLW7S5lgb6
YWW0z5U6jg8g0LP6B9ZVRYWZLYV2AKA6GirfUoqLyPdEUdWWHviRsvQXilMQIybkCVrEJU098woI
fSj3GZPjXMkudfBXhI8iSo9ytNvfqF3RZ4GCYFnkzWLl3Tu6Vn0KcRsAioqW6lUclov0pkidMHXI
8+Zd3wyOhXSL0T/wysz+Y2cjPXLTrF7JM0huTBuJz/oEHNACW1Q0U3iTokhgAeooFbnPomXk6wnw
XzbyyerSHvKyFE+mtF0QuA6WMUGGNVK9y3uol+BXcS65LqCuVEGs8YNRqMOAb8JKd3zMU9BTLDM9
6q9Na1Q/OeqgovdFJzT2EhOxNR32RWG/r+Iwll47ugWaUJWVAehcQw5+d5ygLLpy4YE1wtoaZGy5
uJ+0vKAgrHTSrgMng7Xm5YsizGlXRlqMVkk4NbHjFXkYNRCgjHyAdFWL3nlr1atMky8cWnq7rKiS
pzHUY5DxFuGbegXVa9IfIxhxOixfqOq2NzRw6VLfXSC2X4HIW/T0MGRjOO4m2SJe0+fLWPlTVOsC
1+REf1viXBkGLQQLWihpxJdakqpGjscwS4Q50IRGnRf0zHzIHMUU3hSn8bteM7sno29zRCFX4RcP
9yrEo2e9RtxiRO5OQrseonfs2ulPVi7TOGJHFHnJjEKIrzijfNvGGX8aVVE+TIewdQNy8M7du71e
f3H1sUEHoRfhYVSGwthFaSu/loWlPtjhYnxd1NH+s27aovWGSS/f5G1UaUfHBor+pgeavOrkicTx
OgoaeLlCZjDYJYQ2P1lKo2e2YLY86qD6irp13OTalqqTIIlnVVcGrYvJk+o03DuF237OzTruvBrY
vubX9sy3RpqapWLH1gCziWPGIzrLcetQjbl6g0rDsod5kDtfp1iVVe51SCJMbyUxl/RFHcXA78VY
NLGXT05XXksy137PcTXru7QSpnyowD7mt2UkK3QlxqUqgBrUpakMnkDsJe2Rji3SsfMpLdgQ1BAG
iO8V6cop8RUUS+H8o2eyTD0kf6MxbiOdbap5HawoHHRC0SRAlWszOgi3i22NVZqp6rAzING0VxPT
UezGodKxZAP3aN0oiHTJq6wym+52Ro5DuWHfxvb1aFQlaoaj20wtzONKtXwKbi3yyXRhSqB0uTVU
0Xeisnj4OrlwjD1zDPva79xKUz6V6KeIVdWnbhNwUgLS6NjBGbNr7RuAT2fJrspUiURheZHequnR
HWFMfVzUznybREUL9TOyjY+jOtj5m6iL0IrBiRhNE/zqJ9UqPgvSmxJwj4IOZ+HHGv0qFb097grH
uIGuHCKU12fyE0zOTHkz9KLu70GLaPVVHHfhjMpSJeKHIh5g7CCXVCKHpifIM1H3xKLCjmXv7kl3
RBwISXh2HxUdDA3HDeV7R+vMxG/7sIcnhuDqdHBXE+Ndk+KUFA6NQNaewvWjo6IlvEcQaYLqDA3q
rkM7pGLilgx1Nhq04NoTsxK+a3cN+mejVea3ZjNi85ySaaJA3ehZ4Wc4Vt0NurZwoXYmXGQPgIB4
K7s8nA+NkhfjoZvj8F1YJTEmwNAr5ytuBbXyVUs2z51l1Z+tEgk75DtS+3Zo5vo24n5al4aqXhdR
AfMIaR0kjZcsRJkuHrtFvUqsjhu04u4VCBNwqOxtpQJHEfe5lcNTr4c53uNwMTyiDFY/wbNwslt4
X421T/sSjlCYuhZMUBSvNW+wVspCHpHVePDC1etxrlK8ppAPhPOcFR1sn05XSiQfkC1zPOkW1sr4
dsxk59iRdpPozUwkShPjKy1DC5Px1gVjGZZ168KxsYn90YyNILE6dYL6oQiza8OO0LufF4QCPJPl
esyk24179D7Mr1MdRzAHwYLXDSAYjRRyqhQQ8WoHBebealBU8kFG6IehT6zqmgU19Ts8Zi3a8+1o
PThqU4OxmtT4yYJG4vgI+c3XIg9LZ1e3EDL2EGMG2Hdl2F5HenifQ8ngT+IjcefiUwhyX5nLx4Is
4gMgB4wsVoX0BsUunOb0W9jsrDHsA7QZfkOsxHRgk1A5hp0Qb0m3Jtj4DYLuaIZlS3WVypmTnwAk
fs9Jon/RUelKjnTlk2eTt8yEFvjUfR6kMPqPaAq5/UGxUkgjreLGAjMPY1APpT00zbGU9sIZ5BYc
i7bRmFograKplfeTWevyKSnpt41wgG10tEbVXW4RzxXf4maKHmBwVIsHFlX9Hk5xWPi4z/fcNtjX
0Vtnru/FoKNiEY6tvV58cfvBGjX1iUQU/T7olJQSJlVfvucItnDMmkWRIuCSC3Qp7NJ+zCak5j1i
OS1GekDXb1RpZrxhTMIGSCM65U/6geIK/i30OKuEWOOliTHcxhF607y3Wv3YljB/PLtyCSrQLCFW
VJbVQWRsojkKyqEDNh3JnC+fakvzrWghinuhGstHiOfy2mr1+JOCDck95iOzCOj5GCmnXDXcIluE
dB9LkTDLALmJg5mUjdyV3LBXyH0VPwbTjN90tgx/dNOgfu4J/+oDOpLmwcoRBPHbBH62VzlRK1Z3
APV57JEI9yazCf9Uk7H7AVwAiY2mRVyRm60upsAdslh8mXJRDB8qy8oAsUdxX9oHkbSaulPQLoRN
8kvG8s/E4NdEYFOQIQ2gFEMjkTSRrhTy+qd5ojs0ZgIDz4WeJuA0ug66e0EFZfx9YmeyYGGi8fe7
Y4KvIvMQgP8omFLnPh2TtpU5OF1ie3CVixsI+85hyZQpmMNpCbJ86C6UL9aywS/lC8rolGQBQK24
dnKd7XhId6dcCrhaVnP03uK+Re6Ylgw8HTeAZT2iuqENtK1LN9CJES9UvDfFk3V0cn6qJ6xi4uit
0PKSNbOMNZTmJmQYA9eS0p9E+fT6a9xUFhiEkhrwdWrrwCxIPE+nNJV1SeM7tzysuS2/nq3G4AxW
RRBlQ3WhdHJ+LAv7CRWLP9BOp2OFWtqBZ0IlrCfo2slIKT41I7a6yB33l7rgW9DRzwcDxUxTGjkq
sA3rl/mlTqNozbjkE9JSpIpoDMw26pVjoS7HlhKpX8h8DGqi7l0zpc21XejONwV8ZhDrDQHnT2jJ
6BifpqmRj9Ab5usFDtp8oWz18g27Ni+ZghWaNxibbWotQxShfzEy+WnlVEGPHPMReHL4V/Hot8os
/9fiyUnB5dVizP+XZRZOgP/8n2rGyzJL8ty2j//x5rkqn0+rM/zaX8UWRVP/YObtFYlCs4CThXf0
V7VF0fQ/1kqzABXDKaeybP9VbnH/wMZirais1mn4irG4ur+qLdYfIPjoMxJ/0B/DRNP8rWrLyQHE
2UM3SKUtqyO3vn6/zY5pyWULmKVXfe5qj3OBPqiXyV5+g0BeXaj7na7Fn0Nhi7MeNLikURje7JdO
w9qraaar1kR5ZqSR6qkm0ka/zP+ZS+P8IAig2MioAyvdPI+oRSOXZLqqNWvZmQK6uQIg+MIg6zf9
96n9zyehBsKsrcq5xmYQYDwOwd54xeTKJ3B76hGBzPE9eVJ4wa1v+zgmpeAVpiqAFxHBums76Jcz
xiohDYcjgRddxMpTojyL/DpD3/H3Zu2vYTjIENsH7qJvHkhaowsdv75KQql/6OM29FW1lMfXB1n/
yK+zxnzRNwbou4JfDfAmp8+SuktPdmYczQLqej9KHTZzZ2GikPGtrsj7mws8npeTh/U5WBOwdqsh
klgv318mT3Ru20J+PVoWYZYs0VHghHWC338qtjYXKa3VlRZ1OogtqxE9EP04ILvnC0IoTx1hp6PR
QEoBDevCmzo3if8eDm+L0+Hyol2GRdGOSuGae4qEpi/rQr6Nl97Yc440719/up8cyM1LA1lP911n
CrlHNrf3YnVWX00lwkZj+bVq1ORb3a/+MkampRLSrzajo1s42bvJQt1nJ6jBcNNPaASpGLwsu9mA
IoxGeG5/qQttBmATTSRO05pJJo3RoSUyj8uXrmjgwtddTOU1hSDqmZDM1qBPYF6wy01Ez/ZZirer
z4lZPL/+kNvtjNgep5+OW5uF+A8qJKdzShKIC0rTH2PEXA+2O7a3BaxbKslhcgHJ9vLtwUOmA8/Z
tJbXX8QnFrXXfO6OVGVUIPaR7fftPCDVXZn+IJf6Ej3i3JOt7ZwVboVJ1nYH5IjdIvjaHssE07YF
Is/BQbntmKtT9uH1OXy513gyAi48aYAaQxU6ncMpxbIlQsYH9YzF78pK2eVlMvi/Pch6pHMbcoVw
QWxeVJ+VmJeG1VGfEME3qBN4yXiRiHdmzgADIyYLCgS40vaYEnqC4rJdHAcJbSybaiqLEeIUaWM2
F/yMz47EAKaKfR8H1Dqnv5xPJgVPHcmXI07eyZtUkwpUgLIOWPH6bwX6XCFYcAHZXEH5LHRO4NOR
GjraCHcXx1koKDsh8O8ndvx7CIF/DgJojJavvdKdN4+TmFmjor9yHFGE9UbT6g6xpA6GcqLx7vfX
gSBWEZTdbZB8m8cZi2hu0EI6Km4yH6oRzHprFPaFxXbahv3rcYjOwIZzh4AA3VxX1trzQDzxWNnu
o1nnMwTUvr4d0Q+7L8UwP2n1VH99/bnODgkoiIgCIOALP7tYjUwxzukxW5rYT6O43KsjqFMw/OVx
niVKiIpCk+b1QYm9ePunZ/wqqAu0Fl7MShvfbCvb7mVktPmhQ8LDCaihqd8xtVjV19lsI37xg/Co
/EjhuX0tv+hqm36jWgwCctbh6weEtuodIpbj23nMlhnJmKq9tiar/Qw5JC19hyMIJQ++f+qNRhfu
h5wuVBBnnTvj8eMmLa4EIE/ed7Ew7qiytf27dKiGZK+hQdfdWyhLoR7RqKq9yxeAfZ6L1BelODMb
4kczRUHiXiSGMvsJi8bwrUaE/4e989ixG+m29Lv0nAWaoJseHm/SK1PShEiZpDdBE2Tw6fs7Uv23
payLEu6ggR40UKgqVCnz8NAEd+y91vpubaLg3zI3lP0x1pzuDclqzZMxG227VXYPHTQrpr25DMAq
HHrsF9MeTZ9YHE4GeZnVdHTsxZcrKxiB3/QV+iMrJALrQNxzcAPgJP7kOShn6RNdpyRzEb9hVOjF
bi4G/bHELzys87LAmO7JPPlu1AwS434kEK5y6V9sk8RS5PSmpj4HDcCUle2jymAkN4/e+mo6kPuw
lQzAmFCEHd0WQqFItkYcyigUV9Je5kpP62Jhz81sk8FThIo3s2F8uRMhIySdflRmavFHSOR7S3td
3HQsZyU23yF+lFIT2gGuk7AxpHwQEerZ+kaYNerIsmcmAXW7XTYI3ucLrUpBlnFY62+GbjtSaRkC
wp1Kq9ggMbCUp0GTkwuAEUDHKpZQcveJHpt63YQDgw0Q2mlJ9lqtH0ZBcmE4FcOXmAcMMrRITGB4
S6eeSB5sHtI2poE7THPlOns5GzpbD/ZkEXgqMzc4K5/w4L3uKxJDRNM4F4KpjY1HIkmzA9tTWtFC
Qseua+WTZzRlvA8077xWDi0gDnciTrVVPdEVOGFUJHnWHgIyzrvIGWrnOARF8azdYPlcJpV1uWI6
XghVIt2HLTOJ2pT8rl51SB2fEmRfaGYX6X+sdNCMa583ekYky8DWpvXJLdzaeRia3JBD/0XHpOqu
59QqSWPJvex1THP3G6QxhGrIUWn6CCKMqlNeFTziFTI3oqWnuXwjLIhlrS9Lm4CooUpfl5kR1UG1
bpx9aOFZuKvF9TSDsWEosrUou/zRnSrMRaSkhQM7OcdvopElpScbdapNSIiJoYkPMpdL4tuM3mSl
2SxBrpvXI+13OJ2iM3bUQ4mxBnhoPDt+lVhwrRF8Rc0siXdIOnjhBJHH7edUhRkPkjnqXcqa1m+Y
BJFgFhCZat0vsWWY6zTwuhePTPpm781NF6+1LuFdyorJZp3qRWxDAViNoMkifNYjY921I4mXg3ti
kkfs4usa1qlTVh9an5+iZW8RrJ37pDFtZJpWXwuigB/LbHH7jZ540G8Ig6pKUnEr8Qb1jl7/0td0
g5fq2l4hclg265BrkcBzAd8SKadgKcncOv7q9VniRTrNM7W6Dt3Kbev1trMq7R/MBC9Vw1o09vyV
EnWYAUMQWgQBzdaMabDYEqiZuiVpx6pF67VuK9UgykUwlMfnWDv+uNJJakNQwIuUXlAZDD932P+/
D/O/iCz75a32jz7M5ftMgf791xbMj5/4uwUTeH+RIcIb7mf/5Yd25j8tGCv4i5pV4C13ybfBQ/hf
LRjH/svnVYztlswzHzUWh/B3D8YSf119W+yXKdwQJ1Mk/qdH9HeP4qcK6b9XvLyDGzM+hubu4olA
BUKe6z8MNYVTCrt1yErOPFgpa7MxHX1yWiO4I/Kwat/mol2GE+mZbs+7qyOtdRZ+HXzRRTp26yR0
u4ewsAN1SuyhWraly2N5N9Uqc/9QeF2r+F8qBXaCDoKtgO0SLXn0du9KPKb5umM8Ou9UU3nO4yBg
c73UOTizV9KVEiaUFknqd0spQ/djWIat94d+yLsDQCWNgcNjD4A1gHib4N0BdI6ysrpO5SWdwsxf
y8bWMGEIzrC/Ek3Js1UaxDScmBq5xhbZQb48/3Jf/X3tfh1KvMtiuRbS4LavLVViLBBJvW+VZFPG
KIxgyHPDMNVe26rzwkeRONZ40G6Ytkcin2yQkF039wxY89kTx5IlGbtQYhHRPK08iok/Z8Rci7Rf
Lg0mdKzEKHsY/pDj8Y/jQtmKhWMqrbM9DWVPALyHnxXSAaStIickZZXmS+fd9LMj+m1B3Ee6DhBW
k6WKYDi/k7oopkiI1PCPbtOP1uYP5+3aB/nl+Cy6nHSWrrJQNlf8/VqE/rLZsXD5Cchg1mkx52u0
NmLi+CDJiJ1XCdxCe5N6Vf29adLxnsRrMvZy1BvuXop5yP6w77p+1G+HwliJQQT38fVy8i+/H0rN
/HouYSOc7NhXGHGtqi8vEx4kXqfFSHhH5qFx/hNv8vdRj0tbAe0tejuiJVCQ0dF796ko0r0618Op
wRWgSOkj7G/leqgmmBUsrnwi/y4nO41x4rzDrM1/JxUuUA//fiGuT8jvX57rgOMehfVVwR68a4qR
3lqmqaTagAGBQCoa20ZIJEMhU5rdv3/Uu/0t3zhkxUBNzSNLf/n9/raqBXPOepInc85t4ygdII4H
UeXk08m2yf5nVl6+Egsyq+fVlcJDytr8+wkmP9gLEurVY5Ebely3P08h81PnVPm9UTGTrcRy0EPj
iv2/f9N3Gzf2uoJgJjyCXNlrtMD1TPxycxswRJxQ9/LoGRY6jcCrprVdtLZ3C42Z82rkhFpuZDIa
3R+eq/fnmE/2fF5B1wEpE/H31j3D1EnfOXV77FFamJEcKt4RPx/y1CPJ/g+XlA3hu4WGzgg1Mblf
WAUZkQJk+P279lk7x0TYql3fGLphStnrNyRQWu2dhGEFiOWYgX8eVpRGYe5tUJ6LU1X6GBTiVupb
h8k1aY0iPOhWU6dJwQQta4LTdcC/meyapPFh9lZtN6hjKSrnRYYe2x3T8B6m0MuiuautjTMON7Mb
w0iJ/akVqzKEfW1sZUZ3URxN+POD8V0BaiOdS45v4RB3dC57cKqGVR5SlIs33A5fqrE1dq5ZDBeL
Tk9EMG9HdGls7cslQCxpI7I5YbAddsESBuwe3eA2a8I6qjBdrQA3+FszbSv4QcTrY58Gc5djj+Kk
2HXEq+oDXdXuIfUpZ7WqiHog3v3o1U2yq+Pqw9QWy72a7HnjEYm7VtYY75COsHkimvO1HYc3f1hw
PE2kP0VsmhYUDcayhgdV7NiXiEi6nQp3nAaHUlq0N0PAmbCMHN1C21r7AcYxjRizfcZ3V21sb8Z/
1rV199qBSt4RX+pvazdunhLZB5vFjOs1Lz3rSzAhqVpp2emNJhv9ItzirkcvfO8GA/md3mDdB3Va
PKjGVG8qd+coyN2wPl6tFatCu1N9jwtTED+dW/ASE22iMgMukzKWDZzPbmyR185ITJ7tRrvHuR2W
iED8YedqL9yNXvtIFKVzbFKQmCxOVxmFjKM05Y/VYz/IDYkojnEi/JcQ2bwan4ipTD+BUS3jNctD
fssO3Hu0oLPcItBQz5WwFhRGKiRFoDBO0iN/dM4CAr40GuSOPVBg7dCkpBtUTnQXusIU3jpUOmdz
4Z5sCzyXhz7ITPIQdRL5u9WjhBRY9jczmbDjsYn1V7SdbjR7ZM2Wue4P4ErmkwqF/5FskWxepV2V
71PDGJPVkPnDvjG7Z+DR5TdHu9ahDfppB9mqWKVeqW6kb2Srdsq3pl+wqzTlZdTzAL+6desPGqr1
egm5Qkos/ra02fPD1y6QQ/nFyrYJTewmDTEsbqo1rwD6FrYdE6Tvpo9+Z52ZGaCy9JtvnmxgR7TJ
AcNG9Wi56Yu2CjiSQT5s/c6ZVtqazU9WFuwUYcnRkIztGdaiGYlsvI0bNWFWWTDplEW+nxNiRNm1
FZFFuj13nQimrbLApk4qX24mtLQ7287bPbyh5g4tXf/oLXF1kwF0uSNiUp/zxJGbTs4jCEUsflHv
KzZPy9SN8rrn47lsbaWSjetXMUm7umxVFAPz/e60GVMQhEghEdVzecENnxenIJ3K8mNaxKXxKVO6
wtMQBugpSavz8/RC8nedf7Pi3HpDetTaz0vtdDgeapBQ0GeG4SbIGRe8hH6Xxc9dy+u8gmOY5dlR
eaZdvAWNUiNSRd17j2ivERcFzGYossZuuVMioBZGO9qbzDt6Etd/lvS14Y11STLJoMRhJvA/XvVA
OjfzBGUI2eU8iQwhkuoyEuAVmYJFzmBn3Y/jXG5DZJ3pYUKOF0SNrvgNyjGI4KdHUlxSKxF+pMAx
BecEK6ogKrDOiqOrOQV11BRsvc+zVQp147MSEzUtCd2lGLU61pVnhM0z2uwYWRNJFFCZIjbcSU/j
Y5m9CNzPJM70QN3iAv1FLnfClLxhbQAj8feFGUN5qdpCvNodW44jwbzLB3YKPmrg3OooOj3Aiv3W
v9KeP87S4tz0AWtH1BvlcFzspnXA1NMQYsVt4UD1DH5mvZRLvHWswVcPUFeS4jimXrvcDfUceE/k
CTflhlC2KcRcVF3l0HIK6NVzYWMbbhpv+vp7vZRptZak/DUnu4dlczBDlBeE9AKUmrztYnKF0o1f
Y0LuthmK6AuQLNvZ1r10Hhy2GHl2liZGGFSppZR5dbHKnhnsyR0r5CeRJGictYtVntaKdiZ6H1xh
WW8Fc9CaAPVGwexNFeFO8MXNfF5D5ST3ZLUAnLbrtVXg4guJQIJo0ljaJ+x5VgP+Sz8n3m3nJrLc
IrdM/HwtlCB0lUE+Ad+GkwbN2S2tIjmC0RXiGVXk1H2v6onLYgTQmvo1ZR69pgi9K1UA+988kJuk
GbL8bNd1MX4epqnOWPyInIcOqlXciO+iMgfoCc4Su5DIcvYayRvVR9feL9Smy4FFUvQPoGvoQtZX
3Pi+SduEXtRg996NIryFM5VagJ0+1TStWbJIdsniB8mEVyP78SSdytXEVkXA0dCppEVL2YKSLS1r
ZOcRkzjZXGOXtU1RqmmG5k+GDNMXyDXWxkAduSqDUKodPBh5SLoyBsoiY3EDYGP+DN4w/mBpFR7R
HHnRhPdhDUXLe6Ysf5F9kh34evV2qtk9r5CHI7sqi5NHRh8Y2xF+JUHVzXAXjvOrVANC0k5kBDzn
wcUYIFxNQnOf2W1/8KBLPJpNXO8WGzsDEI8uYpTU8JGzed+yrqzDPvRvaRBBc8pCb22NqbtOJWrY
johYuqQh1nS5qGZbGG54ZDAzbtowWTBxQ7uKgmYu1osyh/LBDcjpCYxlhJ7KBm9GHZqXxzQISmc1
0sy6+C6ygANqffNgLyreZ1Vh7R1LpSQ6T/E2S6dnS1do2rww6aOw9uTKxL92UoBOjyJnrGVXE3L2
QZQnVXNXuwPnOm0bMu/qunW/2CBsd05Ot7GcR7Klq7E+DKi27xvS1zFoNPrQLSAtYA98F4SgPsiE
2UBv+XBQl3iMrLlJH5qcX9dbif+BWBbSoWsAEOfOrGsA9Vhab/OpgyFSO1DOR3OhMdoNliLMdFQf
rjmmFSrHBkuEUg4R7o6fKXNDQLn1FsZGcM61cJ7tmDYKyO2mjPrWkOYqNPNsO2b9gLvF7Tq5SdPY
fS4sG9yFHyZV8El0gMZv1I8GacDiy67ThQ8NBDAl5MENgBG19ZWJre2RePCF8gBcQDm2jwiFi2MC
Fu4LBGfikpzJPthzSd6LChO1QzgIIwjnt0YNfMWrQ5ZBcp+rbjzOyTC9NDgp7ga3o6Di2wcP8ORR
h7aeXzwREdXMa50o+yUjFvdD5ufzMcX7/DBksXNIry2htdBzfzAlvc9VB2p8sxRqLqIsc/Fpe23r
bTQRG3E0Qh/4Now6fHatDPWwxwAHkJ2BLwhgNJu+VWfMpKfDR0AxPubDnl8c0BZWZlau+wHr5jz7
g7UduzE5VsiR4IE6vLdUrsM0Qv2ZjZEY2/Gss677jKO0eLTKGTZsiBnnBQy5xwsFtvgW0k3o3AQD
IOQV/A0JtJTAnAsjHAkCKND9h4EN/z0LeonxBUDvbUdG+34Yp3Y9z0zNt/10TSlPculAiiuZlQht
4nkI6WDjTgAtRMx4Ok2cXw03iL49GM9Y5+XJ1omxsbCRvFYKfvbcZdajGgmxVc5SR2nhJtu+m90d
Pdxm28dV9gQ879VqCrHnC7qKQKrOeeHUSnetl5YYIXzlPgye0Nsadqp3SdrXJ8m+aed4Y7KWCFth
V3Rlqm5C6sM7CRb0g5eRz85yHE8fcJsMxyCXxRnvQHVp6+piIMX8OskhvniovG9tlQ5bc9buXsAS
qVbO5Hc7nSVHdGEY34JCIOcv8u68gLKBl2T37KnMwQAlU3W3brMYrwEblZmc4GX5ysNqV+BtvfpT
men2FZbFtBNj8M2uKTD5OtAHCRd0xEi5QkSbA/F4LzK2Y1UHcHQNL+870ZveEWNWuu7qzNpBPlnQ
FFsd+6u6v9hD2W0st/0yDsUUbOfALdaGq6xHXHL2GsBjumdP3m5q7X6Hm5Gurb46Jf6YbLGahPdE
GJtPA3uAo0kVG5HHMt0MUyIiLEUQsj1CeDKV+x9hyPc3Rq5YdQxc6CQ22CtftP7BNVW7q0SPCb7K
zHUZQHk1hDxbyCKpfnoZyRmvy0DzfhUUXnlspphnRNbWJ7w35rZlDnUosVNEQ4Y9EA0w1AbPoRpT
LSEajktFtXBA2yCroNKZxdfO8ZnRlka4Ucq4qrgHva+R6K+1N7IdNQDaVGEyyN1sOdNXdE8fWtEV
x4KMyKObY2+jynrwSsfHAJc0j4zq2pucnQdTDE8X9WYK4MNfdSnIiPqxvWVkWfsXXfF0rSCmBae0
ms0MCwnxQMDS3MF1YKdr7y5Dmf+ElzkMdoGKGZflNdCCVRsM8WdqH4tomRBOn/aqB5P590egE/2u
gTg3rIKkYFNmWcUzszRAVS4ReEUduw9m4YLnKMLykDX2p3FS7cOUztRRMlZ3mDCAty/Q48POt06x
p4copk54JN5LReBoapimFiUd2sAX6XVB1DulcZvl9jNJsvbeYwo0rzCxeOs6LC+jyRoWdIN/kqng
IFRbfWUpY4KVGvNLM7aqiMTkl4elZr0GGG4VUQ3xBN4UGTlz5+szzzbZRUqEZ0xx3jGPiy9sjQHS
sQ2JZkPa97UYuNd5Q+3n2va2pAdSlHGfpDQgZHGomjnf4D/MHvOwVTeINM12r0xNLkDgV58FBrmP
LWLGG4GYLrLaSu7LTBqvtNxZxJl0Ek1lI4UIiFnc0gheNACT2HrrJjFEiw/dtBUCEDZ9rA0qtQzW
d9EROtgU0APalpVxgy9KcTOmVdQXzUs6dMUdiJDuAaVWEaUOOXGpQWYHw9XiEmbUZmY99Xu8IN8Q
onUDmei91+z6OnNWrV+0nxc/hxjsZmxQa97b3H/zKDdUw68uvxYPBU7RVW5adzAlQcle37VwgfqT
Q+juZVbXwTzTgfte2Ux0cTDae5XGpwogt4yInAdqGwyps5pzy9kNGQQIImJqEB95UN+OjpW9huXA
A5gt5ltKQ4PKHg7kappbRGOVGT8KczBvGk/ZdsSsxzrXwh62XdYqM7Ks2ju28XU6v4TTLhEGMJXW
WiUAt7bMSF28AIO1iBVb9OH7yJTluptUa9AWza5sgL1g2/M+9wVmqYVeDIYT/H1r6n1OWND7246S
dcMJ+I5H+KVNCiMChhw+iMVqN9bkZysdV+XemqQVWbIg1wNrxAHJhIQQP8/MhHtLn42SJGrqaNd9
MRGh3s/KV7REXJdD8E9sad0PBmGMr17f11s6wJXYzE63sIvy209VMum7QGoXg4lRufMq7JfFXdNu
ZGg4FOXncimn/pPWPOVUR6HaWnXBF6u7RnwNq2T+zssSVQ8X9twrI1/jL8OOA+9YPMLSQWpJzFlz
LmF7smLao2ojJ0gmnFHgAU+0jOLkHHuQ0HtG0NYXE06Nv4f1UI1rtl3uC0qc6UMJU25KSVRJQwNf
Z074iTyP3Njj8DKD2Zqkt8IGYzO/jQbYg23lrEGdpeTOAPSeLhpHzUuu7HBltuKFKXd1AZdboY1A
KriCFKbEXTFYcm5AHEOwRX/lORzbUf3Yw3QpnYGbupDsJZnElgK8az94V/5ryKvBp0w6QbLi/9pt
29YXWVxhkAt8736re3zDBnUjM3ueMNMHarKCyRTeLKOfLetaYk16SsJBXMrBqL1LO3Wm93msHbu4
LNOk403slYG/9jNzqHd1GRg8gYsM+CnAmDQR00wW4ZkAJtd90LYzM++BuplflVb+FaqdtU4qdu2P
7TMLdzx/NdKwGDD9MJGOP3SF1ztbi0EAjO8pQeOYhT0OMX8xS5p67UKmR1R4ZCDslrHqgPosBBuf
EoFr+c4Bh9dFlZNmNPQbEJT8Q1gSis8KFaZkMZwr008Ogc7GfE/2mH8Dupx9/JKjJPiMN9ShpRkv
bB5H7fRwSxq794PjkBv2fGs7PRv/wicF8SRbawZU5JSpUdk4ohraE61MbLa/YexUdxMmBnPbAJin
CwILLz/gjdDVKcD/SXRLOPliP7LSMNsgSWh+ccGdEmdsqbpvNkwl4iskbLCHHaUpzYKkmE3roDMQ
L1cO6gAGScDTOJq0F8a18ENRXKZ6bvI3I+taNkGKCh3tdy2t7TKaHtY7esyDflusgEiAFWHQgfeG
gi2H1DPjifNuGMVfh60oMPutA4C538ah8tSDa0Juq+l2LszLvFj02blMTZmfKsvhs2uf0vYji3Fu
31ELwZcZO0ve201pvUKe8FxyZdmtdezhnW7ewEaGJbpaWgYy8bWWMT29keRfXBu7OPWh/4WG9yZJ
XFZPExASLl2pMP/Jle9615vFRUkLCMC1IP5aFUmL/LIY7HYaU2I+QUpIaA/POsAvvkz50caUK7Zd
nLNIWd2wOPdjsjTNVsatXW8pk3W+EZh9XETl3lLf5XnO90z7pqCxuECcqI9lllgfiQYcIDr3yeSm
1HFMySKPW2PPK3AKzwulrrG5Dr7EhSwGgRtTisW+T0VvpJg9O8aOceWxGdQBodzFWA1baS58a5od
4cnqxhlzfKmunbMi4WIiywSdQ+7eMm8zBwguw7G8jtdTbxVpNMmW2oqFb5bHWgl+SvjKD6j5mLkd
+wnE39ElEzI9UPFA7dv8nKeLH5e1c+bOerTLMawiqXxPHuLONWWkC0MtZ6PHubnCYTqorYaGbm/C
RU1k2veyL9f5PBonbi4jvBk70RwWPrF7ELlVtK9hbxngGNHH7Ghk5+2RraatTwzGRn+bd4GHeBq+
uvmQFoRBrFkI3WUdGqbKb0CQA3yYhNXXl1nU4drtqzbeLhT71LB16IVnNkYwiQOzmKtNS/84P7qD
ndHcFWH3osKKsBYcCty1tGmGMCrmpem/irwQ5doSSn7Ro6vuEsxHcOBtq+u/kcMtCorShss9Jl2l
18hg7RefwFn3Y9O2bKZsiAzfHC71Kz2iwtkP4dzorTeHQQP5jHTkNZxjO95cnzCW6IBN/b6sr7fG
kJf6y8+Hc+gs7tHA7EK5N4fFB1LW2f207GsFT2idejaNQQJSl/5o55U7bUsKRW87dHQSGQq1tb0p
EBWfLJXgq8qI66hBOCezPuKH7JLbaxawPOWk0SEtnPNxoJeaNjn7yiGzAkVm/7TQf/QaH/ssNy6o
mCEsxihpjPykdCiTg29a7ZvfY7Egz8K1FjrPduzlnDhBZ0catuMfGYpU1UfRjTzzmS2Z4hVdVdA4
TZqS0Vy0OHy5O5vI6X7bAjktdmT9JbvJBkq7BkJxDXmu0NeVO5fQcX1kx854GD+3U+dvuDroa/Ia
8IoLvsO80WtkoXO3ZfxLZ91wCYLatnmon4kp0WdbFwzFGUR0rJ+EHrJ6zUVN3Z132EqjIkTzBKw5
N+V2EFgnp9XQNnb8jNbXlbvQcAPDolFOpc06XcXTbSnoid2Gc5Y22yAPuSPsYcicHYEdzLNSdx7H
PiohPPMd2sooqhWRBWV57KvA8NeTGWDlJrnH3VtpOeQHthvhByEakZItzHBvnQTmwPOaN126rpZe
fjFVxrZ76DPL3Vq0xD528KuntQCYZ0c/3xE/R6VzlZb5psly69HFF51cOEluc98IWLarjmHq8EyW
wuDd/FwxfWkX1gfVmU2+nS3c7pFmZ+FgEhaOSndGP3LhQp+E4r1IhXVdgc063dvLvOQHm0t5aFUq
8kiPztB/uyaUD2vFG4/Vxys7b6epwz4UoiOu2KzL/lNr+SZJjzpY6pHMlHayhwiTo0elzEUmv0IT
V2Psa3/gtsAiQU2MqLxp7ybB+ILO5zAbpLlmc0jQdMkznDXJGHwucfmUFzEX3lfaDFKfe2MQYp3z
WlRPVESuekiofJe7GIOzevIR3PP4kpN4ELnhqXNZJ+by0GHBUk8e2qbxaqAATnyIjS4VX3Pk86a1
JWC2Goj6XrT8zvukLHihmFmV4c43yRS56ZEPtLspJ6Z6j1Xr2hA2RvuqaGMLHc9TlKpEel9jPMuA
C0WSNuegI2WTgBazsJa1Af90SdfNbBsxdMiQgcJ0qmWjSZlxA2ID6M47lULxx5v+c1cpF43x5F2l
MQwHEA7NWYiCaWXRNqce7vy0Vo89GN72ns2EznbMY9GC+uU4iSgHZF/t27jKPxWdtnJu0THorj3s
mSnHviZvxrqh/1TJDTu9wTkmDE1ptnfE5j3/XSO55uhQdekEIDCY25pXF6oMAKgTv3u5ScxCfbNI
f6W1Di3RGKKAorL93Ln2IOgFTKq8JLnRzo+w6rNknSUj9xkieC6amYduQ6Ku37Z7wwADGpUQZsfH
xaSm2Zslu569WnzjmUFTv58mE7iuQDObn2PlKg3t0FN6RvRlJN99n9nnK3tWo/6IeNP84ht2Lr+a
miw9BPdz6mEhn2Q6UwMws0zNAju+nXwJVT+lH6drRsurqwGeP8W0N8M3Biyz3OMAjtUB3C3a1MXA
5B8RvmNRERFiU1z6hEJ+EyuvNx81/SzS+K4ndu/0mTGcyVuS9U2MFqPdLtVgFy8uc34WepzS2NWs
NPX6cksOvC0YH1J0fUtBx6tg1cRN4EW1lowUy5y8at7vacJ5re4cpGM8vv4Sqp3mkCHzjg789nuU
wbxWm4wspi9VPXYauVIyZWh2mEKNp66122bfIfKzrkOWbDmjFLftm5ZOOfRf4KBaQ5ZnexavFqMZ
9EdIuDKjO1K706UCDS4eFAF6Yl91cIjfwLBQj+Th5C1HBdQaPVBLQo8/R0ah++yQ9XET3uXQOP2b
YBlim1ELFYtHU6Ql2YZSHoTUiT3DOG5Q/OvhxXdhpW1oAxPGsCnzxiT4bJzcjl4hgmNSVcaB1ktH
55T8i3JToakw2lvww4MVXgyiVFJiT0sKXcLq+VhI5D9ELP8X1KO77801Zqx/n5P2m9X3qan46/0f
+X/R43uVYv2Lx1e9ll9eu2+/ikuRHv7H3+s4f7lXYhfKBYdFgX7if+y9GH9ZFJF7kSWJaOaHk+jv
MLXA/Ovq+ycrzWX05FPI/Ze01Bd/OfSHUfJQIaIzQJ32P5CW/i46QwOFTNF3SCgN0QZdj/B3sY6B
E28pejio2u+nW6sJNOFbBlpZZlZVGJwtKZNgO/ZXVXjDi2E4k5Rk+S+/nLC7n+qy30STv+ujfh5G
EFp4dSB6isB/J82q0d7i9ag4jC5LC7KqZuQ/YJYWBgnZFBMyu9gMVvy2/DhKjx7tiCsEfpBXuHo/
tjK+JV3AF4c44dRFIk36o1d0RrsytbwiRX1RJ3d/OObfhXJoKHmlkYlAmDPHDWfrnc4pJ4KBvlPj
bIJULSvTqfUui/2BHpXZnlRio3Qq4vShH4achPjcO1Qmc9RcCuuUsF6uujwmjdlP4+BPeJV3GtSf
h8ax0Z7FDkeyxjsV7Ghy6sDrEr6KPejka3JqQp3km5m+4JauwT0AXOdQMxVY4xW19ojju3VpjbL8
uWTwHP/3yuXf5bh/HwhW7hCfFH50952os5gkDkPatNDlQ6MgFjOuv+vOKO9ctofbWAYUFTGOQNJx
dPwH39L7e+p6fXBpYaXEGk3s1TvXUhfT7Apin+vjOYvJ3HxOxIr+hrktVEB6VdDS2Fw1chzXf7gz
rp7X/yOh/PGtsdFZriV8nivMTb8/VP3YxSZiA2cDytvZVMYMtJno9mDfB7mf416pOrqxwbTqplE8
TIB6V3qcq3u/iMM/ubd+ZHT8fjCub6PLoHYF6YHv/feD8YjzcxcyBjZ2awwmIgaDwCOasDJZXVMJ
7XUy1E1+7IjJGnHHzOVraxGpHHm0bf6QvvFD+vf7sXgIG2hz2lhNWcLePeaTIP8pxtW1CaSgjSBU
L7ckEMSXZCxoVUxeGX/KqBaiZGrLm0zE+oMyMvmkXHNb4nUnnU/p9lMnZuM85xnTNmxme8nb9eXf
L+E/79sf66JF+5WpV/ieqIUIwk2YyYUbQ6cjTWtkwpH05vY8dMmFcKXyRoxCPGrdJn9Qiv7z2WWm
ghbb4zyRn2S9ZxCgnokVE5dsGyymubVstjHsyUI6VROts09Z1dsvFgl7b0WYzvu5CVIoEHO2LQJ/
+IMr9J2UkxuZIyD5hUuFrI+/3pm7xzzJmTEmM7LJrFSrQhI7RZgly9p5cMrloa7wfB0JUYhvF80Q
hP6avBK8szkgXSWwlvu+lE5GcU/b6oUW1LqpE4T3BHeSLrk0Y6cIrAXvQmhSQh6wXc0DI4nGL2nc
lIA9Cyq8P3EU/vlEXDlQZGnBG0ATbL03Wecl3bfMKtRWuAPV9TiNe6uuIbKDIKA0bBjnFcCw/zdn
57UkKZJt0S/CDC1eESFTZ1aWeMFKopU74MDX30XPy1RWW6XNtX4Zq+muIAhwP37O3muHrVl+Xxje
nXxjwaP+9yfsd435fmsp/LAp8w87E//j99eSJTnj3LpMB9Pt9zxu5vs1E9rSuA1G70Pb0L3++wf+
y4+5J0F7oEb4WSkb3nyiNYmlNwi3OCz2qj7rdDQPFU3yF1OvYYUNGEuiXvbLDXyw/iZA6XpZnS2/
cIjxHtuu+UFOTf06b6hD1tUsX5F/ZAkavGturCgq8kY2J3qiu5GAsx65DRodF9fSvO9//x47x/b3
1XUvElwqI/ZelIlvScSWZtmrX6XzYZS2buPs1QlD6Sb5yQaWeu2M2TmlAbjWQsv6U79layzJXH9W
sn9cbdEfgpxQmhovCPMbRyROwehyqCz/PoWaiSrcfS9W6Z/8ot+WPRBAlFj4gHTTxd7/9jUKCDZf
R6EO/iCKXxZmMRroarqH3bo+wvk0TyYvzHlyzObJ09T3oO0CpK+yjBFtu2g3ylW78dONetp3x3uz
s6YYf2GDSpWe/McNeVGInG25LxfyJDKtOs8ivdWsskRL5bHF6to83y3GVr1TA/35EO+vEbYkn30W
Z/CbL2aOPlP/1pgPKeKoG/pAJKdYc3dPJbeeU8su33mG//y8ABgNby+RHRh8rDf7hzPRikRmtBzM
ZWk/WaP2g6KjkPEg1Dc9K8bqnRLiXz4PcjHuK/YByDz2m88T/dxAdpvUoZCO/cHPneongkfv6jh7
z1UNzjsL7psAmn1V2DMVwSO4O2bF1N/cUA+Ehc+seT30AuLDZBFbhwCveVYF3nlGIt6dlrPvDJM2
J8y4UVdNU+tUoLEZzE7emL1Y465RQB//zr7051vHlWEKQZZEKceL9ft6pcY+0CD/LYegtiqk4YHx
CsIYlVztTsTa+kHS4Mn6OY6EHFhm+79x0P5zYyBUUMnx9vPuv1m8IPfZuSnpMiOtWD7oWm98AVd0
1OyG2KdRIkZctPGHL53+kpea986Xf2PA+8/H8+Pw6+xHLqqX37+97+P/pfemDhLB5hD6U+C8CLsf
IggaTLjKTb4Ec+s9AAs9E7lin4XuzfdIt/0qwgtKCPbU44V2y3o8FlObffj7mvjHjwOf55+wLeAk
HDTfGpbceoJzoQ8WPXh7OQlowvdoRvKbGpHkJ+VY331IsE85b9WB7qT+/PdP/7NkwSbFP+ypxHS6
vKK/351CDt1mBYwny0KY2pPWTR3EVLS3dyXuWDtGruDiSie3ZExkJfsSoGQnTkzWqgJBgESH9vcr
2p+G3xZcLgjERLD7XsgXeHuqzVImD03VQrxZFM70eUTvlerdeLtolfrsGeMNPbL3UnT/5UcgjmbH
EZKcxMPwxuPTbHaKgs2wAUZLQNZlMBu/RsdBBdW43tGeVfPdC1pcF37Jn3Wa2b9TUuydhLdfO7Cg
QpAdaVO6voVBLblyzXx2GZKk1prh7iYeBwQPsUbn1dSHi+j0smFaOg15XPGv3OTa3KkHCyGljNty
aPeHN226dyxIe+/jj+vaE6I5E+0/i/P2+WAgQ7edaVdaDftcsh5mJ0LfipNn1OctT0hB7JZo5ca0
MbDrxjoWs5Qgb2jmnZdWn41onE1/PcG+3IJDW62cHqxZg/fQb7nzXMA1LkKtmLb0KGnKVthdEMu/
d39/91KxCjj44eh9+DsJDZXRfmr4LxeX6Jra6I2RfkgF+eK0d0vwspcDLYd8zlcrJLR81zdbciyj
NPCXGF6Lp0dehUMmAdCx0jIuMnlvtPyXUY+bFTP7ug7lO1f656NIgqNFfDo7Fw3Nt+d/r4OahTTD
O2g0f+KqXp3zOOkfB7MObs0CMIo/GOs3p+/2wUVx+PvL98emSYFDgUYYBiZgztb7xf3XXbIFKtqq
KLxDoCztqWqz+cHNYSxWENdCHTr0O5bfN+FF+8+y8+50tgY80pC23jxeNBgkbXfLOwBnnb71YMyP
NWfeWCtt/Sa1NLtLUtuBnC0I+vIBHieYGbqzWbMQeQi377rNq2IHkebVahxkgitSraSt6YY06AE+
5R4CC7VK6qu1GN9Zqt5ksP5z9Wz1OOVIs2Hjf7ux5rleavpU6IeWJ/zOEkHwYhBcdO0yI3tFwkfz
Fz1kE6XFOt4Eq5NGGKZA8C+9R/fIKufD4FZZ+14PY3+Wf19C8a/viEGczDBu3iLsBC2TDq/FdkhF
hl1Yse8xlzHT/kOBHr77uNi53p3VavR5ZJuz2yXNJNwbhATeZXTSf3RKWlaEcirFbbCSI3tQDSPH
qxqCWQ8tcNzOTW8C7/r702f824WT58lC69L2gEj2++PHk2C27kwSiuEvCFUGSMdtUk1u8NB6LraD
cRjXKAUcQ/vQmnwjKQ1DfZkQwjEnpUM6hSDQiYMoZIsmUfOYXU8pTGaaAHvFLY3JeUQ6AbninQv/
c/XeXZoud5zFhQSNN/uH6kcvXw14w8Wg437AMT4ivfPvjdrKHltjGQ9N5mtfbCG1x8zM5QsOlx19
vLR35ciL/b9fzn40RS9s2aDP3oayQt/j1EHNf3A9tR7IMJjDiciJS4eY4DaVbt/ESEguzOuCS6eN
yx3MHmTK43L20FO/48j+swBD+0mNAwkB93rgvN3R17pjjodt9eAWSPasdK0iVO7qSbPzdG9DmFcr
q8RhBAJ0k7li+rBUSx1PtpxRIayYPEtsV/CaaqT7c/1O2f4vKxAnIARW/u5nZhF6swLhl8lQZAxI
OdNZs2872tdh4KZFD59B5F1UM5vxPmqrhoURU5R+gLltLV+KIKMAqptG6w45g2HjlnY9veTUcXv8
hKmvrwyTtrzBA9VaXdx7w0hcCa7W7lBvBWVmwanlvVv9L89h4KAG4Rxiga8J3nwZv0fSUVazcWjb
gIFSToqIxDl9WMpMS0MEUNstWUfNWc3ZC3BT/8ESpXuygpSAV8Z676yP5p+bLhuZzmBNdyws1G/b
7C6/Xj5xMjjg/9/OJYaQu5Yxmx8bQGpCe7QAg6NJi1rs7AkCp5GOktQf/GZBxoRN4TTiG2hC6Lce
JxMcyEmXQ/oPK4HNcSsalYW1NWkvngPFSjZ5+WUwh0MHk/tbgcr3c9147us775b1x+LKEdbk25Cl
4xM2uv8E/7VFMltetQouxMHkBbuHsGzduiIThwBv8NfZg1+DIqRPTL1YGWykwc8iU9/4Ifp4A7H/
NOrI2v8fl8QBi9A4pkH0rd+cPEvYsmbFvOWQ0Si6Ea4ENsLzikXFRoI6Gyts8Hr6FLAr3bEurPFC
ERdqwnCxlgj3ftNb+51r+rOKp03nIw/idEOH7O0KNEtrQN3npQdMwO7HtWyKmEFRd0tNPye51mkf
bAmH7+834l+eN1q+PGvMxZgcUFL8/ttUTjkj7+LskA+ZfaTxaZ5G6JQYGprlaORNc4Vf2n0qRFle
e6m7v5RVfc2deSshvTvdsfJHcavVQUXYgtVeHRPjm4Y5O6w2mLlQssj965oZs1qp7Rr1Pn3p0Ewj
1vCQc2zCe+cuGv80Df57K7f5WfcXGbWjD3Hhbdcd9ba5b4l6IosBD5W1bKBvR9PxXsrAXJdYm3ux
hSMTiSxmEUZeZU1mcF6aUVqhvXLkJJ9gHFBJN5bqX1uzy9Bkg6rYkkXOunlHXL2mQl3HMPYFD+mS
zIwjjlu7ChkRv2FnmATcF6fK108p6buMXtrqtVv0LsymHM4WrmVClAZj7JMpqKneS2toSSXiNUGi
QH08UbvZ6qGaDDzua+6pInJze/fz+bLHd1AYdDWx8l4siRAxAQ1nDJHbEFrhuwOOeNtYtCBuhYMG
BXd3XZ9TW1d3AK40gmccK33k1hUWYhFR/RRTYZUHrVomTq4AsmfUYEafnkxkEiJuzFFKvqA2VWcq
hOqRRo74VZimCsKVLxcDr93qmPGAIvPRqNEYAoK5s3MkneTCyM6CkqXJhcl+AEUKOTCi8XLRas4K
FunVUzoOn9LU7t1IZ3rLaUlTXYkgAr9oNMFMuyublayJtHUncZLOMJ9x2owCFUWJ4BiSmJ3os7Du
A7lq+sXomLElFT5XN86R+sLbGlDTHwGC9biRKlk/cfNYDkW136i0IrqCtxGkltG53o9mwGz23unk
jwY8DyTLOSAMynWHYOE3a02PxwMcAYkOjVEYl1Kv2oPmoaU1jaG4tbam7sJ1qfsDUuLlYndWdeb8
aJz//qL/0WvjA8y92bYPvjk222/qLd0Wm/Q5MSZr2Y/nukqzS1s6xHf7xV02qfaMgPfZlxpEP9bm
a7MI54QoVTsyFAG+D0KAPlAhf/79st6env5zVdQ4PtpgVGJvTk/9wOo/bBlpSWujftYA+dAhe+Jh
nrL6E0bO7vD3z/ujdmGF46TGBgsgBM/PWwhLDyKxdcXsJX6wBDelIrBE6Hn92Z9nMyqQnj8Gmd0i
g2+ys9waVCUk7ezHLANqgVsZWOZJI9xe3VU0TyQnlM9O00sF5c691ZuJNYJcLVKHZ8VQR5eG/t76
BlvqzXaKsBmFjEmtgc2A8uvNLxnAWOjNqU6T3pg2FyQEnifQQYNbR/iEUAS7a55fUlRt8qjX1vY8
8PxlmDw2PTgox1C3S7YDFiqFOjZGVuYy/qyL7nMhS+WFhtecxxy5U2S0Uv+aVRV194x7Hp6bL9oO
vl0/vorWvmqpkzVHgCNOfhkkxreoqLp8ecwbvyvQzE/E7my9137KXWC7wFhk3x5p3vl4VXodK5ZU
GVm7XYlZIyEEvdvOmU+s6kOQpquIysZ3Lvv5OohNXRhO0ooMbV+1zc032JlFf0AmWW3Io738mzcN
bX1aCLetYhezLPFkqFRl6BY4YS7llpoiRPS+3hC2o3dxlfF70bQTP1gg6vGFJoz4lgtSjqN+Ik3q
wNZnNJd2a9uVWTpjvdhvgOnVvoUzytcLRBnlvKmvtr425sFeAG+wpEFRAtixD5hQurTZmbFYtkQu
Y1s7qQlLlFGF/WAKe0BqhJ8sm9OHZI/66mT0Rd1evDqw19tSNJO1C3aRHeoqvTVNlvYVoeN+r80n
hFYURKu0RBXOmHy/swD5D44DjRTFMQBCa2m1gHljaR4aHRY3fbHh2UYxTJBNt3GWsEqHIDqHRu29
0pp+iYjjA6c5BTqpKjm+oM9+oQUPssRpj3+9q/SErSgQLMNye2k1JVSy1U79gHBsJqeqmufbpVWj
iAoEo1FHpJI81UvplGHaeTgd0kkDXiI1nXRB/t8A0lNOYzicSuIHwXA0xR11vpdfMNvORw8wWPtc
aObQJNtSy+HF9IxJPngeJrDjYLMxQWLJtR+QjWbjnDnsmcmK3t5N3LQdPmjZiCMoGFosLl1jCnmg
W45PMJ9tumRjUYjrruzukhqSgcd5vkIxTdYdvrGwcAM1PFgkQxiRVaztB5g9Y32z4L/RY8R8gDcc
TJnHhoP+GBbC9sdjX5ZqvpnnCvung6pf0NXDBX0otcIvD93W108t2+wcW7tFz2nmqn2Qxuiy8/uT
Vkf6YgA/4GmsYlNNXnbb2rZZJum2FE8kRxZ2WE5+utyY0tr6Z23rAXfWvJvqXAiyRohTV6t2XDBo
z6GNzJ7x2FI15c22eumY8II3fGurX2rs+VWdHw13nmNFQ7/5WYGxIA9L6bl9aXpYHjiVZh/W6lzj
ljUIxbZwNQ/GFMIzw52n+T2icWwrxnbPowfBtgEDUIR2XgtYQsPqHYB6I6SSht+fGi0dWNQ5tXDI
U8EXZdrkDDZGusR54YkbfkjJnL2aljMkGg0MgF8Ez6JljPzAgjKvMbFBSxbP2z6KUUxBX2qk5Oxe
vpRxlkF4ASvEvnmLxhA5to2JHTOZLdItJpkMZ+Ca2crGhSEBvYKtNJyosNeA1MbJNi7oNZ1n1Nfq
hyNQIzN6mkmFIzQY+aupaky6KI2Zsml0H2U4iE18BkxYO1GPABKzoMRZA4QApX7IdqoJisrAUGfd
LBE5KiWK10pN/k+FVegVE2I74N93SOrRHWQB14H0MzucGtK2kmyFQYFUFz4YOBkrgMHrNeW3tNPV
mGxQhV9dxr0CP3WgCN5ZcDHHoGltfzfTNXkCvnOsHnKemDGa7LYfH72cL3pA7ELFuJgVOILSWzCE
BVX9vTR8rUnGoHNKpA54eR/1sR8vCvADuih7MxTTNiHdWzTg+RetqVDxkO3GOtFBru0APWGhSQbH
rU9CZlg0sxqQU0gnWwVxNo+EZTpYjh/1YRo/bFKkYyTnaixvg6EkvXekX2B+CCxp/+LuOu214YBl
JpIi6VVbbW2I0DptN0pJ+dOyhKTdvM1+nUDKGvWzpm01RXCRC/cpcwItjYFJKvO4LLz6cDBkNsPY
WrIPk+gBqIA0ba2zm6XLWStBFZyraeieJX0AI7TcsVlvlwI9PA8l7LlDDVJiJiRua0h68vZIKR9Z
ah2CA9wSh17aGIk5dzHaYMDwQuzgSx5bTufExN0N2akYdRO1P+J1PbYJ48PYQYjexRJm0140qtPI
CRrgDSS19uNxNRuiEdxeN18qr5PFc4qa1Sd7RAUC3NO0jUjmq5GKbZxe+qDur4yfs8cVU+CMLbo0
Hqq8cT/NOCmWIxLtdbpdO7k8exaCZhjNKP7vR8wZbmTg8yzDStossbm9uVrEd8GwjOJXefFYiZza
D18CkqhBR5mBfTu9IKBuFHt0YX7MJxwDcFCCwrryHMg0QS08PqmZ5MjI9TwgLKjwasGivxheYixW
7z8yO1g6/Ad98BPbK/fFNwdalCY8FhlqCm5TVOYGf4sDWv68zM5y3eZZTbG/r16h2DJ2wZGKwETX
SAAYaUIFzbdgove9KiR1caWGNSPx3U+7w8gfWSfgakjlA1EaF2Eisk9aldeva2/V5VXR9wbNQaIl
mG0YHyQyMpm+FCNGzsiv7dY5Y61H/aFN5FEGE6bo0OO23lWIC8kybSyT4ocS6wrLh6MaMvYph+O8
OQTsNq5x7VxtY/SZyWW56Xuf2exWiwkurg/sBdNQv13SamEjxC2HUYjtBnSH3NwnZEcjYGySU4KX
ps6VftcwNsuvUza539CuBT0jbxMCSy5EW9KLwKgUtbhqv+ajTZKqM1l8Gqf87bOnNSSiznMgZqgp
m3Rie1NyjCxrq9dwJuD3qVxdAAJYG5Yf0+LpXz2jfsx4W7iuYTJWHOEbDabJquej23fVFO60psd0
3UwIT4j2kfQxgTJutRL/dOjiD741W41+uRcss8ZnBHpzquaqmQ+L3WnAhP3ai5thBiiTrj4+SjT7
GkrzmnujG032AUMuGwmduOmkbJln6OxbJAcmXa0mMvouKACuo2o505NZzl2XmePTRgq9hrlvsH96
sBqNAzWfpj9umoA7w/vupgccoOOjHTCISuZK8qRSUlAdtVtOOSwlSYmc1Dfga/kwBhf2VXuMkali
0F9Qws6nFsTAfGDVcGWC38JdI2KNwIuRQDv6p1Stfhalk2U/DoOlBISySjuNjhomDHWyDRfSF2mv
41ft49TpffvstbDeuAqhMRCE/XGaSPYcv9L4JKHYlZpGJDz8oTDzN9lhU3Mh4Om9mzPWNKxKD6Vj
NKTE9EQVRtQ/waHotGU7wpceaUBImTvHtLfdJtEYi5bnPQoyfeqm0jwjQEu320GtKr+3/dkRyPrA
UR8rXHC/aDpZcEL6WtciW++1ZIYzaCbeuDCgbGTQvtrYfD1iMwy34R0trK8Vpw6gZBoagnhcoNDf
KSAqILEhRwwnW1bCj9PB8LqYl73zkg5bVpNNEamhVgHVLa+/ZpgGP9SB38KGdCe4fqZdD+ZD0ErW
dOZoEiK1tnifq9LO/AcczJhK+7RiHYJdkM+nYpjc7JPOqCw7wdjL78epMYcrKzh9GC83lztF6ll1
sRQ48bBlRLhF3kLO56HaMsMJoQtN6gZYL+Ada6PNcQ84sQDp0ICBT0wmDQ8AiqgwclJySPldRMdc
u4CkdpMHk51fB1BCJXJo9E1HELEuBYYsyDfrVtZUHHrNE488ipYCSSyaK7v2OIQR8tIdoL/WV8Pk
oBnPQP68hIBWdWPCSWqw/gjDuM2UPqd0Xyz/65hjxk3SVe9+lGmddRSNTX9OW2PI4hoqm33S4VE8
DRaxgCcQERoAtbmG2Zi3eUOQ9KBjhe3Idsyw0iiuZMGbqaK1KbdvelGB1lMgtcAw6gF5d33JLdQG
tmzVTGTr6iiccI1braYlBSPgRBkr+Y5QfIafmY0pJ1xqTVl3GK6sU4rZ75u1KE6li+p9hFJjV+ZR
qzXDzwWyWnruyKbsjk7eehz0h2XOQtV1RZ9oGubdQ0DEIz1DG1j+wfc8J7Sxm9rRXKVSe2racZsu
hFYzI3QaW7zsb4OKoNBPY1Ti0H9lXjk8GzzRRexsfVmHfbkoi7XZX/SozjiKhaS/An+vDBtPXCmt
8QhFqSiSMUcZqGDf/1KVKKrrMME1YNxogcGvvcZNdBsv00XD/6IOg1c7dmz7KEBcVi4zrj2OVje8
z9NDRtqHfxgbvf1qkIFbHPvC1ssra+/4qDhKuMmIu/PH0CpDy0DmWPpzgHP3WoxZe6LP3RKfOxgd
A0hSRb4Gzqbf4YrzHZKsxXLIulL5LwE8CVqXmKfLUOocFRI6+rL75S6rbBOJ91kcCyKr62Ty7e1l
zmCEnJkopTdN7wo3Kk1D2HGODBZbjjFwnhVZUfuJW07eTOw6aIwD4PdWj1O4ll8nrx+cyDeEwPFm
8t9YlcmXbryd0pb6pv2jmLTidbIbEoebDN8Xfbv8SUBS+85TUVVE/DndHoGS9iDTtmLM77J+aEkp
ceb6B04nCWXJA9+1uhr1gbfmGD9tT8nlMaW20GPT7PDyZk1O2IdjDIZ5xPKwB9hSwHk3+daa2N/a
YYfGrXIOosIM6BkIj5lI5JoKW14ZUKbeWw3OLKyQKxiCkuGjEy+07Z5sNF1EdM+bzzpRDOmggZsA
EflAFVQB3vC16Sb3NPcUUMeZt9jdYZWRkgRUXMPpaMbdrIHgATypnga9oGFg2ZkkiYWtxfvAlKfF
bIkaEWNGpgVjQuTTYN331eocMerizdO1NChOvDHBZwsdaJIiJ2cToGjZzoEJNgD+sRYQ0J7mIvuQ
ZwPlAGEFUK/axsMvu4o11kmmt4HvSz1NKK+N7mLnAiS4QEHC8sQg74RZayMjWdAFsmp9tu/AFXRd
VBYok6KutDZ1sGWQX3Uynb+CqPQ1Ehy87oLySIdos+DwBVVDNs/elspCA54cpn1Std2nAPRRAllO
oVbpTVZ9x+vleHX0FOQICLSUidSW2V1s53CmU8/dBESXCRJk3tZ72xcZpUvSejErL+Jf9PUQvV8h
2A8rf4IrRO9Zhk25AqPpV8A7V6cPdPrkQTvRcS7S9BF+huYf0lw5Z4FhnLSRNJ2/5BsNhsPAxH+N
J0YBw33eBXX3EgwT5nWr9oICMUvp0WxHgM026avPIthNxBRZlA0tQ9+4zaeMg02GfTmcei9tH3wM
pO5ZYMU3z95qg9UlVZg9ZcBnOJwWoI1YIOqhayk/ODCf/WpywKa5pFm/Lpxl12RUlD7JbPT9hqW5
IhxX9lX6tSx91sGl4TzFzAHlPfjCtHxmk3HdE7NnczrxWOkT9hXaZlfNKSz9nrvsfcvBdKSRm6bl
GomhX8p7Y8HxgdF4M743Bl35qNbXbX5M+7TIk9ZpiTEr64KIr6qzyvO2qP2QKMf6UtptZYQGgxNJ
SLexfCoUVAaSmhe5p91nSAcgi/VB1Bs5fv2W7kE8+ehfYMjY4uPm5sW6TxkdES5yYG3oHCJvjhPK
2vwgEMmxN2GmHu/GaUP1jrBmjJXZaQV24VkZ1Iu5P5w9wXH4Hj979bp0VfkVxg9kG3Mo8+xkQs+b
o9rTwRaQHWxmYS53UyfZFdFo4REFgOyvL1tbE2Chc+peLpx0JiZ43ZQmEDIsK6ZTlV8KeEZaXEy5
BcFxGPoUJgY+TeJByvIWq056LT3h9Td6Izi4p8Pc2+CqpPV5ZGIK2yhX9reAjh90q5JU7FtS6Wt0
ePhe1yjXOeKDp6k2unW0J5frTineHvuKIOiD1+JTiSQd+U+q8Upx5cFULMgYl73PlhTNJ2PFXBu2
vKP2faGVmxNhI5/UGVxwd1tBHPFfsXSWKD3cXFyIBuqxs1PKNuSzg8iKXDebJ34BWjxHOfd4XxbZ
1T9hPXh4o2y//MXBvmuPPdzl9M5ZVmawLfFR3+Z20SFQOIZ/lwf8tSGXZvpHoxBcT5GBUA3N2tEe
kQDa4kjrqEiYUBPFjghB6bcGHNEVOkBGIQ4Pw3psafYYlMdZ8BMx3ETUrWpK/VRi5ZfHmaj5h7x3
VkmfgjvJyVBNFLzbFHB+aueraDaTfpeX52xoK0nwh8BYoSBrfCN47V1VcOIemKqHjL4l2L7Ca36i
tNnOPmTFbzQH0bFAicWDBioo1jhwreS/yvbTulWVybFpLdKHLe/Nz6VY3DwGnYdQDRyKVkVT2owL
J3zMHRRbmpSXXJd2EROE8otet/IeA/LrxcHxlSaeLHYnNxHoQ9qD2Dx/YZFMLcCBkkH8RZ82s95r
XX+JAs1v8lurVYuIwaKQLqMVHHFCfmt1dlI2sNjr/B6B+QjYBiP4uDzLlYbGBZTb0lz6fNBvR6sr
npUFxSyU/lpy3ulIkBo3zTwKU/hwIwqfEnN1ao3mYT8vaWwTH0OF5c35Q9Z7MGt66ZM9Tx/DuyVZ
rBguzKddyCcW/Ky7HoKZuNO91YF1Oa0zZxqAT+PXSatyJpMwVo8k1dsf6l7XvjSuXRF/hMLgSInY
jrREeiLvkewH5xRdaknJoIGaDOay7mBB1DuKxRlne29aeABt0nlzjgN6a+9ebytsOOPWrZASvGV1
P9LE7JtksLqGXkvREAfFNy57+MW+KZMUo9V8GWrN0Z7L1NK3y2gaU3Eq6soNdvpJOe/0hZQeRCF9
7aYAKlwdHAX3BSRrnW2QPqlRrd6ZKbWxqg6UEs1kHkG6m7DWtKCpzft+yPUzheVIO3Uzxb2ibDJO
RKB5KNhJw3KeAnqf8ssgkc7cqdpS9WVxuv4TQAfvG3JgM4/ydsz1I1BD4yW1RPYIks5RkS50yZlB
VOV6xeUJUklmlhMJwaYeEjmOemsduhz2F1bv9cah3Pu46S57k8JHbsbSIc84hFzDN2RZs6vYpnH2
OYDI9NFrl10jn9KCihtOhCstS7kmFeXwt65q8m96N2Vf0rmU6wnIXooIx22KH/T4SCdQkwEPTE9X
Hs1g2KCsYdh+xi+UGSEV3w7U5Zeh55tDGfYZB4m9FQrgHDikOJul4X0cKn37URViFGfZOx2okKrR
AWDmee8es4IWeWzMo7WcQAEr79oFe/uTzrDKgdCbc5fkfCv/2M5C/0mX1U4/eUPZuV8Y3q7pDcdH
G6xDaUzGoWqr1n/qESVZnPS8Zf7pmmtAXniRBVZsAJtg5s2TaD1sA0VJVFkFjXCqOWkfSterbyX0
zfSR+XD1tQty9Ebwotu4XmzvWBfKB465WcIKd2/IkZvBxwxGyhnfJKqCgrMPcCiU6SoFkE+OuHe5
56rusDGU/jIvWCsesAoVeaR5wDSu1JJT7LLnJMJuC1j9NNqUE1oDpMWTk8/Nj96UUIY0u2/HH2s3
TjuoqFnLcBMZGDj0Uhzs17aRFbwMrQpuczpXj2kLFoshGYKPKGAO8tEehmK9ITV3Ck4LtRZo6Zod
QdFqs781PLCvMjVgUepWWZ+CkvTTSzGNzPetIjMterv2ZMawNfX61wJNpYoU+sz+4ICw365lEeT5
FtEgt1PUSkKdQKjVQ6zQvf/gOF2CJDRM7Re7MQeqXpugBxXIFfXnduPpudtw+ZW8xEF/Kgrbc29a
QcQzQ1Q69pFXV10QAZHRzDiHjvAkW4jOYdMWNFKLvPf9pBtLM4jLIjXLaMqh58EZrXiEU8JcpqNW
cANCI50Vtljk0l4CadW6aE0W8BfobquFLNgidqCOW8ey0RGe6sgmiRfrmH9HKYbW8pMSW25y5ITs
9oEBXHePXGR0wnwSY3UFHWeBRUHQXRzrsQru8Y25IBUy19QiNWbQCfgDGZbYhr/7eJmCEPKqfaqM
QfuoBhYuIMtbpWLW6BQ6cQYVPqS5rGPQQ9LxlOUMnUOaAdZZq5XTRThHLTeapJXdFWMjysO8yhF8
KTORBTCfAYlO+pjteMF82nOWCxHwnM4LFOXaXul0SrdC6KKmYtoRoatLBq3fayVzIjTxcccgeIo3
V9Ccm41laCLhFAVHDdF0j9gdjQYs2DZ7XxfDlS8DS98nYVRTkWAhHEwmRqN1m5tOByjHX7bXNQc4
ckEQnBMbp2ZQtbxAOoys3svl2Z96gORjT4rfySm27jt9Bu5VD7Ke12ms5iaG59+rY9PU/lHmjOYi
vRZ1cBwRMnOe6orMCzMoLK8kw3XfU+koBqpMLb3ISr30pBAYC8BzJueVAVAQIMD/o+5MduTm0u36
KobnLBx2h+TAEzL6iOxbaUKkUtJh3/dP78X/XhtSqqxEDT0ooFAqKTIZ5OHX7L02IfPnoa4WVrEa
AzPSdjSYGhVxgnBtoqK3zlSrGO3awZY/aIXqKejcubTpOLLRPeHAQkMSlgkLN2doSobSiUILM+l9
smWt5K5zUUO/yUCbzQHyTQ5KsiNRGay4wCuBeFtsq1FX4LS9at5FWThExC/I6C7PdSi+DgxuuPZl
Fl0EWOfoYkNj/zGlVl77gDe07ETlljG3wI8PQoxudFfkEeihfGCAw2iNPeomgtFX3ESOQKhU8nvK
vYOGFY5oxhKQJULcXNgfMigs5tD4majU5Odxssl+yBpifneh7NAvmFa+HPS4Z50OY50BdtBoxCRu
oCabph/PLpMYHWYrPRXYgm3dT1zxnPyNUztVgpTIWoqvcUE+H3rycRo+066twpnflF5k6CC6x/5B
yA1mz1Ub/YuuUKWCnk3vvW0ZMlRqGapsusHuT0KLBwyEpfquBICe7aI7MOsaqe+mUtJu94t5mqE7
+tG4GKd+WeQhLZssKICcP1U8sxTwSn2Bumxvrbb0cqIAsvbp70qUj8JtXja47PjBbQNFv5AfVBxZ
PkNYY12yK/F/EqlnxMfIcTz2OoN5hKrPFqVwCPzw2N59oiFxPgoyMeOuUkvb0lkP898/fDZbqsW1
0nLZDbbR3vQ2GrWws3TDLzJPZDviV+oJeTjr72Tfhu4YbhopZ7nPndE0d7gbYDjERg4vlPgUYSN1
d5nt02WjkRvb1OLYociOz7zo1F075uNj4hjjcq3HiQuCUCVjShFfoWCe9LAPWWjIXFHoMaPbWlk1
NAAtQ9f1DbY/bFjY0qx5pVNeXSso+St6ejVp15CcJm1AHz7X3fgU4842g2LpvpvomQImusULKtj+
lk0HrEU3mRS6lsFGfNJ2zj8Qvqgjb1twqfmSZHxHibLUb1ESSncjOtZwINONhJRJMhlmn2Ib0hBT
Z6zhrWVrThDZZfo9XwoE6vpsitue0ABW4ejphvtINcOy1y10V5zQYfnVnlwsx205al+RriAvFyqy
embZ1lgyZc00JtpmGuq7fKjrL4kEavGZ5P4P4dD6tRMXbayEiNXX+PvzYjHsZfzu4O/MtG7HGUs8
DX6ko8Hl35qQgzejswzfGi/9Msg6/mGFOYk4armC5c++ObeGmzHmZ/77g/CHJWS9G22LJTgWo3/8
4b//WBEzE4PZ4bRDhVJd8zITz16UdIQ0zMtDye5+X3M3+EwYGuUPfWg+23IMAxPVbmAYEeBRY8zN
T/RyH9W4/FA8GlwjA3QUgdTrI/TL2dIZFQkIuPR3WlapU+OV/dop1MmRmJLFH2k6jzaSm89sCOuT
99uRBoEBFwfyNOywrvXRYiydjsLJYpvVkncUxE1L5Qlo7RoxPXoSDM+s0OieH7Q6i0+1NbzwzxQ3
mVssByUdsWs03bu1V2z20qTUSn//qv7dTwffg7NW4qwXH28gHTV0yhpU33HC3oxp0bZ+nOb1VQVG
8rNw8z9sllR7lkTnhsmAOwPJx+/fQMSWOTJ7xaGtdda3vq0thf12brcdMP7vRDLBrYxLYxtb1XxV
lIKReFY5rKfDZfuf/toO3CL8nsgmhfNfgdG/3gtJV42WiKZdGI/dfUrrzrgp9rzArZfk+98/68/X
wpq0rusCnSbu449HM8PJHnlFtOxMp6Ixd9CH+sVgshQsiaLk4Emj196l4+8pBj757D/EmEj0vfWK
o4zEuu98OB/aCfigGLjn+9iK7secDYBrDLnpu23WbnXbgQT399/WMD7e75jpGWkbeK6wPYiPjxnM
w8U1CAjZ9n2S8Q1COII2N4hy25k5Nb0Z98OxVxK8YIFmtwy6gmxjBli0+LRE4ggul4oEpl75j6a7
s2+FlqZtoGsLY8qUcoC7hlWAuQ2pFTdhltHyxVbXtCd0ZJn2mZ3k4zW0PSAmDujElUHDTfNB0Nql
E3dRHdHAo3X+Rr+zwCTHtvjI8U8ogrLHL7VbI7PMZ860HJgfkjGYoG6zOmR5/dp+bw5Mg2slrvpe
M79OZL1c/n7Z/90PuRYeGBb5D2Lv3x8tXvVTnrPn3vdl6ei7OYv7+UmUmhMHopv09oT7re/e/v6h
fzzQXBpuUYPIMVA4Lsb23z8V/ZJoLJA/+6rs6yOTn4rKzLLvqdGAp7IxvzJlOByame2JPxZrwziC
FT6wjf7M7/ePO/nXc1YKE5IV58vqG8X/86ECIpAuJnLMHvYhrEfLL5EHnsu2NQjgUItzqaSRx+eF
ni+95okI9T0WvMQ5NvROmIkdthg+QFumClgZveGC4pUlBiKyRj8Plc7oZiYjDWFd03KMa2lrX7Ng
yZadNN22Po4GxxmJzpEAutlW4cWLUXBA7m4ZG1cTKRtXOSoH50SuxRyd4Ooa4cVeGLBt2pH5DgD3
EUBCzGSOFJzM1JRPAwrQORrpsS6o79tXG5bM/AUotkhuyqZgoDuRR3SuBuJ3oNg3lnltdCiZYhv4
8kVxq5Eg0kcY8kqtpzFGjyufHEze0IY9gLS3aNuiKWB8iTWiwQm7/+T2+HgUSF63xAN4Np5+SuKP
Fky41AXzxknscR6IEMiAV8U+c098ZkrA/WYygvmPkD9iFHA+RaaGIjBzRzLD4z47i8kdEf3Uohk+
KQU+vvU4hw3TgcO0siDQz39wiOHzFNDX1Lxfsi7adJ2qcKamPK1qtap+coDwIv1wJELfwIwCYYTW
hvrD+fDeK4EJ563s1B7pmlOvCjC9JF+uTn/mplbNWxNXBFquBHnYXe+147PXu7F76hkQqpt5wJGy
T3tli6/K7em3Jxu10R3zt+jay9HVBYpAHuucIkrSv5TwgqfHOorrjPQlDTJ3VbWN2NouO46NPQrK
/XYGhnS1Zlw6OFn+ueAlFLBrAhLVEPRc/WTrTKPK9mE6amB+7dFO9ec+Bk58aFsrW54cHf03LE7L
ZK8H0UQ/eCl5YJaGp22z7kdfPT10f3RlyBRF6Q4kO8VUjsKuWNO/ALXlXw1y1/dCl6E8ZfqMDBeX
VkjCZ4pxCac9SBNqf7O9QcPd2OzPqa32bMTyaNNGc08SMl1Bu+3hR4ZPLVv7vWTungXg08v3yRRD
sUOE1JAREFX1o9cYOFLqWut/VmXuwJv3xuydtwYTH1J/+vyVNY1RB10U64/zFCekYaVE5r1UpOcc
Fe1TfrRATd+bZSV5rYVhGR5NJ5y+m5ysHPGE6diBmfb9o2sW3ngc2R6SMEYi1ev6svL8emVsBnYy
EsgIQdhdY/Iy86eercl7UD/nHwUyygfSBhvne5q66NG1qJZF7fdhmCZYu0elfOItEpYQ3CyXmYEk
ySDtSJao42Iu3aK3yWoUWGG/s5y8YL/aTMwVWf7QxaD96bXAcGMBPi3NU+IPzbIu+SlsYfIa5Ypj
YHETtZc0rEsg9L744k7MgX0nHwzmWbIKv/KCXMh2IcNIS/bl5NhbI0F7c1BTMhvPuGexHBtLN5zI
nYyPzqAt7hZhn4uRmnUd5xnxw+4hA3eUb+zIbX9MycDeMdcVfWQNzkHzUcCxd0C51o3nmhdQtJsU
2C1fo/8tD8wlnOIc9ZU6j8AT6xMzdgdHFgzoyS9JCPi20mUrvMYjEDhdj/M8SBudzDU6I2fN/Vv4
GqLCttASD3NhbFhfqlsjRv3OXMfOyPUxx6TdklIBq9aUbf4g0Drbvl5M8dkl2BX/QC3tH0tiMOjH
muJWwUhC5k3OX082ZC7o7g0zcpQwatFup9Jp3uj+pbdOpmbugLz9ZqWLbewoo+h1HCznATDWidRK
K68cFsQR4Q1AI7zAKHLKpzEKDbVNGjM+ST3V023RDejttLx49GQyHwt0BN8RldRHmboxa2FyKq0d
eQzCOxYm3yAEkwzRJUYZt9po9LFLkFjlTJpglZqX2LA93tLEi5bw99sKqQ4GWYpv4AqnQaujZ8ax
fXOlumq6FzoEXH+AAXtB06k1BNQ4dXFhcAkw0iH6JbwfDQI0zsnQJvYGaQs3KdkExpdCF0zU2hgH
oc9AjctdoFvEVKYrMW0aythpK9NpYnkFqq5h5x2mt4SQRvNhnhhtoWRLjA6VF5MOPDwYFfzMDjuu
hr3EKI08xSnkrXoeJ7TaS1HF87gFexmbTKK1gjC3qn61GJI5frnY9n08TLJZU0LK87La531BiWBu
nBTxiF9P6fgyIgcoT647WJsCL8DrSnMvgnnWCgI1qkSR8p242SszLTEFTF8sFSwsZfIA31YC1Mkj
oY5gNUhLFZmLiV7EX8hWLIeDl9fxF1yMeGhCT4313siW6lklCAOhtjkTJx/bxIK7IuPe5p93n8Y4
jhULoTB5KRs4QwDP7CnbLkh/dksygX928rTGYmd4ItwVURIvyC2NZL7ryBHwtmEmLZKMFCuOworK
+zaUtrFpYNmjD1kQS5MpZ5edn0OlIQ+G8dx7lVK3b4d8caqjbnXL6ygjyhCz5U6NwXnJlwxFPnoT
NEsJSSs1tkSj03jIh5EFPjzsWZFNZRo74mVyomUmz95q/A9l4FQOitxI2PW7jGxqpKmMIX2gmnfu
xnTi+Cki4pzynF19AAR84fhxPZSO3UjyXj8ny9MC2ovMJasxHqjbiiQAty3EEVTYKmgH5R8Hi92U
mylii8j4ytAMfxKWRhSjIZzszK5pek4mtqWc49MU3duqTb8346LfZaKso4MsQHByYGlQxtUU6vaL
zl6l8t0GTNAJAIOGsVIqXkds1170tMCmPyDoK7esOuVGzKx6VKZP1UtTRcawadwCWTrHFNtmCygh
gA/ieZfbuhBqp3kol4IFbHYMsZpSyUfJrYudVpn5moGhF8YeQHh3HE3iQXeR1UVyl5S6WwdRa5Q/
sLy1CGKyiusc1WgikNtk0kWT6GzxMJ3mBgAD9soea9hiEFfFWVfW7y5LWMHI1zDHQM6T7RwGaYbW
Y9W65oTguh/028kgU+QplNx6AebfNTaTLJxD7A3hGt6BAGOTEK9zbyS4ebCAD9O+oXpoOcjxavke
qjauSMfo06n6Rd1m7P2uPUKCWN33ef/VnFMtzPyUeBxnF3NK8HdG3QOCRwTxtnEmzKFiMkTL27Ru
wuMQa1l8jgg9ftLH2cuPjO0xgDGu795ThFoF5os6FHcuIZBbp/fg4SFGiuBO8+4sfL2qXzqbEO1t
VKBm2+lOhN1jdiFhIXBNV4uHl7M8y5S6TzmV3xF/JzEX0bQkGG9MHOh3CwJs46l/diIRvpOs4E2H
kK90G6V59ZbSKC67Os7LH45yUfkRqMDapVIIsPAslGQO1ZiLCw6nlFnYOMaOQO3Buwsjhk0I9ICz
s/fHsZ7ODi0P22B9GUb46g1cno7ml24Yote1AQ/feoLXG7K7JebQ2XV9KR+6NMnVTloJ51gmzZa/
L7zsyVlmEuLsxFsuA0lg8Q4aUHHMDFoCHryeb60rFLLW0pYXWOQRS2wXx8MuXFYU9xS7eP3cyUD7
rCUdob52RYrJHW6+Cupg2xDIMcSTlW9IPJrZs0svSdhul9b3qVG1689xZVj7ZEqdhvu8Zai/CAdx
ZwfPnLO7etDzxFDo0fr2aajmbKFitK0gN9YJUcRzFgdqrliH5wnhAluL0Rk5XV491QTaKJ4gZdLy
EV0xDxfWOfUbhCusB0Q8D/aNxlJ5DNx41q8XFHUcPURfTZui0OPoUnTQ1n1JHO9Xe1D2j5rjxPaH
MSFVt5gH4xY3HAse3M9dKs9aYRbTJqnqKTm5MazPTZpzWF8AY1TVyjhNqi3vg9jaGqNuhdc89IuL
cG6Ytl7HoXWlsYO/msyhsyAYx7Z8sEql4fiJoHme4P+P7WZtpZGRRO6QB6ZAWbYzksa+UCUv88ZL
hYUOJyndV01NkeBwQgJBkmlXu4dIpREW4DleNMoNaEDbmfxkVMMO6xrvOgrpIza6oS9uMI1pvdyk
tpxKMk7D3t1SVXfLgQI9bPtNVPYY/2E/6JvEQN2wRTBZaZthyigUlcCt8lohIbF3a5YGmWuGppmb
1rC6K5jSWn7KGWi+LaI3GAP3dfweSr7rAHtN311KHZ3smZSETN7APJLDz9YOh2GbouMfjkWyWHda
Elv2noqq5dRH4TaROYH2I99S2nhf9MgqDlMUEwHGv2Jhcmqh3tySxeWyghiMQmwdhhb5NtE07G2W
nXTqElvKS+4zOUZiJzm9huPoZip6JDEtX/2QpDRv4zQR+Q1B2O0AM3+S2Q57iBpf9UFVtOPE/EQF
ImjYP05GrsCeJV6p7jP42PgD6sHUe5Y+siVNRuaE5BKflrmsZiMd3yVaTJ2qv0algpJfG28BtDaM
tEDl36muRcfuALwbA3Nkd3VRI/PSF9I8yjvUj5jdlwhpAOVlnL+KWZGe9cno7s8ZEpU+OhbddaTp
gdH4fZpTqNhGHqD6PVK1kiDT5muFg48E7QnXfRVPn9F518HZrxMb0CHsCQCJuBA7QG59cNF7NN/Z
SOjEPpnT4bk143iNKkrux6jrd2wrCNb1ivEV0Ex/Rb37mXH83308AwDoYoyOmFR++HV7VzJhbthK
iHhEvtSXGoyL1rKap9GK2mdPb9XPrCtRTpVxe9FM7effxyMfP3/d2DAfQc3NhWA+u05PfplBMz6d
G3L5IOokbIZ8LFxMYajHjsifui0Yj3pLOOiwqvEQ1VNb1pu//wAfxxLrFIT9DMWOzlTasD5cgIpq
QkB5n+GFISdHc61OWlyJF49f/eLKfvhi8y7+ZPL+Bzth/VRGQfDCJOtKyvzff22FN89oQjJlYy19
ZmMTn0ih6gIDrWq8EQkuB5W47jnRoWtk6L7vYUvkn8x//rj0YPDsf+gJMIwN01v//JdL77ojbmG+
mX1EGVqebAnV7SzGfhgDCIj1cq5BRxX3UW0133NPiRuYKl27+/vl/2dw/Ov9T1EF1QR2AXtYyZDs
w5UAzFKUuo5OnOxU02FyOjTfRFONy/fGrsfhHtWK4QQN0xR79ch1Pw0K8XiXAWvqrrqk1bOrzBoN
7ZaIpLL9OXZVhgk4lo46W2Kq+72cPfLWB6+DADMQ2rkNw8qZOLsj5EhWJDlvCWzst2mNKibQOj0T
52Vy0dOSKlqOu8oSMjwkwKzyJ+wXVvmKTtw1rt2kx3hBmG2vDoyAK8AXEjzVIXP60SLDjyHIri89
K8NCjuPQnzSrECOGYbt8Ye8+69u+N/LvWEcFeS4N6sGgAhz2yPRdp9uBmpKd03wK7U+G5H/sJUkE
wqXPHM6EjWM75ocrLtDQzk464iwD67yZEMbsyGlZNjapis8JOhAi58vp1Jd56ZcU1zfQ5O19Wq2r
836Og1KQwPL3u0D/4zZgD8b+zYXy6TBkg/z2+83YLVWhNDh0O6914TyNOM20U1ckuvbczTlcADcc
cEYioySN0/SWYts7FEbXDeMyHpECVujzREJFc0TVNos94h299q2Bmcd3vNXts4ttXh3mkHnRdiy0
+otDzANiz2myX6vediWlq1O/aCQQJacpQQCcAcqtdyoXS3iwDKwFfl8bkGCJ00ObAScDwUsezpSG
5OkW2ywOK2SDfTo4Z+waY3Fi+GFbd6OZTNUus6DLPridVPWRqpN0bq8pI6L7HHPU/E5L3EsK/9Da
sEglh7Nemgydbz01zMr7sFijqIjHmDurp9EF4EF4GNFGuL2wwtEhD0yeAr3rbCQXutEltyQEFs6J
7od9N+DphZzbKWn6G/LYCgaIRd2Qa1cJ3qeoc+ajBAQkn3sdbpbSEhPtFPIM+aT4op7HoTTfWs3u
q3M7MX0hXx1eGwpYI4x2xcJ2BYF0iyw3Mspl2WWoy+LrsWtG+uN2cR+twZrtIK3Uct/yYBVBCURE
bhJKg2iXhxpDNcfOx5h2jtA+jETYFNAysAtjTegN1/aQeOUGTAMDc/iQzZZvYQk3eAzndNfabv9W
ZcoipwPkymnSFZrYPkqIvZvmRAYUcfwKUR9JBEwjvE70AVbre2Gua9sWrHx8MyQgbk6lyLnNbfRE
Q+CoqiTN2egQ7/vcALCZoa12oHnYg2nmRTXe2r7qrcZnKZntka+6822VtqLyY81pX+nIqINRviCE
a1Mjmm5U69Xynniw7ISWSUc47soswrYT93s0T6W+C/VURftCm3T7jBOQXzoGEhdfAzQIX7G6w0D3
UtdqQDJAoyK/KPxhRR1+qGwe0YuNUBtPbTY57WnWGpRMmizG5zxte8dnECz6T15iHyslAIeUvfYa
frOGp5gfpAQQzysRxYuCrgUcT01ec7c0pLxQzSzHghvtP1zjrp9HmbBCvfg+dOfD+4patO8HQgv3
Zq6ZD/CL3+H4IDtFcPItspvx29/PpD92uHweqGzXIzgC2QIM1t+PJEfzqgxIDG44x8Y34zTTTaS8
XYMP8ktCYBzD5HnIzr03lL4Xj5bud54x7Vm1u18Mqd5SRxT0x9LajIsDYhZ2dOIGRTjG4cZDKBdQ
DpWXtBqKS4QtGr9pbL38/Xf4uHVffwV+A8Nw2bzorvhwqtKehVGfQt1TE9gXzAb6zsEXtZHOwshV
GQDRBFPAS48rYf/3jzbWteevL3bkOAQzkHrE4t+DxfZhGVuWPbLIPpQ78u8WiXoxBZDbjgUOslDY
vXdNy2U8xLI1ll0rFUoPbUyW16mr7X5jdC7gYEpGwE4tHTY+PbM3DrSYOBugby3vMpPhV4XYontA
zIr7GnOPF+1cu0fJrGpdu6pixwOaw/Bp8P/+u/1x57MB4MoiGeEA0s2PNYtWEGpblETRw/FLNpJh
z0+VQHPVdWymyNAJZv77B5rrLu73iwlnEIQ9EjTKRQrm3+9FBWkQ+JCq9+MsGHmHirAZl5jVhhIo
5zVgNWN8dphF5HtDNdLwE6oqc4P9xySXrFsDg61S4C6BzeGx1JFN/ly0mdUhP4hxDNCM4UJ2IhOH
0cKm+lnL++lJGXWsjuiImNTHZRRktMTigJcvp2G1ku6YIuB4r2gNtwRG0yOppH3+5zf/j9LKbqof
xUPX/PjRXb1V/x8kjekuJdX/O2ns9q15U/3b/GvS2D9/5cdb2/2v/6nZ1r9YlPJdWyC95MrE+j9R
Y5o0/iUpNyV4cv7E48H+n//jv7PGEED9C5WLpVOx//cf/t+wMc1w/iUFO3j+UTAvnkQZ8R+kja0F
4i83I3lZtGu0xpTsnI+w0n+/Gee0dA2CHNOtqbKHAiS4L83cDMgp/ixz499/EmeI4CnjHP7QnFlD
KnWNUhhXxzxfV72wiTRlZoljr/zkmf53H0WyG0JCrqBtyg9PGB1636HLTLci0m8jaj/wOLjPm/AT
yuyHs+OfiwfdnfgkAq0ovtdj85euCypuTfryOgyejDYLWmhSTI0i/Vy5iO9tNMufvAPWa/Tx28LI
xUKeqn+V5v7+gUOirNhK4nRrF01245Xu12QE5qzxst2lkafRwrRt8MsNfftf//pvSXDMMD5+7ArD
5jtzHUGvy0v0948NcxySjMmjraVbzq02zNmPoiJfneDN6GBGkfswTNV4Paezg0azxSehu9iKKsIx
Qqe3N3aDwQyKZf7CJqbdJaoZTwPGSBxtyg1Y5tgX9t/N0SNF4qAjEnyAWwYQQJ9YsrZtFgYLTmbd
z8uqQx2SuScmfOmXzLDzrWNEXgayrEDO36RVtxEkrTD9ziaSsJcBGA5mrS+DCPM9cozO4rXVajcs
wNz3UITWVxK125iNZVOxW04n5Xd9N18cPHVvyNy/R+mQBExbrgeK2DPd+wrHTD19s5iEyCFedpgj
2zoWf3M6u00DyF3PJOyBWHsBLupe2049bkFidMzPGBoGU+tMz4WDYTomWe8mHV1YnpWMj1bjdQdb
5G+saoxDWI8siOmc1LOQpf7W9Kn+gO6bjE4xpV2PNmt+F64OCEcw89stTIb3GI9c2Lk58jFN9qxZ
vbjiAmfAnmj4Rd0xqpuybx3veHyasr5EmU2qetuLlJGv1rwOJAff61Y2PjpRpR+xr9kbQ8Nj6zeF
8U0upobimuTSltGauVnCmNAvQ7kYA9GENaPbvys5a37IdudRM6te890ytJmC4YS4yLJJD0Oehccm
dsXWWIBDhI2HXVGZ6U2Cw/C2y+rwqDvdgiOG//FABrcGizPPMkziDGbTOLEkhv4pDOLMGE7V0HYP
c27XuPpzeAXkSeM27xI7+qJ08mr8BYl9sAwZqc9Ryth2EebJc8zizVAtSt3VmvM+YC3q/RRjxGEM
XRyzUdegxcCdiLEghrVZt81Mg6/0jZWv46syvolbB3dGvfTfO46AUz55fe0LOUKyMs1GhwfMO7AX
oj2zR5JHKbi4CyJSYmuWmjI3HaMBQQDbi8pICCvPuvq1loM6ShoYdOtDBHdVwztn9gOuzqEo/CGP
l405szXxaCqeO1q5WxQg9TZSBfmMZRW+uISZB7qRyFdSWMSJGX76zJh+YaRcZ19nzXW2delU+2RB
yELA1q4rYudVBwm4sWU3P8Zeru4LTCUXOVjeU0iBhhVOYmshAefkQVy8QgWONRQPj3gyl0jc9GYV
XqNJQOvQkXf0EIVM49NyDL+z3I1uUPYkAYy39OzFU3qn2W37Cp7QgXnTVQh6GNEU7TvowSra4oPL
k0NXQBHZjfgcYNktHsIL8LJNWN43aWvWe4WkBSXiJAnnA3SbRBtc8rX4XnjZSG7tgPZ6X2ApLPah
7bJeZiyMExlDbHhIzdZLnrCjgKNTcya+w2EgkGEWIy56xWqyCmoQeuqKc5/rvagpdYOQNv3rUmuy
AyyBFoCki7zvNlqYWuNJxnhyfAn6RXT5gSZXt/cZcN3Obzw08/S5s5YcCorj/M115v4xHkr0cba3
pM6W2tC6cqHoUMujkhhPkT2ymy/gFLwUubAGGHjm9IZQxZaQWeDKBrXRTu896QTLvi9a83nsQw8B
nhN1PwF8zqye8sh8TNKwY92eS43dbI5y4diwMrDwLoBRPEeJqXcbKoLsvlHKJaIjfIrDFI90hQhB
WpZGm91dbAFKY8bF7TetQ4PeNeFuoFQOGs8BeF6OJ2wPuzrEBq1j0HmGRgiZCzLtTyua2fdVUebP
QKGygNsJI0RYuY5vwWLcK9s8NYUbQhHxxFnrJecF1+OoDdqPxHaGS21p1W1XxTo+KhgDAN2MA6Ns
3A3z8JBye6GpDUalpwfB5+31CUFBF3mPbY+ySjL7KXK34rNcsctZRlZKnhAgEMJeQHMsQku/Maz5
uV+v0RLteQNt3bo5O2hzZKQdkauccSA9s6t8tcs63k/h/G7XOt5+4k47a683w0WX1ZMLdPWJ99C+
nuVB0JocZdPgQa7j3u/H1YkP1sMHAHgsCwATho1eUS7P6cxjg0BebSpnectwOZVpesVbcs8a9Gdb
6vvStG4sdpJ5Vj2gQLgrTI9QJ2HtR0kKixP1X3vOBj+PwhYEiUSStMQ+QnfreijCn5E1PmJkvUHP
tmfrdweG9RoXegNj3XtZBbxoEUnSm7sw36m2vSMUk6nQcnBEfY6ymhypegiWJHqfBPAEHAU44hky
9n5NmjiwsGcGzR0ylYEjM0s64uXJCw3RJSGZse3pC9PaA2TfYACobJacuynUDTK+ra57awi1sRb9
EqVIi6zm1ERITLUZVROICf4f9a6F2okz7obdUe7bQl6r0uC9b/ZXNmGGD2BktzSSmC2mR+RQKTyy
prwikP4AsY77yCDwDpPtXHkmVrH5S2hrVZDI7DTCKLRiFGoAjABiEfWDKZihzFhq1r6f6nKjJk36
c7GC6MZmzyoSJYBjzzAlm6B00VvQye0RUUR+Mje3WpTUL7o7uEHFru6mj51bc7B6CNmTWV6yhbA7
A5rSbujjkxUP2D8ZOUFqyx5jm9IQvjJ4eU2B5y92PR4hzE5n9oJvGW6dwhQkQ1mKAOBo9hFgnhKp
eKJohWMZP3i5e55rZd4kWlIEePq9Ax/AL58UWyecNxXmxZ3Tac1Om9wXhqQ/YEtRoNiyh0SAh478
TDD7LWpH2enOneEk1XWMKX6TMSr2hWiuqyrvEJzg1BVd5R290n5tcQwGYzufPScJdzITR+zJYo/O
tLsfmh4ifFmPO2CaBw8UwpuhTdFVjXgKzed4G8bFYUbDFyBtWa5SzT7WrlYe4nE5NqqdNszhviJY
FAe9nwb0OvoVoYZ3BevcQ2MwmPdw5n9JhRtEWnWdRV77GtEhBWOzznFbYz+H4/3qMd50ffzaebAB
mil6nSWfOPIBweROd+0A40Mf73O8ld4IuMszQI8rL9xXI5njCDqvRgfLbYStkLogephmca2bw9HM
KwAK8wmw9GXQm2nyUW9OGy8qxn1duqAkIIqjzPia1eosreZQTuNNWdvMi3rjYtnTI6uAn2Q+HRyz
vq+j8DmDRkPSw7VKm3Xnept6/bAbln6rz6t4jGj7IJ6ndyniDcqsrZW6R6+DLD4me1ByF43H1cd4
tCvb9KqM1HWWpMnOhZENZP2bOeWbpY/3Q5e4+B85gnTN/apb9T1zhjzAxXKTpNnWcc2dkeo3TYuY
TTj5Bj+HdpGieOwW8a3AnYXRbtiQ2RTjt0XDuJYspxY2GqXguFeul67z9hmRQQGHg1F5MHNdeC8t
l3rSLwtiuU3bNJyFJUGpcWyb907dXev8oe9aPaFbqQbLq3E9JHtYzbqK0aZXGU9aqx8LuBJbAZ6C
gS0TbW+0jEBrjO/C5UtM0Vx7mgX6NdXeq//N3JklN45l2XYqYfWdCEPfPLPKDwJgT4kiJbmkH5hc
LkffNxfAIN6k3sTeojKr0p0R6ar4K7OwbMJdIgkC995zzt5rZ7q8NMLe3CaakFkU24es1M/gcCQX
aypQUFHki5aJZbRoAAPdGU09uzgjmPir6ozGjZiq3h7eBmi4uCurQ28KaRsLyZ95tLlVnKc2K17G
pvDggM9nYL+IDDX47KnF5kR0M/pUgc+1G7IvqBzgNpbiecqVQ56x3+Cj4tpWueFKaqusdaB5NAfb
5JsKD0ftstXUSjuIeq8BAVT+qBKbHdu+bnJ5szDrlpWJNqE2kbwnKEaWjV1B8AmHM6A3NpfK3PD5
+SgmEPq4es/GdveBkBjMcXKJn4tp2weoYNFQ7EZH5/yWACEx8pY5hZq1u2CAK1CiPtnMWU/IRaCU
xdpM0gIylJlcTCsVoC0yLz2l1iC+ltN7PvcVAVY4ggutR1dXVIWPmqJedUFvFJ6KHHahtPL4CFBs
3BJTbrwh507vU6e5aVvIPx3jlvPc49mZKwmmMFLQfZ5CYXPlzuwfARoqLswH3Id5K74WjQrCUM0j
2PRaaZ9jWlheGVLzXZ7FCz03DOFUmuW7MkbzXqpi4xHJi/PdCqNh1QlNgomeJ5U3QQd37SjtyDpu
HTTmQxadIhqer3h0LxF92mHWmGIIMsFvskmN35GvW51HjJ75gvYH0hRicLYHjtVuFwZphwEGNaod
jehQW3naxL2C+jgZ4dDA5KZoCpVc3UcBsppOVmIXQ0TtFXE3HyG9DEtTGONNk5bdueta41az0vzQ
pM4zyX1QyjtZfw8yRcFMR+TaIjehBIUp92jpdOW+YRVc6V2Z7qsmNc8NLljgCL1xA+UtXZRqhhGs
bmqvAnfs0qIdbotYNx+noZ0DwtjRmgdT1R5MwYCrjRW0WYndBneVE+YeWn4Ja3rM4zTU/Zd4itRd
ISnKHc0BQAgOCskDEL34XsJp15LiJ2N5T40ANG2YWW+6IpV+xQb6ZeQu/I67tfGHRKhfGURnezmd
K7c3pwq5G93KRWMknC2cJMIxUuMahLrNs79NBYgWNRysda0H3QFRLJORWH7Hk2JhtXA6Twe4cZ+M
o3ZbO0p9xiUteRPEeKXJlU1kEFOfDvY3ZoaBH7KQbNvZ4Yseic6J5KqcdgZoxVNjwN/0dSsZ61Wb
qDVUzcs3tUVXI1206WHEqUk9ZjL37QRgSdV0+ztdb80ufZq7knEE4ojg4yDraBuFV5sg1Dwr72Q5
62DF2UAd4PImjZuJAO3OmDGdp+MlKYe2MQL9iLpZ+YKcFfiqMSaavhiQTp1AHuwZ1rC45qLdyCiI
KtBtZbrqVGApBfEYFFtYx4AhI6W0SPoyefccRCPSJINGBZmX1fsKnq1vxnYLrBbVa0loh28ggfaV
Og9WfW4aS8UxxXroZY4n8+A32lS7/A6vFFWxTPMCWbGS6K5ta51Hn9Dea4puL5hhHmvBaQn1a7ug
ahtJT5FAlyYJAHth8XUxCFnxUUcGnjYEhyw4Y/pAiBcKexMwRlkMXe3DqAkPSTs+6/b8bsYjjA3p
El2gddA9pUjbRlWwIhLiZKcUOaomb8MKmKJThsN+vASuZbNiLFFXR/5Q9f22w0ByqDobvH02Z7sI
5tk2ThBykeykPQWO+TbyPK9C8go8HQbesgSq5yPKIea60O8BQ66hCDFrjBOohZ0advicnMi1usDc
dWphuwaKrEMDvHYZVEWz6dAVIt4LVPbKeZRu+tw3hY0ZlFGjZ8GAW5A1+dVpIu48Hbxjbmvmkmw8
Hiw01LmbR+adoeu7Br6mb2vznvfDoASlstdwH9XgbEoipmyAPnFp7XmURzZMADFSqnDh00i/barq
ZoxLZxOZcrcM9dHZ1khNpwVNrORLS6qNtmirUGz6Jvtala3pmRBAfBJ+Bp8xb7mCqKX7ehsabkiY
mheL9jWeZigudlG6ZWxLSwR22P5nu75FhHtKwtD0rCZ8HGTsANYkUr+ppxcmPfqiAgHi52rprHne
LQwU5uSrNWBc4uWWZU4bYigU7WnKCwSOQ3ShtYlgIWzthlbndFPTqYWABG2DEqPfGemIt4EEY45E
hjEtVRUPHCcOnBXcmKEM4Qs9Pa07MrB2FGqvspp+b0ycFDZLsyCz5CYZJ/sQO8GtbWSUE+gLnjVH
SjbOFI2YVQe8KrqK5Bd2fPFgACSjdxbeISKK97YECj2dNWdJAni0JqdJfkbiV2wq8PpeV9TWgSU+
cY3abteUMZnPRtAvaLFkLuJaFU2BZWzk1uj9TAVPN9Ne9VvTnvb0wfPbZBQThU5SfJWCQNwRrg2c
PHGM5NnoitSvbCUgrblNGZiNM0PyThcLWvjBpocwuVVlGPZy08knQsHRmkwNQPIwl+QHu+7ZLCXN
9FFI9mfSBTTMflHllw2CiFAKsXdIdX1IROFsQDpe1CkzsUlxUvUUR4lTRbBe7OCGLATFbev6cerT
eTMFQFkGYBGuoRF5paoqAnKRvaqxwj5cStxvef0449dTwkq+DcsWB5AFdG6LkwJ3TwhmCmXB5FiP
KhlLXjyr4Yohs7TVHHBqs5TlNCHKh7SizT4TdBOUkeUGCQ6phS0BqQl01ZtG/IeKMT9xO5DL0cy6
3wkEtiBWHAIGBo6gEY/Hwhi4U3QOyq3ykutludY6haazBuWZ5+lojgNCbju/ZIbSr0+IvAV0XJnH
AQvXjd5oNwAjiAdmzit78K/NjVTGD5AHHhTAXLQ+Iwr50uD8N9WkARQNqwS3hN042P8Ggis687GW
gPEXesURZl4Chr84rzbQun19rJ6txF4DADtqk/2Sj8NXjlIGR9yE2Ahhd7eRPn7Tqxnck97mxGRa
lB1t+zUKIYek1bSpY4kir5a7jdIIrMRD0BzmMu32DVv8Ok+UFmljNq3xnOE+qbR0GcaWJB9TtUy3
k4gPRjx90erpVUrqnopNTHCO5PakCxocdRdiXcgacLJqB02szzlmkkiBDVgwFNRjsetV0rdBMzpf
gnYavxhaRR2l2dKh7Dk8ZzhVrQphfojbFJrPeDYH+9HCz1kqabYkSsrLgJBR/YcwXcf6uTCn2lMD
saqGcWtZEXL9EfmSuZ9wu7/UWC4X6H896qn1YPVnEguA89sequiTWWWVSwd+SQJ568VyebBnEuMG
s/A05LEu49D4TjQtgJ7Ea/ghwgSAX2HsFQVOrtG4sWLnyWnkXSIITNDV1Rwm27DW1/ac30Mks5dk
trpy3K/7kvXSie9aqb8fouqhKXqX7NI1PVVyAnO/px3i5MM2RPJHsNNSBJfgbbxBiuVNZnsspNl4
wUrpNULxiGUkA7FqPZVQ0zJsfFK05y+Jla9n8HVGZLjZMPkVB/UM8zegTPYnZ4fkFIUNgj66DvAG
Rpc742iTH+0Y+SN8JuIqmucJuXtLNwbDEqtXuA1xhiGZXqYYL3QS75+H3Fw2qXo2axhGDeYjUqGc
7eRgh6h6hvSAevWeu2hGnlIvpxTcbBJBnKTzj9/Yx1buCtrvizD/lmtVfTPmTrsWF+j8NG+FKqon
AZA4N5oVlpmNfgktgSW6QY6H/FpfqGRM4Jse9h1QRwpT7tVAQ64uNjQM3DHCb8I7xVH0XCWNF6K3
Z//w8qI6Mg19shCaL+yQTVs297lRnKA78FDLHa2VgsUb7iKRjUwF8FvkIFlhdaGgWaELdOl5HDWt
0twQ2HMWMTciNFgiEm7PpTw4RnDfdeiz1DdNqPs2jpdjnB7J5UA42eNoztp7M8hQYqHpmUd+Cd1n
ih1HHZZ9GO5Dp2TQFOfnQK4PZPu62GiYhKneXOeDN5ooiQqh3YVRX7uz8wLt0QUyucREwAc2JJhn
iQ/9XoWHOe7Tpj20dsV6YR8khFqEy3iZwbMslZsioOwHfQCqn8EfvEpk/uzyd6im9nhDX0TbH6cQ
51esdls1mUnGMewTjfWJYwCBZkHf+aZh4trXMWNKlwZmUy/QP4x3IJNpa6OO0mc0Z2z4d5nZHRqO
lAS800BQaa3x6dMBY5jhdNAIo1MdV/2isYZdBXwh6mnEAtdcEbeO0lLZgYgt3FaQkkbb6VgY+V7X
8sw1Q3EajOkMVsqzEnUX9/Lgkq8rcL42GcIbVtNAQoMZlVq/7GJ5TQQ2tSf3FbUtCGj9RSOJk45E
/1zq/SPh6sNKynAfpa21w41uYVJqvqF+ZXfpv4/RCG032eglbGj8akNk3TExelCJqqPz3r9k2rCb
U9vZMIu411m1KmaDzDgPnRN9xVC5Rb61DBLziPh0HdoByyXDHgWqnNcEztJSmhNJDzOCX0C9RHBh
8VQ2RL2sAsd4sGfpllDodlFKM0D/UD/3cdG6QdO5epgdxJC/J6WG/VJdVaN065jRq9MOkkvfhUQ8
Cr9LKQcKdiuk8pbaxNPkdGdk0S5wxlNq1qceTgaUn3ZbVO0N+99LSQqpi2b5ASPAuMpV5ImZZfsh
U0EXENCt1aR7bFDpKpDmL0ywF+CwMAz3t1mEvq2bA3lvY9o6KyF1OC6A8WaemcoJJCucNAa1PxPR
eZ8mYnSjgDZJKkvhtJiotODOBMrGAmy9UOR02gtFxtDozDdVE3dru+W54PnINu1UW6sQuutNxhqy
7mpLeZguc0HUX3ToMQKR06B2zgaqYe2qPb5HLGpFtBIcZ5+kBK8cN50z72IICgfVMDo37Vp8wmV9
cZ00OBBUCUsZg2SGyHWWrtMui875HCRf8e4lx4x8b1rmzlQvNAGao0e5fBqm2DhqViTzYYiBJVcn
ld+HwaETIymCvISLi9yFFVotazn6mkVj0KyDGOYXytqwf5ZEPbFDilIclbqvLsJrwuj8Tk3VNb/7
K2loqgvQormrmR6uy1S1zhok8y+mZNi3VT7YhFLCVXfpGzW+E4ez1w667EdNNh5pHWrPgRTJL4JO
8roURB8R2xBU2ArkAC2vVmU+CMmaKU+XLwMrFicMu5I/cbzxg6rlUKWyhxVtGL86taXRsZhBO47d
6DJV1ziPT6w+STfujH7UwFS2gPLKwDkZ4EiYMbfUjRmHC4RyEs5PhS4JC/sgDvqgxgd7MiBJ2IUq
HpHvjkAJB2s7GMJ+jXKH/VmlCxqmxL7Zdo+iW8/GB7nvkoXQwveQoCSvnODiLzrBBqA4crVu0eVu
YQMQsRO335IoerE6o7uN6R74Ci6f+z7X5X6hl+2wdy7R4dPcp+fGoLFaiZimDH1VbyalAFadAbCe
UYqc0/kJWCgZStJANaz5Kwm+sD4jHLZAutpsBQ+c9UeeraVl19WuhknBA8TSBujE00sFQIaU4N2u
zJMDMxkivrFCmHDHaEg7RfnMObhu+Osyqh4PdWzhD5y2v4ztOG9gxtInawk78jjDDj7BgTTU42nw
O1qoHnSHzhs0mg3YRGxQBpZ0Q35YiRF+IJVlYUDwZQclKFmdBCOzQkcT34yCvUMEl90ExcVCVGF/
E7ea5vaGkuyCSE/u5NJ6qRvyc+n/tMswvQhc09kB8GnkGIQxNrl92HUgRCz8pWZClAZPhpFueyN1
zg64SFBifdl+m0EZNG7YN/mytkR/a1dyTrlmFoC1Z7VfDcKBA2RxfKPEt/TVrLcQzuMpYZjeRCEL
jUb75BA0o76F/tht9fSS61XWYNgWZkTq4TLHl7juGYA2nhNinFjYaqPfK1WoVp5xsdAyMaQD0IWz
c5vnvZQvKrxgnBi76WZM8eJPStg9Ka1yyXaJI88xCDMfUVIfYgZ1/E7JvKkCKLYGOUtc0wlMFpFC
6uJvc4Fip0Iz7Q8EsGJbtENZDVivA0qJkqSKJ2zpZvQEcgqQCWCPkirYHGVt87cuUmqlZhTphwMC
K8YbdqgwG+tq+casrbZb/Q02QdKaGo0KcNLMs6KY13In7vHRTaopeiTLm5r4r6vtDvFbUxKr0F0r
7d7G//NWVghMwqj7++3w3nR98/4bkrz2t2VffHvt4rK4/pmLzu+/f6j9+8cfh++l99q9/vR/8OrD
drjr35vp9N72Wfdf8rTL3/yf/uFv7x+/5X6q3v/zP97Kvuguvy3kbf0otbsorv69OM8t2+71t1P8
BgXoH79u8+0//+PyM/9U59nq7+AZQc1hdYVWYGgYtsT7h3DPtn7HwGQaqEQQ217YO//U5inK7/yA
pckKlYVzgSj9tzTP+F0nO9q+eKBAVFGe/BVhnsLv+UHrZRimRRyrYSDNky0ZEMSVXk6izy5nk5Mu
BfoMPBPy0PkgN5stWFEwlxzpSo+WiYptQrUJJ4EKzuQDX3ielF85Q1bPP1y7P9OBXdxr/xKfGYal
GIAYISRdJNuyfhFG/qh2m0O0iPRULdwHtnIf4aeGNdQyFFYqjH/9wMzJjJ19qZLiXTPu+4LvX76D
4znf//qdmFdBsVwbwlgNk0sDKJBLfh3Jis87I8SgU/3OMXpEPsx+jXHgeAzzeacqzrfLpkmvrMHn
YpuTQvJayWQkIlMVAKK8n41CORoBcIFppjeoBhJU72bMlzMqs6kvsmUfdR19ijx3Dh0UalTNE4m8
s3yqje4tUNvQL7Oh3+tpwmLd5NFN2U7yFosOOXKaltuLsombY9uP0gk3Nsbm3DJ2Ts/oHMM9fOTM
MdXv2ogBO0/7YJcZTIR17gm3hBNUCmJRhTyX5DCBCBaa/pZ3AVKKMn3hjWhryYimb2DXC+Rk0uxW
rU5hY4UnaCmMeUL9MUPdtYy1fHwlRwbcSHSTkXbn1rL2ZknpM6OdG0EZK4bOWtboscFyxAdg8dmT
nVR0q8G73YUBGHaqZCrbVjH2jRzCJVXqyRctFcpcG8iRBJmHKafPh0IgQrKdot20aWks2kzRaLPN
4wID9aShiqxSGC/arQP15s3uhhiz9WjigE3e8toegaTbknxLBqe4E0oicf2YxcB7kIHIzHTiBeDj
S8suVd0uNj6oA2ajv2aijrMtt+5eUqI4WDcOsyMx702zXHOMll1peKwM+cmkmQPUs3YuE0ITN0X+
VZqaLSF034HcvTDXx6CYkd/mJJ28DjsGy0NVNrtEbs311NsMBszszSHnArk/W5lTCkI+GH/ag9GR
hUlKT2/EcH0nPaHrK3bM2aIHNcZiRLSkBCkqY3ufIRmU2tfECZbtqMibSDVouXY0poSmZvc4IFAO
RhdZXlSt4Sh9w/Vu+pUY9AU7fbNSJUGMmxm9K0m1LqfiKW1nOl9J0K2rCvxNmybdOkiNcziWHI6y
ek3jx6CTZecMIKxbbWYyRI8SrIrMiALZanUCg4LIC80/ao1GPlbZNI1LojwdYufha4TI09ccrpwH
xVD5SmvJ3s8VbEVUcUG8DWJZuS1hnBxjslsJ956saqc0rXksMqp8Cvvmcic3QvcrKzUMt1cr+n9E
rc503cjD2JWsJgQx2ALrOnlAC7WfXmPSou6k2lxJDH4giaW6ZJG3VmqKL4CZBDu8zlV0Ww6mSNwY
oROHT3J71XlB4BkHY1o3tAqjilkz5x9jnNdN2Uzl0jJG3o4uqgw2oZ3eimA5GmH6RH7FBojNvRxX
htcNYQyKvg9QLWZMkWZEejMhR/zVqNpqujBOFCCdG86wIdRa5RQi1U2FJl99JatFeWXBS4/NRwol
cFJ5M0AYipjdTQbtyEB6lyOrv6M2kO+lIQQoh9S0R0Jj1d+kkilKqdJ4AWVM96eZhgVuxOjQoUkB
4DKqa0sQbJjYcrkJiEjxrKybVzRX6XYYmMfXtpPMX6acB0uMcvvAqMVZ2aBwVKUVaxyp1ve0Y/vw
ZEW0zyTV1ueoaLuYxMjc3ImmiiG3V4q4cZIhWg0OpotFokNDiA0igwqZps1YawMzCm408huYZNjm
mJ4K7jDWNG7XI2zl7jFKW4m27hAxZek5bG0IMA/SRwhVJkM7Tcnt1ahgQ+f4hduneme6QE+pmBIl
uKGiSpZQORifAGWgjcK9mbE+VcYBkC9gJUK2zEerlEknsIq9OgX6bRoHBN4YooG0g9l2oae68jSp
JL3XhFW4DdG2byJTEKDgfdokGhRmkcCr1JVuWJWVQ1+onhLhJaMh/KRvFZf4ZH2DUDFepUWPfKlu
yYmkBMRLGWjwEkHVK/dZUOYwhYd2In7BClELycykj6ERvmhjQN+jmWCxVFMR7OvUyh7g7gSxC9Vc
BVlTJgmmJ+McN/A8FjNdNVokzXjklqHeQ9C2L0o694uahjMtwrZS7h2bjZf8zfHo2JmxEUHbuPXA
giGT9EKybNqfoQUIVMROfg4pqc+qKR153gUW/iA99Ho/IWzkHH8IDQs0QCspfsia64oky9ZxDhcm
I77z1aDHtBrhJy3VYc5P4LMIBq41vVgk9BL2TqJtKqHJMJTTobqHSKw9E2mmIQAcHaU7x1Ktu51C
7iVoIIx2fU2QMEufjWpCa/TqYEW6+QU2fs1svi+Tw8AldqUwC4EFIY2+JyAmHFB2xsGJ/4VTpoGk
GmMK2uNzTu+0oiNWEWQ6fnrRoBQyI9J/MzRPCp2UgmYH8PTbgtM34B5dQ0gpaRkkJjSPUhH6KgHB
DwYpHeHamEqWAYIP7vPJ2o/6oC25CeXNFJNVcUnx9p3sEgUsD6IcXEkAQ5uaJD2GuIPvCsyUCwfu
wwoH2bzPlUp6bCs6XJIqryS6NzzBgbFVxCz8UE/r5wxhqgdoWXvGjQiMpE+cdRlcZjdpVNy3TVI/
h7VMpm0uV/Qas4HIusZZmqHer1iWHa4pz12I/385sW2QPmlpRMIzPrYoffpDESTaxYSYPDUISE74
JCPoCqLxwxk7OD2u7syQjKh0s5dlBj2ZpG2AYmiomxNw1E5k0U5VbL16dtrRJo+hvpchj73GF2Vb
PaKZ4WGwX1PEEdUC7Et0HFIOqR5wqno5ynGG8TsKH0yloMBOC9W805q6FwuUIPmXZB7J8DIz8mGM
SAK7EWjo+qk62fvNzm48EytswIZKUJABUwvlRau137oRqWTamX5N44oedhIcmfzYS1EZ9AoUrbgD
B14dZOR5iPUdSfY+nkGV1Ka9AA92ISAAWJq6aGbqEtPrR7Pq2eEkr1GtZK5WK6M3gSfbjgQtPX8s
ECR+9PvEcYLnGZ6+l3VOcFMxNdc4wck8aUHK/GBSkC273FmlH8ijbC4SujXhdhZarx/kMlPviWOy
6eHE6j3aGj2mqNQZKHtOwjz9HNRZ941sD5YC0xQsM3Y3Huexb+OHqGJkcNFEWPp6ILNwA8YDRiA5
GNzw4JXHVUvoc7Q0C3U8fmzLNfaTfDGgR/le4Gvc4wxpv0HPd6iJtVBXaNfJXFtFlHTknAYjtcc4
YQgWTt1hOZ7bLBnhy4XTsWk7m5GzIp6As9ruBSx6jHITXUZ/OdwbWlc9a2S2HpgdYq5gzDYeP/4l
Jw1uSKz1/KcZVPQgCEmqniPHaAavxJSNCScx+AClPrG+kXyeM66rzLfIyNPvppbqmxFikOaSDapv
7DwcMaKNyniUJbN6ttOpemqFdGn3WwkRSUpn8kfmUD2TFyYfB07+NFAJ8loQEwj0sEcVsmgT9qFz
PuRi15TD3Pq6zMIEGYh/iwYtPDoJOZwflz90BudWN+p/lCp/yfJ2X+b8c11N/1hM//3f1un/G2tu
TEf/vub+f/83e29/c8sy/anm5mf+WXNTyP5+sRoDb4ZYwWCbP/pnza2Yxu84jTBjWpaOlUjGb/Vf
jjj7d4jPwCVIVsHWxYnpX2W3pCq/4+il6MbKpmg2hfNfKbwvZqYfylzLxqRH2Q/LkgaADU315zKX
M6LRm02gnVoJYGWchg2CKWJVke0G9L9kWIGTAFg5z+cfLtSfFNj0Ia5fGGMvwU14EqhYlCtzVz5B
3WvDRj9pMPq80qKNDt4x2vz6VS6/5aePpzgaLOsLxlbWqaCvnN5GMSQgyrpLCrF2kKz6PWAdo85E
qyO+hXpSbC1F9n/9mj/75AzLvnrNyyf/wSdXtllD2J8s37WMEvMotFZKm5NHJYdHu2o+ebGfPXL/
eDFWaRAUMoYa2by6jKXEkJQZknyHQJcBPl1nnxEAYW/DYj7nsoj+0Wfj+aS59Sdf2xUz+uMFjYsD
kPpH1/msV59u6FuN+HhLvWvC9KReQI1NUG+KNN0gIrtv9EnaxGq/Zawc9DfA0D4DlH8AZq6+Ugv4
i0IzCqupaV8u/4+XV6PRhyhQveOltH2vqzexU1YrQmOsNefUalGZrcNSXqoenLfunC6Z4hTIbovk
SxwXG2nTtUP3SUzAH75zFSiOwVWxAahcuAI/v6lQ5axKf9c6ziy0QF6nadFlrYM4wJrx79Sf3WN/
vAq8II5IumayDZDn+ntvBhN5Dc1kTtFO6E52fG4UaafkFfrcZBLQYNT5PoNIu4hqyTWoHC04dS5l
drVROXl7cl6eQ0gkn/gn/7Ce8L4sGob0fojyQMn084WQVbibuTNbx1Ku/YFju37BQKJC8GXHVhhO
y/u+mZP1lCnNJ6DmP70mjo5d2KSNCUv86mFvCCtpMZBZRyts9yQ4fqe3rj0o9LN4t+MXFDq32BKK
FVhJVGCQBjfs6qvS0jg2DCgenTFQvb+4FnA5cNix9LPUObZ89ZYkRkFGWKt8TShXj8C72KzD/j2V
9OeitdVP7sLri4+rmrtBu6x1KkfAa1A1eIZAR5BgnGynZ+6lbppKWgKAvaeWJni1exjjATUXZIJf
f8rrDuUFxWZrtEvBTWj0KJ2rb5246qoKulk56c45tqgl7BD3IBaObWjcDNK+7vyh71BiexkjhiQm
8mx4/uQ9XC/1H+9BpVvLXqI73Ho/33koSzR9FqpyQpxiH9ANRtpXXV0CwTMal3vhu2Uic1ibkhuC
nSFifhPMlPufmLH/cBNev42r5Slr4ikL2cRP4XfinZo3pV8rjM4ppywSvUmnXyQAfl/JOLOUrS59
cr99ZHD8uDpev/xVH70rwzyQqU5Pgn4uLC6msbGHY6qwbpmehQ9IzJAiNvMDU7j4qciOKJGj90++
ip+ZD9zol9vhh6/i6nagvCUEQpeVUw/116ifBwKTehKKhvGtkO8qbpCGWMx20j9ZfNTr3fDjhTXl
sgFrqql/WLt/2BsGmREQcHT1pMMZjAAOuyij0Qia42qYTzT3Foa2ZmtYpOKixcXE+zKXN4WOUmwp
aEkSTK1r60E7R72XVwijN3nqhuZBVde/vkQf56o/fE88L5DrVLYx/fo2MaS+gaSrnC6RS84KCzCw
KqTLdMS9i8AH7m3lBbCRzwPO2zcAixuj8Ik441yWLSF51v1NTTfUoY+0EB6ukEe8Fn3k4ivRFdfp
1/QHf/2e1auRyMfXCqWBRYbTIliZq8WsiuwAfs2gnjBMYFaaXht1Hw4LqXi2dMblLgZUa31RxJV+
nQBc9ebwbhYPwD4HOsqH6JPVTv+z2+zH93N1FBmVMiqIRuD9TLim8Ua41o09HCAhwJM2LR97e5LS
Sd1orUdWTF4/JNpaodNm97ch3UnaO3e5vDPkNb0dCb+1/CUWi6ZExos2zx8a9FA6efErJHbZU4pE
KFiTzyCfkJ/9+tL+2dr14ye5Wrsumq5e6riy8fzSOWtEBBmCGvu1nx417fjr1/rDCY48FFuHzsFY
SVNM8BA/L5S6FBmOU+jKyelcehbLfF2uMLIdnBdrW3/CjLiMG386gF+/2NUno4GlW5HFfd4Lr9L4
Z9E1Pn1aglZ8kszJj3bAjUUrPd2h2KFHInF+GucTBrJy2mrJ7dDfdIqPpCzd15EP2M24Y6KV+gjs
W5SmwImyhXKOzymoAvieTxh8mEebh4SxdoWTSxP3rYbU8BAlfoIteNproccPx29mieHrpBbbT67v
5SP99Gh/XN8LENDhTG5e7/mcNnWAeZNymlYO/IIaSeJSedOgb7utSmIR/Qx3IFs2ok3qokf79csb
f3gqLi/PJsx/8cRyQP7565VEpjtJxRV3whXuepShDlFhrMD0hZCgKf6U3BTGqqT1S5N/HaHg/gZm
gM5PBwW2PIgaEfxS0BtXk0cMpbS2A2w5OQ1AT+dZy/YzTLpyoZ/VdYwAGEn8e41KOn9yylMooaNZ
RjXUgvtZ2aFtkTy79Arx2Ur/h7Xo41NyZCQPjKAi5Wr9bKvWsWY8fqcsWrWoP0dPfQXiXj6aJI/j
uVEOhFCo47YI3Oqmx3BnghBnfrhMIHu3K8gYv77s1p9f9n+9oauNF6SskkOaVk6ETILwl9THRN8L
0HK3UuIO2aHubgeAbea2T3aKuYVADy9CPZPIzuBPYRKGNp31M/TagNkQpQszOLSji/DWJu6gdPuv
7aP1hrHrFN0ZrwSaWmfurmDeLE3hwegCQdqc7GXwBEJJe1RgZJkL/Ttbi03W42N+wxnAuXWOiMnq
fAm3njBUjZ9SvWorffv1tfiA2/zhCbjwu2B3gQq9dC9+LNFUGTQQQZfKSTo7t8Zb8s3RXONrru5A
JsvK0pSW+EGmPZ3P9wZMNMyJWz57/spB3HkCoV++SoqX33Qnza8e83uiib43N9xyyOwLsrZcKAnS
W3wq9sEOEZ901+7bTflZNXFd0n2sXOB74LWRjATZ8epD4F3qRtwlJy5uM2DUQca4yG+kymuaFb5E
HPl8bdZ7lzK0oKog6OPXl1H9w3Gee/xS5Ol0MKi5P265H04zonWk3Iwi9RR9I1+mfYgkl85p7zn6
KhCMvJCfLjNnyaKJNVN+QjWxa++LE19oj7HfKyAq6lQ2h+5BELNNrou0+vU7vFZtWJdrBI7TooFE
wUUV9fM1csD7V9i+lBOEd8ZB2WK8Z/837vwkdttj9+B8sk9++oJXi1vD6E8yL3dWATI6WJiQeTwA
+FPjNdNiPujYNDnVFZ+sNp++7NW9QIr1/2fvTHYjN9oufS+95wcyGJy2yRyUGktKqSTVhlBNnOeZ
d9TX0TfWD2X/sJLSp0R510ADXtiwXZFkBGN445zneHY6jwXvYfrRiFV/3f6y77Xb6KV7cb4mJ/bP
H/b7P291CXTiuv7v1vyvnkHOq2u/iJ9G4HaTC23h8y78eJC9aWyeaN8MMn9qzKA2OLrBsVCHPbda
/niT5xg60IsO+VNgzSENYK8tNCDbcBbWu4W9hco0ePctyk7xxZnOwKKoJPoa1Vdct5Lh1nHyMm68
8pAPp8JSP9zAvBl15mJ6CSJFaXUiEO5KiDHBenzI8rMc3DoXdCPrOt6i7BTG7v2x7nikm4u9b9Y3
CQh72vToB1Qz40Zxtll9YI+peBv9AR5thl2MqJeV8cUrTn1oHy131FVgb811X0wKx72EkymT7ZSK
O++3+uKP596zo22y76gP5EpBKZqe2Fu/P9HPz/tPg69YvzfDAjNqVjugme4wcgl7jfXYcLbpeJ/x
7ChCOj73sNll4sJinxWr5hZTxOcjc547lovI21+wGJgdrCSpQ3S56+6rbMWxCLU0+/Qxvv+8nXd7
73n7wJkVuOVc0XzdT715UmJh+2H0PPXQD5wZq1XSno/ltuMCidSPVeg8f97ca2H76LkW7S2fK24z
qwppL0ZjbJ9ho+RWnoD2EXqI6iakb6drUd4mcy6Bazx0t4DpMbjFJ3r41GMvPiJCtw2vRx12IA3c
hvzTu2l9rvnPYeam9p/PMouHXnw+RpTDpgpoDa0Td2PlsJ7B7JjeiftOIF5sOvMmvSI6zuM6e9ir
zxlh1/4V2AtJuh+6FDw4KtfAa4XIa3LANEqalPHdQmw/757XIuFn3SOPvzQj9jq7yPmlCfHs6F6K
y0AnC3GH6yK/JiGdtKHC32Edridu9+ERcwmPDcsYf5QS3i177NmlmadrHQ2YrK56+3wqr2Nc4e16
BMRC5k+eXAYTTDN/16okirFwme5A2J9ZwiwZyZ0/yxHGqxxUS4v7vJ+fP+GCos1If90vE3cCy29W
Ey62zgY0lzYUPGGX3XwrnN6VcNrMfYVQWH/W473D0X76gqKwMU+to+82yYuml/sFO3RUElfUQ0Cy
i7OLel6CC2AK33HNpyBc4Z1q8t3MuWhysWPIsrD/uz+Ty5x4IXfoznG4qOZPK+CDu9KdDaapz1+x
+VGjWLTBssCvVUlSPh5EgaKGphqN2oEqXFPupborx1WAUB13AKo7MCHwor5yfRs7axGeR/HWCnYa
lbh+i5uza1g19ynxfe1cBYqA8ICpIhM7Ws/G2Lv+2blSsZbLH8o3AiUZi+DfeYtIBjkfSzyBd5W+
ld5OTV3nyiYAWyGBhg3rvFENcRqhacHJ1MhHG46Ff25XLvyh3D7xKb2uictPaY6R1bkrQpCgLma6
xIlabOWKeiDKanZO1a5/2f02AVGR8HWDb0eFMgLYwe2C78TFT+Gaz6d6HM4HEBcr+165iwGk27yA
KzZ4Mtio9pmOY90+C5/9+/gq5bskTXETIlrodsF40dbbgdBOsgpbbtsfHIIK5e9WOU9muR+Ac4K2
ViEh5jtKRRMv8zEwKcf/8shs4IxGVTg6sbt6t5Nj8L19A4tJtnFqp24jxnstbpuCYwSpCWfm/qVE
Mqsp+89HnXhXeFi0tphkA8Um9cDkfVNk2Vc/LLraTjfgKuyX3GcmgweyUn7hbynFqsl2wCGqc86Y
nKt+VN8QLrHQeN/jUxWg5TI+/6h5qpkpzjCHF68AKZyKjyXSDpWOxAWYMvFlJ97y+83K3AZ8LPSG
goaWFZesjBONqETtYIG9IX/VQbG6an4m331wwp7bwKYjsxFXInkHjyde+vz73w3yN20v1gt90B0C
yGkbt7T8aj2qv8CxMQSNx+6xjwg7Ws3+Lo7jz1R7kNr5jx41lbOYd+2v1OvPf81Hi/rbF7GotvmO
mvfh0GuHJgUi6uZY/1y1Xs8WsRPbh/dHosU7X6wimTMBdq4m7VCP2ZkdU8zja1yrrWtrlxarusLB
ZauoV2N7Ylo52fJiESGdCteax0NCfKHAharO7zd979acUMQKlBxhVUaztk6eAueu/KyrF0sJthap
jwYNm9/wYT4zxswXMA9kkilflV8B0adYVzGqnSp2fbhiv+3Wxe7fqNPItmLeNVgpHS5nt0YlqF6z
gdRvxhf5i+yvQqenpxPDSXw8nubrdtUib8NZzOBOYjV616sa9yEuDuVZ5jRuK2+HI3Y9fjPtbtUG
91X+lGE9lNGP0D+MD1NxXunPpQbITvsCtG7yuIvlKtDTVymmOwHZMCS2UdTcsGz+zfD/5+cu5prA
K1Bp0fLBowgg3YJ1pt572leuH9vyVJn3wzV+Lm7hGdcldcjjNb5JlKQvZKEdsmYDsgo7GowuyV0B
UoPLoABRF26L4Pxk6fM1x+ndMHzT8GI0lArIoNbIeUq27bPueMW1UQlpQGxs01XlCtMhPuzpkYuQ
WGwbvOztOo7XGHGdCe37ptXWdUt63jqI9+NwIbgMb3bIkHVIqNZtJw9+uI26fdefG+3VNOy8U0lV
Hy6L/zzB68XOmyOXnYWaUqclwwrhLJXpivFBNXSMnpvhbJqhg/H685HxviQ5T1cmmhFI4qxHS4EG
EAKJz4QdWWDt9Ql8bwQwo+X8ka1lshftuva3Vrsjw7uSZ2Odboml63CKmOk2qbZJ9tVIrxIczMNK
NGsjvBmmK1u4nbLWxaoq9mV/ZXFqsvLHSn0O26sa5EHylMh9le0FebnwFePpErUsMtRyg8p0LfAm
mNpd4F2G9eHEw777bLkAwC2EGghDlw4V83hoYu0NA3NgI+AUVzlbO2m36xb5uWbv0q+Vs7ea26i4
4WtN0ws/3VvRdkq4lr01oCTAyiKUmETccO38ahwXasy4gVKDX56khXkTxubhWlE2AIUDLJ/AgnZw
T8stltmh2tbWvn8SF4TaUY5kj5kAIr39/PEWgG4OMIvHWywAijGNDSE76kESyYfKncND6eYvtquc
O/sOAkhJ+ihO4luqyJbgxW98nPIGBamtrLaU1AqeDdCTgUt4AyDT6X9HyroSUI/Xrb4D4xlBg1F2
RbHj2ckfHs5kdkDNLROgkGcN5D60osHauE4tV4tcXk1lr0naAH9ixi9piw0ar7sLHaMVa25sq3TV
6gBisQetCARqvg3lqvjG8RV4VQIL1IRSZm8r47FwTkUmvVuz5ndFWpdUVZu60ezfe1veqzSYNVrl
szWSm1Fs1SBeTc2XzC9WRFHiW80lQOwvfnlOjNGqGs7N5kQxc+6Mo9lq8QMWm9KqEz3uLPZ/dnRm
lw9Fc22ZriUueu/EJ/5+lVy0NL+KN7OKXhg6mig222ATGo6W4/ikmQA/92UBlvHcgYkM+BbAY76u
T8ZAvZvSFo0vdl5qquPpmMckBDquo81k7TAYhnNV2fXZZd3tjWAL1cLzyLveadG1X+0IL3bI5WRZ
PFU6W4S0/f2FvOn1xQQwVTLTvCjQDml20Vhn8KGzdiMP+U90eyXygVNZaCff/eKTRNEDukzw+Agc
s/Fn2e1T2Oym/qimd9m4LutbEtp562xdvKHefz4hvD/4oPsQKsImB1+r5LRx3PNVDTYim2R8AP4C
57Wws5VsUmgEzvTswbVfAy2VHC7bb3jigot4Pn7Vht6va4vTUGYYxm6svOu+SjNXjuNvW+TjStMU
jMTmN/Z8I8E944/AB1vaW1esWPdTXVUnNlvvvlQeAk84rAqbEAeib44fYr6qt/RQw9efzaIK2PUA
9MAaf/6u3hfPOY5rJpVT9Btcz73++zdfCTG+uhL5VnAobfN5gFO20cMGgS9weBx1nrZBqnwJKYuC
jODmtOVSXe9OPev7E9vrr0A+auDOMVV7USABhJr7vjcGB3PgKjOu/bVdwhfL2tokGmCd28imHKn3
BMdCbCA59xLk38EqtYe2D6cTJ4r5a3gzRdmv2RlEOJok4ggCfxY7OZxmZRN4nn+AVCrI5U4OAbkF
K7Xxf/dVpaw+7wExj8ZFc4YkBoU7M+B7qEaPOzomD1CdnJxn7/RLE6jYVtObwMXg++AlBBoUMjxr
hF5tiix9KYlVXulqrlzU6vSU44JdFZ2lrKRZlBs/SX9wAeq3rXFGdimnzQFrbMjEohl9DCXPSE7s
epcaoPldzbcQNmOHbS9O7eMfP465hZDFcO7EwNXHBH7PrbRMbh0v3oOtvDIUC6CtDxKrVHBx2H6q
bP2KO6SijGFMm/nXMS/jVaiKvShsErFsOOQjllGLGDijbTedoZ/qX/G+g19lVkgxuc81rGUeVj/i
bxSWrx4GU7vGbkRIH4HnPYCziyny8JjFyq1IJ59b98E6w46agQ7B1RTZ/bURkcIxDBQLkZdeEsU7
7ltdIzIGzAK67tWItwjCqZ+6bTuxCzCN7jpQ2/46VFRo7rCl3BPjZ15KjsePiQALxzTOJ9Pir+Mu
gBobOaGh1gfS5cpdFPD2fYVUj3DI4OzDZXKxREHibbeiZm/k+QhprDRGBZezZ4PlNZwrSk81ipvl
LK49WLqU4PzJ3IZccudVU942wiIWHsA+nN8Cd7JSeWsxcLr+/FGWdyFIpRGLOqqJyQG4AGrm40dR
+wEjSloQElpU+YUS9g+CrWZqWtcGA8nNzaJ2E4BkxkStVMeueJ0GCFp0zY7PEy3etL0Snev4Wzmo
QrzQtWgtdJb715/5R7aW/+pZOXK2/D+X9zSnWf53e8vVy88X/6X+8VK9tbe8RmD+5W8x1P9IS+Nc
Rf6uNhMl6MC/7C1S/w/6I84eiBe4swSW+I+7BagE/63kIDZvSzmgMAPWedsEREgJg7wnDCmYYnDG
mFSO/8TdcrymcvpBWkn+Ob/Qnn00S12yXZCKrQUgD7sgGfbE8VIe95vsxM7zeIuLBULjQIkUAjOO
QOz9evZ8s6QitlM1lo4MuBmpAmr50LXdY8tuL3cSPjNZjyemgOVj0RTiPdY/3i21meX5bmA34kX+
gJactfUmIFV951j9qYXqXStCY8dhM90b9K5qL6b6KPbTfgT/D0chqNejCnpe1rr88mZEfflr3nob
uHR8VuXlIWxxcDVzMCeNkLSs4ykgUmKbAwq1CRJjpTvhacYDu41leAnL937ANtwOSfXXF/1fXSzH
C8LcKPo4wcjFWYVtZimBHGEsNAQj1djviOXRWhOUHnCdjaGIkVsiMj8+f8jjKXtuT8fKRUvUijCI
LLXpRICpQLDLxlV068kCdzQDc3OYaHFzoqX3naZLFY4KoiH4ujjHjl+nB1xdRNEADtIIhvORTbEr
gJ3+i1aEoVH3IpgWvfViC9PFfQRquW3coAzK+DwaS6hMjYNt/ERD7z4tHGksEezN6Cw49XNHvvm0
IumwMAUIVZMEGXfbx/GO0ErDtb1Q3xZKLn7XOPzP/ri35khvx2RzOi+1y7Oc5ZkTYJLWbYTMNqbM
hm0lpbLNysI5MRCX3UUqIh8Y5qDZUzXvP4+fTyXsuO1L6qpR70e7PIcy4/UEen3+QIu3yOBjhmKs
k1jOBu7dnr8yYtzoHQyKePTuAMihH4MqDTpsM2Qq972Of6LbFt/X3CCmNId0bqw4NvSG48eCH5EV
w0BZSG3HCx1XLL1Gdk9SiHxfxkFyosM+ag56kclo5OOisHjcXFn30i5b4LyC/GiAZLDIwhWkgOSi
SzoitVqZWNmJd7roOR5RmNosZMQ1yWlqKeDXwSGDlEYAawEo2xcYX+LSqP/4wTgTMvQxjs6H2+Vh
LdD8sjYI3XOtoUd6oOIVhkAVbQKv1FBA69WJfvvooebpCQMXt9cs0McvUtrzpJ8iWOWjD7etBWYv
gSP2L54KyJRpcfTTGfpzLeXNR53pSTgWGleuoOwQF2cgUvJKjG7epDWpCETofD78P3gq1jGGIv3F
yWv5VJZU2olPer6KSCOXqTPeJBrV+j9thS6aD0emOu8G7MW7c0YQSaDNYxLzQhOuSl2t47bOt5+3
slhJGHaMNTYcSMuxubyzeDWmU4f2RBi0DWVuRZz0uKl9rrUbHRnonzfFYYm8TAngixug425qBExM
6h3owycS5QIYqodac3qiZMbo5c+b4s1RD5g9yOryA26nrqUOSsqFZ/r3ResNF3AEWnh3/ano5/dj
AfYZkZzUVzjoE+B4/FCeqpFa7cPXyAyfW9nOJDkFpLz1Lx5oTrxlFTH0+bGOm4GYZ0G1whNjRgr0
KEWdtGvRlp5/rWZOceJQ/tEzOfNiz3I/K9gWi2QfZaVdkadBglgNciQJO4gMvn2iyvZBK7ZJCBuV
G1OSiLP4auGt9/BDuFgGnFNtonp6lmNinRjeHzZCIY9dNCNdLssLYafBX9ZoRAFLtgmzSt74DZcr
fzzcSBX9p5VF74jCj8OMDC039Hpo90VCOEtDXkQieuvwp03Byud8a4OQY8Qtr7qMXiFzoNORTwKp
jqFvGoRPCiN6TOz2lADk/dwAaZMJDqWNyaFLX/SQE8ex6KUKmcyI5EVMgvsloRPhC2eJU0679/2E
rn9emwRbFNpavMHeE0o+5jSVM69SdCAGMxbaqTDW9+u6NKmFzmY+atoc34+/oiyy+sTOLGA6fuF3
V6LN86cEgio4ZtvXCy5elOSkaok/85/qCrMPBEJmu3k7gfaemeK4zZ7Dlehn+G+h6Tp3YeCZFVBe
66QWbNh1mDufDxBt7pVlg8xEIBQxj3AeWTSY0ztaAOIP2Kjj1a6lE0uzM52C0K7GGe2vSg/dZmcy
H1Zwh5t6xMBTqM+iLuqnhlA2k+SA1hcuRDAuak0naG9k68AI1ACVJeCpIaxuS31SL0gs8L99/uvf
DzlsTmyW56MvGEh18eOrqPaJHmU5IoGCC6Rk6uqCQ8HkfVcSLzH+eEXiW+KMjfef6Y5Xdtw3dZUU
Q1Wwz+sjqxm3aWyIh0qWDYZWzAnBidbejz5kD1IlINjhLpXd7HFrAgBySCJAQq/HNRr4wIw2WZdQ
SFN0I/fQ8w2nZvL5j1yMBYqnNrYxdmGMef24SdU3p0ABWuvWjroNW/MXEWmpG3PXGJLDu5KyPzE9
ffSMfL0WcSLEHXOWO26wVWVdK+WMm+oHBaes/ugM4VWZhARWJkZ4Yqx/MFp4mVSKrNmhzWx43Jqe
EKqhVDKF3kgkDcL1urhXxjLeRzLU/0h39vodz1wVWAycqrjvWLRFcljVj32SuYZdD1wjUEFPOwIP
krSeNp9/BB/0mjW70FA5opl/LY8d7WeDjNRYr4Ys5BSoj4CfPQi7JoNI2tqGI2S0ATPon1jD3vcc
aQcI9JmuDGP+9o7fJQFFJCmGsOJ6s4agD0xqY6i9tnfCiDwATcrtnz6kTYo5m/b5YCzRDR+3pwjF
LwObLVrbD/3O7nIMgi0pqJdJ0KvnkQcUURGlsf681fcjBsCsyiUJiAv+ZmkwquUoc6ul1aqfkh3X
DRKlSwnfsQGm/HlTNg9w/O0xf+kki7LFEVBTFy9UJyqO5OEidSNIxdBTSKn9UhKXka30bMq+JlOc
HOK6BGgSjm2bn5hs3o8hyg2MV+5XXqtEi8kmCdkNhUWcuVZVNVc53DC3lFQuIa710TVJUdG9Z6TG
qT3+u3UcTQAyEYPvHy04M89xr8ZdOY6w+VjtnNTZD7afXDp6YJ94tR+1whwK6ocbTtVaTmtTN4lR
5V6NYDujWFtxxc23b58SBr4bKxS++BDmN+gYEGoWr7BpQPhpBntHrRqDzbwhW2mA0FZh0J+6Ufqw
KWoqnBVJDxfLhYjEU2hnBiZGkfbmmTCbYS3VMd0QVjzsPh+WH7w7Nligf5nLmF5eDdZvDsspYdNW
KAZEKIUyB0Rm6La8Ksn/sKZMKY+3JygSMfypeS23Ib1AqJxmiEazGrD6SvWCBIGfgh/h8+d5N9Bf
2+GWm6tuqbPLOh5xvgKU1PANlOnlzNWrba9TXLsgdzYekEQPhNXW20aMxYkP7MP3yLxnGjMyyzQX
m+NYj4zIzMbUrQynPK88JXoxiEcI/1UzNqd0DpcOA3HxeLBtKsvsYcOaemtQ5iUE21Uoh50YFot7
fN4e7xEsNx/TfHGG7uG4odiK87yd6C9ZkT40bszAv0+CKl+lRrLPVf2MWKRNkvXIsEq73VlOdtIq
QwtHE+bxL7AWc4dD/KbVEviJsF4hc8ZuzeyxlZNx9/mA+ajj3jyotZiXzTocxpqPi0SuYbhKHftB
J5f+REnq40bm6cOCgMzu//htiq6bFLIx2GuN5NRubRW1vJIqjnqi2z4a/RQfYJvNqizqKsftkNEE
Q7IUGLuiEum9xFBYSwGdSWfHR+KbVXqXWoCn6F+8Q42rBw2cmaDifNzsiFwUaTjNyikkyymY4OYm
fqvfft7MR9OijoKFMxSXK6B4jpsxu1GhYsn+jgxOgm7zUW5Hq6HMApXIG//4mfiYgdmDgWUXBOP4
uDERtrLrDZ5JKfpmNeVBEbooi4l1+Pyh3g8N2mETySEepg3r5HE7hl5orcyZsPTJxqRPSom/g6wc
ntjPvX93r6IQ5CdceqrcuB03Y+WDLIT0YWDURIRGUz2uye7BBqPl6Yknerd1xJDEgj9XKdEC0U/H
TRFUC2eTo6Qb9Km3jXKl3BXVmN4EppZjTMAH+PkbXMjRmKusV8SNOQte5hLfYq6KjMIYhTLHP0Qi
jm6KJDHyl4SjOLBB3ama28Ao1MfMapx8ExdWIr5a5KRae/YMSnH4/Me8e88gD9mnc6FJqYTLkMV7
rjIRBQUJUG5slco2tNR0p1LMuA1069SOkmHCm3w7Rdp8bpKTI9ffrKvw+Y7fNMj9zGu80HKTnExZ
mAeZAnjTGqWsnzK9UKNkHdt9SUDtBDMEDyYn32m6qbrARpHN0hG55Cn692U8xOFLNNbkMocpgYOr
esqN64STFpE1XKOfx4M61CiRe22Ywxj1JxmBkb0YyhSbQlnp5uAKAuj8B4X16fV2JOwhF3QT2z19
Q+Ji18zRd7kAJZ6amUrXOAPZd9dhTrnvjvwliWC0aQfP+5qqiXNWp0T3YWuJoFF/l04C6mnDKmUj
LCFSJsRqhIhOjzBcaVahf/fEmFqjO5psMm7HIIbFSE6WohE9CBo7pQLnVFadXuQx6WKbttHMiOi0
xNf1qzqMPCXHJFkH7abUR8W6TLvY85ON41TpMGNYDaj5rh1NbfRzMBSw1YDpEoKCMp1kcR1xTkiF
Lyh7AhCzoSP1wK97or4zdUqjRyw8gcTrHo6eeWd1uePsK6/KjC9520PiKUdTr/cNHQyMfyR8kZhB
Oao8usxwn/e5E5U7Obamcx2D/nWQCHdDcenFZTne9FOVKA+Kn4o5fbqpunt7zHWEx6GmnncEQOHv
H6Yp+1UKouujvFXEpd726BDtIDTh8Vh6Ml2RRBFVe0EUeUu2XO4ByCZnzHwio0UzXKZB03Yt2PU/
JZsq/H6TH0sVzpjM/Au9H/zQX1MMDMJHRRI/vfKZlHOyd2U1/shGuMNQIjQviFAkF7G39kgf9A6e
l9jmuWYUtrWtYzGIZ0xOIcFtWVaZL0MVqElGakCIIAfcsCj9DSlKdgrRvxrUO4JYWg/fIWz8mywW
Zb9Jp1LleUji/F0JR/yq8qSGxG+ZqX+m44NN2BAWVrDpY8uTW60oiAfTqf2tihpL073eVp7mJtCN
cUePnQFzBg/1s64HKPUSk9+2mkQBOWsqQ8JlqjjrL9XRTGNMJ2RLPFZKV4LVqsI2Ym9LbK+rpWxe
VloVh0+iEgCFtTo35Ko2vLZctxQZoQ8Hfu5vEpmpjO0ptkj1Uwf9h9ZBZV8ZzqRkrsP1GNAJZ4DD
Hhl5dFM3kfZDFXWM0LgjbwNSljLcOwSeV3sDXRjJcQSFkCYma7TXcZ0Z5jpNitLYZoUqfvmR3szA
ZmF1u4mDOOES2jT0W6+Pm2crSskU8gmPmKM8TJO0Q8asja9NGfMN4drafdHLAAIx8W/9uVUYnLmq
IC7ic9sb1XEr+8z/ARY5UjaCeOfMzTSz+WZNkdE8hGyGiXmE4smJNzbZBVEALg91lqvjlRX7gkCN
PhgCaq8TQSSYGUsrvi5y1asJyIyxMSepTXZlp+CdvyLN2Calw2vs+jwiphUQcRjp91OsTMHjFJoZ
nRFF0bhKw4z79ajR5AMTf4AEfvDumLsF7LPaNKMHhch1phu7VKeznjnzd6XK5tnoMPxdUDSInp2u
DtOLUe3beOXVJRg19uCeghctTn+Ra6Q9gEW3zBU3WA32WV90yo4ieum7/eDl5rcu70L1FimsVj+m
xajeqRVIBW3SKB71iiOnC+ah7KabjDbZK6jV8jPDq+LJpRZUHoqmixN0for9uxs9h2yuZmjL3ex9
DS+LQFOfyTEzwDWPUaLsUAb5v/Re05Ck2zVJXKlTGhDfcIQoq4Ado73VwjKKLv2sd+AD9qrxaAbq
HOIB6fQpUjmw2+z3A6XkYx/s8Hz0VftCGwl3uizaAHJQbeSxsrF7H8ur6QX4EByEtibAmLzWv6TE
qmnruKxTzPcxaPFNavd9+93jOr+8qtPcIiSzDTp9w1xi9SvPSslhrpVouk3gZvbfKrVWv9mm58cP
SJ5ijcBGxcQyIwOm/NJHgw98TmvIU2tjJd4xl4ACSe26ILp29CaocL4Sko1X60PqPyXaEH8vulI8
mklue1upKSliCD3RmBtC1oBqM7REtVKP0f3yzlOSOr1PYr1ycDcVob+zEj5XOCUcRdDR6+JOF5Mq
XVJCJJwlz9HLFaeitHJVtSfOxCqNChqjTQrNOqvyKLvxs65IHs0s0cUudhJ7urR8ZGMPQQMFAFNX
wSoZA0zHAcM1oc1AjEgzdIIK0kfTRYq6q0ZG+bOSAKB3o6ZroTr6A2mgE523cexQrTfIciAYOE4+
xmdZOkz574rb/pEzU5e+9IFl/SoBeVU/gKdqCKA6pASbUMljbVVMSskmoSC//CvTRqJXq9ZLVOeW
2aquz/JU94fzgm8U3e/YRB5FOULdcSkRCuk9itIsQ5gLraox2G0TLrA62NVuvufv7gjLKQgKhNwp
91quFQxp0A+gE+3OytJ7m0geJ1jVgd0ySqYozMnH7Pv4vC4qJznzfekgrJtsOXqrkPNM9ZgpTdSQ
dNJMKTlq5ElrHTg7bvVfjMav/buwK9L6hz7YA59Q6AXGdZn69i+Zex2LPTn3xnmIbANaJdpTcpjN
Tgk3Xs60vPPMJo5RDJik6bTESQxh+ZWdEYGjq0LJOuuMxBpN3st4JKKlIoZPfTRbdOWHgTdNnkBX
9slNJacStXWTBvAc/FEPXFtvk8ceSN54Bys2U9Y8flR+57a1wRcUj7LdG6Eo4QYo9tS7edZaaOVH
S5+h/WP9VAQTNTmhRWm1MriNJ0KHbIuzzIoong+aQ6x2VEMGWzFJqN0ZESek4pKsrBU39Vj1TEFF
T5+7NZhc1hGEw5nyLU1jpQcHQIA8DlpauJQi7MnAtnnGq1gLM9KemiE1CeNQI7FFhoIHNfUnAPl+
rcTia2fqynVZteSod1znNj8Kh0yHa+mPOdUWi7yQ+hAI9COrtO5Fg0fQKrQvVhZF9k5tpPOiNKoK
b8zrexwRZuFgVhtapTU2LE9URBXiEOAAxR45UTit+8BWXwp/7JWnMvdDltIxHR9e9+3/X4T7v6g3
vDnCzLFxf+e3Xb+kxME9/5//nf46yoF7/R/+FuDK/5CZhg4cCPR8Op1vF/8W4Gr/QVrDMYcjziz6
muWb/xPqxn/0t95WE/9B2cnlFrVv5Bec2P8nvu7LX+cYku/+q6oSpcvReceC8qBz1U3tFX0FBz1n
Pku/KVayFg5GaMTmKneUQNnpUVAVXwg0CkA7+I2DryVJBvRFK3RNSngpDD81doaVTjfWZCX+nuCq
GDynFBxJ2Z6U7SokfKjA2poKvHxplpK8wiWSWwb++Bi3sfVs5/EE19qL80cbZ4uxahmzLK9RmStW
77Z+3tjfmo4UB/KSKlt2kVtVRobsk8975A8JvK570Ew/xziYlAHXyiHZJMrvOGEu4IDaBciMVyp5
Q9AoYiUS2vmohALBveprCghKIsHjS7KyWn1bkpd+2ahkzFwlfUhW5JSoot9ayUioDsYGu/5isKzJ
vT8GgU5Ox1QZ43nBFRj2xUaFjGMHpu5X4Ho5QW000suAzxElJdwRrVQgQKakvXcZtA1JFitPDatx
bfSt8eLlFPfvPYwBg+rGlT7pHZNyqGTBRVRFefo10+2y+zaSzlk9VHFP3n1BBNxItk+GKmrlBDF4
EVaoQE9diyPPeD0lpQhunclzvg1pOhR7b8i74Aq1jEmKfU9i3WwJN5TRM7ZASOJIoGLMPA3UhD0V
qdyldljWa88vEPRWuqDs1a7z3mZkJCsE/356cEYtkiMdY1n5pEKcnCav6H6rhL4bwQbEQCvkWsuK
IHigPJea5W6KgsbB/66nmQWUz2gGvblMyjzmn/Ks9OIfAs3fcGYUUSbCVdo0Mj2LWFvD3yVcTnHw
pQ8BPLQqyDskYj94atG8ZBbmIzKsAJI4GTMxR4QouSiTtoj2eUNAPBk+PUe+iLyeJ2C+lX7mO5NZ
4O5ONf+sDshlcvNZbEt2WHLbe2O9Zhotb4u2jfD5BnnIQtqb2q2u6M2+EV2/Ke20fRBF7zw1alp8
j8zoRlQFAAk/IlmV+B55m+tV+kPYPhEfkpyVfCXUtnrSyzCsboZIJk8FUSyH0u+GNbsY53nyhX/l
c3bI1kahgb0uDSeHfNFm8DyVg14QVNOVeXIBI9kkQmk0mm+9MRS33OHJb0JWEVWCgKVolbWcGbVk
0rd2b2uk4FLRTnsRXsSZqmzxObo62/K9FwzqKqtZse1Bx/ObGr8nCUAXlK2xrif1vkuaemO3Amd5
E/FHSFHd+XZ219U66rVEDr9zos8vsBUJYt89iXkJdZ6M2Lsf6rTOSX4cjIitqiiLATVGlJoUteGN
XWDrY/2OGy+Kz0sjtJyLMIQLvSYRiqzzDilFfJ2gy+fEahZB+sQ4iPqfyD4cQrVqar3XXZeC3SIX
STGf/eg1gWscLBKr8oToti6YvGydTUmqXE9YOyfQB1Vo3ThKY5kUTPoyWOVTHPyOdQKjgMCZxV1n
ds6XYQir77YWN8QxxSa+IXto8IxnU5hDpLErcxcJqkBuWjUdg8lJCc6t1I4YChE3U0E4sIzEl7pv
gsbNI61BEumr4qnXuirbEAFUVisBeACbKdFM1jaQeZi9pHUQE+gu+zwiSm/ytU1iWl66TaeAc8AK
jmXQPepmaQ87PyYawdVbouEvy8LOVdfjSmZqVuQ4mMkvq6dC9kUWZVFsG0LyKvVsKqtxOiDPASXg
lKX4v+ydR3Pkxrqm/8vsoYA3i9kAKEPXTdd2g2gneO/x6+dJdmtUheKpupy7m7iKEyEdka0EEmk+
85rspim6nNnBFBPRP20YqDEdXHF/rpZDVsBx0VWgTxUIFXA36OXRKrJEs/bgIomoN6SGRQmhSToM
O4in5NKvqqb78f8wjkYJmY4NKp/OqhSKmMe04CoVuEuu1N+raJy/K000eOdHOa76/34bqrsAoYE9
0F8QPz94myWchswcmwClMEfbY1kab50yKx5bEDouwI72bg7YFOcHXVVdf48qQFogN9HFeQkNDkfN
KLXYfKHAVfOC0pU0aRX9w7Db6CT8KCMl8Q7EmpRiSuxgz1BW6MFWlDM/nn+O44Lr78ewaJGCcQJB
gDfD8cs7WWklGlUVNyzCT7achLdctSEU+rm5Oj/S6aIB+UaXVLBwFJr4ohp7MM0252ZcKovkdmHh
PBtLoGwpoysXKPWn70PpnBo27QC4m/aLZsrBKIWVJ5grkRuaDvuhdRAyiUI878j7/xDP/mNA9coL
CSoHBCbgSwoAk+MXWmYjCQ2zCFyjCcobe1Z+RqMabs/P2ivvQ8NLIFfAjtLfWLW+MtOQu8hOHAib
AcFPqAcoJgV2d493GtJF5wd75Y2AJrIWgekjCPXCCz6YvKSNzAGVIocaZP1ZkocAjfg0vrAOXnsj
4lAaG6wBiLarN6qMGlsufcRQSMO1zZX7vktv0qFABKoo23rw3/5Ogjes0KQHZL5GKZoznHQ2IXZx
ZgvnshHG69KSbc6PIh7631YCcTUBtQGdS5yIDLJuQ1nO6Ix6oTtuZJT4fw5RemP2bG4Km/11Wcg/
3zwcaQHQSwxeoUitWzZWZ2tx1WLVmCVS/Gmqde1Gyhz1pumd8h2MeP2C3PLpEQmQFG9LA9crkcus
GqMhKBe5bnH2s5zIxNww/IYNAUJag/JuNtH/VIf8woinq4QRRatS0Ivo1696MxTFtRgjNcut1bLc
LhY6UlwRjtfIaf3m85+hxKEBGUanGyN2xcGqN/SiHfCcs1yibxyE03Hc0gTsny27KbehksQfrHbU
Lvk1vPaCLH52gaIx+ppb1JhZyAnSW7QQsbmRqrjd4Etcb9squyR4eLqtFdDu4saWacXyIY9f0Ao5
AAl68dwbwv4mlpCDGur2UpN+vQVEUADuk3Yvf2MnrIKCglpyOlkIszYZioFpk0o7R8mLTTdnw/uc
vs/2bXvgZTwAMSCF2AccwMdvldBimu2kpnBHO9KP9Cbd9bE+f4ZpLwyHrTDfnR/wdBMQG4DngAnJ
xQ3h7XjAuF+kQfTQXGUsBlct0Pdx1chKn3V1Gq8bx0FOazbrUb5wKr86LqcKEDDCLlCFx+N20wBk
qk+5AsZcf86qWfGKzCkfigb771mRhyepjC9xME/XDKxcA/qwwwVnnsQFeuzMltQ6jtvF+PHioS1r
39WxvkTOPd0FIDPhlyqUI9D4XSM7MmIvGsH4pJhSpF0Zc/iTM6jcJbQZLsziqyPxSSi4MBgg3uNZ
HBK5metGcVzMetsvpNNN5epLq++NgVr4hcFO9wKxMYUQABCYPQHEPx5sMsOmV0wcxsog26kZCrJS
a/2g6N/uKGFcaOCffiqamzJRAjhMAe1YhXCJVTYBzS5cMcdB9mS6Jr4EouTCK70cSIdXHMSfFz6B
IFChX7VmyUZRNWUR5sqiT4A8UG+ODm2SWQWDZkpl4XjDbDOnyWBFn6XBbha/ltuidzUpsqrtzPYw
EJBFjREgcyFb/vnN+eokiJAC3QvMzYzV5zXININW462tyqzprPToEZsIzZ0f5XQrAqe3QC0TG7Eu
10gduxoD6u3o00RtKt2Wy1zeh7KWUjNuqyf6tvXnGKTBBezJ6asZImaGYyF48rzf8WIaJSvANy1F
FIdp3UXGnPutg7HG+Vc7BtiSCECmYJAXxDL7Y40w1El9kWXqTbdRFoTq4gzAnxerOaqJTaAa0ruo
TnL91jBizXRj5JN/nR//ZMuguIIyBBBU0OCnBmHWQpuwMxE4a6q8ue1DOsWu3ijTfipmtEmWLs43
50cUS+JoQTMeWxTeJkE0MNvVJoXPUcURxzw6zpFefNADHM9d7o5Qv1qUZHTeBGJ7mWCyPQ1Yj0Ch
A+Y8/oxqpXWoVJlYU3Sj6jtBF7tlOb35koKNI05UgniT4Fo4mh4GM1kzIpAdaYabpWm71YpS2Rmp
jjtxqSq4weTVzzowhgvb4jSZFbotBvtOaEIAx1qNWixd0IC8slFMDkO3UKbPsal8LBwcn6L22ciH
7zrK/Lo1PEeleUm+/IWud/whaQE5kIeBZxHhrDdI1y3dqMyZ4RZDMG3taAqv8tbCdmYxpvvR0eMn
M0b8v1RbMONtP+6kVm33uNQjNPPz/Jpa7VWCSAW9Ap5FaOmKaOh4+hOlLApHA/eZWIXtVt3YAYy0
3kZmJQ1kFMF/EkkuzscnELE0nJcqdsApTgiaxXVU+fZCO/L8u4iE/GBawUMJ10wRBhCn4gS7Chvj
Qh05jUagRsvghNsiMJ1viZPGzcYutGDcd06Vln5gYl+5nbNgqLbmABDgTRwmMSx4E6rVBJYEAmzX
4xk11LCyo6VCViYJpUcuEeTcSwBT6lZqeqq15995dSYwGtecTEgpzFO45cT3PcgFTKplYTGZHcLT
dCRSPkBEsReXWte0RvuSb4W6Xi4MRv+HjYOiGAA0XTzOwXCTsgQN3cbBgw0rlRwNg1OMrtm01rij
eTh1+BFhI+W3SmPOz7XDA23MgiL9znQyqX6nN86SjH5Pk8T81sjABHx9aLsaYcVQeR7MMscywa4m
x3yI7Nnsr4UOy9c5Uxt5k6RKhZ97oCyg8DvC5/JzkMj6H/Lw/3QG/xcljIPFddIZfPqGL7x0962J
j9uD4k/9bg/S3hNMCDIzFjnJp0hhfrcH+YkuQ03lLyqSGE2zMP60B5Hu4Qqh7PqnpShO+D/tQn7E
MgJBjJQW/qJCOGXVHzzXLxQ6P4f7n9dDjVXsfaRRyHvWDLsuMQrVHME4WRZNoMKc4h1lQRSUQZJR
B2+dnQo4MVCS4b00GDuljq/0pKu2Mgp8WYJeZzE+GTGpkjFF9W1TGh+1PDZc5HH6jWS32SZy6PM1
g9ZcmRmWSZkeZD4FIBzK0gTInBT8gvKrU1zQEq8y6RpOsvU3mH03RpZqbzvFJyvMKn8AseCavfI0
mPJeAh9CrUzFzjLnd4z2SxX2V0X9tS/DkavXzH2gnM/5oP5mtL1pnf933NWPlKp2v0rRXm7XRu3i
aX6UWCjHQPT4mH+eTqy9o/+zKbq4mx/6X838+KtFdOKfdSB+87/6wz997ue5os/9gzZUJ/5rYVwe
r2dxx/1nkaqnX0gvolr/qz0UqQLr/s8mMMy/WOA2hB9K79CWbbbHnx45PxFgYG51slDa50RM/1iw
a3+B3YXcQ5xjiHUqEsd/RKoUmT8nMlehHYQQHtWqf17//vf9dm4bHN8INsIvtOnZpahogS4/sbIr
5r5RA0fFqDRDZGYuMUoNg1Hzu3lyLhSijm+DP0MRAXKi8z9zXX4t9DGnBWcHLnDACD8w8ivg1taF
a/10FEuTUQunIsQhQUJ8fOfUZT0PcZ1JbmJruc9do28KKbQvpBOvjEL5nbqqA/+Rr7Cq9vcy7xBk
SNszT8s+DxDla7s23h6spT8f67ARtZKoE1NGURfWI4wF6I8nfHChqQv1sKCNZ6Fr2t/WReNOWBj0
CZLomHWEi3VNg9st5+zWAFXW5zJSwDjayziFCtxaea9W8h3W9k/nn+w4UxQPJuptCqc4yRQFI9bu
4c3e4dqV27IaYn2qBKhH5k9laHT0VSKu60yf/aCNLyHaXxbIvxHb70HJFB3hsMuQ6+hlwGVe5MFg
o4rEFmSt8qoD7OrROG13ho3r3Eh9agNRYrwaHIoFjWK+KxCj3plaEaFImdRuaIT25vxcvFRxVs8F
owZlR3JzFNHW1fFmVGena4vYywppnv3SAevaKKrkW0lfmm6vDLiDKREEH00pyptmCq4I8ACV4x3/
STSOPBm10Vs7CZrdYqGsEthW+Ku02tCmyAB6wKtRhfrSL4Z0Q1VmeRzUYSp8iZgUc5ZY36D9CxWl
0chn37yb8NWD48XZgIzYCcV+NC2kyiaMgmZrmTxNi7NdHeqjf34GRSp6MoGE+yZSbyaskNVuWlJt
Nkm8I09CnHSTlQJFG+amX5Va7UHauOQTf3roCVK9igwQIil8ttXq1XUI7dYEZ9+OMssb6wHMRT6b
/jxDIDj/aqcHBUMRdlMk02n0ntTBszmVq1qJPMtcEAaWFVwL4PheWoLHyczL1jAF1wOZXgJ8UrTj
/aj0VRclMjO46E7xLh7l6b1lY3abxra+6ypL3soKomV9j55FltnW+yBR1O1igiMd74ZgEw3WeFWl
Tx2YKTeau/w+yp0JMJKEuKuafKW7DKQ8lHpAssGCKRuUAqOY5E2WgPUZwrryVCD7V7aDQfT5GTyO
036/GgkwZ7qJ4tWJPI88pOXUA/32ugwlk9iyWw8xkwzznkz1euBpRDz9HeWAt3KvOOMgeInEmw4N
ZRuxag+yF7XRzDakeOJFgDX3Tj3i9tknl+SyXzlJuXsFxVwnGKUVdDzKOFkZtCBh7EdEzKU1T7tl
0gAID47p2eMcgb436wsb7rU5pdJP/C04WBA5jwetjA4sdwa2AR4NZi1Tkt5Kjp0+ZYNa70nZ4k89
uhpbG7LO1fmv+cp+4HImzkD9WSjPiSc7mNSUPbKMcxx7cz/3nlRIk9taqN+cH+WVDQ4zGrqXuCmI
pFYb3O70TJifcyIbsoVSizrtrVqe/SqRLnWwX+bq8PAiiBMVNorGOmsEpa/jN1LniCikq3Q3bZSv
8F79qJ8oGUvJbmxU3PPK9im0unZrjVj/2lrEmS3TGC4T0MMkzuquiO1sV9VafzWpmeOVdpG8cdJ/
PyK6Fyj3Ulp5ca4/mHQn0GuaLzzi0hvRwwhx9y5oZ/lCfLdK90XxVszEv8Osvi3IPNtcOpikReTM
G2XuFS8aKsOTlnn5nkLqvgKJ0d7KUFOe6yxkDnoINXEf9Q/QbA2/a4IfE0o8LoLu2lXjICIszfkX
BrY3FpyCh8FBWV+FiLLRxjTe5kmeb5Te+XV+8bxMx/EX1QmJSVlpl1JlXGeGHM9z1tSL7na2vbGd
uP4Jvtv5yPaNZT+2+u/AH2NCHzUFfwzAxPA0h3Krm/zUAXSi1mLLt1hE8Cs6mxi+l2JBUEqhoGH5
0Y0f4sh5FzRJEu6Xtqso5MXj2GPfMuBhHw5xpvuq3oK76EMMq+oF3uf5F1z1OsSHoucE3VgEbkIg
UWyfg/WAQk4+Wu1MabhXKDfF5fiF18o2E092Tewh1IxtqBuO3GzIdcZHwJyYURbmJsglAGyGfuE8
WgcAIqFB6BXMLgo7BFLa8QO18GGcVKcdHtjl9DEztL+l2sCTpV7Cjalnl2QATvjrYjz6qigAg72i
mrnas3lHzbhgS7vjCJp9UG5T08T+cEolhLTzZpcSW7pLG5heY9fppkxzWGrOdGFbvjQdjhcaW4Kj
n1CWMxgM9PFrz3baiOTCdjUVOyIwnuFzhxysR+Td38KnWXxKaMadmrXoUy8dcitO3XhdXtqbakL+
O6wS5VulYtZXVXmKuQMss0zSnechHWof1uAvkB1vQiCxdsB1U8xT2SL0y0CvHT+zYpRatQSdRBlv
NrdOIf3IQvgyaVFess1ZH+IvI4H+IMeFkgxS4nikrq6rBuYEXl5S8Xee5xCFDQyNnEiWLiy/9R3M
SLS+6c9yaQgY0mo/zAAaAaw6IbVmxdh/vaKgaGzLfBz9KVYuaXeerHVkE2h1sfxEPA024/i1lCXq
Ea4viWfaBVHjaIg8J8MLpdrYGU2T81v99M0gqOMwC4iL70XN/ngwp6onOx05iZCgxAML5Zxmo5RB
jV220TygfrzcKJSjLtwEq4YJi4QNxhYjNbZE421tajDpi9x1UpF6U9H6ttw/D/l0Vw66mzTOTRKP
1ynuL0kES3JIL2yqk1XDdoK8DdCL0iOV51X+nwE6mZ1xiTxN8Mi0oIKJi1Yq8TfUwjdOLkOBHUAW
hSGpoqxgQ0lQdbWlEsvA0FP9oXGQ2Jsqa1NUreSniTHB4Kq77flBV+0gMbd0aFGaEeI5HBxrB9VB
bVDiAVTmxaRmu7rPEj9RihB26xjuylT1FprVoB6r97Ae9Nu6CeATIu921cCau/As4g2PDjDxLEAe
VQq59BPWG8eOh3qZ+IaCEST5qtVCA3fqXqZeOVZeFljVrgoG+X1lbvOCcFPGIB2GwoUO8ul9BtRX
aCQAMxLtTnO1peQRaSP0LlHNIMa+5yip7ky1KreIoSy+5oQ/UzCMO1hzsa8mk/LeDKp2J5pqPkUE
48eUa7uXiXlTtfT/T9F+vvTBGjnpCjyWff6tiH8dV0P5I79bAqrzF4csFy/5FJgmRXgu/K6GqlQ1
2bNQiahg/C7u/1MN1W1+BIhRFH4cURLj8/7bEhBNYCGTByyRjOZttdCXe//f9UwFlGcApQMgQeTR
6IweH5d2KYGC56LGYYMO/Y21xL1AfrPu9kT05nIPViklbrJa6hOP0mI44Q3iyGmJpVaUt3qzWXqI
kz/zqWyU3YjyanXVKYPieHWpEKw6YRx0PmrbUeBnjSzpm9JuDefbNKNKjG9TqNSQkbRIuZ3laZH2
0BYmDCb6sAmj5xS2qXRX5r3ugHvPs7K8pfcdNl4RW8p+SKrQxOK0LBVMp+DVPdn9aN2kqDvfa33c
Lldxn+qfcNiQKn/KKyPczuGYv7dgLdt+H1r0WrHoRfDju9EtSl+g6lvA9glQzBplP9KUSf4gz1oW
vKttea5gMSOPudVCZ8a4zaAC5iURMFUfk+Xiix7lAbbs2QAbpqC6BNAqcbJgM5sdvc6FzmbqL1Pd
gEiQFqzaCqVAvNiWbPKz3BxDfFtCq6ywDWzH8C7rHOcuh7P7VKXxMmybuuXqyEY8QVI4m73LK8Rf
RaP8cTbHTHXnuAXeIQ2Ftp0bCDibfET6b4ssRRz5WmYrROJaOPSxi9LjkN3pajl+rhKBz0DFxYo3
WUgWTAQuaa1wuNF/wW+dP6aR7YeBA0KliVudYUPzIZua8nYxc0t3m84MKYbGSvizyFFN2EmB9Jhn
soGttt623wJUKT2nxK0FFKp+G3X68mm2Zdeqaw98TFhdq3mgNkhqRt0N0r215tPpyT5EWjpcVZWd
3U211NVewD1/rRRd/z3Ultl34inzhlzLfmAoqIRuDVMNhZE0QewjNRSYKzP8fV9ReuOGpmvyNWsb
Vo2VTMHkVTlsKb8ZJ/vvMO5V2ZXhD9eu2khAcLBB6VtfW9QWJ/AykjeNM1Q7atV4y9apVjA3rFMU
hgmhqUVHcgiCNukd10joOmx7FPwzmKkEIB4M3Hmz1MLVHga9hEkeJJV9Y/QaTudq3j1OXSn1LoJj
5ae+qxciSpx7P+hj1gzYASqx4XX6AAhgssziXRlL4lEnu18ARAzNcwEt6aetxkbnIbaF+W0UR0TA
lTY/9wCJMzdqAjKxsa47aT/HnQHmL2jCn44DuwtIkBX5akBNdhdMUZ/40zhXf9dtiP9zTqb2UEiO
1hFut9JDXRiJtUkmPQDb2pqZzPQO2ZdxGNDpdJKSD4Cii3KTd+DNhThC/DMo1W6+7aIUPSwHfNGD
AgP6gwBhNd5gJtxMcQJGL+wC7bM6owTiynYoDRtZqpP3WSaZqYuynPF3Hkmw86Sen4FYtCad/skw
3oagDJ7jLCkfm97qYVZZrXqVFg6KLsagt58kwF7dLUWWeT+UWAm4ShE4d3GODg6aFnUy+XLe0zHX
65SbXM9x9bClKnDQRUhTkKAURems10Jwxeql9mc1SuMv2GFLdlV0IGLujapG6mJRMMbdOB1n2Pcl
MFjHraEWX0OeQbRXe225lZZcCrxplhoqA1qe/kAcRcffAMEN0+tB7n4ADYqtoaoWMOoTgtV8Uw9K
CkMSop/f5X3+aXK0QfFQOrN/NMVc3NtjpmDBY9RhuEHaVCu3eR8FhScptcTggd66M04oz1Y34O0p
j7acbaVAjf5WramoN0CGys8mjhztdWcPXe7V2hTcFmE52dvKUJaF1mzQRpt2DmR725lphPxNq9U2
ii9YO7mmOaEJpkpASQHs5u3WQKDjndixzjYyBnUfTC+NGrhg9xSdNWFAmwUPQYZ/Mby6or6vuzr8
bKodGYHQdg/3DIpC0CzDhbhqIw1teoPP1vmD5szxpla1MvL1Osi+5fIIG7UZOdv8mo2M6SxcioxK
0xgAEpQrY/IRLmgfTABfoTugN9H4U0T93YPkpluuUmXSdaWXyNGzmZcfVhDaH0q1734tub3cZZYK
8651wvRrmww6PYzSLAOPCefZzVHCs6rJQ7hytPN7n1S2avzFUQYLCY9qfkISw6AIZggaaTJbReMn
cp5Q5G8G+uSqA/Vzq5V2nvhp5BQf+WpD49G9Cn7agwieM2Oh/tHAOFQ8i6f8UNL+uuljmwsHGYM5
h/ttJ9GualM0X5bCnjZ2rjXCSR3m/DxaaumbyLU8Lk470jcLkA1352YIP2VyHyKE1IyZN+f5EKED
Ura4ak7l8l5H3Ub2bS0EGVQo4/IzC8PxOrYSScBBWwWf3WlGnmVe8u6BmECtPO5V63NdTNoXBE1C
zTOwXp/daLQbFLQWR//UZ7PyiA7fxNnQxixXa6is/agUfeRWiaHVvqyWobmNJDOrSfIlPSZU1uRv
skUjyW1RTuldu8jNeygDXDRLX+vt7Qw6QEMfVJ/vpZTHod1l4yVbhmr7sdcj9WHhX6AyNXfI3c64
+33geirTa2PoVe62Zlg26DNr0sZBHwJ/8rwlcG+5dattGaJi6YsyBL9IS+7zYg99vqlMXXqHVueS
u2MO7sbL62qcoUab6I+EWTm6UV1CgdKWHhqnIbX9D/4bQbYBlqR+CWFi31e9HGsbzItV9le0KNf5
lEaYxFeRhfiPbcRPDoCdgCXfNvZGJ1BofHUpEDAK4AUjneRUFgX5jP3WK3L6fTGm5F09qQh86GWt
g2xCR2qh0Ft0D1jD4T6WpxAQkgzoFo1Cs0bnDqgQl26gJqVrJwhTofAdpJ8VLUCVSVKM+jajNu3A
CwaV6eXQTwkowM1+MtA8RFkibrUPZergjqhZ6gIsr5OWftuOUwNdem4jHI2XeJzdqWIkL42SsnN7
fS6WfVlUFqr8bBqYydFoPJvxUmIiHjH/3pREzn3iwAvZWBVQ/9tJNcNpQ4qr9oicS/bsjiZxsRss
g/q9l6ZCIY4I7G9tGoZf0X1R6mtoi63FnZ51aCHZrfSYKWWT+qijmKGbdHPcbxWMxG1XrYf+IYqk
Jrxe6lyyrnK9N4fbZrHFVpqVyq+4EpJbBbWwCandwZApTAul9XYelMdxnrVHcJrp19HKEW1RyzbZ
YaCXJ9sqt7PWi6uS1ZpZRkpwIRdtsc3hlBPKjl3YGXclqh76Fphbat4uggjzfu5i1qM1ltr89yj3
Y/Frgd/ePy1OrC4l9nIg32/DEOrRR2LiJNsFcoDKkorIkXOtL1JZPrYNak0IVwsh4npEE3kbJYoS
/DDiJo22edvp8hPxhKXeGggC6o/aHGhQExV5+QOW+a9S56Dogavlu6BkSpmMzs5xGhHAsTVhFod+
zo/vwJ5h+Vta+Y+DzOo1dIDIRo6yFao6xouPI20xhluV4pymKlriwdSv9AkuvRNn05NidRydRJWY
02eKWt2aVZkkHmJoznu5GWs/sOLm+X+y3W6++vm//5fgI/5n8I8XxVl8mOmKX/+d6Eqm+ZcgTtJx
eWHS/E5yJQAjf9GctUWnSLTehADtP5gfxfpLsHQt8ltK0sK37v+muRIoIhhAAIAVBSNl4eXwFswP
gxysGzIaMmaEaE1oPqwaOmTHy1OzMi2R4B5T+jNaECV2aWYPXYNo3Qe1yEskq8Kk/H4wM68t1uNS
kUmxCsSpqM0AOxUi3uKhDnoO8YTcBpwm+9py34fu46fbd08Pl3gpoiL874Y4HWP1Ys486JVppPZ1
6n7++hy6t4F7gYyyKjWdDrHac7NZ5fXiMES7efh893yf+PeL90V2L73KqoR6OpB414P5qvWGUubM
QDeOq/jPkc/L5H5xqVIrnvfMlK3JcwTCipyUfJY0GMFb7KycZHyJtsQ1riVyUUBUjr13rCcFJyiZ
nqU0GV7QZl6XLq6mX6c5N3HVX6jIX/iSaysWff5nmpft+/eOt3vXuM5/cwhKUUcTPMvGEICFuM7d
r5H33LnvVPfS9IrC48HssuLpr1HOAvAmTGuc1UVQhcEyIQfV7TCuHTdSGkS+idg6UmWSdX9+gx1X
+jHFEewE0DOQSzDfoyx7/DoVOc2UOXW3k4ygfA4N+7qgr78fpTC9hr3buV1aX6LurQ4SgVena0Lx
FY0Eg+Nk1V1AoSpZUtPI93WrtNtFHk2X4LLxcxK461y14t9l1f94r2rr+RQDUtwQh4lO2X1db0Y3
u0YuUWVAkjyKFLq50VGE9Eojtfy+4npL0zrYdYRSm4ji/I1hNNW+VUbbI1Gtt1gejt+qSm4q7n2l
94KqsP0sjtHx7ONp8SWShEfJfHHozp078iHgWyQH+7Cp7F01Dd0mbgfrCgBzfiMlab2BTKX5Wl/X
W0MlhZgtOdogn6LwT3m2qYbc2J7/zmLJHC4pOPJQ5cFA0xOD57duTuOBZOV5D2FBqyJ562RZti3L
cXjrKIQvgFGohNK9oba6PuYkQqRUXmpYZrnqjUZA0U3qmwujnHxOhJ900Q0jYqIbLa8aKEuDXBh8
L33bdU7zEed06TqrjfGpp6W1Pz9trwxF9kNDn1uZa9ZYXQ1qGuQWYTaa0CECNSkjf5jzrt/Yi94/
vn0oB6YXvRkEFBRjtSvKfLbLGGrEdlFCY1M3RuLrSxFtIzV6G6SW+xt8i0C4CNosgeaLYfbBJQFS
YamCOKIPC+52s0Dg8ztgPe75F1ofLdiHAlJm77EUCE/s1dEStJSPu9Hp9xaVx7+Liham12R6/HcW
UArcLK1VPTnt4Fwy+lzdTXDWGZDeL+IQtLtolx4fabIayTVFv2AXojurQ8fPms+ZkY7ptpDj+FNn
WM0X8G06KotKq166H9aHG6cboRgkSAhIdB3k1YrJczWqKJ9leyWVketcwpLe8NTireZZDRUHFdbQ
JU7SeqaRxH4hAxEB4nQGxPb4je18avKukMwdQknxnlM3/FwJPf8WUeWbxV7KDfj17sLWWJ8o8B8U
Lg3+4mDB32j1eY08WHLcOcp9XswhKoBGeVeX0dskxjmzxCiCxw6BT5c5V45fjeY0smNpUO7rDqVl
JQ9K18yMbpu2k3QhqDmZRW4G/A84JGFVQUBazWJS1hOI56Lad1NppX7QwdndNj3yottRKcfaNXKN
4cO6LMILQ6+PGdAa4mLCO06DQUuX//gte7sMplTtpv0o65lbGlp0Aww99op+zN6d35Wnn42mF7xE
ZCu4exG5OR5q6SVKhoY57+UgaN4ZoNF3Mvq1FwLe10aBI4/XiCDsoNN3PIoEiDC08nbeK/ksbbsx
bvZSXXx/86uAw+NQR1pBJLJiKx4cY23HknCkZNxXKOhskrEkm03iqP/7/DAnO5rZEkYzYOCEfYpQ
PjwcprQnpESUbNxjoaW+t3BEvFXlpr6rZnvx2nmaf5wfbxXEsgro2vB1aNMLBpy9XvJGBjlnLqe9
Wejhg5l20kbR0sYFtlb7YEBSGhSdugH3bV51Wlxe+HSvrEWwjwDTOb0Fdnu1r1NONStSh3HfIsW3
gQ2Mjf2IhrSb1ebw4fyrvrJMUD3iekUhApLqGn9cz3KeFYMy7sMiptxLfU7FZYdS34Wr6LV3wsgH
nDj9Wez5VsuRvj2q7tTB99OsF9+YUavd2wU11V3JYOXV+bda4cQ4tASoWvSrxd1Hc3q1Ytq472JE
0KX9EI6avY0ys7bv6ZCVH2nsIM22UDT9kmAL8jwGtv2IqK9mb+pIHqFk9JmTXAI6nKxg+MdwDFS4
QcKrdE2hCScz0ZNRlvch80BrJkbTaydZhZVt1QWNEL/uZjyIY5XQ1OcQpgmXInpUUe9XK2uXBlNX
bDPDAnWbSwsGABEKZx+VMJ7v1anQLhFATzYAj4u7m2DYcpeeTN9kQoDIaVHuE9AjP4sAF08vor3g
RY1q3KAmlWwd1Jnvemu0ABrO4wUbtpOLQIwPylhYP1F6WKdfVtdXhp7X837WEFJRCwy8lHGId1qe
N58DOhq39EsvIZxPliiDUl+B1AXBEXbBas0s/dJNKkSQfRwnw9fUGfDyDlOh2TUoNFneeuGI0VC+
Af4AlJQL9vhMQ8AX4ynTmPfFEA9XVmIhDRq2NT20SJUvLL/XphO4JEcnEAluhNWbse2DsccWcp91
wCOp9sYc09SU904Zj5vSUqfNZFmhfmHPvwQghykPG12QjMCMgxDl8BbPdXA9RIoWLUCL5v1Sdo2L
CVrW79ROC+612B51L5GLfTYP26qyUgQsx+q9PpmbsIAtoEUNZVBMF+4UkovMk7KwUy+ET6/tSYI1
cHbCH5Io5/jppNiSslFOZFTIO8OLinZ+xi5eGnEY7JobTc4u5RevfQaH0h3MePqZVBeOBwysJLbl
MZf3RoZZY5oXzl2tteWHSscHoW80sIS4gl8QrHp1UA5CSpC43RBvHA8qZ9ogGZG67OtszEw0ssG6
GINaP6lxEz1GmkxzNYGvc4nO98puosQA/0JE4pRSV4iciXanZXaxvI/RY8GyIHJaaQMb3/5p8nE/
nT/vX3lJDYATIDHhYwtA8/glpQn2Cs618z5KZYlV1GXAF2KzfzdGbbHhOWi+VH371kBO3GNEjPQK
aL3CODke1UQeGGV1c9nLVC8rBEp08CAyLqPh5vzrnVzSLwNxGouJxIRm9Q1tVH/Rthd8RSROfdKe
dJ9N8iW9itdGgdSN9TQZIxGw2C8Hu1WuA2tSulLZd0tTDr4RjIXsK5aRX+KmrWux3M7YW0MkRbIH
5BcohuORCkD5SC9Lyl7VAD5sINfJrV85erh4WiimL6rk8rl04tn2R3p5pVs1aouDatTA6unGTEZa
uTLSeB/bsfE2iSkRO/B0OjwXjmbKVuZqHgJcNzAoqZR9kuEw55dJarRbU4+WS0WA17bI4UCrz0pG
mQUzRlF7CFlF6C5FLcluNdXZo9JgvXvhND5JyjniYB9DSwVRTHS72pAAaPpyRIh3b0iS5YWRJn0y
k069Qlwuf8qN1nofN2rjOzlkwQtDvxJOCLQpAG0AhIDQVy86Y0OC6TdnwZw7xbOBEwgUz9qZHrkX
9BDdPke+DaVgvkZwoPJA5VSXmBOvrG3SO94dq2vylHWi8n9IO68duY02TN/QEmAOp505o5E0svIJ
oWAxx2K++n1q/oNVs4kmxgvbgGEDqq5ihS+8AUQB2G1bqBc7T7Jyx34TYAM6UW2h7FcGYmdTrSJj
BgG/rOZCQJnTAhXfixpCtsiwHj4IWHmvf7rIUKSFH2foFjcrMPtpkSJzLoGl2FTY82H0DpBV819c
RFG6F3Ngfr1/B61sVkcWc4je2bO0SK/PrJ5ilVbDuryUyuAcmtARRwQd1QdSwGAj/1l5mKGAs/2J
lMnJl+8kkZGrZVi7UCxu2+95GhbvDS9Q+oNXS7vopnSabithuG7Jvhx6OCxsUJuqpnSNvZ6ehV/V
pGmhecn1uca7aJp1kCDAo943WCo8zkNRfQjrsPtjtsaA6soca88l+rxbrEJULBhpETSRTVMUJE7Q
WOnF5Uip3MrVObEvfdt5Cf6WRCOnVmvrZ0UNTfutpjZGcXatqk3Ocec1zS4ddesX+BXcnxGDRpN8
6oveOtqxm35OQpAdB8ELUvpxok/4hGRN5B57LBk+FwVWvPs4DvT4EPYmhq5qMQf/IMmUfdGUOH+r
RqOovxoz0vAXL9XGd7ntgA93BfYQh57yk33GZD2oTgp0UmM/6Yo5PEZp3brwWRsTzkc/OWiku7n2
u2n69g8BaF2+idDtEvts0NPPtRJhOu7lreMcY+gyH6yuB+CUIBY+7yohnP4ICM/81eMRhqSQGgCQ
AOzKkgyT4n3FshwVIwuIW3NIrV5xTyMnYwBBmozNPk+N4B1dnL78kBiuFRwco/cgg1Ips05GUots
Z5IEaru8dvXgOBfm+F1rI3x8krhrnvrBMlJk2K3me1IRoO8zR1N+iKBUXX/KQYocGs+aPrd91X2s
2qJIdoaYtY9GnCj/TqCqfkUkfc1Zy5T5GV2cSudjJiB/5kD3INqnZHaE4aNlPGeaDeign/TguYlV
hNx5C+0PQWUlKqC/MPgVFe3o7HqYC29bNcC4hDn1n8qus4J3Nrp14c6ykUKFgt3kbzucDMQefI4+
gsICZHYcrCL/Pqg0Ds6GcLNP42Bp6TGoh+63qfZTeOn4MzC90kSk7S18GAH4aWBFjboqiscox71j
D48c8XJUmGlc2CY+RTvk35LgJDBjqU9xQVb6jI0JOJe8qGGn2f0our2bGWqA/1Ey9ftWV0HkRAaA
y32YR/olbTCCOo+6BzgNn0lhHEJkKlMEr1PjV4nfK+q4mjZABHUQe3wA3Jj9GPNu/EUIidGLk7oJ
AGQd+1JLx63u1Lhj8DN01fKnabS5diqbLlP3TqAqxbHE/+qrEqq2OKQia57RwELCQu1Ufgb7LMT6
t0Ui01KMQbBDRrphA64T5jHkkfzzf/p0HEaR1AbPp5B/NPqyUo84rrKNxHDlnZbCOuBDpLwIpZnr
mwj+h4emMgKQ2F820a5RM4hs6ThGX5twHDqEEJri0ihGSEzbI6twuH/Pr10/sGKgUAJzcAgGr4fP
DQV4jlrpl5Zr8m1DXwGjsSzaGEVep8tLjjuO+ZEe0mxZTHKcOlTijVy/6IgHltOO+ICX31W7fMYI
MC0wDDcy52fkTKL8c3+Ca68LzzPdK4N2K6/o9QRNBHdkqKBfpiyp810RW9NZGOr8wcK07jwK+9v9
8W6nagPaUGXdh2wTzN31ePCYMHEEM3aBvIkrVNQr0JshpVfdo4ISHB5dwprHUzQrhL/3h77dSoiA
UwND78Siq7V8s2kNYQumjIlfTWHiHcvWMX6Gcaom+xo8bY31lVN0xw7iB+zcKPK2cs+VMhyFWxpq
MmkhN1smLu0U2aY0b/TtGKfhS2+7QAaLuIB2Af8gQIRXcutRowaad6EnUCmn3myMnPtfbT+ZagET
7f6S3IYxNNyoadHTJwRmG1x/jVSJwQlncerXjaBb7Al4bYBDrYe+id0f98e63WmMxVmGdami27ZU
w65Cq8ZiK0v9wjW6Y2TE6RH7m+4pQmX8ZLnwB++Pd7vTyFlo7LPkkmC2FFzt+9h042x2L26cpGdw
O+7OtqCMG8mknWMBBn9SDbFxklcWVBYIHbieiAPdpN6GOoKggL5+4ebOwJi2YjdP9nwMO3WLp357
NTkQjAg/aZuot40TqDSomljCu5RWhcye2aUPbTJt9bZXvhqyDpwayrX0m5fxFyoZJAtVB3RGTRSe
kED5R+CHd0SbY+CUatFGFeFFtOT6LiSSl5xAFgqN2Jds+a+8OxlnYxjJ2qgN62VG6cvl+qOeYdSP
41Abz6CnB9vHd1Vgmq0FQQABU4veAY123seKCQ7VHUYagKjQKB+DCfWZgyagGT2BX8cpNDDiuTuL
ymqfE7Xtg7dOMZnf2mDyPs0hodDp/iZc2Q+068n2aOMBclz2nGOclhID2dvLqOpQeVotqKMj6gaO
s5tCa3wd11jG7XQLJRDBY0hZyrs+z4pwPczu0uBS1R1AW7cocuVI1bj5aGZ5qWwksis7EFgQFxFm
BBDxl22FetIaxYm04II7HeFl2CPuY+fNBiJofRQwAgCC6MssezJewwhZNgWXEvVpghGIMd0ndYRQ
tzHQyvvgGiyfpOFRgr5pNDlmX9tmFVyw3nXmA+GyTvSHTksjuhyvzsAejpU7Rm9iUOpbRYG1jSLL
AaSvbHv41NdfLqNerPRCDy6q0sYfiYha/WuaGMUnHcZX9fH1u5LSIEhMclhgXYviRyjccPAwsL4o
0Oh2fZ14CQYmter3mrcl/rVygbDxqe/SUibKuAHHjHOBVd6kXMLMyw9Z37YHNcTPCxm7nxPH4/W3
Ps0K0JlU0mj4LtvJ+HC0o5drygXmQPROV+vmYM929kakWO0WVa/4jQak+/563lZ0QJNQ0ud5l3os
y6cNSk478nYrFx2PSWnhpAL9T2tNWMfOFiNouXywPSgzxfBD0QP3rAvxSveH/519+nx0ivhHChtc
76AUQdTcsjvlQuEy1y5RKdXc+tDCKMHI+kmF0wLwfI/iW/PP/emvnVAHNPD/qkkgXK5H5ihGfSdy
5ZLVs/2YJ7OyD0lnN0r3a6NIiiz9Lyk8vSybCSyZrAZq6wV/ygjJC/pwxqHoPOFsDLS2Y5H0IUCj
9U2DYjEd/KfM1AoipuNQTUq8ttp7cf/bhPuHtS8Usfurt3bypfGJjIroPS+Ha704gQDjeuBWhHmA
+SVoP7X2bkr6/3A4pJ4QdSTAY2yVxRZxLRrcepcFly5tAXF1btI9q1FugjeEkwZu1ER/A9c/z9t4
BleWlPvU4y/8XcBgLAaGHYIK68wcu6BtL5RlM3h2s/0pgze4p9i6JSS2sqasJe8tNgI6tNxFXGtl
FNVlMnnJNGgE2BcnhylyDYqPQmx8vpVtSZOFa1QFBy9FLq83P638wtCy2rvAgIrfZnoRPUBBSc6v
3iQyBOOBB2DI3l9MKAQaMJRE8pcwzcZHVyTtMay18F8vtLbMHhbKDC8XCW8DZDePKw0G72JGelY1
2pAl3iXxROmb1FdO46QnMvm2w70amNkhQzoIuYgOLJ3ocY/Fb+MLfonhGUKgu1H/XHmWsSCSFJQX
gvwybcsobOTNKN9/UeESnbpldS67pn8IqaPtYwUP+7ixifh40LYExtb2ET5BHEp5Xm5axTEgL6fL
GZteS5O8GewROJRbmGBnbWUctxTaV4cjR+Xa4QK/ScZj7IK6wrCIFlEV9VF8NNwDW2J4P1QTJnH3
t9TamUQ2ULa4UHFh+15v3CGYvQGGoke4A+BZG0dlR8Rj7ALAF9JJxNsYb0kFkMGp7O0TdfDH6FQY
rwe0lX7ICkiFF5HN7YytpI5NZqdH5nyEldooJ1iZYfJImV+kZ7hlfXmMCiOuqYciLLBxoF6S7UWe
wU+hFoFmOYni8opIBlOYiWsGF5Fg2IJF4tTVD02Zl9G7pmwot0LzcoMjnh04Qyro9D/2eTL+a6PP
/TXC8q9FdSqDjuaOcQKRN0QX4ay2nfMwUVYfMJge6uD4+i8mo4uX0rzsTF4vYBHE4ajOUXDxkqb5
t4Jj901N0/IbeDm0pYqkt/TD/RFvzx6pGJ1ymVSQ0i6vAodzbkVa7gIKmIf6bIpe+xZYQa0i7WVk
7VFUkNIOgHLMf2YhPH1jy9zerS6ahYjEQBmSee7i2egskWKdmrrEVUbj7cfQTpxTOkpS/v15rg+E
ELEU85No5OuVjcDndm3oOhfo1+5ZibLC72Bgbkzn9ngzHV4JAGsUW9hz16MI1BjsFJf1S51G2Umb
e/OQNyCqwSWOG9t7dUKkQFCUgCMCfLweKprKLgJN7FyyABANLkH5pdL7bn9/2VYnRBghRWNf7ECu
RwEKq2IOaDuXyGlwsvS0et/0quE7SvP6KIm1I5WmGIly1w0YVjdCKx6rgVI/V8XeLdTpWHnRuMfc
Rfsvs0JRlX6TlHFZbvoiJ8A2QSRe5mj8ogEWAi6NRJGbVsPG03Z7BUuElaNCOQH+QcB5vX6xBcpw
tkcHYFfZ+mh0uSc1T4f96BU6jCTDevUFwpxIjgDA4iQJ5v56vAAWPtRdzlNR2upDqQbprs5mcSwM
0e81rII2NvzK/Njt+MVIi0cX+Oj1eEVaRAQOLdcH3qPvO1rdz+RttXgT5L31Sw3KRN/IxFZ2JEwF
wJsA9iSXaHHEwqFt0k6p3EukdNMORcByRwffOUzVVG3cjWtD8eEIDgg18YxdTM5pS7TBAEpe5mJ2
HyKrhQzdSRdhs3idO6KMyFA2pxZGOAaMnxDweh1TrzbslkfnYvRUadtGpIexUYaNfb/2tf4a5eX9
/qvyZmjYArSTcC8cDcCXnj7R85v6j5Mbt5cxt+3/sBvZ9FTEHa72G1uNgfBtopvLtyqlpnBRes+T
PU67cCyLk4m0w+trLCwjBVPPY2NQTlpsf8XtHWp8pXtx+iA8OsLrTjaAPLpc4xbnQ36R6+iCIjAM
VcgPNlXgpRJkZyWCgKBgLRsVcnZFYyo12ZFpPuNvPRjqpcK7dVfDJzhYSaP/vn8xr8TwjA88gSoI
4Dr6Ldc7ppWuyobN2g5OYlYXtHzSf7167swDUspOts91OPjvMRxvhrPb6E5NAGQgj2Pr4qGiREa3
eYiSfOPIrIQT3AUgPGGjgKlaxlxFMyVdMxoOdSdrqnbgBbSnpAmcH12HFNKetrMndq7Rd3+02qIF
fH9RzJVvQpcLOgolNvh+8kD/tb9zCY2uPQJeu1HEYcxs1ClMTfHvj7J2LbC5DHBjEBj5A65HiZCx
GWPEoC5OWk9vm65IjkkPcssdq1/3R1oJqCWFmpfqhVdEvnA9VMuRQlrEci9AHvp3QwFYY6/R57DR
K8zsbzhmIg0Re+HgqyrJtqcNdHtbZauJtLKuEBldjAq44m9bBJ0RG9BgJu9SeFH6tksrlLSn4tXQ
fDSEVR4TulWIWd8YEzd4muNypHmXoEji4KU6Agp7ctts49GSq7Y4uhKYDsWCLoMsN12vapSHElcR
BhdIBiX6ZkJB2KTJmvRzlgV2/DAkWf1kaK26VbxfuX+lmC2zg2152/mYGjrvRZmxP7NUe9Oy2g8j
MvpPaKO1+2Jy7fN/2D8Sbwi0j1Wl73w9U6fUiRFTjSqJafTfUjdAb1BELj0SegfREKDaEROjQkr1
zgLbeGhH6DXe/xFrk6Z9wP6BxI9txmK1R7Od8ZSji9U1VvptTEoMa2zsob1dVeDFdOQ/zOnGw7Ny
RAnBETWg4c67ukSlUfYYjNzjoXNbp0ODKYp3eBJWp6SZyv8wFGNRupHX8I0isGFNXYFYNW8cQIZP
WeyZ/wouZ2sX5VZYb+zclesVrOr/G0we1L8uOFUdxsKayGLsLlLNvUIUjttCJvwR+Fixi7C0fw/Y
w3V2JQjh8XL/S65dA6QbsrEPb01d3kY6vUfTmxT3ouhD+TY20+ENTAF9I2Re+3bkUPKi0WVRRv7/
v+eYEk9U3cT1OlnN0TTQhB0n2zxGdbXlRbo2ISqltJABit6yZswIczE1I+oKuqT202COD25hlBsf
bW0UIJgyu5aN3BtQAHaOqlmk9iXK8ug8p3l5mPF12NiHLz67y1tNtgUJi1HNpnx+vW4UsMcKeT/7
UtZZBddOEx8mQ/EwaTKp6ZmpjVbkhAiVjniQqAJ1h4eF8wbwGE1Ls1MOqjJoO8epm7d5EpaI9yTW
674sXnzg/PBigRZPw4jve/0LSy2enDqOWt+LWuURH4juFI1B/nZSq3hjKHmp/LUYL0PRsgS8ScmU
m2C5GIOFYEgVCNQIRd3+LpKIJFLvpuxtUWXleO7jxuofiigK3oPRz95Ok4ZF4KuOy8tvIJvlJWMb
Ew4tHm+7KalsNKHwaTV0b6gczXRQ1eDz/VEWx+VlFPrpiPABc9bpw10vqoswUxvTwfcjeMAnIIo/
msTNj46Jm939kRYXuRxJctmoNQB+kCWO65FG1RsibXRwCUtm9dyNbpjsPdPsi52I++7celr7SlKF
HJL+M1bWHBuQo8v+c1WG7Wg0VutTPBzfV2ZK2mDP3iMif5v2CLIlutgyOABSEwDrC854me2ZtUes
kVmdD8Kgzh/MMsKzL1cA3+8srzEfhNWU/xbphC5DChmSdoH6UQ+bcuOSXfmebBgAafwEacS8OCS5
box6rc+tT6o5f2zCAM9DNxaIQebGFnh75YuywHAUJXn9tqvpoPxgd3Hc+bEopkdlqKxPQd3l7cUS
xGp7MRT1Vk59OyR0dYP+OzVSaa61mJ6bTUWRxYnwcUgtj6NlH20tEwe1wlCiGJL4cH/PLu5eNhDD
YY1gM0tZb5cP6l+PyTzwmEWt2/ggSDq/hTyO6WgxbYxy+80YBeECoE9UJjnt16NkRVdSRAoaP269
+W1lKO45wyeA3lS3RdZYDsWXgoBMiw+vEHKcZfKh1Bi4ep0y+7Dp6gdRGqRTqlOeKJ41G+d9dSgO
uyTQSS/ZxaeCDDLnTZOpPrZKxcUsuq/xUA3H0DBembdRIWBSf40kN81fX0mbDC9N21L1ragaTkMX
2AdTQYzz/l5YvglyFBcWOpa8FEzpMF+P0oMK46XoNF+rQNrtUsv+TF5Pnwdg7LFvteRY9rr3RIRF
f1abqg0/guVWZHgNqhZnm+wUnufiok61lNZrWqm+PgTioUAzDuLlvNVgWp4vOQqVS4BphL7kU4ut
CDXWNmNuFr8AHo7qJY5YsToPhwIPr71VWPXGQ7s2qxeWL/RZEipXv17Ubla6IYIv689hpvZ7ih/J
16Zx3C2Po5XNKFtKFLwZiFxikXT3jl1OSmGjF9t24CWDIJlr32jDAWFGrbG29JBWpkVEzwJirUSF
ZfkYWGWNkGtcGX7VWzAL6gSFQbpM/v0d+cIC//vN4Wtx0avQRoEGSDLf9erpkBc4F7Xpc+KF9xnL
x2jyI7MUH+sKHUUw2hE4pAALmlNhiukzMqy6znM7j/YuNLVe3ythrEWn1u2c+BRig3Jhb2sAmugx
ofA8I0CJHX1CDF1Off1cNmhAHgIttN/PtK/y45wphnmyManxvo2eOonvEV0EY6dOFGBP9jxEysMY
qGm3by2kYfZjBpp2lwuoaqf7a7H2gV+o18A5OZvLuu4Y6kGHW5buR6qb+HMySsu4rPRDLdr6uCtn
RFYHZQkAYxV7WQZNkiaplWGafXWM+i8OuqP+iMbqoTO76t9x6r/fn9kiaZO3m3SWAPkF3RphisU9
6jZDV8wqwzVeoqvos+R/Aqd3P4VIxe61aNTf6Xju+FVuGhvv0kvwt9hfUnWD40JXgDhqMXSehYmo
625mPbvQeqwKM/6adYX3AeaI5ZduiKI5wWn4DpGO+qued/VJ4AT0sUYJ+svQ9vm7vpvH4/31WPnS
iDxIhAqKXFIg4XrT5yO8ozg1Z9IAYSFYhaLxpEELTsNyC9y/PhRsbJUCNPfhYv6eOVdDjxy+r7aq
8QRZpN6ZWOE+lUq8xSZdHYp5kZyD2aUNvphVr9eJXfBaRlENYSrqx/aAwlH0wUOqf6MHsrKBDZk/
Ic1If+IGx1hPhCCJcGe/KykDfw6J7T6NME+eOpTu81+6Pikbj9fqiBLgh0AHmN1lUh4peRxqaTH7
2lA5HxCVstCX79VDivUTahPhFixD7oHlxqXrCIqfAoCkLlyvpuiVyqlTtC/TKNQPow76tK8QY/b6
On8nnPAXMD37lZG3PKf4wLhcxEQ8NzAtL4oQLAstLuDCKT+Enavu0c9GsGPI4v/PoeTz81fA05bI
+oS9O/mz7iYxRsHT8JynTZ3tlEyFiHf/wK0uJvh4sLV06m5iAhOHAzcaWUzkpbXHIauyc2dm2R+E
Eu1LOFfVZ5XgZGOPrp0HnYYW5jpcejfAgiRVRTV05eRbZam+Hdsow96xic8ypduIQdYu2Bf5DLJN
AMTLU56IZsY1Gdcr3qxgp4VlDeQDlhvKcDpJBdFPJ8pwVwSOviE0sTWyPDZ/f0fbmnBFLZgkvbt9
nTvKUfEm86SOhXcxR6373UciQG3ZLouNoReWu7KtBnJCupZTxUaMdfms1FbVd22S8lX7pil5yduA
Fm88xT1mFABfwM7HEc1K0qJhbwOu9CcziyCQ2YH3UCWKq+1UszbxFkX0J9ppOjJzO30aA3fXWDVN
s2GmzPeuG/oyO97fkGt7gyoQwQ+Yb4n1vF62HM8NbcpT1a8zNzshI+4cqjmjZzWr7sbeX7u4pAkR
dUtKY+gdXw+l9jg7mBgJ+n1TT6ewjMTF68cShPI0v4micjrfn9raWZMKCZDFGPCmLZdT/QpDIwJo
7eFWfTI7o3vKB2BP71FP0F0/DxSt2WupaD/cH3gpOfmyH+h90j7mqSdSXsSSdsg7p6J16pfKqFcH
ZATMH42nxonfOrXbnCVCwT3RWknj44DQ9HyiOWih/j2P1lc0K9Tind00qY74fVylu6A0B/dQoZoS
7t05FemJfmekUl3sk0/5LHV7+gKRiZNS1kLsMa91k31s6fOnpO5VlLAny1bIFr3O/N6GqYf6vJq2
v8CFzeUBGQOEHQqULj9O6EcgFO/W4wg7sXeKR1WllL5lgbWyDxBzs3gYeVNuaX5jUghbkXcEp6bs
9lYFS/UxSaPhu1GpWBGIrovr0/1PsjYmxXr+RkVYbonrvVepNfElqux+UqoIHsItndh83A9HJPoC
jLijntLHfxkT0D+9Dzg9SxxuEya2LpEDHHYH6bhJs/NDyw1xogU+/tOr3sa2W0mU6AXwYBLjUmtd
ZjBOYRl9EJSjH2LrQF7Wqnq8t4bc3mp9rBwsTI9ABgExRFZrmT7TeDSQx8hH37REHWGqo2rKLhK5
Cv1lHFIMKaN5fpOIKflxf0VXLisp+gnBjEneCnLOQyIgPDaTryO2kuwjO568ox3QUDv2ILFfB02X
p5jzS3UcoJpNZLe4Gs18rCYU1ya/bufuoSA41g4mJjLjwWlnQz/aRrZ1G688YijmIVtDT0eWehZX
pFtGYWtE9ewPfeMVT20qTdntKMXNpc5/YCf1hG6XMe4Lt91SPpB30iLMk9xTmQRoFl6Di6EnzDZU
QZLqc7PUF56A7JjDtXhoXDPxs9Q00a/QEZNuMF/aVX3dbKz22reVxC0JzQJQtLwzKQTnhOgat0Jb
PLvjkPuwBn9iYJlvPAtLaaiX7yopK7ICBPpwGaOkmlUNRVjzXQmW9HdRYlFaxcFJKQ4djTUHDOyc
V0+G0wHV7SKt+F6LurjgNOJ+VvPCyOC0e95PTkFtP8Qw6ls/M12qSfc3+8px5tECDQo6WTb8F9vP
DrvWAYw7+8i/ZAcU0FCrEfqWUNaL3vLiu0viJpozUjGJytH1zajoWsmrHFOK4+3HIqHPu+pR1F74
0JXW2ON0OjTGPsGB5NExyxmAf1jM36jmlvO+HVPxw6uzvjirThxZF8dptN9CDXR7H6Gw0e6wq3Ta
vRnUSnHOqkHU3BMIAuAJO0X5PvG8xPlpw6QL9jHVff2RLDGbLq6oh/AA/yYddk2cOwESSi2YsjhO
K3xhWi7rN/00JT9HM6qezTgM/+iVnbeHYNBCdVcGjtrta6jF2j7v++bBCFUHYwXFnqCvV4P+YKgi
L77d/15LxrHcV2DhJNRvFeON9Uwey9yeZLqL9V/cLdXwb4d58xc9Jth5rwKCJvONe3t4rLtxlg5m
aGDtKadNf5ymUbYQQCtHiro+R4kqHaHpst3vapWLN4xm+kap6grsfe0Tub75vi14f+5PfuV9JTOk
6wWEmdbU0qJb9ZpiKBHO82OFu+UA86Q2H9zEcVCWa4Ng/kCzIXp9WkMxhUokWtMMubwswznGu2vE
9dnywMtdCBvg0w16F45fJ3AYWz23lVcPuPILl13m+8sQIgJ7a5qzZvi5Udq+AWTqDBOCIB5t8S9p
aAynXK2e7y/rynvAfpIq7ZhCgHyU//+vpIYE0unbIjL9GUs9zo6T6WIPlm94j4YRMXTdU6wK5/TR
m81wuNwffOUCQkUI4UxUlLmSl669Qz6L0gwz2+8pXh3VMM7PaTxOr7/mUNZGNZx+KU4VjvwVf01x
iHV7TqfC9tPOGnah7mQHOMbJRl66chQkPJDOP1kOLFr9epSktTA0JyDzx1JNDsBikzcGLj1HoMD6
8f6yLZFi8h4gE8TcB14rGknGYkaNtAKPFcP2m94xDipEwTem28bHWLFmkBQOoEszb7+aXW8cIsVN
DrPRGxurunIeSbTkl/sf+nLxG+zKVqWqjuNbk11+yRKr/eDUWnAq3cH6MmHPtdUeXps1gt/w6jDC
RMjSlb/or+/oisyuGg9VWqLd4qNaWPkZf616h05NBRCuVPbN5Il9Ooxg8MN42Af17BzuL/3qrF2i
fEJEfszyuKSTOo0RCm2+mXvmCYINoyS2ZJQE/QGdwU1tVbmMi8fTw42ZLvEL8vOmfN0nGV58neMb
QZ64u7H1UsTbzeLQukN9dCoTiaPUjT8Af8gOiquKPZJAymEChbrrKfwehl53z7Ht1p/vr8TaD6P6
+SLBAaBmKUSOYjW1blWxOLuu+QHJcmlM2YcbhY+VK5GV/n+jLK4nS0o8xGps+2qqhUeeve+u1+pf
xsH80Rf6+CCG1tg4yC/tnuWSSz8HaoNAEW7sMTpHIWR3eWWrJu+UXeVIi4GyGKv3eNSIcNeWnoUP
e1aK6V0hIlE+RVWQdk96AtvrTYoMwbe2LacLkv5B/y3G+lx5b+qFmSBAbCSYoSJJ3OyABykQUIch
/QAT3f4jUr2391RJw/GMKOj4mU6OgmQLJF/LjypYlYcY3Mo5SlstPhhqh7Uarap2OJRNogWH2Y2s
4IOLW5h4wgaR6mJoj3Z4EIONy54AN7fVyF09kJDbiW//h41dXHnOGMZjEgqbghh40VOSELydmxqz
CdTpkcXbCSBkGDtOsXPR7G7S94EecjlZThRsoR9Xrl/Z4EEQBg8jGKcS8PHX5eDFnVa20WT72BvE
x8QOUTxOcIrh5VY37oCVJ5OhqI9bcAll3/B6qNRKMQ1ydV6tMI4wcR7GnZtX4phjT/eU29qI4FQ2
PdDYt3avP3MS20ARjUuBFuxi5LwG8DzNti9mbMkKC7o96OStjtnaUtIJJUuUdDoaStej2Nk8SVS5
5Q/zmP0EZZhzsyXGlxRT0vvzWRuJmw3/5BfM8/L9b6c2Mwwj52X24K6kaVz+AFNqPMUtoIr7Q61d
JFSMQarLYJV24PWklCJonKpif+SjYzyEllJ/tDFTeBOTdL/Rx8H6Djt8I7ZanR7ZFUn+C0hvsZBh
MhppErOQDnpWzlEhCMupmvXV0VDTZCM5WB+MvEClskeYvDiMZoN+oBX2lh8X8DDtGnmQUNGSi9VV
5sYBuB2KtBWWkzSkJjw2FttwimMcnnsuZU/P5se6mRD2DKz5n2oGbXz/s8klur6LZYZs2Bxqntub
Y22ZZcqlqlu+NZQqtk888jmmiaf7o9i3R1qT15gmxS2Z2DLy9vooQAE8MfwBWSPvPNK70J8tJEWj
x3zMCzwTVK97lPvqd6Eo+kW4PKuPKYXSj6Kx1Y+eCbpw3+RJrfU7DQOUaG9Mo6McOg0ZrkMgWg2f
0aB1P4+OHRY7LdKLP3Mc6//0FTr4JzxQTSqUYxD8srOENj6qxuEnXVPK/I3b8MDvko7a466ZDUXb
u31g/8rwMTXOcTOlvxxrdNOdGynWv03UG78aFODfJbnp/my9ri73pLA9XJVer9SdVzviHHlV53xs
nZkSVzrPdf9BYOhdPKZIrj/PhYWXSdBX828XX4D8EpQxin7TADBor061/nGwJwMkUq325R58V6Gh
S5gK7F+zYsAMsyqSXxmmUogbTrg7HrhLzae0Umx1b+R1qz7ogZL/wJUuV3ed42J/mtlGZ2884yvJ
Mu13nnApP2RQ4VgciLhV1QmrYMMnCp4FXzDzwp9qHfEaDiLTzKe+MgbQFGmiI1yGhKF7TnVneM+T
pX3BtAbvn/u77EUHf7GZQamSRmpsZmD6iwJY3/ZDWQDQIWSK/nFrUxwTWvWXDPvdsXlyJ6c9dk1g
7pSEBlapmN4hMqMES3bDoNOkpIeJqvLHjR8ll2H5oyiU4yUgRcx5yK8vxjkv62bMSt03s6lLk53t
KsWbuEgwkm6QGPnizCBZLmMRm9iw9qjH73NPnbFEKuM2e8grbC9PZpz3Wyd/CXEmySFZA2YHSQ5E
HxXS6x9GEwy06VSa/hiVZe97U1Alx2waau9p8tTux6x46bTrBQoC+6Dr1HZf087Sxc4USv4Z8+5R
vSjxrGOE5WgZ+ntp2/6gST+9q2Kt/31/GVfuKTSuAB7ChyL6WFogWM5UC1zRDVrmufpPWoQqXsmG
PW0V07zbr0UBHnwxAGBGW8o3951jtW4EJ1cdCu9b1ofqAXRL9c4gVM13GMwkkoM/ZPVxFJmD63oS
FNoGPOD2KeV1Qd3akvEBKuiLD6O4em2nOGL5Fv/yD3vN3dVqrve7Mh+V8FgrcIcywJEbqcDaEvMQ
0NVBwwVFrcWwMd57jmhnil84zZ7QkU0eSBz0jUO68rbBdQcUAKkQIuMyTggytVTUwDV9ugB1TO9G
eL86rwqfUUNSk413Z2VKJBqEkhSkpZDK4ooiqu/HoskMv6xyy59gLz/PbRJu1L1XR5FMAXCrdOiX
eXM9uEWSOoPhE1aGD4Hq9TvkAeoNpTf7dmeC3wCzp2P74JARXB/XYm6dwBjqwS/iIPD+eINupwcb
p3OkbwQH8Kmgc70x5spOxKqWqiDNE6KeZWW5gGztOvgq+VptiO+DKjEqQql3Tl/GmC076ZuprNON
j/aiHrC4MU2CH4ofHnUY5ns9U4HsQBSPRu/36dA0T7leg5hzmojeCaCm5j3Lo+g+YpDYSCFkQqfb
dlAsDi0RVftEfu/TUEV1fYjzPNEO4Sia8N0Iq+jTEGMvvJNwjScnqwv9GKZRpX2MQkKeHZB8ZGm1
lAv3hxGVUfqt4qn6obSRVl5QknUFcC49xk0KdYsSh+ipDT9kbp/bOxi5RrURma2t/Qv7BIKQVHRY
gHb+L2fntSO3kYXhJyLAHG7ZkaPRKCffELYlMYdiJp9+v5q90bCJJsaw11isF6pmxRP+4MQQCEzR
dQHON/OnUEFuGJk1VQBq6fTzhEaJOE6aGD/ev2g3tplszYHZpz9nwUt6OflxKYwMk7c+0KbRe59H
1oIpt4u7dKm7H7isup3PlLfKerGpUdKLBH9NGVFOw595JQJLBNDAyRMs6j+Mpdb+W1ZufBhjazrF
Tbf8+yz7iRd4ubPPNo4tuSV3EG4x8vSuthkqkBB3Gnqgvdk6vin07mKhMXi5P59bzywjcIrk7YDj
2iqYF4ubjqK2p2BM+qx66BBIbq92qumBXY8IBKVlhaWqcF1FOeY95uhvrBb236deC+kZDr0Rdj+b
CGPtMxfdoL4PscIE/YOQ+hddnWNz5/dubDtuS/pqKCJChl631vJxRC+wSWniwQynPWzX72eInAQC
nZH1ftKEeVBhkbHnu7c1rjQZJB+mtosYwct9UKc4oLtLOAdK5dTXvO+SD2ZTTYdhyLR3PJPtIc6b
5Ov9xdnY7M+1cciGyNqAJ3056DBMNqtTT4HhLvURf4zsKNzBPU199TWsBje4P9zGjsO2guYs76uU
v1od6abMVBOl2Dlo2x5tcGfw9Ng3a5T27o+zFZpLeQwJjoedyUXx8rsWS9AOrL0xsEBEL8cxMpK/
kZFVR3+mtB2eprgxA00R2Oe0fZZ8UpXY1C+DKazHiQbl/Pf937Oxtg4hDSBVXhHthng9oWFsurna
BslIgBdUeeJ8qNnHl67Xqzeo6rb6Scvj6vWFFhkpciwMubY3/Z4ly9SElkQbLEiNn9A+jf08i9rr
QFhwuv+JG3GjwwXGu0Vdh47LaifN3kyumtRtUC1SBD1Cl1g0qndQ06Q7T0YdXrRQ7c4JZ+kcu9Xy
+f7wG6VCqfhNN4m7lBrFGtCRLiDcE73uAuRgl/CoI8Pl+mU7FYi81oWKL62npeCV2O0nI8nxzehS
Lfqmxra+55axEeGh/yUjWEyjQCOs7tWJLBtBbvg7U9bPRxuMju2bipRER6Kq2euxbxxhbnB4DJwr
AGnrZ5J8FwBX18LwGitwe13cX0mzet+ryvDY9mq5k/ZufR3Ma6lOy2rfqB3Goq9qw0u7oJtarzqI
xnDFZcJC88fgxq2+Y2W28TrSlCU946Fia611iWjo121vN4jdtPin9YrmHVpLq4I+1ZSzM83dw4R4
0geRU0O8v6MsnTvi5cNMuUWGzXym7NGulhF4SxpWOTQieH4ZR3UgVD9qltRYp4yh0gKDQPK05O74
ycN4ufEr052/ISCtjEeQfCFVdtcNceRaFtc9NmGtYoDthqN67Maujf16Efgvz97YaEd3oSJ0atE7
Sw9tBFgG9aBqUv3EXBLrEBmh9rtAvqv3ESKZHd8Ja4zJ61ZBFrEtpqew16zfmaMp8dma6BoEyCdq
n6soLEx/aMoeoEfbf/JGp8E6GbpGegg7pPpZvLnDzMIZveFAWSED0qu149GCmxjYehyOv6vY7sMA
6l7nHHBkRTywadA6QPwnyaYYR9G+1Q+RiO09du/twnOUQXRSLpO6zutn2E5n6H6qNgdJkaMWFiI5
6/1e5raPL1lmgyaJiwbGScp9G/qEbPoe9G37BxAXSWlfTO1Wb5WI4k6NHYX32Da79OPSgq3JUB4Q
b7GmsS/0jNInwB3tuxle6ff7e+/2TBMvyZYH8QeX2ronl7T02pbMWIKIes5BdbLkqJo4WIxW7pzn
kbDo/nir94kNTjfBI86WcmZURVbfGg7USuwYn18oJf1BrYrc144ntYxVqGvWbuFFRnx/nKyb4WSY
8EfIi0UtLbcosq/1MGh/h51p/ET1YCjOfdWM9qFozOya1nH1OUfCCxVFhKvN41S5ab2TuK7usucf
AgEMXQgJ27pBl1SmPtNmHuyrMqbddy/WABvqInqXWWW88z6uQp/noYBXE9zR+CChWU0xJPrYLqnA
4ZDLwUtbdTlGMfYx9xdytXGeR0EzFT4iS+ncKBbhSDUmLooN1zienSBuXf1o4HuBYlxVvhfmEO9M
4MbGkXuU4IY0gkhDTvAfK0nNr+5qOuZXZ1j6N+GA/3yzFMoTMzAdJssqsQJq/4NGBiritMbBbZIk
r0+HTi8nchUGNbo89LOy1o/jqFhXvbeSnUrUxnwCKJNEXEJzWizrnRovQ5eJmFVLau9ga2ZyHDju
l9htM8hyVbf36NyejBfjreYzp+maDmnqXCM7SQ70CPQnp2onxJZEer2/VTb2PrgjEHMUZZjLNbKq
npy8x7rIvhZ1WvgR7kHvRip9Xyo73PmorUmkggJhhGhU1tdWm8QwwOK5YxSMVTL4YQKsoGnd7s0y
gvFOqfRc7n/ZKhSVh0CyiuAYk04z7OrhHpJCMRbInIHROE4eQGQov6SlplWHrDLGv1x78vIT2YMb
+Sim62+6bEiD+z9h47RL/DsbgviPu0Wemz/ORRdPKlImbhT0daudrBodLcqdYue0r56o5w8l0gUn
Au+cvuNqt1h6nuRCGBF6LV39aNTx8NZ2F+et09j2YxQCIzgyQ13kO50Xfbz/hWvCyP8HR+5a4rQp
kzhy1f/8RKTRCmUq4yB2Kk8gqoKFFcK6YDUe+3bErUkTFSoZUw3KzLeGNg4frHxANHpQiro6ws80
L81km8tZGtzLAkDq9JdRcd3saLl1g/U8RXX94Iym2HNj25o4euuSfCb/s04P+4yGR215aMyTUcS+
oyvOOezj+H2eLN2DB/LHd7NWPTlz4Z7uz9vWseMRIDeVHhk3wsyhU4W5203KlebUePT6Rb+EhTUd
CffGnU24dQ6oY3Dk4KFJm6CXK+Rw6MD6LklQ9nHmXQTi+csha+q8+8sODf0vdzC0HxNdoNRPYtN9
zIDRejvx+9bnknvqUhqLmtq6mmbkXtdQTIsDV5uSk+c24WmGb9fO8bJzy2w8RdDsUIWi1S8lKFan
Ps3SSDXnBI8Ceo9UJJMIx8mkV5rlEBekTf5ge914SsTYpzvncOOCg38EuZsUG+Hb9YWjj1Q6jAFR
DQMpUAg6g5sCGhsq5NMq/t3HlvKe2HmZNibW5FLlOiX5k4nfy8WdYpJdL82UK3ZTX3LRlV/UvPhS
dO6ws4Jb88psEgCS8Tk3GzZ3LLIuvQqved4Q8asKbNQFW9wHMToDEDBU2svT5FTFnrzZ1hdiDCuL
JpRMbopFs6p1fZeP6HjnXewe6e+Wqk/NLjV8Z2qWnbR240rAdoXVQ+kATMq6u+D0Ss5TgnJ3M9V6
dPE6B2dfdx7c7lql5EOXiuv+F+jV6FOpRO28s4U2h0ccFEqIIdGyq92bKUPMcXXDK6GW8kUDDVwd
I6elUd8SZkyPvWta1dV006oJxAIL+ev9a2njrvg/dAU4DO2v9ecDva60uUnjIC0GZ/iJNV0XP1Ts
v+EIbw8Pudp10hInuayP/T6ymtrXvLbe03PZWnNmn0QfjNWtqwmeImJG2IJDPLXRm9ztU9/NUT3p
nKjYOUBrDoV8wCj0c/8TMLOz1yTkqnTzbFEc5dqgzhC99Wog9mc6/nHpD1Cig8qh0JH4vdJiMx/b
atF+8wogNwdVj0jDwC036cXBevbBmhSlfzMqyvw09Ujl7mzNzUmR6RlVJes2S7GKsQacHikYU429
5fd1Fv2lwAkwDwhCVXsN4K3LjE2IijeXKXXw1atRZKGehRleL3EJIl2xRGX5phsvRhAZdfR3wvnZ
E2vYiJZ4EaUGDbkn5btVtER61k16pCaBOWvFua0RoFlGew/UrMtfvko7CVTo5Hl4Z8gW98srM3OX
hCTSImJpurj4KaJMS95QTZoTv9GXbPITQ4+8h7nzyunSq86iBFU/Wmga4IORBpFu5Ok3YYKY8OfG
aMY3YTn0T/GY2N2hM4baOsxLCvqwTIAiPuipUzcfE4TP7F8KUVjnj0U9EdXgJlft7JB1vVvu5edD
A18ZYe2b4zua2pShGJEEipcbXqDZizMB8aFh64t59qK3farWzUEPvUg99EvLDBeW2epnw1Dyp9rL
cBG9f6FsrSlwJ84ysH/SNLmp/wgPbU1p1dGwk0CjWBUkwq7pX+CMcn+UjaNBXEOBGyAODIp14UII
3R0a202CwrHSB5Vw+H3WLfXFof714/5Qmx8EFpW/AfrfRFNLkTZJszDFegSAdkr1+kBH1NiZto3X
Vv7ZHHMJNCV/fjltuSoyFQHIJOh6RAoUR8JsxwZd9qrGerM29e4tEib15b98G5Mo0XbU3FavT74M
SMF0HEA90qLCh1OqpMdKuPnOHG68cvTWiFmoq0p3OPnv/9gU4ei2lR3laZBFMSkR34jeYwJOovaL
rKRi6oVuUj8hoDp8MQuRvt5binyHD7Sgirm3dMhILPVkUrzlomlIyzzdhGUv6qeyUcNr2XXx9f68
btylfCr8UjryFEfWr/oYt1ENNCoOCqtLzwsOS1dzqQ1w1vH8TZ3SPdWQjfFATAJlRBAFzMf6huvI
9/FzE1FQZG19gp5v+aj1lJewTqarKsr/8DLZ8gGFLCIdF9ZFWscYoxwV2CiYhwZp/S6vzzNX+Rkn
3j2fv42TzlC8gCayC95NNMjVnY6xyKKgtRMPzxFbfyPUWgvqMWmC+6u2ORT0frYq5dCbTGKZUg24
GtnhMGLcu6Rt/iYUkfugFP34OnyJvLdtdGSQ3QbndCsitlRaMQ59FgfLbM3lm6ENjQaoa2EZx1os
mDXPcZqG362iW+Jv97/yWRhn9RxCfQaYJ3NRYt/VodesTOgWQt907KDfXxDjwhN3cr3qZxt3YE+B
WlXnfhGhcUR/fM4PHTYi9tmxkzg/2GnfzwfFqM1vQyvtrEXfO4+9zf9wsq00eYqgCMc7QerWwsCu
BbDLoaKVugpNMmweUbQavOsorIiuSORdqQLlD2Q+ys7Dsu4nPq+MzANUOkC0qtdbWzFRlkcfG6AZ
jgVPSSNMAuFqhKQdAX0RcXwai3Y6iTBJjqKJ1YPokn4npd24LmWMivcpAA3KO6u4qAUE3KRqIyWs
6+F3VU3DQztN5jF0F/Mwm8n40bWKXyEKCTt7Y+OtI6CgPoHAKinfupm7xFaVJBPa2dkQdtcQnOF7
BzTM3hzrXPfrHQhannMGeOjWfXKa696YVMxPCbez0qefZYbHOen6+KwXRvMDR4H0W1cowzerG/g/
mGlckmuC1qzOyiK7ZLDYvfh8/2BsXKIU7RBepAUjc4TVucgRkIwRQcd2CP2Kt4kTLb9tL1oQ7plp
2gES/X5/vI1Vhi3AREssKp6Hq10dj05EAxTZ4LGh7+LZvx0teRc39lsR2d8azfi7KlH+vz+m3Dmr
mYdGSF2Szgfa4eswox1pEDbZhJdTZFQ/WqjMB9WFRhhNDmXapf6pZra5c9dtnF6OLokFB5ePXQcZ
tlHEHaEvvnVe+oNKU3eAwIxsd7M0O+dGrtD669DNlH9zfG9UK+zGsisIBGiEJ7AIDkqndz0EpbSe
fPgtputXdoecYRVr4p+oWdrw4BWN8v7+FG99LrU3iT2nXX5zWVVNrgyJoKCg1Ype+E6m2k+tYyHU
MdgdmPn/MBrviOxXAhRdB8JWOy2DaVIsAWSVHzSrir42VoyEijGI//JhfwwlL48/grghUYZoKobw
mrRpeRG98sOo0/E8a9n4H04iBR1kXTWQFDeSx8VIggE1EftBcL9Brcfq49JwObhz1R3cqd2Dfm0u
GTE3e3MLd1kbBsW0XIRX2DNtAtp4VvuT3nbFL0Nb9D2zm60zSG4kTc6QC7/pnSWlKtS2s7HNsy1J
+puSIn0CymtlR32eawosqa7RYkeLdU/de+tDCcPRXuaSl+3Il0voGZM9xrPC8XfT4aQyIU9lBUjG
qExxev3GpIJHW9mBXnOrMDsl9uzGWEiKKlrOUA459makXrUeXNbrhwIHQ4XEhD3LRfPyq5BUUGu8
vpxrhsba+0LVIs7e7ByGpRZ7ZnhbVwyBE21B2W69ibRHxyuzBXwAApm9815gPh/0oal+wOUMPVGt
G9u3pFltgEfv+GOkNbOXX2+9GiDILURmpTTCup8cmZmygMcgMYzDEBVYEZb9eaFs8kvNo/C3gJHT
HqMxN74RLeR7zMytDeRRagCUw7fflCs9eni0HTzn6hRz8a4r7Olcu63tU9yxdmKRzaFcCNkEIwC7
1k0u0NdxYtHwvVb9EJ6b1FiOYkiyB7XV/4PdFba01O8ZiDVdx5eGPpNbKQzVeu7yWNvGcOjwCznE
Ip38IWv2NuzGJmLypC8BXJ3b5khkpWWfAA66phgptdhoWMsXgSFMQyWqin7MVsbr1ZS69S9JRPUw
623y6/6R2Qj0ACXwJHPLShPJ1ZGZow7CV4UHg15bzqFpu/w4FM4e9mFjCTFPpU8JwsLEW07ehH+8
GIYLXFaPcb7qQdOfx/+rxOnTJW0yeyeweQ5NV28/YTvC8nAZdFQK19FU4aL50nvedUAgbLhaY5IZ
pd/R2/hHxPnofdPqPHQBGvd58ytSOutxmczkSatDo/66mDUtInOonfFpNEZlOo+dmPOvyjggVJ91
s6MdlKGKireFFhefqpq+i582zfJkD22vHGaU0JbHodbUTzSAu+akQJjpL8sczj+9tB5QTw5b3Tjr
4yxg7o1teRjnLk5AhGqRJcvO2nxscGuOH+Yx9Bsv975rzjhPH6xyQnlANxJTu5ZJm3/Sljay/Rb/
7eGoA8T73Zpwgv2sbuvukBalrl5nO+n+Rk9ND49N1LOVXNHGH+3MnSe/tjOzDPJuEAN9BrNOsE/x
mvqg9mmHl4NKm+ykFbW1+G7tmk+pN6fZtwqkjnq6vwM3om2oVyTbnAI24Pp4z80AQ02eOapaymEc
0zpQjFTzi9KCxqaX9usDJcaTQCdDgxW8PuMJIWhojTj9WqPqfKg8rXjoajws0DLbOVtbu547EA4H
oirgF+W//2PXd4OSCCSToyC2zKw6O30ZRUj1RdAo9CRFVuL+RG6EE7x8xNcUZDag3LMA7EDurFx7
gEFnnsfoszVPrY8qnX1MTdM8Ujkedwbd/Eb+VClLArZpfbKF3YgWpDddyAGUMYsXPuleZb/DM7o7
3f++rcsSK28YaSBradStDnbrTOY8tg19CQArAx0hPaJoYTWJ7TcKJhVHI4fLd0hy1XzQobFNhzR2
DHG9/yu2PhjckWy54t588+7j8l3gOUe1sI7H6AvGQ+XBXBDVKhRUbe4P9RyFra8ydim1c9RAwLGv
vrhAz8vo0o4GFYHg/Kn3yuov+qFO7dd5YsbnPF/G+dzrYZm/WRIlfYw6GmgQeTP7ewYk/AnkpNcF
Rm4BXXQQ+aZ7a4Fows1RMdMPSWR75SGZLASOlLhvvoi8zND5bOG1+laXKcWhpDfyN9iN9Cuhaqmc
8bVGIN1z8tiH81W+wU8i2cMibswweBaUghCfgV2xpiRM1OQUzdaVq6cWX2DXehdI9Yafq5Oxs5Yb
jx/KhjDRqCZKV6vVs9QNqe6FDlAM3M3zU1gX3L1VvSc1v1VJotRMq5HGDLfBOjWr6tr0msJkGRNz
ehRIZ8Baq0J/8DSmOC1N858aW/PTZGffxyGGEthrv+5vpY1Llp9AFQn5Y51bb/XMaz2FzNJTOKYY
q18VM8tHv0rq5QRQSDujxBztgAY2F5ESknzsTSpo8t//cfe1i52NeTsr18w0BqRyh/wAlSy59Apv
7/1v21xFYmCuvec62eqUiGUyUqs3lKuFHMo1seP5OnqNtQN03BqFxFoCukDa3xSFEpTyMZMIlWsb
mfMBieDspHfYId3/ls29IkFyUDUoqd/khJWrJO40U8BXUZMIPNyFr+VkmO8Gm8q35U3Lb3rWKnQC
OAWoP1lLfAQBZn+4/zM2nhJPk1Qk/qaesC7/Td5YdLmSUNYH432dMew9DFCiToSmC9Wbqb/QNkx3
1nFrUIlVAn6ATdeNrLSgM1UgAEaXO44AzatK+GBobfk2jzNxHaJSfNR7CI/3v3TjUZEsQpR46D9z
NFdXQNOKxJ6mCiBYnNRftTg2TlEnACkuRnKclKZ4M+H5fYgnXk6t/C9mdhJvgnoHCc5t1UZNZr1G
D4JzSZPzbdnV5VHz6l+hS6WRtH/ameLbTUxdA3AHgiHoJKvrenKqdVqt6214jRdH/+wYMw4MXjnv
nP2bzJSsFDEmGjVUFvhb/oo/zv6si050dDWuXt26H5qhqd/1HvD8Pu+dJ1EYDn6mNaBE8EuvTjQY
Gp0hslLqixKv9HLoovfCFLJjf52GuFf9xY7FX224LLOPsmy45zZ+e1q5CihpeLSkaNfSlng5XDS7
5oJf8XgFjcGmgRkDISOa0yV6NziTsI9Q0Bz3sJQ1OgKCxEP3c30siaktCwuQ+1t5Y9pJkJFZkKeH
QElu9T+mPU079NLScuDbSw+KCsD94hQxG99S0bvfXVX05jlqDQcOXGyRTLx6eClMxwNDeMRrurqG
+yU2hpEO/5WwxThUHYUlv1vs1i+zZHhsS1CddZ47D3pffHv9yIiXycySt/ymWeH1bkWRpRl5AMLm
kLl1/kYtTTH5ZlGOF22J3DdNI/oj0OowuD/0WnADL2eOk3SHZa8REq71kkK3DQf0d8drujjDQ9Z0
JhoaZagf9SFeLpPWKo912hs/vLnHzUYk7TlVDfgqNpok9DAbv62t+N8+LL2di+3mNuWHyeeQf4Ac
Qt3m5W6oDDym41Qfrv2o2F/d0vb8sl6cCxwEbMC82PgCCXz8cn86bsIMim+oJ1BQYEQqcKs9IBQK
uaDx++uY9s5wUkIvDdCzSz9PJrotp0Yv2j2m582VJut9mALIjo20Rl/v+jHjAEb1cPVK8l5LT+aT
Shn8dP/DNkcBOwQLncfiBirWOiiiVW7L2SIj/8fw4vKp05c9z7itUcjReIXAC8geycs1EyZ2G0jx
DNdmdK1Li678mQbkXqdgaxQa9njv4SBDi2Qdms3o5BTpTBZQo3WElI59mN3G2bkObhFJLAywHJB1
vAXE8qthakGlwsa2/WqOjnuB5ho1xzK0tfe54fBfnXSkzkABxHpakqp6L4q+co/EpAYmy3lnjsf7
K3izNWFvgCMxkbSX1KpnfaY/bsfK6eLa0cQifd4z3TdKqi5+hxZH7NtehbLsRNz18/6YNzMtx6S8
hm4EVhk3TbauruKhBQB2VQhP3/dm1z4VdTju7M3NL3Op5IPeMQFar948t0osa4AnSAgTLYfK9Ppr
ivj8R9q3+gXPBm/PFf3moaEfzlGjr0aQJnXhX27TaOrAx2vWjMC2mZ484GyPDpLanyZkgv1Ji5wL
esziGnVJ9NoOohyZXgJ/8cZQS345sp3QDAIFguqOIuqzWRhQ5Gd6CbaHRsVOKC7/rBfJtxyL94zV
QxH5BvbsGtjedrWyXIE2m6cm9ObHrrHjT2ODAcrOWLeBBINpFncmTzc5r7W6rSc6hE5n68t1zBXx
zRj1+A3xqJuci7EZPH8w20Tzu9bq/h0jz3xyB296l6ZUBHdiiNsdSxSDQRn8NPm0rW8gRUnjrjUH
41oqGWpbMbAGs2/3+EC3UytHkd9JGe5WhViWcQBiCePapbE46HM+HkZjqj8lPSXJ+0fw9nDQxUck
HVg1eLqb+D419TzMEtW4zljz+m6Yqad5ad1TVxTJcQSiuBOL3Dy71GsQAuMfNEegeegvdyiPwoAH
ZmySJeXDBaUm8VdVpcuxiGopGolAmPDB96k72enWjMriKQo/rB5J98thK3iTDj7k5hV0W3wEvjQc
co0OYqUYe9qUWzNKgip7zEwruJSXQ5WEt0ItU/Mq8kwEcddnXyJhL49Lqs+/vJk61s7hkC/4y4MI
AIeXhCPCcbwxtUNeU0vqGErcqCfN33mSOeIBM2FQ2kZdVDpvfqtYl7wpnAMGQkpQmnr17/1dtDG9
ssnF08Edy/O/Op6hjpxbnZTOdQmleo7n1AczC7WT66Z7aikbJ5AtBAyaT97ods1Iypd6hO3yUhnx
BaaQfVyYm9P9D9pYRPgC0n4CWaNbZhC8OKsYkLbjChcO/QoLq/ba6o+w6erLmE/K3pux+izaU9Ik
08FkFDo9M7naNQ6t0ZKyex6QbrqPVogNYWfGe0HvxijwQqUGFVGohLa93Jt50xve3OY5JIasfEKm
tTkuuNJ9vD95qzMuvwVhAN5zqtAbUo6OKaTv5pwHplb2PiqJ2gnT9H+cQVtq35wNnoeI9vDrjsHz
qKAEiHTpJ9DcWj3zfddpQM+bPBhxnPucUtl/GEIjTf2xTCvPrzIhuZV9ApRWsyLjfebSZPgvv0FK
iUjpMp7fVYCKt+M8meaUB8Osuh9Re5/eTaHj+CIK04OdLM1bRfGEj6J88T03m/rL6ycezBI9DjIM
gvDV8HVOPwwBjSqg96Ydmnk0foSOLfyuHrqDrujlWxgz3HqvHhW/RZr8oEJI5dZA9mVs0LmYRRUs
MHA+RDjSXIQ9tV9bdXLfpnX2K6Ex/f3+mBsbmf1FG9Oh8n+b0mpVmXdLM5SBVwnjHUqr6OYran69
P8rqZpVbip4sD7C0/gWGvCpfDOiFTQuuFoF0BfvLxZU0O41izOprCeIMswlsMip/SNGc9zMkqZtT
3YZNslNsXF2uz7+CXwC+EXdl9tZqY4+d6/WahTVnGYbt99Ac/p3L2fKxVNQ/3//erVl9RmJBFuAi
X7+SsVYv2FgVVSDCsDt7SHudF2PKLvdH2fwe7rjnp4J62+oSitsEbaFmKYM2JR6nL4MwiIHWZdcq
r8SAPE8dooBSSRCLA1TMX953rWVVaRmLInCcSf86Gjk0uV7h7L61lclCbUivBjuI0jitj1RnrOL1
R4N8lfSONjtejus7aUQOCIZHVwdLnylozQxzgM1zfxorszj2hU7EM3XGTqyzsYp0bdEaorQILmyN
XRqRLi3LdKhQ0lWNsxH2le9N456788YqQhWgMCybm4CKVrvSqAeFBCgsg1jLTR9ho/pSGzquQYoy
nO5vmHWqLJeRsaTcKJmGXM6Xy4jaHJGWwmnHiaqZLkYTitZPhFG8z0fNtM81aNzHyG6G+TjU+pSh
Jk2j4NTMjhgPqeqV+fH+L9qaYhtfIUQjqREgjPzyB01FHPWLNvPxqEf+K/SxgyGMsNdOjWBzGDr+
wE6oRlAvfjlMP7WZIN6pgky0zYdozJwgHFxl52NW6erz7PLHA9OSxeEbBrJIcr2ZPFEG1uBlhl9S
4bGPRoGA0LmL4vHBnONJ8dNBSS846hXazupufKRnkg5QJISXwYZ9+ZHeqMDcaxfEoIRtfFasanzQ
vF7fmcqtPYREDQG5ZORTO1oNQ/l1JC8pmiBSTPWLpzThu7pRnYvSYN9cZyaVni5WEJNbunPeoaKk
Z5P4bClFtpNCbhwcGlewSGnkaKQjqzspmfpG7+KoCWiNl0+DbZXfyJ2F7xrRsHPTbk0tjXipBwqh
76YckNYYV2upLYKeQv9pKGEUsYde2ZeSCA6CcSmOAxL/1gIPDmiokClngergD+Tn7DS+BsUkzijP
p3qmPtm+x296jF67dRiZSEc2bGFG3iCI85JQKBWwpSjiRB+NDjIsnL1+hzt4M4uMAqKCB4QKFXHl
asFCr+lKV8tSiDUOdk5wwfxyFntn/XaDymEooUIJRFLrZoNiv5MQoYZJEA2CMz4XILN9qym8+mnI
ijH8osfdoj6Mo94a50EdEhC+yE0pJ8qiC/LkqBSkenD/nltrWDyvrewVSZYiCco6tgvrstWduE2D
sp6NiXdLJXyczaigYTSx4U5qgSBj3VSL48du6v1rEP2GPqQZNX0Txoms7qMA7quNRso02Ub7Q5th
bJyXsIg/t02dlajEZMkefP/mkDGZUOMB5sKiI8RYrZnZD2U8pEYWII0xvcEoOsEUKA8/NHnh7Ty3
m0MRXAAxRVfh5v5SPDpnhbdkARSN7Lq0se5PVeZckyX/cn81tkbifpYcYNB7NyTEqKjA9URdykFD
UbYzEH3Lw8mAbZ4rp/tDPXsV/FFUeF54OICkcbIQdWOiPjRthr19mgXEmvrPyqR5AJ/H8L4o0Fxm
P8ey7y/BGvyVIomZPmCDkrhYAffqD5g/TY5wWm+i5kbY07+16sH60OUIqp0chB2rw6S75T9qGJqa
P7ST8bVCTn/x9bwAgocS5bz3NZsT91yuRKPh9u7XBfBmupBp4IxVfsC0JvWF2ojDQLV5J+LbuixI
4XGIgwXLWV492dE0xiVgzjQwE828Lv2cPIJneWUj5Hl1eLIB/0iVQUpGL99MUIqdlztOGtip52Kl
hRZMlcz28f4m2PoWTj5vM91/FJ5WT2aLZBVyNH0SWMVsoXkHLhMyVvv6GeMGpyEuEYCSyvDyW/Ac
1ONqZsbGTI/eT27XHi27L15/iTMKcSQoW6DL687brNhjafQRo6hzc4KckZ3NcDR2ooyNjYYuLRUw
7TmcWgOmGsXDb4HqRwBbeHZOTpS1lR9Orlv6dt27e+LlN5EbWZqE2Eu2HzHUutyfFTG6dN2SBvTM
52s/YEbvazlUJRQ1l2+TFrenRE2Nv9U83cus5A5b3Q9o5jjEpvLau5GQamPHlgWVNKi8xjg2RiQU
6CDaYlwnV63eavE0fi3B//zulMz5KVTr5/29uTU+JSb+khqit+7LoZWVZeNlwVAW1Xwm6nMbKJV5
7wa2l2XR21QXzYcWTFJ/4sZqyqOxoBi5E2DJZ2Q9C1I+VyeuRL9r/TzmmMsaoeiyIFaH4mIg+K+c
TPAsHzstLT/FWM/oD8Js90rMG9vMoFRL+kEkiafn6nVTMHirPGqSgT1axnwI3VJYKGECtjyUYLtf
/8CRRHLRyJISefsq08NSrXViqyyDSoyq7muL2XwUroh+TsZs74V0GzP6YjD95W2Q4SJqWU1Ixt5n
xRuM86Kj1bX4XqRflFT9XoVWdb6/k1alXnmXwpmm1eIRQ/KBq/unT7pReLWZBVbeZIOf5en4uS0L
8B/FlOCPjrxMMe0YKWjyM1YbRxopWLL7SXFgDf+rWjQOhzrOgsIVywdPLBF6TNN8RQDMOEZ2OZ6H
XGTHKbW1a9RWwyGNRHMifmz+afFR3LmCtyadhxGwriujJnNV52L3JIg6uwQWFgZ3rTr0D5Pn1o99
hPdJSN4Ehjar5p1RN54XeVESVlOy3VBXV9WstJUqC8KuWD50FagYoSruP69fXjox8KqkaoS9jt7R
LZnGriOQwRlJOZdK2J6haYtPDS3Zj1mC5vD98bbOJmeEY8l54aivtpPdEZ63nsJcIleO+NNUnayo
dy9gCnYFeDc2kZw3HOlk1rB+n9XJnpTaLbLAbnTLt8T0T21qy2FGtH/nXdtcKrgAIKdoo99cAWmb
KNgrJtxzfVo+qo4yPoTU1nbKrRvPmZRZJIqWVBvseV6efU9t2v9xdma9cSJrGP5FSOzLLdDdtrM4
TuLE8Q3KWgVUsW/Frz9Pz9Wk04o152ZGmoxCA8W3vsscrTRafqX35b4pRrGlW1Lu/aGcm2q4DUvh
uTnCwX101+C/8Ovvr+5S8OgcChAzIBKgEkNtddk17Kj8R+NOKV83MQp3wGntG2FBwL619qFenzyn
jNTnpm+bOosZqq9paRl8LtMpidpHU1aosFZdNYzZHlR+c2j2pg6PSZc4y3//dvilCYhpcsCfpBDA
l40nB76dcaSrqVWpXzHceOHTufLWWXJziEF+U9BcRsal8Jn+Ajm9LWNMD2hs6jTYTffCPORK/D33
lhxiQL3MSi/eOrIqzYIPFujddYjeO4Up78dgK7+aLlaPPbW6euHZXbvgWUCGecE/G8uLfBYB87Kk
XgQ+Am2fT/gTnaZNmDextX/xWH4f/n6q/iktL2I9lTq7UeB/5w7/oozuinhw13aRt5Pu2wcv3KWf
wm+SQc7Ou/ngrMXSvokLO4RAxcbzZp33hfG+v5q70OxucPTmGgPZ5rxy+1pV2tPgAiqJcPqkFy+1
TY3c9FQ1m5/Nm+sAsHQ8KQ5hUno1U+3YYw4D8cFKG7xOrKwdRI2q6FmX5Khs3R6TqLKGu76IvSnF
h6rysDmIBrbWa9JGx8HZcHL5+yO5EiMZiFNQkP/oLy+fSIsTJ+aeFcIaxjeHNa5XCNmelxfTaF64
1LWXzVaV6TGf9XlA9XtMUfzRyngV0PSWmNuicZuPOIOqZwhdNratlvv/nC5mmagjIKRDYr84zgVg
c1+L2bpZnTnKReu9FQ6+o1SBy92+Wy/pwV37Rll4MusneDGOvjhcu67tebEB9xe2PeYl3qV51+7N
C5H52gtjxh+45w31n9tpG3Fm0SehdeO4kw3fpXdejXoY36OSUH/4+9m4dkP/vtT5hf4LhwZrBsna
GG2Z0VOYylu1PkUtCj3/x1WAXzMUADKBsszvVwnDfZPLmUYg1DCkNXPxE1u86oWrXEloLA1BYqGH
daZ3XtQCqpQbLneNuC0ib8qa2rEOcGTLI1xD906HgzwJTC9yoYh5f7+/a8c+OWtJEMABX19+YVix
uZAx+MLmzZQZ7kb1qV2UkyY1t7suOnihQDif6osYx+gSU4uzwALF9MWpT8Al0odG6Dj5xnrwRyc+
Yj9YHo1w+gxhCQWb0LxEhLp6UQdPDbZC/OtSW3ti2YrpdSxvV8ctDvW6L9k8yOAWnY4oX9pgukmY
qb6QPa58CmjeYE2MSBbEveR8fv91PqMx7AvLGhEBiRvnbVeHE81uNH+ylsQ7/v0lXr0U5BIgi6R5
PvHfL4VJWrjEGHHg51XGxzksVKotLd7G/UveeVevRI8HrpYEDEr49ytVTaID3SFTFQd9P2cO9h8d
C7ZWf9Fzsb4EyLxE853rLFgPFHh8e+TgP0jVm5DdhJft7TjNM77pVn2MfKW9NI5F+GFckTg7BHrH
XtkvRv/Zb73+db9r/dJ69sr3ye847774VtgsXty26PqobxUKzaXT03aZVb72UPXBcLRfuH+njTP0
gwhFxTwc/v5ur3yg55BAYoJHROfl/v7E4Tc0a7ChTD3WM6JSVfRDexgnJmEdME0JX3Juv/aCaTgZ
TDKoYJ160eGpdvVd7IqQDT0P9fJ2m0uIWpP8NoEUfUmi70oI5wix3GJ0zJT6ctW2tXvfFW1n3ZR6
XTM4SsOdqe2XbF2u3hK1w1mnEm3vy8xndB/OgYIGuXXluOR4+gY3pobgki5T6X35P14XzQ9KJGfZ
p0sMhlztsG1duFcSIkuQNVPLmysw3+iq1snXnWbghThz7YAAxkZ6iOkWBjUXhUvnRxsJBTYvmGwU
w2Nfz2AXKlG8VVZopjxQOrJfiOLXXhzTEPb2ZyToH25IPQ5BCWqy4rYqMbH0tZ8Al8Yz9u/P8lrY
phajmGDc8OfwuoBlwT6P+ntorBn0ReiV/WmAunNEb3t6NbF6wLXFk8Hp79e9cmDO+2WUBuE+Qfu4
eKLJykRJNjbHMqicOynb8lB7a5QWYAVeeHl/WLqdi7EzWuG8fzrb45zf7r+yBPrHu0mqpbxdpND2
ydXF1Oe4GBd7Nq/uYH0q1qAPj552dXnThHhhZ0UzAodx9wI8jF3Z8Qcb/0L7KGoPb8FZL49Kj1WI
62YR2C9UC9eezL9/7UUcHCxTqWnUqCyAFsl9syDjtU5uiiPU8t9fPsAJFkpnz0hy28Wl1FixtGMx
zdBnXz7a295mbcO+2LPG/r6dMcoep2l+4c2f3+xFdXKmi1A2Aqg+0zp+fxuI0A59O1AoRE1SPUyr
Y9LQcmQ2156bxaGyctQA/C+8Hjtf5kQ//P3gXfmUgeKcKeoMGM+57/fLL1gETWsl5G3oNl6Ti0Gx
LY2DSbsnsWFRkBo7wgfr7xe9ktvoCUA+Ud3Silw27xppJtCX6Monllu+cuZ2PAbrWqe7pRwOEXNV
p+4W8IHyP5IQztmduAVwjk+M0fzl7W6iq2oX4OWt1RXhfRvZHVs+LM/caoheeLHXniz0AzR2zgi8
PywBIxMC0NPnBUhVnOv43nNOOqzdU9gxrhR2v7/wpVx7qjhJ0AqdSeJ/qM9Ws648YIHVrRSL+LyO
dQfKqq8OQ+CY6A4LrqTF5SpMjrTsln7h4v9M2i/OcXRuJpBLo2Tg3f5+kAIMH1ll9zzZWVYzFDrL
73PVLLa885B/GA6iwqY5Whchc2+iz2X1IW03xYGsubfkuD6KwQILWwt3bO4h3w1B1gmnuIu8eaof
iqKcHpIhHt6gTmq7WdfF3X4c4qBtXvgiriQaiHcQOoiQ+LheHs5tkL1f9YxE+q7a7gPTOSKdMeM5
/v0buHaZhEUJTQlboj9GSxBAarTYlLxtFsu8jmfkZRo/ekkO8Ur0REQT8QCOIKqyl1VkOAb7HK6h
vu0Cf9lzT3QJCsFWByzOZxb8/Pd7cq8cQVynHVA9bEyBTV2ksQW7m64+b0gKb4zFsRi7bUmBZbkf
Su2vcxbKrhEpx3RyT8Y1XZWiVJjANR03o561G1T7kfsoVW4qM//wUL/aM39zB3UTtRF/waYttLjn
JC7GU7uLDcvV2V7vfVuK9cMUhqLO/AZng2zuC2Hdoe3Zk7GWWb3yxdw84KK79y+8yCuPGE4TciLg
7ZisXJ4XJCH0HM2eplpu9J4V/bKePOHLDps7/vlCjrokrZ4jGE7GIH6g+cDMu7zcrppp2Utgo0W5
OHGG4o9yslnbg06bQIk5k+6kn6fSr7vXNiRa+9QJq1rTUERMlQCT4hVsLYMzM5T3UKhbd931L8T3
a48EmV/A/NT0SAJcJJXGdvS+LYDsmyrm/dvdfLQ2M6aBUv9R9e+fxwF9DqwnLjrAvC8uNfmtlHhb
qFskI50jslDT90IXDS7ne/Pr76f72l2howvB47xSZbnxe4QT55V2hxjGrT218dHUXphPKD5kYd18
/PuVrn1G5CdQccxkERf1fr/SWtRzjTWgumUE86x0GR8SdPhSG/mIBz9ZlwxTizpfna768vcLXwlK
//igoFeDtvEfxQi+gsLWAU+zbSecNo2J3hgQX/99aXvWx2AUg+QR+gkXUUKNvmrGYeR4YFx1s9dW
d5AbzkfW7LykcX3OOhdZiUsxhCQzgUu6LOnKyS40VpDcUCzkndRrkw0hHVk5G4cEZMlMdXb7+Pen
eOWgJMAeOCFgEP4EORfT2QpigS9TmmEEATUWryoH66o2Kl9Ajlw5KMjdQak41xh/Ko5MpZsMROP6
dt2sZb9NXIRL7yTBtMt6b4PSsVfttr1dwJeGH4SI3eKlcHSlyjmvYAjKJJg/sQ6TGbQtWhvWju2X
3wuLQf0NuiPVRydUqk/HKNQfkS1iPIsIWhW+t0wHu2ag4g3TOfDLe3dSYXta4Ka/AtgVR1T3Qvip
Khb9kgjVlcNA08M2koyIiMblJKmM/GWualZoHSXZSbtbmLZ2vd+0gbdnSlPfF+W2vEB7vfqKQGbS
TTJUYrXw+7ccd+1qF9FS386R8r44SaseTdus9OW+PFXjVL/WPF/Smx3c/v0YXhtlUWHwFZOO6Zgv
Ly2d3jTY4tW3bmRkm5YaUmoKPWWvMoUodZ+TaZRCWqHtmuzsVO1h+AXBLUVYznr/9x9z7ZsA93/G
i1Mcsp38/TFMjUfvHAUKHb6wj1P6e/epFH5/NrGwp+3w96tdiWNQY2DGMIA9lz/nX/OvFpcuW8u2
IwGB94vgNoxI0qG0lf/9KtfuiXqXacSZs/aHIougXmFaOHMV5UQPIGe9VNqmOQjy4gs3dO0zoxhl
io018XkO+vsN4cNW99YUQlsLivo0ah2VmbfJ6PNWr9JjSTA3j//15qDeAh4CREUxR2Xz+xWRR4W+
nFT61lXIWKexj88bInTdFKTtvocvXO3KUIJK+B8XZLD2f0qzNT5jQKsgjmBgjr7y3Fao6jY6qD/V
EH+7W1+PcZ9NsAK7h6RdpUiLIgEzbobAMqeQRGwYCoulODRrWMlD2Ptrc+gbdypSBPl7/z+/ELRb
Eak5Vx0w2i7HxO6IwkOD4OFtAOToUCZbcBfUXXfDJ1XfT8m0v3C9gMf9eyIDTc5KEmAOfKE/bA0A
0XXMXdrqtkBENaPsGLIqRuC+8Zbo5u9v3jnn38trUX0wIGUYBbfjIj+joYRzlDOpW4KKGXM5L0hT
h2eB3hQ+vf2xpW3/Uqixb097NJRzZuBobCnE1EpAkO67Ou0nLcNXQNG3O7WJ5AfIpWFGEnPDVNwV
6ypy+K3hmi/VSjZ+4fef59MXv58tyD9Kg2BD2aD+fnSjHTXQqAc1VUbO8K5g3PZtLajr4He6e5gN
ReD/pHFMoD7phAhUR371Qde1Nq/DRqEWKyHRlC8UPX9+wQh2oBUNGobB2x+qzTzPGc+tc6p22u6j
U1ph6q1Jclj04jx28/b57w/hyuXOk3sCLjXWn+rbpWWvq1pKBV2OfkSi3/x2rnZQTEnIUMffq5eo
Mn8mVxZBVMWgAOIrAJnKJ8RbdQDgp5zK96sEiL3ZtoGx78eYJJr5Bqhm9UL982ecB8iMNDUGLRSs
LNJ/f9NQAFqIa/Vy29V2f9jjUZ0Vd6MXEul5O/7nkWJPSlNLlQNp7nLdFeqysJdaJbejGDx5DKGu
iLeNiYJD4hhLpnq1Vidb5RZ9caa1HQ8y2MYoRythMamOreUHdhSNe+aihU/TFoj7rlBSvw36EVep
wdFL/xoqyTRma7OZlt3yIAU4HleMp8IUyD71YtqWd3h5qzAtdxyXs60uFD6ss60HtL+j5OtgK+vJ
7wP9TpNlBWM8t3iKhZB7GirKqhysofVrR+PJ5M2+tG8dLaavxmxKv072bfseOMtSwYcIlibzasgc
GbciVYr2GOppoMTGT+dPWKYbY9Hg2E+BNNmeRKZ+h2aT+mg3un6KKrd9cra9Gk7SVeMnGTPXPjjl
vu+pGtYVX5S5qOufiGVIrOCZDVlpnCi5pl2Au+WHtWgmrBQgRNb+aV1DVieJNZvuqyg9ZoTG9MF7
y27jb+Wa9MGhpA5fTy4eVTXaCfU0vK4t9qOvNRwpkc/BpupXs7aM/QqkuOd9W1RSWikyM+v+nYhW
ozvUKxeMurM3RVYmRr3RbmiR8YahQ/CmKfoPOrAKsUAR2RL7x771SXNjuf3qvam8loUspqib7RKa
I6tRwy3uwqBRf7ixnMMM8FWzUe96wQ82C034igbenGqz92M2n11DbjYmTsuNihf1Qxbu/MSWmEpF
g2F4nG3EiG82xf+QAq1cm7yajLulaM1FWKgAtO9wBZNrn4EaEr/ipvP8DJJjtadzo9Vza8QKo1uL
laVFH8fvkXh1FDAwLT/3QdH18MoG9WVC21JlbjxSkxuSXQKwDbTeARsG3adAeJw91bsCn6OGJgFo
BU3+RyEQosocB4QHGHxhRA44LVE5497tU2Gk85YyZvoCcmhqDrIb6+GwKLEO6YDr15yGCJ+rLE4Q
Pc2GYB9/8Y0H+QKm4sGMSVOmpZnC11Yzx+DrIhaPunVqJ6MTqbOq6MI5WxJZPljjgABqgLLsnMLt
n1/VVaxabAfb4ZPoa/WqCrzmZDW6+2a8UCcntzZOl484CKgsQY71oZzasEqtxl22jONfVxjG+baX
DnsQ/XQWr3ja8Qy7a6ut3A5QaXBJamzlqXyyyTOvZd+7MErqzr+TzKvb1O7W8dVcotGU1pEoHpzd
Lp8SUqhCYLoUH9q6qD7aQb8/S6sa9ywopWOyyi3EdzxhpJWW7qLKrIZaKVILQyaTF3XUxDedM22f
PLf33iWd8ua0bEX9aav34DER/rxme2/Ct7MGTprLMl6/t75l3HReWuaXQxy3EtrW7MH3H7sKKeMI
F/dctouZ06TdF4v/PieHKp6HAs39trpHqlI43FkZ9VU+j23Q554ZS/Mdrh6f8piUgcxb9n/qxpp6
/7VmZXa/FzLJNbR05Euw3zMpWEN/z1BrXdq8ZbmnU42KWabVuL63vHAYczOt7r0vPMU/gmbIdbfH
Otv2NZCZTubmqawH9QsDUQ+ucNM5vF0joolT2OCKbvD3zgJTzp+lUKPI+k3oPcUJgg9kGbYJjdyg
6b/VAfY/aUEw0/mIV2dxnGQYfgrtav01hrH65DVzvR2mcJmCLBlD+S5AaUucAJHD/jFNP4tcqiGY
wWUxCMwp+BOHKkcUY7oKyz35Y63F0WtZIqWLGIc3W+3aNZFOr4+F6zL8anzq5rSNKu97aZdCHszQ
m/FY1yZmtMP25Yu3N5XMY0ZlGFcih/U4WrKYM12GwWfme8N0qCwxtClkzP2XxZ73zF3b4j3dHct8
xoK4GbJEWPpm8Gmqs7WvHRQmUKis85Azk6SO1TXvILZVT6AqAH4t47RsaZLY07MQRY+NTNPaX1HO
nz4rABboFoxu/awCE/YHgcBZmCbrhAJeVHKtrCrLM7ECilmQVkXZ/VpLcEP5EISVPizLFkVZH9vq
3oUD8OBARdiyaZNywn5Kep+gbzODtMs57h6LyQ4nYGhL83U/o0r4HB1rOOyiwUTOjfBc8x092Tme
V9OQxZHcPnVQcyhNMe8M8L1pMOutURlEBAU9dyfdBxcJQYa2qJ2Gzb5Hh9haI4A3kQV8AXAqcpK+
35nb1i6C4jS23ZnmF/klD8XdmPhnQV27VoYenqMP1Wq5nxgPtD2ylyuovLltvR+jTpI3UI7gGEYG
Ykva63ZucPlT5sHblu51UMsxSn0xgGgiRdb3xh3Mo9/W+2Ores6qwF7jV1xQxx3anXKa2FG7d1tV
o36pBhH3R3/DwCtNunkyYCkRRkytSvvqtdcv/m0pZvlVtIQFfOKkrDNTLf3j6HuyPlYLzJaFMX97
h/7O3rP+8cfbrRudr9iwVRgFdPwNM7rXJWF+tsWhGaL1V7fsHuLCsHmYJuuRMGiPbfIGZkMhcjOb
6OS4zdhnXhGETYb64fQzaAoVpHtnS3mszBRpvjKR/IK5PWCmSTSx0r0lW2b4hu8SW8sSU0R20PrX
XIbLTm0hW2bRrfJN6gArmDJHDEKlztok91JIlFJsE2yZUdj8pL7XV0+LmuXPtnPXJS8iHRum2lb4
IDy75fsPLL9h46QCCgz0HUElkVjrnvec+nMz3u+xO4+ZoWR+X1hw4I4jsf92DrciyTddUBx3ZCKX
WaGZYzDUJRqg8PPIumFYDJ9dv3V32Bei/jiYHSv6pgX1muKrE993iAwsebQVnMnWnbbxpoai9tNr
rOZdbTVYiwTa12sm4rirs7VKli039TlqscUwD5toy/CmcqvyDfpUCOyNGJeB5wiG5V2Nlr45mRZm
/5EoYb+L8cbeKAocc2hn3SVvaeGrB4T+6X0Hv4903gQGfJuxznAJ8o0hIu9CdQe7RKIv7YRN2sG7
Skao4Ci7fG1ZomvTaWhVl60wLMiPy9bxiRLtfzb7VL3bR0P37/gS90z8GXb3Zp+a7UfizOI0hk2Q
8L1M28c2NO0rabzpo21r0iDi4+wfmn7si7R1ibAZyvp6TbVvk/ytukYbJY7AHYTDGn5RccUXZu+D
d1dUOp64A0afaTEQlDNHrR1OYpZc2lS4bfiGXq7c0ggpzy73K2+2D3vdum62yZ64OHhbEOSAdIAR
KSQZXD6RJL4HBIRHQVTIok6t1RQNx09ar0eUKHTa9ePCH5ZLct8q9nbkmQh/1WJN1vW0TOwM2Z8p
Cq8K/fSfnRvMJXR8ilgwlBrLRjW6nJXCzPUPnEC3AtFY6XzQuhOPVjAnT9Fok+SFIqbPFYY3p1XK
YjgO+AWiRxS6zsCEurNa/Dy20OLANxYrlLBpn5bEXjomd/V8gwOmbG7UVnof9TArj/7DKb20G1yA
jMk8OM3R7i0fFHcARiNnqzGRK9amuPfjs7ms9NkUg0UKEP2jw1LYFhpXrkfJqmZCeMxCEHeDUzan
qILW32a32YebxpfWe61tlIlG0OmPzhkgkgUDqmlpFYIZT0FHuDeNtjb2d2hhYsK0rfOHpOx6O6sx
N38ebUe8lrhqGKzsPdXf0Cc7VQaPgkxi0ezUlIfafzv4RcNuMJbO3WosZz1psHZjquJ1/og2SsCv
tgOF5ZEJ7ee6q6q7NSzWOmsiZBuzqe+2zz1IvSmVzhiuWKJ625bJeVimFO2XosN7ea3lwZkpxLOk
obPJOapOk7FKGr7L2l+QKErKqErJMpb9xrEAgryiOYhU6qKVRiu1uPp9X5btmKL3436Hax5QgiQN
sr1R3+nDWjUcMh/LijVF5aN/J8AxtilyA8U3b3amT3unhy3fKD4antO5Exj0pod8MfXE4Dze6iEt
WFqCvun78sNY7ck9LAXy/x6aYT2OlEl+WvWJ+D71XvGVtaejsyDu7SULC7/jsgiqvm3ZI/0Y/IAK
W9rhe41K4JA21lC/FZ3NAtY0wfYVaxU0shMH8nPmt9245obK6xvG7sPns6yYdVypR56s3Zl/IdWn
a4ijc3wO0tpMaU318lWrhdtzR7MwXQb8/7ZgH7MeXUuV32nRtl+qU3JkIaA4or7uhppuYunXtJI+
QbjYAn7wujootSh6DD0yYiq86Q2IhsDP6qZT37HRGb77IiFrKB9Vt7SX417mU2X5T/5Mb5b5W7Q+
0dASyAhY4CRjwvPrWmi/zIxTLjKnzOvOz0ejIzLtyjwHW9h3KUYm9JaBu3vPsEOpfKxymba8DhI1
QFpa2qeyKNcfwayBclSa1ikFnGLdU7EHtK9zr4rT0mtnTed52njNKujLA5bbI4wFcJYTWXEzX3SJ
8lw6RYNtZST46q7AFoJoM9Tmm7WK8lXrbmP10DhAgVpLh58k7PD62K0mgYHQdon3CinossvjUYtT
XAxTnVN3dgBYHLN0J72gyZBug/EEdXbRNsBO3JnOWfsun7XeVGYX4XlgrAVpHI+K4Sf2oXGdrmYv
6QGZ/anDOWk/75a/TWkINKjOidHF2633yl9hOPlVHoyWer+4dtnk50P9qsVVgsK9D+0+g0zgIm5f
RQzaxgn03Er1+CE24Txk47pudgYkxCL9WfX8oy52iGiJtWNTTpO73TRV0jsppdXwKGITb1lUITuR
WsNgfVUkjW/FFrbPtSf2JF1VMhP7gzagIw6puhx/c2LCX2clWaW68bNRUYA9uLUN0ZG8bz5Udlt+
BSbTPyC6pJ+HcHei07Y4/ZQlyGKLdAxNR8bQzdxmctcR4V+DAU41HQ7NcS39r/M8TG+9kuumJd4I
P7au1oque18LxAMqj1RDrg4yu9/Wd4o/e69KK7FOoXbMl0Lr5H2xTFWSFxbAK76EfiAz+wzw0394
QakE1nC7VMUuM0vNHnCweA/cfF2b8rGm9j0lOk6e1z30ieNJUwXEOwS7064rkp8I/fR1SjE4DIdk
KHx1RAwhrjIvlgRUU6z6M1Wj83pFSXpO/S5w8KWOnHE8tnYff92Kyjz7qzvdBc5ZmA4TS/ODcM1Z
iaeACyZ6boiSIAZF6jAC+DGZIL6fo73fMy+sym/UR4mfmthq7mBiTBFTihnEAfOAvriV3c4caezt
fT1VyVoxsrcrske4D1FCQ+vpU0Vnvt0MuC1ZMOEDyznIUY1vwK0Yk5VTXLYkpp4RVGMJ3n7Vz4NK
R7dRpDPPrPErq1vtx1kO8z08b4qh3dfyNUUz7ZqRSjSgJMYFa97FZWBX7pZHXQjST6WyQ4n8oANX
PNg4KNw0rtu+X/dxtJD1x4AjLZx4a/O1kFGX7vGyNqhCxHGZSWn4OmZ4FIzLFtccYl+qb/viJM+2
NQ0VDmSJw0K235M5XWLjirSLGZJn89x5Hz17aZ+rKdmwexzidWX4PHb2LX3jvFKxrkOZ4fNlO5lk
sCzSIEZrVfgd/Ua49PKtjWd8fxZdltYRNiLbDsiPwftKhk6TKxcHYI5Vj7eU74SonFTR1v4I1YJh
mViinVyfxOOnutqK9+vmFUXOksH9OXI3b+vEhUQYOSp+2Mpp4zfq6kxBdqPnAkiWTuuKpiwdC4ba
qT8k4uuEhqPIdNt3ZBgh4/7Q0bX/dL01ljmCyi1pZVq8PQ06Dy5oC7D4beFpcmrPgGY8Omda3d20
98u9pSotwQNOybsuHGYCtGXvDDaiwZtyi2lrc9iD1uIwsPF2Ulvv7l07t6HPDy7CJwRcoLDFatEP
lu/INxglbCETva39HJl59DM7LLePa+UKnpcw4Z01tFZ0B/w4dlgszWJD2VZE4R2OztuvDkE2BPDB
z/3qfMNYRvg2wr4aOAr1yqTmH80S17RvhR7fUJmZ+aTP/L40KZnxZFvTbfcDZexzk4Qz4jQs4x8T
jLMkDflYtYhAzvEzDl7q44LKPKliQxsVHGRML1bv7fIuSdpK0mm3rnPw9a5DeFSR/YGFoDXcNhO9
dZoUbvhWBYV3F/Hhumm8iPl5E4H+RgXn/vK0YRcgcVTFpqvzUO/piqiWVGy7M5yKprRfQRztBoDV
Rbvl8Sq6r6U3m5gVWiJGlBuScDxMuxg+LczaXIp3UXcHagFGi9G8l2Mqtex/Kbu3R3ZAhf6+DILw
qZjZxvkatxZf3r7pd2PtyF8gdOix3X5ePu7OuN0bX65fOB/e+xA7rm9YzcLn3EbQoehhFv2zRiTi
jRCtcE97vYivhooxzobKsAdMIpqxdK/d9rNYl+bLXjv209I43YcBgaAnS49DeFrBD95D0o++lqUo
OrQQTV3lPRO4Jt8tZzuBSwNVSJHp/txBgX8ZUS56Us2mtwx9IxpXKlX3hzbM+XPko0LO3MxHMsde
jVqe7dQfQ79AM692C0AlPvnfThP0mJPUaJUMWWBv23ZKBiYslC3t9InFtftQRUn7YQ5k+8rpy6i+
mbRty7xGEMTPVpLJlk7Ss/GDcHGMS83qi4+F1RvBHs6tPq+JtAib22p7h7Ydgp+NFRnGqax8nvZy
RmZTqrLzGW3Xdndg57PedeG6RaAeoumTI1zZE9SEF50adKPjlHMJ5Jm7Q1/AzPZrAhHhrSzags1r
5yy/gBISVWwjcdJjudRaR57XedvHMf9oumijX5jocm69bluD1LTsEdMuqbc4pfRYnntYA00K2SVm
FldRy6aKrUCT9l3pY/EwEWFSDQC7ZGUyc7A84aqfIwMG5tmODRhzGL3m6IMtdDJ/wn46N3KAgwtN
hNDYW4qWeO+QUkkDBoUmb5meCqAkSr2b6x7zXrnqsCXntkmSiaof7lYXTTd+YrVUucbK+Y3qdRJm
2NbYn4ptCH+NrC8+NGKhxphqzucM0ndgThi0PuFptBKcy1Tz2Z1WVHG3Miofl9lbvEcsLfz3PVCy
rjnGHSD8z+ysx59z71rE+DGe8Yg8jeS64IQyevemdpOZfqbXw2unBM9xg+reog9maYvnmdhxS2W4
6WPVgaHIVDi1P/yyqPZDW6h4QLQ1ZPSM6VdC69wu82M/rpIpKzFbnpZomt/8j6Mz244T18LwE7EW
IMbbAqrKs+M4iZMbVoY2iEkMAgme/nx1bvqih3S5DNLe/5hqjQGcPuzts57MbWNjQfwS7u34uksv
Hog3mIVh+G/6JzN6/mu7WVcWE64seUrUsn82fSQeVB3v7+HotT96ntKQeOPJvO5WzL9VM0XfB4h2
EDQZsW4Oolm/dcit1WNMg8jMRtQZ1srJZ3jeeq8BEtq2kF2Cg1ROzyPo6uxdO5WIrQWECfdQAO27
u9L0s1N11EeABfNSFbACQ8yU0+xM7i7C4LaoZ69k5/KEvB9pQuNvDxRKnZzEem4+c75+a5xWvCYg
p4wbSHH+M0SA/ljbxfmY+SzeaXDTcocXWjw8iWzr/2ItAugVVmSRoTho7jWY1pjXy3jDATllnkmT
7RQuLN9MRVPycWA1bHSPNWIIzm6Nd/1f52FRpvp8XjVRc+XGJJMyUBLDxUbP4YAMTRPcVkayfA5t
4Nps2/v062AmO1198nn3y9YT7XoDF9zx6huWuCL0e7sVnRiqH4ODThb4YgbSoVCujjKXrNcmr/f6
0A9uVDVlYcURp/kwRIk+yWWMTa6QYiSMJXp4w7GxNxDz+4QUOzZ8EW06m68AEWrJmrRzk3+124Ww
gkk9u/fL6h3hKeb2rLNlFIxnOim7lpeJMf0CMXRc/WVlcZiicerzqe+nHfwU60YhvMFlAZSVSwRX
uiPwOFOcab1XekE2pJvccT/8vUwA/4fwFuU4BqJ3C+ou7PctXnWaGxFrbMsRVNaJThJzvPDrm/xM
RzBuud6S8YFLu//YZiOuadNNf1tusPq6ocxtz4nZ++YcTVP60m9L3+a8LEAIjR9PNWtG1KaF8rCI
nuQaMiBKAPbxfLsevbvKSBU/NSwKf8suoMZr2sRPpetd5U3nDcPJEsmisrTDq0LU3OF9hkPAZHMC
DtPRxYtHX7/uoVyPD0APuzwdQOBRETDG1KeyM9V/uPiq/eJB3fUPPeUvrARrHfffFcGj/tmbyL/I
AQWD6Q5pcVOdt3iu1XOwj6U9VeaIhzsDnD6ziQZ0JvNeMASDRsv9vhfB4n1wbLHRpCMuBHmSZl6j
Uye5g5+t28nw1UlJOxEnJ92tLnCMdu9MVWV05wPjVy/RtLHYtUm4+3nvquOfkkCBv9ebY/OiedA0
r7wLcVdL1ysER15TyAq/X7ZpyqM5dYfeO09JtbKb8vxApXqG5DZJXrDm31RlcE8EVaQf0tvQ/Y0G
hcT+bTpnXXiDOXxOLesj39ciF/tM4OrK0abcZiagtxPiKbY2kvdsu32bYY9omMSMqYkLLbnxo78q
Csf0ApTfV1mXLPAjdVilWwE3kX6v99RBCzgd/l+xB4t968poWQtl2jaFVR308mSCjbCCOg0m99LV
vu89kSrreBenkZB6Dr0S6sw5N31a4cwuDbklWQ0aLvTcHZ75N1YNOEhb7tYwvKTe58Yfvj0CwU3t
WQBi6m+Eiw3dqaWE1j7WYbOJbMScwHBL7I7I+KGn7YNMnvXRo09u/sdFkpgMpmnwXp1ySkRWJ2Pq
vAYMbCOJDMe6PaelSaAked/NF0+ts3kCm46DD4/Uj7hYqF+HWVG7b+6bPTH6iWfe0xlb5UgYp+YF
yAOFFf60bUvo/vXgtec8kUDxd8J03XgHjEuEAHp7Lg2N/2DhnOJyuM6hHus8jKRZLv6KfOiEU2X3
3zvgoOXUt8YFzHGBzrNpV3Z4GuKFs79jb11yMw8I0i0BNf2pI+65OyGMcB9cb2sAmaSY98wfg1Sz
CpGCep8CtP07xh1OGS36ogsW1VKcq6kk7q/ifNgeh3TiuYHSPmyuGXXU1+ZmluBukmTf2NWuTq4o
0235mGvZpAUagMhmpdLbL789tiBLcT8fJx4wHV2rLm70eWmPiK0hpam78Idt0Nkc0NqZL3Sz7UVJ
jJyf1zqY9h9t0vsu5GSwRu/hMnrxfQqXylJIeGEmnIEPTueX/jZPtsTRQkGvyjZMpTZbaLU9ctlt
G7Wfetfa3t/Cu/fcHoFsClw0Pj9WdOCfqZ3ZqOfUDOEbfzgXouKH+75os3j5odeUDAt4/H9sTgv9
9H61X2de9u+RJBT8RKdy4j66tXXNeUwNk0RomC9h6BzGujqq+vG+qTT3YFs7R5Sj+Dhgu3Usxj0D
Np3EPe0twdeAdRa1XaNJsTsBTrYDa0K5Ht/V7k79icq5pIROGGB6VbqW5dnd3GD8BvGw8IvZmr56
ALiA9V+k1mDK8FlR0dka4SE6swXquuq87Tuwe12dD1sSKYozIpryMcEofF+HibbPwxo7TyFyiuQO
+CAaT87oSu8hBOv4xm1UbrkGV+B8B0P66vMtgMQFbUA1TIzQMOt2Qfz94vcjgJzXl/VZx1XUnxrJ
8ng/HiG5v9SheW8AsWwU/p7ibVkiB0skv4nmVx146siVOWSZ9dExUgk+qUDmzYBc5+fY9wy6Ajaq
OcWiG7rrrOTivqQtlslzv/WJ++SSaceBvYEQQGFCizDk4AQQYUGgakM0JWRXVyR2wES2zgtOnrrp
wHQ9hL7OsyhRm38Jb6kbP1pd1zXc7wY5W4xNyZobILQOv46RdLd83QgR/tfoMpngBjg2O8Zx4Bqw
WJfnfHLZuS7BDEL5fPheI3MHnasodGhSfR2qYFnPKXLA+us625npARPccLYOaeFjt+3qaqihfe/J
nH6Y6fadc1/qAxIRWUcuai8cHmPRqPGOS61HWGgliIjUC7zgLMVGbbeQ/QfwVhllckrKmuqXcP0k
RAa5T9C62/QwVjPBSxvOj3/j6C0vBq7rAyu7/T9M4oL7a72LM8iw499JEKD6PanSZKezKoin3B8b
pyQviAnYEnQMx4WYQJyHgXjAd/JpUKjHlLD916yLPe4HzkBTOEYmiD448ci6H2FpDG+b/4bcQik3
61vQ7v9UZ7rmgsG07bMZ2jrO/SGOtvMUwMrjIrPOOqlTfDQtvceuu23jU0V0+EYkMYjMIxJXuZ2j
Rk2/eFKZ6AgIlACJqTsQkUF8J6XiXkUP9eIf+PG77Zh/sDz028scpvUjJuK5utTzvomzAhMGFNha
aNolPbwBVc0gynz025bKZaMTxDzRDAa4TG4Qn0JMaP3JOsI8SSj69CINZ0nmLTCEWdhbf7/608zy
tjqLXM9DO40XjbaqykQnjvrRhyPr83LFIHxNCMFCdLsP7Z7TMbuOmfJ378h1Fao1g1LgguZWlwIa
O7j1rodx9WSpFCIsfTAJQF7a1s8axSbCoXoN+cGkdxSR9LS47Okw/2yGuXreMCkjfZF8bo/Q3/58
sDZ9r+spet753EOWlrTJA2FK9cPYzv9N5kH7FoTd+KsqvR6hxXYEx+tNaJM8eWIDY0WqtBBUA8Y9
ZmBR6jgZUmJ/idaP2/PcUe7WuegLL4d1hv88yRt97myphzPNb2F44S3USeHX8dadiYVADKXVvo8X
34lae4lQDizZIqs4PGP8Wcr3bWUpzucguF0Eg3Z/8Id586NmMPV+m1Gn4UUpx/NzVZujPo9JtKTn
vaGp5G0tN/ktaALeWanm8mebpAtIhQ3EL2gd9FoNmWBf9Q4wWNjKhL/mCqvIaWKRgxNmOOFd50T6
voCt1VlZz9Onoei0zyUc0DPIX4t8JtLxKxEAMyKGJNyaMyy65RXy69I9uUJJdEVqdQeSAKsIBLx3
h2+1sum3Zo/GT9TBQfcU7K5EpNzjcPA31fVZrGqwtNCVI961iU/2VYeTqq9ItGhzsxsI9fsa38gJ
Jur1S2Sm/Y+H5qYnSTJhN00cNf2DiGvkIzVwXPRlFC3Bg9j1snwYdJHxuWz9JbjMNQfL/T6oSV4w
5lHHOi1iQxvjmx6rackC0wAd2btVxvorubs8m44Tjb96PGt/DArrL05KTHM2VCTI8CrSn3ttLLEA
eRSb0XwT1bChoxKr3K/17mzq4myTfdusgfkB1CfxRcPEp7mf7HBEldNpYLlaUgQwjqyxiDbMvlwR
LK0m5z91X7ESgYopLIuEhrLX1ueete8/tSUWEmqPIZ0nZA/Tw+H7WmUR5V5v/aqPf2W52ekOgR9f
BEPEeFroAOnPSbsPzXICJtv776vShjt73biGKN2Etz7h/lDEHo/+UhcrMGvz1KpGfq9N27X5pFLP
LYZ4StRH14n6A+PBgIZtjtIGrWC/etleeiUnOhWh+up6OjAkCPXuH10atDro78MDFZXZ/izaOQhQ
mOSqr4iDqEaIw5Aq6cTQupPHfhu+uHE9m38dJazBaRUwcplxF0zD3eDUClHXHMlzHTRkyKZk65HC
J8bxu/FJtD7PZqY+lHOpFQV/7aBK2NoGrmaPR3uZem2woMrjw6ubcriQ5EvGGUq9QN9aw9m4fcT1
35qucuOnKSorjfV+F3XRdb2xULdOdL876wg+VMdTB20z34ZUwi/DLIxDNCIVXnPw1MotESHBuQx3
Q0f1S74NSQWUqv25zifPj3oSh5ZbdeiYAAh6Kna+70PP8sTX9dN1Ev7ROuIcg8yH8c3tVsMMIa90
0T1wStNyWNnDz4+1i+erhE//fSwSxCwGLt4Y5aqWYUPW0/u2yXS7s7X1/ouWOiqLGcj7S3Ms6Iq4
LmvMFGMc3RjJfi1wYke4SGwd5FCI4fuEgiYqcDGU/5E5iBznFpbzekR+31xWWUbxXU3hJLJfsQif
a2KcWILDw0U2xApfnysmx+QS8ov/dPm+JkZcHctLhza5+73MJOKfGDugoU8yHvwrTEB1jxneWe/w
kabtTfpyjFnUW1Z6H9RxelMRAPrJHxJwvaVJPPvAEdqYLEzHpEhudrGThkTwriEBrf2F3ajG4Fe1
dXePWLm16DDDBS96DLh25pEf2icPTWnPywiwUeDRL++HeZ+fas2v/3xEq/sVvmx7SxOR/poRXcw3
5q9WLpC0y8ODNtH9lHPqtCcNl1nncD+eOLephc8AeO8QgVmw73WS81tsAtfktONYXJzrMCYnjVbO
oFVejF8AtLfwfJ70kYwDy8uHlu6SGYecpyu4e6Csj3gQynmUgmEgTyeY3yxwW2Lp/Np3ji/INADb
9FSmUW46N3zqkH3Vb7viEzeU+PbLmiFEkU+dtt7wIg4zw+ste51ehCPlLTF/8d5crJeE8DnSt1+m
VFX4hd1R/2eVbsyDBfZVL4wl+y3GICmZiQdXuRfYVkaSINKT/woYpTSlsRFCnGlJmh9qMW1wEqUf
zu8HkC8jVVsBB5dME84Pb5qc7XHvPAi5Az9J+Azi1W1nWgPC4JujukPkKLksaHEkRXJbVAx2DXRK
db4w3MpTaxrt8DWN6WvDjgZiDRfqXtEwpz8Fgu/mrNeA5yZNO4t6UYj977qlO9dhO8E2V4hneKhK
XX0645xub5VwoOfwGvXiNaiTHeEo+JB5PcS6/UJD286oWBHrnabtiPpLoNE/UTeeOgvpzfuyZMrG
2+uxUtvLMFuqn5phqMJyopyftLYyMHahj5EpFf1m3hOsH/pvBA6MejwwGj+MOkb79aAgxH3VYESo
JPw1CKarNBt3VYUI7osf70EA9BGmPwavc39P6Rx/F4jz19uqN/3sq65Jv/plg17cP/omfTTuWHWv
9hA3kCqRyXTxUdoi6xXIh7PRh9/9ckjApMd5nqb00RtjKIVAb+3XEGtp9Ozo1W8uTEGlX/gt3AmN
ROnmAG055cxyG1XSPjYhEFRh1mj7m3LrbtlSjyNH9aLcgRbMiW2/9LwFuJ+ct5cGGWJ/iuS4orgY
WIZfdzAjlZPpNZQnho5en4Px6LYTStiZFEyq54Dr7S3AgN1rY4AZD0pfZ52g1tPBUeosnncF+qX8
VWQV3ztpVetkFINGlIyZy4F7G2OxCuZqh+4Gy0c2eV/yCqbZLoEts3bqE8UoM05DRtwxnzBJR3f+
PGwj/PomiV73Yk790M88kPCfsjUdtfIel3axxnUcPC2z4vcYLIQ0PxFlgWp6TP1xee+AZY/zThfJ
7WlMweEwYzRddkTL0J0D1Ck76svbhkN4BzIoAXrAuR+FH94ItpQx7Xr9pXWWcX4wWyvfvXnsl2xb
mt3JV4swFxJWIFMOgKxfDpo2nDNNz70ohrGqxnvjTU39ECTjxtAqNmSZfDWMooM0+/NATgKpXlOn
SFG1jWpYPJdhYfxO93ssIE33gck5vpIMur5NokYxZKdx/G3CuPuEfkzeaaEBBV/9EsX94R9Pvhu2
Lx1m51czKD0XFnICUee6+28dMzE0Nwz3W7BxCUFjknrEmGRmnZWdj+LZXZftbIZFpI8gk16cr0m9
/OJtmGzegwLAhnuG9gbFQPqzT7YNf8Q+o4DbqzD5rGzqV0Ujl9ZmaOGW8ZrWk/jsHRStRdSho2CZ
pFuPiNypGSMo6Nb+WVH9/7ALd8SNxo6Wc3BMrfvi7ZzzGcyFP98JuZbHpUWl/hNhFL4Hf++Td4/a
1/llRJenQa1izwC1JKV6WZOdQ3pJNuLqNpuEv2vZNvEFtAOCTFWLvBfxnuJjIKm+u3Kpa9SmceUW
9AfOfYGMFb3cgu3y4RgPSImGrMj6vvdS74vSi7qWg0LD5E8lP9QuTckgo9zgPol7Tlkxq+Xn1ju+
e47rhvOd3Z1Dlg/JotTKLpp+e1wo32wdLXNWk4gjCjesRUL3O7N+gQEqGJlyhpA4qLJSMVaXETFZ
E5n+r+2S9ce+O9N678SuuWt1tQVvoxeOe3Aq+9X/V8UxhFow+KD/hviwn9vhA/xNZDQ754PjK0dZ
3gzYcccpPR9ryCYGaGvr/uw51pN4F8z6WjvO8I+oDzbj3XXnX0p2jTqj0UKo3GwbmL6iADtkYB/c
HxSlLfU7BhzzjZUFM51N9jTfD25P5BLCxVYzcxvvzO5/KDY0NnfUynFGRzC6LFck6J57ls3nBrHl
N9IE4NmCqZ7+xojU9Clp0/EhFooi4aRcgXWWo5UPgCA8ReTb2iVLaj/8RXdy832XiYxPC0xJfZp3
9B2YruWxnYKulgiwbqzhY0LTjC28ckGUEWsPiThuazQcRjg+WMqyE/ulidB4D46+grBAIPE3XrE5
38WbOTBQu0c0n2MfhXhWulZMF8GwVt4I/VRmGwxGMTk1Mxh59eqv5HWs7/WAXw1U0fe73DGCY3Z1
VABwxQ/UPPY9XAYS/glRCVJClPODz55QdEviLMWYVvaZyCQT/Tn4JglYYW50H8Y46LFHNau/nWuZ
rqKIjNjbaxfbYOL7CjkpuqPTWH222sqcPYe0+pNlnORxcCFBQOdH9YvQLdxe/CqEzCFFb0qj0U3/
uCOSqxOS8U4+H+7STYUTJYi6mEuCgC83GDihh2kr1/OMS2a5Jg5oOxzugVx21h7P3ILodcnpD1Ep
UpsdbS8F5eBhaUVpWEF+t4+mpdbPLevcUxzrpcrjWlfxYyR274+wJBVDqW4muAAx2f2yyNSMv9sl
XvxMbojj728ysTGnBAM0BLAv2fLIqbB3MWAkyXXxTNM8HZOn/rIt72+caq28YKGRT84SrePF2EqG
D6jD03dyqeTfQa876WbImwP0wMNM2ZcaZM2GT2D3qY83LmjkVIMsbI3eNMNlgA8J3rYCblLsjWei
0ijvm6TggkaBFx4X02w6eMVR5clz6evmkdDlQxcLA2/7vLBnnIdVELiVOtPMmUnh4SeVPUFzj+Jw
+0iDUj4H7Btsz1Wr/6siN/4YBX6r5yQ1s7oes6u/xJ0V7U8XSOL4dlSb6a+J3ivNM4p9JGeF3FIG
hTZe7poq5obhCPS+WY+M26wLOs46Rn4OX+7BlRRRdqeF7FlvCC6OWQMnx6QwvIFky0/lbM7fEf0e
290KjYhmcO1/O/3AnEgTIAXxkEWRLMK6axmiGlsX9KjeuK5ESJRJzLSPMxDDkE8u+lxM7aINitaL
nRD4/oj/DLaGtfM2LELMMFN75HbAXlp0sURIuJG/Jq6Rg3Tk0qyH/zNekVLlHors7uJGcfknMnzU
eS1Xoo4g4l6wi6CxWi16mFsMDiIe3Q+7vgsBwc9ttNsJqQPPUo8Tbph/1M3m+Ff0i0QPziI09jKB
gk4cCn3yG/Ow+IKuwv/D2b5FNxFVW52BHaf6q1e764ion5taf6lbo6BykJeWRdPb3XAJhbK9en7l
M21HOysm+vZB5Q44+Yea6mC9iJ2FCzKrUv1T7VOZgqmvVOurW4fjkm/Tvj22WzsgNEUVyQIloACf
cFwoFz2sPGD9ezHSIxloudqr4wF0n8Bavas/dpGLwMti68GtsTQ5SUDDQ9gMU/BCw0Q9nyPnhsss
Wypf+UDDLwTGfD+nA4KMqW33aoAFepXHr6K0sB/rsWn0vQTYY4cxal/um1ilfZG6SNNajHaI8Ikm
Ty6cce52dWqUq6gi0oXTEdj8HWX6zhQdTn71VM3roJ9NehwroEZ8IFtw8UHAYWjMLsuKx/7Sz2UZ
v/GhBpBcPDtlZkpXfCsVjG42epKlN67rtESFN3AYpzVawd1d8Ztv6AYeS98J4/OA2+GhbXnov8Qu
kUlXtnWU+WxaqOeiyXPKj661K8jooMxniALhuGP5mu3Fgd8V9+jkGTejoRVnNO4dD1Ij26dVeQZZ
KuL4d2xTyL54TlX3xgia/kXr2GIYjqt1yvBy+eytJIPW79FUV78RGMX7eSTDM2SfoIkPq1YQ++ep
///ySUSe4L0Dff/rm3E2J4S0zRPQ0Szv6XXot8z27fJp/Rq8u43BMTnfb2IIZxr4bUvG9+Pshut4
3Cte5SrvAilfZdU3WDNiXuXv3M4DJgAkAdVTjUw6uUdRLkW+tvhQUUnC3+blrqeHvhNNmQHpJT8m
0qbaC6ZB5pm1b5vxLp69tr73fKno0mTEwJkD10RsJkXn8lSVEN7Z3AXL+MOolrfM9xvSLMlJo/Qg
HFytC3DvpHtBoUu2fmR3bCm7P1YvFMUpbt2tswV0QFAWfWMAu0dHJN9oUVdIUabdlE+8ZGgrbivd
V7cKvPXaHQmTSxknHBFRiEMpwuWb5Iu3cPWnYlTR42pj/AYxYACHr2fiJ9NGx4ecQ4RyC/B8mvWi
hH5LW5fNxm+2/bXn/8O3gkVB8gKP7CNA0oPMXHQDYSHo2TBFLzAEFoMXOC4nLHDfaZ2RWGVR5Qft
BR1Om5x9mfTBxTqwpoRxDfPFTSS62mnZhbwGUSmD8yZrcROOhc2L1qZUiNvaaHw5+lkOX3h/VXRX
eo6xdzgowI+7YH2pYyy0mRrrDaUoXyITOblVvjt66xPRQDa5T8d5eK52nOx36U7cCLqX9mCTkHuC
7KVsPg8srvMdPCdLFMBUKt3X3gmT8US2WhvwtDVHl/e6DlU+w6f+WXo4/CJeHDVnUwySxIh1VF8W
DAH296QFNReSia0tSlQh0WXc4L2u4zbHTI6UIXwKrkjMHTFtTLkb+c1w2dZgM6/aU22Eq6/bv8eG
1H7+F1Gf4FQQ80OibOVeXI3g9bQeFUQFWQ8c7EOFURE0auLm6Vs0MCfbRh4ftGxgQIDoOnTKrhP9
S+u4mrPKt7XMknmfvKInwPrOphyfGTJL8k1DpuWZ+8vOy7dlq44IxoouJcXQFODNqtb929KWyZcK
ssdjdEDLn7uBpsHbQ5GE0FnV+J0Hcpuxc3ThYk5hGU+/IUXg79MhFWyyQY3GkC9HglwwF7ZXVORe
W/giPgBsojWQ8GG4iQtyc6r47M2wAXc7GhqgqwHdKSNY6y5Agujq8ik20smaduFuK4l8DO7sgZL8
Gto++QcJgQsLUKipCmEnK4pD9fs33mKIRVyY+ynxduVdxEAILUkKW/A+ITxUjyo1u76vpnD7zgt+
6+Pb1qroU6X+CS32T3S6EuvY5OyIwRKGZ7BwH5c1TtMz12wvCzdVGuobN116cexyzJmtyvIoZiHY
onjcXxXiqE/Y9DRH/HczIYFPzx/Hvh0NHy5iFjasG3hKtmp6ga6aGA8tYpc7JneTMJfPc3JS5cGp
J1KyHTI8N4MqqOwIEb7cFp7c1oTAnxhq9x9bGuqvYvKWn7aP92tHPpG8n0CrH2Ii0m7uVYPrpqM2
BQFvTNo/yFbZPE6I3z78ek4GRkvljeivObh55OPJFoRZleCalKvE18Q4SZuDW+MJSg2RG3WC6uEy
ovAjy8GZEqQJSTW8Ugs2/STntn6Te+v89NYBpqePuU0eCcXqRAFcuYUZivfkMW4sDhL6dQIUUC4V
fqKNUUr0pW+uNzoUkg+1Peg60rqnJbDjH5eyY1OsNiCBgCQFzOJxoqroYmnrSMEF0Rq96T1KWfC4
e04sS+n3BRGexDBTrhH5QmX4HiJjbi5gCfY97o/pRxS0lEwJT9W/NaeeLbrejf9MDlKvE+riyl7I
oHd/80gQGcqa4rIXxca+kCwR3KLyjjCgNWRu22JJ12V5pdVlRk0tDu9vNB0D2wjE3JCrmBjtvDri
8ask9kcU07hWr5LsqH9c5nGUO2u3+6zTZECSC9x1fwaoOxiCforZaw4TIK8TLRzXvCl0RIdgmD9G
zKqIYpM2vMY+y1lWI7gHQvIJXz5FM8EUme/V8BqBrVLCKSQ5Rhrl13ppK7WVXPMm+qB33WBsEX34
UsUVu5DXpOJjK2MfIYCK7ZdGdlX3EKFg+YziTX4szsi73PNu/R8oPdacqLs+zshEqr/HSjXbdZIH
Ro24itOrkwrfPGMMo9VrS+2KkNKXYr9PIuSmDI8bmIhqaSw9tdpGP3djEQzYNdXlpYWgfvBw68nz
SFeKy2i03MBjnJDB5XCO/XGdtFnvfLx3aR61LK1YDU0aP0CbLj0v4cSncFYFHI1Bs2khRQmTyENP
N+PzUJVkW/D0ut9aTovhglaLZidHtPvy1kZr89ou+/HXw+ZwZz3slDfGnPp5vampoiN+Dw9cSQmw
dVpGqZ8FI1PA3RBNgYsmxSFsLpB1W11CQhmg58NAVbkNmC8v4PK198su1ryrYHOWM27G6OnQVT9f
IrIgfsqVzQKQdezfUHIO5mRCvjgeAyIKMm5MYjZMGR1vqlvD/QSQsCPbnR0C2CovQtayOjsrD9v+
Xl0rkMrCdy1cfyN7L2Bw2aZ/2k9YEjQiA33SJrIB285RfunXXjhngXPgrwsvF90Fxhf/rccY9kAr
kftaHm2P1l4l68etMHpBKDaPjArBkIb3BwpLit2JC3kZCK0KcPhXPFq3NJSXKUW7X+zjFh5nDOcD
alkcNaeQFNLfBhM9KHoSLr/TqK+duxW87euER6E5YYuWzxolcZN7YgxePbBxHrhdQA74u5LlEx5E
idezndOXxes6e8GbSfuuf6NokNVMXx1Pg1S5g5/WRai7iTfJmfX6kprKVsVuOjrEFtLf1ZWTiuEr
7T2afHkyOzqDbNJ2PFoxeSJyQFBSV9BlHEo6EZfRD0JEPf8Hi/qbOxSYgxsr2/F4P4TKbjx8Pcom
ZqgaaoYclxV5oAeJ9aed6/Sl4aYjIYY75VeExWu+l3VZ+YVjY6AIsAkjipicEZljv43f/PLwkL2L
se7pqZjjV11PHPjLyrzn9BMOWWJxRo5yshJTaIK0q0R+tOUI4OaP8dmFqEL3NNQizFbIGABJ11Vv
zGvMdEa5Hna3hRPrcoRif+k8jtPTtsOrmbCRt2l6BoA+tqgBJFOyzqRFC3zaSlqUHsTodsvNksJU
+Yf1Jo5JBQn9F75nrpUwdKkKg1zevwRkcv0o1bQQwFALtPiH5DA5k9yl53uXZeatMnGLFT8cJboh
TFXb/zg7s91IkXBbv9BGAiIg4DZH47Rdnl3lG+Qamnmeefrz0Vs6KqdTmeqtvutWmwSCGP5/rW+t
ihhJ+i0VCGpiQdHIV99J/Ps2mP1bndaNf5CFPas13A1t2LruYGSreTLsCSGPhKE2tnr2D7GD5Q8t
7PzXCQHp7C1Urn/ohkQkmeXII1ZOO/eQwauQMpnhu9kNiGjmXyH78CdMo1DtAcuRkjhN6WRzEgKN
4GmqrL75YWVQkrc5g22tmt4fryHM8TJZti+ulIaQHk8+JrSNU1c1TYnCMTYyz9C8kjJoXdEno3eB
ZCb2N3JWDoI21M7kbyRplz/ie+jup7jrH0RWNMzYiNobFPnh+FbL5aiCh6S/hseAlsxJMjUcmO58
/YnRiJnCnkTeI2OzLGMb+NRNMIOiaVtxRl3g+3o7HHxnRD9paRbETLp52dp2AkMPVgnZSn8qWu6L
jg238Yoqfv+jMxxU4BxZ6sewLZHtQ8Q5FK0dWVt/oicHuynAk+aLIPodVJ0xbpCNg39ZuBnmakYO
4u8sSjAt0ADhvlm+Gb6Cay+ekjHiw4lk3l5NdqHr9GVCecCkE5irmEED/p+tT7y1EgFZYop0d1+4
sbihTdvmxHBT9/6WdylCHSrX1nPrOn2zKjtR8yGgCfKpLAQsnpKdZHM3+1HlrgKAVda6MfLFyR2w
xdlqgRF/t5u4mncVnZfunp86PtasU8D5tcqlmGpbot3OWA7QWLKM2Twui5ZnJufmFewT7aA0dcpf
jduremUEtsOqkXa4NxB4oCeRdau1q2AJSFjHws+ifa2PJW2Dria+g8KQaO7M2Y2eqf3b1h0DMYUb
atqdvzUqi+WNbgC99KBDcU390qqCrZ4MUGH4X/tqCwIZdkGsZnB4eBoB/fNs8V1RSaIGC95BxZu6
H9p414C1DTlrhf2dafb6AhJwwtt5FprzFPhyes6Wj5FKRcyBtyxc+1mvqWkipyqTQ1A7qYCy4zbf
e7qg4z7DZ3+XsTaQo5aTBxvQhypYJbrhvQUP/QdqgryRWibBGynHd9aBREh9jZtNh+JcFqMHoci6
rmuyFleYW5BJzGyyGK8c+a13g9rom4Fqkx0UeiRqm0gt1ZNtpqLc9nVvQ7thbV43GI08YBR9tee/
hcmqGUb6Balpl/pG4C5CtSK76T1VA0XuuQ/dYGNyGM7eqc86W2y+S3VHIEC44qSniStUht11L3pK
SppTWWxRlOV+0E4zU4z4RrisDxCi8Uykg3iGxqY/jY2Z/tIYJz+abCxuQxlMi3XEZwa1/Cn/hVlf
X1zKBpUzF5DdnzDTSLGjIWOPq4n16+Ay0qdDKrP0XkvixFrPaIXjlaXQHnyHjhHgeCOAGIcaiGZK
+DOHRtYZus+bdiyHxzGO5/axoH+Hd8qt29eM8iR6UWD035FcDM4eaZmoUAjlzJSkQSprVVWcQa8G
vdCadzrler42h6gqbyhxFNcFW615X6OTMbehHmjYGpB3AerJxvCBLYn5bgQ+G9F8RkeCjrtFGDfr
cdWC1CH9YVXRaCqoMIsy3s+zO+Eqy1P20aWtu4y5MJfsmJkAx13GaY5ZoGiM8puby+QOQ00d3wxl
am0TpWcIspJA5CiIYxlsLcrKJbvJfmmMVpAYHyChYV+3jMjJPWQztlij2fI/oHAF8X3ZWXW8Iw7D
zLe16Q4oNR2zuiO5uapWRqTzqzHbmOa16SAJR7ntpPvUyNLwmlppwRaOiCLE83kz6d9bp9R+czDP
ebpDoR4mO5PoMae4tlegI7voqQrmZieCceq2qTly+J/NvkEVK/xih+IuvjegHYGLKopyvouqSpA3
i92G5DckuUF29z/IBW2tjdrBs50+vAbRWarb3ox8dzWraTQ2/2P6opYoZTNv9nsisowsL3OwOzJP
twNk4HGHMl0v+FMzKoUiLqersp5ytU07Vqyp48VhnkiGC4TPEzBRmw0OiE0IrxxXlv/+Fx6XbuhE
z6fsPKDROvGGhUAogqjX5Mh5CRC9wDaPYJyAQii32uAo+ecIJhovxFBcPZ3XgUrY+ICPtpFtOncT
gJg1xSL1rvkzRwuXfSBNbtRpBRtzzICxuEDgPAWLVILMeDpEimimIyyoxpCmcqZ3XqPmdtfBxASV
HfX78+DNExxMWwGIc0yxJDuIIySlFlDRnTiReJ1fP/ECgzcRcmzkf9A8Sgmcp6oUU/b5ixonnzIQ
fAORMwFCx7kmOTbIwaf+6A19b9yja3D20jS0taQ3s2PXBb0Iwc02a+x5Uw54lUk1ddflUFxK4z01
tEB3/f8fsnBJ/xpaEJdqVds85D7LIPChu3IcIzpgGe0vZLOefJ3oNwiFWuDuXyiv9minStadZ9NK
3gtHWHc26LgL3OqTV1FS8bSEQOl29Dp7BCud0QhOsMSyUqiS1lUx1Nb2/Ps7OWj+usoRHVu0gY0s
a+y8EmO0R0pFsHVoFL1B48qv4xplJXu+/sL3cOJVEfujk15q6IpA4aNbIznepeYoO0/BRNzSwm/v
umTwAbhh/Tt/fyeeImpRZDY2+iWI9UcQ9A7gEgKRuPMIqzPx0La2s0M7SR/9v17HZDToggQcAxzt
8WQT5kznqFoYfXEj7orZRDs6j8GFMfGVrctV2EYKMtfMr9RZgI2IxS1Gng9ycecUlfniu6M2Xs9R
bHqUBH3zQib78v4/T6JkUumSNAFdAZE/HusmcScKJlHjsUXoXkOLY4YWp8l2zO0ArPLC+0/sAgKc
b5oX4Lf/hnUcXVsRnODacMelQzTO0RdNAwZzWDR7ba/Zhpf4OdYaugwuB+AyNwuvVwgRvbpjP3ZF
g8CuOKYY1nXXYVnYJbpbca7y8RXTrofdYqVqytb4JHzrKsdSi54ggwVK09Vxg+tMWTTkS6TfqxRb
frYlEqqFPgr3BOlgOstnVc+ivDB9fh2ekK5ZGCQSGkl+zVECoeGmRRRF5oS0NbGfgUUhaZhD/eH8
4Pz6vS1XWcYLMzQBSUffW51oiaS9MdG1AjUQakO71vrQ9IZybvbnL3XyhlzbdVwJRhE00+d3pmNX
nZ1AcSmCsreJpEi7aAkvfNWnboigC1LkhC1tau6frwJEyq1rVxI0iLpoPTUW+IOZQx1+hkuJgyc+
AIqcOmVWTj2KBt3nSyF2zvEyOqMXcEAqVkizYUR1w4I1AmJohjegVsOPwe3Q4ZqpNoUXJpbl7x99
BA6XN6TCtkqL4GgCo7AaZ52sRo9yiUY1MaN1Wwzo9qg4HKpKjze2KC6lj594vg7FQIu0MqaZ/4VS
/7WWln4ZxaqtJy/WImI97CHdqrobtgL0zX9/lVxqyUqQpHgQJvn5+QZ2DEg+YWzGcvwuzbHD8kXb
1xYyu3Clk0/yrysdDZq20sDIdNnktWxCH5Fx2Xe5W0zYZszeqyCd0J517N357+HkRV0ai4IwHZ0d
x+fbwyTHAdrB7NGg4/jJFxP8ykoOL06OmzczOvNjogn78/xFT70+yZoneajS0Y+Z4XjZAvo7yeAF
+F+uqwzjlSaxQFCtri881FOXcmxTIs5zcRIcrw/wpzmiDuXoDRIw+CArjElR/6cbB/fCSnTiSaKj
0C06IKwF5FB9fpLVJIu8N+zBi5u+vYckKnYTASIvdHmrG8cP0DNG+q/zD/LkNYkLwojGGohU8/M1
o4mKorF0Snt0whkN4CY9pGDmN9EIPAlOgA4CaEJeLq/OX/jrQi8Mg/WATFrdXkI+Pl8YWVyewEaq
WPSsEEs1ffeUHIzfRdYVfwSgkuDCe/w6b3NBqVuss4R92MfBWTUf3hCaTQXPXms4M8KTy5KoufAO
T1+FLS2bZ5O5++hrMJocwuPYVl5WjChJXHT8D25smxdu5uug5GbIo3VYWs2vr82gdCp7v629eoBp
hpCnmfc29cRhE0Iw/uf8qzq+JwgqFvMCT0/xBSh9GUN/zZUAjBILOgj7EOFOa0g26T2VyvLCkzse
EP97FZdqOAsRe7GjAdEmiNgiO9K8qYxwdViaGz4iCqDIWKA/N3cBXavn8zd24pI20TKWZStTsvAd
fXBB6hNO3rS+JxIbK22tIWdo8AgjTUgj94lajno5f8Xj98ZNUlEitJyRjyPcOhoejQGLomhQ+tdd
d09Trt+2gsIaIP3swvflHi/rXEphamPZIdkG+rf4/NYItfETQO+aN4y2ditDN1WLKIOiRETRknay
OUMDhLgJrrnMWTRgjkU/h0rF+QbGeP0hfEGdrBWV+8e3aTbBhrWNWysZrPtciBHSDuJ3Yz1DD0IJ
nWl6s6t7tM3Xi8oHK24jY+uP0eiFWmJJcDcCBw3cq9Ia68duiLqIDtZIObNNzPLFiprAXhHHSnsn
rijcb/u+AqA9+l2L9K+nGWSOmnzG1QZqrS7d/F6LNeG5RsYelowa6T7apqEfckcadBh6aRe35jiP
7QPqQdIhnC7O5g2Ifi3FFVLND7LGGbV2gO67qzpjw4XviwoS/6YyQgRaNY3MIA+SvdtmVvoQDVAi
VmYxIZapHXfEOyxK1a5pVurdOh/K7lult0tSYKHUTRWmkPIaW3/q4CfXKy3U+tsorcpgNWfEK62J
hIiuYTs6T0LAAlgyuRRK4DJ8dZAzIX6YR+Vv2GtWchcqU+Bkm2O4BfQKx2qV1b0+btykQPPS8lz6
1RxMONqq3A/x/oW2Q3sc4HK3EW1PYijwCz1d5cYM7TcZC4B+oPjoe6mkzH9ooPygzMVD/Hp+sB+v
LRwSWc0cBxEWFRvLWuaVv+aNvgZekevS8qBaBdsWzdv3tNaTnZ7RfE9Ga9xNESLb8xf990Dx93by
36sqRr3J98Wm9mjch62WTJZV297kEFSGmrmSxqaSKApXQdXXSGxEHfxBdURW86qgXRGsEIFM6cGB
BdRceARfv3cewV8/5ugRcFLh5WjK8gyooJvcx8NMW97cjrrjX7jxE09bLBUbm30Ym3m5THZ/PW1a
YHxYgyk9g5lzHTmTft3BXkasnMy4AfhQblsx/NdwbZ62YJUjid1lldDNo6uiQUeUmvXC65k2976t
VzRdMdb0Q/D9/Is98SjRXAi27Gza2fEt891f9xe1Nk67uDe8LsAqWrVW/IhDUD9UMN4uXGr50Z+G
EDLRJVIOUyTrHuvD50ulOJTL3gxcrzS1x5nHem0MzTMiV7dBORtcWhROXe7f8i3qONOEPvP5cqix
C87NsYuE27dpDLdyPQ+asXZjX3CCn63/uHlgq0d4G2dy9hDsNd2jZW8gudXy9dn1DETDLxBT/XKl
UEB9L/NZu7R9Xv7Y8bMkrtbiWMJqJI+XddkBGU4pahIiGkU+5E+cNesUUdq2wrzSrWdyrMASEBZF
JAfdpG9NN+cXTpinHjAFHp1CsGOx8B69z9mkX2JESnlOY0y3wUTldt83hlltTZSah5Ip9Pn8YDW+
jFaeMZsmOGSwzkwhjp4xHlU/S4AKe7hFbJzoRpMSESxgMW9mWCT9JotCem4Gcigid7tcbIy29383
YFw8qGWFdaBeEryUUTiQ7UrEC6CmIW3z/1idWYYC1bYlQ5v9ghRHn6/mzCw/1Bq8SoX5s8me9Y/q
6fGefxqnHga7EUVoIGUgyhqfB7hLsErTmYnr1Xk1vpfZIiHwATqA1wrLl/PXWmbU4/GmlhxK5BsG
htSjj6kQJM/MOo6eFmvM1sbTcYjKyLww2Z66I+rwRKAxT3AwPHq97O5oARIu4mGWTpAyzNkeqXcJ
ugi19PkbOvUBOTaDiV46jkrnaD3D9jA7qes6Hr16lAnK6sX3knX7oesy/y1VZQhkAvErW1d/hEAG
4wQYy/nfcOoDgnDAiYOAd+rZRw8VebxMW2BW3gRTMljPsV0pMFINjdkUm6numYjtL9z3iRcpTZev
liOBZCo+uuaU5gZbc9P2DIpTIPay6kqkQeidv7N/C2lH44UKAvsUJicmRPPo8craQHuiB46HrD3A
jlHMzVBvWdLjp6x1K3JhKO87G6Opmnbj5KRsbyGPpfU95Swk1zOmgGqNckSDAxI28p78LWIfBF7J
APnB3E53LqmJ4d0SYPS9LaxWI1YsBtU8uSr43Usg1atWy+ddMIewQXULDqv0NSigHWS9eJVjTUk9
ukn+a5ur+LfTJcmTjjvJ2figdZwrU3aptR7qqn/X1dRgpKck+WuAVTFfGAUnBj2CNGG6Djsriw7G
589YH3pH4X9xPUV+1x6ZTLPLewRzRZvku/Ov5ctmhjabaXIQJA9OsEs6ulSeAh+1NdP1JvbaGLCE
i+MlRASnZfMeRiNHJjqf2/MXNU4MOcuUFAnYrVLROh5yRLUmJepIJu12gL8KvonjgBTmU4EX+Tpi
Kxng7O3n27GvrG8zsUS3OHS1b62dxFDb3GlGLWTa78gO5vDq/I87+dtQKhEEiFSB8NDPD5+Fy0Lf
VvsexJuCMGBrfpiC8VLg+snnznGCmgKa9C+b51g0Cq6843oaUSxeDBa7wDwcyvpG+RWdulhril9V
nGDzPn97J2Y5tiLLAsGBwGTT9fn2aiyXZQ3o0utDCKW9C5JyHvH9TFRPkZoX+nU7pu62NQLkv3nY
X5hsTl2eIgebSwa4/DLe5iYgii3WXDaXIHbBA0VrmkDZFdTtkpRNI72pwbOj2h/MHXIM80K/9dTl
Hb4pWkFsyfR/W9B/7W2R68G6rCJ2gI5Tv+psZL5ZAvSVn2KujSgqATlJ4Xum1YDHR79UN/6SEMs2
wHL5znRLl8QpH294ud/J8fPU90CALZvBscnvCXuLjU3bzSaMAxPEtIzr6k+Moo2Bl6gf1SJRi+OW
WAlNzGK8ahMVvvs+YZXkcUXB/ThW9LHOD5NTUxBFX9NgZaBrZh3NC1NNGgxsLtfLye95h+K8oEbi
iXP4IILhwiJ/4pOjhUuREl70coY9+uRUMI6Y9jgG4NOixqZa6x8bEeuP87d0Ym3l/ESXmAhnijXH
zz4HuKhrWsECBPzwyh0z4yWESrjTfdxG5A/811xP3rUt2LFQajap2h/P4olo63JAf+tBEiSey2gW
6GHW1dn+/H0Z5ted2NLIFfRXTIMKwNECjozLEjR3HC83YHasUmOyHWoQnXjXnFYrnmACwy8yaVGu
WAjaDzONJOmRsECzLQYs6IiqJMHi/K86MYA+/ajlR//1pUVBpMBRVY6XdpCg5qjyH0wE/ltCrOYL
c8rXSgRPmnOPyUrm0DcQRw+gErmqi1J3vFH63X6A4IrdGBEtjsryKmO2Wax3UBh9ElTacKRI1eXQ
of4PN7wAG+ks0FIXywP564ZL5JyJVjbs8Flub6WNHRdzsX+Nf9y5sGiferbocyg1kmvMvvhoDie6
sJ6sjJFVSNAvTdt3W9A87Svmj+fzN3Xiy2Tg6st3aSwz9tE0YFhU0iKcQh5kCYnTKygewVWpb+ev
cuLL5Bocycm/PVEenh0rn6yaXS8ivflVD9v4anCD4T7iUQfrxO0udbVOLAOcJpjW8CWZtJyOJpw2
zsBi6jlAchpA6NEROr6nI1ah76FBDMxKFm74Mddp9zimGD2J6UypSZ6/6VOjlj6ea7kWOivdOK6f
GTEm/CoflEf4+fAeWKW/J60V2bXTC4TQPkcAGAGuyOd1yT7wIHMxXxNKAlb//C9ZCjpHO3N3KS2x
HpNCRp3p88idkHoo2emW54aUPxH9CgILhmRLqt20yWA4PtAd09YINooLy/EXyRdzJH1hvlmHtUZS
Afp8aQUhRw1BZXuOKtW8lSB9d+RAUZc1e1P0N1CVAVdhnomuCnxVz2Gr/GeQd/MdXj7/0id8YlPm
cjTn+MwkgrbhaLSTAZhD4/Qtz8xqsiB83s8KFXO4sSPb3RllXaJoqueP84//xDdGV04JaZq0Itnz
f34GTOijCKvM9rLOfq/mKj+oJL3U+z8xZdAQNxj0VKIQSx7dGsfKVM8abq2N6u4aYlylr/Kpm37O
ILKr7fk7Onkxh0Y1E4fiIHs0H/txQEBwPFGPjrPCy91GXJd5NW/cZrjU3Tz18Cx6jdJiU0W/5+i+
ap2EqNQerX9VL9CRynY3we658IWcHKdsWnVOLDxGgJ+f39GoZxiBptjyZjlWCdTtPENGTaLHo18Z
MWGAsxHfdDAukrWyRHjX4QuyV/kIZnqd6xkZSf/9CRO1rJZSAZKS49dJIHMDeiVhpJpFeOgpLJHA
EvZBstF7tOeb81c79ZAVIHQgIIoe6PFXSq2SdCGnsXGimJL8U7Lnep1YpvNXOTVqlKMLzkMu+5Dj
r0/SwYXnwFVQA5H5JaxhnUCg3hkB4QL//VJkSbKe2UilkMN8fp0dGx6rzLmUQ87oKnVxgrvxSJxV
UBsXLnXq2TE0mUGRKUqaM58vFUY1RnXTtj1daRki/zDZInEvLzy7E4sJ0kRKjAjcXAQGx5tN6LgD
jJilBRRl7m8iQ6S/9oHaD1jtp2khNbrNb/ZI9tYtiMFeweTKk42QBDde+Fa+Lub8ElOaTJ9UBr80
sZugtHQnMixPIQa/7ZOkL5lE7YAQlVxlN+bU0jw//zpPXZKikrF8CUt96WgSsJsJoxRbRM/ECHyl
48WHbAzCYxcUY3Y9CmLJzl/w61ClPGAgKEQWsxRpjlZMiuh9hlVXeZrR9Zs4qwNAEYEFAQ1c8v/h
UigxhUQJZ6LJ/jx+xKiLdMDk5aUEPO6KTE8PkDtYJZtYvz5/qeUxfd4HcFf0fNhNEyAJP+LzpdiB
0WgmOsATZa22uo+CkKirDyMakd/F+INVCAE9k2jO9Sk2iwsP9dQYpsuF4BW9H937432IHgswJ6JQ
3gi2Dw1EUD/pPfBzvfebvYH9bT8LYL0r1JtkKok8HO7mPL+kVTj1bpnrqIYhkft6TOxjoqUtGShP
b4zF5hVPaymmFPIM/frzD/xEHcyAOszbZW1hQP3b3PjrzDAXg6OikdJr2EyyXTe0/3+lcThxaHG0
5xQFw16D+PdU16PtjWMeAW0QjryBITkcagdsVhf18aMi9vuf8z8NLsrX0cDwVnxOSweLc/Pn0SBj
6HITLl8PL4zbf7D9KuXDYKUI8oUmFLnO85KQo3ya0zczJxFz1UzaNIGGJZxvN5JUqkqC6iq9eYxI
T4rtB5LU8mbJlJZWQpRITW5zlfHnVz2hZqCJFPkTBlbY4s+U222AOw5P0U2r57F5U7l0d58tUGCL
yXkcnGuz6ANymSegkz9CTGL4dQiEIA3Xgqy8pQIWxB/IkKth04upE3tNicy4ah2jJQun9G1s7PXQ
+f+oFFACigNYmj1UUhXEt00/YIKLfRKTNr1vgwxPZNF9pHYYJzt8zG67gVHQGOtAs0KAxE6XtRv2
t/QkGjiU07cQgiaFe80F39bACr/GS4iTOJpznHqR7WPYt0dh3hMFSAelbqo5viZEnexTU0QNe8+y
0pyr0h77nyjZexjyZtiFG70i/RnAvB/eK7MAYJdEleFfEXuum7i/CDS5Jrd6IAyvIyjY3hCVEKiP
eYC4vstlo/wtsWnwJqBoToQclI4xp2/IM5zyZowjIz8MsTUVUMI5Evwcioygy2aUdr/ORzIRtxHB
o3JV1NFQP+hpqeEGn+fpva5Iitn4iZ8C6y5T7aeBifQuKBKhb3D259bgNTNeK2AudqDL23SqiImq
pBhv+tpgeaj61vqpOtPy72GeUe3GYVS9WXbVJxuT4AfymtuQKLqshBqF49U3xw0BLXq/p8hG225y
m+ClTdneAn0bxxtAQe6wt0vGz6NV+NkHPQ6FD3kgL3cF8t/4jsZca74lLQYn8Kt5K25o9Ig7q7fB
JQpQJr87qKDlaxikKelF7jTc4MUqsnu8jTIk7sXCv0s+OdEgrWWP1xmoKH83kHP3qljuIfcRkfVo
EGN40PVEe8WNNrlrOU8Ti3CksjWQNP9HwbnOWum1n/SboZ1maC6ukZMiCc47JNO3S4uPjGZusJay
FPeYUor+YGd6C7WFrCN3JbJOTOtSVHNAHLJtvKghbz9aiKwmoaYxrQsdwU53SPw6ExiTItFdRX2X
/0GgD743Rxr4E0wVVprEtWqylzmP7mZ8th+R1bbvRIdiziRa2cERrQ3uS9SEukHjKyH1PoD8/qBB
UCVFGhUhsFKL7tyqgyBj7CSAa3dHOgg4DI1z+Gb0/eAFuI4i/G+MstxrY0rBV4nISp8fKaPbuJ78
39gGjWpjGOX4QpaQHW7wdzj3tg8eDQpRPQr1MBKSJdciAhq0o71ObF4ty7DleNYZ+ptoqoi1MrWD
4lC7g+aTUQuNdSLrGMjYugwtpFZ52TKmaqk4YA8N1CucrgOmaiZXoT0qWWbqQMGtfclaGn0fDvnm
JII0nR/eYvI17NcxBhLIbjVDllSEJMSuqnQc2sOIbdD/pswoqm9jq1TFOoha90CrvI23AclEt6Wr
jz/7eKYIBqsq7texUcmHMkxa/X4Gju4yFwbzzFSayl94hvtk7XeVO14LB9fpnk5kczNSCQAHp0NG
Bcco7GQV9Upv76N4dLwW7EK1cYm8gGUjDGLAmX/yN2yWUbEb4EIQAB5QnLvvyia90wofrUCPObXf
dpSUAgZdNlnbUEbFY1nkxnNApEi1qmDpPDVVUgyvBu52bKnML99mDG5qkxWaDljAqb6BI4L6KppG
NzxwEGATO+pSUJog6Cis76D4wZlE0mO1UwQBlXMYPFhQcr7P8A/dtQicGos7Y3sXsiB4AlKjQ8zl
WMVrcP5LpotIR5tUeD6kN6GnybQLBHq2QzEbEZmGGGeKt1BrWmMvjbh+Cjt8iDverePesdpPEO1C
u/9W+rg61ogCh+G2nBRaNBJTVLsRUQ08LeDjcEiWmoAzSlJaU3j/aV/t0sS0A9Id2E+zxhlduhVm
nGEG7YxiZ2UmhvQo6JF/9Ylp/epIHiaQrTMRvSOQIkXbNRi8U4YGTU0pQASkLz8NrYv+KFWLexJu
DZ3kmjz+jVF/+K3jtQe+2weNWg1TNOuboZvkE6XyWG6Yt5dYc8bfGytyk20wQk8/XOJpn3p7bA6E
Ek3/jI490jZOp+6l5+DNPJGPLaZ86GFvUOfT9Bqc6Vzv0szIX5Royh+lb0RPFJOhkUVJWm6roQVm
KjABv1sJReMVfzcChlhkxT82pJrq2tdJsfcA8BThZuhD/VsBR6fy8mmAeNk5gw2S2A4WnoBL8r2D
GfwlpaSoOJUwqtexrrLSa9F/xhsa3zYxNvBF30I0QXB5yMLRV/Djx39AbbgeEUedv4ZV1t7WOrKE
lVWTPJ8RQh/cSBjjyYrAqrB4I0ah3pBSx3xmJWqmFty2Da8MfeBDRsOFNmcLr3at5eAq59KfASro
VgSGsJXNew9xoXwbRyd7pbk4gDKOipGwJeiy8OKHWFNwAcrQc4IQrljQQVcf+qn8JS3MKVumokz/
MZFkYO38miCMHbs5XW7bqszvyBepfwgSz1nlB5O4Kq02v1NQaOe1JQicW4meA8yqMPl7+7KYIrKK
GrL/zFWbzqUDU2mGDM2d9SDMayg7rD0Y91e6XeQPA4nLFrXvLO3WfqP7HntJ9d3mtEdGuRr8ZyeH
qL12pqqp79lDmqwvBGvWm8SN3WIzadr8i/R13QKBb3XBpkajwOFRwXa4HsG4xBvlhFjsRi0d9b3Z
WzVs0FZZcGjjPrwhUXd+hBlUyb2JSSNYoXsaX+sUQeW6g3jUEe/lQtxBLcuJGxAO2RF9ZgGhZMNQ
ksvdzdOVhaGTQ3/gzy9tEHKXLsLaxwwcE1GZ9uADW5tIHwrX8C9n+3feNlX9dn7f+7UWithkKZDh
klTUZY92vVglYdeEieFlKpNeosXkWrR6UusruLCxWhGQEBwa0cQ3caeM6sIJ7MTZw0H3YXByXiRq
x6d4Cy1hyopmeG5K5tXoBNG9tZjOSjvOLlQMTlwK9SLFXiWomgF2/ry9Z0LOUnzfEhIYO4FgTPy1
AvB/NbVlvj3/TL+WQDhH4QZwlTQoLx8fYQuhB1jRK8uDiA3Aw+AcGwxZ8HD+KieKABSvXSq3+LTV
l9Zu0WYd3vrB8hARa/NKB9z4OjInAdwcwHP6evDr/AVPPUGUrQvVxDWcL8fVXtZFBtQdRSb7yq3R
tyaJ5HDNzDQRF2oqJ0al60hUOgYuYfuLXgJf/zSZUbMgSQqj2s525JD7Mfn5Vetrzd7uochvyQjJ
WRvJxmgvXP7ro136E8uIpDQgqGJ9HitQMoHXFJBoujaQO6VH/sFMEddKt9c3toRjcf7Jfh0w2DRN
nq3NUkt982hspsZArhQHOG9e9scU+puN2QfupdP38mc+1zu4DO147ojKCnXHz7dFYCwrThVLD91T
R9CY1TTgICDVLym5+R96Jvk3MK/Wntw4w4DLAG0dpkRrXmuNiH+cv+evrxhplCFRFi+lB5y/n3+M
A/AqBlGM0J4i6I3rs/nAE9gBvp/VAwe4eD2nS7aDzJL9+SufersIIv7tJ56ou0KqakzVNMJratN5
IE/QYAEheUd2Tn4HUkS7UOehuvHlwRvUkbGQ8mqpwR6XXxeu+9yTCepJK9Q+ytHGOquXjLEV/CKR
rusaXue6JbOsJ0TFWbKjm6a5qXxBjq+dDwOZwoFsC6iTbpgwKmPng+DCBoovLax4JQO9rza1zo6J
jYCAIppVuvsxiXqO1oiLCosglYTIlVqa7ZsMsJ69DXllJutS5tb3Xsdsuua0lKBbn0v70GCHZkaB
vhPvwMsAu53rlgBgyN1kB+HCiDQys0HJgc8gOPNQymUd59xm1JuwpPGWrBxoBt98ZEXTY1MpJ9qC
Cy6d/Vil4X1d6pN8rw0xihUrpqVdcVwgRKmknguyJGT7AnyWcMxspbuR6e/toB76PTlbzaNLPgWp
HkEujfQuxgU4XqGkMfN1FuUkVkOw14jTBd3SbWQkSBZ2oHgae7oEJFj1WmDZOxBqMJzY4ubda9zb
VXFVjTDEdwGg2fKut43IvsasUsUvyqKCs3IsWGEHk7TdcqtKCZYt1BDjbTkxJfaLpELzjbwJNlix
3YpuXXbxPK8DkaDpthvkK5T0Jv0etGaf3qLWt55myyUYMHRJI9lCFDSyreEGMMlHuwfrgqDWkmBP
i/ljHGfjlXCtmo1WVpbBjWaASFrRvmRnQSB2BgYRVj1Z8PDM7jt3UeZF0DpddsEmeG3qBqLemkqb
+rWilxFCHdagLRABV2rbtq8jQjggqFKK6qyYcInSbR6g5Was++xS2p3WVjyDNR5T8YzpMyXMh6Tt
AbYd9OwKNFFU1f/Ec52/2XpEYERkyck5RIYT3NiZHfrLSTnp1giz/GsgXWW0dXPNEbtGTwui8waz
sa4mjZgKLEBG9urmwPBw6ZgW3wEaj7d+6OzrshxNd99MRnxIWUanazIRAc6WkeX3+yEjWm3TApX5
3hGqDiGHANBwlY6JeOqs0v3BITZ+Gt3KPAT0mbV1F1pZelM6iKBJQiPJ5CrlIH+bShimm//H2Xnt
xo107fqKCDCHU3ZTarYs2ZazTwhZHjPnXFf/P/QGNtxsogl9czLGBJWqWGGFN6COayXIATst0kEp
faC7LksIC3Ow5uVRMQrMATiq+CZ1NXIoaZRwcLKiwCK5rUNEBE0MVV90XUj8P3XmvOJxF42cG1Hp
HqG0TLs5DGEfdVgqCkQkEeM7YrY9PGPJpqe4Z6imdQCkGHzTcXrL4d/Z8XcyACs74E4vPmP36fwZ
EAQSXo0bzudUTFV/D+lexk9C0pafmUxxepei3vQcim4h5MhWR52vMIondC3rkr62of0mwRPS4wz5
+tNY9KirDYUjyV5mx+hJSsVsWffov6AV1+Z5j5IkUJz/pMysZghM4EDdQcsRXbcyY342sZbAfoUS
suqiMN7nvlOhUhy3WLccOiXCnl6eHURZSdDy4gHnSEM/jA58d5TLOvwshIOHAJ6oWuDFaYUQD7q7
2OySr2vk7jboFiEk404bo57mlRJMD7069MmBvtKErFtXgViwcEr7PMSNTQfbUdvPSVNa6hHUiGku
WjmxT2MRLSUxZfX3sA119R6Rr+mIg2aluzVNuujQha3spw1CAl6OZFZ/SGfAa/6kIjGG0kGQfKCi
Yv7M1T5qdgKAzcdQxaQDnJajXCESsC7CnK6qNX8J9dzS6cqjjdvPHYLWPxHNM7+TIuUUK5vhzVEx
fFICugVpDtdmHYBLyQArUTNV38xCdLgToz9OaE5T1ZLnnaGuH8G/1FVanSDSFhmOywef0kaaJEao
+eAdxDHL2/CxY7u/D1sFl0KNnudgWuZOJLcRWQElXaJVCvtg9peF/6fhMOBlXPYikSGu17WP1vCr
MWNH8uaAAh4Ky4d0kIJSxKodh/x9GeOCIPuT0plYYSBx8As9hO6xC4RTe60dGzuU1utQHOQXXADa
Nnw0cw1qjVFONpxQE/6ccsYwC0Hh3UDOtZfsfAeyct0kUzUISyAiiYMp9q4+G9qmeEAaPaqMTik8
0ZjqL/BRwT2kNv3cYOIF9V/B809D41BtcX5489qiFGRCW7fBbGvrrgxKr5mV0a/xkTjvvQbXHzc1
0R2siE0O/aj/DwcCYMoSqC2qKXzWyw2DFDhXdicLf1BxyqpEWt7T3UX+zhiyHRTYX/2JVTyuL5I3
5KMsMJH/5ViNYY6F0Zuyj2kDJ1uWrPalHaCJusoYNa94oDHbEOOMyk0SDLYPpHwTtu1lozz1XZ3C
dbTg0iMl4xRvTi7paJNVIhe59NjXy6DXXWv2vM4+4sbGM/rbGHoOU5IeR7vSX3HFHuSdk7pxPZAM
AIwyyAsWqPDlYqCCOTumlcLKAG7hDzIe0zNqzERfVX/WhY7zKLzV25trowMLGB9hsUXyC6rYeppk
ZKo+wN/wqdrh2zzJmHah+GuLby2uLDzcY2MEx5bk7K6KJ3HqlC7Pj2nRWvHOHbJxonUDUgJ9SZO7
YX3MpA7cvZKjxB7PIsUN1RK+KrcG8pTtHnZiYyhDoesNDo07/+pEF1bXxflSldbr6glJVLR7FLw/
YSqrO5PauH2Xk2SCPMEFixN1+U2h2bRoDlqKr1IOrY/oQNMGMMpc2bmjrmYE4ng5qyTtoCIg+V+O
k4EPr3lcZT/S28KLOcRIxsr/gRPd4w5d7dLVSEsT+Z/3ZFLVIjYqjau+N+aj0Cll2jW1clwsoR/r
RXFnTHN9f3ubXi3jMig0ugWSCgTWWSkdwY9CkiFiemoAemWMNfs8TGnj3x4FiAW//MV9tIwD+J07
aSlDyKv7CKr+2PUW0ItmSIrxqzZQhv7p1PQ1X2jtiPRB1iN1vE/5jyjRxg1q+3zRBNMEini4fLeq
U/uhFqf4CWQZLaTKnDtxlOZcxQobGI7hasqSR2YwURcNyapKHhIni7BjNdOK7klezfGxkrW+9ttK
z4YPJKVCxQ3DHn5XemCYXhTXHUrsUSAkzDAUgFN1OsF6rKNWcQ4KJVp08LMA722ex3k4z8qs9R+k
yEqV93ahR9NnpxqlLzhwIw8bZmEfPhhcuVhWBmP4B6fU1DrqFYLNx7qP0+dAN4ntxYj4JuS0Ik7u
eZKrpwTDxMzLhlAWKBfF5nvdzEGbm1pXvJYpaBXdCJSPdp1bHxp++Qd1dKD+h1Eo4+DajE17FALg
Her0SVK/a0Ls5F3EiuKvSqfQe4zw5ZuYXqc+0ZEQyfdWYNkImD3sMtwLMBV2qXM31U876e3mV5cB
G3Up5TrRg4F45oz5lpR87WZ6rse6bkfaNZHu3FNt17pXB8fST2jnUlfBhXkaTxjeivKDXHJkXguE
HBrmK8FLUCMT0lfZCfUTzhbI2bVjn2ReRcZRfkjqoBcHeTLsmFJEVqrn1m5yfCNYGO2g5A328I5R
DM4JG4wg9jm8COgIzGfOeB13WDGkjTKfcVC27UMRFZ30PusGczyQCGGpYuOAE/wwq8Q8d52Kt50E
DF1xNaha3yWjaQc3M5V0+kyfgOazjWGO9j6IE73yyr6gA2AhYW5/HUHSje9E3Y/mVxNQbfkSpqmk
uKrVdCetQYLQRT7dmmCgIJT7TuqCcHSnqdcRU4iqQH+gfqInpzAvm8mvWhn4B7rYkoJD/GzGeNGL
ur2jpY5qcWY3znyUE0Orvg1tbI3fWkNqVZeyofoS1lpEkyoucMIJ2whNrymW8TaZcdCd4N1kDOh0
WvkeQZHJoieuWDLiDKWMpqmJRvWUt3V05EMUzbGLTIfmcwVuMfE66isUgTqRneWShPGAorz6E7tJ
WgcNppLoVWTd/BFTOfwm7RCLNgflco0/mtMjnZKZ3rAoIlIdiGG/gqBBB86iMFehduFMvx3eudxL
xorPbgT6pD1UkWVIvtUp+BJm+BbHd8J0pMrLcElZVDZozh06Q1KzA4FMpxw0TLxAdIyy5NU4hYDy
xidGPuRRRxMvJMSKj8UkxflJwZs6p1gTYF4RV07ytcTb+8GkC4VHhx1kH2UDnr5n02VWzoZuDfO5
ciBw3lnCCnzu4HR8Tz2ZtjpqweV9Nppdc8DOnoNlRXNv4b425+E7WelG7QQ2ePyUIT72atjkjdjQ
oMF7EIYJ5GQchxArqUoiMw/Mpqcf3ULMusd9QzxCGqwfWDUWHV8JZXBrFeKgO4OPVTyROBifEpya
/Vfy8cb6DV64Nz277alI8C4EeLk3qnkfz0axGEka6EdMKk/W7wKvG+V1UuXh6xR3xQclU5UvRtQG
4X0cZTFKK22uHOcSoz9kCWpIkvwICvF2zBYrG4OyEVpZ6l6AuvHwgOSkXmfoEM3pkV2+djakxTjJ
YtsPujiscYiK7Ds9V/UXYKrmp1SftZ+VYWSPTaU1j3Ec2ndtqJqjazVG9DMciinwcMklo8V0Q3nZ
ea6uEhMZ/g+6Wfx6ZEHoi13+crjTk3WRNfhjbYcSffzAeCKBobagAxX53Mdq8gcSvIE1XO3MgG4o
+DUHWs2FibeAWVMAN0OrukN1UirvzWAYleNQhQCeBhvCyRFsSGMfQ8esmg9j3qn9UZnxNv1QDG0u
vYesMKPj3OuL88+S7J3mIHLGgyVM2x/gq1iHKkm1V1EPvfp6e+obnwX+OdEAxDpYUMYqHqjLQcxj
pFh+VxfJKQI4+CDkYg8EvbW+cBWA0IOHQ71vtb6OEw+UYDXLL+EIP/cw5H7gCVhWrqZ2iua2+Oee
ixwVdldt6vIek6r62+15XhXqZRpAkIcWUS3VuZqnZMaqPfU0oKmXA2Ux1OqOAvj0UMjNDEiy2JOv
2AjukDnlbqU5AvVaXX6ff4K7LsTBs6vY7kndyB8ba4oo1Oladgq4riK3gBTxeS6D/uvtaW58ThS9
FGdhKtAHlVfDYqqGEHg6W5QnYqrraTu8C+Td8svG5/yrewp3gHYriI7LyfUcos4J2DRSpjmZS+oX
TBQLR+2p0PT0a1NHxYNuVAMKQ/X4LBpR7+zajSAd+g+CUZxZFtheTRMgd6J2DasrVLM70hkd3Qp0
x6cJO8DT7RVdftQqkF2YRuQcKrUrjvzlXOU6MeWpV5kr9DU681Z04DVWXMw0nCclnMXx9nibU6NK
wXZFmOMqQFeTFpQFkkG+okYvemjWZ3pX5nOGXsTOzLb2CrexvvAr2S9r9c4SUmDKi2H5ehhphzob
FTB84/x8ez7XB0EDwE/BDI0ldGvN1b0fzKZaDwrgKqOVZKi4IZx1EVksYledZEcu0Wpj99we9HoR
kY75e5cbVLS4dy4/mglOJE6HwYaMhOcK9JnaA7NgAD0aFO9/GQrhGHYIHdH1WUDvrQ7ksYEON8fR
HdgoDTShMd/nSRDd3R7q+oNR1KAkCMmXs41C4OWs9BahFWJ3268jK3DrfhKPJDb1zkt9veEZxTGo
HEOHANuwGkVkWtgno275PNaB7FHuCDNXCw0L/zsJrC+SvXgS3J7Z1vdyQDnQKF+4qOusVE5aTgOe
lcg2o8KGR3ACPphYSzqYXT3uAEWuby8khWihQunSKEOu70i6oREaU/B/+sWYxa31IIxOY50l2DGN
oWodp0mjl2sSvGMqDkySQlUxNcfbU/4rHH55saB3xzIjaGNQUFiXk2UozU2AsKWvjUi/HamLmcWn
Ma2a/sEupAkVzylyqCCRIn0eMPdtMVGTsUyXKivufkTIKoOukTBoO9UdMmqejIRx/VAno6V5szRi
2aXgrlrsVIs39iDJPjESGoFgYNaLlwkL/cGq0f2uVIQXJ9S4phAPmduLs7EflvBKRS8Zta6rS3fE
/9ZpYgfUy+JC3oGfw+EkJuQSdabuKYYsr9XqQ0BWWJ5LIBM2WruXxyrBgqgL5QyGFjnxoXem+fsg
RisBdBnNH9A+UWs6fZb8LtaQEdvZ+RvriY6FtTDdqZawpJeDa/JAd9eEN1JbansEtkvvfjb2bg5t
axgKgSymDl8SwsTlMCLMwdbXve0j2Nw92tMyvbnK24+tKiG5uoAWpPhIr1utydKJ0u5yOSUrSAtJ
G3EJl0PFrWiuvuio8cmLvWpI2FYmSomyQdzlWEmJAgedspEzz06T5lx1FtxxqtHxY+2omNoZad/8
MAeeI0gIkQ33x+JpkD14vM4rxIL63AI0156cnCyf9E+VykMHbETzNIH+oYtvirMTRmytCr0WnlOV
GAKppMtVyYc84B8mtm/3bebN6aSdNArKO594azOzlZfsAqUGR129gKUjB2Y4EXrGEZ7dU0dxuGNG
71GQ3LvaNie0FNsJuQiO1uTRQUWKw8TjleChldGhwXAjIpLz3346jX9GWU2Igl5S63rKsqmx8EAb
gEmbguFzgqfWzlAb0QMhCmqBaIwv1LzVFwrGOKvSMLL9XlZGjMhn7FZJJvB8pTb0zqkB+IoktXbC
h40nEMExjuPSTgHHuDotcP9UeQKO5+vQ6e+MTIx38ohzqjGVk9dgJvbh9oJufbYFTQgYjv2lXu1D
uZkGCBaWjxhb/iSAfWNUbdk7797WWrIvoBRz3aClslpLaPiLJ5EDZx5c/Y8SYAzdcYW6Csop56od
JR8PNRglt+e2sfsRl0Abi1eOvsj6wbAp8aFPo8MrmHC7iSsp9LE8xDnRQVru9lAbn43bG+0hMiCD
F2q1L7ndx8IpZMef5qggIUkN9VXSpOkJdfPsEfWUvX7mdc8HFCgKROihLM0m3KcvL5AprFlELQ98
qr/hY4+J8W/JSbVv1Kecz1MmRcci7bgQReoAzcjNj3VSBtNOWLgRz1jETnSdaGpdv19EOmXTWGV4
Lk1K68fcSsYHkczTcEScPv8akeE72LZFaQQRoIBL2ilFFe985o21R4iJoBGfH8r96zqCFeV5oU2W
5HeKLGY80KR8xh9Pmv8UIuBKjSDN7tzeG+82+fzSUUZKbzEYulx88G9RE02OhI2UiP1pmMwPJSyG
wxDPyORG9eQWTiTcgXDz/vZG2ziv1qKRvAiWsO7rzz6GOWggQfESuR3rw2hiJegUTrZzXq/FkVHb
ATZKYYbNTJS4uoYSSOwhTX8J049JVk4mQoj+oOB9i8qiM0MftFv5Pzq96YckHwZ83Zw5fi9jvfui
KgKATx6lSQAsMA8iQmpDTE9lDNDLLWMnTA6VUpvId0pgb10cwyAedZ1iBQfgkjIWWn3oUOiEBwWu
DG3Gdy1QQPtY9QBM3dYE/swnne3xMEDOS98NGX0Gd5hH2ThVYah8xkzHGU+KlJT0NsJBe27HNvjW
mGX83DVFph5TNOlaj1ZK1N3Pmdp+FEpa4DE2jkAEO/JV4cJ10zFhBsKquEOsT5/MFHbkIa10dIVx
7VLeY7qCXI8OCut5KKLcPOIhXHweiNbwO6W7HLpgfDFtM+LeqQ7NhCSxa9Wd1R7zwanyQ4cTo+l2
oYLhokF/COiUQp/crqKmd6N+qunlwNv4iEQtpmXKlPdAMopsUj8UCcSBY6RrcAqT1J7PkC7rP7nR
qX8Qz1b9CpRS4o1hn/9M0wr15olyNsp5Wtz/wiRQ+9zkcQ5NsAh+9E3YvNoZ9iPnBLzfF6XkgB5t
ptq4KEPa79LesGZksaXsDsc8ipABxQMdH9m0ynDCSGz9Sy5Z5p7q4MbNvUTfYEltGiIoKl6er7m3
W03pe8nXyvjbDNOW7kCj2J6uF/HOA7g1FNQGjK6Jw4mSVjd3XYJFI4Kyfbkopo/AXssPBUZz5xi3
451HYuPs0ooHJIx2DICX9VtLgy8J8FGE7EXH5JTic/s0J3jG3b4hNq5DhDCX2xgF9UWz7HLtTLzV
inK0bF8fFOk7H7B+iGJgagdtBhJ5mEq7HI63h9yaGCBoKAkYJMgEL5dDznACExp8VIxnBZsSaxge
M1Xfo11vfSliP9bNoZJLyeNyFDsakYADYOOPLVjJdMino96Pr5o8pjuh3+Z8uGENamAg2dbqJIhA
ZaYZMR8rUZITFqx4/FbBXj98ez7/fxR9NR8pVYciK5C/ohKWIZdUZ6CRAqSu5FQ5vf0D8V5RE8Z3
b9EkuFy6vqjtFD9LihxKb3gttZDfrWQlv948Cu/v4giJ3gESmKsJwRm2M2lRTgvbIfc0uG13Slm+
mZYCSQwQBI+SgpQWUevlXJKZ23bhtmOMEdsKGdoYOCc81sduZ9E2vg8ZE10PXkIylfXNAHoqyPO2
oaBd9f3ndEwACqhaCxG86xFjvr12W4OhAO389dDD42H1hdRgoPzSkdjAaQuOCTKox6wFYYux3p4t
4kbwgj4CCsDU6Xnl17FqaBZELiqF+ozyh3RANpf+eJDaiebOJXBpAAGD/auIMIRUyLvfCsni8xGt
cY6ptoHUWE000qwACAVF2XkE9SrNEqa4qBzrPv3K+XOra+HOZ9yark0r1USyCpDaeu8LxLWVBHCG
r1pZ+orSC57PQwt2k3YfTNpsmDyEiuUn6HnB/5B/U12Be0O7gkq3uZqsMKUi7pfsyk5Gce7MwSDU
MRrrEfiHvqe5vHFr4ZunYfdDRoDo0WqwlgskEBY6HH0Sml6jOfmTnat7/gHXGxV5GErqVLeXpt16
OQetx1+0bQPfAe5wAtnQun0ble8na9cCR1ne3svyGK6HCti2ReGWqulqRuDMFLrUUeAXNYWeI1n6
HB2XshEUSqHZX0gpmvGAd7I5Htsub6dDCdE6dHX4ICG2HTrxoWdNrTl5t0/r9Z5afrGFgoTiM4pZ
q6BBHnF1agu8WLRShOEddU8I+TkkK0y4leqYyC0a9eocNrGblTgD/y/DL0AqytZctuszhNJGiSOt
EvhxD/v7gGf8PCAvUcxIxIdt+TCMsvYtxLA49roxJgW7Pftl2defhTBvgeyiII7Q2eUNXDb4whYV
aqgi1E0oD45zLORq8IrA0Z7zMN3r42zkujwo5NU2RCvy3XW61TR1TdutDHxZg7Yy6F2OSwWb/H7u
sfvtgf15hoLVilrZ4wcsvHFY1cfq+fastzY+CRcIEo40KjvL8funrSor+tC2Di4/0TRqqFNP4BsR
nPfUAjbt7aGuT/LygFIyXUwrUdRZLbCVtuggjKXkq1Mmg+ohn7bUXPsfdhENTLTBeHhAs69OlyW6
vioKqAGylsx3spLhZNoViTelcnTogyE7ZumoHWNrmtzb89vaQDT/KK0t2oHyusgV9Zphwt8OfMgv
5qE2Nf0x7CFf2LJUvJfoQOy9rtcYZe5E4N+cVca8bgVifgjH1UC5WgAPWfK2PFV/iioL62djEDBb
i7wvvgEp1b60Q6GjHWCmFhSWAKUXLNrL5s9Q5cZHrWyp7txejK1bDjwkZkRUkMAJrJuhi8pCJjcV
/frMSPO7YVwEzM1EtXFLt7tv4ywrFSwSo/gpS06IUEMXFh+12FIbtAUglx9qqVL2NBWvKztAUAlH
OHXGUmdabsB/dnubWlJPacfyk1h+nvv8XakAvcPgA/uiUMk8woPf2MyLY5jV2ffbK3JdLWQd+Isc
BjYp9IDLsc1CjTQTPU8MF83HHr2zNMLGp7Gyp6yMgL2h63K6PeLG2QYdhPUzz6a92EFdjgiXKZW0
unZ8J4gaD2jX4EWZIv+uoLztDLVxthmK5iaFs78vyOVQfTWrLfUPx0dORkWSqemPtdp1OzfI5oQw
nEGUi1saA7nLUdJYI0ilBOMD08PPl8SPDCOri09i1Eg23r562C8AGli8bgjLLwcLFyxVMJFChyag
QrCnxdEqEPUx1WAvB1y23erpQc2QC4t3jwbmOoWW0akobKl3YIsbfXzqBtQsXWwdEkopUTJB0ULG
JmCL2OEnGdfTvcO6cXMxPmEWOQF/W6M/qH3AwC+5R2RbEkc71uGSaF19LK0BVaVx3DOW2NotfEXI
2DRswdOvvmOEypgyL8k8TJnxkWRIPxFU7PU8t2ZFsQUVUwJyHrjVezMPUi43iA7g8eCY8dkIlfJT
Hmtcw3JlBagUw8XbeQK2NiiicYt47WLMvK5SjLiqtqhc4ZUwav+pctu8q3IRPFKJy7r/YajFbHrR
UHUgb63WcJby3hnZo/5UyaM3qG1611CTPMhRE+5UZzdmRXcQu/lFfQ1rm9VQsgAeoc0w4LEkiyJP
jHQ+KJkZ0p8qwg3Bu33utl4OSrOLwwIXF0yI1XBprYhRGIbmg+ys/4y5ljQuuGM5ddHmD9L7WZTl
9Kw1o5j9NGwq/Tg4ozwc03RRvalaUbTeJFdo39z+xTZ2rQ1qghIUe4lqzeoCTwJYPXkoDD/Tpeab
kMNv0Lqk5zcPgjwFwQsl6sXMbHXryBEySViWw7Sp1PCgUCn0JUgnb7VGop9gEqmA4UNz4Cr0bNGJ
7fUF1dbbZfVRMnsHLk8cm6AxRfKCHNubVZ2XAfECIh6jTwYf5PIyRazEsqASWn4L/PljZ+r53RQ7
1acS3AiqedHwXbR5gfeV0e4U/a9vAUZeHvxFRYXGxmpB8V7stEQeLEDu03wPpKiimYS9pKqlPZ1I
Lbl76wdcvGtocvJu0Ai/unVSx6TDj9R8EAzTfQkv/tQMo7Xz3l4fSdC1SzFKRQiXGHC1F3tcHDVq
RJbfhHSeZlkL3xWN+OVAB3z7+imLTRnQpb8d99X6IY2FgtQIXC/Mhfqk9g6w6K4dXUi4yp2QY2On
SnkdJtFphEiDUAMdY229fo01JJGZANez+7KHtR833lRBOR+kYDpLCcpRsOqGnfOwtZw2eb/Ja8Qz
vEasAMxwVNFW9FQbx8R/MayPbKjK6wRGvG/eH4szOkBLDh95yhKi/hOCAvbpGX8KTpMZRx/Rwmp8
u1LGPUH3jRkt1ugmdROAC/9P9eKfYWatMysT/bdTaetSdUAypDwis4oNtaymey2AzcGoe4GvXE74
2mQXuxidqzEPTrNsZvdtX2mubNbBKVLqPRjw33LrRayEKzptfWISiuVwEVc7XymM1s7NJjpLsw1o
L5pbC3nYPlWR3kO29HXOq3E6lkZbm67cZOUi0NkVL4VwsJQJLcQh4ZlP9bcCqtt/I0oV9l0vULKh
0pCVvyLGje/UeqwDhBF6mP2JqA0AdJotWe+1kG+mohKAZbObiUSHDi7FfXYoi9I0T7lqDNVR9GhG
HXlMEYWrg/o/zGYTAO4Au3pU3gB0cLPPvVsMdtQetEKS+JeiGAsPhTG0AKoxqN8bkqDElYswKtxW
aPk3/gN7Efoohj8iCZsTuCJDOUaFg/YhuqEZhA9ZpM8IY0ODeeOGXRYcLzsyWgqcV9jkGaHJIlCU
8BxMKH/Q6in8QgXgcHuUqy0EApMTyBkk4wJJuLpmZAQG4qGbJL8FE/ZFlyvtmAmlf4oC3vTbQy0/
6nIHLUMtfSRQyAuG/vIE2lEVEV6AzrAWzVdtaNQHgYL6W9+BZUK8A9STKOtfoRFF1vdmaAiKacgy
3cNOkLwC/trOXK5eN40KAOxvrgxQ+FdV70o4TTLYRuDTXFS9wOqyg7I4rgZOn5z1Zorrnd2w8Z2o
ciNPuADfeNBXi0crrDUFNt1nvO1Rs2xlpCjA4rlRNOxlRdeATiaH+jJdCrqYEG+XtOmfO6xUZrUG
linhxBHUX8gsNbzYKKa9Q5FGDC7FjWE4xlmfjVAdxchRiczujMhv+JygtPGsFpP8aTK0DvHJbJJ6
tyzVxPY4uMUvWs/NXutrY2NxK6GhvNy3fI7V2ijCTKYOKptv5UXyUW76GD2KVH66vX3/eres9i9k
BJVuB21Q4DmrWEoJUwklFgdilY1j6aGJwtHhTdZIMeYGrtwpHSYb0c4glsLDHAaDhCavZHYnVels
JFwdLfqoFaGEG6U0GN8NWiINQMPW0U54zzWzS/+xs7wRGZjwYUjzKT0YkdFEHxH3SI0DZ8VM3K5U
O+NeimOpPQBJT1+KSR/mQzsY4BXnLiu44dK01TzD6msUNDUDgUIaeWAtwBmJP1SBa7hvQaDumaRv
fQVCTVTsMb6R7TXCTTISxQjrxaQv0SMu23o+a0ENofT2Z9g6CAvPB/csYwMRP7TqiOJMEfi1LhWv
PTqVj5WSTbprxoP5ZswXJwGA2fK0okXmrFMi9E2wWxypTWfI/EI7FKprqFn+DiTd4N2e11UtYhkK
ngSVKmqGV11vEVh9oAV0J2aU1g+jWZZenma2N6OS9a6lsHUvFWl9rCfT/O/2yFfFOUYGiW9xuVDA
vaoPD1E+5ZI9Oj4GYuj/VHNqnBBQmo6jHNUHyY4GdLQz4HW5ITxoYeVO5Lm1cUBLkLjb6PheQSPR
NsMCs8czycBP+zxGpjikKUXU27PcWl8QDOQkoDAJOFeXRGvEYjACPOd0q0HFPiin4T4zouzHwuU7
SdL40oxWewCU9+aKAetLx2l5juhyEBteXqcSNkIiscHWGaPQ7qtGk+8nUE6gi6virRUD4nfOMieD
Xhq1l2Wp/7m5EQeWx2LZr4HdpO8KVS4eirq37ppq2MssN74aWxVECAoNG2W6eSnRaXh5ne2xbr/W
WrgwPvNhB6W/8dXg3Cx5Ce1lWjartTPLMJon3QrP2mCnf0J1GO8LRE9ir2pG5yfiEBr3GoY99zka
STs7ZmuGC4vjL1x36RRdLqaVSrbd0QU7V4ih3sO/18ajjLb8Ht5lmcPqXeGlhTpBVI3GxzrzcjqR
FrQNwrOA+uWBMz+JfPCcuJtOKvJZxzefg4XHBIeQUge7ebWiszbHuhqF8TnSqtrLMsu5q/rZRDjS
TL5otVr7qp033zsIJDub8yrDXEgqUCY5flxzqIhcrueUlo4dyU18zpCqdCdlMO67LEs/w5jVHjLR
/IEfH+wkmH9v6NXiAuY0gHcgZ4vZ5Hq6OUrploXMMdSEKvCoLUvY4tll2LrWaPeThxpHntx1cVJq
p2BS2uGcg2gDtoYI3besThIsfgrVfoXJrxruoMdFhVKwLZ4z1ekNN0PMo0Ozl23qIvQT3ivSZKLg
5zSGzTVmyO+nSFOyczOYXXVuoybo3NLqbPUQy7n6285nuASSE/tD1TeqW5VO/AS2NvxuimD8HoTy
+AdXEwz9whqsFzKAjvoK3iL7UeRhHHpm28vRk2HM7U/UzPVnGrTiyWLDQtYXsrnokIr68+0dtPkd
OffktyBWr+q7tYOr4JihWUCNnL5XLpROcXPE9lHpzMPKvEep2o4PE4RRbedIbjxVJNUMjB0lNYq/
7JB/7jfRSrGTzHmEWWGfdffZkIbgGFEuM57LtG0e2fDjLwm89HvC4h6/iCmgr3V7+td1Uvbx3z21
xONcTqvwOMYhuB+1OD7PSdqlHzM0+SLwjHTsIZJwLbn9ZCF2KAVK+AuG+vRhMiYkUiGAttFBqa3h
kxi0RNrJSP6mT+udri8IJtA4i1bO6roypzEIWxztzmXRtgMaOVaLQ1NdwWyZaEIiXZrjf36vKEOF
ychcG+gwt6ZeuHamKztZ5dZ3AlKMZ69GJ+cKqaL3ACYoB4Rn1UEbfmlzeglKtU9ZBsYqyE3DdaSi
OMYTbLSUpvHr7U+0THW9FAAW6fvhLnydwOB0WY44yIbnQm9q15Zm411AUL1zDjYiUc3kBPDigtS/
iptmmwwQohWjhGSawJ7QRGGUu7EWe1fn9lBL85TWLmjtVfBCGopth5PyRKAw6nX9pH/UEmU8omHx
Zts2djfdjaW3AbqPF+nylq7CnigmCcNzko/dMY5lHREkhE/7od/rCm9uWdJZG0Iypdur49yMWVSU
Qyf5WZGaD+jOFJ4UaMZnDYeYJ1T8Oz+Wi+wgo99+100KTC8tyL7e3iubxxnE/8LppwpyRemvgyGP
cYUNz70yWz9oc8bEwHVTvUePM0HJRJR9fj+legSmO+V6e5yVsRTHMtTGH6WuSI6rmoWW7NwyW5cs
O1gDS2HTkVjn+3KaC4tbJDzztg2/omqYgLJnofzFCrr2IeupmY7qOJp72dXGuIhGkYkQj8s8mdrl
51cCZaCDKMVnui51fqxtp/uFAm3+Uk6z/KNQ+/p5mK2seFaToUS5pJZ72YXtl6CvkzUkpU7XWc8o
4CRfxFzWmZtbQnqx0I8sDoXolc9a5cwRAsp1PbiyNkr6ARUbpT/aZjRTVZCq5m4odRVCsMPDWo9V
CxsPr7ZPSYyw5lmD+9cC8WsS+xCJqP1J+6LIHnI8IX7jcz2Q+WdW5SH6+heqjszNAQWgCNj6jE9f
Mtf1bymJsegp4QEAkEfvBG2kPEo0Ly3KoOVmnMuX1lZKrKBRt7VcK9HyD6SGUvm9tY0S4y2n1T6F
Ykq9XMfS5gF5/uS1jjLjvziMxt+3t+fGyb/4HstV98+LV4UzxiMau3M00hd1iC1vbqz6gC6qOL15
JBjZQNZhcdLgXN8xPf4UiNjGyXnWAb0ZQzieinGwjkU8GR9uD7X80qv7eelr8FpRNjKwiLucVNHW
tlWiO38eSqd86AS0ebNsyuPtUTaWDm1EciH6Xvo1y9wCBGvO2pScKYn339Aii58KJ4jvkI7e6+td
W0MClCTIBNkCmIA/rS5oqrN2VBthch4lp35pR1n8nGEWfpXRfvnUV934fmyq/EWph7g6xXI0Nu4w
an3ljbod/Lw9740jzLvLypLWo7uw7rxFBgjjoSY+AfvWPNmdQIMoje07Or6Wh5OA+t0xMnPnky5x
9PqT4qWLYAev4bUcW+NkUlGXSnRG8bfwICNA7tCj/insm+4gwf/58j9McmnEUabc4IohzNWLkFme
kzimxgSxPfkUYpvEH7M4+EH3fxKuThXq/zg7jyZJjW4N/yIi8GYLVHU3bcZLGm0IzYw+vIfE/Pr7
0HczDUQRrYVCCo1CWUDmyWNeo51EyKO9i4sBiR/KiAhBbr40sRBpJ2a2q6FLsRrQ2UjELrH9+fbz
7TFm7CjqlRWXjqHBjt4xp47SW+ocB20cRpoLQFB8lfW8us/6UEf2rI7yjxIczJ9NGU4PnahzpNa6
1ikvYzE2Xt/LqXJtFtGcfOijU7VyEyEysNl3c8JIhSrRDjHZv6pkL6NkjXdjaDtP2YLX9u13cPCq
V8E9ikXykLU79TZM5LEwy6pu4kCNhfy31aratV9gQd5e5eC4YAPNp4TTaWBOsfmgqZw0zuLoUdCo
XDiTtvgJDjOzjOVfmEG5GpBUen9kAs7BNUvLjxb7NtSOUzlCsHLIHI0893X80O5MhYG8icrHSVQ/
OJdga3GLsBHRYXKtvn2HiImlkpyPSVDPnfQoUnt4WZJUmr2crL+/llKlnikBrBniJhRQFDIVIZ1i
425PSA2iV4kUTgimle1zQ+b9pbPs+RHJbDmIUazFCquzJSZ8qTRcbn/Mg925HhrmWevR2c3nhbqY
ViGbtBFrrbjTreS7aKTqo9o0/95e6GhvakR82hhclTCV3r7XOQNlJNbjWZlq+oGE+h8ZuMFJGXW0
CEk/aGXUpugibrYmDtgjTkECJ6YuRSMcc4P4Emt6e0YDPToCXAYrAGa1nt5uEsnAYyzueZihF18w
WAjvmF1bWCHlCTYYo1x7SQu3+uR4H30ralWQYswd9zhss0QazDQWIomkhx/beiw8W5nSq1nN7Ukb
6LVq2e5J+O+08qBhEVg3VQ2MjdUhrM4DSLxTeFWHrkk/tMU0/K/VDZQfoY+g0DbhbOJr9BstlxlG
/7FGbQLw7BJ/T1OBmqSVhPU/HVChn3IUDV/KvEdzsSiNetVXr62zZHz/+Q3mMms2gUMlsIzN2eUI
6VhwzHlQ4/uGI1OoXBobp7337mTQLMzN5LVDtp/b2M5AsmtFdMjGMvFTdFEuc5PV7z6YbGO4OrRT
YSvumMa4gU5YWDRIMi5mfmXD5/jcKzXS8rAt3v9A9PjpMpIDEYY237pp7VTtxjENcHcw/Drv6gsm
PWfqQvszA3eKDhDHBY3z3TSwmPuhiPo0DWRcKUcE95ul99DHsD6EPZNZV60nFMAFkJMzKMZrDfZ2
MzORIi1Y50SQJLe1oUkxhbJkUgTggzDzAIqh2p5Qh3by66nDLAT3B90ZKbJW71j6sabpSvIk/1Pn
6vCtRB4Up8l0gFLJbYpW+Si64mdT9IruSk2EpmEMJiB6cqokBvwKTPxf2pDTBwP9VNODFKF/0J04
+dwoJnopjeq0hWtXhTb5S6/khV/1vW1e0CrVgJTHkTrfMVwrZy/Jl6n4iD+FjbnL1OktDG0F80S7
XaVZMLDTEw9zav2PRaugSwvHIOSk1UwBqCM/jZgQRhrvjkG8SoO8XSdnXbHAb8M4sHjwlJrK9Vj2
6V2uL/VFrerMq6zMOQnmRxtm5drD/wWrsxPIqcM5HiVtQpQegVMXxKr5Q8fADV820X6Bk6J49oS+
9+2zsL/+eT7KOjRbWBrJlLfPJ4Ze0ZqMNBnkiHLfzRBe5MrB7nRSJR84Z3Oy3r7xB1yFgg4LLszL
kPd6u17btT1KR2UaKHZl5H6SxfrPtDVDZSUDZijFcgNdrdkpxwuIF+unGjWOOAlo+/yD/juYKm5/
50gJMo0zqQsF+UedlqEnwjn6Si86f+zmsXgye7l50NUWYxMg6GdTsf2dtq6tM+bgte8R5S1ArFkd
WbvM89XZEP9fNJRxKVzys4bv+iq3UQD5f/pD9KDpiW9edSY1lDgF+wmTPbB6dlnfV07Rn8Ttgw1E
pspYkVTHoeu+2UD4fi6cWzMLVKnwqrwo7kL6767cIO0C7OIkF38VtN88FCYDa9HKI+2lMKI0zySj
AkMTqYOKMsAcmfcp6Levdlx24WWNBpNvRB28Y1vQzXHbJpOeRAGqqE2S3CulAesic0Q2zAshqj+m
cnQmlvIKq9v+SII+qR8QUC7OzTuZIiIeumbcZVG+2HcL8BeQMEwEFD/qkQd/UpCeky/NUA8fonDS
ew+cl8A5eajzr3I+ZP9zAMEtj9gDVQ8o//errHWr/207SWpdTCh2qS+LxIaAmMt19ZDT/5ICB1IA
1o12F9eI/y7ZdClCs8vAZqaiOzlCB3sLoBGKINZaeiJe+PYYY6aZYt7BZ1BQA/mqFzouw+hInwj0
vdoLbl8k41UcO2A6gJjcvMhFS2rucYBGjt1Oc5BUOd7mlcl8zEVxpWwfAXSiuT0kjaF8MnDCwnU8
Y3zhdsZKZVOB5WGLKM0jnkqWXH4JowUXng5G+uROg9zT0u30AdU7YVc4RMSACpwBcKKXRmWOX9Y0
28/UI0AYZ7OWFw8Xo+Rn1usDo8jF/FEMi4Z19DxqrgJELnHlLk5STL7w7MH0UzI6v8MbqLooQ2Oq
/igY79JlsaY/qlbDnliMc3RfVQbWUEWiyH83dRL+i9Wx+aKYc0E6CSj2azLm2g8o9Gj29iXWv49h
iXizW9P4DK9ztojv7RIXkksQR2khj6R0vBQDhNonK6I76FbjKLW+U83ONzIsKbsuuhJjgZLLv+yw
tEZX0tv+R9HgleNVYDcjtFBQRXfpbCTKc6o30x9KO3fO1YYAb5AXzNpZuXvQHaOKAaLFU9Bk392y
WDjbCy7Xq8c5LqoVvVI/1dvIi+Ri+rD2CV+cDvMvKezL50LqB79nhuJZmIGfRLPXynq740A7rQUV
OK49AD9StSIbZ/sB0RJNvziRiGu/SbEQfVmcqeFkqXESPWIgM6Z3RU92gMK9lCX3XTq1htv3zujc
AdMK56umjWjQFxbSKhkiuYZr0Jq3nxibzMO/srLaiCGURNu7YLt8kwejy+87e4mRjI9a+D2TJGTs
lQdb1NcKr8EfBaYuqYvuuVI92/biPJvLbOp+G5vtx9SQ0r/sGqN5yBh6tppMTR2/vC/m2ZM6a0wx
CtS670m1yNm1wFMLuPicUJgssV6MnyGVc2BmhNHLQMxDFYxdgjcNJw4FGmxGlQ+ytnS2aznss5Ng
cpD4UFys0B6OOYnBJscSDeI5y1Q5eHc0zl2jFo2DgrBl+aPCHpCyrvFjMt2TVY82HcsiUAG3nAHT
lvYaVitgt5Xshxh5Ajc1QW+MWVH5ST0wzRqq3LMLHM36jnRUVuvxEdWt9k7r5jOI7UE+wvVMOcJv
gem7w5GgsZ4y+uCHQC3zxyZbXrAL6y/MooyXfpAnVO0L62oYZ43gg2QEb0sZeVCwJXvtFgvcgKPV
62aXnfIadqmMjZyjX1epxrvbeeZBu5KLipnh6twDUG7bqphKRq06PgAPdjb1nxDWiUsvtcFgu522
MAM2i2z5lCYCyX2rkZlkQggbkq/DKC1/ayriCQ3ijLCd3CgJ5fLdCDNw/2QxK0OSSnrXrJmikYEw
UiK21OaXLCmWQJvG4mSVo32+Ts6Ib5BEdjgv/qAoZkj2D2maSgy3AM5+xYoKB2qlH5xgGjIcxVNs
qc4yQeUg616ZDczaDdCvOwQdyPzR6ptYeojCvJsuWhutoomFY4Bd4Y90EPp9jWiwIeYfk5FM/xKL
+s/sG4arZTYrltvGWu9cTCU0mnuyzUz1Q6sWf84AzRjmWal0taeW+X1KTfr5ZOsc/vq1miXdBlK9
BS7QTh4VNYKfXi9EKnCkzLSNNO8ACSiF/jRr2FhA/sR1vVLkxymM1NalLjY8+GD6y4hXitdJQvrg
aJN0XexB/hLN3XgPFkX6S9O76S7OpTNNn4O0GME8bjRqZ2CoWyzw4CxWh8uo9EAcyR/SpYjvxlov
/k2nKfuaFJJy8pIOjjIEmVWJie7Jvt0YZw2ckp71oE/lP3MYJo1XiaH9GHHpnzEPDhejIW45FDMm
i77N/nqU3ZU8NqWHeRpSnxYULi0YB9wjxWZcb3/8g0QTrjqhcUVo7aUcK/TfEInhuRgkT56yYChQ
zYbm317l6GutGGd2NI/Dd3v7QDwh6VRcUiPgE89wf8kvOi2iu4hEyI8r9Qxjd/QCue3ogkNJO+in
QkVpsQfBJrEwB98gs8LpVa1d1DTe30Qlsq8iYExjcKDegpH0MLQwLl0fLZn7J5ipMtLLdoZ3uEhO
4tvhUwHUpX238sR20IB+ZMw6ZNKDXosE33pneqBr2f1dKLHl3v5gZ0ttPhhmM0o8RSnHC1GWqyXb
tNbgEn+LwuTdsud01rkWTP5iWgq24e3esMAAjtB8w4cUS57YHWat9TB7Ge8niyBy+7EObgjaIigh
rAU187M1Ev42zJfaXk3BlMA3z4bo0uHW9xIXIvUtY/m7GeJ/9U4ZTy7mgzf5+5L25iyP5WJkk7E4
D4qZQA8rTXX6UqGdKkhOuzMIwdHz4cYFZuUV7bxNuZoVYiNjBvFQ22b5IuFQ85g1nf5Ymh3qs2M0
cgku1klf7egJV++EtetCX20LaOVfLn03hPaDVMlZYMYDvddqUa+RgfHt7e93EEfwblyFtRhuoXO7
2Zbz0CdK15NSVkLq/QVZRn/U+tCDu5Z4lOrm5f3rraKsK4YNVfktFgt2cDiIEnWHbBDpNenH5dfY
Gd/1HvfxxBTOST1+8Capzuj0MAYlXd3yzRMlKaW8XbEmcYwmsYGlQYHxzh3SkmdmFIdL8a1e7889
j3aqEniLsA0Cgu/4pJXG/ELXx/w42HCNbr/EA4CXgQ4agl0ocTBS384DDFxctcUMV/VRR7lOcyF5
9VTq/gQuA5dga6YQWSDWQlB7abW6/6MYs9JTlVp6jCI63rd/ztGTM/Y1wS2wl3aTKK1h/cpRIVeh
enqZIcDdk9NJl4hO7cnU6+A4oj/DzlmvPa4/9W24Ea0IR0vA7cMLbX6quyq6VxJJvrZLlF/azvg4
SVV6Aj5Zj8CmwAYVwD3EuJ7+6WvL57cQJ3cFLtvLLD2kXRldnLnMPjGLaN/rbUiS/fsqmyer5aIy
MSSSHoSZJtTjKoOK1GkSnL8F4KXbX+yokgSfD/eVr0UOtt1AQ5ivnoa0GKF5WP8sWm08jEhR+CKE
IUAq6mgfGxzbHvtwcv5Qmky3vGTRgJI14btZ7uuD07hgWkGZsaultZbiPdVIzepZzoPetPLAiZwz
l6PDPYrEHekf+NZdxSrJqRWlRR0FnWZMgZ0DorGNuH9xnOI/DOt4p1ACSJNWvvTm+h1BFKZNA4jW
nmIgmKpT3uei+HL7Cx4ehFX1jfYDjfntFYEQgdPa2MEHIbZQ7mzN2FOZGU6DKTK4mLl23pDFJ1Zc
R+/wNXAD3+F62uqEAE5SJguB3ECfo47eoIo5+8LbzEJIw7cf73CpVVSC+MbftsVIRfjM0S9DPxoG
njfPGWYbnVw8hMi3neTrB72MFRqMSDcEkj2wmwlaW8kNtRoCrfndMNgykitDdkVENfWLYUy/U4AZ
3/po+g8tacCJJsknSJaVzfE2mI0TAjqIRRPF49q5q5Dc8q1kmE8GEEfha3WQfk2nAZCsGcBv4QuF
fmU0bI46wGO0QFoJ83NVzU7uAOVoQ1I4rkoEWDHB+nu7jDUojFsdJMuk1lgiF4mqBhRtL2bFNfEv
au9Da9H+ZUDGILVdlKn2224W7V2RL8bat5pE7TIJ6B3fcizgtOveiN0qX4pfcrm03YX2pno2Cjra
ZquIMnUNnRRS2Lc/WlWXeIIgKz2UQp6DxW7zn06pahfTmpT/cGAtoPtM8RAl3HlHoZPVjnKd09Co
CttfYVRuYsrDXd2X4pplc+kWVZWecM2OPsqrsx/abXTp7c0OA9noxK0M3EwKR4H2o4IFJkYQl8yQ
Ppn2DF0BStZ/OLorGd6kPKVJt+1MOSo8GjWF5G8pkf4lq9rEQ4m7/Tlby/fbQeLg5DqvTW9WoSrd
7uwiXZS6S4G5SSVKSYwT9PZRSyLlBWM0B3tJIyq+mL1eL3dAS88Kn4NjRW1KgKcTSadnG6GsFPMj
HGCjwJgA37pKK4PZRAFXPnmdh+vQA6MTtuJMtp0LvQrNuOkMWPJtVo+uMEbrOs55+OP973J1gAS7
J5Nfbd9lXKAkseiCJiZKSQHDZkStZsCgzHvDANn53nMiaIJYfpyV+0cPSGuRfNYB57ZrzagMu8wu
pM3aDoX4zECrgW7Snl3KRxkP9TD65QjQWJzBTRgM8UWx5gbKahyvkqxL0nS2D1lh1dit54U25ljW
1qVInSJ0oaaME93beGRYsmiD5WltqdUnyezRk69EWjAMoDV3QuSVPUVGWsG+L3R5funoPsAImM6y
88Mnp8CjWFjBoDz/2yBn5Agk1pBVHmBHKPcTnekAz6zKj0woHlouqeBBi+gF9M3kOvEgHuTeafxh
tJuTbsvhL+GorrYJQAx3NLvRGCTBobUfcgklE7+IgTDACzeSxi/N2TLvkSAaEHGUGxynVQqVS41I
S3vVgBrYbiaZY3rykw4uAAc0PdCVtRbdKZIYQCvb2cjCh2xO8msLSudJSyfluoIH/8PXBpO2ql0A
4N/pAhdLFSIulrDPLTm+GH2TXqSpOSMgHdTzSCeip0w6gbDh9kab5jLUugZfCjMDQRU3dXQvZCUD
AtSGfr2kP2+HjaP3B/KNV6fSrd8x9ByK6SqvVmdeE4q/3CINUZcCBxmR5e+/y1YfvxVmRF+dSuzt
NqY/0aBNFUmImCXhXad1qeTqZls/iW4xNDLRWNHczIiXP24/4sEdSppNVCQ1QWlpi7OsEFPvMcil
VMKH4a4dpDawrTl6DFMb6wskCIKp084Sk1c3qE3R6UAoITAQ8im3Nk8b19DbcZkkv6+lUr8kNeJL
XhKjxcL8o6Qcg8g5BAOe3pqbanH7c2htrLqsBpAcVMyQi17OdMmHhGLN9z1UjcwdYEFXXtO283Cx
43z8NC+OBPakzUCKKskwpS5WHOk/tBcnJuvFUiTXHvmjv7BmzCIPvm/7Xe5hnnzsHCFwmQMEdZ/W
rW15ghAWnaSUR9c7IQvdWcQsQSBt4pYlxXXS1DUtZymuEJWfrOypmWvn2lgpneci7qqH2Mkc5j91
cnf7ox+FZiD0Nvx8wvNOYTU3IJGXSoOIt6oml6HR+rsiCc9QBEeH1dHohYCtWpdat95vqXlVMF+X
R64+qUnze0NuZXCqmD6HtYHFSaVlJ33F15Hldlf9vuBmV7U1Nr4QD1A9tSqT/npXeKtA94doAiDI
PzmuPmOMlAN4c9UQnS8rYVJy+9UePjQtQKIU/UaK17cPjbM4Oirw0ggZdfNhkpz2miyR6kmNZriR
U51NSvchCv4OwwTyURvJwNdJ428vWWq6VMRoxuBfInAXFjrKP7ASLmaYnxVB+1DxZil182hVCsDI
SVfZZtsqfyzFMnoOakoeszvtpWNOzTsuzqSC1g7722/KQ63SzYzsVguLzTdtyLCZbvJNp1TlfYYO
eEhAKBc7CXPh5mZXfcoiun+O1GFAlZvvNsVdGcMgShWOKOTxbeGXdYa9TOoQB5pWxB/iaSmf7KGp
l4cUcGt4soOPPibnBPkD9GX3Ulid6EZVwsk+yKIof9HCrsdNJZw+5lWfntzXR0tRFaLY+0q+2LYa
Jz2a9bTNAbeaTu33qY3JEFIFly5D/fr2kThaiv4XVmW2TS6yLZnktqzlqIcZm8yJ9DgrUv6r00Tv
W7M2fb291P700QOj10AKtgrfbftG+VBIM9cOEGtqT6njtjC0Mbpm4Zj5NEmWy+3lDlI+1lvt11YT
NHK/9ff8dvraLp2TaEQzF6lE+6toy9CdlhA0slQoFzEMMwg0U7viyDD7GF1lTzU2Vt6UKdpJG2R/
m9BqgXlAJwSAOe4ob3+ImY+xqAU/JBz79KNTGY6nmdSmyBZYnj7Nhps0EtjvUhgnhh4H3fq3S6+X
zW/vAJGj3BDDnAXNIssdSJ2u7o2LbGTZ82Kj0efW7ZIIl9YzBOJCabVgwFSgDoY8lK8dF3PP22u0
s8BxcBtgRYPmBeKHHOGdpME0MMQS1OeBWmIbUZadeddLS3JNxUS5V+T1oya61O+FsPlobXyXVqP8
H7b+qr6IQx417q6G73QFuwr2SJD1huWFZSt/V4ah90zczU6+w9HWp9ezWifTlt1BSoQcNbSQIFJl
9fInUgql7Nmo0fhSV1tfSjoJJwHk8P2SwJCsIjut7XiVWqyjVWFIcRCmQ35VY4UOVzIXmjsooelX
WqhfjJa4ValK/MFo6NliQdSe9A+OnppMZsX0kr9SY7/dfOjU22UXwZZTmtT+W25784OYs/KKrEb3
qJPBnQmMHS7I+8WgE3zQjsphKWka5g5xU7HZWkYh559nKS0erVGKP+VoQ5+kakeXLoUOcgu0cYmg
mwhTxUOm1RjdBsWAUoU1jrgMlhNGdeWQzpS2IvTbVNc+3w5sh08JumPFf762+d++1jgi808FmkOt
I6bvUx33binF6ctohAxro+SsS310yzOqeeXGQG3a3rJq0xZyX9pxYDUm7nsjUjFKIb7PZmigyV8s
GAfGmTdTLbtlPv+6/bBHOxkVJyTlYZYQz7cXlCEq2vQONpYhcyrcBSMFkUtFQW3oTurN5VpgmxWo
rWpdMQoYn2mXaZ9LgZX8Sbm+RspNrqPQj4VdhygY4s+bb202xhTn0xAFOfNsN0dg4Us9SvJJknG4
ClUmMG6NQ7NFb9m8YTu3mRXNSaP9ojP3rUGS8M+Td3pwIVGn45zFmJ8+4nbfavQ9mmG1yJFLaTFc
2kS0EZMl6Z8HucbHeaZDEMh2bP3Fyc0zsK+IprqlAF3q5gOYX1eKw6V1Z4fN6GIbOkTeYuI5jhtE
Y/T+UIrVW7LKMunsUl/vyu1nWFt1BNEj46+cPNtJCoVS3NQbx5PGeHlKp7iz75Ih0eX7lBynIvVU
+7+iQhaGb9mT/KiEWf1P1A/hk1nlduGTC1Tvth9Y7c/JohB8B1i2a2OO8DDy0pAAlUnReJ2aXrvG
YOl/qXklf5rK5UwI72irkLnQUEQnYeV1vw0DbBVLEog8Byq89MBQQ8SHBji0H29vlgN+HNr8JFCg
lKgWd/Mw9H6kmC5YFBR5mtsuJLn4nzg09W/dojbshCJEzRBqUvSPOljK9CzNWnGPZlErvAX2a/ei
zVVmXdRirUmgd07fY8sEIVDbqmTfW0Zut4gKifkvUP7Wj1akvXynTJx437TTBuGDpSi+VHaIoajL
TMfu70cUxZxLNVT4vRnQUG13wXxivI4TEg33c2/PizvrVfUIus+J3FEo2ZdyrlXzWY7ToaYNO0Tt
nQpW4m+L/0n2vz6Gnw60to2sS1eTIl3gyzTRl5M3ebB1yX9VvBiBze0imaUuWbXMPQxdedYC0Nvm
y9h15f3tVQ7uJOaGBEyiFc2xbZwSTlIhAMDcpU4r+bGtx+bRLJMuyJeseIF9+M2pQuWv22seFBGU
RYQScCGME7eY7F7UnVpUbH10FmpvKvTioWEG7MMgSU4CwMHlB3QA0jGzdCSDt6GLSz/NmwXQ0NxU
P2vHFnzTbP6C2YfzIYyccjhJEg/Wg7dDz2C9ABl6r6H0twR6Du0IUEkBRCDUZgiUK2Tg2uQSDatI
0trJg24pp99uv8+jRRlKrCkTBeduNohLb97Mgwgf+kRSLsuo/rDipXPNuUaasV7OLCEOPh/8Dd4l
zFEC67ZL31hJB0GJ+cTQViP5drRGb/5rQ/eqREtPvuBB3ALMSeeWe/I1N3z7RiNdqyO5WfEfVYNC
hIwpHphB7eQiPXiFSHaCg0VdZAVzb/ohmg4JuzYZr7YyQ5Rro9Kd+GKOTgwE2mmX6lK3VWT6t7/b
wYt8RQhRa9KuBRvx9tEwjDU61ASlh2bUGzQPF+ma1SnjQYrdk7d4sBRzFaAQKxeCAcvm+fJuTmNE
ywCsNKK6WpSvz6LW4sJr8tPApR58sjXNpXhZxcV2/W8ooKakLloeWOgulxcRKtAxzUU2hGsYojXd
hDLyZztYyd9JUQyFqytiyqBp5fq/WZY2z0TcevG1Fubypc5UNJ6nKLav+mwrf8DlsU0vdmrVgXg1
wBGSxr77oQhV/qXZkYlhSpWOX2zctM7cyY+eiyRLpbNPS2fXatWngQ7BJGVBnTgtYvdz7YdYiZxE
5KNVXnsrdD2wXt0eL52byJgianBDX/L7ekTixtHms17Y0SqgGmGFkaCSfqz3wu+BKlKixNZEHoAE
7J8SeFleV/Vn5opnq2zC4dCwzKh2eZAYQAm0yYyvqtnI/2Fzr+Fo5R2Q4mzvE+D5MNkhlwR1IUve
qNEvYv5WXXXAqSdxYv3Bb/NJsAIECcRw/1/c6u1rAzUydd2SZoESRknrUU20l9As7M9CMYvI10bD
uqL8e69ZWXxSpO+PMFk+bdPXziV2K5sj7JAXmvKkZ8FS6iXGTonsarqYg1ga5pPi5egpQS0ywLJW
oO0WFxYjPldSdeeBFkNyu4u7tBuurTXZkZeXEOh/qpZAr0AvtDDopxkC7u3AeLg+c2ZIz2SSkNfe
vuWkzUYm0bzlvjbKR30Zoxf6p7Jrd0Z8X8RT+gKNTb7CKOtOVj58yYhagemnaNjxunvV6hNw4qy8
yMri4RFv/zBgfEaurdZn+3Z/OlAF4viZCoiefR5UjnU+dCj5BwlkbDzm5/gJZt5wd/tl7jM8GANA
kIhb8Pt33iGpVo7MeUsI00jqlaj3TUbho0PQVa4IG2JrE/fhs0nj5WxodNBSXckKyL6gXkdyud1H
rRyVQ6dlRVAhQfEtrNrpOc9TU74UqIX9jHtDfOq70vJR2B8eM02KMi8r8yp3TRtXsf/waWnbwaoG
Q7Mn00cgqlM0NXJ6m/XXJi6sh9iIVR/Wcfz1/W8csMSKEl3zwK2iDyhjtR/MuAhApudoCzvypxnK
uuvkdfe1dYbyaoGCPBk6H3Q+ENhB+WkdBCAjuI0PnWjo3RZREZSiqq+zGaExoRjTx5FOsz9Y6q+5
GZy7rO0RZcy78kLP42wWfLSh+dLsNPoma92yObfSGKJXYGVBS4P8bmhszUvB9Z6E+8MnBZUAlBQk
yn7iLOl2pMihkQWT0+afMDoVjiurk5O6uVLHK8p8nJ+qPoovtpkUlVvW5vhtwcHwDJy8zxpXQOtq
Yw/g2t5Fi1AdoatjcxfgqZItbq1Z4486g/aJdOYUXUol+y+HmekZQVkBCr2jAbUDWsIDecFKIcaq
yeZyfRw7hv5eNoZm4w5ZIjKvVUVrnByfo2/7+8rrn/+WMND+xteoS/PArqTlRR8bM8C8uD3pfB+u
QrVLi4I5Hejnt6tMNEijogn5tJ1jlAEkwBCd0yQaHP/2GT38dIBOEHkC/LcT9Y3lkWrD4YoLdbW5
GtovlKh+YPSleqWDdPPtxQ5CMNGAOEgPdi0N1bdPNfTyFFmZlgbZqKrpV+Yk2Z8qjhnqh8y0wjuM
EKoHWR6m+9vLHjwj1D5GWsQFeMHblk+vzzpTagPN924AAS0WqgMvTGmBJWrWParlIE66P/veL+Kl
CEOiYIt24E7wHVinqJOWXrNZjnTX3bEZ1ebJlnoJVKxdic+LrArt2pRJHv+vQ5GqvxZj1Otf3//g
gGVX4ULa+7uPi6KSmrF0EtgAop+htFZ+rbYCmFwVPcXWcCYKdTA347kB0qNHDd99xxUSBERGIyjP
2NqASVYc1r5IZv2ptZf+rrVMrEPiDMmlWe08vHJaDyvcx0yKlO+kdeLksx/ttvXeBV21gre2ty4i
7YOu09gJqjijo5kPulRcjc6Z/0CdK/HFoHcPTq1E75ceBO8MXwr8wgq02vY+IlTcwqxgahVFYeHr
S5n7rX1VCuD+iXgSvfNRS63y5No7CBgkqRjSrL2B/UAaoBAIBuEwKpND5Fvq3npxluqMC3aQFrIK
KoCrhMKqmvf2AMeOWjgUSgieGlLiQc5or4syh/5c4Fl7e+8eLQVRb91FKzZ529IvAbRU1oKIk7OM
8J+avsX1KeudEDVngYPk7dWOQgQUJQg2NPhXRPvbB2skWMZdLKVBIU84tSWgW3oABPfOkvxYwFW9
P+pSn9EeA4xEd2Cbo0TpUulJq6aB2hXNA2Nu2y9HrXugRMwuaWh0J7nv0cukCbe2o6nYd4i4EhGR
QZVYT4xdHMRjuFx6VHX8Cnmhy+03ebjUisxkYn9AOcmVaZYSZNIDqSApqZdSvWRTp/zZ48N08hb3
ex5Cmbr21lH5JMptdmPXRY6T1lMWoEpPfknleVF76JC3H+ggzWIZ9OhXUMRBzwgIvsnGV1kGgWEP
m9nsbi1nLrUT2dD6Nfsj8mHNnYWkqSspk+6betue3Jz7C2X9DXjWAVwHBLKNZVPaIyU0k1EaxsCG
IYrfT0Kan1K+tzfWzmS4xPPKxfULbZ05PeNCrxnr23qf9dEaRJ2WHbtrj8t9ZKIwaJOPqF2buqbZ
PmZ2114i5nveAPLHFfUyf+qtLDk5mYcfmYNJCw3vdvbj25PZK92AzHrB2y/i/rIgm37Xlbr27l37
2hhnWroCTWB7vF0FOGmZNBlCVlMshV7Ff+WNrWL5UddKJ4Ht6FUqSFwyDyVz3YG7Vx695PQ1S4V9
dT9aVn/tjal2LXlx4E1N8hUU5Xg1+s4442gdCKTwmNTZKlUZjJ9tRdY1eq9ItDGCRpTWp6nS05+F
MED/rpMIcUdrEnOOPJaSZyZvdXPv9FZy4SIYfHPqkq/dEoM1Qdzx3S0dfhZjFwBHpNY7nEekCVFK
mkFeGJnNDHIrDT8vyEJ2vtS2gIZvH+ijHQWrAPg4OgwQDDc7aorq3MIuOg1CxLM1F30s+2tj9937
JQB5Kg4rgNiVZLXdU4nF4H1JqpSqf2jFNUXS8ZuNOLBAr8OeHqu+oLaHnJxHKBJq4UkFoSoHRxbl
IfRmgWzupfQtXeR17xRpsCxLk31Wi35Cs0yLlshXVuXBP4upFkg5lUqCttiYjursayDZNFdVEH9z
E1uvY3wR0rJypQRkoD8Znd3d58vS/dVPag0lY6gFeo5zaF7rYp6Se1kWWugusx5rJwFwf62gzLZy
LiiH2Lvb3qaB6m1RlVkatLJaBEU2TX5vG/l9v2hn++Mw4IMd55igpEMLbD3Bv5V4augoTSdEGsSA
qT5UQtdQKkOl6jKjz3ZJmmR6to0ROScIbv/afQwiT8E26f27FA0jJOng6DFn2kSktE+GyDAQkAVn
2L9Mi5A8qyisk7h3dBbIUfGiYwpP3rhppiJJHJe9DWyhyBrxYFitdI9mmH3WIDj6eqyBECYfDz2O
zRtdhC0q5OaYrraK6cdyYnpdD2PTySPrhJW9z+RoQICMQ+cLGPpOcYugPUJMGclylrp/VhCIx7Kd
luUkFOEvmj37t7/T4W4BK8nUjD4XXZzNKxyyCe3F1YkpXzT5B2pAs7j0Vin0x1yxSsVvaYY3bo66
YO46ZVZZH5OhtD/IWQ+F6fZvOXrNaPKubU4Sol3lQc82kuwZSfcYkpBv620YxKljXVMc6k4e+3Ap
anhmvJyTnWqiDooEMiiw3gqsoPCVXO6U5xGdLw/zFua+tx/s6KNSV9I65YPuQSIx1iiyJWWUVL1R
ehOQpscoBXvgJKH+ExDmGbz38KOCD4FpRL2DJPXmjlBrFNVpueF8E45q7qJxmD9qva7X9+gcL5k3
VnQPUKeKvs5lnDaX/+PsPJrkRLo1/IuIwJstlOlGakkjL20ISfMJk4n3/Pr7oLtRU0QRPZveTIyy
gMyTx7ymipr4QUyVcdSf2XnPiCuvzX/0zEzyr+exqOWtjAZ6XbRMlinItQVHGeBW2cNQjPXBlbG7
FsGV+oBRLAyH52vpsudT40UTAm/WH2wva86eA59OaJBQ7n/QnbjDqJd+E6swQt++33hszAQaMdsH
rcBrnrfVJVKjIz7K3h1IroOxKN0YrsI/n/mvSG7ME7RdCBShjVqr6SNIOf3CV0r7DrDJfWNoRYlV
xxjpxau+HCouQ7wHpx9orWfeGbX26lPnzWp/NpHvfyibLlZPY5WNQvMNbcYWVTNRrQ4yKu/Gx9xE
rAAe1zmbcyW9lx9tIDAUw9Te6KJsMzc8x5kwo14cKraBJW/tar7MY/EgbGkdHO2dw8ZShE6uHTCo
21ojH1Jj0MdUhiX64k+a0ndu0EBH+pb2ynQxzGjWDo733saDUwNpiJQYzPe6W/76TEm3oNaRk33j
UjE/9a3pXmsl7hBN7L2DcmIn+8bFA9Ap+S+YzO3DVXO5DND6mAK5cfpOKbzscWmEXV55+eYTlDkn
ZK5ZY0cJz/DgG+5teooY8hhQRuT+64v/6zHRkgK6kbN2io7HeQaMee6stDt4wr2XuSpjcaUTLrlv
n69SGoMWdes0zavz2vaBNVlotCvZb3sxs4O+wt5WAUcKtp2a6ZZ0haZmhsx9J/Fps7NzqifVq0mJ
31f6UJ4Kxx0PtIH2lgNGsabukALYMc8fbUR8qBqB04VFmZunltvmc9xDb1bMQVxzwzoaYO29SlrG
5GBoRjFY36QtViqcxjRzGS7o0p+EPkYntmRxKgzl5SMjfAJoB9E6hON/g4GhXkFLBZRWqEZD9Eqr
hvqcxfnRQHn3gRB7YGgCSOpG5RB4dd+bLm2ubo6dYKI3+6asPNNf0Of9dD/C33ZfeSCoOBC46bnf
tArFUIKOqqQI3aZbLgpxkRlY4r4FOptf27YVj7KO1Bd3QVkUOQvyZeLkDUK3AMFX17EgkNSkylas
Ddxl1b/3n2xvF0JKoS9JpsXYa33yv49xjmW6DmU2NEDxQkFv/NKr50s8D/VJ0YqD93i02mYPmnXR
ci2ggj2UqfW6kvmPrBbiXcfRC6p2Fuf7D7e3QwCzkavT5kFrfbOcp8/wKopYhPMAz6AHchAoCezT
uOQE3F9q98kAJQPVQyH2JoXEh3dB0JjNaCqKd0kNXT7obdwFaZaq5yaZhsv99fbCL/seNjso41va
naEvnlO4NF48ockLqXwVRquq8v1V9l4guRPiFlzTtzOuysTK1+tLRODcwTtb0HDPM53Kh7jXm//w
rZgwUKEybiFJ3Hwrl5axHG3CYZzp6aWM0sQ4KdMynRF/HvKDxfa+loOkLoMdumQ3zdYyXpwmNoiF
SqJCUtSSMUgdhJzVhXmdU7ZHCJS9+AHqBmQqpEEAdOvv+euUgTqBeVJwjc1eXnxq8q71EdBNL2nV
qp/Ql1nOeqocwVZ3FiVJ5IahEubrbbMs9mHeiLVPzgtow1KimuzLzu6C2e7iwFZyzIz7pv16f8vs
rkqMXJWhuLi3Kk2Ko8MxdZYsbAusDlMq6KtkRHSRTeK8QqanuCxLqb18n66CncwmLW3t1W8qnGrw
lqHKGhadW/GmL5bkfaal4pTrk3kAFts5EtT9NMPgF1FbbD+l7iSmN0T4Ek5OormXyJb121iAnHws
bUqbg9JiZ6MST1bsB6zIVUXj+caZcPOQRhJRjwvpfK+TOroOfd1erXRUWp9Z63hw6ex9PoYQlGir
vPYN7JiXuBTDgMUjtDglSFO8RHQziR+MRB8uBfD4wFSxwr6/Z9azvWnIr+XAOtb9kxBtPp9eu/1g
Y9Me1oVWvXO06Q1lrH1JHXw5naROr3NcTNcJs66P9xfe+5isSXmAwN5tX0orml4APKERh7BXFuDX
g/RvPsJiGmw7+g/fcgWt0/Ynbt+0p2adlAF1+DQ07DLpAjTyqzaojCqhGVZCqXrnFlz0B/fSzj3B
Bci9jmI7aIVt1ofnbL5mvNDh1lmL7RXyycWD6+AD7q2CjhgFFhkfMXzzATO7hhbV0fOuc6s6iXlt
N1ZDcRC1d6BnnDdGfg7EHwqr7cNksRwrpLMB8mkkEcFA3ffVqyvlXcMxzAKBakXht0VdVL4GE+gU
x6aVnJYUoInqGN1Bh2H/56zg1JU0vVqhPT+ckBPKHAQj6YUB1iMeyjwo8M94rS2F/QWX8OprgU45
3lFK/iCZu516UXdP8YRq5P1tvP9L6Kyuam47lLHEmyQnV6OglsJqgnky09dWpqRsaVt6YRvF3ZtG
a8zLXFrzW5Sb1aekwVMeF53u5TxXQBqqx3Zg/ozm0eatYA1sL0VJr7cRyS+J5gxVW9b6iK7q1zFT
6v+w9ci6iPyE/VuccCxbICiWTUqpZct7y6nF2wSowsHZ3QkUBpm/hqvDKpa3bWAjvmHPMbrpIeCz
8dwa7q+5TboLqXJ1cL/sxEIY/wQJjtHK216P2t+pwhC5k1OokPGbsvphJmU2PeZuK9+osBcqv03y
AsxLjelF7062cr2/k/ZWp/GLvCtaTQDWN4lKvLhVK2lXhAq9VwbAwG2yui0vWjMlD6I27WuD78BZ
J5AdfMe9N0wbkpk+gZi7df1lfz13H8faPMucVrcq5nPmKO4pcSJxpVNVHsSRnfkz4AHgEVDxCYnb
HYqSC1G4HeNQLG0XqmrXYCOS50HextNHBw1/v8Au7eokeEX6DFlfzhKkAF8vAW4cAvN21I9txIh5
N594HsQZhspyWboFnk3Xpie+7MGL3bnRiZj8TKgHtHm3aBA8z0s0GJvoscg81JgUa3jtOskcNGoz
nwRz23MyqvHH+/tohzG4MiDRdAY9QFm5bVa2ZN5lLLkRVFxDpvMSO0yF7cXO8/NSlzi8DKDFUK82
RKnBGx7t95nVJVDwLTsagsmptC+aFmNb4Lrjb3VMZH3SBVYMQVPnymtRRbGEZ60jUNvgfuVch2WK
/0m1qTNxE+qqV1EpFtVHliPOLl3Tll/NptTmK7WUkD5D+O4H46I6uTDsaj5jUZuafHQUU0+z9FL3
obDsOT3lWly+K6AH9qceaUj5i/Y4xR1aDst56XozfpjqMta+6Ho3f8R/tj1CSuwcRxRjoaYw3uVl
bqeuAslECI5pEloyqq85Tg2XoUcHTypV9r+sYiAzR0UCGSdVH+5/wJ1dAx2BBg6KdWSe27FhEml1
U4wMufQqKUN8JWFvTkn/D10P9DGGuEEQVRxh53cOJvk7PHpsRUA7b3PrWmKZ03uwI/M+rs7eItWT
QC77S60bEpUeWV2nuBiC1gF/Nkxl/+3+M+9kMXQLVtNCYEwreOJ5CCqdIRPQQknQECJ/bFMnvahy
aQ6UQPZWodMCiI88BqeGTYCvcjyyvFmsI7ahjH18fIdTKYvpoL24vwzjiLUdAeN0m5K1C9dDAnrR
Gpci9/M5zn8USXnkbLFToKBtRMAmoP3JMJ+/s3jVqWHnY/eYeNZT5eJHlLaG7rcIJpzKcTmaZ+8+
Fsks+jGQdtgkz9czRpyivIIkuuiUKszcTn6Y5HA0a9lfxWMO6nEX8+f5Kgj7W33MVU+/D5X/Uzyr
VhALmeovTyvwOwbWyX1HFr5FbzgZNHaQSIgXjWYX+4NWUm+VTgtteVQAub98f7MS3SJoVSrglOdP
lZSanuU1mDlZYH/WVCCyk+ZQaHAvZsGygQVMWgYqZbOK3fV9VYNACs3YUN5wnJxThrjb68UVLcqW
k3MiohSBpk0vF9n+Y00F70ZHieOmhbQoHlwxAWxUWxhgzqWKLd2i9P/AGvx6/03uJCtMyFdUMJwM
RpmbXTgmrjE1eZ6GsV0N30qrqHmytP04AZQ++Gh7B2xV2ocKzFDpxtk88wbDTTs8nfH/ZA7ReGGn
SxnYxfK5S7ov959rdzG+Gf3gddtvcwUI965iCBOz7z7unjwrTfy8V91LhTv3eeJdHMzKds7Z+liI
C9DCp8m92SvpYupyNEokavJsvpBIzI8LXNLT/afa+VqsQj5L7gbdbptapp0cp1mbMOPW0+Xt1OKG
YzMNfN234xGKc2fz22BsyCw5YbfJlq3iHYQBShIyaPHMMFOFzE720jcPpat4Ft6CdnZt2KSfvXqx
D0L+3nMCHYW0wUyJunRzfxVGiW8MPkPhNMpGnKIx1z5E2ZhVJzXR58v9l7pXc4InAJnClJOm5vYM
KDKOCru2i1CiYXjWZiM6CXWSfuZ0ymVw9Ogh1byPFIp4IFuFBylZS05uLw6O4s6WXd3Y8H/g+mFU
uP73v+oGtObrqMmGPJR6GT8WKOEEE1j1i5V7JGlDdpSj7HzhlUS4BrgVY7R9bF0tFbNOnSIcjUlt
kBZJk6/qpOjtydGimcwltd+2IklPM4TEf++/853jAsgP6AhYFcZr2+uidkcu88jMwzYH4scHjqx3
sep0RxpKO8kf4DTyPoD/GJdsOex6vnSWAkszlOMQo0w8QI3lPj4XLSC/GknvoG3a/OE/PBwdRzA/
CJ3eFL5xVqGH1mhFaEZq+yo3m/yxGbP6oLzeezRqEliwtOHA+6yf96/tAg7VrIQyFyGTIetXOyz6
Q6Q54ptXlQZsmhgpJ7SHxRFmfe/LrSNlGiMW4OOtLi4wFeCLUVLQFRf9WTROiuimPh7AxXYCAJMe
aAZMhJBw2PbHIhrfUI9kGapGVao+MB7jW5O15YAtZXxoarZzEmhIc/LoTWsYr2yCd92RoQ1KxEmI
bK9/cJ2xfWLaMnxtPS0pTo4BdDLAZ7fXwF/OU2ld72+YPQAwPwAiFKNLCoZtjWJGmmDXuExxlgly
ytKbQvXBiTU/2sTLMOKrrWp5GAgbie+IOP/XwLX+85K008+6092M3nIXa74C1zo6uLV3vgQ3NkdI
A+S1A7nCPx4NQZufFqOlqsbufHEMaT5Q+agHr2EnAJKCMAH/E5VuCGEKEH6bHpgkl6urk7WUw2vM
EXus0VbrdSjXB0Fo97UTaQlCQD9uHckVS8awi0F+9F7UvWkz23pH7l+7F9xWZ/eSTqqy4B84CfXU
Ivlsh4a0mw+oraLi7vRKpj4uuTAewOAjZ3l/S+y9dqqdtR0ILQ2D7eenW6mSsdQmdkSZWfkvJZ3h
titIfESjZb4c5s0bXy+A1Ubwpvmr6K6cyDfQJzDS31Zkeq/dph8uBs2HTy9/KGZb0FBoQa7WVc8f
aoIxFKW6JUMxi/I0q2lKdYXAXK7PzkE98qfE3UximJSvYFOK8NsUGpdNa07SOg87GWXfx6JZ/ulG
uUT+KDzxqI2eebXpwNi+meVo77ildR472jcvPj4egYURm0uBfItVybRC8bLSyMPa0EYzgFnYixNY
txXUNuvNkUzo7bbxaNaTQazl3kr2e/6GS9EPrpqALnfWsFmKWX6ebfsHQq/Giy85VmJCST4KEfam
OT5wqxcR4vOhjoOWb6nR8liX8gh/c3vJsQo6TKha4pB7Exhpk4/G4KYMJtDf/cQ+UR9I4sQvA7yd
46uJ3Z8HFY35g692G4mAg+HqROAD13fTMxLc2VmdTYgSLrb8gBKwDqO5bN/Ys1nH18FINf1y/2jc
XqusSDFLTx5ewA1c2SkbCjTLTMMxjXHaHrv8pFSOdhBh914nuwKWxYqDuEm7jJJg1zKuD9taxg9N
WWrnOe/dNyneahdKge7DKuf58qPI2B6h3D+FH382mUqSUqhoC9VsmhW6LyKO3uL1SUCjcP7QoGz7
e2Ra+qj1jbwgQhj7FZzx4uCT7r1gohxApHWaQ1L4/GRUrjnyThjm0EnPr1HiRa9IXo7aILd9P4aG
8CLpVNkglLdhG3zHrGH9kIWVosz9dU5N70Hh8v4Y62j5XfRuUFX474l8DwA37QMmqc27l+8kEIZ0
WnV2EnHn+YMi2xd3uZ7AHYiG+NEwFO00IpZ70PvbOyEcTTCb9K8s8qPnq/S85L7DoCbU3XgJ5nzq
34lGRw89jn9mErDL/Yfai2sEc5seFsDhG4RcgYoLzjzQB1SN4KY0hoErTeI+dsiOHWyUvTOCi6O2
IuTWcmyzUYZcN9h+DtDuRFan3rOAmKNFCsPEsZNVZbmLH5Zi7j/ff8IdkjZdEci7K0eZa39b8/az
Uo1qScEdW/UUBS5Am2CaIvV1DOT1t5W3TRfAmdeuVixmz6dWNKNzvSzuWzy3FMY7Rez+uv+b9s7M
+nFXBi5Z8bYizVFAdJt5SMJ2TI2fInaLd+bwHwxd12uaLhQQSyDU21pQcRWYGg2jAdfqotAZkWHx
9GF+shv1SDL/z0DseVbAh0UCjwDIuOoGz0ktjOSUR2DPRCoxc0XN4XWdj/nsL0bdgtEQMTZpsYOs
1yXjCv2Im2Ae/2ziMoE9ordfBrvq36pdlzenzq4H4+o6bHladN1i+0tSmpqPhKPBDGYCFXtxO886
45hTtVelV6tz1bqmpJ1Qp187wxvnwGgH5gDatIDe8rS0dIIFvK7hT5rSDgfRf+dzrpJd9EtRoroV
SkV0mlxPAUExld5HrZf2k0SY/aAs3TmpLMIexueDWLiNgLEh9U50RhpCLupO+IUzE9CX+pU1jOrB
nbkTgwDngglZP+Vt1aQnoprrFfNijqqGpvwyvh07PXlylkX/UajTcBAZdtdbZ53s0x0hr8EpkMx3
uKMViUhimtpf0eGUDwPdy7co+LoH9+be50KXg7qQWuqWJaFU3oA6RoJOXaP2zOe06QxDvTtYZe97
8TxoEdNpu21y1/GitSXMy3CaZfZK6+3qVCq6FkANqw6K+jVybg7fKhlOArBKh3NDPb8zSvQYcSEB
4JA01vxLoDUZ9MzvH6Ze9kGluNlrB6eod112aFq185CoJlJPrVN52vn685W1TmO4aCBO5tEGsi7o
eoo3aZ4132SmdN/vB82dXQJIiT4CjC9e6VZlyG6MGWnllU6gzukFG4eyC3qTmXEhWqXxm8LUDwq4
nY2CMS9VFXMXCHbbACoMYymmtMrDJVHKwB4K47p6zpzvP9feO4ROQHti7TzfOBTZigUncUnzsGlN
OtxxkoYY9doBoLQjqY69pcihgHGTX9Ar32wUdK96D6PRPESHa/mBo2AcBQzk7K8pHL1/7z/WznWP
IAygG4tpKRf+Zq2B4GxmFoappT7KJ20a5yaI8lb/kEZ6WviTrpWopZbyIBbvL0sTDas4jRnP+k3/
6t71Kzu5msHRNu5U9H5PWKn8IZHWOZlMxQoaVMvCWR29I7u9vXfLFAbUJzhystTN886ckv+nEY1T
b59S/AU/FgbOp/mk6u/vv9q9pdamK331lY24zaQUYemTyB2ugq6wUJxBYN53KlOe89EA7nB/sb3g
wn0DChfsza3qxIhF8pzb+HGoo2V/aeWkoW9rtM6jLRvrMVsq40GDPfSUFZl5RAree1BazNCzeKmm
oxvPP6YJcnY2O7IKy4X2UtbmclbrtL6kqRsfnPW96PL3Upt9I/tRxtWkMTV28+xSZG57Gbk9fi9G
iudQnUQvH7WCgMZV8E/zbyVXPH82Q2nrKi1wIei18XdqDtFr2aZHYC3uGf6Zzd2wXnRsF1pD9OI2
ERohlJQxA6CpqEos82NOebOUPmx5BV5ur6sXuaSt40eRLroAMR2rD4be08K4jmSG9UpR5IGj9cp8
tWvXroI5ttR/cLkxvjhtHjs+zJqswU8gn6yTasrWfjcvovktoChlvus23sdYWEXx4NnITVwNt9bi
c5sUZesrCHSHUtNwdfdyEalBUkzjb1stXBxYSlf9qtmFp59iUJL/DMMYvReDvbTnMdeL6mTrEwLu
XhYPr5XJa7tL7WXGV7dQpuFkij6ug0IaS36SjGm8U2vVQ+9joqsoGI0uy5tJNyr7sRp7sO6jAuQ+
8KC5/rJaCsv3EZ02YkZkC+2qV00L/XFe6NMOSM4Fc1oKGXSR4kz+bHWM5Bdgi3giznnRvoFwhNNw
LV1ZkV2U088cwUEUruktgUwp4unzFE/iE1HKWd62nsNcygfrL61/EZuckIJoteRbm9Xp+JhXpnfN
Bzgjj4o+tvGZbF7LAkOorjxHqhT2Wc1jExcJM9YN4lpqKEFpZOmbBbyAPOH11P6P6DHZr3Q5pfo5
VpQGXNSYFcOnbKbIOS2umRfvlrJuP1RZbT8hrxfn/mKPU/Nutquk8mVjL19dS3i/RnuZL96Eh5Xf
pwj9PCia3TjXQq1zFA7HYXjTi0IXT2M7DqMP/zR2T9SVI+l9bon4tOQD3FHhjebyoOKNF/uxyq13
RqbfkSdt7s0mqEYbZ8OK3lT7INRBy/1YVrV5ajovfVXMY9tj/C28r2iQjW7QTYX1qfastvAdwDru
k66MY2hV2ihRFobzG6hcNNPDkJRzjeyDm5sp9iZtrvmdB3MKok81dicJPqp+1ERi473FZVH77hB3
/9YmMn9+JBW7xq6OiXPQ4iKvvqq6xfrcK1ECAMzKikD2BaKKtmBG7c+g3OJ3A8Vk6+euXSufi6nR
7SCGXh0qVbt8MDJE7t8V2OwuPjlbNrApvXl4nNK6+TTMrdX5ZtUZX6paX7QLQqt2+RtLSj0PdMw0
jhpIN7FhBRfhOAQYl/HAzTAI17rZxLEvD5OoKQJshXmV7TIaJ1l5P4bYMc6uO8kgioojDsFNtGVl
LksAliuKCqW658Gv1NJkjOs+5yaOprNiFPlZVtVwtYSzvNZTaz4qMW5uknVBkp6VwcbFuZ3Jor5Z
R3XCggXGnmE5qxPAwuo9qGz58joNFB4KKLTE+LtF507Z1C5yrFGLrr3ynymZZnwZo5FirRGX+1fz
zUMx0yLd4GJmlOHeoHWyoShiT4X+F42wNPMiXiAlVNZFV6Ijc6r1NtpeI+Rw7BF0a26ZCWmyAHF0
C6a89Vj/u3p0/dJ65mMvf6BVEZd7cVUK2vYS4xRFNyD81EzGwGFtlinzAtfNrB+raOzy8swGIUjw
AKQ29FG3N7DZVcbsFZRNAn7+ay81xuvAWHi62sZEslp76fRoDoV2LlVtOjp7e98Ov2uaYcyYgZ5s
TkBRA7mjMZSFVothZN6ZjerrrPtYKF33cg1coDOgAVDjBbB2A6Ip7FTtkoXuqa7B9Bc6gcntpmuL
BcnBO91Jv2k1MVIAHEAps222VWKKIRHD7bL63HgHtj/66NWe+yun3fehbrV/m6maD9a8eZUrpwtV
OXJu6qcb84VWuKNTQ0rCoWtOg3aF71apkp1nxfp5f3/edKGJIgjA0+Xi4LHWJsefmBSq1ujkod3q
8ps7efk/sdHZwBi9rPtaIfl77UVbcpnP02coAFl1vv8D/sB5n53DNWSTf7BhMQO+KRZ1W7FLdG5B
CWQyG09rF/rV3Hjtz8Us3P/ZiUkSoOau0P28aYonYTeJ+zSblaGcukRx5SWaZPpNjQqVOfhIt+D+
7/sDx9r+Pli0FCYMImkJrlfOX+UXrjczCF2HSaS+RIOvjzGI7UkfrfhkGl3DvRjVbumTsaysyrqo
kbSds+a7LrLyHxUTp4+6lZrzaZlhxD8MPWLZfpFabfJgeLXzKW9be8QIohLfgQvIb1KPwC7NE7H9
POiltpzH2lh+FZOC2Gc1RIAbEFzVJNZ5TaN/Zvf3nZ+1yzT80yR06s5OC6mUKRsMe5+0x6apBkrv
Wx3H1uRTDjhpgMNo5vns26Hz4xL3lzcEMPGhQQYq8rXZHb8cvMNtqOUTwxukZ40CHvxI/fkrLIrE
npICWfuUZz3bS9R9slJFvBRXt65CF4xxJgycm5CgOhnuV6rMQ1V2OhEvVZ6avD5StbyFgLEM8yki
GUXI7XQozTJpSzCl4eJE6VXKaDyT76inKc16vr8WBYnUzbdJ2qW4zFnL96RxjLcjc+vT/bd6E5jW
H8IYkMwPEiEsqOdv1R4jlU4Wc/9UmPMZMyLCvtIym1aN6SRchT1JmDzIBfYSLJbjKJj4j95Q60gz
vGUFntADiYv/xVY+PGZK7Do+9aVziczS/A4/LHuKEOU+ItztREVY2XQiaD4izbo9iWytikNWFaHd
z+OrRpUDeLMIa7TBO5L/3V0KkWNaqqx2o26TKRXl3gpdQozapcGpxDBVEAuYxOIepDw7n9FVGbCi
ykpTjn7/889IFREbM3o94dx65XU2RRVWwrHPGqOGoKqT8pXqRMXBojvPR0MJdRhwk0yQtmlJY9Q2
mfmSh0htd98NHCmvadN3vZ/qi3OErNPWnbgJofTLkAqiHb5jeknjjApiYNM0lI1+M1jao900uV+2
EnHCdFZ94PrZuRG9+3tkVHiqUjB3wlbbhwwSzVUpFuuRLli3qlUuflSrR2pGO9cg4166QQg1qWAN
N7nLqhykTRPJdGo5wKcQeMwJlojUXbB2KD9iBtR+XcAPXyaBRhRqG3J+uH+ad9/ROiblyK4Tp02M
rF3gLg2ldrjown6l9tY7DCpQ5hxzmFI4nBxkGHvLMdehGczY8lbasLLrYmHilIeVqymf3LJFeMDK
UR6tBnlenLmbDha8RdnQhoTegtkkGKXboWU7VIUn8w7MamRXb8ARxee8qxJ0lyyRfcObaLzIuquc
wCi8+WPUZcMjXKfy4Drf2/i03KHok/Lc+oPqkyKb3ARkk9tt+iqH/YRu71D7nZKnB/F59xXjnEVS
Rd4PeOz5wc6lutSuGPPQlXZ3duLUu6KXIh+8KnZedUvjfLu/g/Yejd6+CTAORArP+Hw9PZmqcbR7
+LBx0n5nJWsJUF42P1nD0JgHn3Pv4dg+HDomTuitbg5Mj9l0jIWVQGsJd22hieWq1Xp9LREmCXpn
Sv7Dw5ES44hJS5Nduz78X1mY1ArhRAtOCRUn5bpExfvBm6ZziiXq55e/xr9XWp/8r5VAlWjxQjoU
dgyZT8DCBH0v+m74xx41TPe+GKkv1kgrIdLannm9xQXG0ygO57Yq/RIc35NsO1ylYL99+g9PtWJG
6YbCb9smCzO8V8x4QUdlatGFqcNhP5Uu8W3Ehk05KHrXnbaN93RhDKYGf/TONq9Q0CpT6RJlYZ/E
fTC6xvwqqdzlIBXZe3ursCapubVTAo6tnZodcFh0qhfjU7Yk4jx11nKplvaoHtt7ILo79FpoK62z
wed7YpAexV/NoK6NJapEiVOHgHeOEGw7uRUbgeSVa4Bp93YIggG3nU01bmMQNtFFVdvEN925fbQG
OzknLu3ZtB7aKwnhUajae5Vk6FA4wAHe8slzW4Iq4FJDlitL4Wuo8wMlowjkJMrL/Y24+yq54UCJ
MLC9oS609oTJVGLLkPQatvPcoak5OEfgxt3bhmwKxhfVJfPBzXWKvnYytc5ackRef87abKFRqiYf
ZmPJLiSXTALQR+rOhlgoq8e+xbDYKQ+4KbeoYe68lZUCfYGL7yZjjXr0PCl+JF7inR6fMz2yJ3rp
mXkZMqQIAJW4OaxgBaK9XxZe01/LMkfRWAgcW2k15rkPlKB/JOc+an/tbTZiDr+M7sktWLsZ4qyI
dIYABXDpV6NdM8SwHeVdnpY/x2hSf3iItX0fGDkc3Bx7G4DQQPFAnXZL79Uj11YMr5LhpA72k9ON
6RekSo6kqfayam55wDvw1TDy2Hx/zCj0QlR5HjqpE//K+yn+6ind7GsTJHcgRJPvTeLI3X3vGPFI
qybPCgjdBtnOxELH7ZBzsnJLfcq1Oa/8yHM60weSpf+8f5D2PuCqAIcziEtzaouQtpvWXdScxfgx
UGqNdKyu6EVE5MdNYl7RBEreTLU6nmgltQel9hrANwF+xSpTX0Jyp929Klf/dUcmlYwR5SQeMlAy
39ea8q+YpPcbK66EGrgfmoNR5s6eebbe5ms2SaQP3joC76Q2SL/Qu/mnt+jZ6f4r3V0GLjQ8ElKa
mxyc8A+9MTEE/P1SeVJq+MoMcQ8ymb3QhADDyqQE+mHeaKXzNVXmltiYDYk+DA8IDdFKwq7dPtmp
tLWTYtup5ltFb+t+0nRN4eOyk8pTjt/Yi8fRCFYh3wrAl/KTg7K5qVVHNAQ/csa6zL8blsBF2O3t
ANRp+fLbGmsTLBCIybiCbIcIamQ2RtYhNNn3efm5K126VkUJO1DO9n/IDNaPiKDlOrK4AfAODPeN
XtKIc9GZ+FA5wnqbZFV0cqbBOSjb9tpBa1OQUENTgpO/SQ2wASkUu0VVzWrNHu7JrPe/c1GVPxu1
rl5PmRZdNNnWkPjxUDtDoRwedaPoNR8vO+Ng/+7EH3YUbr0gz1Ch8Lznx3Jum8pVNJJk3U7iL30z
a4E1lk0oZTyf7x+V+0sBlHq+VInN8bB4wKSSOUqDsu/rE6JV+RvFoHC+v9ROKIc3gJIhfRhvxd88
X6o1MANu14Q8ERqYJQd+wpRk6aM3deJao4z+MCdH2InbSAByCbgg+5UCjhv8+ZqTntZdVjTMEacI
B7Yotj5SN6pHmsC3cZRl2Iw0gNa8fFuyGUnsWItHL3EY3Pmcxqnx1I5KcYqUwn6dtu2RkMDeejrS
hlCC2bR0ZJ8/li7q0lg02j5pUml+W2nRkz4m4o1uDDb4JYxz7n+6vdcI4xOgBhOUtQf8fL3Cnryu
reGpttHgfOgVTbzpVK0+WOV2L2IShfEEw0mDjGZbRqUmtbyNKEI4kvr/QjM3uog+mZ4MVRwIxd3e
uaxEAbqyt6lutnWAMJlszQnwOSgl1a/FwzUpcDrVurrRxFAA3dJHy2JQkroYRh4cg713yZor9YOK
B1+K5+8SHAdsYwNQXYmt0mM7TdrrdKqOkKR7O+SvVfTNFzOjJMlnvWBHWp36LtZncamSeb7YWv9N
Afh8vb9B9pbDX3E1LyAjvEFAZj2JOSx5pI7nqguKUXEyHwOL+FVq9+215f850C/b+4JMSMl4NeBm
N7NsuzW0aISVGDZaPfl24gCxQUMBqb8p+qCA3aYpOWTfMHb3juLYH8u/51kTPSdwUeyftei/qe/A
8/cUVHk4ZnMHNsQhg/I73MC1YGA+8rGqhUYUVUGiGFEfiqlXXoPax8gKM8gv5HP2DyRWReO7U57l
CFVFw8H+vmUWQMplrMqJJaVcLQiebzJXF9bIsAGCH1iQ97EoxWVshugjGkbDazyjlwcgXphYSyxF
6txVfTSbjSAeWvdJlk5ycLD/7OntGwPQwy+iKCYab36OpYKGSrsBti2E/sLv7TxqgkwYZjjmo9v4
fWIV6Qnzw3y+KGNZlSd3QgHUTzVDugGwJjP33aix3QAwL87TsdYl6bssa1on6IYMPzInX8BepYlL
h3/qGl09eIT1VG6fgDuZHISQAGx0PQB/Z8q1m5SpZ+ehR+13NmkiXXoUhuCEus2THqHu40mE4uZq
LNBgbY60bHfOl4XBJvr8K0D2piLBhNfDL10vQndolLejOnQXzZLWtSlnL6AndCT3uJPccpgN1Bcp
TOikbyMkh0sp4hiDlzrz1McZn76gtv6Ps/PckRtJ2vUVEaA3f0mWa6tujewfQhpp6E3Sk1f/PdQB
DtQsoojencVgsItRVjIzIyMjXqN90UenFJ4xzTM2SVUJFgGydv8khJF/hgc1vverg9DllC0iPShg
XN2rZWHiE08384KT7FdR6/kH6O/m0nY1znVV58/aXIMCk+dswWMZl9tB7SphoT+1UISh5C4a8evm
ChMzsQoZzYsjwQUpwY090zvqH2k9jMdcxeKU4uke+fpP9Hiz0xDMXgC0XFAWVERj9SYbbWe2Ezlx
Lo6O7OCDppqQVJoh1dN73Ridz8hN24g8ZV3smrUtPvRdJZsurvVJ5KfIej1Ty5Olc+BMdA7nIA0/
FmzeJ9lEF3XWm/me7EHde39c7U9+NKIEtPWo7CK6tYTrv44HhepxzErJvvQi+pJgMHfSrTA9NlD9
vbbRxU7WujEcebEJ4RTw+zWnB1PAJlgMUy+oNY6vgdU0Hh1i/L+nUPppi/qf924EyKggsyiqLcKd
641gW6Hc6/i/Xkqt0GhopUH3oPXqVykL9A85opVnkKDtzpV6lQ3hyIHvLJ6vVG51apZvP+mYV6Ln
beRcgB1NF1sXtqdPqAsOA+KGt+d3lZIwFGU6WHY0E4EcrYJb35VjGDQjW85Ex8+3UZcLzzoAuF+3
x7leNqgK0IQWMggfdK0I1xucJmpV1kUMme0neiZdrA6gTzDH8bGthLKzTa6CNvpULBuCSvSUKaeu
dmWrDrbI1ca+GF1Yvzhp2Z4FgIpzaFTlnTI6vStZZflkj2idT1q+Vz6/jh/IdPDYQYuOujY/5O0K
Cj1z5LlVrEuuycEz0g7ZN9qWHaMahfEdYUMuZccSoX/7K19vHIZFjovLggTpKlnv6hbVeDgWl8iS
5lMKvthDXtQ5oiWe7GycjQWFoEkSRvGI1sd644R5iOqg1ksce/kTAG31MsSydcSOu/D7asw+357Z
xnCL+QdyPcDFOfmrNAK1wrxcdNEviVkPuQvdq/k22Gn8NJY5QvzD9G4wKOgImHMsIm39paP7dgWn
BgIdlQDnYg+F/VESlewmaD5+BXZOd0ep/7s9v40NswhOLk9/whr75u1wHX5/vFUV5xIsL7oBru3T
lHbKsyZZwq0dpbvMstYdbw96lUkvc0SoAOWJha29ThWhoQBPmWvn0ua6E55CnM4q18kX2McMyii9
IOIofTeyQvlR5nW751R8HXsYHnjGouq2hKHVmqLF2g2mSSivmfRxsrX0HDDJnarV1ij86cizco9z
GJed9df9ZCea1gWt7VxELfQvAg3RuzIO3113NNgsNHwMQC1w+9fl1DxsxtCRIM9acUEZXmrUQ1el
e9n0xvl+M8rqi9m1rofU+RFVm5zmIJwKkF+gyS5Vh71rfeOzAeNlT3InsDrrgB2WbHs9RFHXamfh
K92kXrTODnYC1uYoLA24TJX695r7NUaVM0hk9PRn8/mijClY+XB+t28hi0O3yqKPA7GCC+HtFlBC
RclFjdijlhSf5zbITnmtxJ6wzGEna6X4y5/1NocjT18wGWjfERfXkAE1F4M6xlgmN4NtPVulCL/2
6Fc8K7McJW6npUgMxUWsj+5Q5oisgQtRs89Fb0CpD/rOBAYeRSB89SE+I+iB44JOUfI5krLkv1QN
4YBwpAH+Lkyy9DE2UQ/zo6ST/5XLyOxcqBrqq9VaIOQLyno4Sya9/hjZeTa5uU792U1JaTFxlvD3
sMDfxp7Txr16zJRWqP+QlOeya6DB0x+QH7dINLNcTvxS4BLoYfxKr2uySvODOaeFzJtHsrKDNOjc
bE6n2L90O5Ur2Ash901aj/oHe+p4GzXh7MxuNIh5eiLJNe6NpkYxsh9t+Uc5Osl/UaRZL1B8w8Af
JPTmXRPnk996nRWvWYbk3Kkg+j+jkRSU/mBa4C/lTko1r8f15UsiFeX3pu9yxxsMI7f9rK+CAQdM
K/ontWHW+C30u4MW2EN3DrrRfMQRvuhfzNnWPlaGM/IQbwLta9JCxKBery3AnSiVDkOnjaFrIsYo
HVMlFg/5ODSxN6RS+j1GtSo+F2h/ja7VKLVzxBw7KjzbkQQg0hjFB0gwI5pjnWqIZ0zOFOEHY6tW
np7lQr/MDcpOiDolX0rE4QU2jBE8FymeO+EaTWubrplGveRDK7M6Lyn5j2tLRvWMcrGU+iKAMeyb
5G4yK2VKlCFabuGnqQYIRcNo0u6t3BrrR0nNp+alCTX5d1HOiualAukFtxdiFh/UIE1PiVlisRFS
uJJcAC/1vxWL3XvDnAaJJ5oC4ohuj+XLbI2D5RqJI+qzpKriP+QIsuhSMyTrocKocY3YTpwPZlKp
8nPfm9RneJ00DwRcdBSAw1VAsqzM+oFDSpTClOrz5DWAXFruCFZcnUJogWCisD4is70G0lTRLNGj
xswM4570KUHf6bsVG85Okrk5CqGFRIsODCj8t3El71MpsCQzveuJjABZ6u4OsE12vn1LX6UGzGVp
71A7oR8CXvXtKHaOdCKQXyqwIvZGoNKoY3X6IYtryFJzYx76cg/QeDUxAibFBrrvQIOuhzRjocgQ
9OK7qQ2He0VrgoNhFvXOI3vrNrO5mnk3kqxewfInbrIRpxeUYroh9mFIzfTyu8Svg2HPdmhrKGoI
FG8W2Tda5m+/ITaHaJHGGfrws4SjEq83gCZxeuIl2ezw3jeGIk2FEE61a6PXIatNORiJkC5B0mpe
Iur8WAkzfNDa3tlDHy0bbHXZQDPAP4D7GffT9WXTGibOcsDCccnQu4M5yenBKI3sh5SH2cOAM2K9
k/VvbAzSAbI2JOiXLtUqTc0gD6tlXwSX2WpGP8ezwhdEqb0a5uYwS59o0fS/lvNqwVtnGMiSs5GN
+pnoHM+p8XO3kQtxzUHV/zX6Oj2bU675uRmW972YfhIPMj+czeI8VGrntXXZv/ckkkPQw/qjwQgs
YZ1K0mXC1GYO7UtjVpgZhE4E1l/Ih9ayy+/6ZBoncto9tM3GfmJQUOKLke41VzYgns8Z0OxLR93Z
D1ATOfZzCFCgk6ydqHm9nShrL60RCuuLnPmyLH+lytNsIzRoVOpFCcOsc6NwDOLPtQyZeiiiJv5R
DsGeSsT17NhO9OnpHtCApdr3dsiwgJ07Nr1yicfB9muUNA+BCgI+KUTv346j15tqgX8t7HRmdy2V
FNiAZXXU9S+8+IxvfRi0n3lu7I2yGa3pg4CaWyRn1kQJq6TOTT8OyGg+DMc2RvK9wqzdJ9euL9Zs
xX6vJ9NO2nk1teWKACmziM9RpF6Ht6Iq/wisQnAZm+Bzp6b6CznKnp7O1Vr9GWWxmqTtyFN1tVa9
osXYdIbAf0eRexT2FQ86qXjt9HJPvAY6wjq0sSF4CvPXsiGv0D8VYtyTLegIJnpviwN+3+ZRlcPA
9NoIyQ13Givrv7RoFVKzrE1sV9Zzyz5qZVAlHl4M1ieVZmzoU7qNA38cQhjBIL1GEqTSKt1UUxvh
Rx0m9PgIl+pzjDjCiCt2SX6OuLOeHqVmMD44NXbRp6yY2u8ZgPvfSpLmnw1nCtWTQ2/FucghXhAP
GteL7uVACciEnFH9Zba10RzxPxm+Wkg7TucKTSfrEFDH/VZg3RTDOs+a+dhqWXaclaGnl1uXhnVZ
OP/VUXGSyfbNHimXe6lryDFDpJJ039Cz2PFkaeiQGcHDJzhE5QjQWyG3/55D+S7xOMlF4qpQPww/
tqVWdWvdqT82DXR1ckQbMArSjJbilUFHaQhRf81Cu72vI1ca2zJwJcecVFfPwlT5NualWUJhaDJo
RqmW/DTiOg480rf035Bepn4sYsf5KlU2DCQnLLL7RnGC+lSTopZepptNdOxQS/iZ5kqQHTtjbF+V
tOoSXCvicnQLyIWZW2qd9jDM8zDfa5UThY9OKtm9F4DG+2oMsckrJLIQD8+ddL6P5GnIfBsxntbr
5Rrneb0Lyl8tbsKYMZYIPPpKHKQSLHuterCdLO095IEm3U3GUPs9Z3n+PW1b7R5nnHI4qFk4Nq5l
JaE4J2kjn7FMlVu3c3IQPEMh/VJNhCttpTa+T4MjndNezX52dSO+1gXeGjBXXlE+Krsg1s9ZoDkf
p1SbkkMTll18WG4ueOdmnhRuNCf9bxZdPCZaNysfsGgwzYOt9l32gncZFrQ9LNbaF6o0/dPHI1yx
POv7k5RMsXbQg7xFVaOKnWdEuiSBesAQ0wEz5/aQ22oSXYpOC0qPjLj6nmVQ2l09ro322DiznJ4t
M9B/l2PlCJ83vwQmMSIx9rNuhiw4pkZwFHJYFZ7a6l3sF00XsgVkaawnd1DG5jVAhGFxbi818SCH
PPvctmgMyx/kQEtdzCKRDBhnqT2bfTY7ZxpLyG6O2Pc+CynSOQ3m8DqXgfPYlLr8cYroTJ+rsM1i
N+/N7BMd1GxiNfWwPojWtsNTY2nNd0hJ0PIqaKn9j1CdB8XPHaHwbkwnQ5yiGFpHHjd16s6tKCMv
Uuxq8O2qz89jrFS1z4WpvrZKZMxPjjQ23+rSdH5auElI9+Pcy+19FIU8DqUwLu+HyIzsQ9gmA2Ct
UcsUFypL+1ynWgYnFREA6TRJ6KFB5QycT1jmjcNHxMD4lGrCDud8ciE/l6R77UekXOPmZVaLJvS6
jMrEHauiQoiY2y8BOnPGSS/m6p+qrMW8c8ktieybjPBPjKbKugh/IfO03BR/XeFcbRTD0VK+Izr1
sTt0FY4ndQp+EaWFwG0xBwLgVGbHVIvDr7cv2M2r70/fiuY4JZDV2GVMLa/pwFHhoGV5TdVaFNn1
8ZBZLcoKY5xKHvFE/n571I1bCQAjbUp6JhRd1uitPI8Q3RgWKYwqth8ynLJdYUnJd1RQ96r6W0PR
KOHmw5OIW3BVfoOq2hbj8nHnWU+9fkJuW9Hywu/wpXhv1ZJaMFKoMJZJM6/7TpodNPqY4XShFspz
TLJ7X6O+sJNnb85nAcIs2kvU8lcLZrQwh0hh4M83UYANXRC6iCRH/7TdWO/gqLeGwnCOTUmNFB2k
1VBBigA8xu+oArRq8jiNmfES5PMwum06DvF7XylAtTEBwsgc7DB8mlWiAq1Qc8IB6UjVTGVv0KL4
qCn1HtZ/Y0okQYuMFOkQQq6rN+VkpnNJWTTBolT6njZF7o9Srl4QdRxeb2/xq7ycXAjs1ZJVOqzV
eiQT2f6uWFT2EMeDVRfKSX+wDRpnsSh016HksvMBr6dGN0BeSOXAHiidr555gxzNRtQirBAmnNxW
krV7VHJnL0STY2ejb8xtqZywyXl1XEtfW30gQV/GjDAPRX4WaZEe6qxtT6KUKw8lmd0mu3YVIZkb
mTnFDeoAYMvfRkigMIbZxkN6p7dxNvkCIU4JW3Ete8mlZK5/q0pKKhRp6kAPPY2mD8WIRVcfTYri
TlOCTpFBEDh31mKpfXudl0PwNnhTa4FZRwxdVKyvDoke5X2k4/ssZXaD65gSvDRB1+3spu1RoDOw
wHRJ1+JLjlZTHEttKtSdWvkSouhPJCj9r9tzuWrAcgbRcaH3CUePisHqM1sCMI+YpvBOpGr/M0Qp
YXbLsVZoLalAxlxkaxzxUhWW9a82FXJ9j4pesodNu54qljrcgkD9FuDyukCn9JqAvVeE2NCaE9Ch
KDzqUrlHvdkYBTT00tuWDWyg16elncuR80txKYEke+8MY2R4VlLZ1c4rb+tU/kGa0tZGbGHdLOk7
YXRVgRKfbpTzQyCmX5k1FX4Ra+82IF82B8zp5S1JW3CNetCTYW6Qfk2RwIec3RcUveEISq4aVXtw
o419sgDKSRfwjbzG+bRg5WRktklYSnQvw662vjkweY8Z6qVfytI0PzHl/lLFIaRmCXjfTs3jmuCz
zBUgKBVPgAJYI7+NB31vGWVZcalPrSXGU17EpuNqQnaqg1UFReBq9D+tlxoXy992Wymp3zp0cbBM
DZB+yFIbYY82Mi03VCTj3Xx5fhw9K3BQnNVrcxFExBytMagw62Gi3FWzqZ9odEinEuPUneCzlb1R
ZFJpdiNux7329jugmDVRYmAhcDSGM50r2ZNZmKk7DEBr3Cigu1I28x7UZWv5OZ0gepY+9BVru8WF
ARl77AjwnzcOyFcQdAdhnjReyqeWbucntMRnLx2ikxLt2WFd3z1kyTi3UGgEvn0Vby1twEuxInUU
klF+wotOckMkQt0g19LUxZVI3qkNb31jUOJw5oD1UEVdvsZf2Tl+kHIgtfBGRsMIPvdRKHk4EQVu
2g75Y1cl81KReH/YYJb/f1By5LeDInpAppTEZK1IwJ8MdNfvB7Ew9MWu4vxGJARKAux0yb+I+6s9
BLZadDaM6bt+VClTUCF/loN0L5dc/pS31yQTwqNkEUFd9EmXZf3rK2pRB/88YEI0HtVXDITzY9Mb
hYcmma5wyeTmKYmGr5LS/A8NnwVyD0CP0a/7IsAyxtZE4A7KdKzgqZuFzxm0wJ04vzE/UI84E1HW
N5c2zNv5KXZqqkMuSRe1ywuPRq2Dt7cyU3oQ6pNdJaoXISz/IQQ+9v4sndeh+Yd2Ax5jfcOoRiT3
MQrHd3EYoFdnSMEBeXbb78I52jkKG1uFyh4LiQIJ9q5r7Emo9YNKpME3F/WCD/VgKT9gyCU7o2wc
ODpn/ESG+sPQfvsp51jEndQF4V1pYyp5UESo/jZS00HyZ8xq+whrpRovZUgO/f631f+jZNHaAie1
BqBlRV+XtgpUox0oujhRWvvxNFf+WEjR5XaqdZ0XLMAom5OAuCwgotV5GJQmzgCzoSVfxXiekpcW
ABXD+IjJkfo/TIvotfTRwH5dlWXTPkXvPLBCJA3DDnuVLDLPE0RU2spxMey5dG7NjD4LaTpAZJjv
yyb666QPteHUUtzEd6ngJrIQafIHERi+HUt7vZ2t/bg8dgDsWaRX6+K2rSqtnakzb6wiCB+pUk0n
SRv+u71S19hqbOBBM3O9gqyhX7SaUOnUxmCSYqBkGlWHREvrF2Sj8F+vB+0wJq3w6ShjRZpI5iGI
BwN5zundaBh+w6KOgLwbGjzkx28/ahRbXSIHpJGDnItLpgnlpA1IqouwmXZ2y9ZH5XQv0nwKKfjV
zpRiR04KFFXTLGrP9phMpzG14x1q6eZXhYwMhIz2FRIuqxnRiaHpCY3gTq4U1Y9K1TqWcz67Flx4
r5O7zB+QVPRKlGjceuryFxHo72YwLV8VSgiIe4Qrr/CQ8TT1WShXMXzasjzGPKxBXZaDC/Il2/mq
W6eC9yGxE1I86OvVeY+wwq66psbUfQzxDOsmy63Hsf4+NbvdrM2hoHqDm+MhcHXVCkuLdAOi+R3M
++SgIo3ma2MMGTrW3o1dRWIFpCWHg0cpBJXVg3FRGNOcTMkh2nf1R4Az1mfUSVBMcMzI3HkCL19o
lUEsoA2Go22OmMbqhpU43ZZeoOsiZW1/lGW5c+eFh63WiXSSi8r+efvcb3xGxmO4P0C0q2MvS10S
qjLCOV015xEKxGr7oPF2+ABmK9jZHRtXHgoyy1ALevyKpdvr1QBxYeE90hlPfIPXto9MglOgnpDm
/A96mpxQubU+3p7jRtYCSYUbAdQN7NV1XUU2Sq1CQZY0Uy3nQ61WMfFNzp61vpERuk0a+hud/Fxk
+fD+rIUCGXKLsFaW6uLqPIx5LnFKDHQQ2mH0jTCKfAwSs8OY75oEb4Ua9iheiIs8LanuKtQ05oSc
V4a1OI1CXbhWbI6HSlXGY1KYJhR+TRXHziytO1UCeOWXo+jMe+Fo3Zd3f+0lNaSURaHu+rqqJCMO
M1XC4yDo6sdIShuPmg4twzT4napY+srY1/jjCNXs9sAbIZ2BTdgxi/j51VbGnl6bKpMUP8pV5xG+
uP7YVkl8uD3KxoGh+E1ER+iJq8NeNvlfF38RZoI7iqqgSkf7H0XuhqMaTougxq7m6eaE/hpqFQsw
DO2tkS7WXTtWpu8oc+ZbcrdX5tg4HYs9sU5NbFEE/UMs/GtCwFyjqllefukw5D/g7oafVDg8p4qc
46InRZxAIzQK2n9mV3y6/TE3ot2bsVfnQ9WmvpZ5h93paV4c0Oay6NtT8Cd6KG7Mt93ZIteE+oW0
Ty2BSsKS2q/LbqVImqmRUJYC/RlG9KLD7JK0qf2FSgtWgEOHppXbgPLx5SkImbmTaQ9GWM6PSAfm
e4iMrb206BZQ8kWSGLWUt3sp0WdWH1++O65+BPstmnOPJi3xytW1ofvn/d8anjtEd80AJ/Qnfvy1
zlStRs2hO464UPW9oMd2jBJ0lmE6xn6mjO8GB/GlkStZ7hVC/RXww0HGCHTqRAcndqq7SNcbL7F0
yY9C09gplG3tYF6kZI2UOK0rj201EsEQaVjqajVNeuCiQfQySCXC6VEHcmKwQkrjdWwGow+4KH3/
Hib7WCqEhIXrnIe29jQaaAreyfFsgvgQv+UJvRtDrbqXxEqynS28sWdQZcHThTuUGLS+UpRBs6cM
+PFdX/ftB6Sj9P9EOIhvVS91exF1c6yFXkr107xGldkGXYbORE2ntYzxoQhM46KAPrt0BhzL27tz
aygIHyTkBk2rq5uyCGT6ZQphNWr76GmWhvlohnn/TyIJ9XR7qI2wSo5L5IbMQnl3nc6lxWDKZUBv
MRuN5MMIMPgMbuB/WCfSUr6cCn1qY50Cms7Clpdehoi+TU0rvBbcx2PfNdrOhNSNA0DjiOuW5wy8
mPXRltCRSwKkHu4Ge7YkwMuVVR8wRted4whSI/a0Ok86D8IZcB21sMyfQaGj8pvUmvy9nXFn5mlS
TkA0DSX9p8lH/pWoHUwcUqS+Qcw3C/nn1pgMOJ0DibCV5zbKVh0CYpjYT0nvOZEjxT6WQ2z4sMy1
35haD8lRNgJcCOLWBgByexU3NgxdgCX3hwm1ON6/jZ2Agjrg8bAZ0FIVB2hd08FBdfI5aoYPt0fa
+rq4RoIARE6Dh9Ty//8VOCU7DZoadXNEWFTkjWGcnuzRTE8YNZQYteW5p3XhiCEfPni3R964HkEG
s6j09Rci5GqOndXWQa6WGIv1SX5I+B6uSNPhlLRh6+aF3O/MdONkAGqljatzI12D9eihTjg3AXvu
TD08lGUwfwVZ7+yk41sr94c0vlSbN2ARahTNQOHiu2CGpJf06vAqDaiTob67l/lvDQXcGRMjQKO8
89dLR53QCEOZgkJtlr6Iw/oIUSRzUxj7O2u15H2rhxtM3AVrD9mKy3z5tn/vkgnmvawGWLToiTSc
zFYTX1UJJSvPKYP4mI9J/gLXtAr/h3Ow9KgRBSOBu+qZikGx5jCxGTcCXwZpavyWB+NTF1ji9fZu
3PyY3DrgOckgruoIYAnAwBpGfGdJYYLcXKh7SI7q3qSUe0n21sZftiC1bCoWV5dcO/yp1U8xAkBT
7pkQZn9kQSZ7hhNOD5aggHJ7an+ckdarh9Q/iRGkarbL6qRhKGYCEUQGyBoi4yttX/WLAID5IgOO
/GJUefTPmAkcemKrjnrk2AP1v5Ke/EcbYo3syZ0lTR75DkadVi+KC4IE3eTaDaZ5Ay6o7bFLrP5H
bzR2RY9OjHCdRkPkfq2Wxr0+F/qem95G84raARNB1Ii/rcuT3BW9jmxMcld0dk9XVsp/Vbx7f5ZW
UveePus29Z9aHf2ZdsYnbbCbeedS2oolaAEtZaeFPro+D41hj1YtLOj9s1F+0UwguWUajjsYja1T
B+qJRiwrt8hAvz11kITa3lgQA1I9FeDd4uY0xvknxxnFGcxp7Tl4Jp9vb5atc0DRdYGGgyG4emjP
vDybQAcw1FvSTyhHymOVJtFZzdpup2CydQzshVRMCkbxaf0+mEMKFCRcoC5mWfpuS7ryQ2uyNETc
bC4fhqbYExzbuuocYB5/kNrQBFefM3Kw7zCNxbY7qqtnjsTkOTGGU5Vk665cDe1nrZGmQ5axd29/
1OuF1ChmwbYE5b8Btmk0uCllSaRunSE7YMM8gL21x4ONv6w3dphaityIdnbP9XQZlHc8nEjk3K4A
erMgg0kSjDuloC3OqqT/HMxU97I5VHE7yoznJigNX8X/cqcutNHaZ2RO5qJYTc9ifTrsydDqeMBh
RC+r9Cvdwcxwh3ieoSLiLXCAlwzpOalTFAhaRxqIO4bzOWia8klg7KS6DSms6jV9Fu2F3muVHvpe
oNoX8oO2AfVBBF1VeRTynjES6zPAgwLsHVrqgW8offEbl7HSAKQuJc/N1BY/83AmIdJbVfuWgraf
XTqHebZzyV0HE34TIjcwfnlVUlF7e8yVciylrCOZlvOuPWs9GqdmDSfx9h68PtiUFUCxoVGwpdBo
FQl92pJ0ywly466XUjvyqiyWVLfTnXzPZGZr8/GEA+lFMWKR3no7p07JY7uTCNFpFEv3eWbIriNn
44HHpHzKZW06dmGp3+to/OykKpvz5DEFsQP10isvHdgLMB874IEAKECV97D1asE1JikIL93+pFuT
XES1obeAGruqtwitSXKYlOR6YZRfIngEsVcEjqT7diYVWMJNgf1ZBE11n8zotu5sm+v4SeuFdAVp
vwU8ss6fwyQ0E50VvBPa1HhTFqcvVmhF7lwOyUlX02jnzrO2ohhdVarbKKQs8jxv1xR8zhSLcjGq
7rXkMVbboYQIXBUteP0aDXi8GfOaxQWg782lDTk1o2P5w0qdxj5YdjeWF5D+U/2KwhvEg1mzYc9G
Qzw89drc2l/6eJDaAzWzJH+cLbUkKnZAQnzed4Z0rs10DE7YD8ep2wST4viRjgfecRROox3yHuwk
eq5B0biUKjoNbHovHgezT1qsowIT6S9VCe7ztAexXtqz+YVutB26ciSKhXVR6o9B1UWyB96yr2D2
t+VrZsVIiw6jpJUHRJjy+FDPwOxdK6upmYXci9ha6Fm/IGY0xMZ6Gn8Sk45LuBuwj3Dg6iZtRLzJ
7H8aoDlVfzBGiw5n3Wcc8tieLK9oZvxkVaOtobY1UjH4s9y0gPvHPjXdajZ61c+awLSPahdHiptV
cj5yfiO9upMSLOGPHYr44kwep33Ki0ruHnNYA5Uvxl7+INPhj90uMPvIn9tB0V5vH4Gt07ZIdy6C
ZzRx13uiQ+CBm4t2+5SEmk9ZB2tC0sOTGNp25xLdHGrxLiGeoHu03u8tzWoRmxntdmfOjwSw2kN0
JbhvMBC/Pamtk7UMhC0g7c2rvMuAwT7ncU9fE6UHze1qM3nlEWKe2tFufxpC3gO4b90AlIppjS2a
wFdJV2vNPahNAe83twrDlYJQYOsocZR2ItbWzKDgUSNeKI1XolGy2Zm0ETDXnuWk9gbasX6niNal
IteT3E97amJba0ZrCn4c9V+u3VXIGAMdMXEbKx1NnqsTnkrCL9O+ee3obR5uL9rmUChi8arCN+JK
CSTkounlIkruTLnr70M0wu+USmsO02Tq/8NOJEEm/9eghiprR4ViAhKXJSNfsSj0g9SkuivCqD5E
Oijx989qKQLRmjSX1/dKmqw1zVGLKtSUp3xEi08axuSMllgQ8P5C7fz2YBsBHgYqEnSUR/6oUq0C
vK5MqE4sHnianXra7NidC/y0c1FoqE4tKtJPPPH3cBHXrznaabAbNUCQPOi0FTivykpkR2VShXzU
4590bMQh1RVhu7Ux4q9NYT+gVWFC34RI6JifQqlzdvPCa9ojcCX+dVSEKeij3/h26pZcE5K5Wu4g
/VtUawohPUnOgBRpFYnsATEWO38NIbjWiN9DtvCwuak+5bKcc/XGiLbsLMXGQYXksJgoLbVP+rtv
f8+o5GpvxiUq2mOJGh4KjG6dlKprRHV6MNtgDwK/0TtabBMgWbPJKEvIqw/giAEwlUU2EamJ6raT
M55FN9tuUkWWnxoiPZtWWR31cA4P6Twn1GG74G62cfe7vQk3YuGCYIcdQ9rIf1c/ROkNOc5tXmlJ
lnVnKzDiFyfXg+PtUTbnS4WVvgodZdQGVwerphOIMjIGIom9QBHs3Dli7KzjgI5MStPbxcVyKtjs
PBG82kBaJGzAuOjUnnfSqo24BTaJihPNAX7Ker7o2ZWlhXLB3TiNoY/cH8HESGcPl+29QtDWpoJd
ju4cNXsSuPWmqnA1Uys+bYodqZsDjPAm1v0pIcn4ZYZWv3OPbsQTbIuMpR/pqAgorU52rpRzK4k4
ucvKTpU83XnI0aDO3EAOtV99ITeveW9XO/tnc2WBrLCH6IIsPd+3Rydv4iDOodnd6YHQelcuG9uA
MKnWv8gRq2dUO5JPZdwZZyOaHgbk8XnqFeqliZo9rf/N+S9qRCCdieDm+nurJvOdK5bWaCQomlHW
39Pd6j6YXdydeIzXn6k6jHvX08awaBbAWeLOhQy/Lo+FbUuFjorqRSlGXAnL2Y4UT0PK9FhDgyk8
CNFoCDWVjYbj7VO1MTL8ObqFS22MP2uF0qissDH7NnUuutFaR7UqioszWONJ0mF6Jmj94DBT7Ilz
bQQMILOL98pCY7iqBmpIjFhRwaAxZg5HMDLZweypcdye2sYxxfKLlgzVCWqPa/YOaGqbPiHy0QnQ
VV8SSejXunZsYOLubOCN+WDVRxmagEtxbJ0zhfMcAVUk6legLtxRq9UPbZioO6NsIGrQBWY2CxiR
gdYvdCxDjRZnFYRecSwbvKEV0mui2A1p4RDGkjt3lak/ysC8FxZfJVCfjZoyfBAUdpL3524sHWHY
QXOATbvaNwjMBlYgt+FdwGPxWEJ+/zSkluFG1rynL7gx70WuAVQyt9yS7SyP+r9aGaT2GZg3UN5m
gb104QTzxGWuKD8bNZ+FlyiOaA9VNQcf40ViwCuSpn922lr7dXtDbf8QUmJuXagQV31NW/RR33EN
3UH1D3CUKmMPl1YtdimUBTDjGuXYRNXkqbE6+Xk8qq4a6Obv27/ielvzNRB8+MMEvHZam0RpVFjV
SpdOrhB55vcgFGWbKA8b+c4J2pwwG40IQZrBllPffvmqzPWoDw3pki5uZZ4WikRz41LDGjYDPXGG
na62pzKSpcS1gt6IjrkR1ncIIcOXuz3tjUsCsCPzpTAKWRVh1Le/heGctDWMkN5ZEwHbLivzY4LY
21MeVv2/iaTF2DjN+uuU1dOlK9G6PuAQqmtuMUdodN3+NdcZ8Nsfs/4wisx9PMPZUwu5eI0MC0Wv
QZmsB5FUg5dNio3GEHwnxw4/VOiCvT8UkO8BbOUEIqKIntHbjyGaSut65O/ukPWGyK/zjPmDjP6J
gwP5bZZWztPUl8ERQb9F5U5y7vgWUrETBa4D3wI1J+WDA2cthmtvf0aisxlDswvvUsNqz7lhTpI3
Z3HT7YxznQbxZ1OrWHCLtFbWa1+2lhNJgwKbRB9hHlkJuEyj7I6zYUYuomjSy+3l3Tpji6kIpWVH
51ZepUERqjiz7oxEt7yS/Gas/o+5M0uOG8uy7VTC4h9R6JtnlfmBxt3BXiJFUfyBMSgRfX/RzuAN
JceRE3sLKuUr0cmSV9RXWYSFBY10v2huc84+++w977t1HFwUK5wTfRfvDbU1kUGe4fZQiH39CCt7
jCt7Yk/JDCl1Y4p6fmyvqPRVaDycSFHeHQtOJkzBzcRFP3pdVmZUZVXl8ZnIkp4GdkiRRi/PcMuM
U+W2d4fa2gNs0m6KKNvM+WnPrnIIBHNiInpbyMkHNEn0T6U5jVc4fjkPv35Z703CjQ9tbXwdEzj+
9VB9JGHGbmb0z+rjFOhNJO2svChPpB/2e8Ns3TFQSQkmAH5eD6OVsVFH0xKFTjrM6c5KdVlcLjQ7
xzfCUIbPaZcXildaK9XnsWnFU0rnTrZHPanKvaR2asPjgFhSOHxOdlcuc5/t4hGs2G3FIn+dO45O
t4nmukdjpktzzF9Eoe87IovVH9cF5LJPzPgl1bOucTmLsKJJtHTOvLorrNEXvURD3moZaeKpIEov
FQ3c5D+GMd/gUTRHLjBYMV+3Uc10lhHFFN7kqBWJcdZZ1iG25Vb3xiQxK47UQtshVlS2qNkNZueP
Yp6dAGAjHzFkgEt0Kaur/SlT8rm8wMtXoFaNLGaw6Bleiz1GWYfCqkr4IVaTZIc1N7VHs8ARwI2q
IY6CfB7LdW8Vk9QHiqiR7WzkprAvCPeXQxwj2OluEiJXmlTDiV4mabjv7KKMwkTruq/k8E4SSHKT
X6qtaBHrmUr0V+jdE0Mg4JAjHxSlqEN2tMrXbi/38S1ZIfoTSYzxrNur+L25VaUsaBD1HeBgKun1
E9h/mp04KN5ZB7CBtqKprBgkVUexS5RSDlaRUQkzfSrOOdex9C1iKB8raHNyYn2/rW6Q8G/uMBzV
yG4428X8tOiirqu1uOrSM8eM04B6wuwiGr765SqLgM51vyoL5AOt5NTAb7MImDPALBtgaNCuebSx
DGo9aJ1lJ2e6nOf3GfYLnydlyhBjV20RYi3MWSya2Dxxv++cwliyGSBRmyg7rTqv79fWkmhocx0o
O6n7a5uHckB6/nrS7fU8c/RnyprSvptHgPh6aE9s3O/UTMEswdBpDIJWgN7E69EdY1X0UgzpGTKi
lYNM09jsMWcCfBsEPYh9p4/1GYKQau8iSFI+wjMabgbNIZlEszV3Z6XT9mkyTIdf74fvTDngmK3Q
ZHN+vSFQW2Vcrmknw5qqsdLk6CR/zIbZnymKnZjd7713rA3ZdMkCOFaOJlyKipe6Zl2ChFtq0tS/
Dl7hlN9kLa7dbHCcgJrxqcr8e7fHFqwrdKRs9KajAzPJlrKYbBoVaTNXd2wgShihbXWRScop1e/3
hkK0lCSS7Hxr8H/9hnMB/YwAi2mtUG41qP34Y6eM+GJXy/7XL+2dCId8mEryJpK6+b+8HiqaHBty
is4hli2R5taFE19MQz0Kyu6Z2Ke0hsknVs87Q1KO3OqRmzklqPjrIWOsWrDds2OsxpokwGjAuKP+
FO+cBG2t3JilEwvmncmyFXmp0NCQ9Ra/qzNtAsFAJzt1VI7oYb6tuqJ+hJdteivbpGtMy/I/2Jkg
J/Nkt2Yp2kyPdqYCOrhlzg65Y9oOXjeq5rW0VCTPc194iC8Lb26av+zgyFtUTAB5xP+QizePBjVR
wrNHk5huNmr09mJwV8uLWBDW/+AVbtEIMSo5KTS4169QifsawbBVCjWcqV2qNomnZbXtb3Jk+zot
pODXs/SdGAjkn5aejUkM2H00XpRHZWaJWQq7vGseLbsaPDs3Tk2U7Vtek9+2TmTKC5QMQcWOl52U
jmtm5bYUFn2l7qdlqLx6rWyvrzvjry87yqD055hMSlL6oxW+zIszFA5D6WpcX04SDR+l5jxkWWsH
GHyeUgt6b8n9NNxxQ2kGh9mkPkzunjipmySGsl+0SvhGUqgB7LRTNYn3niRkNA5HgwqHdawzJrSk
X6xodsJFXycXMeT6DKlS3RtGSZzg6r431NZ9TLPzJoZ/DE4tDW0cCvqJYb/k273UzUFvZp7iQDf5
r2fh92rd0QRhhmwENIrYb3GYvmNt5VaCMVylVgcTqfEBUkE2hTbF+8tZjojrprxz8gAv6+xrpw/d
5E5AzxCVhoUVqWuLvR5EpaHmXZA8m7dy6qziDqleXQQ6ZjKyhz591PplvcrGDc5p6t6ucuNzpot6
8gy4OedJUZm3Vr0anxHVJHY3zbXQrgDlrGjHMV9/bQqtRJtxtMVlRC4U/2kTeC4ufR/Ye6UzxDJv
VpUk9S047LI7SZHtuI0ORd5F61/Yf/brKOSALtb4McWxZHELY5L10O4qefKiVB4fcjWbhj2qLcY9
eByHFBkKUvlagnidLilx7o5Wv8A9WKzspQQ6pzz265fxTswJDME/W/7KQbLNi59iztU0MzNtEHFO
1Nw8L6Y88hcFpfWtCkbyQdIsQRL5VtDie2LtvjPjAF3pHKLBHl2U422iVwigZOx4McUw6t3EX/hF
0oP3LMb88dc3+R4QtnElCHERZGS87Wz76S5FIwl4ZpoUSjj4HRZyW1rEpHwhvmYGSsUiuRxek9cl
pn6tV9oTQi3th19fxNv7xdEFfjrlCZ3K03GRoMQOcTAqKImlaBzPhMbrRZ213mkiX08c1W/3+U1p
ZqtkoqdMs9TRtliWemXFJvX4ierXgehWOhR5O7z8+obeG8VGSchmiHdQFmOFw9NUhO84OyoX9TLp
IWKo6inOl/J210UbCBkZ6lnmRpA9CnTE3CKcA88Ktp49fFComj3l47yaHvJkxehBsQZCRxlDXJPN
ik+4C6z7JaUtNl0V84nm1fQ5mzoHsrKc3C3YCBwmpvOnXz+M79Tg15saMCslJ9TdCG7f4JvANYVq
V1NyhmZ1f1aD1SyuPCTlyyjZ8YG0AgE7ldbAi6WKR/Lecr0r13wKmkyyfGO05N1oDeb1mJhr+OtL
e2fiUa1BmoNyDTUO42g2JMOazpjDoJ1u9+Mem8HuYER43FSmUvh/fSi6BqD8quTLqGq9Xme2ZFMG
K5BVEdIg+3Ix4LlQtVFQaPlJ6cN3ph90dDoxOEbgch7XOivCAhhxxKMxTd9PIxBq6dbAjPk+0obp
yUTXr/EGktfYbY1ouIbjM44ulCbxZAJriAsRI30x6/2oQwkD7fHn1VH/bKB4YcFs0yzjol+9zrsk
lgXQnlS3uduOWn+HhWP62e7KKXE1atmHRZ2zws/iSNmgl3p+dAzIuL5sDMNNs3Gxfc1c0VHvJQU5
6bKcEdVSYqMxaJ6StSdBDQb4t6iNzh05Q17mqU5sV6Clb1KQWLLWUzEQiUCj6/S2TVbnFEnpnRmy
USrJsEGjKQltv/9pe5SoeOV9gq5Kaaejp85rFajQtj/MWn2Kn7RNtqNlsjENMEKg4oA1yNFkHJzC
0CKH9G+tskdl0JL9KhnCs0ut81W7l28cuiF8LOllN63EcmJ+vs1h6AcEcKDchxgPBczXN6pAq7CH
AmC403LZLztH+LQht17sOLgL0xcCrbE9Jc3z3i1rRPibhStinceLIp6sMpdQmT6b5cwOOuovoTD7
rTw/TNHHKooWmDdRGe2TpgZXaIcOivCv1+V7e+jWtLTFydQbwEBf3zhSOdPiRGqEeLLImXdOUYaU
gSLnZcGsQXl2AJoGd6TwEQpYk+kBhycOxZUyuhR0la7eTHlm36trZbzoUz0hAWqNgPfrJJ2iZ7z3
uChGQN0HG3oHl2l1qGpWF4UltjUt9BBIc2gdp8SADeCV6Yo0VS16d9a5OzRmnMiflLTX7ROP7M2a
IMVlJyO9gPiILu3RRK2dalaMddVCI6pFoEyViiuh6rgOqMyJWfnOUIxEAXrr7txu/PXLISY306jo
NegDRkRpbBoKLO0GcwnygTfl/XouvNk3AY8J9FAZoiK7uXe8Ho3CNkx8yVbDdVR6VyO3ulyxDToR
grxZaYyyyV6xL1vElccwT0ZXVFu0sUxcKaeXnUHBIlVL8wLHaeBwGcnTBenpp79+a/isQWmDNf2W
bgOQF1l6KsshHRrlea+3GLs5w6ms/b1bow+JzZK+d8Kfo9dl0+Cv6rTthMj/2tdq1WkXZSv6G5So
9Lu2deTIXRIQjRMT8r1hAfrJcpkhpLpHS1jEpUjXdJBDRWvkD1KaETEURrobzZKuOSVHPNKtnWxs
T4z7dr5wkm69X2wdUDCPty91Toq0hHYWGnNWXyxCVP4yqvKJNfAmD6HYhAOChhIciTyOoEezEvFS
LJ90OTRnhWoIazsDqFuyTN3ZWduMniGG7E+E7OtlP/ZVfuqlft8BXx1MXIAK05mjiflDy+rrC5jV
TB+ImZVQ6Moo3J46x+SBFHa1ayqiaFwDOX7Z1U1J/UiZ0zFdFTfWZ5I758ExG+1ZRt/5Idr069jN
pfJqaAXb1JxsdcDJMJXHXJvU8Yksvv/odMXSEh5CUwi1GnE9zamypzyxjS+NmiatT4e01HtWbw2P
nZHhFtDnQiLpnGfJbyC3/2WTS+4eR96NpbyJqx2T84zMrvscrlyowUjwCWioKkqINnaFsXgVPgZ/
EeQG+YUmxSnOSye7PT6IYdKqlW3iKjGMSfcJ8aXV06Wi8aQyacJfbwpv4IatfwLiDac+TAiQjW2C
/xTdkAmU9qJ1c5gjtYJxXKT0V4VkzerVmgMvYrgzi3O9XmAZIJCffGGrxlXYGB39GoMW+2JeLa10
M4nMIRDaaKpeNtVd/ZDp0WJdtYVceh19109zRFf3184onAt5EhRmqfIlpnkmiskAiRhphkekKDaS
6z6ZjcSdumaoPWwhStmLCzOKDxVn0Zd1cVbaEID/xG4uZCBOtWm72Zd6jKI9aVHMDIuFIqftgi6E
+DDM8vzZkPCU86wSKrYrSnwFsMqbmupmmqZ+hxfFuFxhrDDQyAFG6xz0yUm1m1ZF9dpN4zG3PMzU
9SZEdTuN9/UgevNQoKtDb4ENOvLp12/keCfjhQDm4k9Fi7GDKNXRCYTWVSGxLoYwtRs7VCTSJGRQ
o6E4H7PZHg9d2agPTp3M8XJiL3sDBGxNQxS5aJLazLbfMBFgPWEKIZljqOHjkXt20sD5TKY6fpTr
3Bq9BOqPdGYKSkOhIiTlntVKabIsVms9ITPyzlPgwGepbSwsQsMt7f1pWqJNN4lMVGPY9zhO4PqX
uZmSmc+Ojv6B2ZTY52G7cOJYfkPD4QGQM20oCLx9aKlHETAVfzL0ph7CiQ6XMTQL07lWEHVoydYm
spNMnzNEcJGnlS/LOUbnt41bYfpS1vRJkCpxdiq/P45+kB/hnES7GjohOhrHW0GCIhAi5dES6lXt
XMeDlIW2PGn+2vanVBaPj7JN6QQtNCbAVlp7o0pbbDJipjKt4YBZ40EXODg0psj3v57e742CCyeU
bgJt6njbUffTiy1zZ40kdZRD/MtLP1nzbq90hX4ijHtnKoPUblYQaO9sYgRHq8iAOo4vMFt2Sifz
ViKUSfDtPrDaQfHVfOsxh4xbp+05Ro3mlVJVpyqVb2cwV7C1Lm9Kqg6E49c3Wk99jbnKIoc4+USH
tO/TQ2sJxPqtyApzrVu82sR25NdP903ddnuJgP2sYGBLG22716OisoYu2QRKQtONguZSZNFfJs1j
iwFPNcvh2OStfiFRT/IUdenJqXW5Pa+7NBGk67CUEyuWLIDVCYWRX1/bdyrjz0HE92tDCwZCP2fN
m2OtiB1qgIlYw0Ip1PM6QwLTZfK3f1poOy/umI/lTJq3zpnfGzp5X0saU4Xy2OmJB8cjRgVXo/UB
v9GpSt3e6kv10AmiDQ9/I/gAptSYnacJ4lsvSibzs6b15ux2DWxwf1Db/sbszWH25Dypv9Ac2DcU
yNox3ixRy6eJ1X+NWFzWudEWzridaPE5lWN5eoGPkuLKKawsdQ0Rx1AERy250SlHf5EHlM+CXz+r
44Bve1QAoQBTvKa3qJ5uNlHqiH4NO0OJrmSjsi7KLIYOo6+587XSyuGFZsSh21l1Z979eux3dkFK
iciFoKIJIfeN6hpNIGrP+llDWIlpHViLarzksTFqLsphKDGiARBdt9mQFV7P5oiRLUHE50LMkDAU
XXTGiXNpW6tH8wa6OhZgzhYQEeO/ntPQImmua4UcsmFPUtDGSza6bQWxWtGoALkiyfvIUxbdKv1F
R2zLnWRJO5E9vbMRU0gmAGfzAp45Phpm+IVxtHRTiF1PFka9vASylEe3BILNiS3ynZ0D6I54DCIu
wfJx1QHBg4hgf53x+l6c61bkZbCUbeNNcSOfVez8fpn/S+rq357n/xN/q2/+43n2f/93fn6um6VL
WWlHP/79evzWiaH79tvlU9P/xobw9UmkdfXv25f8/w+9/oq/X6bPXd3XL+L4r159iJF+XIn/JJ5e
/RBUIhXLh+Fbt3z81g+F+D4A17z95X/3l799+/4td0vz7W+/P9fYoGzfhmFT9fuPX4Vf//b792L1
v/38/T9+efVU8rnLp0J8e/P33556wUf1P6Dhbdsqcj20Qm0Muunbj9+g8gZwjOQsrXFwAn//rao7
kfztd838A2Y+B/jGoKGYsGWlPfHh9ivjD1xw2AQ3woClgTj8/q/revWu/vPd/VYN5U0NrNf/7XeG
erVG+H42SlrW0EjeiILkoq/XiIyxnRTncOQMGNtYBQfqpPuDEYFjDx8qMsR0eRKadqMUT2tyYw+f
hnqPBY9rLskHecj2WsZemF2UIg/6/naK0L3vD518zzZxAA1001IJoJt5HVhutB5sBV8r4ZnGw9pc
mhDLtqGn5k6d90LBE+lcap7rxHekQIHy9smcP8jF3urusK4sR8tL5ioUcetqjVurgxtthPP6sLbF
3sTRMoq9IunOcDo+WIXsm2lol5t8C93RWNql3beCjaaDUyH3N9RKXaF/0+sbE0XVtO1uxyrz8+Zl
nQw3ch6WpsQVr/1TiZZrIS+hpCFonmvuFB86Q7vM5XKXSp07lw92/id9Sl5axx5ynq40qK6Zmr4S
efXkBB36y3L+rDbNRW3cypG6T8YnEOB7w46DOZp2xrKCF031oYzuUfbYKU28K+vkHIXnwNLiHQW9
EMdtHqLYTdBs6lgLBGdsbjWHqV58ZQbZLvdj4jbWhyV91Ntw5EjT6y9DfJ60HDuIjck0GS/dVZm2
HtZG8ABhOUbPperCuHQN9VDI35T12V7vJOdJMTfzUy1QysFLlj+NlTa6OL1Br+9usJMgtw5GFwcd
xs9yv3iz9UCfeoilnDc0UyDpkjsYlHZH+NbKHoH2IMm8flZ8pyq8eM2hfg7Xc8UjR0JZ7WeMxBRv
SLT9MoJKmkPQNWNgzc2VJldQEn1FrQNi6CAB6pokaJmYOSbtU4WduJQxdVLdk88n2Ehp0u+ztfd6
HIDHJT1vZJXu/VutdefsK5aJKP/EXmVNvg73Dn5p1z3Kc+qrCDtXBkVk+oilyuT9antIqK5pIHBi
xZ6p4YHOV2lxH5r9Xqplf3aqvT5ZF2Y5nlsxpdWIdrsq3aNr1lAA0qwgTie3Uouz2Lwfxy/N2pDq
XNL8zo1yDayEbcTYAKkfvLrKvLL6ki8Kj4mZqoVZ+oxTdtB0iz9qM4Z+mWs3mhdj9jbSSb05Xy+R
6hm6tOtbbaen66EiCivx7JtiXNZRU0zF7Ffac5ljMV5OmKdVi19U8eZ9uWtnBQ/c2dct1SusGxNf
XEm+GJXbJp+vy+hE8Gap720wIMiqCled4H07H3+K28HcVCcRwOBq8ZJOPrHXp3ziXUblzkQjQL2J
Nc11JMVfO/tCb7NwscpAGZOAeA4F+mlfF9FuNpvdqCm7EbZkrN+UUbKD68nHLK9R/qzmjyvcUdsX
3+j69FI+o7SegmSxvhS+TBmcU6/LHVcdz+vk49ruakvySjXxFltxdWTnLe0RDrKqAS7I9xjcByqr
mUY3b7RZ461rrxem/jUhiMsq6dzsz9uy9os+zJInzSH7TwhC99J0V3ARld17BNEwH0AkPpZi8Yz5
xEF/FK3/2LV/eqhHWe5gLWVe6zzUtfgki/xGrzOf9mp3nXMk5x6XRsGz8gFTmdXeK0sXLCelgI6Q
vf+4BPgm5HyUqTc6zev3Wo2SZE99Pri5YgUa6MmSePnsx/1NkfiZ+eequfRcrIkVGF0g256hftTN
sJIeWiuc4TrX12wVsnovpxesemkJZ+M8tveF4+cYdsrmAQUINtMTmj6vq97frxpUAALa92wVBvLr
q1aYManiYE5M5XoQhT/I0OysiyU/lVC9DsT/NRBIIyx/UG3n+A3FA1I4E6axrDIVv9HCLWPPnveb
jmV7Yo3ByTleZJsgDkk26pJIgFIGfH1bky3Pkholg9tKF3ZlfrQiHJH76RCX9WE0R7/SV79yElfJ
tIepKTh/tb1ihHkdGHBs8umysCwsOTfjhyX7RMHQVfJiF2M7Co72WY4lP+acT/D9cuXyUFT1bRaX
/qTdJyzeKRVfpa4K2P89p2hD9As8edvNh8Zt4qupf1b0dC+M5WZV/N6eLmezO5uvdfkDZcNAg3oe
Lx86JEHAV3zHfFkMzes0x4tZmJKVuzaJ1biR0ldsvKPmcSy1sJbnixlTWZ1iyzTNgdUVBzW+L9AW
GJI2bLrYlxLpEBdBtr6U0k2c92ddsrd7Sly26maozIrxShldte7duFT9FHu2lAPRbjtPRHdyscFo
pGwHq/pQawu7erOb0t5VrN5FwsW1cIDudlPzWTLut2PY6vK9sXxOdNPV2sXDnPDgJJ036reNtXgp
kp6LfDnNgzsvXxX5Irdb34R9lkh3S5Z6bfEVvR+oGAHOoGfLMLq582IrXy0egSYHNB97U/U05DQ3
WNeW8jErr0dxoGqRi4+UF9mqVl79Zzw7fbn9fgKU9WcxOH5rG56spP4gNV6v4unua1kO3ImBSY3E
C8IIU7LsV23xzaTxsMkNdII2YZ+hAuf3NXh1vbiSOXl6f9HqMrfuuGKd3ZYSnljLO7sQ+yS2OT9T
w6fTxC9ogEP/wO9F5mU1pCAeXd64tA3RiTkwpZ5VjMDkQjlflaBWNKTLDkm3R4zcyyJlby3PGUB9
RsBDX51fU5iMOfuGzjPiC4AAv9YTullKl+FQ/A+cTg+zkSJ+d59b69lknqn9vtL2fWLAPc/dyLxX
ojgYh/ZgmTdi0NnKLZQnMkKuzEXv0W8IZKSqO8hS5RWF6TnmlZF+jYbow5wHEYpfCkxjpt5Oznel
+mBTiFANPjbEB23W97Fhe6NxPtoEj0tyZmROaJQWvDrUA40NUk6pW1Ru1X9cVeO20D6Nxnip6YNL
3wDCHvso/mTTuNfamtsjSQEamNkFXZM420Yfc+7Elm6SSPGU4UM7PE+zRvQ1eSOwpi6fjQshQYRN
q7VDHPCsd7BWJopVy5dhMolH8Aeu1Y+V3gVFM4VKiWZ381LLB1N8bJDpyTR/2kALDadinI/y3Had
+CHF53mRM79wJBdn6zBxbgj/JvvbapZAu8R1jkc/T6Aq9619PRiKb6wHjYirBCxZ0R8YNenOSD8P
8x0wXihtFIspuc0L1V3H2FPosOnU60iWAqvpDkP/jIHjvtcfpkH3EocyyTSdJVF8u4WUU9YHg1MF
ZT+6NF3ukua56j83eXNQiTWX/BqRgJ0Yvshp8gmxP3/tZbTJ44D4TusPUnSJhVNs38MBctcu8dL4
RW0INam+yLgfS4pnYxBM0L0QkC5CdmuD3KI0IUJbTNWbIme9zMyV5eNKOGoPny31Mmab7cfPkWJu
FskekLAn9DVAXtGr7Jkqz0Mtn/VS0ND1vIwDor1hVY0uxl07Tb1RDqg1+7qOz/Y93sZncc8eW+f3
zjQGU1R4dmoEWyoBVe7asuLAbJedVq37tiwxjhQBqpfuOOh+mRS+hP8xkrquHPXXrWJ7sTkfMgfy
phnSEOTOwGTorvh994iMzM7BrYW3hXv3/ZB9UqqXilhJApY2zMIHPwmjhdgpu+8tOVhrxc9ui/mr
QdrT1sNhLhuG/gjIj37KunlDuEbUeHLSfZD6j22+hpFKzItsl9npnpke0nXyaZ11Y/x0VUhbq4ZM
YHXL0dADLxaiuJOn86RjlhbhaJ+30hNkgO+XImrhY+mU49Jtka/E8RKYHVdad4RVvasbz9NkeLbC
spU7Hx8oV8gedu4BGg4gf9KOibRLiGpjiEMD5xAaCq7dFUFsQNGwPhvLLUw+H291b81rdDO+KkCD
bHlDpJxzsO+pVrmJUbqtZ/1pr2ejc5h0w8uNS4QCzyPxKZcPQLPu2O3z8TDKX6aBY1NctGlHClaF
hn4tYbyjYjr3oZP8dDzE8r6J8Au90Gbsvd02og1M5Q4urK7xVdQrwK8OfSv7vfStnx8ici9iH8co
6BlT2QvOG8glmbmfWlyJ7+FsuE1Jh2+XPUpR645G+0hJxItghGf3bd37dr6yvai7fr7rrPgCbxl/
ZNI61M5kRFGqWIbBdZ0biz9Ng2ehdrs01pVE/i2mdrcmlFrH+tFON7NyWPPtuZiyoFh3OjlsHsTy
fKfUYW1ejfmX0XpU1OKT0pmerryUGmHgumuy2l8SzS2QhCjXXZJE7iqTmCSqvz7OY+fl6y6qvIiE
KElD3MxRigoA2VGo8iMdLE423IW2+SpnJ4IV7HxYeWHZmnrYSvmzzqnNVJ2HzQv0UDSmm43+rHDI
qKzRTuxo5vOskWKdckZ/nG80+1Joh1H5tDr6B7U2ghnNwBhx6LyjGr7Rix3pc7uJO9bjbiG9Sprb
ub8Y6JWzHBDbqLlQitueU1mg8mhPSeBYDyT3V9gse1X7KZq/SdJy1WtlKOmTR43EXfr8RU4Nuhgb
ErawchBqrnkxXySNUiI9QBVoo1HMnpCrS6ekA3BmI84H34hI5+8mTcBoM4AXhqDXyFeY1o054tNj
eNv92wv5URK7il65piy8uo33Q5XdpXXLbrIdcjl2fSxrMeGQHgXZLAWm7EqV6sOW8TDBKHk+8hpB
nErcrGQf4elq3KFBFzudo5eq2gRmkgQFRwzKcK40cp6jv147pV/JhwT1FSHrbt4sPopVwVIQydXn
Y8XhW9NprROcTCgKYUIvz1cSazkBVxHRCw2Hfq8W0GeRqrRuZodaEZp2mwt8zr1om27dPsaCwALy
yVVjX3aKayNmiSHThUbGL0XZt1E2vHG03bxs9p0Gp74vdqVsX6Gkd4Ga4XWWzp+gc/ipflCWcrf0
o4/AoGfKzaUe1z668iTttZ8P93NUetjJBibsOMSARknzzWy+KvBvtPPyshHXSLB4Q9kF85a1ztWT
mrVXQxeHaoe3MA4xfg5toBy+9myZeNGfDaMSxma8s/WJdBVZ1PZmXdKgL7NdRnnFIRBNHBL6OLDM
8qtmJbuRbb+tFECXx36ed+rc08ff0u1k+BHND0upeLlK9MkzslEzGKUdm7GQz9Ei82dphkOZ7nTz
S2nfDoJe1Zjjr3pgNusbto3qZ9kjfJX4uWT6eZz4RfSI3iCRZ3nQF1LlevWn+r5T112l8b7rT2uF
IJSrNv1OXo2dXqzsYbuueYoLa1+Nl+UqPcQojw66ct5mD7H9UOaElNO4n5ZLba5T1+mLa8TCryat
D1fR7lN12gPCGTp+CIRO+Jd9/F55+EsYNBAg/x6Dya8A6P8Scn71V/tv9Qbr9sdf9b8Ql7ZJuv9r
WPqf/1c8if63l3/+4+s//9H98x/9b19B6DfYveKH9BVivX3TD8Da1P6AamwATdMDh9I2gM0PwFqz
/oBLBGBDkyH1hQ1L/gFYK/IfZNWw0uhMsvmfTa/2B2Ct8Bv+GDdKumHxo6QH5i8A1q9LHDZf4CDx
AY7EJooekXqEJqU0cpVOU+WXMp7Cii0CsGsXvTy3IHeLnbufntcPuPxneHxLm/+zgPRjNPoaSKwp
bVPFfp1Wr+miSNSM8ssav8Bu0AL9lKPrmxEselF1KgSbgg0UgqNyM/XVthmqUr/UIkDGpJwIBtLi
lHvQm6eGajr6yZB0FZwP3mjFlLYljQap2mVjQLnKB0MP2q4c9tNAj2O71o1nt4p+golxVA7k6YGx
8B/km7aRqQm+fnoirdKmtp3+srcG6UKJqhdSYXKb2rHDrpoWv1P0ODQSPfNxtlyIahJ79qrRHE7U
AY+sN35cCdMP3gDSAXQgvr4Sauw0sQmtuxRVauPtVyskPZ3yIOVWfIgmEQdOoeogqVrkr0BEIAJW
sp/sETsCmf0cH6ycI07Lzy0josidqlpQLW1ziOfxoa702h8o2/tVOwC3lcZIJcXUx3NT6aKPkZRk
CclLLRDit80LOarND7+ept9nyat5uj3pzfqFRgQWxjHLrrCzRYqrtb9sE6fbacb0Gb9SjWhatfw6
FvEumxvtw1BTGi8jK7kymBEbRBNdR5lmgLGnS2Cpy1002PVD1+rLTVTmwjdnM/FQyhXhr6/3NVr1
/9g7s+W20SzPv0pfdl+gAvtyC4CkKFmkdtu6QXiRse8gtoeal5gXmx+UPZUiyCHClV3TUTGTGemK
TJd18O3fd85/mYZjqohSwAL4CGp2DgJOs2E4pJSwbyVD41ZrHIx1j7QiSR8KJlpFyv5344HPgaLJ
1gQ1SnsXBP6Qgh7LFN0bpHBuheh10uqRGvIoqpuRU7ocSDpdaMeRZunFThyMvkcb/Fa9Fqj7rAJH
d3InWFur1jFtD9KrTX3KLZyflwOf9ihop0kNXEUWG3LStM18aGEhCrrfj1p4GzZrA6/dMDMmZvbN
oC6RGhR28uM9EbIX9WUg3CQcIR3MmihTNK/iQQ5vm7W+CR+iJ2uffdKvmfPSF+qAtrjJPvV7eWOs
i3X97L9h8na/K3b5Vt7D1VMxuPnV8RreL6FEjov906Q6/q7ZGgedkoW8Q8NbpbsZpHhVZPpKqJqN
h0lRFBp2kJpOFCxo/59s32SQyZUCbWVv0UAnHfe7OmJ85B3C/rYps19qPGyAtS+RtU/G9j3GO9By
oqTPSQZA5QoxU5L+VqeIKZlkHMBet+pdH3PC//12cOa0O92wZ5Gmof8wi6IIrzG9IhKq025+rV1F
7g/NqZx6v6T5fTJYRKIcDgGX0xyS5Azj5A+pCDSTSIglOQpV0I6cqTR8a8fPYd2uEhZpaSyk/o8z
8kyQ95jau8o4KmVzRBz3WKgZWdHfWklmRzK5QQM57+DWtB5rNGq0JSmMpXjzy4PQKFYrES9A5VZM
8tt2zFCe+oXq6da3ils5XkAhnpuMyDMBoed6NP3P8fCJcmv0pZ73t1IX9NuO/nCMxFwS3zwZOrDq
UPhB1JDZwtBjdqr7aGCCvK3LnQEmnqoshj0m9XrFyYOUbA9FjjzY9pR/L0/Ok958D8vtb/IpAW44
m5uI3SlgKMsSNdvwHgDNukHpZzTqVSnnr+if2n6zRO8501JE5d6dBnCVAnRx3J+lIUiqN7WUx9kq
R2ZHU9R1rRnrUawcT07vIZ6Sc91ebujJcsccDM71u60sC2OujZOG0Ke6Qh92oQppWB1WXrUxIonH
d/bjcqQZfQnBAlHGxw22OJwxxNjm56KZJwDklFG5VW+FvXrd7eJrHT2mJ/LVEly6TbHKVqphH0RH
0RaGc35Q/hF6CooOBVquU99/2Gp6SiqyVQOkGHvd0bkLkji3B5yB65TSPBEvN/VsOC4AkxELEKn5
VdRqu1DpfUG5Rc8JnPkdilabpBtuQmUVy+W3y8Hm6/C9bR+CzU5I5PBNIyzeg92YwqvkPfzuz1cn
Ig5/scjBas5WoAzLUglFXbgtO++wOuTg2odB+D2m1jQ5oLZyaecfQEgkEI9HSJUqCWpR7u+y0mrX
WVm/5kmcXEVDqKx/uz1E4RI+6a6AeZodojkSeilJx3DX1FF4G6iZSbpS6RamwHxd8QhFk2iioMjT
I/T96vZhxvnSMIYaKif7QFD0TRKYytPYAh4Ig97aoAH2erlR8/2KcJNbDaIuzG4cRGY3Mth2EXQC
q9pHveVKQbDvkDkXB8kdavmxKyT70C4s5zMN5Kn6PlyAP7mhHQ9YAYW1jMq23itKkuMG2201fxQp
Oxs3ZWsszMHpnf3xxTE1j3sm1B5K3GDfZ3O8zvPM772q3jdsx6rSDXakGteppS14s5+sJQ6bCTqp
c3UHKCJPjf4wal5cZEmo1PX+kOQ34eEmFa3N5YFaijBbTUMTRxhyEKE0TGcU9whaLMy8M30FIpbl
xKwDYCfPVlKRt4bc+k29N7i8CSIVyq0QLiqBTsM7G5GPUZTZKkqlevTQAq336nOxN0R7/BznjlCT
PIeoH9vJWwdWbknI7WRfnYbnz6bN76YG1SdUbglKTQI2tyCtPMUNKvjgC314ZjlNOsywSySE3E4M
H2rA9rU5zbe8L3iX5neqRyo+iuH7ZNVKaKTS7tqfl2fGNC7zHsUawWK75tYBdvN47gXYAnq1NVZ7
E/FaSgE7JbqqFSAN9iEAZrawC5484llSEDZUvPvA4SOPPrtu6KM3xJDIKwZQuyru/NG21srNeBPf
+ptxE2+Va+t6fBV+dqZdvOWfL7f13Cr4GHy2eajQ7tHyJLiYgnXL72Kjci9HODeCmBqb0y7MmT/X
K069vGvblAicJ26gZas4VV3F14BUqePOG7LXPAsXNuEZTopDbNKix+cHy2G4YidvJ5J6pkw5utv3
kuQmY3uHOcWnWqpdKSdTTg3Zj9V1Fb/2Im4EuQWUBPBntr3c8tP1rwF9IzODIhw+G+JsHgGNaQe0
K8e9REESCrbb9FvN+nk5yLmmcuKIiCmiSUF+djZ9ysrsQ7p+2Euy7aGVIzmo/Mo/zC/9rrPL7+1L
9ZwJ9uWgp0cOLfsQczZraikuM6/zaRnYwipbpxSpU2rdmnZ3OdCUP56tRfQFEOjk3OYFBxH5eC2W
Y0hWs5DGfcpG09p6aaemK/80XtvEzqgofVKeR2N1Oej0M4/X/3HMaVw/nj0gt/1YHMZ9ALABNmCB
m9HlCO/v3EshZsebIoWI6aviuEeB3VFuytveFkgV8V68QVXHDbe9HW5glIS5HW7xpPoVbKwnM3Mv
f8ZSQ2dHYF0XPo+EftxbQXgt9yBlioWn6fsF+6ShU4oEUchJJnaCoX/oyxEK5EHp63E/XIuJrW/y
l+BnW22DnIKt3W2SR/NxJ62Ee/GHB+rvXriPdiB6nkrXWum2d3NYuFacpDrYGGCuwlvVsHtCiXc2
tiOZWKME+7aPX8g6IOJdrLBaPjzie2V8XXrSnV2bH6PNhjkuUrkxxCnarxZIxVYrN1Zt17kNiZmz
WRPs4SoP197CQ0Q6t/N8jDsbWCUw1YPSETf9FT5o62CtuvFWvzNugsfwU3Azlrb4uV9Yqqf7/NSz
SC4YXH0nRsHxSItkzgcfy6e9+Es1PoGQSLeJ8shhrSwEOkm2TmOIQqPBIOLejfr8caRDqeWcWvqw
77806/Cb8TT+sG7yB5RpwhvxeajcGgoxkw05vi9LTOtzS4aaEBQ9aht4NcxGVBM8PEsHuAEjCLVe
cORx6dZ45j4wNe/PELPBM9SkMMCdDXvxWnMBOKyHX8Wn7JO8qa+zbbRVN/FVqa6UXRZtw8I+LFy4
lho4u+APXZDKaRWM+2RMBLvohXV5AB33+xsPpkCgVskkMYazJpoJeopZdRj3gspy6GKnLj9fjnBu
BXyMMGuGgPCMUCTsO3X1MobxTTKA/kvFq8tRzpyDZIosRAypL6GHNtvdEHkZm2Haxg/WzsISsvsM
HBZAyuUoU2/M9lAMWCAGURUxkeiczXdkW6IcHdRx5/vqbvCxK34G938/jJ+walxdjnV6951uS0i1
UC+ESDh/d2GHNEiRlWk7ObIc0PjPyCWK4Y3lAdlJYUYiVzECwLgc9Mw+iS7opDzFnFAoZ81Gqxzi
porKw2EH2faqGKGVWMbaM4VfBwFaQLNKG32F68W6rb63sunCouWl064vf8XpYFJGg7GDPjVMOvV9
U/1wVOmBUmCsCmol9KigyIOxJvdfOmFZP9XmIrn19GaDpItCIYVfYeCSDzvexQo4iLihyf7e4ylq
9426ygV/2yTZ1kwQLyJfNXjRqygHW9N/aKvDqrB+TwGfWzKVk0kpdUpWvNf3jz/BayNKor5q7cIS
v7RaLaicaKW/VmM/XCgKn6zHKRREUHO6m09ilcehlKzsu5DL+s7TRg2L4qiDjOVhz4VQxu9OYV7a
ZJSgUVNYxyZwtlySvhHDgy8O+w7DXpFKUB+8gQsateiTiAJlJe2DZqHEcLJqppDTO5/hnCpks/1M
LQGzAyYY9jVehGSHr3pLAoSk3JFBcQa52Q44eI+ImF2esVOnHW0MU9Yf2D8qDHhikSI/7tQ8LIwE
4cxq38ql7AxC295YiTeu+iAA6h6Ju7DXpW2rD/nCUjkzeYlMBgAkJ+8rKLbHkal4lb6ZlDWRY6R1
oYZNto8Sz3IEOb5T2EHrGkEdoGaavEGFDeZRu6R3fqb19CnHh8W8weBxPs511Q+BUVb7eBRE0Hqp
isJpjU0tNeX6J4plPttVId21UrWUlZCnxTnreXIDLF+2LZ52xiy21qK3ESeHal/hUxHYli4kmxzv
n71m5NmtdJCHG0w6xpuhGlL4EFVkdw0kCNpB0sKweqcbgs+DABB7nIiCgodqHgTvcR3msNXG6oC8
SgUT3SjScnN50pwc8AYaz9MWNxFUprT48dB5Iw4wVeJV+7CzDqsO+1/AZMhWXI4y01OY9pZ3hhfP
3kmYDrHp4zBqCY0rg5G+jyKLa1IjASvUDl/iOJIAzXehq47jvZ8l2DVFign4vSp/s0b7/gXoOQCB
oYpzcpSNYeYFqSfWe70tDltQkdm678xkoTtPlz4J0WkRKOQ4Jpu4WTstYAump9T7utZV+E4jugBe
hiIpAqhg32NwtsEhvDJxZ9zlpZo8XO7nc4uAdYgVKtvOVBQ4Dl+pXdkcUr3ed5GqbvSsVCYOhbIp
KMZJRRet9RYjFdiZg3M58PSDZyuA7RzdM+SsJim+2TQyBUR8vbjTd3FDBedgKeVGrkEVe8x70OUI
pUK8+/GbMdF1w0gUCTQOTMzGZ32dUtWSkJtQWHXfBeE27AA6iqIrJS+d3y3cSU4OrFmsWfv6LkuF
Q+HJeytMndhUb6yxvsnBuf8jTQK8gZQKGrNzs7R89E3pEKvyXtVs/Q2GszHY0u3h8+Uo5xvzZ5TZ
LNGttmlQS5T3bdlfYdfohC3S1+PC4/pkLtJlFjsi+BBECLCBOJ6LvI1iTxxjed9Va328GpTrvmLl
r6T8rlkSvjy5rJG0FKkPkOLjmsrpdxxLaIZETIyeFn2BtgFnt3/xle3lXjtZ2lMMCPIA2UAxAos8
jiHFnVU3dNw+UBGq9ur4OYYwYIIpGdXa8aQcE8JB3mZwzi4HPj1ejyPP4SUkhw7SaJUi76MDWec8
vOKe5AjjD2zKH3LR2NRj7cq6sGrGVwtp2CFSFjy1pv47Wt7TF8BWBfGD+OzJjYbT3YQJVkh7y0jW
huCvAuvzABvgkN43UJ8X2jst3JNo0y4NXJD7//w9WHE5NYKwlPYJhPHO0DdFlKxqaANoOr2oMCMS
+UuQP2pd4XYCbNdDtR3yZOFSc25KcYGb1JHRUAHRejzcWSrlOKLL0l4bcbmqXxXQ8Ub9U6yX3LLP
zStwGtyg2LA0HivHgRBkgdlYVdJeeUSV71C9luFN/jPxHkp1vyiveK5VwGWRUOYoVClNHgcLRQlK
AoZ1+6w1H4wRznwf3zZV+qWKjYX1cmaXAaPxZ6jZmuxB34dWLyvUauQHX5cxdu9v+r5bWB3npub0
aAGozE2GPjxuUZlWBzWSRnbmSI0dP7K+eO0BIyn18KLE3VWpL/rOnqZkeJtyy0NaTJ+EG+fv0yLN
DmGMz/h+svb9gqFdY7dVOl4rcjA4fppWW7ZDVN1jY2XEar7qssMKd8RPiBLnuMVyVGHp6uKFVd4O
yRjcFnH9I5eScBNqMMoWFtPpMEyPrEkFjOEG/jgbcS3uZMlrkoZTslUc1cy+llZTrPKm1Ry/YktW
uYretDI0v0BEUT8xUF4YyvFg+y3mpoegg8F9SCEBJpa8vvxxp2OHLg+vM4hNk4CvPitWVhwPHRwm
bkutaa3kJvqEX47qtjhlwyUXbkwvKlaXQ76DYI83F7Jp1PJAnPIC5Zl0PF+sQG66cMK8dggMvvrm
IfjZxU3yOHQHASYNtMfXHpuL3BnHNP2aH0IFUdxIiEkLU7957Esz3JmCmtV2jhgh/tmBFz3HSSS8
FqUoIfIkIdBlC4MVviqhhOZDxySxbN+T5fsoaESgkYEMRTVqtHu1kBGirPykhnIpJ0hkiFbsPZnI
5/ODewSBHU3X6l0mFKQzJSmMv5I9HyIbAxDjVY3k7j6WBkgqTXHovg+1TmW3TaP0CRGkEsxuorcv
gEfS7xC8IHpmZerv+45yxsKOPfXZxz6dlNjQtZkE4EikozR33Kci5tMgR/Ryz9bt+v1qgOahBI0j
dZvLozefzPNAs8XeCWIHD4pAB1N0GwE0bbK3vH6hOdPnXmrObIpk5HnyNiOKJoKhRYAFAaOFXWve
YyQIyN1xxkFVQwR5nipUTUFqMilq92jR7Pwg3bahhQl5hd1PGpNdu9xt8wZNwquT4Q5QDRSDyLAe
jw9iFZJaJG27DwMyO4NYoI9igvm/HOXkICOBS4KF9xVmV6i0zbqthWTaSkIISANXk6pGwL1tjIem
7NDZUODAIs5hmRlssCVNwPms4J01yatP9xJKqydPf7PT+yYvUx6X0O7zKrMN9G5ac6F5Z6NQnSe9
QXdyfB53Iu85QGxKRpJDaF35gKVaaOcgeC534ulQ0ZYPUaav+JB2jEKvQYQUxzY9SiA8W95nag/d
+nKQmZ8C58HUY9MTkUg8oeY55IM2dmJgRrwTG8/FrXZf5nBfmzfquLAyi1Wkq1fFJCQTjgEn1mAr
St/zO91VISwthdNpw92H6jHlN76LctFxi3EsO+S96gV3vYAGj6Vf417rjlCuyZQ5nqauy+a+lq2F
JXFy9ECAQbNEN0i3krGHjnTUz+pgqQOlo/AOEQfNWof9tTY6vrpNF87f0/HkaCP5MaHCpwTvbDzx
g6glORPCuwTFU5h0kLFTTV5K/Z3kV3hh8fyR3zlK75jD4+b4emKEiS9zkioWqk+xLIHy6YZ1K6m2
2Bki/ENTJb1Tf6sHXixhjkjH5Tk1byhf8F744MYnkgFTZw3NOjzEcI1s9i3Qaycf0s4emzRfuFQu
RZntMZIQg2/OxWbfW/5eSwH4w7RYqrmdC6JhmzP1KTljeTY30NFKkp4c7l7xdY7NWMyKZ2GUxIVV
OH3r0TFDj3FYatQNRC6U8ylocOnBc+J9ERrZuuzCCjq/gFNDb4brsi7L1W+OEFcsGaQGEGo2Kqo6
x3NEKfAfzRSp3PtQiNvmV6k9Xw4wDfFRg94DgFZmIrAfz1cyd3M9F+Gh7xPDt62QewwlouDlrwWZ
FUp6/J3kViJIiFNdVH7uxsfSqH53Ms9aMpsBmFlVvhhyA5Dy1w4YZYi+6OVmzHc9bjIMxp99pRwP
Rop4ddEHSrnPS6ffws1VWajojaFm16y6pWLW0shMM/7DqZJ7vZkAsir3qfIkocOSdzckMBY6bb6l
zps0fcSHIFKBKEU0DX/xg/aM21LFfJ0X+kKYk9U567nZFmCm7aGBklTuh/a7AuAwXHoiLHXW1M4P
7VBCOKxCr5Z7k1y+kN4Z2hOOwZeHfynGbC0miZCGUUIMfwAPbH5T0hftsJDxXooxTcEP7QhzHV3t
likWweM+SECzks/JYjl6YTjmgNNurKO6sGhJa4aOqgZ2qYYLI36yUR6P+BxemtQ0oijlEsmjCBHk
DlrCvkOYQCm+Xx6VszMYeoCMGD8c0TnUU2y8APAjy56nxcqkVqN1r8agrAzrwdMWSiJnR+dDrOn3
P4yOGULBzPLpKVNZzsH4JLXPSFC6lxu0FGS2VipBDJNOnvaxtrAT5Uo0BcyR/oHnH9yAP7tttmCa
Lraq+j0KWnqFVjo1HjuEdg7Z709pAJSUN0hEUixXZu3BHqKyakFk89dRcC8O6D/HdtYvRDmzN5NM
Ak3EgxY59zkToUQJwiuqusQ4gooxj2uEVjCItDuFqirqbQtHwZlBIhw3cjBxJCVOSnCl4lGP75je
5deR1FWMwgNc2Msz4QRU8f50/hBlPt96LUlIBpV7fJiml8uuuIvvI1SDCmSM7PLHeBvcy0sPz7NN
w4ZguklR0ZgzkuMmlPFOODBeFrqvXvemH1pXTbKF9PTZMB/yD7Pj2jDJkFOJ4OIRfevBeiXCLj78
vNyBZzahoxzH7MCWVSluNIEYkZesRfW+kp7rBrVPDCkvBzo/Uh9aM1tOSh11bVOz3XWIG8iU85Bv
7G+rDkWpxHeV3KSKd9hQkH7QjAIZrui6NZRNK/u/v+0etXh2Rhl5TFq1m3aoCCcvU3aVBga7iNln
kS2EOnmQzhM7s7NKMuNcgqJSopXpaJWbocr9VD8YV/EzqihK6lIHy1MnX3vpQm+fOb4+NnLuOhtL
QhJ3U2AJPdYm8ex2uF8Yz+kBO7sWH4WY31gPGSmTKTuG4IH1BZkj6XtcIhUF58y1UPld0jtfmKnW
bDX4kpQPFlCIvdJrqNHdymEMvDRbN4jEXG7awrqbQy9DDdFPIyRSKJcrNbwu43YtxS9/Lcg0gh8O
yjQ9+FX9PkJZf6UdbvDt3YrRwvZ45uQ/GqPZ7ugJtazmCmMkpt1GapHX1f2VfOhsId5Vkr+53KSz
B8yfK3yeg5aKKhS0qd9aBGp7BITqfFOMuWupz1g8ODJM4YO29KZZmhazbaUd/3dQcOxsK/ugezb7
z2O9QLaYl33/WMnUzCB2k1ya1xssiHvY4HE9b7J8HWuiTSra1gE5G1axJk+3O4yfL/fm+YgGN7bp
1gb+8niC5NTpSjxkOD8Ly/Wi6FORYauUjaCNzIfYshwsVhYm/glw/I9W/hlzdhqghG11esBbOlMF
p1O+9JXhmkrrjF24znOEF+StZK2U+lpZJLGejCNsT5CJ+HJSeSK1NGtukBtYFcmCtmuKr0pSug2s
3FzLXbD1q9/s2FmkWSMtK0K9KvX1XSXeeSX2VTUNjHiqNuFzU+AorC+9U99TK0d75SzkbLErg97p
KHXqO3Xjytc1nogONbMeJZXaBkhiG1f+KnWoyLygj6o/mNCGbhBBXxrekwU6fQYAHig0k/mLOstJ
lkI2JljN6rvwpf7W/arcals/VI/+vfFQrJJvh+3hMb8jOCU0d7H8fXaAPwSfnRdD342eLhNcv0Vf
0LK1tWQrkaPU6OLj3XDXb5LnPLP7tyWBnNNZPTV7wt4CrOHKOYdlxkqqmLUV6Lu+ctvWnlQ4G7cS
VmGz8rAGcOVbfWGKney7s4izc19MhkGJcyKWg3UvZ0/SGK56v3Ur72USOL88n0+Oq+Ng83KjaGVB
GdTTfIYFZlYr0yjd3hIXNvelKLPhS4Qx86qYJuU14qEVJ4hvYwJ6uSkne96sKbNNoAOZrKRY2O7C
IN3ITc5Ty7rChm1VpQj2lEjpQVi8HPLstARxzsRA9IXa6fE2a5YjjuK5p+0SpFxTNAu1GOnR62CJ
5HW+//6MM9sCwiSR23E0tV3oQ3tSdoW4kcuFB8NSW6Zv+HCn6PJklOrcYg/Nn5L04CqYI5gQrDJt
fbnTTi+27wP1Z2umL/kQafREJa+pl+3iyhbvrR/NY4Ybxid5m3xHx/cL4hlmah+WbrVLfTg76zut
78WKOvguq1cB3q7xiPOw8Hy5bUtBZu8DpcSvrNA4iFTBWplhuI6Q04vk1eUo/4dN6c8enG0RgggM
x5KZd3W2ahFVLRzrm/mTl4/+WRDdQ7jG8+NyyMuzQ55r2uc1CG6eAtquzDeKdZMYTzWEA9RU/1qY
2UYxDoUaJD6DpPmFI2My0Q1fst6VrWqhC8+eZn9fuSe1LhEaVqQMDFQRuuiNsh9NxPANmiWi4AS5
89eaNdsnGlHA7c+k9xr1h6er10X5nde/01WKeznQ6UMZFJPJfQ/DaXhDJ8zsVM2MrK57bYeK7Qu+
fulDj06ZHf60Wle3H5PNEpNu2npmtxPADfD34YNQ6J7TvdQBGHlFbXhnKauhQL+ctXu5TWfWFBGm
OiEnMLKLs8lugRVXBOzVdmJQemTskno95AjzGbG2dPQuhJrfcYRUb9UAktEu1SPka1eRjPdZ+Osv
tWeOczDNRAxLMCw7Uc7tuK5cHdO01Fia4UttmR2H2MuamdLSFsNAo57Cgxh+yzFmu9yY8xMOoAsl
3YloOE9n6daYZk0pajvpMd15L2WPUgSvedXFxwXyXVXaMl4ES+655xv3Z9TZPpuPg5grPVHzCZr0
1Ghf9CUpvnP3bubdnzFm824iQI1GPmo7kGqfNNlWV9mjsQvc6jFZm27ttr+ib9oGWd61/F1sbOtr
/j2/uty7C82co1xVD3iFVA7abpAOvE8tVNxfkaG9HOT8Cv57O7XZnoshjBdnHu3shJch+DY2X3/v
52ssXXykKbGySUxqnsfHfVyKXhP65eGujkY8Z0TrTejFJZ7hCd9k2hwm3CEmo8AQT6AoJoBBKaml
9i4WMrF3zd4TXk2zar/Ew3j4qspZGbmqfqg+R0lKOvQQqCEPBy9t0Tr2+5ewk4CWD4ncvUo6+vQO
EAw/sQvYrJ+VIiwR1SZZjTErAluZnQp1I8C2L5uFO+z87j+1AlyxbLCcAH7MJa6sg1I0vpo0d4Gc
jE9tVmJFUJV4WMlG4GRSup2kPBeW8Pze/B4T4RDOCwzXgBgfj4+CaWheWkpzx17evkld1CHyH4d2
hnujoxXK+DUW2+de0baX58V8chMXa/FJ7RJ8BHiT2aWWkJpUimJ3l1tSfIPYcuEUTVLiMRIGC7eX
M9069SizD1VGXnKzKT4kYCm7UevuPBPF0cBr3wQWE/7UT40y3mIE3P7mgT+17WPA2eYbaYjwlorR
3VE3CVZdIjxZqd4hzg4NC/vd33yGEI1GoW+qgw7HR2p2vZDMQo98se8mJzLE9YcqetC97iVPDO9n
XbVLeiXzu+AUDm0jkNnEAz0x23w5WGQ98bPuTjNQBFKGQ+P6CMA5aR57rpCX5sLonVx3oc8BoQOh
CpqNstAcZoY7QV0EgqncJcavUPEfNLQ740K9wozWHj3Z7TXzRu7SW3zbP6nRUiL+ZH2AnqPghXoI
2BR0n2f7l1WZmhDBsLtThui1V2t/O4g+LnFZ82IVSmmjFGzYUbGkvnRCcaDVR3Fnz6TO07tk6BVa
HUmf+wHnBk25wegNLirK+TmW8cBwq9rbRh2i5XGvQMLJFvaG+dmAbTZyD2AysGlEO3WOj6kSUxTC
EX8YLRZNN1e0zO7qYakkdjYKk4ZUpcq19b0nPjwIJUa3muhpdwmuDZssVRIud3A3Lu83J6J+k6gu
1T5YoGhua+KcfWOYuXLID0J4jxDt4VnGtTxyvM4T9/gnZ7mNM63+LYtqSA1JiBm4nSQNRscYVxRP
PuqY92IV9ptoaLZ+ncfr0RfL6zESoj+OgN9SbN8Xb9ljU729NdiG/guorU8iZ3/XU51MRo9MQJ38
R/5v/37z9paEmf8f//bv//N/JG/1f3x0BZ3+/B8a65b+N0Zoksng2sAZOCmp/6Gxzu+QOUfmCV4b
eNOJ1PCfEuuCJP0NRBp/BidkDsDpRv2fEuuCJP8NWCd/gPULgxxlwN/RWNenO9+H147Ok2rKf/K4
Yl1MzKfjs3JUowg+sSJv9BbTmfYm8q/C6gbaWJpuG27yeHFmjwnpjAL9ElW86psrXbnRx9YeMoRb
A7xm3TJxQg9zKbcInXa8wgxC0a8rc60eVvAjTdWpC7esH1scRIWN4MESxG7RQYQ1xZtJMt1AXxvR
dZVtle6Tp2/x3PCQDk5cvdmk/U0xbkNqgu1VODzBA7Hr2+DGeKmf0p/9N+1X/y3bCEgkpPdh9HUA
2uktMNze33uXemjqwQ9rWTZzv/IClYqosKpfhzfjc/5avsow0D6Lb1hxGt+lwjW+56/56+ENbyGQ
+uP3vrGDx9TxvfVheBtCzK3wvbBzPD/yqy66OUQ/9Bjl3RIby9saxEHEC3CLj7rkU/36mgi/hliy
U9DVfXSHYuaHyXr3x7d/lLqf6zrPB30yBPjYJCMpasXzGfTO+FJU92YCZuRGE54L+U7V7d34S7hH
RuVT+jS+QEZYCYkdf6VkVbZOhlJZ6WCdbXGVfOg83CntoHIqbE35g3/xM2eXnP+mz1yaIHNu17/A
BFnaFczZ/ev/vV1hdmOcVhDoJJgWvAKB8yjT/fzDppBKSZnqqa5swqw07Razegd1fSf28F0ZmiVW
wlK02Sb9F6PNX57vjUNzhvMFYQtAC7Mdr1InhZA2VDcHR98MTrdSncjFy8XBk3HFFu+M/K05oeuv
fdd3tYXtCTYvvTfbchFF/PsHzLFZKWnYwksDdaNuupW4KjF8PThckWueuYmtfRmc5hPSYpMDzpP5
rf+JM5b8LHNx7W1+xWVawOjyuni0RLv0cSLeVKatfA+v0x4Bclfivz6nb/59IzkQif3ciZ+FnYIp
5k34LCJeZYCmt+O3Fqvk//wXtQDlilucjZEg7oaHyDZwNcXtbxXXK4yKGs/Rn/xPza8gdYVn4TZ6
6MJJ80u59u/8r+O3ondxvMt2nds++KoD3OUT1f9P1YueOBgtYQ5m61+kl/pnu4n3w+fuxnfTByrq
iR0+xKWjajY2WU/Kus9tH8/HhFqwzQu+C9bj12grBRhg2uEvFNb8X7jm/Sh+TOoTWNzD0CpsffdT
3Ckcu1D+JD7YUYpn5J0QnUgQ8hCcSsNnyz6YdvYqU2eFpoY72xCgkIaifuGGiRPciPi4Lbwol4d5
tr///2H+Vxzmpd1krub+X72bzDIlf2xm0HLQH0dGgk37eKcu214ygyFRN4Xsv3Wyejf0EMcao8a0
tVJkR1DUpRL0UsjZ4fBfEXKeUfijmboEWXmC6JJzO25mrMkx+adM3dQrjNrd2nn6PK6CnfO78IGT
QLPD4R8O9C47Nj8EdHIUInJHPHfmefhQzgPZrEsVLSG4koqZT56TUe7IanQlh5in1UXvXxlWrTsK
2d61ME7ZeR37xKoazJUmCaWLG2W6HZSguA4EVXRU7JZsfQzKtT6w81a7smgpMZpsyREpY9eLn3pZ
BfkJV3gh7/CuB3WpObMBymqsrqswUjfkIFMnQAuLwgKvJsx8Kz7BIWPnZ24SupPNoy1Sd/rSh5Oj
HAcHPn2Y/xn9bfYtSW18fmJn6dA9u0w/dvdsXP00Ea0o5fsGbvaIVvML0rIJPpOPqCJ/0a/MK/lL
wdvA3Hff29t+U92GC1m/pSGfVwf+xYd8Xof4vz3k04y7MCO1WUoXDw9YVgLXvPJb6dsQBopv9cEO
bpfSjUtTa57N/WdMraW2Tgm7D/f1f7itcyjI+/aI7h1k0wmoKM5Famo0fqOxi9XNly+is9/7dmN/
/fr8+LiQlXgfnPngfYwz2058nN9ba4ozXPsPzRYdAFu89jb+VbP9Xmyrrcq1HZ9Wp93iZGlvBMp6
nl3Y3O0+FbvM/vbt2l0Jm9W1zn+UuJkW9mfV1u3M3pEItq3FS/28+HjSMfP9pYLwWObsL5CQ4wf2
Pw/j43trHdxJwSqmpO+I22p0stDJ7otrVAYwllcdYKXe85JoydK3vBNtP8wGFDH+ad+yNGHeD/YP
3/KPTpizF4QPE2aektYCn1RkyoRpsdOx9ev6FWCInW9ULHGRUlpiCi/28SyF0EVlLYoV4924/Y+0
d6198oS1vQbDIHCDEKNZp1C4h9nRlRI6lvIUtyQPndKdIBE8l5ZMhZZWzPtAfOjo//YVszhiszLN
Xx2xeXlmvkLnoO5aP1htHDJDMkgYG5FnseNdqaor/VIcYJrp6Ap/eZbMrsr/9Fmy2AmzffW/ohPO
JRAnq5DJoECeUAWzrVGJ4OB0dQEa2n3N7Vfsfze3r6nduF/WkWu/+Su7Bp1h7r869/VKsa8eH3cK
FoODe3UzOF+u3KvnyL5ayL2+qwieHDB/ftQcOZQcGrOmgq1uxI1hVy4HjaPf41K9Dp70zWGwWzdo
+bf6Or8BAG83X/Tbai3e57+aH/w/C0e4Glj6zVqxX4T1z/JK+aq5B8e68pzyCl/0lfns8Ti591b3
L4kj3emr4Zp8ydVWcGDfufqWRJrTX5luuGlsw+GfVWNv7tBQX/c3wfptdNrV6NRusXqrblTFVp/u
SE0JK+7Ob/mt56p3jf0mOJttvDFWlKjBijmrr42NezHz2vxpum+4Cdgrp7Kva9dbB985qr/7m3od
8lN1W9qE/4u971qO3diy/JUb/Q4FvOmYvhGTmQAK5VhFf/iCoCt47/EH8139Y72yju6Igk6zRtPS
lRT3iCJ5WA6JNHuvbRd9PWg7km0PJjNszfYsaCiDgo6Z6CwlduO0RPR6CnZNT8UrGseiketv84cI
l9SZdm3subtMckXvIT6168556Om4xv28JvRVZ9svA3vYm+QB7i36cLjOqKvicjkpvIGBH5u4D3hq
2yADfb22TYKXK+uU+95Ep/Byst7fHI8ZQWMgB40E7U1j86/HgSZk84ZsOVI7HUVndLtlm46+3aMr
q4M0VCj3mL5peF+Gd6EMC0SOvfO46cgu9cDbzaAg2EAfd5vYq1llwzt0FW43+ZZ/WMlqJ/SGdf9Y
nTiLa0HA/L1GSyevQ29/isgP6dYxFZzxIMN9GG+ntXLFL8tH6FMf3/cJUfCVkLf9F831r0zyvDp1
5P5ePEYsBm09IdU2JRXmuLQbJj7aXxKvBTVAbxfel4Z1bGBoreQYO0yzQEfiBcSdyERWOV0NuL8L
J2ERy/0qFj8chIWXquzmUEdAV3U10tgp7hQ3sHO8wo3I1W5koNLeDjY7GG5KpPWXxrOlNYboTI5N
2QXUd0lSLHlj/imS4tL8LBR93VZVO9bn+eGbyt8ZV4O9E0hDKvoksZlZJKPr52lLbcXFGciJ6ASH
7Xp9c7wwPUhJ+YZJ80GSLqtsvwut70LrX1NoLbDj73koL8mHhQP295SfaL7yDQGBsJYOPh/ALVTY
/dwPIKitP4cFhBVXZjUTXa4fG7t30JTT7uzZmfE7ux+d0UHsifLnpnUFLdmeX8cjUvy5ic5O8Zx7
kiM55npmMpWY5sjggM7sxI7smIHaZ2Vc96t+JVCdAdAw9IdmERC1dkTER0aP6NrJ7zs2otBt2zG7
t7V1bz8HzGKmzTWp7sbeYAs3E7RozyRnwKNIq2aI08BmB2JIgWogTfcxCcnds0Kf0cLgbOIDNLjv
GTUPBbTjdeIerlWG7pX4ui7oVu5IsrX21aviznQLTZuT7WH78EWHUyAkqxTw4b5ARdp81tpQ02+b
ew1YAf4MgwABTlQjx4688bk58QHdnKC+8fyA5zmoeHt7QzR0TWM7cQIndUHZxFQCqgyntPm0hKy5
q9jk6E7GSpeDApOiztD9XG9jPS+s9QLKR+YY5kFdwPOP1UPbcwpyGHzzlVegyvlKblBDAGDLlxGc
qHbpgYnBLb2RTbbiiAg9ynCilEDhka2tUgctcZ0Yf+Xwr2d2yBIsuMIMBwSq58cqN3QEODNiJ7Ib
muJ5vNopaGTPq8xN8Oy4QidWg6CGFUQ9BSCN6MyAoIlTbadH9IPE/+qV5Nb24DTebE8MSN+3ZSI7
o406RKDpEhgMN4Mv0A1gq/m4DR3fkw30xgwg7sruaLapbOVKdyVHhCMo9XqnZD7FO+E4rrHBEqdw
WiqvSkpz5NPY4YpUt6I375Vjsa08edu6NLQDllM4gMmM4UjrfBURAnhuI6PNyWxn8Np9uxcdkeVr
fNLuyDpi0nCd4V3FxsQW5tCzZSJNASQBDGl03+Pv1C7YiE/sEU1uCfrJYB+3doup2MDvBAAqu4Vt
2jq+DdwQQDs/PHAMrIyttY2clUXBCnY7XXUOmLICj4Ykdi8l2F4WFQur7Luo+MuKCknkomBp7H5Q
C0tj1+9UIYlMiIreaSAoGlt3ewj80fGP44+KwcdZkiEj+DPao+9y+QCqOBukza7vgrkFWRI5i53M
FehrD4MVm9b2InBlPzYwBzo22xmLsJ8NHMKUpu6a5bt2N3j644j9rBIffth5PV0h7YDhVAR27oAq
gtsXOL0TRfAfH6leiWSPxtjXLU3Xlte6rYvD5ygusq+8cF94COpT83xyIO3sz0Uq8mQvzNPCFgLR
rZmHQ626ClwC/ER3FJb8bqBcPXa29jo7PSuhFmdHe0y9GVIJJBcMPKHnnwrTKWhBaOemDA1qIEVV
O2WNG4OuLHMD/DuApAxsn/lsxO/ALtxgHdmp07iVK71w2ZtAsuaQrzEr3PCGvy9Ddgp/bXSMoHyR
UseqHd4H2Su98E+QVrFT4f0hw9qgsBwp3ZjwfpO5/FVfX9m881cU+Aod/jNYp060llaVi9+4YmSj
4ZGbYdwR1iV1KpriJ8hH8J3ZJRj9ctxjDi2QOh1GwKW+z0LcR+bie5e5/H645yJYx2xeFXw8Dv+N
ceJOCryKX/n8fcX1BH8fhO0epGoQuVzsGgAQBhwKET0kXgbMsJ0pxw8oHz9q68ZLr+Nr9bHwIL6h
W9t9cyutB3CJmS4cNmeQM8Ky52BGw5fEOjfHKqg0pCDEpJ0NjQH5jSJItzjL6IK1+9mGdKdcu8hY
r2DF9+OINRBxSny7pC2tqch8El9rFJx+bsJCWzhETuKEdmiz+IjiBCIwAeqdq64KCqF2fHtapW4A
lTY5E8vwXOvAk8ABBfgscAa5qgb7IfwUJvaXwWI7v56YRLemU540AAswU+18gIaJaAfEdtcBu0H6
uOCm8PLkrnkduxGDmveh13wKUAKCBWrXmDkNM4mQjAUvEBhzd4arUTBCe8222Rruza6CqqyhxnYD
dCjaW7GaJuxRcjTcNOjnMcAS256fL9+OkPyUOAoNkAi1WW0sbyD3/A5NTAyGjOGzVbdCPBcqt8MB
wWhZbXesgGurtI2jhRFYrmUTqL6eEANeg5nerXzoeeCyFVzhXgMi2GYrufKj+qq/Nmx6DbAzG5Zs
zW2/8mBXo4M1N7SJTAG/MrKBK4ftZufR6W1hh6UF8gxcZKkdhDU6Ctj0lEM+nE4pPb4hnE5v7vbP
Mbm7G8gbUJ+PBaPdKr7T92zD0Z5EZnLNXSwNueVXqfCPAteyAA8NuHs41ru3VjWDG4TxbVbZw8o6
BFhhEzNVAU9P2Fp8STVm4uW1A3+TO6yKTYGF4bKQz5aPpamwD1BfxxAXAurZIvEK7r3BUdbhao2V
5HC8wPQPlG8mRMuxhXwaU4BlbIcJ+xW91u0KOJMabuEZroSJU9b6owDXUO7ituheZhpFs1R7S8MV
d+8R23Jtxc6ugqtTYaN9jutj7+f4Ql4bboELagWPot8IhqrbIT5GuOCyQOHBBZG6iMKqpRmV/dgg
TnL21lW2fLZJ+IHlCJUfCkRQzvbJ+MhtD36giz2UjxOsZFtzZlbfonsEU6m0lSBgu32wMfB364m2
EpFgpVJ+dnW64zBV25bOCxjJ7yDFWH51RqqQalyOAbE6uZOsOxcMaJDFyXG661wUB7Ju17gSgbTD
6yAJXWlTuJDTkMwxJHABXcVlHZAvfJsJzxLEF8wM8DKpV+NRvpFBQdl9kfbaLtkGnrbvHwqXs5/6
UJHcRQrP6sGCbcBlIZfDEsHYuJSFZkjcBOdWhyz8+tkC/gq2KqlhManAsNg2q8Axccj4KnEHI7D1
RrJHGt4PDl4Fd26P9wyHnureuIFkBgVpYPMxtis4bBkcd60NBJvfBSwFxoZf+gGsfm7HQEmKd4o4
5iY+1bdj14R4ASMGm6C0Z+ym55pSwOoa2xPrhBUM3eYFNcl4TD7CjsP55yZQ7EoevKHYhXCXcnSL
373DV7qGq5WrTi6auXed/wtuRqj8Cok86NCBv3psRGAGN7qa4OMU8Im5m+LcmBCP+LJjCO0KG5gr
5Q6TEWJXS/CPd4DVIiSs5Q4wt8rTHrmQjrHlTlrjLMYCYHc8xWRS4CfMDYcj8Q4u1hGzxt8+2jNs
BQs2h4LWIPxyvm1BYFswUwPMCOpaMGfKIXuAmPN8lI7OfK2wEzKINm7wwvBExigPYLT4fG7udJ5I
KCQ4jpNxVkXnmVkJ+EjjywAy3BCH+fzlpOvebanl5XsRyZL5fb/Wdlgu7nQn4TO4Y3GX/o2O4AC2
0t5npofv81Y0ka76VaGOpHxIMARuRGh7kyn45soVXcc84RqKeZPd9atxwxUz33D8EwSYJv4ZVACU
ODmLVtwYnHGIXmB5Nx6a6U3oSgPJ5dt8NWIIbdnZyo5hv/KNHAEUDG4IExCgA1OQbeddd1W6q8jJ
KU3fOziqTaxuh0AIirKxuSJs5dYN0b6f0DfsY0wQn231OnT5ruYWcvXAZxtaEcYO9votV0PCLX8t
f9SkzYr/W/NiV77mmpNbg6ELMwrWIF5Nse0uAMKLNvaS8uu7jf3dxu6yQxHlbfMf/yZdMicWWTlo
3N7O6QBvXAzwyxUHyNrpMxeT8u5SUuZl44WP5kMCwHfj5bvx8t14+W68fDdexn8P3otv1BFyD+hn
XrNFZEcSsiywuPhGqgF80p5rABNfKAK8dI1FwOb/6xqXjbBFqOC7EfbdCPtuhAF3fTfC/ngj7CKK
XgSq/kco2rggj5clGqJYJZk1IlKCFlznuEfp8cB5vlWueGCVZ44h/kjgrEB0VzvHEEvYpgb8xjNT
bRlxDA2+phl+GO7f/uo1Qp6eyV7fuV82oe8FGvK/PcxruLdRL2lr7gC3QQcnzoikx4IFSH/jDhnu
8/jqZ91w+/hS3tfFO13EOv66d3ox/HWOpH+wjP5Fw1/gg/0W4NHBQAx+XBHkUQt7dah7kK31Ld/8
8NbBX8d9bvf3b/cTfYFTtUDywz0eKBm86RukCQ74qXDXOvf3wQ/lzezleiZXFV4Kdj5yeyuQK6QS
rPOr/KpxzUP7IB+UvbIbj+ptaZdwaFfIHDEQrmrgWiKHw+E1RajwAK9mSg5wRc3reS16yEldz27F
0LwNGXYFvKOhI9HCm5DMWjFe9THCuA4dgnf3ZF5/SYlxPJ1uQnKDMADGKrC3iB1PiAGABxQPIIEA
eR73PG1TcDb3Gzi+tyAtom9vMUXuByJ/8P7f1+weoQ34BTV+w0jhRFZIx3/zZ/jdH+8xF+c5wie3
Dn7gFTyp4Pj2eWTy2170DyuzsO3TKLESM+lU5Crzrw1CPvRpsEdWkEeDOLcoxHnoSUCuR3J7rmV3
kbxM7C1B/ssWGTR3qJGxA+KzCCEPHrbrEVxxcgSvYjtCYAL3EsPnev+GVJvpPGsn5L7E9ukSZdS5
WeIvQPWHO1mA6pH38BxlxAP0p/LRf0eatTusjZvoWT+KR/k4HhrbQF/okMlIsdTBJUpGCTTRxNiZ
NygOVGW0DOHVNONL8aojyMfQS1WIaeOjwouicFA+6nY/kP7L5ytwZhP8bNwLoG51jdGXPs7GtJfQ
JZa98xBoRl8lxIxYQKJdFNC7zMmc1BZYcpPchDuZ8MhdhIgQ92nz/ODPx3QusPtsTAtY39aBqiQl
j60gQqVSRKIQClGcdmsij4vH85AQQ5rVOdeEtijjl+wCmUDSw+CskbuEiilENhEFbM5BGQV7PsZQ
kRODGNGAEGa6Q8wIqCl3tS8oUb2QeYxeQBfkDX/+g1yO81A0IgHj59ECE+PlQVrEDXY85WdCyJZH
B3h8KEfi0mAH1zx9qUckzr9H7Af5aO0Vz0Zr7lL85uFtHmT2EX7m4XSezsTD3zzJnu/3iGaIvrt1
aQcqU47BbW1tKpVVCsnheJ5WMdKvG0QwGxZtR3jpnvWr2V7xlB+TllD3CPxiFU0EThvE/XrnHE6D
E5qPOPXGc1qSxRLkr6lXPF+ht5W1CIiQI1B8Kt1h8/bm26fT3fY9c68POSh/coLzBxkVMfwIcQZv
ThZrkKHGvePc5831Pv85wPONuDUCBd2K/82jQNxXjvAinOv1OZ6MkO3/cHvJizY6nZpH/qRgy4Pu
95yDgHrdFZ/e4U5ZofciomcRGtpHECUQvOs1JMZNSSdS0juR3GXs7u6mYJlzvkPIxOPbW47aOy4j
Pz8H30aIP8mUc4Hmh30kjnnUKx0GWl2nV6oO1IVMM7d3C54F5tZYpHkrP1y46CVtea4Q+3DV79ry
n6UtL+6HRcr+b7IfLgljeQGe/rjTcknsnpOIP2zc72L3zyV2FwjpT6bVLwGlc6OID7vrnwGULoFO
eQGU/iyg8xLslxcA6c8L+w3uTfgFVDUMtGJHP1YUJiyko1ZUAZqOAOqZx6cemTtXxbjyrvKbZiet
kOTN3pFJYafkPdkFQHLIPWDdHdLoabQGvFhla+T2ECT7wLx7BWmH2yCXDD2rXN2ZdwU8MTFBol6/
S855FTkIbSwW3llA3lFCw2PpgmomPtYVOaaw9FCseQHKXry9hX32F7u9c8fvX6yeKRqSBN549JZd
JHGZGXqsthxgiSCluu2QIqM+GOyRQ3OeCzsygHFa38L8gAGSrJKNfs4VrWi343mgscPLRHp0ryHt
BFpIJFohb48XD7D4CklWTrazYPLzlKMOEXKecIlUHqpgTQM6uiB9BfkMGXRXkxyrsz8HchdvboEW
/lI3d27t/NnKLc7dJCZBLqs9+nUYcHZsjvfwa9w/wo5G7p0IL4jrHlR4XHp69k4e3MOxRLmMRGGP
XDAnuNr6bCSLI1L56GSUahjJleOtbz5fw4u3udCZv+NtanxGP7vPhaNAU4oIXevhqqlsnkua7Gc4
aRyQf5EX7nx58fYyef6ydQPUj0Zrbw+XDbrT4JmrFyQ74mUFhQ+NuxUm+0lxG091soO81Vf6xlxl
N0FLLpEW8BF9NuKFdpx9yyjMESNGb1tnA4fe54ujftPM/yA9FlqsTQq1kA1Ij9pCMyiSTDS5f+HF
ZNJWpSJ+58jA1FY8Q5NnoqdMWjnShqeNcws+dEJ23WRUOdWoyofHYtgqVIJw8IlC0+vZrsFgJpN+
sP3rzwd+YV6WtJrdqItCOGNesuMXlI4dLxnY39YaP02MtXDBl9UYtkqFC2xaVBHPyApFtyxawLcH
F6pAbvnOmGF7v8Cv6njERSVbjgc052WGd+8d/78f0OvmriZfSmDammCUKGjjHsIQVvi6JtfQhShw
uoEf7yQSEWl5pwurq3AvwCe7Z8lcKJSzEIshbgJSZcLgHy3yWMEBzL3FTzv+SM8qns4KBd/a2y98
8QS3Juzzxbp07pbUXn/+c2dxSfIBKf/ac3dp+y4E7m+/fRdC96+5fRfi+vfavhe045JH5Fdpx0sC
+OzJ+rDR/jQC+JsN80wTgShDBJe5Ji48kHkiSI2mD6r7EqI8qXELNO6Bs/EBso7eAKLcQd4x1FLw
INWFygUwe39TsP108YV0TudWLgRlRH1tRqt9jIqiGbWwk707d/a6ymxllSPZnqfzWyimGtFsCnme
NxoKoV424NkEf2FFwhiKHInXqOniEh49NZRVz/wvSEl39nsR9yGzE8ggWO+aGxHh35hkqMopmEJv
RPxz8kaXlxrFcNhHjriK0T8kQBUJgjTc0Rrb8iqB/ZM5sZ0hxRpPovpDBoCWmchk9sxxdIUnPhe2
6Lt5YXIWFsFURehC6WNlmIFK6gnFNFzib8CQCyWAHo74Q4To3z2J52oaXluDamM8YpDHf0SxeBU2
qOIQMuc6oiC8NuDJwjsrPMxRE6/E4fWI/NOeKoLnvn6FB/4a9A+GUXiLEjAk8fM0/xLBDIQMbRnB
QRMVUTMdUd7Fo+xoucX/Rro/KpJQFm6gYqA/F1gMeBdqp3JiuV+z96W1BAU1oh/N51P23+inn7YT
324fDmEWSFlXJNhOIqykirwExKvo9W0AqAdo2JCcOfwBvkcyO/eenh4m9qBQdK4rAXqen9/QwQY6
PCZvx9M6wq4vaYjNkLFLa3tx4y/00r/Sxv9mB5aPEmmhVKvaz/sywyqe4Tz3VPAvvmgcvsXOrXeL
GiLUEqGA/Az6I6zv7csLuNLJ8XR/j9YD7+8mej8lsId9jyM81NNu16fTCbWENyt6EhCO5Yu7lgk/
z/QGJXpgB3ZK1OHlLgrceLw2Xt+E9kQuyLyLd7fQ6H+tu7sstBa6/rvQuii0FqbhHya0LiKFhY35
myKFbwJtSxIlzo0GYuHFJPm+HoH3CboQWqrBcQdVMgQ8Wt3NZP2sOyJJ1xdk9DdbzpofLrm43UgW
Wj2WccnQkN5G0URXCrMGAUv7ooYoP+2l3s1iqWZJkmVOPqNHKmgJia8mxBLVx2FAo32wJzVUEMtD
1ssvZVjRPp9qVzOShlhDL14a8TcBw08jVhdQLouTRPMbCE50IulRh4uUnJCWnkKmHfyDLQp7VyXa
gNw986SE9T5Af/4LGvjs5f+FpfphCAtAl9UGCPNUDAGGNRfR16BhR8oAb2eXEt4WhtcNBsgTOgJd
3ZxS5EJ8jgFkjoo+G8ECNWVj1yRhhRHsuHX8dtzxhohXDnr6tUAo27t1TI4XLnlp3pew47ef93Mn
88/ueoEnmrJrB0HAXUtOBSSHvLCKwvcFV0eFtILKnXFeeGMEdPLpycD2qOPj0DAjxxzZBBFDgsS0
wpJw9KvB7Q8vB5KUTvefz9S3Zd2H7bFQ7aPZC4KcY5j30NYvHGEClQF2wqXBIe0jc3uKfkQlOfAm
i68qGgvxto3uvuZ2CC/sXq1uORLgQx+4P4aiEP3+/nRz+nykFzcyX/OPUPI338gXl3ShSf+gJb0k
Jjlr2ceJ+uPF5KXTupDrWZAoQ1JiD2Zkd9iuPt83Fz58mdv86z78TDTxySk/50d82JQx+EZFf4BK
wmlpcIAltClBYxKa7OKHlmx5FXxE032BlKoOLcfQXwPtvkqyR3MGnvH0xiMOX+zP7/jSmV5m/v5x
Z1q6ACKWTeR/CxBxQRudJ+/Div0G2ujiJlnI2GyOdKOs+SYRKVqJBUjkBVqCBmgob33LdYJAnkYG
m9/VkEQ3wQGSOP4euYguchlvUJtPLyCTi2NaStM/w5gW8vW3PEy/iudyF73WRYMmx0uOy9fx31+L
cqqjIGz//r+7pq2f0+g5/xvp6vfn7m/F6W837XMbNW302izfy0fwf9/c/P38NCr0OC3lz/6w8zZq
p2P3Xk/X702Xtn//X3jnj6/8f33yR6LL26l8/49/ey26vOWfFkRF/pHf0oTg/e/5Md3wOX9evvwr
Hab0A9LqdXAjoNU1KJpBVvMPOkxB+UEGI6505rzkxMY8S+VHQkzwYUoGJ6jEfzo8kVxO/UiIqf5g
gLpSFiXJwKeBNEz7NXyYqszB1k9iGoyqCmL4Cj5NBIezBdKgn6tELSn7NLSew7Iw0VixFNWJ6IUu
01hSIuGurmRhW1hpGNNeDwYwJzRiP5PJqrSATFNRelmoaAPTNAkmQh818rM/zL2GNvtjArLMokkb
r6rqKLQ1JYv6Kz+rtH7dCLNVwq8Vd6NElDaK800Tj2OynQIY5WgKkST9xu9l0MOUeteyKCwKi3ZW
CZZXJY9j0UvBhd2vlUBr6IhH2lvBMKRjGOoKWnO14rusl2WwFaa2k6iPuBra2oxt9ZDESicS1ZKM
diOjMWaymuOy0Z7TCYT0+7ma5XJlWr3QED0os5KNEhhnaSxL/cmsRaOyrTjqRa+Io0ZZdX44ggqz
UAyLxF1vCivdTzS3sMIU8spC27DS6PvONmejBXxM87pZxQ2aNNpampYyKaUuQiujoNe3YzQoDfhI
fe09l3Jho2m5jn5MqTKB7ceKq4EY4qzdmU2GhPe5kcp1oVexRcyyt4qVllSjaPddWD3NepQ9i7Hc
oy2aWelu4AsWShaCKbu25mGuSZRaoQC6MzW5U2IpfleDLChA+lxGu1I0s6NhlF1JxFlUQcYmamG9
HedAqJwgn/z3rvIrgaaNDtI3vw2R5g5+4YZag1hjx8ipoblhUUUa0vT92hV0KZGc3Lf8ytZbFbZo
rPoiLYvYuBGlGMRyYiT7AvODMdepVch9Zs9GZvirfkLWCfjnTJSdqE2OjIRArV/aTJFbMmNd0MrR
EpIv01xkT6UhoDN7pbSiQKpoUmgvjCOaPYlhiEYkQQ2WuDy3eicXpMHzx3iYmJJraseiJBeuZK2e
0fEpikKRSNhZmyEJIjklYhiFHiiqI4XofYehxkKD2ZNC2ASk6oo+JXrbJAKdkzxDhx6zCw/zbMUv
Sh9FjReokvEOznIVTXM0uX3R/Sl/rBW9a2zBEsCaN4ihn9hjWA2bspmLl8woYsVu86g4ipEZG1SY
tOi900t9r5h1kNqJlI0llTN1nNnUm3XP1DrI3oTWCCfaT4bcYDGyEXTeymDcGTDtOf9x34TUT8y2
2GhFKz2kmgHEpSpzgdx/dcxpHeRdQgq/S27KutGQFR/qRekqnb/Re615UYYiCWmQqP6jGAcDOru2
+oRgc1yivGFoa+Ukik2cE1MMDfRZndVIJSM6/yOCoccdSjnEqH6LwLOA0Vl1j85aU+ojMytpW1T5
+E0Ab7veBadaTAT0IurluCXdnGFBI7Gptr6vzaIbKNaMJuxR4ie0qQofSxJYPfr8JGhj7hbgR7+Z
i6JriRk2sgnqXFUEcGj1NrHVZPYnkljRWxrnOhpyqclQOHVbmuj7WquDXVfF2JCh94W1pA75yQ8i
v6dCkstvvoH+4zdRaAwnw4iGU1iJDQLpiVBA3lmqH9EuN6VHM1GNR60b+oLWiWTe11Hda/YgGumT
qsXFQS/qMSQzKL5PURjLkePPsvU86S24c40sD9E3ylCtnR74wbvSqOV47YO6DTSG2JLITlO0bJ1V
4jzbXTAKxBewLJ6cdIlXZ3U5tWTQLOFpFjThWIIQbroPMtV8rKdU7Nnc1zrNchXSu5l9nRqBEQwK
Kj+sMHJTaxyzVZ6Ven3dKrI+fUl7P6nWJgjqPUgNH334C6MH729RKChEnAvjwfBlMwV1ZCcajpD6
5ilpWtxc3rUaok/trOykJBIQukoi60WSBzN3Aj0Et6JVD/WVVFpBRGorzh0/LJOMYHzwUalKCJmW
42Ikmgs1hF4R2oM5g7GXGtrcJCTQ2qmlSTdOORO1xBxXTd2XA2tGQ7/VitEvaN9WwVXU+4NJldGv
r3MhnRCJqitttuNKKDKwSKbqsYzz0SJ9pMkyDdu5MkmsNbnBImRllDTNUxnnZZAz9FjM6/Y2No3E
oqbeJGjo20jBPtX84bzuxbbTzSbCVsqqNygDA02TJC3IMFtxgjZ9QZ00VIagQWdISZ06u9Qh1Ehb
GjxhZ6pDtGcSCh8nWomkhqRSExuPsilUkJKGKrS7KUuG0AuwPwevKYsZx63IYlDEV4aOHpJ5pd5X
viCXdhcPcrIZ1Kl/MORRQUuuXkxNJ5GkEHxmYgnq5SEKkC/nyzhu294fG+l+TLJYpmNWRGhAm4bK
fCxrPxZZAQUDJoKobx/mGD5MN7OKGbSa4NIRRmIIg18SRQz6bZBUEMuKEoRPcRZ2Be6glI9BO0yn
0UyymqphVuk+6ecqewriVF5JUh11+1wSpORxxLCU21QS5gS7QtQUlmtjN9lFYCrvVTlqxBg03Y30
MT7qszGrxBy0DpwgibrNHvJWUUti5FJ32xgThIqCLRFta8jckllpFebEb00fkUNpHk9+qmDoajzM
ISbbH8GpCoBleWYTg5dUyv3woRCD9KVBaFZMQ+HJMKf8ULe1Ua6qOK1v/LAqha1QShB5adXnoJBW
pbmgUx8YlsIkv+mGUyzP0xdLqbS3LMgKlEtVqr4NNEtBRC63ohwXrX3pq6nyOyDwvxofPUjaPwPc
//l/YDw0wl0eNR9h9/ldX3G3oIOH3gCdr2aY4PSVQDj/D+AtGfIPmiRbomkhh0DVTUDeH3G3If2g
aKqh6Jy3ntdB/Ai6JfMHcMJzgCzJIJVC2vKvAd0K97H+hLn5FVFQa+mSIhu6pZjL9PNUiutcGhLt
3ZT8trNsuVRLqD+x7KP5XtO6MnlWhVprnLyamgnNzOVRC0cKeSG+BHmt5ujmKY+JsbZCbepYYgl5
tRqsLG12qZaVwkQQWNbKFy1p4xHgTtdTSI7AMFTp3RiLqbtOw9FIn8GrWfqvSqZU+j7Qo6pENawU
NRiKWmp1dhVKYjvkLEi1OilJMWhZtpWMqcKQgyyTpo2cAXufhKYv8J4PC3r4OhsfSdt/7v9QdUu0
ZNUCE6alY/lgPP3cLjGkLOpCPTTf/aHI42rVZmqqrlK1b2pjNTdBGw0UDJhpdEpFHzDS+fzyC2Ik
XN8wFEORVcVUsFIYzM+vP8eK2eiiHr3FUqIkyEYvUCcNRWbJQhU79TgENXq7hm0AhSWowlzmh0FV
pgat8dVZH5R1q4dgRCRFUSm1tEcSfIXnPh/kzx14SIJRFAVWIkheJZgs2JY/H+MYRoIc1orwpgt1
L8osmKHhKyc11RZyBwpM158SeOFa7/PrLtaGX1e1VAM9xEXZMpXldctuKgykwphvMCtgDJBeLNPm
MVR9OQcJcxx10RXEaosK0zAsZFknn1+eOz0/HB9cHraxBCPYUsFxizP089sOtD4SxDFU3gQjNSqF
aoOoa884SELrFXMEiBsJUiHtlKSaupsEvGxzSJowSjEpn4+Eu6d+NhJN1lVTQwGDpmM2lMUCtHok
xlOS+6++BQBTu0VVZv5kC37WWJM7mfWIVfn8kr+8edMwdVXXTNESFWsZNwuN0E/jSazfVB3YHJ2K
JX2WEkerh65R7cj0Vf2p7jDraF6rG4b+VIhTXyOdPirEcriwEaSFJIPTAPFBnBIcVAXi1FxE8QJr
jjWrbIWXMKqNTFiNMApxILKxCJuCdkOsziqNsmaSUZ1hyQpGpUXIDr0B7IxROyBIdX5jZWFW56zS
ilq+zvoob14+nzPuw/i4TJKkgFVXVDXJgAxX9IUs6QYfxns1jy8j1Do2gdglIiZLHAdFE8hYK71w
U4JQmB+adij4r6gM/ouyL1uOG1e2/SJGAARAEq+sSbNkyVLbfmFYtjdHEBMHgF9/F1t979ntG9Ed
58UVrioVSQyJzLVWZs7/28GCACHnwILQdpazvcnv39dtYVM/RZ/p93EQCWx4B+u1ITU9kimKW1YJ
2H1fz67/rjoBB/bgjHJUXBVJlyzoIdbA2u6WPzb4q7HdhuWWh97At/3n4aK/rzG6D1KeZnmRYoaz
7DdMKLB1NHLc2Luv0ixR6PjuzTA/2W1qDVJ2bbS4uSRXCz7T0Sod4ZltMXlZjamuvXQDmq2rbSPx
VjV2nKpylCSrpsMsSDI8Z0rWm4IzJgNMYpp0kY43ZJMDfrVvq9Xaf9mmdGdy/3sBpBm4+ExmhDKB
XijiN4uBlTnCcVvMt1xo0YEzRP9sLMWqmqV0B7rlCUx7FT+s5zBzfDb/aU4MrQp8FNaJZfY8r+zf
NzT/3Yqn8DYkNhKFVmA3JL8tiz70XlXAor4Zh12EquS+L/h9ShsWb5mfI4ZDVsuwvakmRAQ1c+NW
2xxg8NfsubZblVw5xbvtzSWzzx6KNtsdhMAXNchLP4t9erRnCMLLuORieTau67e3bcj6tYfLO+yH
VovRxwTpUTZ4kwHY3d4KFQLmjoku4sVvpJ6KoxGe+XOWz/vc9aFu4WDYPy8vizqJqPOqgbHg3IPz
gDtvk3H3DSaDXpzfg89Ga85ycXR54Uxv051zfeUAVCiXou57XSnUjec4XL+OxVjxt4UsKIl2yosa
fsZiRw0X5V8W+9/XRg6nBysDhwkwWvhk4k9l43+xHiOZmqoLRv4Aaiayb5w5WIMUfbVhGhxTdXq1
rMWCHpFEcZdCS+8Gn/flsBHqDxMbQ/7arWROXv7lvj5cnP9ZtX82NkdzLziefx54xe/bEBV5Rp23
jb+4LSUNijKIsJ/yM+HprP/jtxEHxUEjqFs9KGY0+qHIpxL1RNUtnEG4tjUKYJgpsLsUWE9HnlQl
6lpfRbvC1j5Uoe1piIcqxVR+9dYqW59cl/LRntQwbynkZppkHi14nCDtcMcC1Sx7kh/7pM9AkLPH
alTUhvu+bhYJV3RespaioFEHF+jKblneot590hnYd6BRArstT/Bn0OmqNcdLPegCuy2LPY6qVLpm
vu7/HM21USl2qkxCxAJYlzTB8aLRCn54GNMZw03htc75A/PDvpWTLt3Nt4HRwbwRU9ANkg4/KbqV
o3dybI+ZyYduLnVLGW4jA0CE65MQMN2yq/EvVuyK8QUqAOHbObcLs9c5SfosPZlC45KqDx1bbsia
VnssGJT3wFGCHbrhlem5k+whi5Pk5rpDqkiK6s1+cdgmsWU9TLZco2f22PSzksvz2oWcjarsmqnQ
1SGZdb0SBSATXnn6JK00OUpc2IwL+1lEuWz6MyFxPygr2pM0e9CTX3X2uTUk4/UR6xzH9LlxltLu
oGjh3X+AClpf3IgsrOk3KkKcigeuEMN/GqXs+vTUjT4h6DsIFiKgtcHU4Iw6jTpibo9rSDdk2JAk
GL0cLJa7KA6RQ+R710s/+a2EmV/bmzGRhdsh1Ib4CyfDtL5nRPURVWV4ZVDUQuWjcl9Ga4sE1TNw
RmL0N+X2WbM4Z+rsrlBtDqd6bIYMjaIqMVPMvOK8wgTFcdot8MfSGFrEc9/GfOgztLICFg+oenEk
U7R0vtY5biPt+7Rc+2SRn3HY6+LFjDIZzqoVtSibul5fRGxFd4ztWl1avrCrlrDtWrmwXM2u1s+5
A/sBDLN5yNtpIAfLF/e5wqK+4rXQvsTua947Z4YvNWnR2UdS9I0vBjZdKGiFw5qO4rYw5JvusR3H
1WR3wF9AE/CmweySxJ27PPBTp9v5ceuGCTJogNenIhI2YMVm6kdj5peUcnPreFLfqsVPJ+F5OMDB
q68WPSOXVa7Fp3wXafWtaYE/2eo4NAaUDB/Ho6gkYLwtVedYjbCuoxEA83vAGgfejfl5xU9eF0ls
3l3Q8wX+RPXTyn649IEOO7nTiXPTEf1ieJZCxloT68uE6fp1DVvxfUhGUUo2q89rkbYnkk7khhNA
iqVOEnbHJ2BebvLjL0Ba1SeSiBZxwMTkT6pqvpQ5NfQZQG/Tnk0ckxP1anr2C5+ud1Nw9DHMN8y7
2JdCAc2rclk1xZd2AbZ5jZN9/uFT3qFwzWwmpIO2qkEWGBPFr2ISuTomVeJulMQxf+R06j6FhfUH
gTPwVviJ2kNVNBr8iDd3Iefk1md0X6GVaA04hmW9CW4O9yTvl+tC6eSm7QFOHgtYv590XRmyrbaC
NuWEeP3rauz6y0LIdEhbun33vtMpTmqDsHzbPFZuM6DzGSIRNx/NtvbhBkg3Os8TatqHSHMYYmXQ
C2dlA7vhBRnMjQvWnVMzp7cCWH7ZMfEm1viDzFX1wCm2z+LBhqncAuCug1pQTz5qduL5hI7mDXdf
owmoREPSeap9OffwLfpD3tbClMnM+PdltiDQ0mG8aPi+ZUrU9CnQsf/kmzhBgzxN9attov3iglHg
OcIcDhV1pis73B8raQGGCxsvNNuBh2J9kqlvhsO4Ld33TpmtTGqi3kYNWsuYhX6SmhfXJnXFYXak
uuHtyL/7Igt33UbdgnaqfMZFq6ms5sQeYj3Xd1mR6BZoYi+/uyQn5FhYY6Hz6rx9ytasP8PQZ2CL
2i2/mqhunuD/wmdaG/ea6tFcQNbQS2eW7Ltj1evabd0rIMituFgDarOzqv4VMSCXZsrn+aQFiS+T
k6ICNWDjLe0Bz5JmWa4z2ZuLBQcL/Wbu5ascJ/nOgmGfO1fp92Vbtl8zFvhxyXV6z6uOXQhOiqMN
dnpRTCelWMflLnG+/7YRIIJsoBUinnnjD00kHGdZgEUiXVskOLX77AoMMSQwfuwuvZjdK2Imhvtf
0htKRnbuMua/DqayT3Js3BWNg3xRym23te/sKeQwuWUHKuph5GS6Qb7p+jT6yn12UK//YP0C45Da
uDzwqLB5LFsfKZvm2+Dy9bpdA0O6xlyMlypT/NhYIN7lCpt3vSWuAg3TuE9bWjSvBez2V7sV02cc
+PUVNlt+v1HA9Tjq2/MgK3HXrgMFx6Akkrq3ODKsdzeewSHqp74vmqc6aGMP0gzk7NAP+6uZZo5K
ZGLb7pzk8y0CACD+idKfa7ZJBZutwonlfXFFdagPi9n4Y7HU7NLMLvmZgJFw5C4KvrXyEFWgKdoX
z0YVxV0v2JKjJYR2/QA9pTTV3ZqY+knOdHhIeBzfBsgW8Dd1CZ0CffMKHkw3591DkB1gDQHI90Zq
k36bk2peD0Ozknu40PNrmy4LEtnTgfGDbGh+yyvtirMkwHpvVFOYI1glvpWLatZjITeFtu/bJFFk
jVXjg048obcxsTnGOiPr5O6sXNbhTIMDRzlyqx6RZ5R8yoEcm0MWwGGeGmncc1e34EjdoGNzq9pe
t8fEjQJIQ1XR5JIv3m/PsRgdmLfd9SBHaYMeUAVtMXqt+5seSIYD6J3DczkINVcokTDMnT+wmdaf
13zTyM8kQ3aHMLiix5XCRbydELNMb6JttsLBjjgziQyOUz3CXb9apiy/EWkgY/d5Y7FK0SkiWCLn
mxTGjlwXvFnixQ5xdGig7cX8IpO678o1rQfpSpdU9QD5JOQCLy1LZFamDR8+6Qhq4LJmLHYHsO4p
uVtlB7oydZbk9/kAc3pE4ImcoHFrb7p0QscUmvc3UxKD7x6HmGRyYxj+kQR1pCRV/R79mFSox2ni
HXjlmHXZkIK68hr7odg8ihPQmKJBFJ2H5q5vTJcBujcBGURTsCPY6Li9IO7p+qux5UKf6lWs92ij
xjK0cW7DFQPpi8aXOxUK6KVz9LqvnelLM4s8luka4udsSqeHRMiQH1RXcV/mvGfuEGOdvVGTuJ+L
hGvCwOuhJ6CuKDvVS5PO6QEuXJPoAzBxhHgQAzTZc0w46LmDnYvYDgdY0glf0CRpQ/sDRsgW6OBj
BgMqytIgT73Kad6cTBq0EPc0WbL5Fd3NVHXV2YJ/r5fl27Y19WvdmG+1NKIrESaol3XN0fajAJtP
cHggIW3O3EtW5NvtENPhwbF2Pi+NkwdjzQZSBvCHKZUS6sWNQ3Z0LkOBh6LlsK/LpH5MdbWdcz2g
33UdqnvT41w50OBXe9xw2PAn6Rv2kgvn3LFdigqOX4MFUyLOXH9S6DU+GTv64uTzvL7zetQvs/VT
fQJDv1TX2ajqvExUkNdKd/aYjhaNfmwlXsae0JOcGn3bVyK5T5F3dZuCkjvo2pNDLxEWHdO0Wr6P
cz5ftpDuEoAch/CRyMWiDRbN9APi8nW6hlytKqVfSTjYvu4OPPOLKSVVFbAZAA3ztc/wcKeoE/qy
Va79CeJtQKcVyBSODptyLbfYuwec8jj826xHm4IO/gVuoXrGqdOe51yirdFomreurem3TBB0Qeqp
vGgi1Tk3efeEFGuw6CprvpBRvQ5IuC5rBG7nPK26r3pNoTdBArT+ykjlbuad9iorF7ri0ALduAHB
jIeuSXXmbVgOBU/ZY4ew5GZZafujb1j+ra9q+qWnbL1b6MiOwlh9zaDOedP5kKKondwCmMCO2Pus
AiHfexjHfRHyH7xXCMTiqPZTG5Ud3zWUMcjiz9oWJ5RCyHI9CugcDt61Af0yh00jEMjXDjn8A+xI
mSVtJ+4H49P3BhqOvkwH3EPZDXlTHKC2QO5klmFNNNGIa5XNKZqANgBIUOMNx/eNMnr6wyBqQ583
wxj5hoN3daVMihVVR6Y+O06mS65aK9LXrOOoHLot/Vy2MTGPQoTuHUoeg+MBkedZz4C0IY8Q7M6L
wt2auNGhdDVcmrvgZ/Pep1NoD547OLbtMoQf0xSxV7ApEafNRjD+c1klPpTdspzGbmE3gLdqFC1o
Iau52uGYX9B4LdVZ5c10yyPitzKBO4K2oZDaoH2bVcDSCCRVb5Mfhq85mmcdekAwx4EkljzMa05f
JkR58lyBJO+hSlmb4bLCqbqB9RtRE9Q2YDZtkHA93eYT/cCalSaHuWLAZ6IiwpycWYDcW2+wiHbm
tul4v5whTDJWKvR37eGkudMexi6HCgqtFD41G6vty+jnsX9MNV39EVFFBZ0HFq/ezMHRuR7iJSFp
N/LHbGZVUfbUtuz7QPI8GSHTKUJXnbUb+0Du+0ZnkHgh2g7gdtGDXnm0DMaBK+KxoTi3QNsCJeXx
OC6xUv1tLCpAOgc/IwAzT8MCKpCVAfCpnM9uNrb9UkO2opEbi62SLzDfjI2uXILV2XSu4auN13Mz
J+o/3voAxUbT960aT8JG2r9UJE3y5WKSrp3Go4s8Id1TB2IO88AT7du5A0I4rgFlVR0e/5dKZE4w
jhDDQJhimiC+CIS4zYuFtin7lkDGlrxMA6RlL0lKq2BupQQFhlqEsOOIhLEPt/xnDX1UyC7AKzfs
N0u9bL/OZm0SaCyKNW4JItuqgwyHOZjj6W1uACgUdxMcyvBAOkkiP8y1n21/2VqSYrZw5HUaqqRi
HhcUqB6mOY630MClKKEKDWSa+kMGRE9VL2wSps1OmbZNi0qV82yjro6sBdl+QOxQ27MxkAimTTLp
Yy+G+j5tEDWUlZGwmFG2cKIK5EFOuYrRnBu+pMy2hxHeyLDyU41MinY4GSjCtQR2MOriboPrhzqV
yZBVSzktlTRzSbmV/JTHjaE+SOrUmynm4TXZtJ/KVIPULfmMvXOiWaN+krGHlwVUuXH9SWdeNsfF
pWMeyi210ycQcRAV7Oj1jWzr5UkQsVyhwEZ7p0kFKUWazfcdjREdLZmarqdFkgsDE/vSybDm1xYu
XA69oYkQNY1rP17cRNLDFAqzjiC9lv6n2UjVw7RyVZUZzlH0EGNbfPZtsgY4CMlwggeKCLHqjBAX
l/FJHStVhPdkq0KE+KleLX2GXKYXx7Udxx+OyNyVvlsQGoxbsiAacR1FvrejUA/OjeiXn3USdsQF
HnU6Qn/W1Gfwn1AwndUMGPx1Tq0cDxXhWp94JP6Kep1D3DNwAJZQ8NQQKm1pKxCh5tE/KMhQ52NK
xDx98dvqakyOqRSqsFBpFzhINL3lHODWQ43IG5WCLPzw+2BmHsqV9fkp77PhJqk9Mnm2WYC0KJYH
o6I9pHGXbIxCWihHpuYCPgATk4c6KVko7JU1g0URfgBm71u3OKyNSn6aE4KUgGYz54ya8BQx2Ucu
q0Keulmvv5Judwr6bhd3wgz7bwgu1+ZT3iGbC14XS9sreDDZjeO5aN9hIlm8sIV3z3pl1X1QSf2z
dhQjX6xbuJrAAAAZ2bYW1apbsr4WQcxPqxsaPALoYVuuudKwprkCCdAL+UwBH6IUawdVDgVogQaO
rG7/WBkHPy96z69G3qEe8erEi61qlBtNR/Ilcx41AXIo9xo3bEC+/RZL8IooHQyStT2ms19Alg6j
Qa5du8jlus6chpkfN4jT6moNuF2IcMvVIRo+mDGP6TmFuCQvCQNhf6wXtkvsEvAIbQmNUYWa1bW3
cArG6O/ZbOa7GhrWAuqp2uTnbhrM5zXkEz3HacRTqj7Lv3HXFHWp4IA/2mT3eH3BC+Q0JRG937K+
kiCdets2RxzoHZI0AJc8bQoIQLllxmSnfoFk6MiIQvtvG/A3tYBUrQ4EOtqFmf+skL6eUuT8QTgo
4tcc1mK5DdPozBGymuLZCzfNuJwQEP3zFiiQSvU9G6r0tmiGPn+XSRUh4aOVvE2SJn2PqId3ExLj
n5jy3YG2RfodbNM8nkafy3hohe+AN6+8jcd5jR1kVq6YqtPctMUA++vYcNvRNIrzlK3iLYEoLTwA
uerRWJBrFcvBKPq1lWMdS2Woe9CoWUVOkCZFBAUydTgyKyLUSdGu+dyL4NAkoMf5vMA/PzbMQV6G
ccseV7YChmaprh6KQbEvNjqK0nXz8JV5pb+4SeuyaUdgjxO2TSFriDvl4L7WyUpq+FYB7XDhedw7
SCMPHrjLt7Gek2vXYVMfXdvnjyjGpm8mYcGhuLy/Ay6QXyUVKd6AGLc5lkGdvZt0Y6fAiX9eXEyv
e68niHaXYt29NaKuhRwB8eTeF1eeNWN23GQCx0m1MlxGAUXxM1Qo7dEB3Do6LHV+sEzMJ7gv9HaM
Gq2Ju5V+aaoYvshqoqXxM4EkQSD3vRiq/0BWQo5c8Akq5hVFMnhF33W99F+ghI2oux4wcClLvoDL
Ku6DTdqLWSbsumL+rpWensxMYlVCykpQ+s1tT7JOeng0lKsLzgMHhVXh2bHIxS1QtORutan7owPY
cSwCAhWLnm3QrTZUvyXFwF+6hnF14ED1r40ZqdBltw49Yz/iDPTfnXqIvCwkxzPc2eUIEQTYwS+I
aLUyz457zcXj1EG9G06+KKSFFMRCVwQSMcROoYi96QzTjzzGXQiwpmHnDZkm4MevydyobrsuKtBq
r1UbVvFDjFz3V50u1MQPFXdkQtPXRfDVwXj1MvuWKwVxQydpm5EjtI50g9tYkNhCc5o5Eq7nGIBi
lhmUQmfOx7X4lo3jrsCwph+geVtz0RBxhJ83KqCkMatRV9HyWi/XoYcb351DhMYImwa1GrkAU4iM
gF/EJjH3xwywfl6fvFlj30DL2tY9xC+mrijIDaxBCxqk7uqN2E8LKyaEMC0LmXNvulirpTuumygQ
94EIbUP30HXaz/ro16zI6IkYNnv7PvfbQmOJXzFthNSRwyWD1LuBZbiqID/oIMNM4v4kPKuJHC5N
HZbc/jEn9ZaKsq2KHp8NesyzcJtMqBKD1qfRV0N2CEQW+XL+Z3ru78oPsIY5Zxm0H1KwIgdv+xtF
3oqI0pZ1m//stdkJDYVpwvSrXg6Y8ESDlvoXovLvopv9ipAhgazctS/Q4O4Cuf/OXQQ4V0ykqcdf
6uOKELEaBFpMIK2AIyBu+OwO00JCAmlr24EU/F89MuQ+GcvhmuPiPM/QE+I3Eh07YKwpcLtvG1Ue
ti+k0MxCO607PVyz2a64jX8e5N91GylSXUgKUBn6Paicfr+id8Q3q2LrVwbHApTQOvOd/0rBv0Lm
lC0WfC2AV/h6wJPmydf3+Qe99M+3sQv//iYfYHmWYTqzVKQk5QB0/j70GwP0AWxKvSk+qomVk55F
8guOsoVuo8ExTU+uynX7tPiiBtFnGqFRqq6Y0kWXRZ6vA9zbtLa3kExnL4G5oYilX2m2PE9FQtC0
QmxB34JuRxzfAQbe2Ygqo7ssArt2edZLAxN0XXX9tGskFi7YY5qmuYnQvjoWlss/P/HvCpCCwXhA
mIWnxtMyqCf//sR9VjXjan3+uswjgdwPgEwKud+y7Qw/hxyNXzV0BcoErwiqV1vW058awASGb9cP
7KLk6qUK2U7+p7YF33fVGph3iEnsBvjzbIfFwGxsIvbQJ1Sr2tWHNBYKOoacWggO/vmRfsv95QW0
YiD5QeELzCAKl/62Yy241k13Y/paTA2DCmEy9X4DU4JK8RA5/Kl4QBuUiHtDXs8uhkgzuosvnLGQ
5CQNheCRBrG/pW3v+++D7HJ+Bbx7HwcbgWw8INUI32obtj9irFXmz32SO3Y2yNhg/hChrMHj/suj
/d007I8mKePoxUILsrdp+e3RJoBD+TDr+MpwnmL4J2extLZha/WPiRQ9MIw4abu95em4K4lUoikm
JGRqqONpUxmd6rNkyby+Qs/nMBxA/RhWH1s26C7GNpFYYnwdDD7yMwQmV20KA4NYCNotXLCdKoL/
QY1KMRSg+TAUyPBAqHgQwJexJRqZdvjfx/jUEI30SKj7fxl3Tx+yiP/Wi/62RwsIq6BDy5FSB4Eu
+f9EgXTdeBYzm3xekEoD6/AhBEybIizIiSlSWM5/kUn9VmMEw46jEEnMKUFYAY79d4kq6TTEdibk
n/1MsUIAv0xYUFBJYXx4Z7gWp2pN9vySDIlcGHAkWIwQd8HoYZRWF4bpKc88HAFgN7yAMcCGXJ4B
7+NbCFWw8acwQtLz17TVdh0xlGEoRuwV7KJ9Ouo+7BMBoGI/jGXsIC0gcJhwJwKIxvbWZ0CN/02d
y/8sn/g/4pT94fdDAEaCUg692O8aUAjnPMg+YNoAAbKhKqe5Zwa5E6TqHsAacxdPtnGZKUqZprJD
9QNnW3tDhplB3m+gC0tukcCU8HvEmjlDyAR25weIVhSlRIOm7Njnox5+8m7Y3LPSmXLfV4Bv6yNf
KEEkVXSjFAbsPON+Pq+rQNTpbFOhkkmmiKJ3jDiKis+jk/TQhWl2VakRdW7IchwXBzq9Dv2CzbBs
bo1DGRLR8e4sUzrzl2yYIgfsFui8zhcj14ZWULpVNUCCBpIQNNtAI98NregbLEUDFyoi5AJ+1mXn
ReY1AFOVhO3zmum0fZv5UANJ4VNKDxFKXo0Uy3ry6Cnepmt/qIGlXMHHmI5Wk3W7reRIyIWutEnP
deKLhpxMrxV/jWKp++RVwo0MnwN0PdN94qcxecaJkc8/hcsy97rlS40sSaM1bfwnGbahv1QtdOBn
5NaA0y5lrxmyXHJggbZ4pwokwM8mhcYjHLFUov0lUZ5jBT48rJ52CJFHK4ojFJNiyC6VArD6AJ1D
0vcXwINAtptfTTGyCaOMZMnC8fuN6QVLGgyvN80nlpEpI6dx5Mbk1zPSiprhDtkePcRG3YKEkeVu
Fci6Ql4UpCmzeK5G4EbXOzJbF2eslYyBQlm2HSsbfNGuEuQgz+BxN5VDwHm91j5BOtPaKpw2gPKB
L8XjYtpZfNHJDHDrGotjTarDiigRSuzZQJ+GTJzIipA9Dmme42X6eDNp2wGfEQn9M0Qq2nP7vs1W
pstNlzmgo1c0JMg0PcRO9HN+gaqKqqEUfNnPRSiPWjxOzQQOle+hihmRh040UtSPcTWryZ+6KkGc
cc57htSd636OslgeM/D8LUrhSrmrt3M3iaZ/y+uqSjYgL4PHSCXRwmTfw2rbRtwmrHL5cEdb29Lh
qetWgCIn6IlWjwY3f8mbWLrfUlwQdaUnUjextUcCvsUVxxGpkmL8ktZAyiyitkECNKoLaw8OimGM
bFogMRXkCDC2/Udw/3BZSmvlHsXwxuPpD6YBL5Cdu2bdR4wNU48X7ZspeRlVvpt8vkx1kSM5dNJY
ABuwxuwySafwPfPxqA2kIhg+2+3eL84SX+FqQ0MBko6I5jEv1PAmFX/QIezjPHLZIfBI5sRhKpIR
dDL/BaZLQpvp2hae1mEtaMxRTKZoxIzkTDASdn6bunFuR4wXyvdq8MYbp+EeSZb7LbeYaQNiDysL
V2D4yL5XSdgXWOaSfeaB0OK9QUJ2MR2XheKrOGILu+IeltHjsoe/nsc5xuw7UhMavCegm8peesEr
yQ58lZDKlyaHRo+c/lo91eb3yDHvkv3hAN//ORgzVg2qQH74uFJsu2YuZV709wzJlMnLX0OdfHz9
/w7yx/egqU77+zwF/Z0jtQmM03vfZqZ1l3ZkEQ9t0y3gWnUK1Iq8QKpco/ug+Jgove1JdCdolKGD
ugb6FxFQ0h78bfYoUasQo7SkasBXUiMp7gqC8GqRZU/i7vTWSkCkdUCgSCygmj9HUKMZFZ7QfjxT
k7ZQsyL/d8xWeoVAe9cxk4+p/VgeUJcMGJ8M6A9eRD7sDx+y2GCd1hTQJBwJ3mR4M2owwc3rlrQg
PqFBa9g+vB8LaZvjjLvEQ+6/QlsHWBNxUs6wuvzU7Lf+MaAJMqLxHz0wzfNTQsTYd9cIJ/NgLjUR
Kf56bYE6LncfAkHjV8xvu0BW906zesTyAS2k9od3yKvLHj0UpvsPpsv+wpe6wMswkn07qE3s9z/O
Wd2sr/NQD3V7HmuIKF8ay2jNrnofczrdso+10nZeTvnlryEHf+RwO+FDSYgTQOPiyMLtcc4vFOoL
8grPrSuWo7EJ0ogPxNcVLi66BgwLWDb0KrsewD0hZPzQ0uUa0BzUpDhf8V4f56xD1iCcxRBvmPRD
0FcT1wSpkIPkg0J1Ql8Dg4DIbcb3G3BOeIHTKIYHZWf8G6HozL4JslIoMC2ynoYH5PnuGr7Vdbj6
/6HuTJbzRrIs/S619zBM7gAW1QsM/8SZEkmJG5gmYp5nPH19EJXdEUqrzA6zXnSFpUWahUj9AwB3
v+ee8109QW14VlW0UAVE67bf+/TGyLEfFhO1BhddlxSjExYlW2wZLoLoeI8sxVa1fMahmLHe4Bet
8/z0K3iDkJl02WFMCpzB31art0zz1GQJX8fR/PnMtLVT8K33mEqi7dlMnHoennC/JLM60XrcP/ri
xj1fkUmrP+cT5fHcy1BtJNSlPyAE8mf60ux3Dc7+/RZ/T5o4fT7z2/po7J93SFNjNwxzg/PzbUpo
RBDI3uj9uJaRV66HuXtV5Y2JkMhPKLpM3NSTHHuyB+929E2XBcbTscJ+apzjqN34O7b3kEJEWY4B
tpVWjr6AA5TStyypnSp/KLBwyys03P15GiyC0gTSCX2zVJoEz9nzemQovmZqvf3LG1NzN1Ubo5OT
WsoK9E1Es7XgU36eOZ6RhZ6jvuvSW9fM9jgH1laWHzuPTEVTBcP/GoVLlOEgPKi5kUUfYPLWlYW3
jwL31YoZKEkbk72ai78Ja+NT0Zvft41SRvt3TmdH5+Z7/yazgabyrZlqKeZatKIysh/ybZzFh47D
NKrCRhtSvbLecn+Judn4BjJL2z8DBlPB4k95udtJC3peuxbglvXcvCp3TVr9q7UUqrhVqm1W+t0G
fSTxhrUpWyIEMNcspNcXJIWE7xS63T2T3Zjz4aMWt1nMRDy5msnyONucbdrv7pROLVbpCHMt/lPM
zqXrC4OI8vNmjYYFspbdgZ7goOs1Z0rblniNRu7yMnMNf+I/0lUk20qGbwl+fZL3a9k2ONUkTkXm
IfKxfvqRfxmmXdwh3HWc/veHN+3L/SfwvfCdRdlP17PUNcFP0J7ffzAyUSfKkMp9T4GlRdTwKMec
FqPbbVj1JqQJv0uVvKv9T37dsr+M0NLe/6jnHMA8RpZTwbCNZe3oNOhGpzn3Y0KEvPZmrcKIa60w
y43z3Fb7Ux6Lbe9k9iTq+D+LY9lwxjbM/W1pJLVuSXjs7zz/6eF1319Idi5bGmIvF/u9YqvSbLN3
KxsNpof8fcHCo7T/za2j77EdUbS7gbzvVGdZAXFbkAAeljUarOO7JjbM5B2nS2rE+zEusRZew56K
/W2NPx84AdWA+/qX07gx9kBmQDd3vydt8vk52fekRykNk6zYzeDvXwiJmX3Ryx21O8itXhfZVWKY
he38G+Hrt4IeLYf1gTuYHg6q3z8FcJKBtBXJHuMD3BPFu7Zjsv8furlmmW2FtT9BxbvgOKXt/t7/
dS29S4l/qu32l0fbxFfiwm3h9X+TGrHA1mLubaSq96Uxw5G+f/+4x4q/Ne/e4mnSMHHyWkhW/Fvt
Zf2f0hezk7c09PTqH/eIli81tMwmsqw72yXdx4qskl3oHNOMK1xjteA5+bU4/uuP/VcJQWoa94+j
I+gq2zS5z42/vpdoMg2CLln8Yddg1Wsq9f08Tj/ENsOt5uj8777nf35B4h0IB8pxDcRF9zddMU86
TS9KLXp8NwnEOTv+2f4Zhfj1ZP/rD6jvst3/ubD7J0S71aSNCdLQCe799oJLkVlxNRTq8deKMePp
41FaMdpJeVis3sE93ERb9zDOeO+CEsIFj/nPSAz8E4v96N+8o7/e6bwjSinApYRIXUlf4fcA4epq
YrZXk0GN7w/VzLmOZ3wZ6Zu1h9SZUi4B0vbKk+mabA4cLUSyvxEaLO24+VNLZX+QOG4lWznxgJVo
R9Py4wiTkX6brib1pD+/J/+a92X2X3+I3y8jF87STCgFEklWd37Po7LvtoOxiOk2AQjD17n9PAg1
vazGh1U4o3X9919PalzI/R+l1G/irL1wGjEcbbz9te0tcYLXSqtZWWtyEGn8t6Q1yZgnOg4oiyzc
PKr/tByYWEH1akoztps9JsMheb8adl7wXFR9u28Y//oD/nX9QZ91NfRMnkCS+xaK5m96JkaXJe1o
HJ7sSnS59Ol+2ear6nhg/t0j+M8vxaWjg6Mci0rf/n2pKyOjXMdYxaf3o8gkUUe4j4x2N7H9/FR/
i9bwsS753+/Asz/zzv7X/x1S7b/9qf8P4Wn6ji/731rujnH7BV27/VICXbtBxvsypT/+THL4+Svv
JAdT+0PfO0/7Q4bYuguR849++M//MNQf+97ECqKR67WdPcL/i+NgOX/sgXgWFso6hPG9PUfebUj+
8z8s+QfSpaE5jjLoosFi+DsoB13uHIk/ramspjqVIx2ifbtmoN3vU1tau8WQlOAEydzuWjhTNIVW
vw4PGWdK8LUUZwJTUXwv6Cxh97f1MOXgiC1BMa3Y0srsxIAorT90Y+qgXznJYJwUO9TLQG0e8hd+
NzuJL2LI2gP9MIjNdsy0tH6RzxqGcb/u9qBQHX3KiIsfVzfKHrepsgK7sm6kEu6xyOP+ovXO6HWl
eEO3X250tX5QfYMzlQDUIdWWhsLURfbz9H6cQMW07WZdkjRGLLWM8QnOVnxrwWsO0DZn7V6mdU5V
FE9pHmRaBHQJOUQM3+qJcPdHHD1Vcpg1U+KyXJnC3RXlx6nWX5PadRaSRBleoSRGj8OfTl/9oGO8
OuljjaW0WsXoGwSt0HAwlaFI1evNZLTPw1qK7mgYa/TYkHncwmmREbAbYQPexfN8Jh5jYcLKVB/C
Q4vvsn54MsrEeHFiVuBFUeNx5NX5w3hlwJZZucyA6NsKc9uIvS7vMKVPX4oc7pbX1doUjm1l3xWk
aDvPXiL8LfkS3fVJ2Xx18o563iIhszRo/YMU0V1cmcl06WJXPslSOchTdluKMLGj5aMrdPnQW8VQ
kPSQ+jeEhowKkIvjWaLtL6j/pl91uZGFBX5jIr7Izl9kicaX9EJeJvBn5ElaSVLWtbKwBfv2LQHK
ccYThYRFQYlhV4KDi3Md529ng31SQl5NQ06DMuvE3ZDjQDzPBImv7LmUXWCb1lO0v/mRNA1poY7J
4Gvehh0y3ePq3tdxje2lqSZmWA8yw2cFSqyYM0TY3LjB5YJnw8Zmed1nbnpapm63iarZXzcLc6hY
0oBeqfJiJ1anyXEcwkaUWm2fjwgJqXsYOvoiFk2rQ18SQ6mdl1hhLCwIAXmrVg+erOaDQH45yM4K
4na9UflqQhGzVFjbeAqaWR5xBEVBHlU2epztkwv0OpUdcF0kvtMbs98K9RBFxoNaYvua2yswO8P0
8BJlYb6lulc71eQJbYsCWW2f42UzgrTmbki2dT02NH8C0n+HTbmzL3UDbT/aymDbpBUsjZaemzi7
xml7cfOHuajkeY1aRmMPG+6rXsqgiobh4mCyCJU5isuA2O+luftBJoDVCXy1NE0KIwDENZzkUjzr
w+TTJGDCl6sXYd1YVjiLLvHSEqLLhIsxDhaFcajBeuXRAifmqdYr4dR3/ZrerQtBnRqXbT0N80Gz
NHBq6D+1hfW5eHK1Kn2a6yI9z1YW5JP+xDlTXU+tqrCW1jwQHdENAH6Dn5jp25bhNMJZ93VrbHUo
pu6Jgt3wutZ+WO3kE/i14qZuh90YtTVd0Dklpt1leUiaLbmHWrOe4xKXeLFqh5QTzNdhyjY4bgT/
CZBUqdeI4dQKR3u2YRrgda/kU+foiEzY03wjwzfa87i9yajCALX3J71ynBbjVMYa9DWVZ2AIZDEd
mr6GpReltxvQOPLoq8SOmWSLlYTOOhVP6wbXwcNf10jPQY26qxwzGPT8uqBHca1W7CleX0pGwBfH
xcTqbI7GwzaJ7UFsArf8HP8Y56a+FImcTwL3zbHQlMAwBV/y1MQ2Dj46Bl84aKqrtm5PJP6gTNmN
E45GPdY36bxxjkAkdp9lozYmgogi/zDY6YI+Ui34rarcjA8Z2rJntpZOxjvPHrhR4GVsg/HZ0lbn
XHNzhwtEqQdiOylXHXzdZSi65hmvasRCmbDUghmbXCcsGwh6jlHAlRTg8DwwPzoqZtctxxkCmtfw
bBxqwvnnApHVH7YFW2GyYgMmJ8TxcejVlzhOosPWFFZoJJU82QAtvYg8Kd7NOqpYsvAIhr3UR80v
YF15Q+SWxEOaLiymJWLjGzG35bZxi2zTXBPH6GGt5dsjh0freuRUHroai1wzzfF1nRtdEHfW2Pi1
JcxHcHtsDstMwiYYJjt9BTdo37XL6B5w2jENVuaRTwAIi/gmb/q8+zSv56ngnUvVnehZhxjJQVkq
dV8Tdgw7YpVeVEzbVS6M4s6ZoZYRaes636yXPCjgA/qtssi4j4T3jDjDHF5xr5Lw9Lt2EC9VFItL
ovX1fRHr8qBna3S/4fnyUrMKFXcTxhNAaKq+JlHAvVpWd+W0FCGW4OYOH/ohn0RgTnMAaIHtTghY
qUYcrslkhmubL9eRsUefx9HgcEAISejDRfVF/Bgp9h1bfkiX+GvqwLVMp0mcMDYylGEBRKhvcsIN
ScMXV3Vi3CNlJf6aNLekc+5NzW0uZmEN53ERuN2K9q3P9bcJXeq6EVP9bd3GKsBnUfpjdms7S3Js
azKIkjvvsUV4jT0ptg/VZI4okENyHVeVONi9YZxclZXXNl62e4CK2cUB3HYuCr54o4zbOyKIzT09
J957X+pfdadVXl1F00HD49i6mXWT2u5HF7/gZ0Nvk5PqSWDUowG8Yts8q27Yv1K6GF5vSR6JJDqN
OVHzcWnaByq9+EOxZfEzKa+3MWWjMeZ58NHCo9u0ySkUXXI7bTkigyr1OC0kUrH4MQDL1tKjGkoz
BAlWngELVEGdZFnQLMSF24F2Z2v1/U0lk2tzTx0nWrP6ZpJ8aXussvYi+4c8n5srBQGBh7/azhpO
dq/Ss/kGE2QZOqyGl86uuhNXKfLTasXNxorlXEc0Pr1GWy61ZmfXFFjownQJzgpj4blet+JbPxsW
xK5V8yJ9fmpq+zmLq0PRmfNl0judR82t7m0aDCHm+jocksp+mmd3vqs4Fd+hfT/pToraaNpBYm3Y
gNnXH8Uakc2Op/pEaqi+6lhXPjhOvFxtTdaHKeJ/7RtOKzFwbXb6uTUtoQfQvix5TNe0uQIAWX0Y
BiFCHDqy8ktTGVcEIss6GLp8vuJJKppAqbr4AmIKX2jduV+2zq0/6UA/bxxjc+Yz8vwUCrPYvszk
sIEtrv34WvaxfFSI7UExLPUzYTELm7eLVzaR/UVK+2nFBHwy2c6vqLYx4CyJ9uC2OmGDpk84X65J
/HlWyfQGf6QCgLhqQePgPqSvKJivOpbtaXOW+a2hbH0kO2Rf5W2WHoFarmHCH38v7RErgqknb1us
fmQEIf1qViNaaEmLYc2Haw3Y6eNAJze0Wfp9wA2GHuhA2fy1NRn4VtTCOK3WNGLEkI64GeCmioCB
tvbHrNgveDazCmpmwfROq5LB1LvuoeoNU4aDpIkLyDPLzpF0FizQ0rzYfXK7pGN3svAO8z2xdZv1
sB2aKTdvwVga33LVSN4RBWY1bP0bD0k1eNamJYe0tfFXDDBJL6pbXpba9jMQLz8GyeJMc0s9D+3U
XXH/NfezM3zNsAicF/J315ldM/PFUCBcCBN4nBbHp8ati4PlpJ9tpOzQ0MnTONMUxInzFE/roba0
Mza5i1ST4zu1HRGD7ZtjM49BteE8Jn3AN6j1H6sx/tAOta/q5IYNj+LDsB7sGKJzVFxP9vQQQwCd
5fdl632HUwi9kjDSo29blCga6/19hcRxau3tS+2I25TuFsYNoz8Q3tIOFudKf9Z265yhh8LqOWMb
dthbQwBs4sgxJD1X/XTTZWZzdOwxDh02E1+N1fem7z+ZRXuOUlE/7cyfUGDReqafqnl2IeiSr8ZF
gCQKcHjod9EU0+wYtSJI7DV7qROSHmvq9od1q9xTqrC3prR2vMFcvpq2IPM2QxTg5BPTGyx4K5v+
bXEF6jxuFDogVUhvczg6lu2byxy2mmTOHIeOSsvHkJYmId0+etOz5tImsXuOqCUwf5vlh2Rro/M6
687esOoCEq3FZcCG5hHVdS9jM8eHPEsF6xpYy22rGlgYURQW9pyepC4uYuEuN/OoOU1yq67jmgid
JeXk51r3VU/IuNAT8WRu9mEnqykwQBZct6NJxNSmcFlKB6RAs4KcWYf5C3zy7KaE93DHggyRs+0+
VJmMjsZgcOBa8+Jir9Zp22r6HMJkXy+GNiDjXF03fOde5w7lJYYGC1YAE7e93I9E2E71bH0sEkPn
vnZPnWsHNTxTyzLPZdTCE+lwsbS5+zywqtB5VNd6R8ygtCay2mRoCebFgFZlYp7xRPaHeRMsozSv
ApmI7dS41VfRKgLhtkgDe6mca92wojvHWT87pIlOGou0Hc2ENCAxixeRJDdyJXWT9uZwoGjCXUBO
/ojpy99gx4RS6JAuMHOdFk7+QUdv8FSszRN85dEvWzGf4KQcHDdJngqRF69ufJM6g955jZodXmma
rqp8nYNB4dyK4MDQaY0e2eqnw2q11/rMX9w3BKqN6OTGXBIdO+lki7AdYX7r1ZNsM3a6OGUwetue
aKLBNJvHw9K5h1nxc4ZeHultrYcuN5+LLNO9AXfmmU7SeCVw+VB4SvKWucHeyEHD7lI/1/vLYmcH
IycsbG+geuNk4/TtFh+rWNAj57QfERruCPvhUR0yULTVEOpxc0nnrKep5RSBZnR50JIPPghBFH3L
Rqz3Fm+elf9sYD4yq6G6ZKuSpKhSedpQEWFKd6ln6NX9WjTdif6ffUrKAUhG1kcnJd2B9Vt0obHW
HDvJsJRb2BNvOWdLrnwStIOfiuw7WMD7ngnZBLDvY6llp7ktEzrrw6euIfRICvC15bMFACYU0UCz
uXbLu3H6Me98W2DLWGYM/eyCwm31iD24+ZQrggmqfCVzVJ82oz5heEHMmRpfq9T3eihfhW1M/AoF
sVGOT3ndMteSUoKIRLDKm3l0b1NHvRB5+hrFbhqufV8EhVRXQ55hP8uWm3mNlp0jsOwcJE9wPKHw
7razuSfPREOIhX0d6kuiYWrXl+GA5R6uguE0/uqWVBIj8Otth6uQS18B03aNv40G4BJCf1eJppF/
kcPDoIrRz4bpVt+Gz7ZBeMBt5w9LVFkhW9hEcbnPA0sz2Ont7EEXgBEwOQ9cHVysaoIug3wyJnkc
Fs523pQMczCRJzwLAzJC1/okjiwOFYl+om9FYspeB4pZNX3iibhN4wID3ngaDOJ5s0EGkAix6Tcc
V1FthjaMILT5WdlfFcOz4+aMQJ36+d5AvmLF27rA0msM1FL5beJmgdau23mtS/oBBnQX6OhuIPaM
vAHtiWnXAnDzijvhYWWFrrT+gjPVwXmTd8Ei2vsp6e/KZr6Li5Hij93TYe4A+QvG0ET2fEmjFqTS
vPxU7K6mgims7qhC4tgcU1zzY2oaNwmyjadkMgZimmnUr+3q4y5xwkTb0lPbpi7B0WV91GV0V3Rs
xat7SnqnIYiTdR4wjupmRPI5CZG9DXUx+FmrZZeWQF+A7QdxQvBp6CIgx8XuW5WT/pRF9W1KZkqM
jO8qHSyo5UJTl9LsLbQV8U3XdBYnq948u04I7zU7xb82ymMN24BA1GZ6idL7MCN45I/psNxFOOsC
d96bjDZNfo7veyVqfuA1HxxnPKx5NNzY2yaQPOKJsCathhL+u0+P/6PdRDdzwb5dy29R2x9lJh5L
KvFTO6SPcu6RHLXiEbOGeWUU63kt4wenrjBNlOVlHbpDLONnXDbf4dDkB72oTdJFNY6ZacI+BjMs
NK2aQVqFUsc+3il2LypdrUNiZB8W1fTBpsr71lm/Fk7zQyZ4ISK8hn6SYHjOmtbxdZ2tVPbH1oAw
vWy3dblcx7p96rXq0lrzF6dkJ9jWeTquxEnCZMkYYpGMZUCstDqUFWuCQdHruZv+2dRFdbQMcd8n
zivwA8GdnqHI0A1vmns82vB6WKX8rQLGJMf1bcJy7sc03HbW2Re491fKXphq0KWm5+CDDMaWY5Gx
RNsRRJ8d0H5ZT6ljuodxir8UZnGYE+DqhtVeMJYdm4zU9WRNxuMS9TYoxQ1wkRY/9CkUUNhanyen
eFXKvUd2tgL8gWkwxeOh1Bkg6kC1MRLCYdnwIIbpGdFhBm/SdORaUyKdWJI8W0WWZ6yA1ostj475
Wt0Nk/QX+2Wt67cuallibBBVUVLeuwqHEXaM4t5wlTiYOnwD8K8Tsds4QAMePW1lOnOTlgfVx+4B
twsFBDVlAlEsFt2Vlg43Y5ExDDVvfyzG8Bx3/WHJDGgs5BiNyKEWshj2IFP71KG1BCYyl88m3QZ9
UdL1W527Il1eTel+pTfI5xjtx9x1GIVgNzY36NYEc0x6VricGwsbdTKCfuNXxnBYa7YuJ5PngSCt
j0310enhKSUanrHa5PYusuFDgZDiu5VRh+uqRk8M2YSC2Y6YXJF9I0Zn+F0k8BoX7RMpvdfcykrC
XylUc7N5piZzg2ZUpIfzjOzZbm6wXoeh+mZXSxATrPWVCbhcX9PJg6QD98c2CKeb9nciODAUh6Zk
1gSc4bm8AylXBEus0gBBOvVTvXoQ/CKirREFYPSPEXdzJScEULU2NERrQeo6W73ZWuJQW1c9NPcu
Gt4fzTc3EXPHO6S1RcR904rvsGtsjzxw6VfOQujexD6saqAwZMUsLzGGl9yw2OFNym4qH6Np3ywx
W6x1+C76si38MuL8HmviNCKUUiyy3LkYRSEReuCy9N0eaUIUI1LRZytgEcbHoN+KNzubzqLNfzjN
wjah30cLUw3s8UvsrLNPWvE5tY3aZz7A3cqMiU4kp3EZrgqwd96mt4uvDXMLwUNqdzm0lBPdZf4b
oMNDOfEMk9ldD4lGcthFoMIJV+OvWavZt5f8EUnCGwfWmx3Wt3bqGZrQFSXWV2rn+Zhq1xOJh8Tt
7tPYesLebV1NU7yrwxGJU472xY8VVIbeZJdETgQDuVztl9RwX5xyfJ0I7zyX0Oeg8m32RdfYY2or
Og8tkxgsFh8/Wcf8iHGywVRhmUFvVyfd2Y7LoJ6lYX0dBv05z/rkRPso4NtyTptgm69/OJyfCMXR
vijywOjW16EDVATL/xOFImO2F0MGAj6Th4aVB0NckX/lLAZJ59Kr5hujU+bAhX5ycWhaHXMMKGer
nQHmRa48KX2+m9HxvmS7ptuW3cM6CuT34qMzmw9OIz5J03a8hgkYoaEN9CEajjlSbt8TbWhvoklw
HcZXp4YX6EzM2dEcJjMALM7DZI+bd8QOD8vmtJ6Dh+UK9fxqKdwrAqTXFaE3P7W3z/UmZnL+CV5i
mz2wtMucZU60P+xtXlaS9smhU/KOIAiD1KP8YRkHWi+W7oGb+Ege474crfsli+854C3hBNxFkvRm
zAV5zdqEBSlhk5GcsNhkQNOk81CeHI4SACR7JjWmnMHkrD9MY7rx4omHUzALRiLWMuI4pFUuDLHG
zYOkt8FNqBlqu9O7j5DKJ2Tsub6rtfa9/f63+sb/bbv3L63j/2mUf93CSvHfN4av0x/fkuFH1Q8/
0r9M4/r5e+/dYfcPwje6w+AqTdnkCxQGk/f2sPsHDgLGa1k09i1XM0xa//9oD9t/GDagfw30q0OK
aw+v/KM9bP+hwfPGyaST6cF78LdI//Kv1hCb0xZ+bs3B58Tr4G+hef1ne9Ooza7SSGN5jVF2wajW
/mobrDvMRDyUsP85ARXmLa08GrxWC+ds2TgIVGseaNqoPpITwD1dWePNnkU4kpH1jSH+Sjr+k8No
Ix+elUUTSN65sHxphDHxfsivJ3DnIs27F/px+E4Lh7B3Y4M8yPZ5MUWXzfAupAvfj2MufIGyfksk
Yp5VT32APRz5UozbEwg2OjW5YZ+brCg9RUDSw69cHWCwWndr22e0VMqeBnByz1F1opafmfujz8BW
TOS2oaIL7OpVcoxw+D9a7WgFP2+Hv/Vk/D9zVBx/1Lsf4X/CNLqfecx/8dz8GAYuzV8NFXuE8/2R
MZw/DGYaMOHAdZ13B8Q/HBUaMzN0EOl4iwxihHvG+NcjI50/8MYpfTeqKULPu9ni1yMj5R8KrjkI
Ze5zMoia+3ccFfj/fjNUoOdIa3cGEjqzeaUd2PwnS2C+2Ctk44zngClob6U7uJ+r0kqBvcUjcoaI
f+QVKGiPeUjO54h8ExPW1p3a2fatddDdwnpW3ZaDqkOvtb0oU3EWrmazHdnX6Ax3jk36S4JNIBxQ
G3rPCKKiAKvrtvVnGnkwDTA8KnVxOVRyzBuxH4Ql/VbUERmtjCulP33AFQKYwoQnxZFnTvKPfGvg
l+B7LN8WTOPiiK5N/n5rOF16cQ1b2BczSTPfMRfmwSRsRFnIsDT9gBcVKJhcIuTMqCwy5EkHJKKl
IIHQlG+7JjRNxux5JuRkxiwu7eJVFOucgrBDaifaheICLI6xQ/283U8o99ChE3HJU7qj0dQujzZW
94dI5nYcaJvRLwdGqRVfyrx2xpdVh+FEZFdzbwbcULeSIgD6Y2atz+sK8gH1s0nOLmSy8pDSpf28
ctgEoNxYk3vA+rt96pK4SfDbVc2XJceXi5AsDMAVpgZoT5l7PDCZBJ0MJxvs790soCdvA7xSCtRU
3tij2kBptAUY4xRcEKtRnD7HyOZTWLDk50wdtAWi9hxz9Cm0WdzoiWtvKEhd/LQ2Vmd6bjlvL1Na
1FhIoOQsOw2CXj0F+0hBQzT8edCYOOd3Ze22x27au+92prpdjCMScEHj43hq0donq1YknKXWXNcI
NELZPs9I7SPt9Ez/PtK/vJiNKB1vJpBCRQY87JYmUWJQZfJxuLwm3UhrjiAxNNs0XtbSoLvZRSNN
tTxKOTnrRjlFwdBDEAiY0oHcNdWj/slFhHDp2ALVQwSagrGGvhDqzVjScLba2kVY68frkVYK06bq
ivcAAiGeTxQa61e0juqT1WUsxD0M9q9WoxE7160B0Wy0LDo0wCyWiPRCxK2EcLqZvkHn/brTIJ8E
CRDhB0vY+Uumb5xQ60Lm3+eoIrSbpLZ6KstMJWHuZPD9IJhleTjNNCDIW7mfhgmAEY7vgszYau+X
vl4ooDzTRRUKYQyLF1IDtBengllvBJLn9VjN9Fqg51C+3i1aTgFWu/D6KNOb9Zi0M856HcJX4Suj
S56jLXZ7n4AmcLW4a2gWZYCWniHZU0Omq4FhgNEKeuOLrpsTH3a4nRxEbo0UJ5ZuMlQumwesKruB
hYBHJ6A1ucPrMrbmC8MhOuKZ+mYxgJ4xWABznHzKKGh6pzwCQk7KSw3E2jqD6Bu7M2HiMjv0eGkd
v4S3MRwpGNOMiJ8YCa/a+qb7gDi55jqUmt5n8BNSRFe4G82jFPt8ACvEUUc4JNHP6BhgS0ZDbMtl
0ZPoow3RF+z2Vs9JANx5enA6p9YvqbAKeVq6xUKya7RcfyXSZYHGF0W9+Mse3ghaMp2fOm4EyjZS
S4tXMtqCQQtrhjinSMYBAGTuxm51aiijm7s0T2T0EM8GQkQSMccnMIDhztcjqDf9WGIjS25z003f
BviTE7PvXPJe2BZiri1o5P44kZN5JuKJ8wBebvYt76EKIT5z7MJhVJvxVws14rVjftl3gGXm9y4p
tSJMqtGar9Nx2lx/4gD1XA2GFdQN60jYKV3Io2NY+cuOm0cDSKaMY4yj4he7NJgKOOpaaodQrYcX
+JUF4iam8NUbpnErwgUqJNBLmTk5eBeDGYAmQyziBwPKFxbjpgrLvt2+SiYN0KCd2U4ImM0jiGZH
YnEwK0r4TZFe8EcNSxqYPZvSq84wOB0NRg1dhprgI5rU2r+0hDMZkUjIKexqaAk4IWqB3UC3kKLI
mRD0xbrnOEG0RKNOJ1HV0B1p2QUw0fTsLMhFvDV9u+wCdmTqXjaxip8jlbhmSBnCepUyGcLmdson
zXOs1g6ZTmqyyDRNSeosWcCuyUTNw6mjhPoE8WjWj4IT89dOa0D2UaACjOkMMfWXZIuG7ZRwMHTP
U90M3/quHXWPsajbR6FH0cfedpz+BDn3s8Do4Vn7VIdjkcTqAsZy/ioh1F+NRKBML+tBx3rSoOap
l/pjZznDzdz35RvQONc5akm1ngaRDKyfvMS3JpPN2yIWbR90R4/r7ELEYFCS2tjJyGqUC9NR4+WV
5dtWuMpU9kkOlj5/FJnuPG6OGl4cYHhM+UuX8d62rG7GvxXNLwwbrDOAOaPGQozGcbRLrgsspbU4
b/RkhL9qycrAx1Ypaj87W3Cf5SvKOMd2NAscV0erK+SHeiyWGIJhXkchZ2ENrwLBogLJR3M/T6TV
7fC/yDuv7LiNdd9P5UwAXihkvKIbHdjM3QziCxYlSsg5YxB3Hnsce2L3B8q+Zje1ySWfp3vOg71s
SVShCoWqL/wDImTBc1y3JNd5EaGaP8V2Xq8szxLaoisGVXM4jqYfzIdmqydZNmhM5JW0c0BMiJGO
WdA3VOSr4SqoghFQWIoX4QLZP7T5NbnLltRtOw+CTxYLEHRBEC6CHhLxT9mC3wqa/4emkwrp1X8O
i8++V/X38QhlPP/An35xyh8ylWYA7sQjig3Ol9j3ZyIpKRg1q8S28GLg8iEz8f+iYs3+g/QRWzhb
F8IEjED+91ciac+wZZQ5QJXzc4AJficqVhj9DcqYNJSAmCFszJYgqcinzI0Ih9ZwrOjwVDIPCKku
rxUnwbbXHTVqNrPyUfyl7bRgPQMFL5quye/HRlgIQIkIIELfDy8QFssvQxUFdNKl+OBxAxP+tFH2
UMl5skDGx/4CvdC8DkES7+WAErvTl9KzBoj12+9nbv+/VStUEpX/vLugdmbfw7e7a/7zPzeXEDq+
grw7Nhhwcag+f+0tIbQ/ZJNqA+kY0hKvG+ivjOsPmYIBv4z6EbhyzSAP+mtv/SGzU9l18GZgTpnW
b3mACzb9m71lApKXVUWZveRsxWKjz3vvTcI1FZIccNqmW2QQDYQD7yBdjK7vZfQj7fG+RzYC/dpz
PBEKVOa3ZtuFdPaLy9GOnt4s2fVPJtJbEZcTLP3PJwG2j9SUrrDZT1K/Fnh76nlhui1ivJqxpuEE
1sIvWIwJ5+ORfjlp1pCyEOUhiABz5ebNpKleqAR2bbptZO8h0ICvDco5MG91o1aBWBUekslEigjF
CwotKOmMLtLpyFog2AhWvbbdjx9o5rT8Tc16fQkmM+e9wiTgKDrhvJi4wUKGkpOtB7Pb9XX7sccW
xa0Kbcv9bi5TKIvLRjbuPh52nuZHw85WYG+WQTJiFZEjrsu+pPGW6UDMBfLCCygVNx+P9It3+3aC
5glrCXF1RBwrkWyDoP8q+cCxoo4aPKq3SfjprOR5p/w9L3Yx6lcWBbx5MXm91CSO5uXBK5VrPY+3
IGTpJZG9L3vNS5AiIPat9HtyXLxtBX2trZ5LLtr4+GcoLjI8j8pYB+t0WPPZrjyroOWtLW2R+9um
XydNOLpgPOPLIB8AF2YKMnglHrBjvuxlKafZq4hrGNw1/RXtK+z7q3LqYFBH4tHj5fMGwVorNMiD
7g67bOiFRn0XSVZIItkObhpg7C0oWVOK9r5wQHQ31JgdbhlrQV5WLkEUQsMaFRc50/y+AqYaOm2X
fVFq6XJso/wMvvJBHttqpUfdA7H3QiPnmFH9ezEpo4NJV3CRD/aFPWjrOk2JhwJA3D7ABzHEZ4KC
vyV6axNx6znFkBpYhPMh1kF7ZyQBMj952rt56om9rRY7mpvxVR/rbqU21ioZG0xHAri/mOk4iZ6t
6rD5bmX+S4nPFP3pZN1wg/F9TYtWCr5Yk7kiQV7lKFAa8EGWlTq4VljcyX36KLKa7jqFfV9e5/U3
Q5lb7FKIXH0V51vUKIolCVoBQsbe1Lmy4Zx47MaGlEb5DkGtX1S6ka+tEXMHD0wE6GmakgZAS61t
N0UWkkH26p0vhjUb5SsZsOTgLc6DJXMDw3J8xDv7plxPNcgLUG1o+/kcR5Xhp+d66z/KSF6tOzRL
nQocB7Q7MAJU1PZVRdcrC8vL2rdQNIDS5II7pw9Xe9eKjoX8qPEHcuPeFOwLewQ7Koepdd+0EFfI
1J6UXFZwpOHujbNxbdoFZ85EGZhFfzVwSxwbd8ezgRIVtQbrHv75V9JJ+yGO+jtwA9SGJDobY6qD
NkdyLOuoj9ldhvjIsJlUJEAN7caPGmJueXCzchuZ5beBChlJdRuPNzNeXAqQVzeRDW+CQAVW0ZxJ
qY+iZxnu4Or6junJy8nqbzGgvhkCTJja2rxKa+vGKgvZ0RJpKXcNhE2RuhNIgIlu6TiEYKCHZGMn
yj0SjofIK844nRdqN1cUWneIHgiOd7XYK3a29YcXP1DOEzTyiyFZJ51btPoyQQi7yb7K2rSkBIWE
ZnWhqIMzJk8FpZiQhnFHF9IXe4pHLmAyNyPs1yWw/xGkPvMRfyNOALpXpXeWAl8fQX/UFK5pyyMm
9TBwvOJHAJbOsf38OszQIEbVB3xFHa/VYalIFxbGCEa7VrX4sp3BbLHlGsElhUnfuvXDeKtWkytP
SxlvInl48ut12zC7mKpNeRUXHXLnSCCXT7o1ElY9F+2LNJJp9hOteepRL40ku4m49sXdFGi0sQFd
sG2VawAs/CcgIanYGAGt7Rf8yRdV8IN+gYOOSNG8hP2wBIsypdIO3cGVVZwN6W2GULwHaoeafIcV
BSA2YORUFpvLrNJdVTKXxIOOFKPdFuA8pBquZD8G7VMyzOk7WKjqzIvhQTywvHY93A5a5gyQXML+
ssgRvgZxJuB0BDEJMElVMKddezCUuSLvNICAXoxXQqmdhYBMJAyOInAHMUAgu0tXeT2nj4DBym86
YK5RhfdUryU4OJavraw0uFI6AEEZK9zbgI5bd15LmhLLsDdWVYNcLPqwKcUxRMC4SICxUBWOo5Wa
KreQpYAD7gvw0rCPlggUr3tIq4Ma0POGNwIWAJC9k3mPqZjcdnInO3I1Y1oJqj2jXTsihEFcGYsC
3UN0hcNqB8tvCcDSaW0ZxXWxKeXq3gBraUG0U4LkS4U4cTbL1mBHAwZVl2kqguFPqRtLiJtkstvG
yJ5WEjl4CjXpeopc+Mq36KGjpxDjCKK4ytSuNJramv489XsA0fOZAiwdAWbtKiJRFOEC52X+lgsl
j2+jMLi0EUbL6IFiK+F/03NcaAywUg1wItr6ZJhLvPtAXsKa8C6bBLsvFP+hiOkqB7IN+WF+7FLH
KpIAlxcGhgWWVLIRkbztjRohPRE+ZZWvobEaFc6o4/5YJHW2jHzrUfZ9mGYNUHeVXnvcdRd9OlWL
lkNjGoVYYTB/n1b+jzKlPgCQ8AyyzH7QfHvnCXQ08yROz4rOXJndYfSsH6rSXVdiSdduLYHwXYYg
RXA0oURhrYs+RdxdSr5TkfWdqCouubN2yMO95F0lNogD3ChlfF6p6GLVZeI2sr/+OIDRZBK9k6AC
gzG6ErQ7uP6EcRJUoLCnN6FuS5umlJBrH8vbyNtAQs32HXBcNw5gmbRAIqH123ATFBOiWG7J8s42
XhWPw3Q3DgjdOcj6XVkwHZ20hLxSrwQIuzoEXWVHz2Oj4DGRG0H94k0lQngWpw8Qv3vsvtQDjLYH
NAoC1+a7FcVLkVirHKY+GBpwK6jCacmC0sVw6WGpOaFEdKFFW3Q3wh9C6c1ro53SZ1bHLL9MxVUl
dVAKZteYnEepbbg9tYQkkD+d4+CA3/2DPwtd+PApAvsSHO8C7b3zXkOhPhKlixDLw5TFQJR8rlMV
/4Wuv4+Bc+dduzXMxvuaTwkSZEm3F6AWd1oO8M5KGQYZEuM6KKvoYjSCeCF3CI8j+Q72GoDQ12CM
8oeQsk2flRdN3Vwq2D+BXrRAMo3pI3JxChsaLwKZ0wRT1NTJJ+ThcVuGbggss+8gjEz5VwULHBFh
XOuZxV2vBsAcR2RuFpFJLyYaKX4uEPXihFfGK8VGHCqjNLigfly5ejBYeHXZ3s6sMjyLLVuCtGbH
0yLNS+7dDvcqLFmfIs+HQdGVXrbpe0mfOzxcJUp9lrXyeJM34iFXgJ20lXwG0kS6kKqJ/Wr5l6ZX
4CAU2C9mBYlO0lNQl2jAgNkmBYuQ6lqneKSs7X60zgi8tGXpUVNE9p8qFdo+1OQJzQq7VLagLTZp
rlZXNYqqNItzwPPNt8guLjkHz4dJhwQnzjJZ2yKOH7tjmj7Btr4HlPfoS+AgariOjjUa9VbFtG8Z
K0qJ+FXZLgVB64VsRImT9lXjIJBaPXmKDgHRHgRvgCq0z5ucpJvE7ttvTZx3+0y1H+DFSrTUuCgL
DaagYjtp41/HjTgfaHY7WdI9T0YExhu5RIifUJjhtlxNPu2XlDBkQk5AoZQnQ9oDip2AcxTwkBsl
KJcoW81tk4chqYgw1O7RgtmUPcF6NMYlErpYnKCJZJ/VTBmnVs6T2EVgN3E6jc6Ji5QcLTrwNHZ9
I8VNg32i31OzNrjRFDPtvyeKegFHINhPgIXZCiUIq4gdI+vPkXwWxWsoS99iuwpt14x8iM5t8YyB
7DNab1dBBrtXKiD2wDDeRKVE6QUza2bValu9fsJAgrh3bCnu93qTX1aiHR7QFTprOsW8jgWNReSK
JqwCKdm3eLdKCbQVF48jHwHEcYt0N2abHrV5azMkpApIZ1Ipf9TQQQ+hJOgmnCmUc5QOMyVLe1Ka
qLogQSJqwgQDn63WhQ+2SMoLrcqyxXyhTfa6HYgK6slaKnxGfNjbOnUSLz+r7eLC0ExsfFHqNRPg
9ruUb9/WoSasIPdC0+q0r2q7lvDFAEf80KHmXvPrAx1YeJxytsZpys0GAW/5oMU9RhXioVCX0OYc
qs/7HDh9nFAKDvGOG53cV3f1VF4rFSqH5nlfPJTdzhhHTDroLCnPeA3K02xt361sPYMeFj7HDV9/
AzKn/db2UIAJs9cTArAlHyy2Xue+5XmOosZLX/kaTtlZHrTgDQN0PbkZMwdUobGpS4GvtjoLhGLw
G9kTZHy5dOtYW8l26liF7Nq0tqyeHCl5bPvvwJPVJojcEBs1vwRfyMnVye3Ot3AyzAy3NPqzNqk2
epXb6zmmIoxeIqMKIHlbGpyVTUpnW0rTXRMmG027T7GT8EINZSoVFBZw75LmjZlEKJClDVzjdTIe
TI6INrqKCm2XcHknHSSJ8KtqfW9xUpyRfgmdCOTysRn1guiyGi5wStjj4WC6BuTfhSmkazpRy6mY
kNavuVB94FO5l34vaDZyYEJl03v1ssrEDheIxeu9+VsF5/+NKA2LmsR/rhf++/8k3+v/Wv37X1X+
73+9LRvOP/ZnTdqg8IyWNhpQwIcQytGpKP5Zkzb/mBWaVNvmd23gSn8jNQzlDxXPaINfhIely+bf
2heG4Lc0VOqASmHEZum/hdQ4EQlHsQkcFgVNioYm9Rawgsc1lijPAqG1mQZwL6xvatwJtlrlHzyr
Cd0Ol6YtB2Xt5s2gPqmi7XaTTc4SReg1hlGcrUSFN2JhBHtrtIJ1IeoXqzdh3uHRhSmpef1mda/f
lxZPC+jzw6rUFC2D/6JEPheM3hS6qhDfqrpBitNsp/ZWZOF4aXhZ/UlZca7xvgkRf64Jq29Sqkex
BKjM8TC9VXhRLmXqYsAc4d7L0JRD8LKyDthBGD3XYmEQvdqwYAriwF5ry9ugq2iANWYktqgI1rVL
mTRFWFW1Nup8YSZBgp2bbbeQ/PRwatF9HKXvWFE3lzKB9WVUmh4XhDYHYnTsbgJDkcAOTPq+sDxq
l6YVoingVz26qBWyCLCVxahC1YcpASHoGjsj6Vtu2xGK52XRPdlxigPrx6svjsub87rwDw0W3EaJ
el+L2W+XH0U21KNSmDGlJDt61IwruzfSL4liS/Um6GV69kUIpBLHCHUb+iQpsGeFfsDhCnNHDYDs
YuIPuIk8BoK0vlBuwjLjiJZ0PV2Omlp+8sRzK+jkTeLATt0dzSyeHT264zeJzHo/MYJY9L0f1o6H
Hr5bCdFigzbVl2pmlBhcj4WrD1byAO9zXAi7J9POhRc5YSEXu7waxxdF7irbCYap35H6XUVefzUZ
ldQvwDOGhzZMgdaBqvFuR7ksz9I0V4Llx2v/+qR/10Jf1548kmXXVbSc2JvHM0HSqbZqPotFpfqY
kGVespVzXfnWICRO+Qpo7pmsFN5diEV2g9jjZDgAcqqVGWF4sjD80sR3TJXHe7lUm3svLUC5tF7c
1/S76+C2K+rhZuhavIIrsj5nGDtg6Dq+zTo/NkRPE8IggPC9RHLJbUAQJ2g2chW3Iv6RtBKp8Ygs
AlY0Gmw0uc9wCx6bMVnWCF3dTH3TwDop2nJhSmM8LHszOJhZ7z22KkbnHZyA2yY0i+dW5uEjfYpw
cMdIbJMhiwUwIoUZESgQa0cs0V8A6qDVieYBM8jTCqFoxD1gcJvSdW+bxRWuPwkw4EaENx+/hPkU
f7edEMQl4KLKyPFwUt/Hxw+UiSyxnXBFW1emBwZsBiA5gL28cDH4lRG7mCYA3cwMy80EtAmzbbVb
ypQJiYXESwHN3GlVdx2aGA+4qHWJQ9mhWuIkllpe+dwhuLkRnlDv6v3owsbwtHdKmveB24tivGi9
fFMEGeI1FS4rwkE3vFvgYwiVVnTno1eTEaHXr/FDEl9dScXeDYI4eYb83wIGCzP4QK3QqAL7yUUG
1g3VR8Q49rDtVXipaI0uVDmiTll3Pq6zg4//zULrpfHcLGPSVQ0naYtauQucTXZVuZ5Zckq6k/y0
BgaW68ZKSZTicgIrgPxDH5zlNC75nIYGvPuUwIoMUv7AojVC9TpUjCv00Ydl1oL52pTxjdKWMr2q
KVjB3/dXWeGZDwaV0Hpl5Hqwr6yhSpZmKO0kxWuQh/FxMkqFdW+UyXCupWpyq0xIFP0MgIBe+9/z
X1w9vzj7uCTxPYSAIFt0l4+/v0SZsKsXmC21CZuLNq58DqjGuCwN/OamHv9YSwdIkk+BfPHxrhPv
bz1dp6tkCW48GoyvWMs3t17qT5aX9pGyqFF4h7BaDF8itPiQA1B2NVnsVmvacg0LGN0acFMJ9cWl
ErbBhUTVzrXxOiU7kLPdx4+lHBdSXk8koKR0LYTJzIF7Hq+IACDJqQkpyO5D1Q00rBajgtvIC030
JqJ+WqmFamCoRt1M7yQ8zCU/ucMgtVnkWB46kGfkNbp/6lJN/Wg7lshUgDBUV1Vgzo2YhGQmydRv
xE/loqyBA348AX1uVp0cqVBOiSYIpmjbqCdf89hiRBMHXA6epEXnBjH4AHldGbONF4t95gUNaLWo
skkZRoEbtqW6RumlKzX0GqBWmUFxlXwOTQy155KmHieTEWoz/CRskVwqjEKc86lDfqhKK+CaE4F5
EUEwWmZWit1OpHm3epIMl5QJ2E4yfnKcIE5e+WJH+X+SHKm3rR3oeC2iElWEq9qKpk0Vc3zgPzc+
Ko0V7BOPvlQaCmVwQiWg2ioZk3qrYQ0GbUQftsk0GudyE96VRto8m2NiL8VYG0uMaDi5ujEgo/14
ZcVxm/B1a5jsewPEhDkHUidtQmyyFUHpUCzMOpwO2IJ7m6mkEA4KrV2nSCQ7Jr6ITlNW6c4YpNHt
24FKNoizLWy4YLaJlWGWtoXbmPTuDMnQPqkDgtx49/IBdXBh4nqho6Y57+43H1WNDAKSYTJHOWW/
ByS1rZ0kpTTONYF2jIFeEpp1a9nAWLoNDDCnZfmlxJjlzLb6aK1gVA6IFcWvRopwWTSEsm3artxN
cEuz2o9WAln7OzgpOjTEoL1oZNyuOwnieiFrX01Qvl/iLo8uG+x/16nZpptKAun0yXs4bgzzHsAe
cFEpYL6J7/XX8OjNJHFC8Ky07JmkiJVrFHriM7nV2oWcexTHKyoFudaE5yIHwiVrS4iBnT2EroEs
BNm3DuS5NfDnrPAu/OTJ3i3/Kypivt3Imy35NO0orBRAlZEKBO616FozMyRGxqrF1bzbxpZINmGF
3HZjPRoz0lBoZ0Pb26uPH+IXq2PCHrFQHxR8/qfd+jCkf1bCOgEw2n/TQw1oq92JVar402dn5Xw7
HB01pH2wVUgolNmo7PSoGXBbQE8nAVPqD8l1l5r2PRNDKMg02UytJz2Fk8ER2WR6cV0rWf2Um6p/
LwwDlQhvwJ6x03VpR6stbGDzqcb3HP/xy9abjeD6NN54tYEIh5mni0aNEF0zumKCpks1WS4Rg13E
efWcJbMGBLjL8sz07cFyNTW6+mRJf7GmwFlsBb1PMFiGNQfkb3YciSZiAFkp06uVkPEYRvz5FCM7
7wNrumtH1NC6nJL7OCjqFhEgdK7qHipNp5kpXEvUBKm+Bvs6wj0cn+kO1JMnB8U3oADjPpzgnLZV
fsA/rAaFWHQ5HnepVT2X2mTdc3Xrq07ykZ0T8M1LeO8t+G6gfS5uuyiolWEL/7zAziMI+ys1nYoX
QMTSC0Wi8IufG9Zj0sfWTkWE5GsPdBFcla3r53GJtgq8vdbYmS2ahg4Aly3se+S54E3G6OFZeMK3
w2MxiIwiW35HeteJdRHU+VoTESPJHsXoWgl/buDfKsr8D0UBzlfGf667XOaoOSTJd2nxnPz7Xy/v
eDLzT/+J2jLBBFqgtghSSORhovxVfQGAAYUGMJeFjqhMhYXf+RO1JQnrD+AmAOQAEaro5s5IvT9h
W5Ki/GHOAsG2yckFouv3mDLH3wuJtG1zBhFZU+jRkbA9CaJyy2xglxfeLYqUPXqS8kOQf6I0fFzN
+HMI5skTo28oTgWqJWDKI/Lp3i3i/G5UPDbIV2j2s/APTaf93rn+czAgcBp1Lph778pJXmgTscCy
v6XYipLZpQ11oFxbwqGBmmKsu1bMT4b81fQUsJ2ghHi9+Bwfnzhy1JCSIDt32/7In/I7bQ/s4dNB
jgOan9Oy0Zk1hCwTt8w8rLfHmo4SlKVmundbRDNfgw4FNRm6I6sJ+Zs3O/kXicYv5mMpYE0ZTaFT
aZ8M5QFe9YGOercNBA5JuyuSRxrfDmmhY6B2+fFgx6nF67wI0wyYjZpJM/TUT8+shrxA9CzcB1YH
NO5KxbH44xFONzjq4OxuQ8NdU+Vfr6Himwuhb+IgG0BK7wtPPreUS9mH3Nz27sejHGdnlnU6yryo
b0bRSsXqMLDx9wj3evBCIIRcofRpoWD3mWPc6ZLNQ81AXqTe0TPmDR0PJXCnx8ja55IqIFDF8arU
0XT4eDonAfTP+bxmVSo4SlixyvEg2IWoWQRifV+9WPFyHBaYsVfZdviab5WvgLOCfBEMjvLQBw5u
k59GRqfb/XWOlsw0YdgC4jw5lZRCRQ8IAvd+Vt/Uyn3Qo0An4m99WXzy4k7U7P+c6Zuh5v3z5s1R
GERNuS+DPTQ5KhHmLcT/q3JF0/Mi/SQK++WbezPUyZurq04305ChhNFtZ/ya3yiffE+nHy8LZ0I9
JuY2NIwMZ4Ll29nIBk4hmD4zG9qq1qjv9BDbd4uoTAAXpL/18T55/3HN72dWWucANIH+Hg9X1zrq
Qqri74dAcWObw7VZ2ury9wfhu9UpPdj0MfQ5lH/zhrBxp0xecUbkQfwDwbxJj+7Cvv9ky79/OeZ8
3VLa1xQsHOyTUTCwg80aKAFyc3p00ASIAhDrQMU+nswvhwEUQkQAAuXdZSjPNiiQhOhXpPRbp1le
xoR69fEgv3otOCHMoQX8V/o0xytW27BHOsPnVO2h7SWXQYKrbBCtPx7lF1MBwUI+AfBZEIecXBRp
ORmTrvfhXiQL0UE3qTRp/GQmJ/aY8+c5w2T+HuRkKk2JvQwZb7hfXlwdVACajv3QXalLbeFvvt5e
0wtfyst8WZxpOHY7+V7Zjc7NP5gnkZY892KoNp08AvitPAikOtxT+AarEOeX2F98cgz9ci3fjHHy
3QZ1EtqeXPLGtGQD3tSt+rP/3izU4z0x0u5p4FKF+76xKuhJLWC4Klr+k0H0OQMjnZVPTSz6ussB
nLch9g7VJgoXU5Bt/nsjnFy0zRAhvzR2jMABV8v+Isg+WajX1P/vXPnPLaf8PYmTspxptnbUh0O4
B8u4HlbGelqGziFdACX77hXcEOHd9Tdz3S8vAch+BXaM3N5C+8TS5pcbYq5coWquIeN9crLqQd81
FRJg+zZutz4yLD46Qf9gKf8e4vVmfHOu+iEaP5Dcwr2NemG4rtHm/XgA5X1UxMerUWNhL3B8i5O7
VSsLk1aVysf7NVlSeNsUKwSdLuIL/RKKqvvty9nGXPIejdvkIl4pGzh268AdnZePn+OXa/nmMU7u
3SCNalC1Itzjmw2mgzBW/2TfvzZ+3+2ZN0OcbMtEiKnPIPfvoZusvbPxex2D4oCf7viuuTCccZm5
KCyvk3Y5S9HA/rtCsPuTw/KX89Sx1CUGoFZvncxzaiIpHHo93PtGue7bMn2WwCh//3gx57/k3UxN
ZIDhDKGxcOpU0RQtFWvZCPdhfomC1SKRdsCRFvju/pPt+Wagk82D8aTd5+it0tkPF6oFaPfTIX65
QRWFXEfjHwCAJ4fiANxqUrkZ9xdf07NkJXbiwR+cbmO65XJaqIt0mS3A5rpAc5bJAtEG56bf0Ojc
bf7BHUNAjy4biFCe5mSyLVQCPZjSaK/ltIWj9HIQufvxi9Pnv+P4zc3UQ5XyH0GbIMo5vgGMHDki
7ErrPSqg5vd6kkBUAlmqnByXQ7wJtH740mEi/6MY+uSRynHzXMdqcodEQ3RhqINyG/pxeFapo49K
6iiBwYLR7H2zhhIFcGvCXRgRKTScWi+Sfwy+GL91uCiDOkbP/qKXcdog4hHqBICAc8GBpULBO1Fq
5FpLgMhOkkjZjZHp8oViePy/Xk2qvahTIHlOnBRWDNlgRHXDBkRezzJL2aWH/3XqwOLXbinwBxdW
LYG2nwZrgKLQ4MODiG5lolvXd97cIld6LCXioAQ8TsUfJoqGGYMDHjF/HBH+yvlPg9J/hFkCTcah
tn58/BLexedzoZe+rQlkjrqjfPKJphgYZ9R9u72ie5djcQvC8QeMmmWm7bkLfvcOgTJIMoCICBVu
4D8nh9IUAk7tB19mMFSJBTiz6vvH09HmuORoT1HaZ9eyr4jMsRyfj6Q3d4hcaArKP1p4sNDYABWJ
RegXA/TFCz7XdK8sLZNvJRWIMMokaiVQutPNM8ij0Y80jP3rFi17qiUN+v0QTsakumv9ro4W4aCZ
917jkWlSvc9fPNQSriU6+T9guMgv6By0TyhiIEzkYbiGbjJi9sMiba2ihDjRwt1HRzi+RZ5BLx0E
AMCW1xDhd76upDdWbA93VmCp+FdjEpHBfVepm0p4RtMow83ywq/wN3OSFIPM9RCSBsMpwBbykwPu
NRk7Xjwqf/A4VfBZrxW948VDEqDGAbULD5JFX122Cs2RRQvyffYnhR2RNE94BUpnCKDJi8bz1Vs/
87/5fdm7gQ0v6eN3+dpBPn0cGyYAiYluwqA/CTnMIrfbEgH/QyzHxapMBbqUnmdtpFEuAGAJf0eH
IV5AMFb3VVFAtBjV/I5WPfDHQWtrFytw7NN1bzjz6kLGNzmR9nbho99kxRlluN7cex5yvv2YX6Cn
0K7koRQQvvTxjBMJVkPfThddYiJS288ytKhzfHYGzjnJ8RxNA5oqKatKjkeSfLzkPYB+VKOFfLDN
ZD4EaD/96Cwc0fE6F8ouzCXtS4pR+FYVwGvgFjTazWxi120quYEgQbJ7yKyxekZtZrye4iy4514R
h3osVNRefIFz3Ihv6HUDK05d4MIXqt2CRoE4jFFf3iAYRBxnpm0MqrYSITQez4MsZPvWd6Gaw2NQ
1RWCjxnKTF2OkgWKGwEco0BC2eYKomWHU4csDVBa68n/Xni5/SDFkX0d1K0RY/7QAeGnvRM/Kpg6
fhsHyYOTVxTyfUkFc9+j3XmhxCBCnA5Q59LDxUb7rID4mhAdLTJhAd0mTcCfBDN0WlMeTSMsva63
D21t+5BujCivL6CJwDKsk7ZDej8e0aEMgG47U0t9btGWtaWBYsANdeGNXnv/8dZ+FxghIKpSQYD1
btAEO0VhSaNd0Cnu4oOWRP6Wi0Jf6krof3KHn+AkSBwUWvkKoQQVOv59mv3IPt7gephmB8+Dalz2
rXGOvy1myr68iRF/X6S2m+LDuvYUEN3WhHBuTxtyEdbYLDhBr1/XfIOr3567TSUIwCbqdnMmfbzj
88YP8DXss0PWWxaEp1x3sbmZPjnL3kdS9CtA5HGSUdTg2jlJkhFcFYEhivwAY6TeBYbsXVoSrk3W
nC4XY7xv8jI9xwsTO6IEmtokgdmAMQpKXRsgFLQzlVCdMkRoUBHuPTndCFmCAZTGKKsCNG77Id0Y
hqdv2joLNp3UFbtGx27eiuJ6gf7FzE8DA1V7yP18vITvAqd5btzYggIyZQ775B7FJUAvTXidh770
/WWNKPqi1pCLNWM9+OQQPu7TsoUYisWjmMYuoptwcgbj+qR1WjnlB8tooh02bIZrFjJ6TrNtdZdk
5iLtkvhgC8+mazxW249n+u5DmYe3ZfpAoH6p/p/Ew4aR5GiFNMWBkFBC0mbwLnHlaD9pCJ0gd37O
ksbCHJkYgmLlSRQE9E+uC7spD8XUBou+CRCgiadmcuMSNIKShg3eEbp868Ng5YYXF9UsldsJTdoo
2FTDuoRuVgyxOMP8Ax2LODR/hJKNKtMEkCAjfg24vVMUbmRfWQ0Fcrkfr9P8xo9POD4lMA2aNqsq
gIY8/qgAamRSFnblwR5wDxV6pUHStf2FXuv7Bu8AfJOaTxbtXS5NGk0e/XNYCzWQ4yED1Qu4t6fy
EEuw7pRQQBprJhVMHlwfT2rRqCtCEs2YJv/vT9bUaDjqJhIPXJrHIzeK3Sl+OVUHML0C5F1jodg7
oZIEBaRYxrLW7nMLON3Ho/5iK7K2lNtoezFbdf4o30aWVarJtVCrAz5/zUz89SChA0r8eJT3nzaJ
LIkf6HekK5BhOR4FvVetKdhcB3/AyMccgq8NzjhwaWPvt7cMDqG8QzDufF/gaI9Hav26A6auqwc8
/iRSmAiNoKqe1rhZGwvDMJWlLqn+J5vmRKBi/tLYopRg6DsLvHpPN6oCo0Q2+lw6RCFEGk3St3UH
S8zGhNHAuqEB3SWC9lDht9J4Fv4JHfYwmA3BuQ0+ib3ev1DyWsrRyus+RoLmeAEqtdZCFbDVIWho
KYnI/IFVTf7JKs978fjD1OjzsWd0tCWofJ+scqLKaQ2zxr+rzNJ2DezTnBxi4VJFld/tINp9cl6/
j+GJdV6b8eR1kCFmfdi329QaNahhemMe6tB4ykt17XsVxuNacDN4e4ywnJp6DzJ1ToggE3qNyiqO
y08+lfeT1qn2IziJmAQFmdOgloIQKSd80wN2lDrq5ON0NhKeUI/P8bjPTfmTW+KXAR78jznjA34A
A/J40mnG9cVtaR2CUB7FMkDO5EsGigHk0BShLkQz5RZbd7t1EnXQoaUr6NCtvDDR4KaHoBY//ojf
9/B4CVBSqJMCM2Cvn5wVuIgkxTBE9iFG5nxVl2XtlsRbKjwoW7poK1O7ohAm7dIgmi5qlTS/qFP7
4eOneL+/QaFyZ6M2yosQs4bw250AFGfoTL2wD8YANk/2JWkxJeLHx4Po81dyvMFpZs+wRnDAik6E
cDwKsN8qCT0tvQu9ooME2KXsbhQxN0U1iQngdddsZ3aDtm6gDKIqWmLRCC03y+mlhpHhVKnVfZUL
G3CkFgTolVlabyeLIlTodZFAX8lY+K3I2ePHKTVNLPHaghp3IHRfAqftWdekiNlDEcygPHojlb3s
laFejvoQX0ekRlfKlFUAr5OxJQ2Xwu7/snceS24j6dq+l3+PCXizJQEWy0gllVRyG0RrJMF7m7j6
82R1xzlFkENEzfrfdHSoTTITaT7zmlsd0glwqSxUvpDI6+U+TTrve6G144TkfiN1Ii27LnwFs9sn
s13058pbCmpMXglvu4vDkl8W1gM6l2oKDLtLE/iPdeZ5j4g2pvOem0Cx4X5UT7naqL+uL/mF3S6N
gdnSwKnRp7VWSx4bo92NTV8/Y8s6HBoPQU9vMWAcgNM29mYqZeHDvDo6aXpnjWI8RGmdPTch2gLX
f8n5DnMpArHD6VOCXFyjWiuU0kGj1umz6uTRvbARUATF0W5daWc5Mm1D8n+ImYB1+B6r061anaq1
WZg+T5GTHptEde8jx0YXXksRajdDwH4ulKwE9ZUnbZgcxFDMzr8+1fMrDRFunRI20CRY8pKZ9vow
Vbh1mAsejM+q1yIzo0bz8zS36nuEVz8bYm7bjSvkwnjUzPHtc3kuyRSN0/FqrO6zCsPw5yLD6gLl
kvG4YGy3my11PlhRvNWNOwdYEA2ghQy3jouLxt/qtqDQoMxdwrecq6I/ig7X1qHD5NUC1Ljvyqah
VAq3y/IqG4V4Lz9AT0ZEJRx1xBzQu5idpPw0zX13G+O0iUaLaWz0wc4DTvkLeU3I58ge10tS4iGH
Tm2TPrsan8DCD2cvGB4o74zhb7ZAixmH5hnb5DdX/lkbPjpIJ1J2kHPrDdhgSWUsbvpM4Qz3AkLd
A/XNrYb/haebYVzq4OQhRH/r7pQdq7M5ujZgAodimq322oEuqThYFCxuoiExDqhKGLsMlPqDsIbs
zopg3ZYxAkwTyI2NHS8/+OnFTtblAN6g/A/mZk3tabS5aZWyzJ6TwnvEK+KP7Vaf7TD6Hjrp+64a
f14/YOeBL9EooGAHUgkY7XXz3uWldGAOZM/TYuFIqUTWk+Iu3yikahsTO09pgT+SQMM+Bb5GyHB6
tPootIoCSDGyQt6PLFL7D97k5O/TyRT7VuumQAuN6Rb9j85P3MTeiDovzJO8hYqEi5W7lMg7Hd0d
3CrJ6HQ+46Gh3sG3KAHA203gIKy9cYcgeHf2DaVFAIV9oCrgBdaYfviEVbp4Yftcc0Trozomhq+6
cLENnFCKoDaVDIfa0ph+LJYwVLzIKIwiW5RWf5VApYd7J8zz4mZKRh008oIxxg7GjfVJc5vog9CU
RZpAL/rBwDCTVkUytZ8nHR8NuOOxgYFhmb+3E76Er7e2+pc2TuafFLOr46jVLbaO0RAjrR2if5Oo
Dpm1g/Nzj6DpUIacZSICPHSxbPSqQQw3zgT2byI3/+nqg0kzBKvUDzMI6p9llHkJFt1uGhS2gQlu
jz3gA6K4HlT6rhRPYcy/txspNDx5ZYqZDcnOsPNwGX7uIkgmCMQZfixxbHdqjTb0DmdBHEcbUwKm
Davu7T0mf86nrrKad441IKEW42MyEizoIdoKTYlhl0Uh5Ag3zYSoQaOD+hkhHrKCg34XUW/9XDVK
+Ic0HNEA9F5VZ0dwMX5b0CYrMNvM8mCoBnUBP+fMBU6rFX+iApmZdrUqoQXqAJEKb5N6qvcgumM4
C2IioFl6ERPmVpODbzjNJr4CTYpUy8TyiJK38r1xe7XfYyYy4ivvNIa3o9EkXH+qUp1+j2U0lk+/
LUaeC61yFLAwWQjsMqy/LlZo64EYSXP3M9/N/qA0FV2bukt1fVd66oDIlFcj290ZsY1leWzn8y4c
2/IrNzW254M+5w52CprSBxUVMXfXT424D8vI+5lQVv4ZjmbxDo/DGBlgr61suFwROgcqejsmQmG6
tJMyreQ28QYFmCl6+c+8EXqxG3O3Imt0RuO9R3AJ6TCvyJDZGOX3fBnSQ19RM1fnuQu4Aqy7qFWS
z4un9fvISmZcIE0LheQ4XISvT/N7Dp9aP9oYLxs7dBVNKUTuZAgkFm3y5NHS+6SrcQp8HwYpisNl
8Q6ok8BRJjNtLH2gYx5TCwlk5PEcA43tQWiHTiuL365VwJudqfJ/bvHr4TOiVPex5+B9H7LQ+V4P
bvMBk8789wCN7qE1cQLbxZFZ3c9qo6MuhdHUzwah96+0LBUodXWpflgANeM62CXP5mSi3pE3Ve63
BlC+Pdlf8cWpzOG+sUV8g3BZPOxMHbIBFRIU2aCN1eJLJagpsETZghBebCLEE+mljUCUoLM0E9d8
Tbu6ecLFWv3RdIgO8vYn7VPTtk63azuC9N0SjtY7r09aFJlcmIm1aStlkPZm0Io+exa6Ob7HVxd5
O6WMejS50Q/HRRRoGSPYE+JLims/Rqge/SwTe+DsK7aR3+VoH/OhvcexdO1vEM0XTLBwpKQUoizz
D7qoVA5wwUXC1Y4MNIny3PYoqEHY8UMlG+0dDsDiV+N6/f2I89bR7SaWQTQxlMws8idsvB6ySbV/
xa2Lo2lcDcZX1VimRz4HOy+i9GcFM8LSqBtGFV5N/LPO99TKQy8st4fPy0yY/znDRHXad723/Jq1
THscXC//Felepexyu64/eVHufFbDbvnpWLNJ3w8JXrgsY44lG96skWmUFIqbevkzWvauK5T3qIHf
emohjpkZdr9suie+WWASqIMG+BqZmd3gYIb9+g5NQuOdEpHZgB8PIVdnZo8pUZRgNNmjho7PeDQa
sN5dof7REfH5QLQ2fYpCRSDL0Yg7DwtiDOun0CacpEpIMStuxO/U9aBIR81ghiw5t35d6bOCyoaB
SuAc5omJ30PTqDviFxzizIW9xx2XoIvPPZl+LN0secArpdIg89klVuJub35t8QkUG0WkcwweCQdF
WiJyAKUkQKtY1TSzVPcGrX3WIXijISLsj9BT/io8o31veY0aVBgT7o2mTG5SA3nqtijm/VQg+MJ7
yHewHRiXoR4+hF04vrNzkR/58wbnGBK7JQrnIzltdVOD3r4ZBwTMJug0t0IZ5ye05+1bk1LrRlBy
HhbIsgU6FhAvHditqzo7JrP2LDyrfR4XTK8zUXn7JFaGPXYC1puzttdDnUVaHlKMAAed9lkMcRQY
yWT53rJ4G8HHhQkZtG6p2lP6orK+irJm1YxFqVrlMyz3v6bRG2Byu83eUBTrz/XIUf6fTgNVD5QK
UHraXaBl192QGmz2ECV29Yx4noMeInGUlaEc8+ZRCKNkVE5ERflzlXQjE4fp+xjVzyhzYcuAycEu
s7UtLP15juOh0U18SF37hWxzGh32aa9oTSaa59DusBLuLExXMSbyuZVCSKCK5w/TKI5DBBvs+vxe
yp2rZfTAzZLHE5Rq5hp91862kUVIRz5n1I2QnyeiPKIgHAXZoFuIXFaOixdgCGUdLQRBtFZPUpBU
MYp6n0M/e+xCNXuHVgdm9ZNFLVfNcLkmjOtuhdM546GcNPT2aF601U1eWP2jRwTi+CzIAGJmapPn
POpLIRXmuFo1h3NAVymPb2J3tlGmG7sc+bmZNg0KDVr0cbClM8f1VVjvJRuNYgsUDGUKrjHW4nT9
BaYhNM7H5kvGc7GvBjPZ1z1YkOujvGRyr9eaEdisCLZIUjCsltUFtlS91eN/PH6pdj98+HO7ZQc3
eV/v/sRBud/EdazP4nq41d617ToJZ5vh8I3b6XvitX0SKAEXOmOlwZ26+4eI9x/FAdblCzkivQVg
0kgksKNXbQyiASA+ZjR9sWvvsYflvDfq9CemRr+Vrtqo/p5/s9Ox9NNvFqZejvyLMn4ZiwfT+neS
fr7+tV7gAeuv9Xoyq1qMrk2UEmeW797bNTtIuP4QjP7tT9z2du5O2z/F+xveF18/xDssznYbLI11
XYAUDoETckUeOxVy0ho2BR+ksksUYZ+zpoSfHWaVoNYnXMwF6wxVPi2rwZXVZdqrAf7GOp5nmcDl
z5pV6Z09LNZjrnZLGVxfl5X6DSQLfhf3OwExPVMovKtUVm0T3FWqRjyHRTJ/G7R+2GUW+ayjxMvt
0JjhvqyM8MmpsPKGctXf9pUeYpTaTY+irO3D4LXtI7qlHyetyx960fa+aFTckswse7r+W1d75OWn
GuZLs0uDNqGtDxxJJqGdPT97i4OMkECoZZnJL6+Pstr1HGWN6qSETErVe0i/pzuxM0dDwaTTeRYE
3B+TQlH3Wd0hoUZ96RjaU/33PfL/6a7/z+ED/We26yEpUWf59fu1wJj8L/5muBrav6irSCoazXwY
EhKz8Le+mK7+C/IWbTFVo5Iovdj+l+HqqP+icaRSDQKRyn8tZcH+Ibha3r9obhBawIunJftGz4vT
u5hquc5RAecF6hU1BJpjp3tEegjGXon/GF2ZocX72qXriVPxs1cZ/cbNeBpNyLEAWfLQIBIm37OX
ZuyrlnVqRTl6kEkSQPY1fw4D/vHAEGwTgrxGCGwpZbVfFmfBbafMsw2VlouD4wBBBdtEl23diOT2
79My0uKgMZXkvqTSdNN6DUSZMayIyBmavn1xZ0/pppaCPGf/d2H/M29ZvaSWSr1+nR8Y3Yh0RGXE
QW0kYp8qGvb04INpPdbT+3mqnXFno/l830VNfCOKAb2fzNFvgfzaBNyT2FLdWnVs/vlBBPbcPSwH
v+z0oytai7VV5MJ8w6H3ITer+G5Jrf7IllwO6OFWfwpPb10wG0PnUx+Ee2Bl3kd0WrSN3GmFCXv5
KZghWgBwqWRzTa323xJqbbFUVRL0QknfpWVpy0yjQeBTjYd8Rw8FYOvUuRiNYc72nT2j/g516hS7
oY2woHdU0T7YMWBGP/Uyt/z7SvuPgcOlpXJkfRYCFx1z6rSnSxVS8tJjgXJ7ocTmPT1u58ZUxzkA
Iib2duuiyl/G3U3eifa+LWfrpgux40Vcati4zC/+EmqMskLsuvLGOP0lrhJbMXDTFCUf3I2apEYP
ZGnz98nQKbegNR1ajJEHwiVqs4csztDhnO1y/Muxc3fjt5xfGiBPMA9BG5FqKSzU059Czjh4iKhk
QUnp7Vebmxm24k5/00dtePPqJv3w9ym5YlYi74zXQ71oBL26M+owDqMGVGigqw0i8hjfDXdULsMf
ViHEBwy+nMObB5Sry30NLgB4zSo4TTQPJRBKiqhnoTyCQge8HBQKdpWKCioWKVu3g3zqV5cD5waI
jYPCiWywna5laSHkq2KbGDRTjV1hZtTcgRZKQ7kDl8+1/nIy09n4fpdOnRRV0qUXDRt7nVekClrV
M5Ae7LHy4hAKd/5e5Er/w2yG+GDVM/aziLLsBxc5wP2EHe1uylT0cxHOu9F6vD53+uBZz8uIEdzG
iTvfW1wFSFaptJ0MGV6ergc3Vo4OSJUHwJr0G+SaXX/Ok+nGIIDbGOo0PpJ3j0sqwBUoQUAYEa/u
HmospHmVKT+1hSpTnSS4yjnq56jJR39xnGhLfOXsUzMexmk44lAVpqxyOjV4GkuHoEAaUCKLD2Vj
WzfhoM63NgjG4PouvrSKdAlMydKTC7laxSFruU/Rjwvc0cNVra1z30jj/EA11dnIUVfZ49/LyDNC
VxxSFRA8ucNfHdEM3chEjRuOKMQBiyqgIu4G0Po6XqI1gsvuEBnvNXQaH4AxaJgzUKdF4Vs4t8lg
eh+aREzfSJnqAHkWbwpapJiO11fj/Iyx20GNAgyhl8zFdfoLnYlGvhrikA7uGMFzCm47kG35gauN
BpTdq4e+1Lf6p5c+AVKcZNWUDPjiq0tywWRJqzCZDkCz6n/mccRvpiYPwuvRUH5en+DGWO7qbWhc
fUEYY8AC3uvN+8QdP6Jnah+pUbsbZ+biSFIwl2Ij5SdvtbFcG8fWkL8E0YzPAmayUaAgQ3swm+af
dOI/v71bY61WcLLqpNXcNguysMnv4gaLyMiIMIaKVFxujRTT2caphr1w8T6tLWTM0DCccdtxoDDd
qXHWfFTmMvQrGlMP1iS21G4v3R8A2XmfkA6W9YXTbQX3zhVjXGHSSmB7NIY5CuretT/BAKy+TshM
bmzjC9c2+9iivACQTep1rPZxpdL6W0otCxYA1z97svPfYnQ4aCNcLns/dd6ETWxcfignC5sYEE7z
bawl2HbmqOrXlMdDleLnYmMFlJjW20Apf18EHteAPDaSWb/aG1Pksd/isQisoZ8+gc9QaEPSZ/zC
9Zrdl7bYKrVcONeEsABUuUyRCFrH9MPUG85EfzJIIy0t9gXyjzeJjrtu7/B3feohe5+Opffx+mmT
++70yQZmDNSXqiTT1NYg9CzWtEkUfRFkbLqdq4gwaGa9Oqh4yD5aGjYNC+4Se82AK1lFjraxDS4c
C4Ynj3i50cx16VdvRFN0RVUEulvGPhW91kctNtvnAH827vZLQ9EhZsehH8mGW72QVkVMnCMrHHRO
pfigLLr7FGuAXVFP/Raq5dLHBBnIA2LooNfXxFlnCGFg2rSZJ+DBNFBz56CorrIno5uwyQjnm2GY
tpoPFyZokfU6JjLEUvGODPz12zUaHZ3DOonAGg/xUxc6Ib43i7gfMrU9XN81cvevdg1gftbSAyyO
rvjqtshcK9ImnfsyHFLjdkb5GGcfffCtOMZVhAzHR4AVe0BEPN4+MBCWl0hHB82yukbZrvTWNEPx
ceidv+Va3H0rEfK4we7c2nUAAhBAcbNnGfRupU8XbkhpvgXkU4ZaZ/TH3DTB2CY1b4TpxY95E/1Z
wAEfBhGVu7QytlSGLg3HaBQ0pGDYmUbJWA7NhJqi4vf8Wx8h2DpfMzwUvzTwmJ+aQRcbz+7F8WQx
jwoez8A6OWlspTF0ZVL8GqDZQ8ljteuQAg2icYkDFdXwt35I1Iw4HpQ5Hfk95c95FWiljhWN8TDG
wRJWucx8+7s+6/JgyVUsIuL2Qxarn8rYaoLr467IS/JiZ2Awu6gjQt9CivV04KTIyhlDpjjotBTL
dDsvhsdsrm3s+9LZ+1gZcwl/MeJU71xXSSqa26hI39eOPd86KZHfvrPU+F5X52jYtbHa/oJH06Ih
a6TeFyc1vEfccGqxo1c2ofoS9ZilxBSXrd2cWeoHMUFo3ptaXip4zRvqDw39d3ffxMINkAuki3N9
vhciWmRzgUpzxSKuBKz1dL6tOVh6uUxJ0PSw0sBO14HmmLWfA6L2Ub8MMRTux6DESdIfRWrwZ6Bm
lMrMUVZutL2SFeI+VjSMvnSl3biTLxQC+G3sceh60DTNNd8EWFOaTF6cYA0U6/seQ+2nSoMDmdHU
P6rQzHaabuPlknvmXp+m4UYMNM7LDA3u6+t0fnmi0IP5Lkw+isz6OossDE3geG8ButImZx/NRbnv
8SC/Lcba3HjzLn0SkmQqoUwZBNk61uq8Pu+1UYuCTowK2qjCaO9Go3Z8oE2WhhtQnz5b3QwVrGmi
8d+KEhv9bponXMnsBXefBh+afCkwFALMfEghZW/ROs/fL4q7VFIdIKHwg53VIRkXIDE1bMIgT/ks
VaNn/hgn7UNt1W6gK6jmZgUeWtc/wcVB5apI3j0VtNWgEfLSqjmFUTDMnE3KZXV8zFTpptJiGoW7
KYcRmPrWl5fP4ulbJgvZ/zfs6tm0FXWalRgKjJpO6S3C6C3luFIc3j45AwaZ5Wq8mORop8cwMlE4
qzuunQSL+ltrAQE1ZNMYuGFs7du0BBkzq5tZh8yV1nOT3h54SpPmAI0/HVVfYmgJlRkHY+FVH3UR
1ccwhbxsW8ry5I0JaaMM7TN0cf0MY3YML2mnXJ/5hUifTiUVKOqJtAfQTjz9EV4dkrjIH1ElhfFo
mnN0dKK8fW/nff+RTzt+dbDQurO4afCziIrbKreqB1yClDvJ736XGUX2HQB7tFE5Og99wfhDlEKZ
WfLy1ypgmk2q2TpU0QnG66Cb2/Je8ZzpkMyus6vTun/o06K46ZMJURDKshvDX7z76O+hqWXyEFK7
Pl2XAZGCUQkZv7Ob7jCSXx8KNAAfxqmbvitGN4Go0/L0Zwe45V25dE7rLxADg0qpjY3X+NLtB5aE
MAPuGGDWVTyn0fgfgaDFQR8l4giccTrMkfsFMuzWzXJx0dkPL/VIULWrzUCCVxhCnTkHWWYdMSg3
v4+Uzm66ScWWKBN26qvDZBy1Uovfh+Osf7++G+Wirk+ENGbXwAigULp2ddGMBGZeTtyRm5T7BJI5
8O+Hz3M7DUenjtNb3U7S/dS20V/XB760xBBtaZs4dI/JeE6/Nm5slPSLjiV2F2KBCJQgNrwfjXDY
ah5fmiKtOPgUskkHqeN0JLuiW+VqjDSAaAwStZz2cWe1fqdHBn4w2DgIb8RRoS23RA8vfVxLHimK
6TAr1uYBAHu1ZJRzXBJd3GkYcey70YRHWlU5NhUYfICgG9rmHSFPflCLNN+Cf1xaZWjp8KakMiLW
Padz94a8ApERpQFat5YfI2fxCCLyjynm/yKAlVAl05U8EsaTa/EqgI0VJ3QjMoDAXFBbdxcgvFks
nMEfaQx99WLb2eto/37sinbzEF2cpYyfKYqCAVk/z4njoj/lZUngpmXhD5j5+VXVxke4r+bGzSDP
4/q8IGX8v0OtXseyxBlhHPAVV9wCSLLdWvsRTua+L0rYdwghb9yKl4IA6ZAA6owABIrE6bJSc1ES
T2uSIMwJi9vFdd/VoW7sh7np90mmhvj15dPN288mQ9EhkYw+Cp2ngzYZD2A7l0lQdY3wI8M1Dl0F
HncYxzy4PpRcr/V6cs1yxyK9orlranA2pJlHFEWPkIrbQY9oUoqa/Xp9lBV+5CXLYXPKKrHDZUdZ
4HRGWZ81yB1hCpdjtH1MvLY/DsUMNENJmvqYu9HDqKbtd9SL6ifHrLSD19T9n75ZsHuFU3kkJpx8
Y6yNIFM0ulQSLm4aOHmjJlBvXMmXPjmsDZr2kl4PpfP0tzrIPmQInKfB4qo43zal5detZQStmrj7
sa6WGxPuwafrK3ThkgQkgEq3pNlzjFZVZjE7FbqFbRIUmEc/6Prw1eiT5YsIFSisgg2uKLl1g5dn
+fbZ0qsGNQDWHdHvl6jg1b2hdL2E4tFA1zHHCUx1XnxzbpOjZyimr5lOcqMu1bwx6KVYg0oNwDB6
v9B119zwzqggtrWkHAOUi69qGJFZjU6MXN1S9jSlxuywaBAGtL4f3ytaiaL20iTpARhSaGykpBdu
L36L5RmUVrnB1unPYOrFXCBEjilXpB5MrRKPzhjhzGKIcaNLJbf56rTRmpJSJWirk/mvDvaQF16n
GFUUUN/GpbEI+/i7UWAFgWCfqt2UUZz9VuI8vcPkCKNmkIVi2F/faBd2N1BqckvwIvTmzPWFZtZR
P+NaHdByMu/LoTJwSR6S2zzS/jRS3mGMcbS/PuaFS5vaGPMm7AY1tQZpaDNJchpnWZBoCT7kaTTe
Ksng3qJ7kh+HOou/XB/vwmHyePaBW8oH0V3XVJzZDOvSKhkPBEMQVdIHvdeUfex3/x5qc37IFrXc
eCgu7CKeCE4QxTEUv9c4T89S5nQuaajwBot9Y07WDYoAyQESerZRIz9bTtIW6L3wBllK/QxS2tBo
W8jlsyBVTGznZ7W7UYHrH0tTgT+KlOvG1M5PK3uV90gjTgTJypCnN6Km5rp0e1D82By6WyoSVhAZ
wCB2aQp/A3lLcduj6RVgtFQeq7qNv8Ywk4OmKPKNA3Rh6jSwYa6iqo524vqsdpPVjIhhKX6lYvCM
SkcZNPkB1zq3aovD9V109jTKWcM4wDpAFoTc1UlJG66tSGUsLCxGdafZhbDRIq+x9/1vBpKC4wwE
PlBO+tUVXPREMfk0KL7LvXMbaqOHx7C2JWf8Anw8uXxIb9igbE00sx1KjafDVCqoTUGr1jeHtr6x
Wrf2LWHqD/EYhXB/aNwqmT3ceqWIvoAX6x/NeEaRTK2tAwIi+sEpvXlnhjGhuld07i6rlOr3OLbD
xvY+O73ydxL5qKgMUFhf31AeLjFSrwuFsGQu73TFiH/C5wm/uqGKzE5tte33ClBp4LbFlmnQ2SGW
Q4OKd+UFLWWITpcIf8cR9z4aFRUGdcd29uznudfM20HJus9v/uggDAm9qP++0FNPh5oXL7MnU5Ed
VBHhuIuUQKgpyZe3j0IX66WHh47AGgGzhFNllkbK1gr16tZbmuF+qOutdvyFk0JzicYLdAmOzJrR
stRDuiiOCDE3aOyjIOvZQSTIb988F/OlWkW6jgjFuj6RoFPHt5lC34t691g2Snpwx7LdSDAubAFy
KBJjyc9hOqsnWhmQM7LsXvaqkuI2invjMFrQMtp62DKgOBuKMjiYRdndsAAxuKuh7BqaBXUgy49Q
FQhm00i+4rBdUn4ron9fX7uzMwXNgVofFyc5Ba2y1VCTWatdHkH/idpUu2s1MwxaFMSIvDUo/3EX
P4rQ+lxMm9TyC3OUIv1w6l8wLGutgbYfsj4FCunjLpQ85mUInQyEYZAicbCxPy4MBacDjX4pxAIS
djVHlO5QS+s0z7fU2d2nPSbdNACFc4+mdiaCNy8ofT0afiD1YD2s4QKjbTcRQtnQNqk0tntm5+L2
nYpPcWjm5W4ou/qrFWXpfjDz6G2icGRTcC6oF8HeQTeCkGM10yw0yhqB0NBve/dHElKsLKJCcMYB
p7x9mjb6PhQ2CRrPosWl8zoVdxEAoKkCCbrrZ+FTnYufzGGJ3D19Ayz68rj4ys05frs+9qXvSeoN
+IMqIPmJ/OevnsUE38TUQyrSzwti/qJ1nMAYqaIYOAluRDhnFxgLCmzMg5pAaAH45nSoEJwpMqyh
hwwoHtCzuox3A3zcjaznLHiRrSVQpgalBGSx7NUo7qxFE8RF1/e8oryDiwgvWRjlewBa+jGaO3sj
1L+wgOgyMTUNNgTexau4wgJJ0Fat7vpFUoPmjQFe0iVXjl5VWxvvzKWpgbKXnt2o+J1h4rIJJK+q
DK6vUF++66u0OKY0aXMUsIjSfXPqx+R4fXus9MVeTgFpumyaUhBChEMmW6/2x4AHJQ+F5/hOT90H
M8cKaUkInlpQiWh8KjR7siDSiQWqiYEbTlgo7p3iLRokjQxvULvC07JTk+frv+vSqsMKAbJEGkCT
c3U4RwW1Mebv8rDH5Q+VJ370IxwXb0CCLh/ePBa9f7nusAygEa5COqsyQzFDsadThx1cVxmOX5QF
8tZGoR+uDyV/9kn0SBlKAv3gR4AfRVf2dLXxJQ2jAp02v0XFDU0Ebdhxh2sVOocldiVGO35xh+Vj
5xXV7+sjX1hQRubVQtD15a49HXmo9LR2BZNcsLvaNWPYHGuQvTA/x2ZrT8kFO5slETifjhQZNbfT
sbLUxQQ8sjmieCs/NGan3bZmMd1kk6nd2m5THIQxhjeNCfZSd1JxiDyzfPs7hhY7NxH5DUWzNZQ1
XbSYZqfm+vgVQ5BfJvMuLyEwWeVofru+tJc+KrAZCnJkdhglrKYbTd7Ui6RBtMN0lMcxEThX03U+
hCa0bzVN0WtFPQU15AzW2fWhL31V2MJQdqREICTM05Vu9R6Amde6fmSZvzq9nQ6Rmxo3dFiWDR7E
xZGIfAAGAzqg1nk6UmN6jYiG3iXw8PLdYtNgHLPqpz1N3saXO78F6f5jqsr9R8MDD7PTkSYAeTMd
MtdPC4CDVeKUvjVJfU66AJDecCt+6xoyHp1GedUQ8KzRaoNdZaJuFcfvp+53G7r5cRySR3w957cW
pGWJjraCySpSxFkbQFdN6Vhoi9q+BgLmqEbcqSUIDb9xth6S84/FSOReL4cdQaLVtiiFZ+AAoNkA
YTR9x160jhHuufupbJX/YlK8WST5DuEiTL7Tr5WiZia0vLX9eMzFLU2FDFjjiCBL720V3S7NioBU
Pgi8x5RtToeCiCVLobXtG2Ea+1lnorKiKB0gBv1tokPyVaRhKrkVKPyTxayzpFppKDAvue0jZNUq
u2EItWOtl9XjIKzp5/X9d2G/yzIbnXw5LaBop9Ma1NDq4AXZPmJV34DMzo9jpA3IyowlTWzD2rid
z6M0UKFg/CQZlZ7l2n0ud8qoKbXJ9j2nC4NUHb0gdfLkrSUmFpBPRfcZRBYnazUprzANQdUZj+iE
TmXRhRJr0na3YdpXRwgPcH+ur+JZRXY14GrLm2bZ8R3Zhwj5xDvNVNyAIkezU/rFfJ9gYRN0Xllv
rKUMjk4fOmmOg6qG3DGc6FXksKCuP7ceazmUhf2uXzp0jpp+vHHnODnklE/3zTI7t5COzNuiFNOX
63O+tHOkZqlO6YMy2xpdTBo4NGli2r4yLyG9Dc3cl+M0f2qa8i+gvtpb0VQssXQTpMNBMeTMUhAv
Fw6eITh/amt9T8Me8SSlmaw7t0Ata+N7Xjjskm4npU9lg31dN2zITzMEZ21/RtMGS98IG3KnEkc1
1NINvvilrcORQE4JaK/ktJ4eQOSzpiJeGtuf1KQPitzQZbzQ+Wrutk+83+kHBIP+i1dO8mzku8Oz
Q330dNA+QjLHTTkgjeiyI90hfPfmCALX3CKU3afqm9MYjeSPIgmNQ6oy6yDXdLma9YRJ1n1RH0bb
aYA8mgoSOlX88fq2PK90s1EoZSE2jWI9bbjVWSyNJkedgo1im4o3I/s95Oa+HZfwzqSN/95xGuV5
bomLVOAax1lr+6BNMGgXJBgb075027F5+Dlg3hAEWGWLpKtZOI4G065FSmcWYY7KiY2N4OjSDkJh
9AXuSNay5rFLGxBraUfLz53I9Umosl0WGxhglIiJong/+l1SOhsv73nYKaGNdIHpzRB7rrEKZuO2
oPttUvl6Lm4cocz7JlHs45LSpOlFPflRNo63Xoy02vUPfOnekYmEA8AOMOK6tysKnsa2MfBgcOPi
MUtLBPJGkTjJjm7y2O9siozZxpiXPiQZKt1dUjWpt3J6XioTme3OEJYP0ig6CL1CaSnv1Q3JzEu3
zutRVs9WCCAbWaiFCl+pDoFQunHXj96yT6LR9K8v4qWhqM4DGCDOwMJqdUgmo1HdJdEsX+0NMGBq
uOzjCJx/WVtJcH2olbzy3+EMJGaSTu43vDHl/n2V5C9znkeo2ll+a8eD6s9zhrRcZIXut8xIyvRW
pGb+R++t8kmA9Ut2Y+ZM313Jcbz+Qy59RBpfMOylNAABwunvSEpjqKCmsHEMiBJj3zvv4sJdvl4f
5dKrLANEmqWAowlMT0eZ+hnwLMbrfiGcqUR+OFF+NV1h/PTaCYlkHmi9D8jN+mSXDEWZ7ltn/G+e
ZqICSeOHVI8S6ulvyGEaepXIbL/w+toPrRJz2gjjh2ZXCndMdwoqb8XGEZHzWkcjYIH+VjAAgrxa
3XyYiyZzmbebFAItnm751izax37O04dIV586AONbtiGXrgLAaICJ0fLgTljdryWSZ4mdoL1WVqr9
oVMVdTdV3OKROYRBn8Dw3JjkpS0kscRQxyyunrXqkqKM4dAmve2T46bI90XV+8mbwx/Xt9Clw+nK
e0Y6afB4rG6bVIMcOtu8lkL1In+M7PkwGYqzQ1DZer4+1KUVpFzpSS9ZacK1SqAMvSqMceIat+MQ
4q2l6NBt8Vdxa2D77cyXvD7eSh3n78vg9YD66das9FgTUM4sv2+y8R5lUs83BrPY24Ob75um8fam
N2UHVevcd02d/XCn1g5sL4z2dj8kN2//NbzOVOFBzlDZXYuu263Slh7CVP7SlM2PFAhZtye2sMQe
K57i95LaHXdi03ZGsDilph4SgPQPAjd65PwqhV0mlr57M5qF7g5oHgJQGYFitbdao84YNHcmsBfw
GYO5pxDat/aDmCvn7VfiyUjrA4RjhZpUjKTpg07rT7JH0ZDYSMcu7GdGIUKRzWBmtHpsNBEuqpHP
pGM0yY8mkpM+aq6Tj63mVsR1caj/4ey8eqxG1rb9iyw5h1PbKzQ0TZNmD5xYMMM4Z5fTr/+u4j34
ermtZcFoi32ARK0qV3jCHcAWIrYOC4Js4XbpVquqR4FnRbiir4QmaVO+afL282rMzUHUtXNyuOBp
rADF4UrYZl9T5tUw5KkHOJ05nItJd84q6Lar4+bYP/au8vt5AvAbGhxcdDTWzc2nEhkubwY4g3By
oNqkvYM9mFap1wSluyRATzX/4qgJePv7R2R3mvDFkHsmMYbWebug2uQNzlwRTVv16j4CZ1meKU6Q
WuZr9GR21npwJHeeT5qNNO5lPQettc0HzNqlq8x4JfPSsokKS72erE4gvcORqAK3EuWlixf33ZSa
fZB4yE/cn+/OM3YzvtxgL4KVbBRDs3IjhpNprlc9V/JTX+jum6EDxm8AIQ+sJesPFnknmKapC5eC
6ISmwzZmwGZorkzEd0OczpprgmdQkNcqaILWS6591BcPBqphPKqVfnAB7E2XmIgwnruGF0D+/Yvp
LlnTFQ73inS1TC48RZFvIF0epEvdPa25aMF4tr+Ns+J+IzyhXEb3k4+9ud+Ab+S80hxSnOVn4DhT
id1DlT1ykx7JlezdBxRIJCaHSgXZ/O38yqUrjHGh6rnaMbzj0UI+FcWe80in5GAp907Ky6E2t9wy
2tpoFY4d1itL6baZdi20CGR8Y4KR15IjZ7bXJBgJAmCxTPmeUgPdRHlOjKs4lTuyyyhSfraTbb5x
28gTYbQmqDyqXe+IIFvG8W1tKBC9cM0jmsjwdFdSs/tf6s3509gL+8mYFOfv+8doJ1BiR6kYxcpS
DcTE23V3jaUtEF1wQjy4xGNXRv9Mcds+3B9k5+PyovB8/yo/Uay/HcRUW9E4k3DCaILQF1lKdpnz
ZvSb1DliJ+8t9s1Ym4pJugyzJyJUhOylc+rA61ZHQ++5Wv7RE6//mbaAjN4rqeaUJ1D0+Vd7wo4h
aOI2VwKUtpFJdugrOKdyRptpaBS7u/7uYki9IbpAFKh5+7Z3iOMpqoiAw4R2pgxvJqWbg6JLtVMy
te5Bnvr645JY8BjBb6KeQ8R/u+6KWHPVzQorHBVLf5oye31ovHX47UuR8jIBg8zzZZCyCU0VezCS
VclIUQnQzohI1w+JHVPRQfF0gefYVJ/7aTJCnVbD7wKIyJxI3gi96MnSQ9ycrG6Ai0ILzwqjgUeg
19BoBP0+n/GnzcPf/WwMRZeMm5+EjcTidi2jNiqMrEDU3fEqXMyTTL2ukSgDspe//mAksolf5lZy
0NuRJPZ6TtHED0cPgffKFlJOqVfOzawZwf2hXr8q/PuERoQLBCuvqAJqXQMZLyIzdKIqu8Z9+pWr
bDg70iTNgKPoF21+xE94ff3ejGluvlm7KIh49Iw5WXhmItyeBqOtY3c6N8k5zafyYI57h+DFHLfb
c0XZdqKJw3iI15EdYIEWJ4Z3cKp3Z8UDLUvs5JxbKbq1c1ajiixg/OOUB5PXAthpRttHDH6+KrZ7
ZEi2Ox5VGthshLRw6m43yTQh0ovykhkmalZ81BZ6Cq4+Wz6ep1T0rP6oaiCv6NuqAV+NfiTlGMJL
gNe344mhLFIqpOwUmGxnvIPQmEJP7j2k8iTQdeHSWLCLi46D48HjsTdTydUk3KL19Sopsbs+m/rM
M0MrH+Jrl2HjYCtDBWJU7R60Rfl6/0jsVMEgq9Ir57XmRiEPup1p2416C5rcCvVEiR7A2dRvImtY
wV9PiE9ZhThFCBz6vN3KD9eo/tZy9ajotzdl0KqSEmNLbbPNvc1LunSaM5N7N05+aq3MiZF9l6Z+
KE4gmJ4f4XteP9DMWQP5hRcT33ib+GGcO4019JxQwQHy7Sicv7VIaGclLYeD07g7NQajEiT1hrbZ
UVuktmgb6hhohzUnnFMquChoeQl7Lt5izRwf7J6dLgOjkaNjE8jV/Uqi1tC7earRTeHelpiseFTP
ZWlnVFGF7ute2jwU+NcG2jKZ79E06y+ll6iBYefewQOyd9fyUtEqhu0EMkveUy8ieB1U6ECb0SKY
dvD0dGNp7Klq4YiJQR200LivMHWU4WDY/f0sy7o4e8o4dLOZEIcu8lgXVii6waOE3PX6x8kyiodB
T8t/DKEo/1r4RweFk5rPuhOJyzwp41FBbneHAWuQ5DckFrbcWzvFjm+NGyucvVxcyzpPvkaF+BQX
q3a+f4B3R5KVBRBUuD5t6U6wUCkERIQj5eAaH6NFeI/CVPqHldrGwdruDUU8L08opUba5LeftMVI
ZlFUhtIXc7mm6AcEjsi685IWRy/17lDy9gUdSqC+JdLHjWL2U8qtlJGAYTjT6H+veZ6FkT2m/9xf
QLkRt1e9RJ640igVV3PjdlZFMbjdivNAGHte910XKe+LmRyRPXcuAnR0gLmCA0XZbwuHwsVw0ATN
+DCbku5ki8756s7d+KjY+sdBxMvBpHbWD/0nCeGFfEa1dvOp9GKa8csxzbBYGshfue3AAInc70ot
kGq5v4C7Y8H8AMnLkK8UoMy+n8yyStkWokNxpdadN4Nl/jC8Nf9yf6SdV5n3mPSN3FxCEjefaqjo
HDoOsVQhGsM8C8uIP9hanIPNFGuHf1nppuAVPeUN7N3pYPfv3SwmuGxZkZUGodsYpLdyvekXYoJJ
dbLzlJnduz4deKhjr/nkzLo4D07W49vDvfSmysbm5GH/87/7S7C32PJQsIsQSkJV5Xa3zhhZu91M
tDwoGLYErZ42bzL8gVrwB01/cLfsbVqpqfp/hT1KpLeD0ZLWJzXCVl7NPcKsjL6CP1nTcO6gC+ch
ts3K8geb6eWQcgu8eDbmZBndYekxEzGx/Oy1cj4NWuK+j7T0SAFzdzdB5kO91SHY2wIy8UtVk6Il
XZzrCr1U0q32MkNOOlm56yg+Re78SzQ73V+KPWkHYdfe2OgW4BzHhcODvZkm3Y2pbrkwwrpMtUeP
eOQU61oZeHZnnChrTicRl9/TuCkOPune/mHz8DTRYaWw5m3WFztyrIBcM6w6R704aVL4Td1aj9Bs
6svvb1X44/DBfrGOtybUlYnMyWpTibbr4d8KV/nn0i76C4wX62BSe/vUlNg0QnUPbdhNjqUYFn5B
bk1fkcs1HPvRfB7nDsLiokqJHefH/YntBVlIz9Lih8lN13Zb4JnBDGeFxMZQ10q+F1x7D0mbWW/n
SK9+eNRpPy8Q8kKlhmmWKpP1oVziGdWZ9KiDsVP+gWjLdSir/XLym+sgxcNc2B3xpUu24Cudsjw2
Nbj1tdO+Ns3aUJW307et2cUPVQSaE28olU1mN5Q3cyTB4kIECJ0egRJ3gj+uSGgIsI9A1bnyg704
xVFtWSKaeL5zBX0VPGqcUFWR5OhjYoZxhpWG5mR/UB3ZechvBt3cVk2BzmFEeVeSdMagdvT+EgE5
P3gG9vaaxO8Y2KMRYm4riGXkRek0pXaYNvpfwkmtyzpgNGyp2aMWqdWH+1tNHsdNcCJLTLIIzoCU
d24XclH0CW6cZodqVGu+msY6Tsf29JRqY3mN1WY+xdmk+kZC7W/CQOP5/vB7t4VlsQFAC0Hy2KKA
LS8bHZAz4LHwtAqjPkUootPjwEqT6g9uCzocRC3QPEALya/7YsusoBN6U6JzmzqZr4imVycy/vZ9
pplHwfnuJ4ROQsUJsw0qhbdDWVHelIiM2mE3pfRyqlh/34pJC1HmK0K7qY9QOrur+GK8zcZEr7Hp
p55eldcoxXmFdhKQwq0nT3GPOja7U6NrLjWWaDZusx/XXdK5p6AXxv0UvaVOgZVi1jY4tRVVO76z
zPS3tUbRNaCYBgWPawiujJz8i+9mlxTskoFqPzRuJyhFqvttZK8+5pi/zZreDLX5bm3vpYIpgXJY
J9tPNSHCvq3Ggyry3pGjwETnnSoyVZHNRuz7UesyDlRoKF4v5eRdDGkizXtT6LF6sRICwKLxord1
ujbfdW/uj9Ajuz9AwiBlnRfp0c1rhhPB0iNib4dIhSA+neWmERjj6P0sa1PB+4HzbhujclaUuAg1
Nz3SANjbrqiz0gfjKUV1Z/OmYPuYeAR48oYT1eJ7TVNOvpu4xqd5TbMouH/F7M5WUoxYbZQrtocR
zmhRWRGj6T0i/U40ifcrWpphMiBTZadpiTajEj86jWa/W635qFezF4jRKaDUTcuKgtBmT9EJ1Cph
cZ1rXlJmvjpVX4WaKZ8wHBzO+sTHzcdmCLqy7w8uvN18Qor5U/kieQJ4fntyZqcXajeDEvI0sf4z
mvNwphBfX9169K4tkmmPjlJ3vix1gEqF60E1pTnqZuw9mtLCgC/NN7e3jCBD6WHEL/SVqWG9b4sI
Qcw4OvYu2buX6HYi8ir1K+CV3s4VE+CaFgJAdEvt/zOLXjsnTYOlaWEOJyoVR2T73Vn9ekgARtKr
2W7hqnDTaFissDe7LFhnOk/2ipvq729dGQFQa4PRTTB4Oykl7r18FiS+rR7PRqAM3fKuw3vUOi/T
io9mjwxZc+KgI7BKiqzFoXCK+Q9wjDzPAN1p0qDyg3rH7c9ABdjFTJxKW6St8d8qL40/TlP1Rqmd
Iqxj6WZoi+asurXhm2VRX41GRAco+L3v+/I3bC9NNWvTvAe3mS40mZU16R61vtSvudBy3Gpxtr2/
9HsfmBvKgcsGQekVTdkWs2k7MSVjs66na20N+tXDkODT/VH2bkJKDYj3wq9hnM0JxX4rjmg4WuGE
ocY/0dCape+WxZj63hiNR5CWvavINWUtHnoNCkabNdSEMyzVSvyqGFkHvRSL8zdNOhVJ4CYGnkuD
lkIoqOwhi/0Bxeijiu3ubIkb0CPlMkC18HYfmd00FkrfUVqwJvfclP1yXYErQWSYpwPklVy4bVjL
tpQ8IuIv0GS3Q+XTYlcrvZtwtdQy9rV88AJHWapwAMl5SpFiDXPpInz/c+6O+qszrNNfebVp0CPO
BHBCboXBmx9qO/9cQze7qKgxvFUmJAKHwTxyTdxbVIpwFIJ/YUu27e/aJBn9VRxL6lm862J1/aKN
6XCFanpoELV3KGRAS9nd0KjDbT+gDr8tdtAUK7qsPtcNRpqTVscHR29vm8qMDRiUVJPdzmgsOlOg
IIzkIC2U/6yqr6awQ23+sqSVGUJ7St8MqKuBFCqmA6zZ7mJ65LoSR8DB2zzWpoj1BE9hQFgiGR/6
pND9iNXAlzs+0h3ZHwryAhEQelpbXSlPa4HsIR0WohZXnhZn+N7j3XhCEeGoRbQzEvkk9lCI9fMS
by+ZbprxjsrBejpY0QeIxERvxsm1Ct+0hXG5fwJ2x+L5lWIEFA+3V0wfa+Ns1JkdDkuchoOpKSiy
usu7JCe7vD/UzouAWjvwJrYIfbYtCdc2oUIZGTWSuBbKTyxac9/Q9eSb6FoHQG15BE7dK8rQ75IX
KAq3xFVy375IRBw3xnF9onIIsqqyzxO+iZ9booy/h8yoHoc4suyHLG0K9zy7nQlncXUKX5mn5e+h
jMqjCsjOWfxlhERRHKAIydjtr3GL2CBupggkTDv7gnHxeuqhav68v8h735MaPxRPaix0FzZPf7eS
yOpdZIVLuXiPcDK8b0WW/dMo5XRw6vdGgitEBYKsmdtss7pF7fV4Ds5m6HpJdzVwMX6uYmIcWz2U
dNsdirfBRTmXfta2prWo1JlnSGKhMzbrKfai5CEXsLmFE6cHYcvOV5IdCw+1eI4EmK3br2TbnYBR
ipvQaKTzOUkL55Kivhzc/0o7KQ5hGY8AvSwp/LNJ6EzhAi6RiCGS5eE0NbV7WqaFZGfO8SEZp/If
T+l/mFFuPQgr+n2oIWAXrA6odUAxIbC4nWPnOkVUU3NF66Rv3mOYNF0qT0wnDGmPIpi95USERPa4
8MvStvgkXqXB0la6Tmmna1e3HcWpjXPzYDn3RzHh6noEKySqtxOK2nxo6O2ahAh1dSVW0R9dyHS/
v+HJv0GgyksMQtk2RPEGTNZaGi0xDmtAA8aVtH9U341O9v3+9tjZ70juyCYL7zYy+Zv5VGpXD+jQ
UJLvTfNJrRb9Oi9JGuQ2rc/7Q+3tRET9UCpAI51sbDNUWVU0eXpCzEorNN+IGwNzbCW5Konzt6EU
ienjrKJeOzGnl9HqCXTvj783VRQG4VxyR8ue9e2nK5UMLhZ2iyHMYPUCq/NLbdbUNBNjXf66P9Te
LmEMjFiRZ6asuKmcqlGVlyUiAqEJTULKzi+ITbQetuL3x9lb0pfj6LdTyht9auHGcbiXXnx1BiN9
WBe3hfSYFefWWYfLWDbWKVHqyJ+n/sjkY3dFZRIEapmC9PZuGbLGnoaeF2CdquJRx9Hik6Oui29F
2uf7E90bCSNNGV9CSHklYDevK+2UVKczJ/L8WuEH9zHpSd/Ry7UP1nQnUGc+CIcQZGIlvy3Bzd6M
gWPPU44GRfGvJ0z1jTWo+fcYpMMb9M7KJ2s2xj848HQraOx60qxr2xnrwU8UGZKa4ZLlhp8MdEvG
KhquHhCE8P5S7s1PotopuSD+yBa93TOzoTXdakCexPtad4LU7uIwMZzo3A1W84xuvPKfp+ZHpZ6d
iAxnAkSAGVBaNW5G7XS9GZUkod+Z6/qlRD08qJw193kejBP6mt1BsCkflk2SB0KWgg+yTfzftrSm
pPaw2ATsYPh162FE5sfX56gLKyPuL/W86H49VN0pTQZxur++e2cfriOdESnahv7u7fqO0BPalVMX
Ml4bePOclL7qVe3Bxb03DPGtrN9RhHsl7dWWZpaWjezF56X5vcZg4dIgrnkQo+xtFoIHKclKx4IZ
3U6mS+CVxBHiZKvZPtdlbl2avlQuTqNUILitJsiwTz84C7sz4yVii6Lc88pfa2iMXjdTZkansAgn
HS76uHr/3v9KexPjHUL8DWV3anTbr1QriUd3CYkZXaUNU0+Dj2JnH3jF0vtpUTa+qFNxcLXszEy+
exIBDA3/lX4vetdqrS4KbAhLiNF3MrV5283p/Pu9SIaREGNif1CGm7mlSYx3dEENH3cC5WezWMUX
rXHW39/nEjcJ3l3eJOAYbrdGUho0KnJ4/E5jK1c7VpbMb4UwD3bgXqUaIW/p2UepDYzZZjYlxMhU
ipKF+IV+rPS0uFaa8qMUc/LOS5PHAqjW+6Ebv4FeSK9W2a0P93fKztODyiNNJqlYjzjhZp5aA1qi
jGIpxxZ7b6u+RV/WzO3Z77TZdA52yO5gSPJKrhdv0Lbl2qJY3Zmp7P+QUz2r0eCcdKukj6yKpp5P
fzAzVpRPCH2XCPD2C459HC+AL52wbpuf3JDtJwxI8TlY06M0YG/ja7AGcGFBKRDNs9uR7DzOcn3y
2Cu83J+8Kq+RJzAOG9Y70nlAayk+SfIul8eWhFFMKjW9lm+ldkhYNouePI5N1Z/SxRmvRQ2lLyym
lYzLoS4WoF7nfBmR5j+n1OzjoJuKFn6kjZB3eH+ld14jB/0s4FscTGBcm2tUQ+tfWQXMH53n9Vve
JeKNNxYgmwdlcr130igLBThDzdPAzsumPYi8dx5fcDAc1l/FXcjvt8tfZ207FXkHAoMU4F05lQKY
UaP6WQeLupv0w1B753YFn4+SCnhN6mXbUFtLrUgY1Dio5ibuQz3UymWxRBfY7Lj/IR84B3qc9n+w
ncnYJTiNQP6V+oYKL9lRSsCGeW8vf+kTPraeVohvJfnMHxxT6tRU5lxM3IBQ3S5oB/i5QEqaO0FH
oNuP9Mj5L9eLsrqItlPN8/3ds3d6UOyF4yqtdAAp3I42mvGSxTG7JwG0nT8XboN0tdk6yx/QN8g3
kWcAWMQu2V4IAkEYhQQK7tjavHc6zf2nRfDnv/uz2duMKCJIyvOvuvRmNvFge10UccWp1Ijfomav
PUcwBIMk1QWe4XN6lCTt3akm9UZZfqBysxW+wsM59gATIojgdfbZKIHXZfkgzqKK8oODtjsUBR3i
ahqjlAduvxQt61HDQwNwh93oD1W5VigVxNG5dpOjGp88s5sAF2X1/z/U5kwbncld2nKlErvnp8Gm
f2HPw9cBW00knmfPn1ZtPSVmN/hl5jQHPZS9LQmID3E0cIJcuJtcuh4yS7dog4Vmb1ofcpgoZ66V
4SAS3FtOUjHCJeqYfEJ5zbyoqs4FKfSUgbnIl7i7LtGC4zrQxUf0xafz/V35i2qyXU94xpJc9yuj
3Xy6LK7B0rexHfYqMquB3k7Re48u7nxNowhwQBXBIvMTKwcUOrpLpGNqBSxpjikzP9lrjIcKdht1
69uLrX0F+T9f9Kqd/p0GU6kPfuze6kN7BzQA/4msavPte8hOhWbI/oBZNl+WGiwIYOA/ANdg6kFF
DUiUTBeN29WPkyZycw1yvei06OSY/fdabZVrrK1/cp1K6iTBJEglqui3IxGlz9akA6FEoBh3C7vs
0EAoVA3H0pzq1YFIwe6uonKnaUhvkanJv3+xq/Sxmhstl7p0Vpt886gaXrNC1T/nUWEfwHn23kEp
iUIhAY0CtFdvh1LhXyRDKdE0ME5POllwiBFN/2Hu3OfJmeY3ip0oX+7vZPlvvtrIvPQIW0oTwG2F
UluqxIRvw9HshuRxthrH56ZtKr9F8zps+vEIPLc7IBEKudQvJMlmPSPMF9yyntG8w2QdjRDN+9E6
8H/G3sAwozaO+ki7i/pLGZmNIce9XdRu7BRvUWnExRgbPhXGYH3RlFKcx9UokEVpUzUYUMU7AtLt
HroXw24uCAsC7IB5ExfupOpBlxYN/bLmiPu3v5g8VaBi6HhsmwKlYSt6IqUeKtIOklBLw9fWQoM6
gAGTjgHpIvro93fM3oGQatrarzSOC+V2QfMu70fAQHQ2E9N+6pfSOMWT6bxD+z09eCD3FhHIKOwB
4iZauJuhYhXLkZnWVGiJNE/8UgXu5aOm4P5Bux0QAQ1fsDGEz1ti79IKpdJKaPD9WOMAUtvDeo60
qW1Os17R+Cg89+SJdvj7/lLuvcoOUFkHDAN2JFtClAD6E+dkWmEC4+WSucPwfe0yIBtJary1DMU+
28ArAh0ODvRY0zu4b3YTIIewSiqXUkLZJuWIvNkVuTqwd30SVgAPp362klXNfNzXtS60DWF/BlKk
rL4pJvCZEwj6yW+Ea1aBPVpp5+OdIkBzq3p58JrvnVtg69xMMvzDeu52myGqzXcuZBxWF8YjCPD4
TC6dh96gVpm/Oq0WGshTHSzJ7qigPfiPyxBY6u2o8PLHSQyEm5mhynpjbfzM8jl7i9jj+lSnFOca
bzpSId3rB3P9alIWT5VUyM0dRYsKyyn098IEjNgZRbc+6KsueUYqxgkS0MZfPVB9jxXPHpYRqk3U
EKX/c3vEuu5vyL0DJwlLbApAWuY2VNCdxMZYiJJTNSbRhSwC6SbVOEow90eBrI/cMMXWLTdKmQvA
viJi201r9mDoU/FoZ5ZycE/JG3b7skn1G/YQHXZQILefcs4Uw+hk5uBNRU85xrYv2ZzPlynT14dB
OLVfR6jk21mjXu6v4o5Cl+ykQ7siawHUt01oHaEhWtvkLqPm4ll3FTWIinL5C+n4SZwU+OHikueG
3vij5U6PuJ/maPrJD17O1rPZatkRUHdvX5NEkWATwVDl24QWddQiBNE7DlFMtPwwZlVPgYe5mLno
DSq4b4BGzFeUS4+0iPbGJTmkZkp5m+7/5hQrVRfnWLKjl1+2afm+9fC1E4pjvScJWGIf1RXhPFOa
GY5MlncHJuHQVYo70kPy9usTZqVWPzHhKYo8611hls5lzHS7/6jPrf6cL0N36q3WOMh0dh5HOAHc
WOB0JadXbv0X0aLZdEsGDQ0EgBsXTzrGuf/1nfK/1Rqrg5F23g5MD0hSsdHQpIDw7UhLXudtqhXs
MWHYz8XSReEMDfWbHVXGEiyjZ75F2kb77FXSQn5VjmSod0IPrsn/oyWwxbd6nkvRxYpemK7sz0aN
r4yIHPj57BXf1k54MrJy138PzpXMEzdHmpwcjIDUQbNenauuXJBn6QYnnPsm+atvR/3iTHn8DFfH
/jfNRekv9tDUfmopP4zFGEIU/PWDK3LnWuE3gNxB9Bcs+LYF3tsZJgzzQhnUqdYLmTtKBLDXrtHq
4OBtQ9SDu+6U57wrs4MbbW9zGVAufik9QPPd7GlRWjawaoZeynT52A6N+xc8V/dBWz33v4Ollv/W
q6UGaU2vQ3ZytiCa0qAQkiCFEo5ekz0RDXg/o046MZSFsnp+5ziD+SWN+Tl+pWZ9fUrpLhlB0ZcJ
t1qnN0frLk/O6x/Eh6d+wBu57R7bikhKkaeo80bOUmCEM5SPVJCNg7BjbxhqZhIVwv9wMLg9Vq1V
l2qdssW0KEnqcElroHRtsRaf7i/w3vFhcUF/gTAgt9wEGpaos8Ez0CubkDqKA01k7We11yN/IEVB
9CX+eH+83XnBe0HeAZdrXoHbeWlGjm6pSyidukv1N4gD9V/HFkd4l91ZSSwUSGTmtBXF7pvKVBcH
iadyXacns87oe6DMHbaKM3wQjXd0InZueYQLTI4htQ2gE5sTUbs0/7JsdsIG48AiMAuqxWersLMk
SFZRxpdaA9l+MtU0+d/99dwdmWI1Wawj/9g8bHbjWovXkzG4Sp59Xswo/syrwMbUG5snvtQoG9bK
cnAD7F369HqkrgwNwVcVw7El9FYyJKqb0TME4Ki1f9fkevwedh+UXC0zlPacpkbyM+lSLwnowS5/
UH5BrRrogZTnBfK2WXN71Sr0vymcm73W0nBSq/grPRpv8c25PaLc7G0oalfAgIDRYq2wOSa9Zwni
NSKpoUjyM76buR/ZS/tYxdGPlTT+YH33virSX1SbiZLoQG0eVdeYJp3urgsB1nhcI6O7VkJ9by1V
e/EWEO2daI/AoPtDkuGiFUDov2W1mPyTKJxjPpPY6Tr6JJ1Q5Qd3Qb0RiKQ7eNWPOKZ38PvbV0oG
ga1gWTmrt9eBXriYwSUqLSaDokSpJMpJseLhIV4z74eNx0mAW9Sh4sve13wx6jYuttEaRumM1oSy
9OqzhzzYuXNHF4VadkBApDPpvhA61Qs7tZ8UXZjnFj3HUBum1Ua1CeCjnajGF5ax/xRn9fKEt8Dw
fH9p9m5KhLfQggHjRtdhszSGssR9DUI+TOZ4vdReFT31Ym4u90fZe8uR85aH2eWp2eZA3RKpuUUj
KMQYAXhzWZmBmttqSMg2nH9/KKgalBXpsVEcl1/lRUyq1Vz75kJMmq9DcanXGO3GHMFTzMiPcq69
tQOrINGOCJ2+8tMobWKyKnehLWRFfsakSjkXujP+Praed0zqDXP5AiWQv+LFhOYsxxnbkLW1cvkJ
KC++6t36jQLwEbZk7yORORJE6URACPbdDtSommiKFsSa0tE9i3JjCswKsac8Ji//7Y+EdRHToW9H
mrRtplVrnhWjhDvWMEbfIpSfn3RA6QE8xu4ggt2ZFSEd4Q1LSI6yFTsw9dyE4A6yfk3TCLl6kZ9r
6uk/VmTl/2Aokm9wcXQe6A1svlQ8IikwwfIlynGaC9X85OSkSB70mXZU590rZpHpSZKOBLGgknP7
sUh7Ei3PGicsMrW+aHqrBCmmk6dljIVfUVkO5txpTz1Gjn60xHDtSq29JOtc+Ykqloe+sooDaM3O
fUfXC29TqQ1OB3jznCxuVXR6xfRVkbbhQMUsnGqN+Fi308CaxJEU7e54QHkg8Ngwp7fBK082tmkt
EI1kQp/eNzVrPS3dbPy1GJFxjZJOP4hi97aSRznBxNUcCvfWN0P0BpqIiJKFytRMP7Osjh8mIoET
Bo/tAbLnV1tnkwBQLzJlKViTie9mMfOpiEDv8WQpWj3aQT2wtE+K1vVIdNFg/5Dliv1fqvedCBWu
08hfiayRgkHQqoVMmM2jv1jkhyE2KvCSp95pPhILa84pWbtS9XvLW5+bqaUz1qz6+CWDF1H5a1xA
f4fMk3R+QSyfBKWpVE9ZIeVIVFUMuh/HuIf8W2uzavlxgcjFOSGoj2HjtiPlu7btPhRrI37qc1co
/tDYaJwtS6W2gdoN9RIYSZt/mNZaNBd09gz1lDW9roR2V3afsky3/lnb2v6YlLH3sUuibg17tMiO
OgmvI0vZuNNITQFF8KcMU17cqaZAmcTSRjAKrt783bcLRjqpNVxay6ounoNoZ+MR3Q5ZpPEcqp/v
336vN64cndeJEEiqsGyeKIERUtTk8uz2Ufxu9pqh98k+rXe2NfZmMCW6++8fjAi6CGswVI15gW/n
my/sG82B0exyIT/ZQEGCxTbqZ81JmlPfDO7BTfg6zKOkSqKCtCwzpYZxO17tWYm+jPT2BlzfEDhJ
hrOhu0NQw/Ijg9aWcwap6mBZXx9PBqUvhPI43F+wGreDenkWlwa3Xmj3dvHXsKY6ZcfReopADx+8
yfImvz2dDIU4EDVG6sZAQG+HijOhTEtEfplwGIMyVaL3caZaB+X5vX3ychT5K17s0nQx5rSyKZQ3
q+K8KdpKPKLrVATYOiNfbCCO9Cefjc4TkD64NzybtwNGrlYoEzc8GewwnGp9LQLA5fOlyDqAn1Bg
HzL8KX87FmAtJRpTAuBkZ+h20ArlGQuWD92oIek/2mYa+SIay+epPSSo7O0QdMLgWaBXSjVik8zV
rRh6xeLYC7NCysQc20D0me0jHXMkebx3AvBPlqopwMt4qm9nRWYhVTFAecUDTsrVaHkBrbjoC9Lt
zTt7nSzfdssj3vvehvlFOadISiNgG1ala2t0q85SpsvaTJdZS7sPY+HqJ4QE2iFojQqxgvs3y+48
pcQIryJyXe7mJlUR+xh6F1Rh26b6A76wYwiRsX0sF4g/Bs4cF0QLjgSs9gclJZfsXUqjm+NnDm6K
QBLYl75Qa5j9wzfhEXcnijIEypJPQV5pRxPdri2UaEmOIbSDBs61vdk7KNDUbpXn6ylS6yi0rboI
zahKgqZs5lAvvfWgNLetvP4aj6AVTgD3J7Hr7QaqGlLLyU14jRdXXpr5ujTInSztG9CD7qXJYvWD
qAwzyJt5+X7/o+7NlenyMkopnlc3qdOIpNLteT3lTvLNybr5Qwrf3LfN6aE0kunn/dG2j7GcKQUe
HDK5uwETb1a2IS1dE3pIpzjSTcyc2+RN1lRqdW76pf2kKs1w0rSl+xqJuXgcZlf/dn/83dnSFYZ4
CzWO6P12pXEDVMauH9dTgT4ymhRWHprJULyzhab5yiLig2v9FWr714QpbeOr7NJ13L7/kzdjC2RC
ocyHSruu0+r8KxOySy8G7UTuOoVKo+gnsbTqW1PLk08JoLWDiGB7FfIbODcOEAD0b8Ghbh7LmQZG
z0deT2bhLeEEcCLIrKwIMjhKp/vruzsUO4ncAEgWJfrb9V2nuNRr+iMnRFPEk5kU6nmo1ObLOFdH
PMedoTgqHFBySxrLWzjjOqSW2/dYgIBrtD/aRklaMOXZ2zJXDtZvewWxflRLkKriHQFJtDWSHeNM
AbARqye9sJNQUVeEAedF+RET0j9laFAafmWW/cHW2ZufTYJOWMp/PJm3S2lQ/dQrLMhOTq86QYQ8
DU3FNnlos0Mrwr1dCoaIcwFeAk7idobRwBQtTVlPoycpH7MzLxQFMvta0vT4uhh58c/qLg4qvZZ+
1tbGVVHJQarxNx8YFloKpUqWLqiYV4QN3ECE2w2Kehry6S8lNpU3VoWfTTZVyzlZxwY5SDhbB4Pu
rDOxqywgoZAIKUX+/YvIay2tQleLWDuRmmgXLY6Vc2LN6ceZrPdy/3Ts3H4kUvQQQAZQ991S6sqK
qrtm59op0lr35PLHxdVQo05LfTm1KMI8ei7aiTh0VOH/4+y7euy2uWh/kQD18qpyyhSPxz15EezY
oSiJEqvar79L/nDv9dEII0wQIHmwER5S5Obm3qv0Bg4crw//cqar4gZYg/A4X+PA5nB6Vj/ZVtA5
hYTfST4xUn0jSSvzmSxHZJGXcXZlO+PBtdpNoGax/vkfi0qZrCXMRZyCAYCURaw1d8Z2lzvOE556
UunPr0/t5co6doDmKYqb2Mg7kmsSbEIoqBcTyGCptMfhoiL9j2d48z5wen5vqcS5s/Gl04V3bf76
6DsLu+peItMENR+l7s2t5pZtSXp/GAtIxnf3Fq3+ZYEg7yPV2KfXR9qZJzITyFShwgEfsK1c1Rya
OZ5jhKJJulPRJ27zAar885UEHYrds1b3PYHZpeXWfe7XY3JQqvhN0PjzMYTmF2ItVFuwUwFS3UJP
jEATXnXDXISNW3lnLywbO8Vrz4WaeUiqR4VCRJLBusv9J+aOGk9rO7DOqK3r5xbPJvYkYdBZp5UL
vd5MBxQePyvdZL7XyNP5vQmZRv0KKlb02qq6lKkQMapcTWTKc8vGjh98upexHY0JNIPRwsLc0Km4
3ahohAuH6B6nv4z7sy/jqXC4vS4eaiYt4RTRsOzDX69/xv1RcQLdVWfxhckRky3Erm2MSplxz6Da
jWc9m+ldMnf6XznhyQ66V3WQ6e3sUoCL41UMFBLbKErcTtUPKsjcggNfmBFr79EkvEZBNxVBN/fF
6/PbHSpCGy2GHqGNquXtUED0eTLUkV1Qxf0zB+Q5Qwy2MghMsoMP+DJ3RscCui0AXYGtAVeK26Gg
wMy6vmrsgoVxg1nV8zksY5raVhw+JWViFSGV96jdy/8wR+RzwIMDToekdpNVjXBWmzngfYU9gVMI
DPx074UDJL6cgBwcu537GacNF/R6RaF3szVn4IjowMnUyEDAqrkCRffXvCTyxDpIbTf2JC5aank3
eYDBp52sRQaEpT6Y705Ix4nHyx0geLyJtpBKGpEQXEppF4EN2+vaMHNHh7r6RwL59dCLkAUHF/PO
gKumyqrwCywQUPG3X9aLCXE9IebC+FP/ifQ1qttoGF4p3OEKC8/Pg/FeHsqV2YhmEjIX9Em3JhxN
iFocuu52EYeU3FtdbIBa80rIMVShOvXtNHyaVeR+ev2ovNy/SHZWA70IeQ+6lmvE/+Om9I324qrH
shpgi7K1qAVPeqv7UnWyuwer5EfXA2RmBdZBM/DlEUUsQIcJi4vPiafn7bheg6Rulrgx3UAlz41u
0JxtaHtHm7Y6OKI7C3sz1OaIksn4ddMjGiRxzQBbg3xlS4L4yZbeeFpKzjPHW/T19XXdnR8QRTYo
26vS2AYWEsAuWDgGX3P0hvIzsNbsZxTgPsGLwju4lF8OhfckgtwqGAdC8zZ7HnlIAq1mWRjkfdmM
ItHj4lYffB5Z/2EkZKpg9a1tdeCTbz8aBDRoqOQCgF8p24xBsvPUq9hPI2pZH15fv5eZxgrDQKzB
mV9lLTa3BafQSgRxDUNFrrnycdCpFUl2ciZAUDj2Yzp3MMyDcA4Y8PPb3VchPWT7ELNF1QcQGNDx
bqc6Grb0cLlWhb1QcdXdFH6phshLUShy3vWu7jIkSerStdw84xJdThpMynyAzVmbkQndjoPosPeR
gWZ31rx2RW9volEMxWdZQjq9YHwZIdjC7M9ojKDj5cRHbm0vz0vs4N7EkxZBAeXSzdYNh7Bk3lJ2
BQm8LoPC5c8x5MldPWhV9IO3fKhmfSS19jIMrWMis1zz1zW/vF1uu41K0SK5KxqrJHmbWG4aWsP8
ODetyelqESjm2T0lqjqymX0Z5iGGAf19fG1w29C8vR15AZyRsM7ti76tAmSujnPldTydYaDrpAsS
pefXN/be6uJ5iViPlGFFs96O19Zd2WvH74uAjXFB7ajJIAxGi3hR/qWWzVdUMo/a7XtzREER5PJV
KxOB93bMBkk7Uj67L8p+crM6EhUwRhUOkz3VGenj8M3BDyfnj/E2cWIMIpX01OmLyec0dQWPHvtZ
d2c75uFBbrI7NVT1YN6AixNvg9up9VajeKnGvvCFDyPxCY3ZoeMWYNBklS1O3l7Bw9Tw/IFaLxIR
EIRux5t71VZ4o2App4Zc4qb/NTR9d54kNCulCZKDldw7F78RBfCIQN68jbjKDaXXxKYroHsWfCHo
9mdJRGnewxQsV8KJHgMlm6ypPVa8vk/Xidw+tdCgg3g/JgO9N7QVbifqg+jctiDpFFVZqSeQ0+eH
kA3NQZXpBbgAcfaPYYAGuR2GcO7Nzhx0BVr6FDLPmuSeL9VDXJLnMu78uypiVVEBD51JAiZWVWO1
/dGMDzCY00jrJ/+Al7i3o9AbQuqHvhs09zdfWMYcb20dQXp+mcdC1FoUi2Iss8UynuJKH9Usd8dL
kCKAGb2WSjc7WJkQHqfg3hTSjZufzB6ib9x1RzsbZsWatKL98M/rn3Z/RDxacIOvhcVNCAprpfFM
x6edhPJTidpeYWgpTo4/E6DO4yM++87dBaWhYC2rQToEz9zbb6xnH9jf0O8Kh8VuDmPkOIuXpLty
LvTBftqLrmuZFJcJGkWQQr4dKjb9BCGSGB8vrpJHf5zHXHR99LFUbHyA/Bdi3mwAfHt9QXdGhe4W
WlKQXF3FnDYLOqAYGU2D1xeQz1XXfhqsCxs0yXok/JnpQyer0ak6GHQnNKxCFpAt/N2d2uo+1kDm
1kvSikI70YCKhl8+Np3/Mxg8k8NfZbxroMP3QY1Oe3BAdmYLISfUmnCR4DG/lbVUUCNaRg8qZs5Y
mqwTYAeMCYFIujs0n6JQOhn13SPzxxdULlzQUJdB/cdbdW1frHHXoagWejzOgQ/mYYEmClj9WgzB
D6TF/pVor5wLBju5JzYBLnw/17r8lvSE8nwKLevg2tmuwfpr1sAIeSkg/1xvs6VnH11O1rjx6js5
X2tlTLFIUReBlqoYGyiblj17KwgQgyLtBr8dRRsgAbb6IVCItYKqacs8qqruC1a7+zrLQxb4Gtj/
DPy/RwHuCEBdVE9fYPOcMkH5a2AltG+Y9+BpNf0NdX4v9zlZwGQa2pPyeJBqSvv7bogPYtM2Vqyj
o5i5lof9VXNgXfg/3qOeMQGc4v0kJ4YvD1Xn3XnEHu74iDr164d2byQkQyjZAH+w0l5uR5pk740Q
pADkGw+eMQ06VKPSOBbiL7tbugMUx+5ggOCsTOnfLKbNYCIJxmVxgWoPlkZlfhnKbERTtM48d5k/
vT6z9YbafsGVa/t/B9tc3cxLhs7XAJJPZRP93ajKveh5Ds//YZT1IYi+CDKibTehC2fPKYcVaAv+
zMmlKrhUsY4+vD7K7sIBB4LGNK4I7P/bhYtGDs9VwOVzKByy53IknwGDM6cZLr0H83lR5Vq33qqL
CUgP3p4vulBQuYjcmnugqAKcilqo1/4t/C7JcH+Yey4rJxMllLQhSKvOnhzi98iR3gpa//0bfsM4
AGlCuXSTDIxcMBorwPIhFUnvJrdxUtsR4RVi13PuEGu5s7Q/Hlya23wAgyLxAs8DuHWE9C1bWoe1
X9m0RjALuQHDZLT7VE+s+8yGWTxZeM0efNS9AZE9r31F1EyhyHD7UcFmKWkDxSc0n0vQnATIo1hu
N4+X0Lpz6kMf0p1NhNGAnoIGKLKsrRbDQFpeGz8BeVA7/SXibLir/Dk8RUjYD9ZydyjcUCj8ILTA
jfN2al05tEk3xnFeumOXOx63U4FK9En44PK9+WigFLqKeK9sMiA0b4dSU4gHQDtgVrUYrxUnPzg4
AM+Owhvo9ZF2rgRQl6FyAyUp2KNs8xtdW4MDPxjIBcg2fJ4HV35FK5hmSRV0n/CCDe+7ciGZTcYS
5e6RHAy/E8/gMo1TiU4JNOi2WCp3IJR2DgBOYi7rT14zq/sxbo6SuL1R0F5H2QO3K6pwm0hTwaso
mibEs4SBvSx8K/nLbRJ+cBHsbX2gz3DewNpdAUW3H42HXRhISK/kWo7so5asulJSD5mvTHxx0LHL
3v7pAPxcmxNgTUOm43Y8A8PRaAnQb23VYM4sDvlPEXD3PRTg3SoF1rk5hUPcPZahEV+7SJEjG5YX
L7w1uqzamCujFYfvRYWZQnAO9d0kB8HeJqcxkGVWCtP+AJrc/iwr3p1qh4wq1zz0JxjcKF3A/DD5
iC4ug0B2QqMvNCHDwabaO6gRXtQwElifQS9kEEr09XS3JJB6XbwTKDNzGntlcBVoBB4c1J1kEUcH
UFg4xq3GpZtv7hM7riE/keSLgLIAohxPnufKxE4akMC847XyCiOC6cfrn3535YFyArR57fgDyHH7
7RFjvViBUZ23fUU/18KtLhCr4k+iIuEZD6J+TL3JXb3TuU1SYgfdZ6rh3g6g/7Cgqmub/ocdsPII
OrOzHjhoqGUCFoSbZ1vUaInfGlOKJI+lg5sG63ZZFAasZtQ3uaN7mkq4vJ5eX46dD464DMeRta65
Fm9uVyPgoiF4EsU5iJQLXgoeZNiDYICx8LTkrw+1Ey9RMwGoI4RvDPb/+lP+SGLHAAB1h+F+G6kl
C9huA+4QKg76dKMzjSfCNWy7z75gbcEWSFi+PvpOIMM2A3MScQzv0W3jqidK12FSJTkwit5FwtMd
T8SxOggse8sJU09IeawyMngT3M7RH8LFKxvcqSDHf++Cjnwm2IP3sE2lB6u5EzLRFVnRgav+LZK0
25EEFWTqGNZwAGAt6wWkanooq2bRolZvb1FfXl+/vfFAhcfljWcmGKibe9WmgknbUwkgKpqBjd58
UoqIsyX6LuNte9RBfiF5hg0C+9e18Qd1ftSbNvNTA2nwkWSSmw4kW1rRAXLMkcqE6/K7WVnLpRLx
kErYS6ar7W9KIZj72HrYtsmowosJwp8Q1nOzKUTtHF58b/V9+N8PBDAK5WqY/G0TDdcAjpokbZJL
Qz1sZxI+S+a3KfCKZfH62u/tKkSq/zfUZi1a3JqKdRhqbG12rZ2IoVfn0feBC+b460PtHBPk+Uh3
wRREm3cbhSpSmXqErkcu/Iac/aVDp3ex+oNjsrOZ8D6CYiRU4iDLtZXLIED5ag7DUIi7Wviu3RKT
NCLKKbg/gqqk4/Df16e1LQut4Qawh991NhsIiM3jDw3XpQxDiFOVcN797MQoQ0Vl+2hxOn+bUfV7
BzkFnXYLbQ9muvPpkKGhuvcbmAMm0e0xhW4cc5MxwEwh9Am7KpelCXro73wi2EEFaneOq7ASBlwN
A9dF/yO+VvOMiqlLynyApM4vcC4gq1ZZdiegIC3qb3NA3HeRtMqrFFqeXl/f3WnCYHhlwwFcsuW3
rGY3XgQVECT4tftFzIAXzXFQtmnSD0fcob2xEPdWzAUkjwHhvZ1nX0feHE4hIkPM3BTOqPFd3TR3
8QJG09tnhaLL+gpEKxmp2u1I8GOY8M7kJfTOqLAKjxggEs3AepNVzUDngytq760NrAMw0MCXgsK3
BejZAYUxcVyV+Tj0LkkTFui/Qrc2cACL7dRaGrB4yvDLokULSxbmZ12n+MGG3QkA+A0r0gKs9LX+
fjvnqiQ+uF8d5uxA9AmCz+KzUPKocbuT7KCoj64wCne/6Xy3o+DitPqwj1C0G5hdFzGrepDpglWk
28l9SAcFJ8tRzlt9UhEGUDDBHkU5AxnnVl3Rdvumob5d5osjg78Ceww/1SP59OZdczPI5hwmddUt
3MEgk6dKsExw2Ny+IicmxvEgrO0lsxhrpdVCtR0Kh5vw0iiGYpZnyjyA4O5dQ6ZEpibS7WfXbZbv
jhXSu9mamrMYvfoLcespA7KOV3cqlj1LtQ0M/DDM/dEmWqe4qbUhUUDlBEVgQMG3vQ1rrDzjL06Z
m8qpzyjfTieY5vVpKUqRtuJIRWVvN636YXijrg367aslnp0hgL0AhnNJVTapBMvIpBzgXXnVonR+
QSanLB+AnFBHecpOMAJuD4k7zguqNi+ayJ0/JSBoWHlc+sAjQfb+IxWtgH9WM/sHKdjeWGt7HNLh
K9xkW/WzrKgdRw8seqt1+kw1wkYpmIpidBi9vr6H9z7gn0NtooADPn3cq9HKq455eTsl5gQZ0uGU
WEZnHR5pB+PtTw2xHFfHmu1t8mYnEeUogtmCAo5Ag7x0/J8unb4yx4RfXp/Z7pFZy+gQ08W1/wJa
PkQV0Y6LLzYn/fx98SAEmnq2/G4EJIknN3Q/rs92aPm2VRoyEl0hc+KnwgYoVqGKhBqkL/LXf9Pe
aq84V9ThPDBTt2biXqmtNrJsK1dRAtYWyIbDk4CQQtpB0uEKpq55q1f7GgijFcqD1ybe+1t8x9xy
Ydlzb+VSNxqZdASXLTPwAiZY75YkYP8hJKLaAeEhFHBRTdp8XmpKNBOcGmsed+xSMwMbmRi0F7r6
Yb++lns7KQqhYg+eC4Cg214nUvKmGWtERPDEy89t3X8DbiU5ORH5L3sW0EtwItCBQ761ib1OUi+M
hpOVL5MbfZuH6ln6cswpdY/4yuv/aRtOAaoAhh5gIEBO1zn/kdnNUdXwOcH+aCZX5bzxVVpa09HK
7e1ClIHBSMLCxS904/HEXFDlwRn0w1meYzWOX4EKLFOr1c2JNOBIv/6ldmeFejCYF8AKR9sXuWVH
Zh5XIUbT9HY+RbV4NnMNHPrrw7zcEHjIAEQAJBM4XC/qKvYCLcIOKkZFUIX911YCN5xxoKufm2rh
6iB72hkMWRP4T7iM8J/tnpi0O8GGsyfF4rAl83SSnG0Y12VD5I4H6f6afN5uCqiSwXoBmIxV0n2L
EeFQGADxwseZGr3oB0hr5Nzx0VYpfCTNtQJ89+KIwATpEvjJlJbePB6c6pcfEL9g5cyAuvKbzHa7
LeF04lajSKzcmcb2ftLMuas7iOW//v1ebst1lJVVu9LZX1DZvUHPqpYtAeSGQHPKouwviIa2dVEJ
bn2ynI66+esj7n5E5KXQOV6hINtCVTlzWDI1mqAMJZNrvdAS8g/CLyr0N958pWNyfwy1Tv6Pk21m
MvaJL0kh+6bNddDpB17i2eSSsPzw+qx2v1YIqXpsGhc58KaIAGsBN64rQwo1xTCidpT6aJPkSEd3
b+3QVVpj/VoU2dKZjPCTLqwg5NpTmZyrgP9DGBlOFJ4mbz/XkBFfW6xr7vsCcCFLb/G8qSSgaVJy
DZ3S/tBxyvrUpijhvr52e7MCwH9l4uLWxB12+5mcmNb2pC0rF6Ft8gpYuoua1VSEAPS9uVUGMZX1
0YlvBAWAreCjzzxezZau1lIIuyzEIxfpCFhNBdMRVmZvR+BCBpb3d4Fia/xihyNxeuNWBZiougCk
wVkF7MTp9bXbHQVl7bXODzD2ln3ax5rGUSWrokxCDfe4UTw2Ml4ORtmJEitwFNVllJdXbujtFxqm
pBql5rRYcKYeNIx0Tp41RoVgrD0DhxS+f/OsQP1AEQu9P7AvttDcuoSTblmFFbZAE17crjYfK9Md
RaKXJZ2VjQQXC5DnVujWpuhqAM3n3ZRQuCtzkhnpDVlcWyqnk10VI/G7k1sTWjSxQw5oiTvreTPy
JlqQhgkyVBEtQtn3ABZ0w/tOKXNV1BMkjfmkDwbc2SaQTwbfAvcZetFb0w4zusp1CcI6U8rL8D2T
KwQdj7yOdkosq9Le6tkBJTrs+80+qftVagIS24XVRAK6YQ2E5SNZFj3CSRbWlnsduo6coVdF72Xi
g93iNmPx+t7ZiSYgfePxEUFadfU1vd2ryf+88Qgktzo7yUKby9xqrOYZQs3Jt7cPhec1gjEuaGAZ
Np+xVei/gRdQQzSBySufLJouDl8yJeP44J7e2at46K/FTrBL0Tpc//yPqwxkPpf1VQuHDDiQ3EW4
O5/hONKcNa7TJ2GvtYehbymWm/Vv1W3E7DA2kEH4B45H268KfdzIIQFrCotYYeEtU59CQN7JPIFb
3OXjkRDo3hf8c7y1IPHHXAUp2Rz4GA9EYZXxOOyyxJLqDooFR4Cil7WNVdl5xaAA0oh8zr0dKh6Z
tlsvqQt3qezvE0OHf/Lb+llQP+rSFqXAv/G8Y+f/sG/wQkRfEKHnBXnW4NAHNeQ2ChEAM4m/116A
FnHuEmGqNz/9A2TnwapThJYz3lG3E7TV+hoRCb7dSMe8JDX94lpSnCUUlg+G2ltLJD9gW6M6DpDW
GoP++Gy9ZK1UaDcWsHTowJAV/YnY8D6p5sF/WsamP4cgKRzkXTuRFACD/z/oupf+GDTSgWfB+wPn
IrL5XaiJk3Ha9ne9MfQuHvRbhW/Ws7AGUDyoQJwHZf92PL+CjE9TVm0Bgt4jYyMudVOdkX+F5xLc
5KxP4qNEYm+KuKTQT1/vDDznboesqelbFo20MOhA0hQqmWVmIMROsoFWwdVdDvWt9g4gYG8riGL1
5dke+LCxiZW4My10p0wxSNg1WEmkH7QJfr79JAB8udIBV4nmrTG0VffAI5Y2LcCUDy41ZKozOnkm
472l/sOhg3g9AGCAhbzEXrqmlEMkFC1aSclTQLr2Cvj4fJkH76jt//K2xdsRcFLkYyt2Kdx8MVPH
6IcvUV0AiNa9B+S1f/C1OHLzfbkvsGoeKnoA0fkr1uJ2X0BSYijNypny4HUL/r85hbEBE723f4iZ
evnrX+rlgxjNYuik4/mBsjNku29HU84CM04OBHbUVewsljY+cWI9BaYRaVQN40UluoVkni7Pnj8d
NW9exhYgwVCAhyjgyqvcVuIrA+NCZwIZrCnLANp9w3wHl4n+o58YDRFhoYCYTOTz61N+eQwgQemi
3AVcMoSutk3yuKkjv4sTVeD5M2RNo9QZ9shWBge5t7q+o9cG/gceQBgPkP6tntZUJtVgJQMrwIOE
PWxtCNTDieqSPnXDqD5Akr9MJjDab/rHKgKAUL35lgliWCgbyGmWnrgbATnLF8g5ZG4EwBCLuw+s
9LwrQCqX1xd0b1yAnlfNf/De4MF1O24nQd/ULhAoXs2ix8Fu66cxhOERGa2PFXP1uatdTHjGVn59
4J0vCdTVSneBphYaOZuBqS2XVWO7LYiU49UZmuXqRsbUwF639pHvyu4sYxRVwJ2EPPtW8U17kwiN
mtpCgSqBToVxVBopZp8aMz81YhSfuoTNWTOER7i3vWmiS/I/jxTcUZvv6k+Di9K71RQ8sJEKssE7
i3KZrp202cEW2h0KhAxwQRC/cERuPyVMABFFqVpXNPbQBQNdLLAkefIF7w6O4d56AlgE7i8gksAY
bCOPqJO2tvoWDzHQI8EcVGduDT0Iwa7zZfC4e57dwOSgghxZs+O5ueZHmzogkl48sFElQxq1lSdW
w6hIU05wKoBr0OCleHY4JB05HONSVTkM2mylXVZZ6U0zghB2g8gNEb2fW1Pt5gSGV1Pq6WUKU1Fb
4qODXkSZ1qEn+nQcR//KLBOKrAMVlacRyDv/Sgv3b9HNPvkxR6AVZVEyJSxVfSIEWKpwIEm5H2lY
j8LFcsxmCjNCKLRVFOPQahovIDF0HKml9v4e2kaw6zSU8Zi72ng6Mxx/EwM1kJStGBDK6Sh5c7Fh
bqgyxon7jUKlW+ZaV/M7yEiQ+myIsf4O5iC5dCFpVOpMlMZnglkXrqEgyel+Mm6GSlSlCn+NLXkC
l82cW7UCH1JJB3AhLOHVVj1hKcRNoIE4JpBJSRWEwh4Vrfx/a4isyqyDFPSvaJzr5tqwXj+VPhn9
3Pdn71PE6tq+WsDPAOMx4JGXzj3KledyjtuPA3EgdjhFNr1fYur4J9+11D/AVDVr7U+3d6bWkX/P
RUyrdHTDYcxK3xquDfeE8y6eQ/uhCe3Ru6+mhXxB7u8+Dwsdv3eMtn9BlFp+B3KGA0tDW/k3sZyG
3dX26NO86yr107EAHshs2nb3c1viqrAlHhPKsecnXCySn40R1ftaNBZJPcWSHxwYTDv3NQ3bbHAH
JvJBQIo6taF7UKULk9Y/wkLRIx1KJef7BKIFPLOM7b7XHuBDl2Up2zHTrfGiYvKiDkV+eGXCpMCf
gOxTUAWKU2jk6C9Opcp3ztxomkvu6291ZU0rvLWJSBZPQ/so8BL55dZI9lLKQQK4DEBw/rDNWDWZ
6CfPe3QNDJxTaC9DjjOIm87kDu3Z10EmZZ/NyTLcSUU0z6E20F8Hrwt9GIiVoODyxXSf24FAMkuJ
ctJZqQVWn7QCrmPARvi/fORggAWBJSzT0JDpa1hCPv+OYbB/QJPxWAbXB2CJ8BrGpQ9wzfxjhHDT
fdOJ8CeEs3BZNUm58IKxGmWEBnpITeFFpn+vEs+KUmUn0k5JqKuTQiU7SusyMP/StgZJa/LiM40W
Y51cYeav0m0Xmll9FyqsSWkjAYUt2gl7tdRYVkLnLOJtQqBob1F1ItUwyXxkzKGn2R66HkLCbsMy
iJf18/NC6yUs2pGEDEJeffgg29HEqW9Z9ncy2h1a6EDQXkfPbXDb8ab5ZxCw20xnxqz7yhvID2i4
zB8D7aJq4tfT7GSNM5HH2llkn4GbS/1/7Igm0fu5ga4fR5l9yP1IaJD0fT6JbCkXr+7yqel5dZoB
uq7wNfCozjoyAOViTAgvaGBhkr98bjn+c+lOHsw9lAYQMNXROLbXwXU4lPksJSqdgowSfGdGR9GJ
R2Hb/wtUENC7EhIWdsGRwj8ZpzZ2B8+OqvQz/Iiyv8MxkU1KI12N70jjLEMK4Mv4EMnG8iGc3ANF
OFpS1t8CyweGYnK6bsxkZEVXKObIITWOrVQW4UCpT8Pke/O5l8Q06WgtwS9Yd5JHaO2FlQfJZmd+
TxpkOpkYFc5YzMeJICttWfM9AWdMplCJNvWThr1FLNNeRJXzoYnx2M+WsKafuXGsJI18OjRw63MG
k6KhakOpiFsjMJBq0n1ekdbz0niuZnpOvMF8DQJShmnUkNi9TIuFRA1Xe1Sd2Ewn57Qs0M04zVCx
dx9mKPSwX8PikPKjJ6tOfejL3v+4AIEOu4bE1/27oHZd+qjjZjQ/W6t0untIFyTVu8ieWvcbpOrc
+DEeeOPkqKFZHziveIuAQPwQ2E3ltZkXTq6X+XNT07MCwP5X0kbmIRibUV+EgxhzijiUYS9J1Atk
79RUAiJUol+yLqxDfERqKS91wlGfvaoc6xNMwqEtwcrI/KocanuPY8jYvxPtgwUMmlCLrCk74z7W
bGk/c2vS5V1IwGLOeUjjD5GxHVagXcbkCZ6C/b+hiboQGKtq/mxpM7SZQc5HHypNp/CU4Pd4+WIS
GMj5s8PJnR2WQ5zCBNiil9byIaIPCy4Ey4Uode/5NCDfZz30dS67YFlyv205T22tGveDErSr3mMD
iiYLtddaImM2ttu7CAkXpORpBCZJO7ducg55E4q0lr6nwUgmUfQB0AXLFlmoDINzs6bWlA/Qd4W8
mGrkrE4tJiMeuSIAvdrUNJplUKgYvZRKE96jIDqwSzIsUXKiNpsRNq3JgIhr4e6ITjAf4tMzNCVw
HOkSSGw5dy7jojeB97mN7FE+QFUcjg6p69X215CIpc47P4QDTCpRahgeSGn5fZ9ZYomWCXpEiVqQ
i8QV7s7HIeLMAqkArtoJgdpeNSX/Ol5b2U9t69jDV6e0SFXUKB6I04TGYuCdQrhUxyepwrFdYaih
LCC9ChUMpQlgFKeRObP4ZhMoeFppBdBRc7KUNUCzq/PhKn/Wdd3w1Aeyvv6FFBHipriVl/GHgDGe
OKPtPOpPoWXLOVNcVAiO0AR18jHqeuDhq6XBfefNJsHJd3rvVMcmEgDlScnTHsirMY2WiNt/JzSu
+3QVpPIgHT7xBDV68MgzBLFuTEnsTTybYHagsglmUlFmuw0CgbbhrwWTUdg4P4DwAg2eeSirJzOE
bC4qU87Vozvx/l5abVvnVIr2wUkai10YhLvtzBlb8mOo8Smh4xY3LVD0gD5lNRUuiiKtNjDNsspg
zivDkulO+4h16eKSccmmdlLfZmiWPA3dnAAbLaMJ9ZqOGjstwVa6onCDnEY1VCPGDa7+aoYqMfAK
CYmX1pOen7pBBxaemrZLshmR9UsySpgvwTSnfYKkOSIvAxKqyh1EhCYNjO/S99TWeMg4fsNY2hBN
kxxkCBMIhDLt+pn03YWdNAyum1xbY+ee5rLF07mBSFibe948P6mpk17moG5G074KJx9K5rodMhSX
QzdNomUg7whIMdVPxWo9tVk/lA3Q6Si/dVnQxkh/nRrimSnORVyf2n4K5gc4Kyn/qvzKcy9tN9Hp
EihH8zOxSo3fDhAJm+GLIVkSfhJ8DkWD9MeoMgEcXUQk9eugSx6F37f6kdeVb/DbOEisqRstsx+n
sx9Z4huSU8G/RoL35VPJEoJQaCNrH+FlGjSG3w+ju6Bm7U5aX5wyZO8IQBokj0RT6atfxorIHP+y
6C9ZERagxN2pIR+gGdkVoQV3w7SuY2RmiBHMT4l00CqH6oei6ZwwSPVNg4n7C8ow3MohrO+NH+CK
7H928H9bzgtQGCSdLFdKSENWjJ9ce46/9+HCy9TRwGlehCIwIMDDkarCS5BB3o9+oj5FC+qZhR+N
EfgyHYGtQR0oLZ+4bi07ncLoNy5fw2gmQpio0roNFAKS9X+YO4/syJE0z1+lXu6RDS3mddUCcLii
DjLkBi8EExoGwAzyRnOOudj8EJk1nWRwghO9mlW+SNJpDpj6xF8gyX0155mG5iA3zLgz+iT/6sye
v7BfCueTOSVOF01ekN5JQhNzB97CPmqujtzYUgWVFZHMZApLEQOvc1XZ8pL1l2j0beCqhgGdiBtp
BWI+NJKfNX5ml7sSdPQfGJ/gRdnSFX2T29P8UU11cd1VFvXgvIQhf1m2lU0Y0iWpE4pgGrpjpssU
2oiAf2omWTLuXKO0shjZMbuKg3Y03jpl5vWhshewa1DBmxt8OOQUaZXdBxFUBfO2m+EyhHCqAnUg
4eq+rauqL4LB99vjXFfTBw3g0lWxBIXNlgOtThBh8Al3DBZ5zEtvL0tLu2nsZuAgziz/NOAr+q3E
mbW586fBvGFhWj05Q6rdg2zwMiK9qjwDbkje2rVWy7AkkXiTlElKXJ/34oHHsrMLL2tShsl9/WbW
lsCIGs1QV4E76yZxr1yTC1fM9nupE8zyKMmijsXiCmsnLQc1DnK19T12GOx4KxgW+0A20Cenzu8q
L5xr5mfni6S/KZau98JyKFK0EcTI29a58i70ydS/NnZact0iuPgFwy3zmyZSVB8XFRRXs+q44Pxh
1POwGjl+YraC/aGoOtXEHRR4fO2V41RRHggU3Ze8GA5sOrWGRpobJ783t5rR5KcomlmVjIJZH83I
stXgxaU1GpciZ42iq+0kdVjIaq0jSrBJcwwm225QFEAaO3bMQjuTVmjp3hW9+zUbNBA969jXOdnz
WpXcMC13yGo1gbwmIBuaMG2kY+wlNwBMeroNj2oRMzaCI0pHh9Ipky9qHQpShqGwnBhkvuuGwgSU
ZJHVpnB6MrMPg0Vzl3tL+gZhJ2oaF60p+dvg2/QKceOmcSNEyavDOiTTHDZ5bRVvhtHQv2Kw6A5R
2nlls68dDFG5ndu0YP/mruRecI2vpRdU6U44BrF+mbiNQfrugJsQVCnnSLmVWe0KTLLL0IAmN4XZ
3Ix2VAkQxZSKMHQK3WkCiq41NoSbTrqfx2zo55hrO5VczFVnhEagd/ZBFI5Zxs3cFWM8OB4CJ7lQ
QaQ1Y7IwwRRVjlnhiiI0+n7wI9dOs/56Tqr2ukYAS4WI4QT+VUKeexyr2noP/CoZQjFJIbFLCaz7
IgPHTG0nX3dZtd0N1mDiSarrPdG9WVAFi+bBG964toTcObiZXZybjk5iCMXbfsByUS5H2RbB+5Uw
8rLoU+MTDg9NdbnmyItxp65dG01NZd2ZDRbot0Xjtp8LW6ua/Upw+zivXMZRxVf8Q0Cd4SRZVu9q
qmkthQSLKj8uphh4n5aWixD4sql4t45DAOH065WTeiurNLcJW5rV/UTHf0zPlWwwanQn3x4jaHUO
rTHbqT3Um2bJWsXMm3vMlVVwPTTT4lHBocJyg0hrOYQwC+SdmdbJup/0WTzW5byAHHDmgJBqThzK
QIadfdmyE244ju1pT+o7fuM2MHJkDZscIblq4K24/pzvnW7GKXxepnVXp0ILLmyVmTdgnY37pg30
LNLHZTjRv8zIoDyvuGtsZxnD1kSsLHRRh7ZD36nkWyOx8y+m1duPalYBneikFYdZoTQWkb6Rlttk
wg77MOjOpb+OMlSNj25mLtoq4VA3lkcuAF9EZT9MnyyhaxUTMKS0eFXp39SbgiTIqaz+KuxJTQe7
DmRHAWRFvt9NXfNNsgrTCOd5tepQE6i7H6yKgCDkHfefW71ohrAY3WEmvPXFg+cLdenADxBhw3K4
6UVRvc8RXHukqZUcCWe1CR3auiAAke6pnNbuwzTCCwF5HlAwaKyupkSOtSl9Wk9pNVFjaZxVXuX5
warNlHJaT1U7xL5xRiwrSDnriqmf8pOLFXkb0QrqslgonaxAr4V5rWpvwdInG8aeB7eNIy+jSTHo
sew25m+M9/jVOVyztdWVu3SZBEs/yPqZWEC1Xyi+eDoBSTq/KYrUbDAOQoMoLCZX/+bQyE7DrC0q
H4JSJb/UEMDcsO178te5n/3rvu8FirF1Ydxbmm58CqpsMqJZ9eZXVQXirmDVr5HTmePZX9LWizRF
GHJyB3SHKUc64owLXeBHWqHsfbaQ44bIQXpTWBr+7MZem0waUdpUL5xQbf7BAQ3yvguM8oMsdMoQ
Ul9SZ6+Sdvoix0y8CQpByVIGrjR3Tuu4H5NsrnhpFJ5W2siW/iW3S+tyAvU2RXqmYYS1emP6zZ8E
QeFAHsVhYDr6R9fKWmpa6ZgSP02dvHQRadNI2sv10oQVm0VjsALDMgPhPhiysE9mOZYfGgfprTiT
jvtIzLWwG7XOvZce+oO7TF/K91Rtiy+0m6W2Z3k6pynxVB7V6Uog5GIun8G/GAB1YUsuviwGgOyw
5EVPYUK90dnjGWTBA+60Nj2mrTCIoZKaRK6V83ioE7POEedz7GPn5akeVqVYKJD4g5btyqTfzm3s
cm+MwG9wlRJ6923OOvk4wgSTYeP7WLtYigJ55KFK9AbSqldFi+y6r7rk7I1ZV87jwuH8Dli4eMdD
mJQicoc4ItEEx2hVdW0feXmpTfFqGRhECa+oFVtT6j4VCTp0yAYGo7abA7fbLkS/PbXjxFkwDVZ+
E2gpkpWup6ZdOSIQGY12zlU0kRY9GopQChZn45zqocbal2THfqcKcDrXTkl6GHFtK4/9oWqE0lVW
zWi0IkR50vN8Nm8DY62WLSo0W7Zf6y/gfHwOTWvIcv/YU+IlyROunZ0tSo5VrLKiOrfWPI77WtdU
EBq17szRgHCwEfn4X9CumG13DE3pep8BW/QURebRIPLkS6EWT135EBTGZEUpzQxUc8qsvKgwQdOu
rIKcfzdagdaGvrKo4gSpY3cHr8iTHI350aEQLovufhr1Mt8Nwp5VqOpgyG4o2KeflIkqN5SZUt2q
2jFU6K6NezPlgzO98bSp+Gb4Msn3Gb1NKpfc9XjdGMLuI6wBjIOSQ1HF3TLW973yyFKH2SOOTwg4
etA4bnAlULdGK1Sp6bqwXCymc5BXxDyVAzyq1Ky13ApzNqhKI1/fmM2kZcdAFsVHgiCSPy1pPWTC
AwoyEDhreS9YmSn2qbM37Iq2EKe0scTH3LeTt8MyT+5WQRbthaIL4UdTQUYTrVI6Z68p25HNgQRC
HDS4n4YzAVp9mGvHn0+Cgt1HTJDsu1TzyjzquO0DHrd1qp0+GcYQ2kMyXKXW7KFxRQ3GCFEWodDW
+I72cSa9uMlWRz1041LeirIluGp84T+woZid1k/KC8H27MI0M/zi7FG46iM90LT8hN2tBR5Xtc2W
Xbgjv6mNFzKlx7IYFdIMUtlkhjapRDESyy0OueUu8UfPjjACbouI3pBzsNPRxMepKXmVteeKO46P
5lY01VxwLUCY2vWJY8SW0zUWRa3RuCKIG9lKEKgc/7JvKZhe9mRuSP8h33V0pnm8cyZj+TQ0g8rP
gZKcg+kgzaOs3cyLps3hJBKJ4z9qnWPcpJw1bOE2VWVceXPwFlEdg6Js3ngfl6QDWTgFymd9JYN3
X8q+KTCbcGHkNXXfemEeoE0T+pimZYd8Mgdjr/tUBdhfXQrKsqnqhOKeQ2nI6r1BbsGsf6gEtbzd
XHTGw2Db1VsnHexrHGcXzLN6FLIjkc7LASyCTe/JaooW0U8tQEUryLIPvRoSeQT/mmJ+E1RflxwS
REhhibQI7oBe7/0+qfTYbQLnplEDeyOb2VVc9fZMlZOIU9+NbtbeebTC/rDNbixC6jNEJmlK0TX0
0xowQrWmzpfKVsUXvOqANq6I4hxTbBrLS9EM5JsmdwAJjOvNZ+pwCGr3qSfzu8baCG1O04tXkKU/
giYA/26gCXqJAFqfW3Unetd3KHfTgh5sYq8g0/etLg38IzPnoUjl/PbnnecXIJEMaH83uUdNE52x
p41SWSlEBnDbwCuzWa6tRM5RKTvOMolxVmKUFNVILU51Jaddpo3BfqiL1zSUv3PXnnYx+RJAITeA
+iay9gyQwmJX8PmzGjR30l+srJH7IVDlt3xtPRUjn04omaWIYYfjmnH/ED536c5BbO+Mggrl2p+/
lB/xMYCowE9hVUZdED7u03eiTEPUWYedJ3zq5pJEXjx0Vp2/QuF4aaoR2aVtTNKCfPSzN78ujV+m
o17HFRnwEaKs2Hs0a/YVkMCddJvXZG9+fCogP1D7bVA5xMLPl1ZGV7Sr0qCJg2oMwiFrpwv6Hvor
jfcXkDAbFRVRAlA4WCxuT/03wJuo1Wr5c13Huuw5CGqvehRr1z84iQv9dMW/rte6+f7nE/ZCtx9K
pI764EYJgBb3dFAK1BOAKb+O16ybIuHP1tEORLKXmWheQRG+uGGA2G3scyAbPzAPNIzPVmDzTWxn
6bt2EOPBGkcZ0dtrLjHdSI4mCol7BC7lO2GtfVRVpnhNPfSlqfz7d3i2QFNTS61JBTzvjGIQMVXV
XGZaZf46soFlAopwo9ujnPIcnOlhfbxQFokZyw3JBYY0dBLK42od7S/0Z4gSinLMPoKmeU0v+aXd
wRveNPtweEZ19umUQoVcOZWKJm4qe7jMvQ7g5JL14Ana9pPS6Cn/fAm9OB7iOy5gaURVzA3l8bd1
m7cw8rWqR3JWr5aYqv0UOVrp7keH/tywafD+fLwXmKicLg6ACyAqHgfwNsd/GxBeZqovTtXESV21
2alcGCkSppNcLpNbXPezpd5ISceuwcgGtPhEI9kqtdUNTXv041TUzrkeSvP9z7/Xi0sLPTOEPE2m
/Lnw3YCsZZ6gLBnP0is/aQNEcg1d5/Dno7z4tnHTBrINZIbU/OnDZ8OsSARN8GQrpYA80MRNaUw0
q0n2rrBpf02Z54VTCVsX5DGQdqJY/BwJn7ld54y2V8e4nwYncxjUnk6nQwUNtJeeKOdu9Xox/upT
biYH6Pmh0oNosvlcnHTtSsMmgm1i2bTJo+cU5TuoUMt1a8zrabGh4b5ycf14OH0fESY11kdAAp9z
RbMaCYB8yUTsOapAddexH+wqoIzmr16UA+yOmorlvSyKEp7hgaqoQcL8fG5/wENt3wGNVBfcLIjI
5zhr1Y92USwaC1v3XASsVv9c2hu/baT23lSpuff11o+Krhp+VUiOkWHj8MpRd+ALPFtVtNQslRQS
IXLstY+D6tIYbIoM22XCCGq0X9MD/2EVb+NB08J/nnPqh9iJK3RJl7UWGN2YxWc/c9tq55FXfVlR
WO0ic+1fs9D4YR0z4kY43vxQQHI9l1aY64CGINBu6FQj5nOeK2/GDLxKjufOBWgH7xpIhffKkfDD
7boNCvbdQ40JhO1z4+18GBsfCTgRD63fhEEAvlvQxQQhWGWHn6+dl55vu78ZZYMw/Kiwrpk2HZMm
zj296kJHq7v6iFiY4YfWqqsD6UP5qeHlvjLu943xJALlGRERBjfPRkUs6NnSESPYEhBCbazBFnuj
SGMpjQVYf1fFZCGNhkLtO0p+Rdy1qf8eJHJD/j8m6WUGJIv2REoelAHxuM8yI/HDyqT5+d84TeBH
bZEiLQmgxk/PTCJQa8zcRMR+K5qjRk0tBnGM031ABShbl/Hm53Px0uqmrArKnnhuu4afjpcGnart
qWvjduqWyFmqbD9rmX2BUl2J4lXxGhv2++J9PgfchhvXDRYD/3k6YOvWdEVr1cbJZFN91pP1luAi
nS8S3KpuvMVdVdwvmfVRaaZ3XehNfeuaY5+Edb/ad60E7v7rrxxtzU1kbWNjYp739BuNqu1G2SRt
jN1tHQdStMe6abMYOS5j7/V4q//8lb+w0wz0PQI0MDCdt54rJVC5sJpUn3jlhZUfh159cRY3jX10
cvY/H+mHa554DjY8yRZybpAAnoV2q51kdmrSOSmIlmXo6rn1iD7ea7KGP94F2/pBe4sptbe04OkL
TCdMWjD66uKyafU9oB/kpC1LO/trhdCiA1ajSzzrRMrwmibVjznlRhABlstJAicMsc+nQ2N1Hghv
srrYoitJEl2Cz/C8bKdQsRrjdrDdkxLTEJsZcY6tgvYm6wb5gRTpNYfdH2cVJ0QLKDu8aHbSc1Xt
ciKZ1MFmIAvgJ0dtnuY/Amg6t5NyuuGVFfviWMSVpPLU/dF1fPrU9B99kM+M5Xe6CqvZQmbXKNZw
XpYy/vkSemkomJQBruEG4OPnqmrN4LRi9Z0u1hdp71hi1clM6rel0RWvnM4/LtZtF6J1gHowMpXP
TyI6JhZw14CpnMtVhtSGQYlmMm3TV97eDyQS1gwq8gavD+sv7oOnbw+KWDfZQ4FtVL+8k8p90OA9
7NaxkLHjYjS9WhShvA2H0Gld+cqWfOl98ogUQDaRHy7cp4NLoVtLtvKUk1YF+55GzQlgUn4s+7V9
Zagfr9nvFoBYlLP/iSWePSd8A6MFKdPHXuGofdXq7u1C5BTrXtKCsSFHcui4Bf0rFY8X96RH++zf
4z4jAJhul+klfqpgyjgTpm5MT3XtG3uzaeW+wXpyh7xhf6qLIOCGUf39avf+5waD6tdO9hdeNoke
dSJiQqohz7kzq50iM1w2PX4fgxuBRdfPXt1mu64PXuPHvbB6WbIsX5SaXab22cuusUPISND7eKG3
uqPmpC4Epe5Pv7wbN82FjS3KQBRenq4elEcN7seujzHoag7tuGQxNnVmODfG/Mot9WNgAKOYjIbs
De4YR+zToYQeGKnfmeySrupjv8KQM5VW8zizqUJ/RhfnlW354oD4Pes8gwnL+Nk1nPmzATbE6+k1
IeI4QaHeVaXzDWQBvAOnrF7ZHS+tDQ5PtMQQjQHp/OxuxHqZPkAtJMoIqRXljaNT9aj0aOGlvrIj
XlobDp6tcAy5HVD+ffoqQVB7cxXgj9Hztu+MCbuvXeCiL/DKlL00DlE1eQNaLS4KYk/HwQyuzcoy
RXhX+X4cJOoaCshrJmkvvbfvlphsKw9q4bNBBhJaLU2mPp6yAJFYWgb71BvWndOwz3++2l84wPDt
2lwqCC14sGcHiTQcNfZzi/WbbW0evwjsJbkE7zLm8xVq82405OMvC0Ky7GEUUWAEKUuSsj3/3yo2
+Gpl7VhMMjZqMvegn/ojBJXbdpHGKxfeC2+Sc0D3N99k4qfnGgEGfMJmChoZ+wVGH1OJn10BVzia
/O61rOKFlcFrRA/I2wQJoBI+fSh6o01J/CTjCvuWW3pRXmgrZ3xlnb+wg7nWDAITyqaB89zI022Q
+ppXm3VelUtcZCI7NvThcFegBUgt+b8RBkEFpR6MliyH4XPuqZlIy6iWQcUig+Y94Acbdg1hYFHj
Cft9Kf7H1/l/pI/i9s8ERf7rP/n3V9EudMUz9eyf/7ppH5t71T8+qqvP7X9uH/0/v/r0g/+6yr/2
Qoo/1PPfevIh/v5f4+8+q89P/hE3KlfL3fDYL28eJYXH7wPwTbff/H/94T8ev/+Vh6V9/OdvX8XQ
qO2vpblofvvrR6dv//wNTtnfduX29//64fXnms9dfR76/OvjD594/CzVP39zrd8pQSElj24JNxLT
/ts/psftJ477OzoRJiqcFsJptr4R5hrRq+yfv2mG/juz5SGBE/BRQgw2vhTD95+Z+u+OuVn8oI6K
D85Gz/z3sz+Zpf+atX80Q30r8kZJHmY7Iv4r2yQMZy1yIRnU5xgI04inC3+l/tSUpTdHTekZZ63z
5rduV/TZrhnmOloVJE8pO3dXdAp8gxJr8XnSJ++PDpPhV06zp1nS969CarA9FcoEZH7PDhYa3lJD
I3yJTITKj9y8687T8gFXjgoiVG1n6q6E6fO1m+1fk33zSTIJ4beqAhNBfee59KLbpdokrVXsAi17
5yugp0kzPxYzuPu0e83J5elZ830w8nomzt6EOhBiefrK2VwuNXW/3cGZWHbI/X+2Wu01z5qXB8F7
GUYta+z57Y08U59WjtbuwMgYJ00UBPAUhu//ttT/Wk5/Xz7fU/+/Lx84dlCuEXbengVD1mfLx83o
z9T6oHYquEnb+wYwd9DdZfYegl7nGmCJTPrZxs4Rw2F10A5ITRgD9q4EFC0989Qay26wjN3qWxG0
eETi27AC7QeAKE7WL0Ivz2q9gVCx+/kX/z6jz7443bnv6vHU96lKP50EypO9lip32FUOaD5gNI2f
Rm1ar9/WytTeoo9jq31irrMO9E7/bCXrejVrInjI7KS0wm4USY29Sl3sDK1f592yaIEFFDiY35Om
tSuY+Mb/YIssuQvqBhJlDSjMJqpZVeTL2XpQ0ueP9VC5pmEE+9iXSHMjWSfV9cgdZVGe55vQeZeQ
rUVPrScch9QPTlA1vRXsgD1sSLRce9cU1rseKlV6tOC3AHoC2WvETuFAO7Fa2Onh4jrq17wEWMV8
B0QGuDQpKiCO8iz2EKS9WjmmuAI1sryCTDjEPWS3X4p5v4/yvQaGAAtRB5fY02mCeCRrQxlqN+mq
2wUA7cJVT+YIErW+HymRvhIhPo2ovo+H6DRlik34dVMPeTqeq9WtM2S92hke2FL40lY4uZ0NxrnA
rodVu4Nt4//6Q0LNJv/aSq7UXZ8FH0GQobnhJmrnlcOt3Ii+CgGTcLKC22b5RTX274+I6ATaS38q
dz1vOqXSmypAxsNu6rA3qc1sjFKz/ACWyY9/vsmelTIZCgkkhC9g829lvB86p8pozXziBNzlXrG8
czet0BgMXBmEncj9B7hyl30zegGtr4Ruv0CofUTewPQeXPqAN7kENvDnBP9SnPJ/jT6eRCw/jWb+
P4xTtr7af/w7FPghTAnz//U/K9EPUuZPYpXtU3+GKpb5u8cKRB8UzAIB49aK/TNUMa3fWe5bAxr1
iy085ub+K1QhiqEgxW4x2S3UwBxC3r8iFcf4HcoR1w/aFVT+qHv+SqCCfOjT+AB4Dr00nVG4zkgW
0fd/ujfH2UrLPDHZguiR2XHeUx8y5s47VMPqHVPZ+uHqegfH577pB80/OVV6M05djtBuslYXXZV7
BygDnzqd9rERAGpdBU7hdOlOwQpVytxicWQGgIVI/a5JAX/DFK7uPc3wIAoTdWRjf+5K8E8o0A2g
cXuY3fDnw0oO2s5ZUnn2m/7g1uvMDbKhdVY9RK0euSqtcKNgyt0dBaZ5g8Ot+0Xl7QAgksui9oDv
ZZ5T38Fsn45j3X5sbXmXJkW2G0n6wfLKGyjY75wSVlqfZPqlYa7drtOgL+pwC6lZqT1pUXtw0U60
wmWSFxAtuqgNgnQvmKGQC2K6qPPl25Q10Bm95iFF0zqCeHMF41beFqPWAdFLvX1j9OLcAFo8Wdlg
7RtplUc3qMUFayRFw6bTo7qrtGMJSPdoilyLGj0bLuZyACVYYkG5h5U9HEATAlKCfqxhB2a60Ygh
yztqv12oQ1Z8qDrhXuT4vIVlNogdAe8MMx32iT+ul7aTD38ojK/AyK9vIESfbRc2a1aj0tH7xmXR
rQ6WDuYlSIblXKAAL0P+fhanE1CpsfQfuxYJk7Dxxhaf1XaGMtzMb7vS/haUeQ/2Uop90PfuGX5X
e0zW4LOjrTfgv2Ea2KW5HxvAqggGdDcZuhyxNjsATHBqBHsqrFgZ/e1sjdx7nviEaeVxtmGFhZVV
BScIUGqXyQLYeeIFx3wdTlYFWyPRkIwZBfpe8AGdMBUbUFvlF3kPjjzDWqHVcG+25z40VngZy1Tv
Vi3THpa0ULeFH/SfDL2C6Zh21RFmaHKRdk5bwMDLpnDxx4Ou3M+FgQ4D7LvF0C7TCheBCgBrKSC2
MY9OKy+nLI06w73MhHNOm/q9C8ubxcZc9OFor9iMG29n2RRgy7KwqzM4EB3E7NQ+jiiC3tQN4bnR
G+sxsWpK3gA3buALImUtht5hW9DTYXva8h3UQwcUvSf0c5VP3UU+a/3bEeH0au2ihK11KJXdgMVM
Lnro5TtvxURx7QpYHeZhREI6kxvwuEPBVza5D5Mttb4WmmpCzTJhYaUDKhb60O5tfSqMMOsWRTtW
U5eGPltn6XQ2NNW+82KB6nVc6/MOvmtkgWMO82Ke7EhaY35VJJZ7V8ENtlkf7repXK6DWsVDIQ8i
x5e3qTRj1/rmuNOdQof6VqEY4K71W1vgT4XGcf9BQSq6rTEsDukeLlQp2jxKRiA6kzXMh3IdvCIc
hlFHgljNt6zrS0+aw/2aEgm7QqO+BpT4A6m6jGShjqoYzhXyQjtDLMnB7nB7jPD4qQj+KueM8zzM
j5WmESr4B5qCgNB1zK6zsVBny/vsuZ13MY6dfgSVnkfm0s9XMIoUywnk2N6z22Y3bIR/4lDtLodK
RfsWBQs8WZoom+aEGM5962bLx1VmSMKb/iEo6+SUjnDFGn8IgVy8cYUxRkXiaVENj3k3w8jZL/QR
0AWa08tc0h5GAyY4d0kCc95NDYd2fKK9MTNOiqxwklu689eeybng6CLyc1e7LrLgD6q1rMU0RzCt
/OT0LuIH4xwuHB1XUCScIyigbdzRudT8JLcirWbR6nPjhPY4DDdj7YpLiKhIuc95E41dfV0osPf4
BnXXGeSbt4YHV04z/BLGioKap7XTuQ88wOcodxwsSxqXK2XXg85VA1ECuEY81gTT4WBDcsVpPLYL
yIvYbwN+DRshVGhvrrdVIj/jAx6aUx2XmXFTB/XHBTZQtq4PJVdE2nvnudVjOFOREYyxDfMuhyxX
BG5UqCWq58yPRlhpgyu/UHkLl81rMMgvE2iJ8Iavq9m/TYP87Dg5mcfAhhR3CTo1O4VKYOgYSIS2
GOXBmnTgQA0fyQpu1Ph+srN7pwLeWyx3Nm3Ur2Ixq7DyNQcl7Dacg+o2hflnTMTTWhMhl1PCZLa/
6UWLwRLMav9qQbcudDKUcdhieXYHG1C/CYSwLiH9yUivxILWhUkCuMz1BLdQVKcFi74H8AHfRD3X
O6U7b5N2ng5OF4x82akew2YCBw4beLwYjTGFb4QxpNKzP1hh/jEAIASbpWvza6Q46ticwdUnsCHm
kB2kvbcLzGiKEjg7FpfwfCXfXM5OCN/HuFgadWVmiYtKgpzSI6rt+ZXZLfATTd+pD9kCyNybOv8N
yiHpZzR8jHeun3NNdYWnDjZ0RvjftZdfzZZRngMEf65WSzc+qMI6Qvq2vmTekoIKLtwvPQTYUIJ+
OVjBRLhgzZoXS2U6cHQHDuZSn4JTixzKEWR49zA1TXC9eHp7I2XBaZGV0I4gqUGFbOuONbf9P9ek
rIP9IwGxe+oHaMuhAlBzWxbOB7RyllMNwBJtHlxK8bL7KAZajuDHIddlGZuTuP4OZv4aS4SlSqWt
X9cVNgAnUw8VGhb8Jfll/mni1N8Ly78XMOwjqOdfkiZV4YpKTghhFrg3Mhin1G+7vYdeW6y5bv1l
BOl+xcL6JBwdaSQoAR0xlKOfuryqsOVz/DdZPXjXFVUmWDSre4Swep342UfYEOo0t+vHxqmPFWQp
NgQ0+75fnGhaSv1hKmb9hA8kYCWIGHTAZvEeFIoDnXANmPSsu6Kja4EvydfktA6TfzlnehBrLbdZ
6/XaPl8mGCN6lsZto9ZLUIH9YVph2A5ue1MEDZWrMtUjjgnYF3aQsvdySHZO2x9VLar3IH7C0glY
Q7B0vOVzPibiI0p6/d5u/fmcqA3T5MuljGSGWkBhyfQ4BA7QaMu/KxXwxF7W5WGgxxUTcaFbVjX5
YTCm+l1tmCOdNS6ucar9OAepsZNdWx8CKP25fia6669gtXeb8hRJme1caQpywKqyt2CzdyTf952o
P3XZeF+Vepij+aDUeFvJNJ4BwtymeBSdmEQHXQEbuQGIOzHcq4cV7Yb3w+xEaJ0sh6ASxVe/S91d
7QzNWTbZeCukf+NigMFsohkU1bn6UqwJ5hfS0KZo0o0qdsA6RVWW3oJnK997mu28tWph3Lgt7S16
1DNBMx12ysXioeItXkLrV7vc0btQjF65G8YFMwMT8brICUYiy0wDAZfM38rE1y86X9tbq21A5wMI
gc3qV9groTLHLHSCdu+V03UfmLtghtDgTtBD3aPwWaRO277Bm/Fkl8sHkW78OisjELBjuJp0quyz
Wfgf8nl+PzntoXf068nDzhEq0UF3UQcr9SZDJMaGLISwBTjB8Vgn2bvChbmyQn8Yu+FuGlZCtlqe
nTw4GwvenMm0eVLl42Fdhzc+RvOlg+H5pEH8+KoP3k5mOppHSxXyZfpPteZ/GgQFnQoHstEXb0e/
/sNfzH1SQH1r2K14AV9bLby8VWpXzTgfLF+dqVTF2Wad0Ih7BEm4Lgw3QpAjFIn5Jp1SFGqQjNqJ
GSZGNwzOZVsOOnhvt7iQWiau5bRQQPPtHSSQNhyLingp9YiPvExeaSnE5Ux3b7xU/6hJ7t+5xhyQ
7J3Z+t/cnVly5EjaXVeENsAxvwKImQzOySRfYGQmE4BjcMzTprQIbUwHWW2mrvp/dVnrTXpuq2Zk
BOD+Dfeey1nHR8JgrBLrtYK1EXQGp9iKN4oLWZ1zQx1KPAnksSz3xdwE2VycXGDjlc6EKUeHEOVy
KW7d3jOPY50Z93WVyWPl1vn9vKZ7UDL4wu2bvHO2wzHR+4fetq7JPGeBnGZxiNlE8yBV06EwzOQR
lIr+MS0t9tZc+jupD19mqjWYqCGzdYjhACYMgpvBne4Wkr93vmwgEK+2eVeW1tX0hoe52Cx5IHs/
3Kyo91RQ6ZfMMghTsy4/q7W7YhflAANPG4zjq17J6sU36v1kycip0oNRpbi9+VBlhuIbZW7o5vV8
3dAFmMXRIZttf61QQwSmnuVBlUOGbLFCpoai4BqVH+q1vZ8a071dVMFk06ob+2KL2DxnlfqKCeCN
Vry0t76ZvHSivWSYzNCndp8oR3tkzYW5MxgXHzIjvxW9TD58+dsyOXVyDdlcEpdLxis7K6f8YOPe
Xeyxzfajt2Lsz/AkDq4Ix7xI71Ax7ye3dIDSKa88Lq117Gx167jr9LQs7YPj1UXgVs2DssFJJel3
F5KH0zI0jJPs006xuicw1ifNPwKDBfGMcVPTYfe2XMEwjygYOI8ysFgJ0iYkI5Fe6k4wy+Im7ijd
/AZXnTUanH/SM1/jdtaj0lLOR9WY/VtrGZHZ5+hKtEiOvkv3zsoKtV1a29/KsodaR2VsTeaxsGE6
DK1/bLmADoXNWz35FoQWT10sEuDHptHOs7c8iCL7dCyoq3rp5QdnrD9GxTR6sL88O//opwliNUy2
5ywX+t62qaO7mrMo9s0AEBI3W1bONxCa8GTlxb3GQRmj48UCZx4N7WMstaDUxr09Wc4xE/V5LrV7
u3KKj34esQgIWZw8a6KcxR/PN2c7gb2O+TGbbPOZoSNEEbv19uh0LxvOi9zHpg+b2tBDxxQ/hqw9
mW5TXoSuy6u1FvPOZzIYYs32LpNonzYw3M6OO9JO3frdm2L/6I2ec8z9qqDNAWfZSIPD1V/vTa18
gW/g7karvs0Wd4z495xJ8vuGknUzoYztkcmGysOMhu6yJqxAkcr4VUTObxMavJ6Bb7YSRYNeUi2X
1gtZ3MWLSwwU9ZfQTn1XdK8WkrYbzbWbqO1GN+gJknzoh6WpIwsK3s4aUwNvcEF3Whib856p431W
J0nQgKmLwNhhVWU/fqO457/8pZTHpdcxrOvZcoOe+aVxSZswRVF+xspon3PNEbtmzaqvtjSdM+mv
1d6dwZssSK+wwZZp5MdDGZnCjDl0QCIpp8oRtUn/rTbL4UO4xKZmmf0lxaCfcq/oGQW5zV6T9IcI
BpN9WkLqG1NdHTurHA7uzLWjprQ+696i9nFh5ru1XNdPluHaodFw9dhLPcVBXGj1Iz/NGIElqPHC
ZqABFmceQSE1WsCA031CWwXQCu/twySV+dibbtZGrTaXx36c6aWGueKXWdoQwedwb45NfU8n7uHF
02Hy+b17QYG6hMUCMiT3hiFc5GwEzdxRgSgF+YvE9121sugtXCc7eZmmP4+ekd3GhYijEvfoLQCY
aGGyHnooxc8yTryUP1mO35uRn6Gf/eVkEcJ9WnT7KSuaQ+14v+xeeXsAXzWvzsTJWs0WxK9K3InW
5cIep9naYbCFQ6gvPW1zA2XKAvdzoISpgsrQCZluDfk4pOt3E9RpAljmqhe1tzNVzoOZuPNhUr3x
s4nbGEgetMArrOOyhX8UV7T3c1c8AW76rPF/sPpokqcCqhoefyi6kZ/Eb4TxwNDQYsYHgt566+n5
6KlWIlVVC+PBjunLHE/udbHAt4g8eROZF1Nuu6OIaHBufW2jbdiaCYCOHPS3eCjwXzr9yAFV87VZ
2ZtV1n2QxfonZCnAgHw7F+rNFKbAmn30dfGUxsubBiYMRJDBzGgso2YUHYTD5axV5hrpnUu4A5AS
cq2bZD0vpeceR1fqrx5mYz+wZsMr8P9b86kBquEHkzd5QUzIRWR0RhLh3oRCN+re0YGo8WoOBjKC
rIQ1Anrw0vJsX+I+ze7yxJofM5mar+Bz79qmthJOuZhzucHayTGtM41Mqmyn2XWMPSAWN5O+jjyE
63K13dymp6vSh82/etZxx4OmAF3Gxo8r0d4gPaDDvhjQbEmS83q2tFQc40Frod9NFwfQx0FvhHG3
lO7VowxtKm9vmvkcqHmOn+tKAQqRXhQP1AmhnPI1aP3UPrSrkBggEw3z8wAYQe+0U2vQ+P4eTAdO
t1kKtKQK5w5FMrQeGkmku/qkskOOeG4Ks96bblgm7ePWiUOGgiGu7qDRXertvLDCxjcz3oJ6fioM
pOt4/cWe7UdyWkUx7dlOFG8OUseiN9djW6XtpZwWyijLvsfCeAVzVDzXNvuZtc4Yn9STd3LsgsJz
ds1bINfmRVgxt+fc6ee+X+ZbWBfLnVooJGlCxUHUZEdLPJVBjvZo0NZ+CYBU7InI4gcuxw9duD/J
X3or0owKt9KDUm/ejMLUjrXv8DbNIKaa1GAu0cWdc5Dj0IRFXjiBaaXvs7BDERMJlUXxeiZZKRqx
bHRcxavxgGXiNDfdulf5TLBeQzKXaXhgJYzmwc96JtL9XeNUt/pa300+lfCiQ7ZqeioiRi1+A3VO
OvWwc8rhG480vWNqP5SgrILY17/TmJ1hBu0612a3tOh73VDkBzLEiDpfe6pKF9jO3CQ/Y4dfwiuc
fZVafrCuGxuDI/wV+cS5H61H3a5N2D75rzSl8mPeXn0rU/zXFjm+kbMaI0bp+dOoZLyPp/yxipMR
RU08vTqtyK+9aPQilMR+BGOZRI6RvtXMU6baetQwbpjlWWnyAtHgAP7H/9UItWc4EpKJLEJ9AKK2
pt0F3HhLX1+PV6c3nIh1Wnk2240oYN+g3FSBLwcthEn6tKxGv1uS5bvV2mAn9OqX0RKCWejxIavd
4qZYBAnEk3eYGEUfM1k1lxkf/W4kgXRxl+F2gaJ3BMvAoTIk1SX33TfXmeKfggnnFK8vBnPtZ7CK
UFmzwjQuU9l90psbAZ4MhH85jn25ZMa+sRdyDVYbvueYWfdt7PM/I4JO68hEcrncdIOetwxuZf2D
PlgD1weL407PVs6cdjHM7rZfdLXvxnYZgsLNXSZx+WA0u6Ue0/LTQSLVhaqUCmaIGkwRLmbiOfzx
1d2G0WMyh9mYrYfYhEywq8CXxeEKMPmn0/vWlRwbLT/HnpQDAKvMezNGs6sDzkj1A7sWcfFoKbPP
XlbzGcXhBCHNSBcG14KmPq/6b4tNxru1zu+ANtOAZ+VVd9VgwHyS6dnTzEdbrZA+h/SGM4NhGxLj
G53e5Klym4SFsakfCJjReVl7/5okXfk0VXl6YSeJMwzHfbrT0hi3fDwOzIktNjdVLo39oBb33jfo
84Cpphe97iW3oXROWEYjO8W4H2iZ9QCZ8YIc8L1OIXHF3npe0XMFtekeFvdnb/EuzYZiGLZ8DXBG
XwdmynduZ5EsqFGMm0MFtLVvq8BZqubgL4KVD7jScG050PwUo9hSA9jQu+l98u2H3hjlaa3xXAG4
SR6BNEQ22y2cQpxDWrXmLzGxhUFc9+4eQt9BUIFxvE4SEQZ0frc6t7lVnMecVs9IjGAATBURS7Ls
jLiQh1mw4yhKRtyyj73Ils2jsWmA8vTBmHX/B07f+aNbNHnNVi5AmG72GCyrVIAIeOXE1K9eMFbx
8FAOy31pS84NcytWcue69O20s9TEWzypYqKWEwczW9NTl8gX+psXHlIRtkYRKFN/S0W8c73kefDW
U1v5D1U6mb+YejX8ZDY4GL3hDUorIPmDVvJYxHb77C2zezJ1/WcyLRsyzWPeTfTvUVlk1BcxULfZ
ra9ytr+sleu40QbzrmW9A8PTYQiqM4GOERmAruaJHjx7fWfsXm1soYVnOx8iRTkSdEKrIgetQGDk
ho1LRUXKARuQWusmu1SPrdaf4i5mT+TTNXPewx8dSzwXc2rhpHLlQZtWANkNrHS4JtMQlnFJOsSY
JG+MwXPQz22+B1fkfMcY6nDG6PGvIS8genSl9l3fSEJwiWN9CQyoBY852JDvrNyqaKWgpUWubrs5
+7WCqGFZ98OoFchEr8re8BO/M5sfDhiofno83dzrMMK0YG2cUwGDq6HgUs0xVvTR/dr4B3r/Z99g
/G+11D6s7n9y/xWQd+OwJDC28OLqVpr2cmH8Pu9avWufLCcXt9sv2LtJGtot8bHE9Dzimcx42lYI
OBpzyamIRZBoBbRUVHmBF693pawRbnddRyy2Q5RZMp468L+BKgEwW+6LM1fnKV2BtuaAMWzGLW3V
3gAR/wYbctjlfM9Uy7LZg2hkJdto966lSsG7YJV3Ato+XTboEKKYgwRccbC23vROQf7QZ2NxzZpy
/eZCJ2NCLuPImmz1WJUIFuY8t7bRudxZgJpv2DKmj0S8tyHZi96DLszhpuuVG6nRP4Lr9vfVTMhN
kekQlojCLp47CsWobGIf4r+vnTzQfk+9J7s9j93QB6Zc5hBFxbIvUeBHHHsmVBcnvyROgxpFEz+4
LMWhkRP3e8seE34y0w/s/QeA3U+mp0G2LUkMJzHipk7HJpjqlHq26L4l6zZ9EzU0heZLGP3JKFbu
+jKrX9rUu+31zgRQSP1i95GAjQmrEFOS+Bgcx9wBY4pKmRhXkejqR2UPNjhQUMbJUBRR5dIK9rWu
TjyL1dVzMvsSL9z3Negvq0weYz74Oen8cMm3HVbXFSLSWRvTXVbWxS/alDtahsxoXkle4WXVXa4v
s79Vs2adG6eZjrVagPT31TNdYRdak3jWevJ18P3dVwYmVy9jPZD4nR3C9jED0BmnJF0LHlUCsEwz
ZrZbDjs6pApbg4hpkbT5hzOIDKZ51ccPjornoNYq/dAy880d7Sfgm5J/GqQgBZAeqGjj34qqbVbm
6EBaTauZb62GFa6zTN/6Yfjqpz4HGkiL3hW0BEp992C6cOsziRWF2d2ncIDnNj2DCNr1XbwbOyMF
OQsGVDXiuUmh7vby0jQOLnBDTutDskrnyp2vdqsA9yp1cFr5dNN0BjZxg+M0bjtQhmVyEh4xv67D
U5b3G4FYY8qtmd2pHwt6s+EB82Z+zjp1k43NNWmc7DYDj8FCtMwrGG0MPaYJWmrpWi8jy5IjwGd5
F8O5j9x2y6GFq8pUtDK9cz8zU8a2EczZ8layskh4QUFw9nfeZBmh61VMdnWcAqIE8LSt/iyWNMep
i62Dkcrh5yJ7uuk56R9zf0U6Xow2IugNCTmIuN/ZlULXRkLyDHfZfYdGmV6MbmRg3Tv7rrLwcFgX
BttmmGYUH55qrSdPpZLF9Vwf4XM7wZRUMLnTAZppBgqnkF0erpouGYEDd9QbZr9oO5NjXRr3TeW3
l2HhukrtuYj8rADzpAB3bZhWHIdGbh196bxN20kHPCcJHBfF3eSwbywrUZLMh+3DNURyid32TPCO
dqhS5pO599bV0DfHOeViBfjY52jjmoxDNl80EN1rwfGfHjEe/eyEyzeyhP3cHGRfPLrOEOTjhfla
mIrl2Wx4xTPWvYZTR3H93eAHyvDZ+rK4tcHjhbXxvaiZJ3vNEwxdfOwLz6fW0Z8x/e3JlRZAwifB
cLURh14VsFSNaw9fba/GEd6iP73yup4R1z2t3gCpsRYnBrTM00b8bGOEa3EneY+qBvwXyS/zpG+v
P8vgAmNNny/7nGh0jhIK0ZpDekXo2JTIOv0qzDTj05VGKHhTpMdyMNF5PjteSsPeNQbz0pVPnvYN
7F3gXf4YVh4eSFghRPSdUxK22D+XzPZZEMbFwaDOPK3KMu4EjHuemVJlL8qFyTBoPXFRhUKpaeT3
I83yIc+L+Zr28U5M9XCUNtshpkp8h7r+sk7aIVVzdQ93q4ek7HFcWV56J4ZGRbUPYB3ZzRKJftCP
DmTDY85U8daYxLvr4vHRlJGfeDes/CZLyubeRMcQ9pmMTz3Gyb1SXGYg8T9nRL4Hjsa7dQvn1ViK
cm1bL73H4qTO0uI7twUigWqDu8uYmNg2f0MyX/JSkltW6DXq507/8iprucvcWpC41Q00j9kSWcYA
mHd0nde1JBphKtjrMUqn5To4qg5a6dKCm28mHYpS1cGH9CVoLyoiCTVzqqMBlXfA3DnMORZ3tjKO
YL8ibDN8HV72k7ZlB37p4JqLfyQ95mzULk7KfF6jBBf8StspBZPKGM4VY7Hv/mKczEywmZ4iuZmt
Vq/2IzIldlYLaYwIO5QNX0vj7yEQw+RyUo7abA1X3bx1p4oRFPVQ16VPCFDsg2hEtVJSj7dYofa2
zmBfiUfX0IyHjqaO5sZ7zAvvu2blU1jMDGXjgQKD3G72eVSsiFDv+SU0+MuJfDONjka7j1vvQK43
Yhury8R1Yt6zbWFYyg+Ri9ir/mXS1W3Qudk7jqPehdqyWKdc6uFgpwz+Zz9T2wL4hU044DOW+MLg
WpOg0Xdp4SU3EAme/CkuL8NGbcZ8RKs04N2XcaZRxKSML4pLQoevZBzq0rl35uzOzZrHVcu+EZRz
mLvk4LXOfWa5jwLWFITtVIMq2gHYNfynRDSsq/rR2RkSW1Fmp+sFwDsSJ/hqaBnsVP/lwm0bA0Nz
21eAtbCHjNT0Q9v05As8vEEexhTD+p5F9OBfS4+h99qYV51FHzNq90F1SRiDzy/rgYGMwa3n6/yI
gLFXtaMC9SFV2zozaLdRqRVAc0oP3sgbGa2iWZ1nv12qSKVdeiKKTn8BIy5lRJtv+xF/nNfZVrH3
aBc5b7ru1Hu7Xwkg98rkTCGJ6sw3txmWzrk0GkbylboxSj0oAku7RqTDiBM9aUEGCwALd5trEkHg
hWqhINKs8Wp30BtBNN+5qCADVDh1UGl6pPz4Ka+d7YglV6cD9Hhy06S9TRE6AvvyF+ZI8hVZXBoR
xfKKcoyOwBzWEy7Y5GEpuJo9lg7ShbWs+i8dmOo6QfCwNA8+Ttcw41+JnHD8sd55jtRC0dX6oTTs
50Wl9zrH0NxPcEHdMUzj9lwX6qrP4s7N1cs2/9x3rqFOWwpXaEI03mMigfI69Ky4VOa/LDMBJu6s
XdtccCg4TBgGNnks0NtHFGasM1foBy5briLZW8l6B0srXJ1tNTyuZqQM89HQlh1jURetTfGcV8gV
dBLZlBavbIldf+dqdgzrtWHERcdOpNDIwKxsOu1a484+aFDv4YDysESpWj5L8pIicIco5u0hCU3g
0PSIzc2I3zWqmjXfJR3yw8ld1CP1pHMhY2Lg9qm0G8Lg7UMhfr9SRBXWViP2qpJE+vrzU7XQvPV6
c8i8ed65AODCIQV+OwoG9fjp2IGPls8rNaF4MgY9dM0MA8VqgsjP5jN1SXOpUaQf2hxgLd8ItD6z
KN+SIRWhS4jKTZVR8TX19L12zOkoLZ2snrhTEbB/FIJrux5Y1nnXrGu+RnYJQVUn024kROmeSCkR
2JzPO/bvu86PfyDop6ZLk6hCtnXURn/CcrdVrhZVGfOZ+MbXp3cWrx3h1RPXp6uZkWaOcCkrPTlO
q8Nofp2S+4F5bCRxs0b5wLqFwBH9io6uDR1Rz88dVcuZv/WSmZkdkcqh3eXQbrlOQbPfr5rVovLn
fGhFq+8dd8yfqfTncGF0HAimOve4C9qHRhUFFzulEN2H9Zm0+nQBkLbeQlFOyPsdimznE91zshwo
q7U/FAdJvgCr/1I+mIUtLrRD0229EQYCWNUss2ga+8hzGjhUybI8lF3e/5xKu6Z9lrH3bI/injJy
9aKqH6HWzlnPjlRPWI18B14197scYVsRke+hRxpLYbYVrEAjjU8fjS28xcVsq1+qFmnzXsfeooUF
euBfYmxsDjWkXEHqL0haa9tCxAt7xLh0Zqeoj+ruFovVmO2h66P6KHhIvSBTZnKfC7U+1ALEPKhj
h2JMwQlNAYSnNTBY30FIa4qMQiZbS93bjmhkq22zq83a3fM+txHJJz9qe+kP9poSOFO6aDasjKrN
SiV+JSeJhtW7F1WxT136lWxY/YcBAFqE5lW/WC3rsR2oydE85dZk+HST6EE0xnuRn0P3MMVzrfzi
Lp02AtSY30zEFj+QCjPsZTF8qMa6szQ6HHjdBBl5ojmXeakd55gtNWBkaj0iKxg/8P9MGO4bVi3j
1uizU6IpRb6EcW/KeTmOSu3Myr0DfxvF7vg9paaN/WFn+vO+68eLzq+TyeZD+cmrhNyvp2kXMQi4
iR3/NAMmJUuTC2xhjiFnssyNUcv3A7cjUFzHTM5NMoyhO9sZTc6iXdYuAY7Wp9aBKsjbOQXpXYm0
+ZuId7ed0fguOrgUCsxJsE7unkQUKm2CFmAW9fp5nBP7sUnZf5J2ERsfnSsHdA11PH5bpQZgvIrl
R59L+iNg+U7UmoB7W1Mfwp7iNkUy0sY3RlH33ynAHkyvgR2PDsQ7akk3HnI6F0DRSnKzDfLLKbN8
x4D7UZkwTZln3KVC/1K2YBGtnXQ53uhS7XlIrw2c1g6Lb9ZaN5pqnyAtfXrsuqgpLPrGlhz4ferF
2n6WWv3iCFbDW4LWleCfLhRN3qLSLeVBkmJRjzOXNvp6R0SDNxfeR9G6LAbMniiDdq3Mj1ZryzfS
jWrgj5llsl6GQj9qxcmEDrwTopphqBp3wwQRPPIZQN44E5NnSHVe8pau21NaKOdbPtlrkM8EqqZ5
qahBTeph7kR36u/KVBcvZV5Q2KcZYh8SjklF8C2WC0a8NzVNvDFlfdTZBZ3dgteDBkH7WQ62hug5
U/4L0IAOU9dSnkXtyeNsV34Yl+b6Pc0EYw9Wxl8IKNStRZDIc4ZclrWEpp0qQSaoqI2P0RY/ap/q
18sqeSfi6m0oBuuWdmV5BW4SH1FPtw8L4p9Dh4rlEwyFdhrqprnT9dq6R1gvLsKR8qbjy73jVGZ3
0RbktuX8knlbTSdX5vln35K6UyLM8GdD8hsw5DOXdripCJa+ltpS7pKNpuwkcte2hn8E0q+/ytn9
lOnYX8aJcbNTIOie+cKv0oYNas/WQ9kn+XTMSdB4J/NgjtxMpU+8ryFbUozsmaOfEEbf5OX0q7Kn
09on/QXEJdRze5TLsRjqdtzZ1vw1VSjAsmKBqigWkoiGNrKH5afmjv2uy2r14A81an6C4rixjOLB
HRdGizroiFgVPgPrZnGeiHcnbgjNQVjoqouEm78i1bTfeyvPl6juZNT13vDT5YBrghUBMq00rxcz
foZU3WrUh8wV4lpPFK6GKT9VorFHmCzv7MD574os7o8MoMq90qDk0oGJneEk415Jvp0sq9/lyIpx
0jJeG8/TiZxbXhQQZcSOGY41myxkzVNX5kHWhRkbx/H27i9yfXNTBJksj/2OSUv15Bo5V0FXOMux
m5z3dPD9m3LbcnhzVb2UBbD8NcEvsI78qAQFVIELfpmPMH4ph/CDUZTfmJwyA14rXexNEhIQBC4I
R8yYqL3K1Nb91OkI7su0cI+9shm/zGZX7VCLlUdzHG326QbLKTKO3ug92Bj3zskwh0vfCHRWdWwN
R0e344uRE/Lg9lp+ymhkmX4Y8WkpLRkOxjDuG19eAGN4V6F6j/lEXYb55B6wHLphrTPWsXNSdhyZ
evfx2huoTFztwBuxsoFa42dRUHKQcNufvRRZJeVCQbagJwH5ILrWKbg+0ACihBQbjZyhOnWfsdw0
yKV2dptyCybG6xg7ycEUPmreiSkj57aevDMzoTByWv2pZHkfJlpCVAu5CY9F55/BmsLJy+Zb5aY/
QNAOIctIecMy1A+NfDJ3xMzkdcA8pAlNKFBHL9ti7lBFhOOc/4Bi/41wss95SHJkcs1w6mx/Pvaa
NezmlWAQ1S3PRNAu3+ZUu0OBzTza9V+GTFSBVPobvHmuLWoDsp028XDjn5yqusLBfMKTSLyG21UR
N2AXjvh/GK3bL+TlJYeqivXd2KhHwTX9ANq6O5SaFe+MVJdHU3OUHngooaIc48sLxJUH1AZ2KJkg
oprdNrD45QPYNhvWOb+yQQDQUljPze+Ho6rsRxPRRpB1y4qrnkpNCCZQvmTSGACV0MJ1ARGst3qo
6bSvWetE/mC6Acid/oSGMztSa3PsOKv3DROWxV3WMM5TWnNspswLfSev0BpmWEg0zT7arbTJX+OZ
9BLsBShu+4FesjWrH8hnXFJxrLek7GiZVH6ra5l+HQbNCNPGgiZfiOVQcvfsfR13hbKpaFCF0JaT
7bazkeDOvyMSVhxVA1mbs9NBUJNGfT+JxrzrPJT2ZrKwutf6efiGbHw6tmM9E5VntCzUtB8rGQQc
Ogbe3bS+q7uGWmeRJXOlrdZKyvngr+Z043Ryuf42r/1HNr7/1wx6BmbSf2PQ+0jbr//5P/6MHuC/
+MOcZ+v/YLjMzAtO8gZj9rHb/pMjACvAxebtI7YG4/Ob4fNPc55w/rFBH1C/eLoPS0nHPftPc56w
/4HrH4aeIfDbQ7M3/hNz3l+Mngz8TAtUKjQDfyOfeH+FNtmabUq3WNjOpx7lqix/sSfOPiQe25t1
K/VNiUghl7N1iFN/fScIKtkvmuUwOmCJ+S/f239jSrc20/n/9nb/8WmolyDVeVvZZP3FKGjXEPq1
OWsijXTTIcyI4Dv77dDPu0LhwUIvH39oVjMi+utH7o+aOQ12g5qxRCxvJQbgd3sxrXuvqT8RblZR
w7BL0m2YoxcZ6zpiHcHQpSWW9jawr1+CYRIh4TABOuDszljr+fu2X2Xrh4z90Zkdn8nnUIuozcuE
9K5Ma32UFI6GVC5hI0RV5yIkAGXIaG3iCM4zlk2VgD81jKzjBjacfdi67viFjLRn9qJbzOaFMy2/
gEEzDKzycjYDgrKc96UlvaFk6v13sKjf8N+/fq+mcGEzsFqFqvYXnzKRUiQ8p3UbNe4A/UUwXUUE
gI0kmJC391p8O5Y/jdo4jMXIbOSdnNWDy5qMwE7a3r1yn+J2TzppBj7Ml6ibigFrlM092u4z/E8x
4Q8eBr8G05eltL9Bcv+ZiPDHU8HrQFi8hVUNYf6f7aMr8REqkR2fnniaKOk7IlDzrDr8+4fvLybV
32+Cg+uZs9u1wRlvCJh/oeMYLmlIZVswtVkqC2UVv2kVP+C8KNzyfXUxEBZNpv7GtS62b/5Pv4yF
NR6FLxxlcB6wvP78VxOTdVDt9G1kVk25Y9Op35AhQxrGmOnzh00A1BevMG0OzCr1YCGaBOEv9fRH
Cu/3QxG1cimGLeqvTFONLkfIVwIL8peUsIWoaSeCX53FFtEWU/A35vfNcPxfPjvHGggjT0C1+iup
ghNltZeEligtxpkGbupDG+BlSDpczVraUft2MB2qPGaEjj4UmD3M7XYlXUeRmnPCc7FBqukYZwfl
bi9qpi6mlkflZHuHpWjPttM9lEVPtEZDGGmJxeuWcJvpbgL7fXBq/bGHQn+XywRzHF6nv/kHbsiA
P/02AGAgTDggYKyN5bL9+//libBZx/GxJ9rgkbZOtC2OGW/z3Fu/4CtEnrv+ZzQTnnT+ooClDaMW
fgwUvT//xSLHNDiW/EWSi56XRqJk4IAiyeSsys78m9PW+DNB5o+/BjwGf7/nwaX5K+iYPCe97ay2
QSRFy9FD0qv1zA0rK0PNXZrevlloN9U92xSgGlE2//r3b9zv4/wvX/DGjOFfq/MYib8eS0OsIViy
mDMkjp+Qt1Fa54JkWMbFIHrjzo6ZDYhmN1Sk7w3UkaEyGw4Z263Dvi/ohKEp3uijz5gaE7Vv9s9o
tRe8fikJbXmP7TMlB4+6DENkiRqVJMWJ/zfHjHwqnjApdPu5nB+sbfjeT4Z2X4L6xMtl27uJ1oRB
reY9kwxXHYqYGB1XEp2z+hyfyM4XnEk97hCeSVYN7Ri2M3YYdF7yMvPZvmVpM5wNRah55vLTAX78
vwE3/X8KRBAcg//ngutp4E75Mwth+w/+qLcgMFnAgOgY8LRzlG/n+D/rrX/46LgomQTHPBXP9r/8
s96y/hd7Z5YjOZJe661oAWKB8/Dqs3u4xzzmiyEjI5I00kgaZyN3pHVoY/q8SxK6C1fQ7bf7cAuF
RBVQleHpHMzs/Od8J/oDsgaVCECVMCb/PbbJD9i/AVXmEYEhDLrY/Wf2W7wc//GlwguFlwZ44Csz
D0T0X+95T6KrOdKFD4MC+l74Cc32bp6CNeC2paiINrZ1UjBLpbqWQFMWNRssbNE9uX0yScR4tjpD
MPCdtLuFwqqfMs/80N1QH3sxkGA1NSweSzHXmqvxksbMjjdul9cXavE0EmnoX0aSgRDwGPampIlX
1diNJyOX+MgMotuGFl1yBAkdxGbPGvaDwIeQt32/w7SxfBgmwxszBnF3rJN6vkmpDbph9P9UJTXh
S/7vPWdKjInVSN1XSvXrey8Cs71Srnau1g9kP4Bwm4qFVo3XWG+ZpftonvIt53RvU5CCRwHDHowM
JoN9g0FHruhPNA+5tv1VFIbJOmWyuMKb5+9ZG/UpogBqr8AeAEWJxl+TMsMO39J3y8hwa9cUDtes
wsyzk/wUKirasDD1W6zi44Up43hyaKhi6ASa/TiNLpT9KYtHvSLM1NM33GXvdjVbny6G3w3c0QLn
ixoYXMr5BOTG71eRY6yPpXXcz5Jx2aHvvavtKWySj9TpixNEe/3UDejksz/SA9kV6rdJ3fRQVOPO
XJU8AJtXgbeqjlktsLxWlbfvW7s6xAhuL1PbLbxiaGRPvSW66bKgITlddOOBmV2HfCxVcFNHtbNG
j1qOqkisW0/aEjm5rPdJbeebuSaiyGClrOgIsiSmaoUZtGa4wMIZ/K7xl9yMqJC0GnIAXEY/eHAr
hmWkBeMjltFkHzdWuyeR3d2AsmV36xXhKYSgvmPtrw4RCUm251X74iqLssfOKXYcYNx9U3X0R1OL
uwmYVDCgs5xnUF64ifyGYqprPisMFrHSBr9lmzmk+5fqdir1vuuL6HOKkEPdGnoPdQN0yJnojXrc
ZjfR67suIszvdt5EJz+d/EvViWDNis6cKYLEGgk1riB+RMcyXspjVjY9MxJ0KULO+5JR8avnePGz
D75nNyWOw9DAFhmjOhVv+yEcSfPl/nuthuzQ9lYKzJ3SwRvcUlm+srsZ018dQ39icOS8Zypb9nM+
jr9SIi1QEjyCeTH2jU2nDU2uXdA3JEhktk9VK/gl6LdTFcktwx68HRh7xDqZSXJ5buFt8ejyjzPX
Em8mQNFtT/XYsAqU+eG2i71mumc+KzcLnsdl+lHQjb1WuMxvnXa8USnnohDq0x7rsHOXEDXb4m2y
9lOIg5H4vr2rSr4i5tHOpWmQCKqq1IeQosVsxY0WUAkWZFm00lRovjZTgrdGsHxvRTC8W2G/vLhj
i/w8+tMOz8PONqY+VFbnbAi0k4Ki8LCOMfFOfoSBK0yGM9XO6gFs4WskkuiA8OxtaRvgblzK1rsz
fv6oJCnvuaer05JFcS8GjFF+0ce4GScz3DYAzAa8BPn1NELt/GvoGnPw4mm4670x+m6w69zM8eCv
S4eQwTp3UVmRahgi4Hntz6VvG2s7pZZ7cYeeEHuZTgyDOdtVt+Tj8pssK5mk4l7d1z4OOjEsn6RA
5ksGH/qriWpC0n4ZznutMc4bP2TeElOeSU9f8o3rFlABv9/eKkj+0SQ23bgYS5h1MhxRxUtB/EBv
sLqxhwmsgShWDNozuZP17C1UzQ/FW8OjfltHZMbWORbgh9qqLnHa+hsP6ejIUpYx5zVUQxKXr7lD
I796NjQA6qNtp9U+A6GiySWYLesNVvPSOrlRSlxmZm7aB7zuVAPXbCNHJtFEil45MIQ3S1Hmz+4Q
7sqEVHY6tRbiVO0CJuDWLXBncXAQG4EkjefPStIjGYXhTN9TSKet71/DEEDRivGX1/SsWADVjt4w
w/VxXAq7Z+6gzATFWkWYLQJK4NeyzZeLDLFVjbLcs5+Vu8SvfoVF+6G68hglI9lFdevb2RNQTQRd
HA+YaquQ6KvrOMMam7o+9AWBQOHNF2uu0zPnOD4sac6DLVW3HRi9kNzCv3nQC2/KnKDojIj3bgkn
hYHvl6cspvjAM0I/FzKaf+AajbdUQlPtVAyKWMBIPMRf6g9XNe/JON8WU3LH8Vms2rH96tum3fXu
gFcq1NSuZNMuh8B4y0AXDZbLeqQh/KaP3Gw9+zEjWCfdudb0iaoh3voOPLNXVJxgq2Vh2cZp1U0y
J1CRDLzMssE/Cmy4YFJAdaQ0ONyp2PMJYhfxA0H9GGRBcR6KFDZQwAJcr7gJy4MvE/tJk9j+WS7X
cRiWFvg1UorjOGFIp8HT8LYjbTSLwpwg8Cz7OJwbnE6SPXYc1e8DbmJixw7+H037x9FxtfcpHK13
Tlhhxlh6L7oJ5i74qjPl3iWqtB9aWjqwGPJR7+i/ntU67E5UlUJRiVLxWo8myG9k3ah7I8QvZ5rU
qRUsYrRxP6RAY59AwUT7ySz1Lu36YNVEOjqC95k2pOGzj2aWRPob7VkfhZXqYxUIQyCURs2oYXXh
vRzzSxDsuTFtnEuBIZtrQmbs9oxbTTn6ITVL9LNy1f0IJXTcsa0iip2VXXXhEgsOm5zy76dlHl69
wn7rap4ogw2ZHISqiZsxysyHVO3qlkCeUw7eiyus+kBW4ppjZetJHbhvg3Fq2USsNB4ibPw6fNcy
Zh3UXnuDEUJcQpci6KzNx8c27czR6YoGdbhZ1iTHZvoNPcj2boIey2dUV3HIxKwrYxxh+BTOTZoR
s0/SuV91fr92g9bdUjcszqTGvX2mLAbpk6sIZhVJma2HhsZkqjf3VqerQz2WlynOHbBOKklPGLCx
ahOLdK6xj5AycxgpWKGZzo5tIcirDP4PqgVArLixZVZV7uBjd8Loq3Jbc4hhfN7WQmf7hSqek2nJ
cuZjPLCEOMRkyAeb9eTYzf1I42t/IL0YbAwPe3Btxyb3JZVwfqD5FdcqH1xZroXCVMs03UXgtp6K
DEuTrAUx534K9evS5s1H60F+PytSst/KawaHeF4FLYQ8ETEoRTMxla7Rj5bZhVo5RvouTVNwarqo
qfZBSB7Br7vfrWf9rvvQe5oS8hBxCaslY9kvgVPo8mfiaU6J2OqbfXENl7R+hOXNK+PXBcwOfpne
tk5Q1PZOnCl2JFn9hFOk3SPrBjvUseUxgJwD1kMufHAYN0Pf7mzACVgX2DxifXfLjR+Yftdzwe8I
ebwRhZp3BhLHrkyjjAI0k3/HhAo2iCzecYDFjCm4KA42fJItV6I5YAhaXipDecgITMJ36V0XVbFm
hPTFFqI4Y4E4AS7L2aoGe6f8oIyUzJ2UoLiWp7Rl1K97a/yZ98FtXvTtfaeKFC6Q/9D6zU6Fmm7k
7Nutk208V4+NnXwz736Uxv/lMXCzajs6TPXinnGjPZNnPCoV3dNv7mwN7kFg6R3xc7K3XUOYzM+A
n6Qha49JzZYXYbFuA/b0k71RfrZ3KWP7NLnIeG1OM1u0pM/znciYW82mYWorZD1BsBnq0nrgSB9E
D1Yhf4Giyh9ci+N9BDke3FofUuzpzukDXoCGL0LRmRdR+b4Yr3xieH2FH+B5HJqe6qZO4YQDW3aX
BPNs47BoR7a5UoQ38RJaIateShVjak0Pkz2kMyUftrXJwjZ/TAf+E/KsSevMF3vS1qED3X6I9cJp
IVOsrqXtZ0cLe8w9JegEeCABL7e+GuU3Mm/KkauGChC09W1G0o1ZmwzufXQk6qKxq1TGWWxexl64
H9jl4LrbK7JvfJ/K6rbZAMQLdlSbbT3A5OyWdHYoJoLxSuS0dOOKOgeS9w9rr9fc5L074QFNzaXE
1TpP8j2sfb6IrmLcDtuCHUQZ4t4czNobSqbG7ZwDephZXHM3fiRXUAEOficEtGYxGZ5Kudhb4Ofl
AQW93cVxfU3DR6cKGNcp8zyqjFo1PmSNe1Z+cx82A+yaMG3ebKv1HptiRvt2825TzW52CZsl2/oT
lIcoV+Uem2t6DFxL7EHxL9uZLTiGyti9ZI5xd00Z+vtAXT3NedQ85CW39+JO03HoyomdhbmMgXxg
0Ouc/X6yjhM8o4uYm3J1zYzlWxhYZbEjE1I+Lr35GnJcstNgT5uZSEONQQmLCoE9qzoHPHbXvmoS
CBLy1EtE/GkFlSR5dOapeBuMKtxtL8bU306T3T23cSI5PpSJf/0NyuiMqYNfCknHK+kdkgJhRbC1
TZZNRt8wEDoQIBS6t3h7qvcUnOatY8Hp24ypNZ7pqY+7Taqt97aO821ZKq4WmP5T7NSE0HABrokg
HODqVvfNCIiqlXl6v8AM2PKGKx+DgCxI1trLuglRVMsqNJ/t6CyYdvANrWdbN1+aoNlb0DPRXfWG
9xANwaSlalwO6ykQ3qtpYmdf52HxNOJB3gBboaN8adXRREtxkbn/zM3A5mcgX3harA6JukWjJtBt
NUcabuU2suea9Tnn+mYNUDLOH3iCS9KjtO6ZO6Ts+KlNNXtCV3bxe8mNcdNNcY/eofWF+aq99tp5
fo6XQK+jwVifArDGuqs6+dvpw/g9tOb8SC7QPP9rHZTN0tNQs5KBk12frg5/j/AOQTI5axnZP7HR
Tjf/CrhtyRE6ghUNqePBbpKKRFhibjXZjFxS1x2hN7JbkA8cO/Nbxzjz/d8EqX9qyvlcl/z9V076
P5BK/+/ku/13fSWWd3/9ra6f5r857f9vINddNOb/WbhbfatUNsM/Snf8H38qd+EfFGT855AUmS34
L93O/QMMLTo8RR3UWQSMxf5btwscIO3+lfuLhZEBa+T+95zUT9ABGRpFHi4jn7mO/8/odn8ZBdg2
hNQE7HcAbAzguHsdUf3dKMD2c6N4MV1ZU7NNvxcGhnp4GzDCiLHtd+7S/S/TqOsX9/fDhz9/Ii4K
hqC2b/vBX36irNN6ymPu4aFxX3yn+CnJ1OZW/tyJ4clNhodY46cTk/eWDMEv22sfc8nQE/8vUSKP
yUvwnQVAe/pqHTbde+3NaksmBw9BF/850ufu+j+j6DlG/uXDIuH7bux79MYFXMTg+vX93dczzKkI
bUEisE2nZe2VChUhbIrbTCbXmGXgVDugGfmBim73ufWL5aGQxb7N2mmfs7mZ6yrkzVERCPKEJCjQ
dpzREmsVum53q7zsI5CVJokqeDN4jfcD4Di7F2/jwfRckcB2T0t8l8q4J3Pu4VnBBdz22MTHIR1f
qmryNkFUzuTjMHHYCUdQkc6fxu1vDfvilVXC2wYVyxDOqfCBM6BNO8s8urzr0N08ci6QHnHvAUmc
NBkNewhx+AEQLRdozOw/icR2mUOsLuxiUkm589AAMIQCm2LhcCtOupX2DphM2SsuVKsr0E+J1d9C
Xo53osRdsqny2fsW5Jy/u9rPd0NqGc7i0PuCwdrasdWsIew/dTFYpays3rLeT444CN4XXz8FHdAL
pMZ1x5JFWaXEoEhkfB81y3IGipIc80m8OiYdoS4mBuAIX5CdEPejiNLaU5Ogd3bd4E4frVMyNi/p
XNqPy6gn8k4EiRxrtC7FpNzPBALKXszenuv3t7jkQDU7tnM1VsFFlv6RAOcX/rPyHusTG5TKHpwN
FmFq1yXmmwJS1D7Xcj/OsF02fWMHx4CNuSTGLfybeFa4v9WSPTWoj9tadCRgs3zb5/iipSuydT/G
K55A/0UW5T6HHgX/1/1JIKwEu+lwrqoSswYuXm4RxO6DRVLy0y9sbTqiBZL4/21g0bqFt7lBDIPf
O7LvZ3456IuaR7oUYvEbzFf6lZqAnHSPD3FU5BxlmKEeIqc+LASLNmVKKZEVcofmrNZM1dmGpQj4
m5a+v10QR78qxsk/OUm9Tpny7ryOffoCwg/ZxPJuMif9yYZRvTcYd54KWJ9rHP0Eq1LYQBvtpf6F
yam1daOr/MbiOq2hcRH9FvoWkVL/aADUHnIHeAvw+3LTsaE7WhJEqDU7xda/Rs9bHd5hCfKeexmB
umftPJZthW2NSeqtEL3eFSoJPiNJqM1qZpTTwQDNM9l9HSCOR3AHMNgmyYF3X/rS2OaxtpecB5RT
cdvjfazFQWYTSfkQaEvr9N1GtFpt0xS9tC0Ro5pJPCofrkMwaNJBlV/fWuz3PmY3mj6GRfgPanYo
28HoBvd2zMTelWQPo+SB1X+4acMZf18wTxc/mX2Qblm8UW5EanYgtLtiNPGpTHAXOm211gT6bE5n
SJXzRU7Riz97X77X+eekuvr16hhXfGEvHWPpvn8YS+FdibI7r419ohhAWqYpahoCbi5mMunDYBxM
8zUagvwIceGHEN0rexkJrvEq4EidIJNqUufpJOpXmMk/scPoW6eIfVA54VsO6vYFZl/30HmDuK2h
v1x4BVGQTIKUqPO1U9cJ3LuqTygQgO55Hy8m/kHrbL6X3KsPBDz1WctK3bs0VK8jemDWIiR26SKR
gnWriOcJ/ROQBMDbvO5/i6xh/DhH6V3ga+ZDkpPs5Pb1e6OzH3N59UoO/SP7OGefdYF/UwbgngbL
vuvT6dly/TfOpECqh5IogNDppVAN5w2/Bf/s4iV+7DzbnAJ6QY8B2eeN4gX5TbA+unF4gA/aEQwP
Iu2gcla6ZMM1Ej0+lhF15u04yBukBjFvIqdVBy/SPNddOfqSU6N3sD3i+SAU8Ws2GEkCxhINnrQm
QMz0DCSqutHDR9S3jgTYOgDzbrJsKNaV6O1nKKaGb5bQga+H8rD0rkfQQET5OUqdfR+JqyVPfbn9
7G5kEwMb0xN5sMSneiuJRERcNK3xSUuxYY6cQRhQjtyWWLhPadA61A2HPSpoGlxiL9cPgv6fO58K
4kNqfOtIZN1myDW4vxYpGxJ5ZHqfu2hgN0oIBi4+ZKlbgUBNF0ZXPSBoOltu6yOTwbxYI9t6KzuA
9mTZwJ+GjNNPGnojfbwBJJYyWaxtnwXJfd0KEhtdqU5DPm0qphjYPUhzeAlcJ/pz80uhE/GbSqwR
egjzjZ2Dyrnw1OxsMDUjd/00MXCci3RVw9nAnYF2fR5E9nuyuuS1bruEqFHi/+zHqL5xB3/Sq8Za
hhsS84W+1cA495PKObHXTsk5uxzLO52TSbFmnIfCm5aD8ccnt6nEKZuj4SYNPH+rZY6tNBm+szJV
t53BLxZGk7PrFDyyqMOxTwTzntrTZNcF5VvbgifCCYLHyEooWJplZSPmKb2pTJxfFGL3hplmyGti
nirGIYmNVO6SSTEWIkwRx/3GI4PJNbTMRwA7WwWcjgZg8yCn7rJukci5U38cC3GOWYEu7Awwh4FB
rlZqZJEcQGBtVKumJx2Vekc6dSo28YiKLJLisS99cLutK85Wn3hvHvsOAI9VdRcAuz7MQ3Aox6Il
cdZPlNf1FtSseoriM+5yh+CIAwMiMtOKMub6xuqy9uD4UExBKf3mZOQdZRDWN42jklfZcZPyyrYM
zNsOGFt7Auw7goSyWxWs49TGUEx5Jqg1PLpr4WVqraqO6pYlyzdLF15T7ljE3fC3q1pcCVm9JDtV
mvs56KqG0QT4wt5OL8zb9CpWbrLpwnHcweGYmSuSGsvJ57AkhcHt1IKGUwP5n0UacWiW+spVm8RN
ZkTLOMDkb6Rxlx0Mf2yCLH837WgI1TfJYMDat/kJAUJ/+pjPb6Yi7L4tFOGSqFVabzEQTpcpncO9
R0jr0Sfn0U8DBUZV+jR1TnUkQwZkk6a2feLRL0FxC8b7KbCR0d3+EPP62Q4p7SIk/vOb2rE8Au1x
uI57zz/DwutOqJY94JToXgpyesrUa6Tj4jvwG7GjyQfYdlZxwvbkDvOtJKUJc5maLR5AZ66pt5lm
Uq9NdRhz6XBMVG8F2sOZIpnHBU/KM8kpvG9SVSd/dL+qeqpPCLUMNEvvVY9j/5COy0Fl/Njabr/a
tN/UTIlXYpwK8FiISCLLHyKLE7PU4/AwxEPHwrbE8S0raf46Diye4NNr3o5Nw1wBxro9pQh+efgt
YPCACWndVynT5C3uhWCngMOb3FpsNhpk9X3mVtP95M3ogQxPsg0lC/gZKY0F5CxzfQMLDDaezN+j
VrB5dCfsnnHDuMVT7a1DKcIWwkfOu7u+F0757HcWmQ8HrpVp8mDvDcHJtWZ5TWleGtWpdUCnIg54
dfa8+T3vspAke6IgUmOlr1smtglSfKCjJ950cg2sOdkGESvZmOW/dUvTHqe8r2IIf5aiJ4WpHxbO
YhdVxL+I/v2cpzB7rhOGYU7qXoifPms22adSZu9UivcQuit7IxOn2NhTLNdo8uwmoYV9ToRKdgUh
5yNsVYYnKA9rRcDsQCAi2JUzSiTEOBTVxug7XPBPbQ3xjBo1pimdCdc2nJ0KMBNXEmLO3F40Ie9H
7V7HPNg17/xBQwitxZcVSiLincFHz3ZzjrHKFjOhz8BO8zVTPrT3fgZ75wlrlTEYfw79AuhRKCwE
62KXOtAmGTEcSaGXFxWo8phq4lnL0JB9wmnAZjR27xl1kX3yqWqaYEXQ0t4fUidiFAXQbKfSMnic
jP6iuwx3+tx3HJuiNUxGvK8BCPQp9E6j6u1bJ/GnVUUGdhul0Y9IW93BtNLc+aU85ZPqd2kek1TW
5J3I47bZeVbBpoInxkfBdw/O5srvcx7grAIhCf1N5Fv+WbdeeZ9JVa6c3mWIkqv+1JloiHdWoWqG
YGAuKrmcC8YtX0lfk3CpPm2Agxuv4YAD2ao0DDXs8TMtrntfwtdPGGGYuKnY5UY1QUvzXhsPx3mo
/XVducNmxiEIhvIqDVdBOhyGJjmQfT3MlSZ1F9nQNFZlPpFb1hwxF9H/Tgs72DoJgHKmDqGkLS1g
TRytedN29kfT/Z7AZx7HMgbHo6X5mLCD3ZnMTX4BG1s2fVujOLNDWiUdXmEyz2ZnoILvZeA/diVp
fF97D22RfNJA8aT6LD3RJxXivuEY2c/Rk8zy/oDdyHk3VSj3DUdyU4YvaFvXrgr5o1TNTLybNx2k
MzKTucCQn+DdBZAbw9JKOM1SFVHU56TEXoBzgKl3RGLJrb86RNunInWR5KvAphekuKNeJtywsizU
UQXFcSoH5pmST9bgr+YzfYTzqyIQCuW5vuOw7j62V6JjqMjzl2aGzxWVuziPuo/axe7JWBrJWhRQ
rfrZoS/retRk4rfqMamu2oXzEp+Podt0/ZpiHlitKYoA3FLy4PEH2LZpftJEQHbcQAi2ebFPDFtg
25yZZ+W7jnP4OhKPyVwU16AgSxZTMNSA8KWO1MFPey46jYxnkBp6B6+rx2yRnpfR8p+8OrNe2XMP
59ELwa5XpfgVGc7rYayGE8Xtm0UX3VtbDKeoaAHI1AA5owSoZM35fENUQp/yMAfb4HvafunkqPeo
stZlQd8AzkKAhTl5sFKcZb8Xb9a/FiirOwZW85/20/+vIf4vtY0+Utf/rCE+/vu/aU52VxnxX77+
/d/K+lf7s//z34Z/4XlPa/TEv7VDXisgr7/Xn+qi5/zBxWWB87AdXY13SIV/+gId9w+HhydJAo+x
JAIkUtx/lSRdExqIi8haUUgBcowh9z9zGJbj/YGZEAU5ZMfmIHr9U8ZAypv/0RlIkWPIpo2ffv3L
Dey/2nHHuBoJP7BAy9lALOeOv9YDD5jHAG7aHemhjge9gq7G62E1o3kL4kqu+6HDKzjGCSewvKVK
cpJi9rVoGIpmdhx7elhXFFvgbBdwb+We6q/o3keo/RkOQ/qUFZQ1bL1CUoIwCUMiK28BWK5aYTsE
E3gIjkFQUIojyY2zmjhZjae7tmMP2+7ElBHEc7Mak4E+iGE27pvlVy1ZV8LrL12UgkQHJoaQForU
b9feaBaLAMnSZsdhGvueiETpLus0XMJfWSbMB186WbuaUj1AolWtvkQbFf2O+HN2Gaihp1ihCJkv
JAvwnusEHW7KHC5qDQ6snrcVJxIAdW0jruH76hck3mU44FdkdDMTeHUwb/XkJek4skCDyoFW2s6q
fnCunMON6fCs2b0LBcjMutoReY8IiQX99GQVhpNJ3wMsAAswNW+Nl7Qalk5OktPpbFqWnd6r6MMQ
DvvGhLzjjM1lAWnp9oa+KMxU0/tUEetkk52bcRUvUv2I/bp0NiMk3pbB3+j/nu0Clpo7XylPhZ8+
GmUt/qGXif4dWbEFVLSQIxEMvVjVwRJQIHfJ3IBVXSB8MIIlZG7YZ7SBSzTDUnwjbj480bZik+QP
AQprSgN+gLVgqMg8OH4NxoxENfxd7xXFrftVECAhSBcZ+4ZRUP7tten4OnoGDG/eCjQUbAHuQ1b7
/lc0jFfVQaY2np8EAyttEqPTbwbtzfl2Getr1mUYYqY9o+OED4B9GrRKv/ItcSynONCcguUk+wtj
WqwJkMeiBGm9wXA20jOwC0tbe/uxDKwfDRirW8L9zKP2jq7YuIeYMzA3iT4/tR5WVqKE9mz3eKdg
0vHkLARLfTUIsPFuSoPJGE2yVdeC0C5+EPgEMB2QjGxtIHRwyoq1aTCC3bZwSCF92RwScFThRXmt
2qT1MDrS4XUMEWB8m+RLMgc/Zs7U+RaTHZpBXXAz3ixUv5M2z6RYjoIudnunXTiFfGKcXttEgcpa
Nw1Ig5OmZqxb52Poxeu+sKJuEwowFRerIq/x7lW+nz4tXkXyVoSDH6y7NmaXxJld2S+jostoPeIB
FD84vsnydWhCd7q1sznUN0Nh0TpSgSFRN9WE8xxjz9Do5HNJc43dLqrGbGdImPmPdomxbJ1NWlBk
Ysw03Wo9ROMN3E7S33B82X+AiMXowyg6Jjo6dfNkP/mNd9155jn+FRhI7V3OReTHONGA81X0XvCB
DXRJt0PZgFFgmBd+luCXs42NvTP8SGGiQpZkm/k6WYSh1lbS0iaQWsQyl7ac4/McdtMqxwJAY9mk
rui7quu//bEo48sUFTBP0pJoG0dOZpF3iUWUeiV4zfQ7Ota84ecMzfFJQG/BNxPGFK5TU67lxWlK
EqXh2JTdo12FVxBRHfsPZG/jApKVGB9C415tckhBC+cZIqP8cYLpjF9gmn6nbLZ3rhh5mqXKK3aP
Hpd0lfRTjUAZWO4T61NePgWUFTxKcJhmXVRgy6bZjitGBmM6Xr2XGF53tusED0U3d0hH8fDOQUD/
Qqm1h90UmOkTiRA/IKaStoQHljOf/sAJjTktxXJMHLYI3Y6mIa+lOyiUfBLOrpG1bemB6B4SWiD0
aqhMYa/UACtv3c+SL8tiDN7sUuHAAPeJnN9xD3T+XpLBgEIHnufCFneWGyvMFnIg6d+2lIOq7zAG
JQXlqbpJ5t+uzmhMyYcYz49MhaEBKVYljRrgJfUeY606FZpKB1Afwhe3EGCLF4xQVbs1IS4qMtZ2
eK+KkAKjShlPgnW2yAWlmZTvfTN6HyqaGdRXoaM/fHithDHYyaNchaprMKhk+hwsIdI8hSkY91SN
tEx4d8lAV/E4vzpoD/PWocnLwoMgp48qzaMnqw/bbpN5OV4O+EPFLVqz+F3jj0OxjNPluU77bto3
WEgnPA8jcREqcFJ7FThD+SzSqCLgb9DIVy1rTkItl2Oite8wJFlVaHZ7LErsQ6P8+lELTsOSxqxe
zrtoYE+5sgA7gFonlkBdl9DE7ArhKYWlh84Dpw3sD2ymTb513EhDpB9nsYatNP6SvmXD5jAzuJ7W
4L9ep55BdUABjV4MLX+arrAIP4iHPyZbc/d6hxpNjyXa8E5DmxvotspopeBXzDznUts9QGaqdZA6
mMmH8DYWMuBYbXWzkdoemW1CWnMYw1H4sTGtivZowzGSUa7jZxjiXMOBLDnivg3uSOUy/1SszrQ5
LTmvtFIsNaqeIwR4e8d7wXvqxVh5VXfHfWH/yJsARmgMDw0gGd/IJ7uaABha1JsPVU3lpxNHEQYF
9Ai+Zq9JrreyZz1nnZ+90+uXfCm3QABkG1CEdAakfIigmWuAGElps3Rm8TEPWz4PzPAmONttw2Uk
z19A67BDXDVJfLUD2YajZkc4qdrStGwFT5Qn4EC0qbrBu5FqqrQ703TlOVJVWq7b0rG+CUgQa9P9
lPu7tLf0ETvc5K5AaaXoTrBh3sckr+8GUwTUIRYd0JA8qds7N0XFWOcs2Xi+TT7ci0g0UPm0R5eD
6dlgwRtLqwR5H3vluiAZ/tj2tWi2Xob9foXJu2ywgla23HK25D+Hw0YWrYLPRS8ew4Jqx5E6E7u0
yNR5Is6iD10xsEmbQr5obHuLqG4Xac0fI0f0cR+M4/Lba0mHrSCrxWjXzGtKmOpxaDYczJdz2Hr6
KzDSeiswoz6nc6oBCPVT8gkCvgBU5Kr5u7QjMaA56uZDMC0pd9NieWd8Rh2RqtlvfbTcUh5G0y0/
vXaIgxUBAcyMrfgP6s5kx3VlS7JfxASdPacS1SsUoehPTIho2TfubJzk19dSorKQNSigaliD9/CA
e9+9cUKUc7tts2W2wTMamDlAXrwqr4Pw+Xxmq6OIahxgFkDN43ejS+3i+FIqP7EL6CmPyGR8NN1R
2hupkNjw0mY/1Ou0AlMXaOhOlfIjRJf8SShDQAsafSzf02hnH1InuiRKouoXcrnzL0pz+5BrVKB1
wCXyWflhcZRaD2SMa+ooMCqqb97M6tq03kQih0bCkRmozV8zNxN/lpqXp7CRy17TaMdPLA3rYzSN
6pEkP0oDEHV4DTNOsW8HxCyzWZeEXxK+3tvsl+6nP1ANt56Grv5qF6XK9VDM4blnqQ2SJ43TYs2E
GdDCJfs7JBSB3JHmuIRykpY38Gi5qNVkWmRxoXIGkG3nChxHkk/0LZOSrNZm5bdfnpQa3FPR+jA0
yTI/s1nWewz5ABjrhH46RY3QgOaisFxR+hE+zXXpZmu/W+aD4NhHxQkK/ca5ZsITm0o1czb7TbI2
FttnaLI7Nha5U7oKQjJPi1WMAbVsHq7+jV8pHGZsrV29VXPb/7ZWpz4cmlexJegmzonasJBcOVZv
vMVTpb+9xjOfc04MQJr9jRebMei/zNTG4YJdsAZuQ/CYYDRiasWSEtrR2mZbj5e5J+m6cV1WGEDk
UozLFL+oZt+6C6x6S88J7l6hinpTkw0M6WuExQDmPAe+uvjM1GuqaTzO+8Zpc3B66BQrZmTjGRQ0
BZQ4txAGoBS9yiyHgGwxaxlRUNdwY1n7JfYGJXp27qYyrqs9HjDMIuTnoZ453ui9eaD8BWQi+pVW
wcjUvh5RQyy2FsQvVqB0m99pGr0Qbwkzb2QFWFHRGkPeLoZnQ0riKYEwaYOVw845mh+TobkFjjCw
MPMaVUeFZ0yD07o1+ZduMj3Z73zO7QNJafefgrIOrm1Qmma+sHyPMbHf6tzDnqwLCM1XNjQy2PrU
li4n7pdNFXELcwBcFrH+XUxWPfxIgoACqIg+2fJ1GaBM4zzZxFapYTHXtIrDsTIt7Cdc95oomBwu
kS1VG/W6KgX8/lKWHmVfE/lmWO2wJzh8KyzXBoTAdk9LDbsTWn1NBPQC7hp1Ppw1bIZw52IeSyY+
mjQxoP254hYPmjEhI731AdSC/6wY9PqJm0cyE9AKHENaq9JaBnUx3J50RhkiqfoAm6xtjgO5WUtI
ABSBwq7FhzDMcDUJMrFhHGqHmdMfBXkClFnyUm0JXvyJYCehJdtIuJYSBs+SfWPDV6Eq1iPtrBtv
zGnZKmJANE0joCTZlVcf+qCkhi2p4XVu8nG2aYFZWKKu2gV0F6aUkppy14aKs2Og6Z6h6DSg9j0T
3dEuW9zSTiFaLyrbllN2TFz3Ei4kc6Ma2u/jVDHe7tgW46yYPXgGd8PcAKMWScAfjeRC+JMrA+CV
9G93YmFabbxtuXGUa7aH3XwsYiGzfen044ss2fvsWq8FgtOEnWUdrRSHyIsZyp7IYVZoCTW5LBli
8beo1cyaFG6UZ6bhaunmgCXMpICEhgmvIda6WcjWAq2Pfj1vzAx+uQFk78QueX4dO00FLTsCCZlr
oWT1CvXWWathHG/LgHIIdpXoSnaJNmG32+KzaPel9PP0YMGAvFVGT7K5xNSh53tMNW11Z1Vxlu15
/2cQhZj10g050Lk/tBRdkrOIZ59lhLz91X4CKL2lVIeP2QKD1T8warPvtLxQWj8x2+l223pmXVE1
4Cz12sTfKy8TnldYMCU+6x1U2irdt4BIBbAE6iC3hUqUvVncist+P7gUJRYdJSdRwiXxj53NInb+
7fUe9Y0R2keaWJh9gGi6wf3Afb28GH7WL9G0SAwQPb1e2QG3sjNEiZynbGMss5VtHT3WNLpZPP3X
brRuRZFlEbtbsF2+iEhCxM3OwYXlD1FYMwzimJF0VY320OmDnppb3Vo7m+Ol7JuhOgnOiPIaNq3K
nqHI0mncZ2ym/o0uOb4aWDUJmsdx4cJ5DoEJ0m2qi27ajjAw3uiVYLOnearJJFktrlE7zOL4eWjH
TATM0wPBg9vaYt7SFDgqruqoJxseKAmQnXi2Bdg5XQbsaRLbUiVtQKXl5IAF5R7f5hFeuz7dW7mD
z9wqe3rnQmxBkqq+THQbujfD/KuAGvkOEaiSR7YkaLfofs1E1PE2hkAj6/uzsvHw8EbNCMD1c0JL
wiIH3e48u+KmGTgLGHi7HW9mCuGHmLNyXQvy48CNIos6m3TT9R21wJ6cvPaA52joDrzgB540lwrq
R0koilokdlh4R9yFbki/sKWgXizDaD2KrLbAjmAgJurBrxIq1GTTgTsNc9Rntwhj6yXZvBotG/ue
V+afuk5cqt66loDpTF0a2la3GFBCB3SHiC7LDlZ77T+YU1IBBwCg9BH0Qu2WqRuDncU3yttMaqHS
oOYnbjYN0Rk2WQ3PuoZH/JSJG5c1XuC5ULlVSj4ZmL/Pntngm0q16M0VEmQN3RtRMNsoCifoZYTW
0ABAXIjzTJpUMklE74D8hrxPsNRLaA3Nq3/wPxtaMXTYUy7RVLgauOy+Z7imX8OxnrGwezy163ho
/A+ROcXXLObF4HcOEJyO7ZnoE8550riOyGiOsvg9c1qiI/I6r7jPTukAy9tR5dxGFs6kj9Lo8Uxh
smZaEQxbvEpyr5MrnHndD19+Co1CX8n5SOsFNDqVcT84zGEyvQ5DNWb88pXi5pgEE6NoASMOUF+e
FEN+x5epptJjZpWtLyVUXdCaGS4JBqnG5PZsr4c6pZHTM27B5JXReohsO/LXE7WkPCX6gsKVJ89V
TAypeFDCa+xLZ1AhbMCarJwC91VIG9XW9AYXvdZwk659MqGrl9jbLMejJI6IxDflGdYNh+7jQvw1
SJlBjJcgWU/4viEPu3EmESjqYTLrZ9FUYCoDe/KGSHqYAKMkQD5qt82szHgmQjRQp4tP0Wodg+6C
GOUzHW/ETaoHjYGXQVh6JHfgMEYjDe/tkWshXDCCxhaihT0gku+cWriBgnjuL6D/yjkcH8uEpr69
k8aArImXJ/5jXZjz9NuNDo0kK0Xa0FpOgJvdZodOYHKbqWTi8hLivpxychTsLYfvNExHfWe2ikue
whY+ihVmE/IVyHZVguFLE6ctaOSW1Sy/4pwSjY/e8orhuYirHi0zM4HCUlFBDgPuet10PW4Gvw5d
553ZOu2e3eSGXlssK0h/rMzQqYsNIZ28pwY5aADTHzrYSJw+zDCYZ86Y3yc8Jc0j7ybI0KtK5cAP
eWP2G5r95DGHsEUNg5igMwd2w7I4GPwL/LCbMOZbiJlU0exRAuhfkZYBrZPS8epAvtqTx8EY+jQi
xwuUW09p+WvOsfxtm0y89iJH+KF53aw3tnSYFDPppS3n7JS3uwRkJh15ol4MKqayuo5oK/HPfst2
+Vi21DhTHxHEHWksByvVZNfBtMPgIOhbJpd2aykQSC7E9OenzgiIoehOairIl6FUAP0cTHRCFgED
kqxFFWEeLSxuaKKDWQ9qv0MtMuV7KNr0x8hLN0RaKoynNgUGwG6gBY5Bk3NMy1vBd/xQT7CUR4t/
0jrWRn+HapTolZaa/CyNcZQNkU90H2qrYVnMNgCDrGI9TqIt1eVPE9TTa7eE2oCtGLTBajTSCXyT
7nBuKj8mIoAoyh8B/iAEHOWyrEfQ7LB6GX7Srai9G7+l3VOfhnhGSCmIeyHIe2r13tR2yx+4HK3H
XFP+GAl2md/c2JJt5pfFY1FPKVW6QUq7Su/Jl4BwZQW80aWJse8tuG61dVu1iBGbdmS2QQKSsI/T
FU8zF3NaqCVO1HbxP5qJMtuVn1gKPvGAnUyaY3GdfbNPNgFtMveEapd2X/D8P8a1H3RESJLx0eGu
0kTc99Jf8qfhI8oIv52xV/qpD+cBbdBQgNxHo3MfjCxpa344vDUrI+ebTCclGK/tbVHO3pTgebEq
jUa/VaBebhRWB4gwDHPwkNPCrGm0FAyuljHnAkmno3SiysnMYkPrGspHkavgk0iunjj9WghhSdn/
YgSlqAy9KJolB8XZiF3e5Jmq4Gul6NK81bK5pm2TGs9/DoPxHMkmQfzXxqyfCXqF6SGkEgdYQJVR
VWIJXr5rx/D1Hc5vr0H0dPJfrlQAlLlPBOeqyKlyghHowuMBHrZWdWtMB1pvcB6VYZn94TZml5/3
FEmv3JZ8zYYEFCNzTjKRWEyLxZYVS4FNN3M8CeMJwURsFKdfelRD0jAt92hJDT1y3DXN4lYuztlo
AluHWpAk5WiumjwzQc1UQQftm2PJWcG4ZuhnNVYXN7GG7ZAXYKhetcpAA+H+6z3h0jdfceiEyxa/
RXq1lSl5ikip4DBBdPopOOdRRsjFgDIjPUvtUUJs/ajaVn4b3PdfQ+477PjAX57HWHRY8iqL6Btd
iddySbCd5H5D+RdpWjZhA22R2OzxZCLi2mImYmNwuZchixEC1nFwbadmcCI63/l/xn0X0hKLFuzv
F6/yzAj8ffoeyikxCKPa3h6vLu4JkKCC4nhLSqQdj5AVbux8qA7cBa0nbnL+MU4YmTedk7tThE0Z
lLea2NXhrKDfcJ179Easse+r/F+3YFnN5VhBDa3K8cd3lqp49PquDyPLvInCyDIsh8idDY99u4TG
yfNr+9KH7uSDGevzd68qzavmPkb7e4vl+dzx851lkIf+Sg/x8uqwimpBa1g2hqWxbnGINsuwNrXF
1IEPheU/aKT0cYTC+OnZrqSF1JTdqwwpZl+ZAN+//99DQf93iZ///wCJLMb/zzv7Czv7z/K/7+Vh
pv7XYj4I/sMyLRtqvwht24Xb81+L+cD8D9OzbRvkG/9FvIS/8j8X87b5H47jW2bgmERjBFSd/7WY
v7ETncA2b0Edy7Yc6/9pL8+P8r9nfwy4WECE+Jfc9vX/LdSSG9WcIPSqPVqdunaVHO5ZUFcHFdKc
5QaGcTWtGxsiBEXIEtSA+bOzVGfs8sQfHpsC77gkVbGJOROxysMjxZsw/FVVBsPUnYsvbQ/jPiio
YloleQ4hEN4NNvaqXGPRsyJ259DpAZPhUHeIRND3eqHxnO1xSqsLqwcor9agp7ugilkVYtbZJIsw
fwvdhBGSiGJVYRb+Hom5uIYmtq5m1Obz0pKIXOGEo42jCsTBQwR6H03XOuRVWX4t7sTXE/t7GeEh
lVsmVy9CbwxOhmAyWSVmEdyxIIX1xokXBcqg1Wvy/YND5PhAZtV/xKY5X+z0tiK3GgjByDiUGzgO
bca8ZR17O0nZ/FKoOF0lhK4GYSo1/vm6w/sw3jIOMpvlHZF4d5NnlfvQQ9sNGjM5kaKgBKdypz10
j/lxzNvyHShcQhpEIrdZeaj3MjTnfO2k9vIxNn1/qiraCFdlWWXvsV/g0SZPRs0MoscZYm37MblY
o13WjX/2II1LTmfwT7H05jnvwqljweUGXIlSk96aYhQHmS/B2+QVAqfYYh/nqU3wSw5pArDFzy0n
kqmj3mJuslgl3UB8t0DUvhurqqFHd+1P4bYcR7kxUhPC5ECTlTlHHdAoTE+0AqixexJ1UO0IO0Nn
sqmkgtsni+YNX/reI32w8ZwkXGUFRsalHQgpm/W1JQtEb0VNvjFCnPA386xvV9HKY48RAkArtjJJ
nX0q+ostmKGXBfOeb4WPTTbTIZMTkDKav8S2xQ7TBC8QO5Erwx42db58eXO3F2G1MwTeLx+u7S0+
Q1VguRoH7G7g4layKpc94aVNCtBZZ+GnzmmLyGHqzx4CSM02iXWZPa2E5Zg/2gLwUgfir21H/Wpi
1N3IgI4ISXh05fCfYBKf9qS5ZZfpmw4rfd/ZqjgpyPdT9+XRisPKfVz3RrjztW+s21uNrPVBiUxk
FcWyiVODy3q+842w/rDg4G6D6lE4Y7tF+n0pRgj+5vNg5xHtv3ct9gSYSZS6wr7raoAi7MevwkTD
dqqbfZYhS/XDLunKvZXW37SdBSuBia0SEG7q6WAT0KHZindbDd9p1Qfmgff7PRbs7JjCJU4a91+Q
JT++yO8HVAPs+O5v5nsPRUa4vNLcKoTfAzVnd78igBMgzMIq0KVxMvrkTOMUzp9C8IfWD6DdN6nP
nATMf0WYApW0yh6X1L9WdFm9sElFX+5v2TpyWp2gRNvlojsJdno3WYUoFBWKocbRDfoTvxQcDKDv
reBJBB5KD1hWvZlmRcoOyBLIVdZ7WMEPlYMLU9Z/Q/mi0X7X3IcGdF5QywgpD1bpAe/uhbPhbtwc
p4LSPmO2D+FNTlB86559nNzQNkwekOnXW+bsGPjxC8Jv/UDklz96gBEv84NtaFRRzxlb+CMxN2bX
bLCfakkdkkqugU9qKTMm88qA7P8x5sWrdI43w1hNkasK+8IY8enH8MvWTB/Bp8PGocL9HirGQiTP
KJ6c6sqtf/iEO3TDA9XqXjtusjOQmC7oo2BnknbpTy2MqmhsRXwsgA8QSFgW8dKMJm0FHLGnMOXz
xSn4PevF/mSwzr5ZP9e/dmXaD4nqnEPG1mUbh4CrysAhwqL1q9sbZHW82N27hngtoaMA9Wx53HID
8d4lP+OFWh2BC6BqzFMj19zivb9gsk8qweuqOnQkNmawZof+o6T9qmcvHjkGZEFhU8ZTM+HeVDTK
oHp0IjtB0iNl89yG7XC1nOlUkyJ7yKbxE3mueABj0iB0mx1Y6ia+j32v+ob343+X1FnOXPhr5xLm
fFVZ/4GO61OFlA30jGiXkTfXaa7z24uLqTNGudYjhTyJuBKN+16cWzSdFdnWTT3reUSDxtQjzGRl
liQaZVFM55Jr+CnGZ/BOhdqTrEwtViAf4k/TJwne5gQex1zvpiQ/01tLPzuvD45U7M1btD7eOTeY
elWA7mVrtAvi0I5A4jmaJX3niggAERx90BLqC3HG37tlo089PVWHGqLIxYexROFLrrgMOIsW+Lic
rIywg9UhyvlgN1HBc6bUnch6rOXxeHCs0twOY5hEIRvs1VxDJCqcs1313mXoaXNT1Re4GPhTZD02
JhG9DbKMu+m9mu931YOtKIstH0XFy7jWoJ78cuvk/2lT5qOHW9mklnGvwEjWBNfx4Qk/By1i1x+x
KMgwmo65sG7T4VueFmzUuTvyaggzxI7ACBDmgbOt7FrBJOsprFlatUnc9CFxEyjfITQKyOJ9UgKM
6gyWCb0LJyiv12QQt0ug4B73EcHZP1y4/oofX2zgcgDiWsYXfLy8pBfp32V04UDIdImtlsBa4kod
ofSwgWYYOwVewAa3KqgYY3cI+YMXx3L7pxrVPwKX8baxaETox02VhJ8TPBrHA+nTOB6f4aC/qkKe
g8YHZWCD05lK/TuywLrFmbXL8aKBFnP6jSgiq4VrO0h4GEjFhJjhz0c2lOtwZMflCwO0nAeK2Sq2
JNmoZ7IThcIGwKAMI6zph7odX83Z+Jg8yUpc+OAfmBlO86inVbrYf75l3y/UZEa1rY+24ezDArg0
frwe7w2rmwkDoGd++wVoaXbrmD5CB8wH/0NoW258u8PE513AH3iu+jdW9gPKNl5A25DHEZdbHIQr
uI7Vb49IL5Mg4iwiGZjID4ac/jT07DSHtsCpGbRUdNkaZpFbXMGRoBJxo5YT3qm0Pfnzc1zU8coT
3YBEfddhW3nPxmFvT4+YVsCSxt+ppByeYAFrjyDqy76AP0TdUddfaiPdjqZPwmrcdj2J4nrg/l5X
rwLrwuKbh1sokSaPsp8JJHjmEa4w4n2p6U5OPzNEv4vjeOuGLsuosJcrNTpnDJaXDj7M2I/Yfypn
P3JG712rfFuMItwGU39wi+4uyDwx7rM+gdw30gnuDPhUCYFOTABHv05fOzwCT/US/FkNBj/1lAap
ZOFdvLcTJYpJGn/DHl42ZnXGtnID34xf3pJdbU2Bhqx4WI0CX5RTfQQAts5SElcwsT8uYrmiU14Q
AQTyBL1X5vQOiim7bwdH0daG7mrlJa5DV9456HeXwnuSJHGCqT64ht5ImZWP9jD9wUZD4GsaczV2
xnLQgaN+DDpUqUKmyTSuX8A3P2vfoeOj6s48s5QdLtX7DSDCEaAphS6DhW8ZNcFFo3nl0YYBB/EB
cV+wgXYxueIvW4UGrhFVlf98CB7dqLDJOt1WuFhOBLEVNK8aiopbpSBfctluqHm4UEyIyYehdpjq
xyHx9i2+oAmQLU4gJg3hpU+DKPa5TidmjDrqMtjLNIRRffyTB+7DYJs7jbadIlpB7qpWONvDs2iX
neOAiRfDg5eUlJ27dyn8dcJMiViFlCPtWVcGTQS47EyhNJV3SFIryu/4MKgvmFs3j0ZtOBt3Kvxt
OH7nfKu2oHwhYLGQIwAzHFTQptxr5l8OfqNKTjOzKEik+WiRJYV0skdtX2e8VnDtYJISJtH3GZHC
L0zvxShsfCE+fp+2OWHShdedP1r80yLhlPsylPANg1OOAVYx8tCT8IW4w02hd++p6tPUqABcWcR9
jNmZ9GqDKdQ8s1N7NVjLIXsEx4RDHEFixwpgn5Zlug6oUKW3DnQNTcfztc4p1YHDApVysPiyWuSl
aTCjZdR4wioVbrou/TDYQ9O6vRo1zAEMYzSuc04rdjCdruTKVFAJRx0TOZ5aAl0m17BRf/HA8h6e
FTl6WIlGSl8lL9A/l37MNa/Hc35j/YEUvRgTvoHAfGeYQosEahsBPGHwCU29ISX75Gf+hdCM4Fht
itfRw0k0OOJ2JuU8DgvJIq+xDvVIiU0N4yUktubFN3YOH3WWLk8+75Z1HL/SfnX0vdLZV+WzPd3y
T+iLa8HOhi3VDQgPfDNGQYt04mIjAP31DZZq+hi88JIZx4xiisiGRsE2+2yhK2GsHlvsP4HBvReA
OXGeMqKjXW/9Xu1CSveMydtrzyIfZpD97cflYBdYGmHA4kx5ITHOGBLKLUzc/hA0br7u7ZinW/VP
lbbR2mMJOiAf2P973rUuYCMRSLnHAPjt98bVF8t+9N1q51n4QebwKJSV7OTA3swLGJYNLdJtiklk
tPlFVOPFysU7XZs0qFjNucn7X5A52YUW0puZpQbEMV56vBHROIJPKqhKN0Lxzv6rjniYu0eRZNNh
Miv+7o47QlaCtOKI/MhCD/ABpIaHCirYFfm5WwkAtp5iAwvXBpM4PKBG9o9I+s6ahmQ8GWN9tllm
HfClqsioja9qSH8WmX76LG/WsCzhCjcs9m1PvfssfN8Jxd9TI5lF3CPYUvchf4y22HmiPJu+zjmK
ULZvWaNHNzSesbHM+zxuMbS4wUmH7a9KexpDUdBObMWR9m169mIYi5BN4aS205FKxEc++WrD0ijb
uFmyLrt+Zo3Zo5XjlV/zeFZ3fY/0UVh6g56RrPsUfcDLaIvsQXWP0ooQNp46Z9pq1YqdYfQF4u54
ooRl77FcE1hjd5PMsEBYWGaC0L8uTAL56Hx3GVJoeI/TAyxj8J3kHHGwxn7rHDyfpRxslogCwDP3
OrQeIGCuh5mR2mfymh28K4Typ6R5GRtcZT6IJLypJ5mzfcRVyJWN/fB6wqqgNYxRi5q2lZ7Jffa5
yRfV8ilYm9e5IqNBY0bE4guDnKnEfjEUf1JoDIz+UexhHMqQ8ze0aeCuZnF+bg2PjLBJNn8ZN8aY
3Dtms106kCpSZ5uZT3Wl5Bt0OfeghTtCKfNyCFLxP47ai0NfJl5wgts52lHBC8NS8Kwsld43sfVe
W9PDIHWxwcfcndM4OLat+ZXp4Hdo2AIts6DzCO/aluH8KmpB+WIeMGy4DJm8V1nm9sO1tuWbGO2X
IOWt6039TlKQnA7uziRdFvUItn1ZbcPJea76YWPdum9ZivAlTcFTZA+O1X31VfGSF3JN29oDatmw
ToqAiGOdPVMqeFWW/IuBs/CkwHoxSRtzyGZrIzGMreHWZ5kWfwWqNy5Y49E28gezXXjSK0GrJUBj
b+DFs/DuK3h6WEnyvV2ML5ZNUI/pqeI0JlWJebX77gQRm8rFxWmlzKNuuDUX564huC0TtY2d9C/H
DKRhU5piGl8SReecwTDaIq+wY+R20s7y1c6srzLgTTC2GLDMrsTlY1r3FTmkXStN81BOMd460zHS
661+LJpD5gcuThHJ4Hd+YvIw1SMOBqqm2UfIiga0FNCHTeLpDbA2ph2i4SsWZf9YBT/Mc9NtlM3G
MuGXuFiYHTKGACt1X9tp4uIx+1GpEX2GQj7l9CqkcfZeezkEUOU9K+Hf1Yu+y7ORy8EtYPri+G4Q
FeBkMkV9tDH/dm547gx1n/bFZuAluqWeHot/MIDLNpx/FaBQw7dy6vPGnUere8tBvyl5FMnLb5qx
OeCooXzbNnnQbTAGNj2NZYI/KomPXitR+6kSiHrfzN/U7XDxHGzz7lsGzF+MRbr1sdR29XLuvGWr
guxxhH62nuP0FWoBXY4mYBynOLGBuIhBbLWQ1yEZ7rjCNpci0fcQmblx6HjdEns8owvwe61Pyim7
bVj4ETHTrVmGDyPWI7zYeu0DLV5N9CGuXLO5DEZwjwcId/1U3MeOk0GYSfZxXW9LB7GW91NhpqDy
6jdnmsimsF7AwkXgoe/1ai5uwMzavCbcEWw2SWtfx3rXGhw9I626T1P3Nnj1PrO3VN+E68FN1LpC
+5lDnG26+kYQ23S52W+GVPgP+lYKjkFoJ5J4l1txsA0UgwqP+mG078MlPxlOcCa3eM/F81j17k9M
KCEtxPM04lwzS+M1JXpJGS3BrXp+GxLQR67FDNA+efRfQnJ4CwsmbZNcVKdme6+nJ9BICLDc/SG7
7ZYMgnFuDt1HKcSHYXYnI4VFaNCFi3pKSTIk4AlMDab77oG9DPW16fyMGfCePe6Rr9TZXoqXcSSX
o339ihOBAJbKVsXcnNw6uDRLsKO4Gov60orrfKufJuGD9b0/8aWIMjjWQtivMXcCVunGHvwGZl31
npMlXQtfUalNO0+ysuP2ZCl5KvASBK5zn7n2E6bYQzAE9xKSqbKKaMrLX39A5EKOLNYCjayUXO2s
211ZfbT4mssB62du6V2V7ExrvmBb5BTo6qPFTpT9PVdohQlhSHC5YpaSkcmgf2sjXS86u/g2d7/q
xquhDCeVcp3r4ngrAMd/Xx7Yfn2bt1RqD9BCtj3VtXb4m6WEmnH44DAbOevGopwfB+J+FDb37Rva
ok0fYJRqbjIJ03kKPh5Mzz9/7P+VXJai0tTFOZ7ynmNSJZcgVHvySUdYi/k2Azs6q4Yxa1zWDtUh
+0Y9OW5/FFn5R1YlffFMD9qP6yuctHwoYxGOWKnZeM7ZjN7ZSbXx+kDv2HTS85cPJ9/y8amUxdmO
xb723wuuH5u5oxV+Kb+zfNjgsoXTn+K1nsad4TEpqfYlcON/ZRUK6Li87czPsEyezXECvwH/dHnE
+LlyJAveMfhLmNQdNhOBb3+Arfgmr7ZNl2xD2mFTuMabq/wDCeDNost9MNEiWqSHpc5/8KD9zi7j
Sp8+GdaVehlmR/9keuXVosWZVaV9xnVwjvN209Lrm5sUiPfCILdlsWbucuTUzBvnE+ZAB0D1jZ2U
8imECFPza25JC+sF4pySgFiW/JlM3AP7EcbbgKUAnOSN4nq3ZRWaryadPHsKGRq+y8QcSMc3D1wk
HWuHYeizNwvG2HhLqMreerbz4sWKBpxOPIAwwdeAs1+v0k5vM12S1abUgYC0s2zkfGdlwffUPqrB
gayd8ePAL/7m7c2VkLb0kQuH3llpcsEyDaPO/+zxcq177W591vga4m7od8wlpKHoW9jBlbPXaWNe
Op6szpueuMDdw1ib+cued3aD5hBSvIKnT22pywC0PZZ+pCbjY1DF3Qj3qDayH0bK14CF1KZoeWYK
5rcD/Knb0teKN/i3jml100AVwTw79sBeoyIKFgRZ+GsFnE0+RLgpzYhc0fVljXQpN4a5t1C/kYnV
X4/WYfDmjAAF1aealctUksGhMffagNvBuZa1pzBjREOIZsLlfbkymrDdjFZIGBRrfSdMb8fOrqGM
y9t3mFEb03hoBzw1DRBoJhhzn8aWt80liYTM+rAHvjhUEEVpS/GjpO12MjNSIgQ7E+BTDXPLTITy
bnTdbk9LJHoOoMnnWhKYWBPIaB8mu3EPMwrPBxag+U7FdfPpdohoHG5JSJ5XiGE7eBWR2bBLnagr
pmBlgy9BIrrqWcOzHsgiT4j9k/dcEsfpIyOu2js95LSi0rY79sT0HXng3EE8oGPYyrKvis01DZ3d
AyjxNBJe/m3O5Zm8wnbKMQqSAbzDwN6tRsxdXeC1lwW54Eu2cf0wlTn82zIPrgkUE2aH+ZaKA2mD
/T0p813bl3xWiaUohRtrvuLMwNbaVFW3jSkyobKyXo6V4eeA9IqJAaT15A7LY3pfz4P5lKa2s/Og
i27rpREVgrEd/rQiN1jdIFyrPifsi5dkU3Lx2mBeldvJIq/HmCE2Sz9k5yIUwSWlQShq9a1f3XEl
FQtAIH7njBXo7CpwZQM/Y1EPJp3Vi+73LveIoy6Jefl+Zj76OYB0zDwuocyl5urHZA9osBg6C5x9
NsAEWrzhK/FkefD8gktzCKSbgk5qD1ou/wYjZSsXHptq1md+oz1uCEXClq7sG/eVz3bfM+dY69hS
I/jAxqmm7eJ7ZA7+B3XvsSQ50jVZPhF+gRmIActxAuc0iEfEBhKZkQHOOZ6+j3/SPTL/plt6OasS
ycqqzHAHuaZX9Wie1uNGt6LsMhmjc/Q15bTLoBQ1HSBVCO+s5JZxBxW/zX0DIczsetQiXWjq0cXV
sG7wuW5rOXG8nhPX2GWV2x+amtnKi32NN5EFkizHhG3ifgC/6NV91jIzwWmTnRN9JXOm/WhiQmgJ
a3j/Ri2CnY+J2LP444iTd7g/DK7Yb5gX/N+SeD5bZTh7bGpVvkB1k59jJqhJmunB83sXBD63yDOw
5DebCff7IUAI2iYjFtBqmF+F0EjDuZwyeF8BK5+q8ewwz1zRMKZdXIyZZwjKLAXpGK+wSnNng1K6
48UzLyHJqbWeIEH1KYf4RU7MeLhw1mEt57Q56d2uieg4EV0boKhz9/+pw1id6eMYrxbO37tjcGBf
ku3UTgbazjOSMvWYotzoswVGeTJDJ70MojAPYnDrT9f1a4zwjUXHaMFUfERjx9pDn6jWfKqE+Ojc
j0yV/zE+BRph5DKAbOsFOXvArRM8QYA+nnpEkQBkkMwPaQ4wJUx7LaLktMWdNg9dybZc4nPjAWKj
0SQVjbJ2FYXbNGvLYKVKttlDX9jSk+gXm5l49F0vtbvP/p5CAFLfW1/k2X5u3fF9Jjf8cNBy11VK
LUKq+mBXlcl4qp3C2EjnK3Mqa2M3InSxiwn3JZqNbEUwsFzPUlfl2mqj8NYkPcA7t2jNEioIgc6O
R/yd0gzjCufOLjbc7X5wNPuBo+AQjc++gWGwseHmoLJSw58PlRHayIxdXQnoGigynoObXtqpv8zj
Ljw5HCPrha5p07rPKrWkitFNf/i10vgbQ7EhYRgW9abOyOw/XwwtufUhxeCgD+1rQEMAubdosN47
DlePCnQY4gZFQfvO7MYjKlu7o/lXPxJ58L86bHBIIujnMCLmaeWEwj/V0CDIZaPio1QzRehx8J2Z
XXKnNJ5YBNO3cwjc1PzA6oS1zsw0Slry7lYpgF6GM1seLkAciFX44uh6eIuDPvAwJ6N48vxUnxgG
gsEbTNtkI5grz+ztXL9q9dxpL1M9qLMa1KeZVvq/Dq14ETUDmz7LZIOCFYDzWg1wdjmozN0luLX9
q0hz+xWD2PyW8VKyoXmiuWEyrTv3pY9MHbVZQxUup+eaD5a5Fo08FcY8HmaiipghQFyY94mQwSMy
J6jVKfQgiwoo5J2YvAntgdigQaIcBxrqORxrfnLQOfgu0wkZJ7ehzPUtSKKpmYG0E00wPvXQcR8z
a4aNZWYeNH8JJVQFqxy17NG5mbph0dBpbwj5TClR6cU6wjX9CnDH2vc4XkjRFJxlOosOSvb28atR
UOXuErlfRYbg5BjyocYx66Emg6Ww0NTY4XJOshWOF97hMKEuqeybw5Sk/o1QaPM6hQFqaNpmJz+c
MMsOkvjWaiznAu0Ia4xtuYIzFaiedSx651wmEmAEMAmDtux81vvlnHZwUAOul1Nt1m29ndgx0uSs
Z/0VDgTSqa9K8zTNFE4vSOQPK4KOs1jnZclpwzaoEaBwxTw+HYProMpvSNsk5VMX9dUF27UoDB8l
sJl8g2cfGxR86MMfX2M0VOHYX4oJsq/t2+XFKvp8qeWWBXurFpOzikSpXntawamEVzbuw5QXy7c9
zKpYGyazEdUp6K2kUlqSdYKc9aDzPjL6KIo8CY3pAXiKLAOIxP401X3/TX+7vMWpYG+VUHzp2Vww
H7juWbUZlkMxikPzOlOSn11o2rGbrXRrGGtcYpu5xCMgNTc8q0YzVojE+X4ilP5rs6DCwavmq7T0
5miORrDTmU7XhmXAGf+/N869/p9p2v8/4mSL/y3j5v/p2jr6G/43Tvbzv/ifDXfqv+gsAUbj4qIz
bfv/9cu5/8Vn6+rQaqTSaQbWKaz8XwV37n/hkWMjoutcNJYtoWs3qK0hiBz8cgpjt07dFY46pRv/
N6BsSTsmvrj/T6sjXj7dFbYtLIs/j3/wF/9vvrkgakNopvFSd3t/33TZ0oVCMg7qww9C5RmqotO3
2ejGBrbMNsKvsDbHL8UZknBTShOlyMNX4k+4P5j+kzdau5HGmLxxZQ7hK4UCySIMrY3P8OcS/8aT
wKrfTZ6nejl6UfTa0AHM1oepTvSczgx2GggFgvvFCfpd56IBJx9tYxVHw/3D03XP3oFRA6OPOdbJ
ijz0CoVtFTs1eddyP9o9HlYp4UVKTmvODY8ZLZkP7bm2cKdlqimMbxRwpPp8CZFXV/7Mi9jHoEvE
ajnBZdDqEw8I2FgaQ0G819PpcxSos3GdbCpRepUW42eGytD4H/2kbSWnKYJS3TqiBLMOvgoYPuGw
F+UXABqsMnDx4fxyC3bGZ5f/lByC8vHRa9gGpwQEgHKzVd88GWB2g7dZJ9+XbfJmeOsSE6sKzJzE
Td7oGZDPJ4773M0m7TEF5mnEORs7Yzy4ibZVPJtM4T5Ft2A/UD62dONwaw53GpT2Q4g7X1XGsnFe
lXtRVc3PaTnLDjV2LMZLHYfGEud/t3kWcM6xCm9VbHt1qG81Q20qybA1foV97N5S4ervRelUr0KL
0PPYuuGxX2h1+5W5xVofnIcgZZnq1ackhtsm1JLWKJzABhqAQCAPyXWHbbCyA7oZfFK/UCHWCuKJ
o4GWmQ9tisO/JILWzMPegrnOMs3Y9TznmSyj97prkNgz3O8sNdZOHN6ZIV4GDnh/noGxf0758Jnq
rHH6rhPEW9+5chy71nRupNUNmhNtB3gMUqhNxhissqwsmC4UVjmVzUdgq0hs5qsy3eZ97PK3KU0a
bCvkhGkBi70q9vEW6KgJXSE2JAeWGGVXuNCWVv5mKYfz+4nw1U3CdoEVyOBC71zrQOiM3bPPmw7D
5QrlaJvF1g0Q7HtR8JFOPO2TvYmvn75BfeHam6EgfsLGyQ5Opb3z7XiJX2mhYwxkjFgFKBC1zN4c
oCWW+okx/hfFIVHZpckIhRjlyrEOFufNqe95BRYLYBSvMmS8TP/OwSGY4jdZHvitJ9tIEP97c2X3
X3P2x21uthnvYVVgON90Lh4qwbs3ObiEZMaOHbovpgPpkD9wexf6SG7CDG++5NeN5/a59rE+we2D
5jMBoMyr6I3j5LWe48cUOGfGF29GaaFrAx0A2ClAG0ftyd2mR5cWDvgRr0zdt1LtjDHdKb+XCP9i
i+sbfPPIwUJyFsajHnQL8tVbrdF+x0hFB8uJr1geT4A9foco+srqjr6eKf4oglkhK+jrqjfOLkTp
BfDQCoK7Nf0VcxV8zAyWN4avZ29s3kKUAGaeG+I1xO2wh/PcXLLZ7TxsUQycoUY6sx7hxmrYZ0CZ
X2VjvdRGcU+c4ZS4pK2wAvwm82S9p2rAJtU9LaE4/C3GmRwGOV9YGTX3JIg40oX7QG+2faidukRf
EY8hKNN8zUTyMYMxvsPbEGm9hZp0qCftxW/JRKn4E6vjkhrldj06jGN5ymJGcyaxZn02YDEzw2XF
oFB9AwjjdAtHvOihVxu/Q5WthtgePzrzUMzzkrBc/3AMoi10DYQ/SOC47C2aVxYznZ7TdsTnRACh
WRpso8sFeKyvoUvUUdShvwxzcoYRC9w1G3130+RcppWjugXnM23VVDQ9N9MqDkycZH6L8daoPjLp
vIai1jexS2sO3Vr63x7T1NIlyrNs5mpiBakwbjykqj6ourdYVH7U2Z4id+deRT9lA5DTT9WSJkBS
zTfk/56boxzx+HDcuET63iTy2Lmb1vhb1DiouDVKnpDVYUqLXRb0X3achSvf8beUUnGU1Mn2CbiC
XLIGrQ08uAOSXBHrLMfEW8bqb6KQdMRZM2B58Z/dAwKU4vTR8DyTSvuEs84ADOu2ISm4seaCcV8V
CqDocBc+fXVDfZTOfCTic8eK9WIwxkZLgs7pAdfjmXKhr2YEbclh+ujw4/Ucm/v6JZLHxlp1tk8G
cC9JxMzOzTGDzyzCozrkgGydVccoZ77gN+YC0yEAB18msG+IDgu2r5ugoOXLdS8uy2okwqY+NgEs
gQpTAzc1YhgRaYsNcAc8pxdqDXRuFaqa/urgXPXtBtfdyRrTz0iNOyJVIOk+nHLC5EmPrCOYn4dn
RDfXQaGRYAfNbFN24LbqbJcBxhASmWHPWnVuBW6YoT9qQ0IvVFPukCZIEQfBvMUgtMzUmXz8Bq8s
9u3wTAqdkjO+5cn9wRXvBc/NslNDM7PaYImRg6NvdBjjatehfwclY4aBN47BvN/BzgueqKdpVZrJ
Z6EVr3R//DHT8jBCpWNtwxIxJszMFazNtle0Rf/S5cILE+dHkn1h2W/+tLb74Bz+3IK1e5M7n5iO
nBf0X9reJIV28DXTX+QWl4pL3JaDBq+ST6p0eeCN8Fmzp6dgSD9EMOEZqCihrCSGWTZzMWYwiXr+
Wo3xrnDBu7Za5BFlXseq/rCM7FUT/k1Us/AqvLOYwZAEIuQzOpOijcmjKmxnT/CGTwqSfLNxAHTi
ARvFHL2khZTMTvfe2v1OZSYffonrd45mwjGSyYTIduKIQ1Hkly7emULSiwq5dUOZ32GEhmnnyT5X
/TZN1IIA0SGilu1ZkWVEO15iEvy578XAheYMi/oYXYpaLjpdI1kG4sJVK0hUN6g3L6WR3Satu0h7
vGthsR4NP/s0TBJtnf2SVO2nrhOqMDZd8SsmYz80B+oVAqtjZZLv6PTC/DRs2dlskhaIOreNzliX
0+556p0vX+71/l1wR/tQpKJsDf7Tmh65m68rfdom8fZZwZDDI50o6dDcd2jKgH6+G3ojrXr0IDRH
/If9GCz5OvnuSFXp1ivJSIJc4xbXCK+L7Ct+DnitnssHBO+VpKi2eDo4BywpzjhtSX4FAAjUgU5R
LLkRokn3Eg+OzaIVYLMf/0KEWHGiOwQmLLICTKyq+zM8BMIrhzGdaB7JdByHEJw68y8klyVbRZNJ
ptiKVvN0I+CpW25L0mZLWUarysJn5hQ3G7Nm49AmW1bbYeZcXvcaNWLQHyJM8YQaKH0YPcjkb0D/
161T3UVzkjWXQShvXfTLdmE1s/gEdLcnaUWMNL+6gqj6nCHI1jg2DEWN7NMiZrdrHwz3wqCRNgcH
U0buu9nXu4jR6ayl4LjANND/m/DgNEK4smTrE7SGbLQX/ymsJNo68l1wcHW8Vgfp2+wN69RlTzBI
avza/vxGbiZfCIMyzrBTd/bQPpmJgSNFLPHMoLT32c0q6z+2o7crehefJobiAM/lnubu1zi161lo
F1mLC6nW3VD8WEW18tHLmC7NYs/KjXPAuGys+KWjk49cqUv7hCwavEh4S2c2hKpwTnra4B+q31sC
wJE7PaxweE+UPKWROPCeYJ/EXFPoCGgAq2V4ouB4KzXJnmHuDmPDxqlEd+OZTbTcBr2bS9MLQ2wd
MpEsseLwUNlAOUyKsWfMs1UtKCPuXuNm3uIYJGMTvU585CCAVg39fC4i9RFYoLOCfJku7L59c7KR
WbfTw/UQzxswCxNuGGvFgugbZhXaSYe/NZvrT7QCMB+j0M8BvWw8PPp8M0NfB0pYTzk6uWat/DiH
7Ilgj09eqw4Y8KNtIOl0KIUB18Wwds8VQ9TiT7Hn4JqOOFD7hu0goAKeuGGRYUfSyDdeRsAE2FlL
HSktz1YuFsR51in2hcErev6N7axgP3iqSxn9Kz6MMNceo1P4V01y1OsNqC+0vnnoLru5Nsqt6qzX
UdPOjgN5giuHK7IsRsfDVCyWhGEJY+Souw7HvqLv1g5J4kcIh30Z58r/ouLlGut4BCS2VcIryYVO
utmTkDCIjLQOhM6Cx4GJ5aco9onr3xX0G0I7tH5GBVnOPL/WvU9hR/4TxdY6rVu5slnzgbFKtGWc
5d/sauJrFAfNj7DmZgsvhvy4jrcoYnSrDDqCWQ1oGweo27Gl+RdvNQvxJgKbF3Xu0W55kdWBRmZG
1/YWbn+ppfTM2nj7U05aFglxNcrvXjYGlr6u2lKUqa1IYD+5LeQ2VF8bO+afDRsJHn6gj6BxweRy
Z7h+jQcxWyzs+YKstosUMTjdvWSMfwAuwR4R3JyrxWDO3cKug5VfiV/bSY/kPC8scpg1uVlkp5ZU
dgNeERqnv4Ll4Tzk4WXMKc2i6qhbty1fG3sZe1labJWm2pBLYU2QUPTmq6zlx1CLu1HK7dSoY1Fh
ljHyC1bs5pBEv5XpfNZ6h5GLRAhtukme/Kt7DOON/+0odyuzvwAogkG8G6J5qVPz1RqzcO9P4V9N
2d9W3XwhqH0qrbtHBj+9ZuLfCet0Xc/2N8gr1DWsV2wOtinu5Qa7nIGjI4p+YL1Mh9AuIhpGwF73
vQG9vaGVY+qQ//CQzg2DRNzNj1q3Aq/QIqZ26O+xUwJhwlXTzDdZjuHWSL9K0QUk63o0YgtPoqow
IqdpurK75jRTQH8GKwgoaHKWmYMjjIjUrOvvDa+QJs1em+eRMOr+hCPmNJXPJQ8aIG5OG2/k2O5p
NHykefhS5OnZt5pziSHCShmmsE71GOUMXrzLsBY+wYxwVbW8rkeboW0a1pPzn3bUDafye1r2Hi6l
BD1j+jaUvac0oD8qJ/glzyhFEB+omb7meg/W3a5WfLNPrhYlHHP+4czKY+1esoWm4KAiO187H3XM
ZpUcZ7ug0QQ3pgrw46yCWHxFcXuNQozjMx0nzxcJy5J16sTpWpnPw+pzFzvvU9Pd1NiuSIvtc2Ec
9AGnVdq9WRIdP8zUxh+V1ztilQhSIVFCJ6qxtBglF+B3Fok9bWs2DipAH+oM+ZjjAJ6nibwhGo7Z
kFeoCgk7m1FKfZtRsSXzve8i3oRtuesMJI2R9Rtqb/KEMadHio+WE9nsq1Ea5xZKe2to71Hx7K3Q
ICtWVuzoz+V+D72o7I7EtUNGUSjz6QQZDFZk+2Ai6o44kP6avOtabV6JgdHPCRu0NOBPZzpLRgwv
z0r50Jii8/CffijtP2sYCHAjHFPcVqvBsodb3PThU814MSqMN7FuTB9tyU4Uj94wuoLkVw8hsYub
P0Qn1+7480TCJFn7GkbjGW/8vyLH0ugUQ3UOjFIrl5ZZT2/0vFGJUgcZQhMKPiNGN+kkgLieqPKN
q2Iba41+r/z8wF8bb7LevOQT3+DMTbJuB/w4ozFeSGaue+I8Vs8naKCCp3zzYHuWQ1GdQj3yiC4W
G7118pWjS3tlts/PfE5XzlAtg4h21DR8961i7ZjIMt1A0Z2FmHPu50JfCo7IRjx9lKmzq8vJ9HKT
unerHMy93RT3ukuiI6Dqaa2i3Bvgcm+ydtzPBi9l9tdYwfI4ea3qsl4BsQfqDBBhpZWJM66QgvD+
jn8zbHiWKNtr3MH3fKoUuTI5iWyHVrEh7T2R6YGn+0FSsQzhsm/7wD7zkE8ejkTYizkL8Lz+xHTK
QnxgfmltalGtKFx0xC3OndWMb1MWTd9aqge/SY7YSUNspm2jKvhr0G+/CUqDWs7Ewh8ZcthCFIH+
ATVHs2l3eCcJuaZOmTUz2zSns146FS71dtzinbQ3vbFrCPoYEdpHMmnY9KLbWOQeXFOPnR8HMrbf
J9CiD7isu0yr79hRaHSqwjscMX8R+NYvabDNc0Yx7GHt68cQP5rQV9RALE2r2ZBMfHWMvwZecZGW
AJK7u4unfAXo6YQP60cOFW/Rqtj1xDojlZGsnP17bFanirJlfUSamnp+tW+59IERMiSk0b3O9BN5
6NHTKRldaJURPVL/s4nHo2zvbnavsNdRsLLzfTu4IEzZFs7DJN3g76MzWVXia4a3u2woWV/3Ou3O
FXXzzXiK/D+l8TLhg1/21jmqjY8JU4/1IZHlkPRGshlOH59ZtoGZzTgJhxoua39tVk3PKDJ/oHns
ldK3AmbWUhlirwrefqngLCCql97XOL9F1qemZzRUQC3Fp4r5hFeFkzj3CF913NpfxFTpL4IAaNeU
owAZUggrFPtar02gVmAPvJZXbIeWQM31IS3E3rEReyIEoIbldaBPSzCAC5kNqAjS3AWceiZAW5Jk
Hkwx5zECzVlYPl1nGt6OkJdNqbGKzNvPRrs0iNJTsHBKubZ58Uy0xrNWXdgN+Tg18zgCQRKs9GAc
PnJT/IJX+X3eVXZfsmuvNlqtf7QpD+A+n+8l0TrTSPe0ZNb5Dh103yhrZ4csLCE1xf2mdynSocvX
129dVnzB07aoNvExDKc7t+VxPLQvtB8tRu21sF1Kc9iS8sHHY3vqe3NTYfGqB3eTj39HkX4RG1/N
/gdeaGw+3jA5/2JOOBriZ9JlsGyh4k76xlYgjijiDrN13uFOooPmn8y+U+djekYVwh8e2Qe37tei
I7+WfDbRG4oGqflNidSum/OTuUe4ifhhw5FBCAzXmpdAiOSB0Ryy4Lckq5SIDM/PSBsjzc6dSwEL
psAQnkqO4aqC5U2ueIFfgDqU8EHPN+h2lBsOEuD2viBVkE7Mdlp/pcK+WCZ2t60JUUWYLSrLvlr5
i2N8pwCUJD7lvpD3LOVAX5tUOMoeVmCdXIjIUz3PEZ2BYS1scnRGvcLY94RRdjd7JmZnBj8ACoPF
2JRXSlVWcRXcMFjsCQyuMDXsSCaxmMhC+gZ1+Sgxytsk+ftzzhbEH97BB3ll8DuyS2DVWstHPlye
Pmk3e2cTz4fbkOubs+usdfp+MPGEjfekZxUxNvYGz/gaEu7ejICkQykbC9qQjY9obndRObym8utJ
k8Stc+8bE/ttvrDpLRI+hWKfZuRQ/YK7BgT/W2cV8MGz/AgEaRNV6aFoLyAVi1cRhehN2rbCjyQg
4WeNu1L+SxT7B2ngWxu1jSExtlpkTzA6JRLYkwmBnZLlUC1njcVydh/M15wApiNldrIjyJ5fndxP
iL3tTsOEr3D3JsQken3PjkfU8N7Xpjjg0pqhV8aIk+E+cXZNNFMOvs+ZjimxTBgU4R3l7+l8ITDt
WfoXNJYhPpZEpmEaxswP4fgKd+qE2T/VJ14g5JtZltESFyXByqlo4uKSeR4LTa3YRjO0Qli98UgH
T0ap58Mxp2UAgRMH8Al9uRiesvN8JtDn0YHq6XlwBXe8ToWxiY1taEbnujphNIahnWBHeIZnUdYi
p6ezXu5UZV0qhiX/8XQj+ion1Ipz92ClJ5vhU9sWLVKRB1tqUZT/xvzdaB4Y/yLJ+69U9yrjt4ri
5EfIIZIEVm97GqZNKpnea0GpJ9v/5TP1hzsSDtJmoiG1GMqlA8+2qM+15LoNNpU7fBrxbW6ofkMs
J4xgxuURXqYTdUvk4dbgwUKORUnPJGxhjuKPmJ2XUAHurLOry/jAooL1h0Ne3lUHTeJ9hp3HChDc
eZ/GRDFd9QCYgFOEooiE4xfj0zop5p2kj4lNAXiGmFwo3dYVlPcYIwCUNfo3JxYaMSBPIKyO5IHX
sa8JefmkYkF/QbYzp4bjWXosBZJt2h2buS22eCAvVCF+D3bxRQMlWmb3sEynesQ9NWKudBkKRVKe
JrxJyfgxPzsr9aYBTBUd64xu3S5B64E13JVrh1ST7niZdklwKTwlcpfKiVppPI5tXCIXWEnkBL/0
9B41E2ylct1VRfRmmvoFX+lxIknjjc1mlFOE7/cZRpX6a8Iqopobaw1Aap0RfcpKfucEmnCdue+T
eK/isyH9BUP6YtaoUeUqnYzUI/eXGf1VNH8HA/xCUe+k8+220R3c41JGV18Hs6xwT8/TJrBaOBbL
ISl2YUqTE0GFDzkccusFnftcZwYTeDsD0IAKRnkW67OqhXBCZF9rjU/XGlap++n05bG0jZWLIXxR
wWBSFXwIdlxxOp/0yfjJgz8m8vGqQ6mk64mUo68ir1L5GcXAQI3Cg5OY/bHX+UtihF/mAx1+VpNc
cr9OPu3Zt+nvklfusHYdsylZz1hn0SRc7ZOTNjeVYg/UdJ+ks5dhMntGatyCjHpF3Y7++ZAIm1Se
SCXP+4iqujYJthUgC6S5fBs4WrmKY67nSqBPI4jS3aqIoGlg2c2EHW+t/cHPds5nNrmabp7TxHUO
TtT2r/1sfts69zllt3ei5d7o1r9dW+0mDIEEEYKWxReaP4zKcVm3bEXG8ea6sf7dWho+2Llz9vDR
z2puic18T6zaMeaIEbEIkSXo7Wyn3OnUdISZhSIKmvsBVFkyuDfNovqu4/zRWeGbK0mWo0VCaoa5
wF3VBNs4E8YtE9h+cXOq6ALemWvr6Z/MIuPbxdCNkEq+x2ABcql4KmHrmwZaEE0W6YEe+Q+Ohi6X
kDsfYhG0G2dw6XirOmHRnBkknkJ8X5lZvS3V+AhGvo1qMMc10JVhcLZaaH27Br4t22SVbcr3QJ85
hEmPzkmSZvPF7qsdO2IvcCqvbsJdKfVj6+pnXEjkRTV7Uchx3MczDR+dGx7HBCdMOmv6xuVKuip7
OogioIQYJHywyxMr9fRSYXzqcec+ZFeaMQh3VW+axiT8qEMChMaYGVLjqRK8RklXwl1uQuTLJOTP
XcVTvBlsqrlLo91rhmUT3SiMA9arcU2cCBkUyQqSPh3Jluf7ZbFp9PxuGTK/F4IVqTv56lISs90Y
eUwVJr7XN9WUtDVnxprDJqZRfHMLUXK66Ut9fHIYWJiHevtSobus0fTFdUj1MFiOeDm3xpyyre5G
OGULW0bTreortuRPBJNXSk7HOpimRWaIl8Qv/9JYKJJz7kuDdsWgMD6HTFW//VPmDSSm83JAa0qT
qv6dwckBTJu7f9yDQA/pJbjMRa0oHqqf0baYdXCpVSdQj6RR84kAKjRq/hfsY4CqsKIY1ywzf/oS
r2AapvJa2+q9dxHJzNLfxpg3vLDLjU+W7qymi7K7dHLW1ibJtEWTDwKInJ56NEK7HyDyGXXTdvhy
HPkPmJLZbnN7sI5VMxjfdcDaO8Dx8I85lvjzVDHc6yRSw4Fok99SFuoChNtbdtgxfcxkCHUzP9oa
shOdyHwXLc/G0drnVf2PvjAsXi5Ra6hiKW9dOiNKXlCoPVpvMt0N+i7UmM70ZujOIp2sjz53yUyL
pnF/9Qg7+cJ8oj5JRHgIH4O1pkd7evrTx00Zaii/FP82ahGw0eIkTIbuH+Tw5AWjdHnvabphhTIX
q2iYv1rA5J6ezek/KgqietUgFbGM7UsCrxiB41vTBXi4ZwY4wQqJL9nlfNc7CeNBJpduNchPkXfy
Uum+/Gw52uxKag5Ocpirjawtec44QjDnlMxVBS8YcNmxEJTbVCbo7oGQi576lc19LYpjjMWaMs/Q
ISgH4tikH4XvrWal4ielvcl1Gh4njV3iaDo/pUWUi522Xq9s/C0XvcjdP2mtCerjqa3qy9o6+crS
PZ0pYY9GzSjF+/TS9Nr4UD2xIllL+9qIqfFsusqRK0vLPtS14Z6dxFCrvmzxwgAuXxiU3aSLsRoq
DhV2/yclxlpvIk3j5EIP3LI26hwwX+Pw/pSBuIs2oEm4NHDn+S4LXc5gFM1HWoE2l7Ss+oy2OWEK
MaloL6bg2iEBrzlq9tfEHvn5WkdjLy3ob3Sxa50swT44oI0LgSriNIfUvkkMGB5LrdQfju/PtVcB
TNyaWep89Ukb9Es9yeZqxVtMu0uwsiultB/dz0aEhsn/yWpTkkpn7UTfIOZM7FQ5IoXvnl144sc6
xRjaxopoPD6qnWis6+hXGW/NnFIjGHwB4oYtOCwWSjzM1DeuSDxujbOoTMUZtlSnPa3gGaeEUtBc
oXVEBZ34yWYnGY26gQIePxOCprVyZKGtqIZyborqps3oD/FBr+N+XQyYhgJlq61T1O3dT8foVnLK
qKTKzjHjJLaPwf+NynoaFj7MjBOs1OvoltMmTKDS5DVsFroiqSWc0YlLSfK0L4OPIVEmbZbWYyhy
kD1tPl7ls9yrj+mJ5seSfNa+v0VGag8VOPSP56PQs1xOUrLMp7dB7/kSuCbuQSKtzVQ/K+PHiKvI
rPUd6O7p1e5sdBcc8kyF2GgiFIqbXsvuhlZVAjivp4jSX50cHGGuuIbqr5lWucK9+hayS/CdwaS1
LRsOfjK1e2doKu6IQFuNjnD+mRGp1RgLr1eU7H25h1irVJx5IFCZ0w8Qh+mEJPen6NiZN9TvuHPP
LhkPL3LsOOeAblwOUXHDkN8mmbkLa1pvaYnhEh6MzeTincFhu1OqQPN3VLUs9Gpfcdq+lbnZnVhb
mh4k0+lkTM20htjEPRbXNE06rn0f/dw+SWfoLlMPlI3eruTdKWI0p9LFSYpRYezOdDyjM/ngeZl3
+uRKWCIiSY8e28rwPmW1cZn4brsFw4mx1gKpnpW571HspDfLdulxNJX/KLRJR3NLPgRSwzLTGsAo
8Ka3dUHeuDcHTxA3I1Tdzm+u1X24kgaxcnjubosp7f4He2fWIzmSZee/ktCLnpjgbqQgDTC+0Pcl
9ox4IWLlvhr3X6+PmdXVVS21ZgqYB0kYdCGyMyLSw8OdNLt27znfeSS6Ct9UUQU4ayob/Tut6abc
1tVgLQFS6CcyBJj9B+R1Uf4wSUohhgP18NcTI9KLsDSEWRmNIGbJhyHpoTlXZErWyfRCr4cWTdEP
b75PjJGZDqgveptANBsHy1DWs/eHWfocHevr+BGylLO46jMvzmBbd7mI1mIGcVAwNGwaFCJ5Iktv
bLtdRj8vxazGIWbyX/QgmRlbiMxNVpzBhyzmJq9azltHQAsM38wlhC6JZgVGBToHoReqk6bK/M88
0MjUovFXoa5ZYd9AyxOnK9XFHqqqvbrnAk22rt4LMDwu4kzGkhdkHAY/qBYb2Os2cx5NV4Bkhfze
RbL1mxYodx0M9k7tMabS2A04QI+Nf+Fq43QeySpF7eRHtw3SRkpMZ84JKfVo21B/LPixzhOBAhKY
X4vn1Ik63pbA0QDsSqmHuMZENlz0pG1oHKFjOws11a51D3INQ2yM5LNtcTcKGT+VnBFQfVXYkUrC
WL8gaUQXMwXJVtgd3ekkHIhU6d1hj/6VmU7I4wFuxGavHR2nrK6JOfpvchC8dIXdcjxKleoDIf30
laRpsXcndSTMJJid+kY3z2CH4AUNhnVRWMk9nTbUXsfCXyCPscIbZczz9RRozaFvaZT3YYP5f+jk
cxNMAaEAFtU08Q63bltFJzpZ5E1D0SfTiQAkzg/ciYVCz7BB5nHfghD/SpM4O7m+T4xyOuEi03WC
UaQlQPyoaP+mYgAjMNK4cHVrRv2G47SqpwodKyF79QXn2XaIk2xZsiXtbCfX9rpghweek58qWear
KB7Hy1Ag6KkjXCBMKL1BGPFz6OBYQfMKEg1kdbECwrGuCQl5qcCT3ENrRaAVFwxdxdA8qpKLajGQ
Uk6brhEH22GuFPc3cD5oGkrkCOpYn1MSVzYNub2XQfWZUEeJcB9q9ORbAr76DSzNCgtsK2+w97Mx
YGdmFxIZK2kzTajZHIhH4KWc85Qju+KeUY6hoZlvdcCLGRo6To4gqBi05zTzHIZDCz+Y+htYu9Cx
OludkPjYcK8GwRKRWLH2xGLy1jJX3DEYdhcmDYZ1D6XYy6MhPvljzD3iBzH3Qm9N/avtju6NE5xS
n+FHeHCtq5+F2T6oXflRDfjZK/9YJdOGjvZC2A0lAKGJniAuY0FBegDEuJrMNmfkcrA6dIfk2qia
iag2O5h51Kya2rXmjLBp4KYH4lYzCaLbQIFivTOVMJ/ZOfwNakUSxhDgW+9upfiPbZbjJqKdwfyc
IT1pJjVWxz6FCClKSCGrlOhBQAQ4PACvEa9Rb4MkelRpArakH2nB1TGA8ikH4EUzNxqGEqnB0y4V
KZ2agF7MjAnSx/IZ4zpGv+noO+2jAtJ8ZYT8NJ1evjWiaIcS+58JuP9GAi6K/n8O0/3X/KOo6z95
A/j+36wB31HyGzDZVdMF3UCW7N9Yutp3QLiYAjCg0EQyHB3V/t+8Afp3Ym+FpvIlYQDN5eH+5g3Q
v5uGpc4PpPF5hMx/xRvgErH7R2eArtq6gPDJcNi12bPMf3AG6C7JLDSpiVT0C9gjXSyuTDoHXPkI
mieVUR7pXcXOB0r50Im02fo4rB78qjyilAk24MLXbgNmkO+Jmc1dhImAyqQeexxqswPBZjogcAky
ck10TvHQvWdq/TJBOKOFMt7MsXsbYWTpeuBsTxJAkexQpICEltwbWFbrF4I8X9AJPZdE2a3wCx0Y
gjwwuTa8vBnDjV/VB9CfCulB+UNpa+156uNPghMWVYHTD1brSk377KlCI72W1Sj2ul40NJwbAgkz
FJGUzg77+dC8m4p6y1OhB0n9CmCvXuP4paVjkoPJ1FK/kFYQgbwYYcRKxkqJG2GB6O1u5SsFAOG+
OYD8J0o3YC2ZHHgZ2HICdCjGR4FLiBOfE+MEzzY4Yzv0aOUtPMgPGK1PZufTDJCR9aUwOYcCFIKR
q01mg/3WLejUKgk8oDIrpz2y4fzwn/f0z7jpf+Oenq0wnJq5If/5rX39JPXl89tn821Tv+Yfn9/u
2/ztT9js3x/k1/1uWd8N3GaGixnaFq4951P/CrXmK5rhYgk0HV0TwLW513673wFk647OCsHTUYWg
vfj7/T5/yTDZ+hG4YpHTLPuv3O88zh9vd0NYOI4MVXOt+c5HhfxnI5Cmo3KvLDjzgtZv0mI/74vw
R2wkM58KqFehDV5aHf/wil1/+Yy+YaG9FiT4yP/xXzScTP/LTxW2bmom4HDK/H/4qXwiskdorysG
9KgoHGEtQoaRENKyPSSBM1wM5vU2I5AsBY7J0EeC5D4kdfgQ55yFXRVgmZpz7vnrF/7/a1x3XfDq
/vPr9e6V90BZt7J5/Qe32s9/+OsaVWz9u2viSxOWS1Vp/MS4/7pIFdv4rqpcIfSCLNLXtT841jTx
3eKTuuvYmmnNF9HvVylfAsiOlU3jOxwC2rW/cpXqoOL/cMFYlmPbJiA87HHsiyYX6p8v04xMzCTO
NQ09gC9QN/lLc8ALH9AUdJnpIPZcRQz/atQGfWbh9rLvYI6vmB/Rvo2HDOeQ+UNjufX8SbwhwEHK
kcqrhq6jgRS1ckRxp3M03BjUwgUwryaGD/YffHG9D//tnTzLGsF78y+X7rPmdPb57fRaym9E2n28
NiiRfhZmf/+uP/9V/l63rV6b1z/9hYzzqBlv2s96vP2UKFT+5b/z44LPYv7Of+8Xv33+e1ZRU1ct
XI3/h0uSk4HygUcEA2Xz7aP9tinS1/yPa+hvD/Hr4jSs7w6HYq4uYy5ufls8+aytATt3DddmaUWJ
8fviaRjfDbrwumOpLGusnayrvxVLBnUUi63uuKx2f6lQ0tV/rJQs1m3LYKnho22aDtvGHz2UUVkp
WLmxGaLYRwaK9JaIE8LK6BLvSFv2Yt05TvTjrCa71iYvbdCux0JgvbLNddHIg5XZ9GPQek3ZRUEU
VHQmc2BxcPrkMSpDksKnh26gG9JUeKVazl0cxBF04kAgkJfI4dpUbwtSqWcqISbAzPrIOJJnXQLd
alZ5Box9JeRlZIrlhmycN5Ek9mfZdSjWiE7THgbuno1lgdi1lAIruANLoSd8aDeEGYCFdHYWJICU
DZ2OCWBbHalChrFGU5ybMLffEvkagL64BHVsYD2w30va4SAhZ7hzLTlwuX3n5ZYIL4YmUO3FMl2U
jCgsOvuBA1OCbLq6qelSjcldoFrFuwjJCGamRFge2+O5iVuL87RBsHON45+WceV3QEQca6vm4qlC
5YWW03UYjKNjymbMG6wRfUmX+Ap/fGdw7y/8uEo2xHPdlax9i86W4buV+uu64Huk6PcJQ7EbNyt3
TcX5KWO2HUGu94tk49LSTotxx4xm5avhfrSirUgOsk8OTpzvHAaFdfZIu2ZXgIDz1dxT6JCDMDlH
UcV0F79UDBhtxNHKDO4cmg6SdnAqi7SUb1YgUI23V976Z3zxCHuxyTo/yiLx2JNRPBBHkG4k5k1F
3AEgwIHuLm1i/1x+J7OZU4vtoxYqjAOH9kpUeP5MuACvsNGJBiW0H5Tv0pgApVjhtNbMUu40PU8e
jUZvVmnun7My2dXTPLTI1ZfBNLQHfyzvZDCqW3RI8aVKTnRL98ScfZrgTMLY42ZDQYjURdHp2jWB
ddfFieACfq8TmWIzL60tJkf4jtB8fZ5iVnUImdsejwHTIvBrgAq1/IPrAJ2WGDQcwGXi6fgeDgRb
XFJfkACqE1whCYUeaj3bGUASYD+TcyrmGYrTQFycULoxIMoXptv/8EOiJ/6DV+r5dPz7Ivx/x6pr
zevTP19zz8W37DX/r/IbK+3HH5fan//u94VWUy3WRioBndVTY0n9VQQY5neXzd9WcQhZP83pf19s
te+uLXB+6Zrh2Dje/16pGtp3R2PrdgiOsR3LMsVfqQGE9ueQFwGkALe6zUmXwoLGj8km88cFNyX9
jzEcKphRa3dxdKxq4xyUxVtR4tQK9dTL/egaGfZDO5MzqSfF1J4Q1qbgCDUDgByC7Gc6LQLaMY4/
Y/gMJsMbMwgqS6Ha06pwfNAhr7LRXxT8rksUxbgKR2I3ZZXXdOHlEQgE6CCuON2sXnVzo+vb+M6N
aadu6G0zJhhLxgVr6Jd0JMtVLfFT7SvnemlsGOTipONmY2SNiHRDuhUhhX2w5nLHZYswT2k8jpIL
SThIvE7znaoAPkTXtirbq5vcRJC1ils/PhAYyPgR13mCchQpOKO95Fy7HKl36V16F6/iVXrxmcw8
GOh8TzScswAjxcJIWHinY+oxZH1CRYX9GPz2uCnvUJoDqcSJtlRJlQuWMvoMtdv8DuPCPQrMQnnE
7Y4PisZcsKS3hK0fdrNenqp4o9bOBmO9VIaNj8exZJQSwuPbpcOxdqut3d4UyiZsvaoVB2S/aZ4i
74QluZGrvNGXSFnaH+O78qK8jO/qzz/Vn3/OH+Gxff36GL7q782X/v63/3Vf8au1Ie3wvfsy32Hp
uGgmdSD94xlLhD967qZKjjp4ftMFv2nphCXQGEaBm72k51h6Ku4KvXiu6OCJFfHj+o/01TSWHWqa
5L5fhbeDukuadahvFtoSDcy0HrDR0uEgHs2/0KjVLK8HfIZZp7jU1XJAuGAsDf2GxxLaho9Yf7Li
4tRbwYR4wmy3yHQ+5JYXKrAWVs8DmlW0gazY43Las9DPfyZ3wKpqzKwL96VbmpdFveb7nNfCXOeE
Jb7ACd3G5bvuXCzYAuG4pmoN2iWgEGyBBrLQK78nG0+VL+H6m/d0+c378Rq++Srg5SvHKJHvB32b
H3xjVW7D1lw6hKDZ6W2gvAfyktlH8L6tF+DFWxXh4zDcDsaLle+vturFyg8u1QDIuDDFvE+TMcNw
M+YZjsU8/F6Bj1hkQlkxGUkI6wK5Zh5qC7vYcA3brdFt1AmJ0aoiJo5fuAB+R3lzIrwHL3OyWJYB
iZknwz+VRySfg2fui+bo3LxYE9kqGrzYpXupmz2Uy6Dgpl6O+r1UrrJrMdwri6aGeHyNu0X/Fd5H
59PKWznp3vnyqgFu3bl/PSkLi6ECZAUUPMtp8qAslRJ63VKe1XUoV3IiAepYIzS5Vy5duOYRdRLL
gzWTtQEjVOPvU/2YZF9+9OSEZIOPa1M5EvbSvBJWvSaTZQnFY8NOiP4PkBCsulmdWUX5kpS6FXqJ
rRse0gY8ZvQWONjtYT/EZOwe8wBve3J0Gdj4ijo/N7dZl1f1lWY5/AT9EXRjdZtVXwkW5WBcZumw
FvqiuJ3sZhmW7YqueemwwACI2SOV2mJnKg46nlyk7cucfOeicZcal9SycT4uXpDy1HhHmQbstFVK
4ieyfPFCCOAyFJ/kOT41sZda27TcjcYhc9cCGa0TYOR+oi7mN2X+7yX5Y64+qum67A7j2XmFCodz
WS6EAqcduNvBQFRKD7+1ScDw2vSqjggNl2bpdcGxPYmnnvVQWxQ3c+DGgv9GROM//w+G1ZM8/fw0
n/v1FZXl1VywVk3zgtaSd/HzPwu9+GdxijD99TsWxukwPY2oFANGvioWXg2bzQov7rUyz5a/1MY3
LnsD+fHwhjWH1h0kURAg+pOirukORi33VGXjbIK+ZIhFqr6Bz4O9cCtqZYmkKCiJ9OFZiHwnEdi5
FmF2Pfrzce/rXljuaushIyN+3c8EC2bJUxuxWNs/pMq6ilK3vOVVJc84R6ZaEWyFpyV/Q1/GT14x
OJoQhDtt0S1qd0N5Szk6LHy3/AE12CPvAj2zQMsULtxX+xi/tf2yAiCOLB++rh08EmIbkLDg5lsH
h7pARuRNZ6yDmbmkZzIAma5NMoayZYCL1B+GdeRw7yD8cfRpjW7jSmOXv0M6r15rzV3ne4ubNmqe
TGtYl6ZLd9fy4D+uIZ96aV9+BVZKFAxLLIL1GFyqC3Y80R/IQ3ljN3+OsQAhEkcO65CSCmgT0sk1
A6ntt1hxoa9O041agC1CJDGHaaFWWiK9gDBsrxU83ClZh5iqVnPeSFZgf+u/+gDL/FOi9BsIN+Sa
oAaI3StRWNk6JFEVCgULBcbkyMoBNjvueogmaJOuYoJqhovhXrLhjhEk83mBypxxbY73RIXippcI
RRiUegqsNWV4sbTunMTacbDSi0iHxyy1P/TcPAZQ8PLX//+LTtow/7zk/NevIHzNOeb/+WzPv/lV
bgrzu+Og6YVQptElMuZRw69y01a/W0S6uEIjUdD5Ne34rTFqON85UtvqfOp26V7+frLXXRBJAiap
ozkQluYv/a3F8VtHkjr9V8vjf9uhNOZq8u+IJNt1dIIoHDBJmEEYiYh/ON63+AqR67KmazkCcMVw
PhFFGqyy/dGMQvzKVr+vmhibYtEFe6ULn0ktVT2Ho4+qj/oac3FxKuxZSiB92/KUXGtbuCCQNJaF
jxxt0Tq1e22t1md36aCZLMjt7tNrEluyW5NRZ1Uqj4K8JqnxVSSF/m7JkhATC83oYRposjyh4SiC
JyzB2Q+mud2pMcWbaLX2Js0zUHSaK9Mcc1rG8mQDmQ2IdthV2DU6s/GTlaoEnOPNUbFZgglCgmBa
BC7RGH1Rk7/WOD0qVQeTK4ZUcnWLEv6ZU7b70rG6eQyk7buwaZdWReosUIMrJhRuVp9qQo2qc6bw
q+MAOoR++zLWdrFqM1MHLztE9d7sMkgXeZTOdytA0qFglqPXuA9yTpaalrMZGwctJCItTdRKel3V
5BgYVKLJl0TGaWjNMJc9SrTX+aijRtAQ5AUxLtvOnCF38BSPmh2hni0yZInwC2QVpPYlaxyHwBft
q1XGU5zJ/i6osnPdjjI4l9lsYWElqB/rGj2c2cQnyUMiRUNiou18B+/IelTDEMmDzlJupmH2KcfO
tJZVRUa2h1faBZgTNiEAG5ucn2UorUelrqGp9LAvgMmrdBeHGPyiDlGA/DZr7B/HUSPxxTXgvWBD
ryIcgPiPUC9r5KR5rWqWyPSH6KrGWOwq9qKuvGIUbtajBlsi1WdPJqAKrZOvSYH7wtKkCpSE0lR3
E+mFaVtj6OnnxgP5QPPR75KLtrVY/YoeGTqXTLfHIEISlRPMHiB4jP2uDNMRoSpxNDDsyzNaBgQl
MV7Vnk1FECPbLospLSEB00XApgY+mZqXTlAcQ8VBZL8DLkAnAlt+X96kWTiF+zLUIhKrDaeHWpz2
ol5ZsQEhmVEb/aZaYh0A/1LZU2gtdVI3NlIJdu3Q+y8u9J8lqJYZWt129mpiP9IsGBgDmVt3Q2oB
NFGGfk7Gbe812ryXuO0CHKVCLz6G0o48SWuQwV5uXgzQHAzREaWV9qEnR2rVlA70WxMBeh2NL4DN
v3IDW5FW7IOyOU5MGtHcvNmJMXhJCWXbr90jegH/0exDtPVtXCIyDpBQW8BYJfdRhL8ptgu/2RTd
oGTQlHuMTdIYh32bxKjapynZ21i/4ZDk+R09DQT+YBXb0zSU9BPDGfxIS7AaruDgKKtQWjhosuMc
XHgU4HJAr6hifIvlnlZZdpvXQtwFnXq0yXRAbVQq476tu4MfIOArjBype1G5IL7xy2bDApw2dNq+
oIwfpVGlHjkOEsdGA04sEmqYboZ4ql/VinHwhjanzJaTHEBFmnBG963eJjcqDn9s7lACTuhxSWSX
SDuveltRBcDxCpVNgyjrjfChWRNe97StZkaOtUSesTQD0+E4gSdrikebdW5sYHIRPzn1iY06JwgN
JFjplwvh6wf6xxY9RYTuqg1bEkCUOu5pBvnJsFbyMLr1Ccxzh8TdVwzQVzIlyxyjdLJUAsO4T1Kw
bAIi60aVurHJZqkE8SA9iYXU5claGZuaVlvhqiSTli/mpMi9O1b6QZQjMniBWJ8zFAzmTUPKPJVM
XRm9V1mpy9LX4PTRZz+Bjxtgmfb9a5PCGDZkE3i8sDOmP10XRVcvRix63UEp67amvtBo5PV2UBOD
nWrTHnEgIkphlvCPJNgDlCob8hRqTpxRvbUL595wZBuuButesX3iwAMJ/Mv1h/ohwA1PAiQVW+ds
7bhyoMAMzoYB4g/W13ovI9Ed8WNwMOkSuQ3G8iQyWiy4H1UVy02I5FwZAYGATMP9GTdePQDzQLuk
rxrbao/hJOqDovSzSLoC+xOnmVyOJkzrZaa7JulVUWTfJEpW7g0Z5c9dEocPU0uGK2YV/dlwq5tW
4ZSbhyUWg7p84CoH89GJG3QIFOmaeQOQfaRUD6uT71qf8Zh86AIc8VIoqrNCOK6e0zi2bdTpOSW9
moEBBlhQt5gOKyPfxo55yxbl7KN8ZqAH5nDCgJjd55me11Se2dpQ1AqXjztyGdOBQKpXC7S36M9f
Czx1XZOtCqm1WJAB9qCFY8uNgJf0hUtVCI1njQ6VJPakA1GHJLmCQRDkHe7MyV6l/kQrh9Y/6Ub9
sdCNkwoGnhh7EhZ7aeassJHt+09VrrocL+KMM1Fuu56vAB+bLEJVdSXYEvOdgAyNtPZl0rr8vokc
LDqNnl8mInoBUVDg0kOoI4IyoUqk09Ku83uU+jFvZEhoCjV/IosbRZudhaqRGCiiKjyjIdvY69iU
WbbMGmP2BEdivOOkBuk7iu3Zj6q3753gxvXMahY2OXalPuJAifZGbufr0YqpNDrNqPZNE53pFLKx
TJJgVCEBYTDBPg5REK+Nns4W+iQXJXmIxw4Pr7KwhWyeE2GFtJZMXXM86frZ1R5bw1yj1U5PSF7t
5kC81DAsAOTO3vruWQRJrR8HqZ81tChXmcI6bokyjtP8PY8hsoBySJHVJ9gb9bxq7qcoUZFVadA2
/GKeXVAikvU+jNPCzmJ6GbGI9/A13Hui4RCUOqBS2B3T3OOoTDoVAhWCa4zbyNcdZJBjFlZrUkLc
a6jy5ngRynWcommfvgVak7QLJqIxrkT8mATyQYTEE1f6IdJiN+P34FABrITTiVFumsEGnU/irMlg
Qw3z4D5oRvGZEmDrx2qTLXWjEePOLKmsVryDMBWncSyLR7NEgI1CRhb1HGYvXvWoV4nCHQTtf4pS
/xwajloTjEB82KJM4U5zeoI0sOh117e3cR1BsFDbSOm9obbRLHem0n+hY89p4NeAD7LCWTE9QU0i
Vd2zKVCA2TR5R9CxVdiXTuemdQziCIc4OI5F4exlXDZeVHRPdRjWXok2WxlZTMN2qbkVZEU4S7Qs
s2wFLBmNY/wT1mHHLW9VUT4NCX576PwqjX8Mbmj9/WNe4PQsC8s/+BmuRMV3SBMgzCYZANu2Cpal
MFNJxAUdieAuGstVN1i4zap6mpBJFtG+j0OsO45fbZtW7z1L5ZYnQ+MzjUx7ESeGfkbtKBAJdoAJ
pjEgDkPJS/2sspW+WQKkCoYaeVKzylnatlzFooxvwgGTGTfCGOxNwzzMeN4N7zJFu5HBHDascONC
kK4HEilWnYgkOR7FsI7j+kEPUB1TxYZAPMctwn9iQQcpHwWqWFiWsWO8tbrfb1un0L54Y8stCH97
Q8flhiPHQHA0rHgc4IX/1JRiWCeK4b5UlaYStzvIaB90vdM/sHI77R6bIqZXq+4hDvfOQ8g+jVxZ
LSUh04TtvOFKix4MP81e+olGHUHhzcbvUuSBwAmUnVsY6WtoJGRCIfuE4SG18n0qcqyfpmZ9WQZV
DPnS1T5RoGMvxqCOys000C45toZgpcSXTN/c7eP0B+LZ7CM1RDfuuyk2003et5O7w0OnrDWoytWq
pBGCH7Fok3vNnuh8jiDL0o2jZy3yql4jlIdDNuRLWhEW0YWW2QagwfPI2NZwD9eQqod+OeIFIkkL
KSl22JHlagHgpUA5DNh8xfd1xp0dlywaQsvyz5yFEVAPg0j4NWOqEzlouA3gI9205+jdikagwva8
VPA5rJAL229xB2AaeW4A0Kmn4OvXAbcYvVfEmPV053bSKl/qlJyqBVLNHQtBP/uNqrJ9nfJG07Zt
FIwJVtKITIssVpZqq9D7r62kukmZj34kItTndBuXKnT0Teu+Ma2IurIlVXcN8IB9F/TFKatMU96z
jaDLBjGBzl0paO4ngQBjlHe0a1C7p3OrmDyYgQj7BnFrqGIq7vvy4vYlOrowe1DrUf5ABFSkS0WG
zpOldyzscU26DtuErC+lKPCjYwF+y1DTMSB1G/O5M1NAk2EP0gTQR5U3Xiapp7K6vtYFFJjRCN3X
KOV0tKQevhmmirx6zGnNWgasKKsOCapL0m2CXi62fJ2y01UIi8/SmHl1WZQRxDP2rnChqbz1G7Un
XQ7GXhASI5vEAZAIHyu4PjW28CqiyumRtS4wUHiCptdwaLRfUGszQ0nSCrehWjbmo69kwKIqYC3E
3ug5gnXLtq2bLAH14IXBELXHKAxgj3dNYJO0EM03apZlX7VvgTEs3Fh7oICpmeGb3VwlBck277r8
DLy1eBtGgUkCzI76ZCsw8EmoCHP3qJIOek3c0ko3GNhzijijIP1DNTrPj60iPlkc1Nxd3MTazPot
bfWHS2Y642GtVKAAkf7ZFZ1/rlWFNq+ASfWQB+EYoRpsupvU15q3GqUmOEDD/5J51TFGHe2FcEM1
52oZKGbTuoS/jsK/9HB8FQEfRUmjMQziszoYVX9r9Wa6DKBXGRCFLBWBYqHilW0iP49PLYCDipJU
UENWoUTs6bcOhyOj0wDUh44Pf9zyG9P32mpsn0iSrG/dif7doiPghJ4+a8CPwvVVf09edS8p6520
WIW6BDkWW/pJKJN5aybdPg3UZIPmi/OJTULutXPLLuAeGFu5gZKJx3WEuzuccpcWpjYZjbrSZB49
xVMzZHu3g7Kwk5qqUvPO8vkknQJ6gdhmqdRqpAm0UGzNGVfEJREHkI648IZKtznwmRFRfpXW2z3o
BlUM+CiKsiEelTPalURYN4ZtE+v1vuWw9R7kdV94Saj6HmUuO5nsy+bZNZFmohdSbEiUjr6OuVqp
1LGk3oxhKtmkHMVmIxxv7ZqzVYvKbeWbAGDjODLPjKLsHY0Yea1xW0KGRM+KTin/IYw2OFKBODuX
48pdrRnhSxoMc5s+dTSGdmhgF4Q5xLhDww63v1M0BMbDAJ4brZl+7Er4wnaWFWtbz+VedcfpEpm8
D+EQnZtQBVKv1LzlLAerIYeqRRYWeomtrhE5cpeWqfkVGkNsHJKqSzOi4ZRkG0QVOJoCUA4sWy5z
xOV2YOdXp6GXOrsNbcCcJNMPmPwUo58byNT5yUvXY0WvK+67iygVK9v2keK6QJ/ydmsyGFXJKYTT
CRi6LO5Uh7fWtT6U1lef+lRwT2rV/VCU9G+U+ppbPJSa3vRqANgJS6zjx+Olpdy7K6m0SSHAUVhm
W8vBn0exi1aFbS+39lWXvVGzvipxdePK8rbWtc9Mi496q8KQjbN1IYdXPST9wxTNLvAnMISpu2hk
+goRYVwhkwOrw93YWcW1BsHoaNmzVZt3kapc+tS0jkXggyxRmT/ZYUE7WV5o3BC7yUVWa9OrVRTP
RZiq6MqwBGdlCUp60AhDyfAHYFb6INyOQwFhJ5w1gtdBT9ZFnhwVd55Wu7RR8GosLfLgFo0rCYZQ
9fmCaWCXcKKmiU16R2bE26yM7tWM2WOBz2rB1f7ZG1wlWqffhnHxWEsORPhC0G6XLYdzorCDKJH1
Tik55mzVWC0YhjlF2lsPbl5OFdEJY8tTEHZtBg/JhLec3LIj+/PZHxl4uMbIuGMaLlblbsPJvqWn
cyJbaNfTrAc+eerhAHmjxpHCImjFn5JtWaly1yudsfL1mKCr4aDI/GxQwvtJzETeBq+c4AGy0/DY
20p2ysuYKZAoLmqXUpbYzXM6GJOHA7n1kipydzr5Bkhgygv1FsGptARCK++hIDj4spvmwR3FlcFF
cSmN4EhwA1lmLPYDTKLqoWqsL/D1xpGFzdkD3alAO/XVgbQXEBz2cKbUYqQmsDiCvwD5pEJX9T+D
HMVS5E+vhq09a3YCkTFNdhhIo6MsgmsHMrsf9HPXjOatkTLqUi2QMqXauvucq3mHVSjfmjl7k13S
oBItYiGOPaRUyCramXCw3FDxypInyO6P8sfeh1SrS39S+qVWic2QpudasyDyhvFtYUkG1nric/FV
0bFQLGmscTzdUgsyPcq6N39oTOYxnAPHiFcTP1IJAjf1F8i4mh2AwoumxHdTltJFwqx9cZNufJMm
gqwAl4oxvURFuyeIRGyMZLzQTKhgARhwjQNy7ABHjl0cbbKcE1+pWdtYM7UjgxeUWBkEHRV2AddZ
N12sQS+3vSg3UcE0nG2Iy4nVe5nqmbzjx0DHmLg95vP0VtTaa5VS/KKhhgJQlmKRKxk2SKlhmqzh
+utYGB0aagtSLe5rO7u1Yv8Z4XzJzCz7otqgL6D6nziO0eGrJzujMPWjqOF1jdiGWvdGOnW+L0Iz
pxpJw9olp7qV616MkNlDw/qB8GnwaIAA/3BeDL86FJr1UoiOVGYN0xF1EUk+LtM6Bw+7VDJy3aLp
7AhYnKMmj4GdNC9uSNYasZS7KjX3akOecTgmDROnAO6bx3F7pq9UZqigkwqYrtLmp0+aAx7I341c
r9KP2tX6zRQm7pHYtOlOzgHmVQnKtQ4d496e4glOaKAv61J9cjllrUNy+4DEoWINRgX8Ri+BNfRp
Kp8GsqlJ6SWKRkS18FosDrfSD6e9UfoZt+egeJoBZq4jsuwNdxJNfRlTSEJ9C2MMrthoq7uYHCqv
NoHnOll4EH2f7AhW0tCB/U/2zmS5ciTbrr8i0/ihDIDDAcfgyUy3v7zse3ICYwSD6Psev6TP0I9p
IbIqK3iZxRBrJtnLQVqYZQZBAA5vztl7bWJumoLaWxSe5HF+q8hCFo649dnmL8q2dA5zTuUuGtsd
fUK60uaW3dxZJoYKxYBNbmIYdgvpjsToREHPEufcGnFTLikzkWkVmsahZJOyU8SWUpA88OHaNO75
ZsVUAmycon1ch+kuxbHHySWacIg76doIp51ImzNHUJxI4xDwsX43lvZOr0nytKieEUNZlD809Gc7
v4Wx2nB2WqnKOg0zUIVjMOyRRe57ZzhBde7d+EU7Qg6MjIrIXrH3AdSBRojrx0JmVAyn6NwUoIGC
FLlc0jfryuziU1KD7SeYR98tIopo35r6gkyxuwlS3S2dIB0UN8I3jH8nQzRUhBfXt5WT4imrzJOK
AmcRdiVlcmJfQVVA2Wrzb77mfyvqbNV7HOhTOSAlTPq3mI+E+CSADBoIgE1oMdNOHBo5TaLazDiR
8lNjs+NTamt/k8wm976HacKhGG+y9uyMzWVSGVvJPLIPreSVAw4LPDgNs0x3jQoeB3C40gAsmJYc
oP32zrYK+wmbpNgw9vjlVe1nS7eLz5TufJtUL19x4W2DwXn2wuyh5YEqw+B3LktzO4ygwGN7P8Te
WedNP0y9C5AJ9qla9aFwiN4eWn9PPwzUcEsetk7N3NqE4M43WJzDlcwzeFQ017wTQI/tvdDbx6iB
VaNKde940ROnkzcxtRcxXd9NaTbn7AuJ7hSSgk4rlga1kRU5IsWSn3mj7IYDj8erq6rpBaCHu2hJ
jbosnRiJlXXWCUXQtWFY5gvpe4aNxpNYDcgkDXQ7rMps+rCUIp5qnXplVRxvwwGe0DKE1T2X2xzg
KsSnFrDpGKKBPMXdpdZDM+N/gCL4gZs/EqJmn7m85Vepe/WLoclHiEJ9jTLIGclapzpQX0jaUBr9
RumFK1p77jk7rkzsps7zzL1nVUOKlZpHQKq7V90PpU8JI4o20Az6k87P4NdNypnulNBRmPVJbyD0
9TUbQNOQFG7Kwpd0+UVHUcHnGcsp9XBt5XkTXWMbHuS6Nao22nCS6oPrFBUeBKaGbs0ogZJVTB1v
MRX8M73FamXaKJ0XhFuGw50kY15nRnCQI5SiPomriRiQ1ugHGZ9xdyiDIa+F8iShQLtJKW0RihQ3
YkvRDIh3EmerwgfJ5oXqeUzTsxjkSjonEgM2QAFRmOMyj9BpVDLfoG1Vmz7UKbp3ZQ3AVcmz1Mu0
7yFjDeYR9mVBeacyx27j9h6V5oZlbdJP8LCg+/O1V6YbWD4Ckn8jV7WCtEFFelh1ZEBnnhehPknc
eB11jfkqTbRffDrgA/MyfyQAl0Wg7S/IwwoIPvFBS0wu3Azk0uy/GWGg3eF6+ZKOSSU1yktvAT5X
LTptODqbNodNkffsKYS/iYFYAK4vugmU3SKrxYz2T2D9SweAUUtV1N8An/YeiymOv0VaBnyFtjMu
2iDLbbQ2yVJZ3urr8oSz8HuV1/lb89528LOv/qcc9n/8P2egkZ8aaJYhasTqFSXDj191s/he/iFk
wIogHeEoRK4zswDNwj+EDOhmFalzUqFLkBhojH+mPeFEwDljSB3vgvgpWfhTyiCMvwn+X0KilI4M
AnHtV6QMyG3fKRlm3axA0Yud07KdGf3DL/6rbtaOO1EEEOM4msYnnWfdN8JuLwtSnVbspfwdccT9
ousdYyHZKh7UBIAjqShipByXBtsCW0HgCDVv3T5t9cra6hpwHDcW0yUw0WE30IKgFz4gh5XWsOLU
Ph46vdU3IZV9+FolZnCAEmt2uxh44jhft5mXLF1bc+ixCzJOEqiaoEblRgQNMr3JudcQ9a81Dvyb
prOjN2/MjQuT3i2yn9G4JKBAuzInu7ps+eBPHLtPgcuypV7kYIkIFumq4MFIg/rZIfSiOx+RK8F7
Uu2ZN+QwRZqTyO1+lIK/MEPofV3TwOpNr8IElAJbAv/ErATAbGqGj2Yb3tiBcxpIcGlENMmx3lvB
Pn7xDPNManOmZfbi2eVzNpUkVbHFJHkhcdxD7xWnuUPaVV9cgui6NPzsMsVeu5Bi2vWecTuw89Ts
Ymt77EIvMxXdBFVxkzkV9IDMOTf9lNIjpDoyXurKP8TJcNmrxyh0ViIkcKeidjrQ8KiHU0rbqz5r
wUnk2nPZQLaozfSqqf0bd6yqBZWd52Yor2WTPtikkgSxc4CD/ARB76GvE6JGmy259XeyIzmwJf+r
yK4o9m4cUvaWULQckPlPNcELg2CQaN5F1wHSTOEf9PqTgKtc/qDTsspLlIxlfm3m6HuL1D84ubsZ
0oZihW+iYEAG6oTqLDDStxKTM/2BhQ0+jQPArqzVhVlyRZWvJmeElaqi/RRB/ujIoo8uED/qyrgg
23tN2NBLGmevmTOttOZKM6OLiBSCcTrE+Ax8YyfNyzarVxqK7empw6YRDPeBwTasgbNJctdNqpsv
RW7uYnFhGcA9Jwuno4vXQqPToDnNo5Zo0OenTe3nd9K7JbLTspLrGb89tARvmNFWoyEXoDZHnaC5
1rYyiaruzXPRyPOGNEMzU+wf7qf6wcvavVVVz5ND3SOVO/wO69y3z8ZuOqH8/UxS5SVgrO2gJxej
RkPFyrlSCdy7xD/hi2Svxc91Z5x4RbdD8YtSHXf1yOg0yMjuFBld8OssRbo4TuG0CJ6l+cIIOkxV
jSBEf4rNp0hdGwHvqdyxjKH57vq3UEuu9Li/odmz6oENgEFeUCrcO9ljpqGJzmx5sJS2VkVzKnr3
hKbIXdiyKjYFVIazWtBCi9tNZQDI6B6MiGDN/kyJs1aSOzXHqDjj1h2H0zaID5V9rzTYtaTdsm1e
W4C9nAyNbEixuPaf3QR0pcy8qzHp8bnw8RFneWt0u7K9tsof6WjBqNpUyDgzGW0GxKwkPix6TqtV
uVEEGxLNvLELF7EVHbAY3AzdhAi+awgkkVoB9ep1kyCoEemF1KrHxJG70fTunExbcyQ41UAzLQ3N
veoKedDsq84veQzmNnf9vYk8v5+2WQq7I+t2NTnnMngmGPKybup65dcJJ3/93iu7c5xiDzT5vhuK
mjgi+PU007I60ppQ4IOg5579bVPTAneKHTDZICZAQcM8ZC1aE4aiHw2kBFjune7ql8Kt2IIjRdeo
R6McRkVjGwl13W8jev2Bo63vOpup2pYM30q3CWPq7k0dcT4b4zfAFEtXn7xlQ2XfjWJQ6JBWC987
FBlBdDrxB4S7o1htsVGhFgZ/s7GD/sZOCJKi5titoV0QvUwUyYPKKF4pvXh2vaA6tTgXnlUNIJfa
0eFquBdCm8gQptZv9Vp0GNEgXLQeXysu04BOc/QatN2FZySntsvODw1DRKMvgBoUykVuGAwOZ5fy
VwkSQlbTGOZTnE03jUxekMDC8k0I0ghIrWsaDlu04bpTEOlISEYrPceHH10TR2Be9qMwzk390YvW
siY/mxRFyMw6B/S7wLfDVVH7hGo3pYHCxaEFfda74QtgG5TgRQpVzCBY1K93njNeNWldQLXN77R0
orlQoD9Lm0O21WIlL6Is3jcDdATkTyid6RsQFNMf3ER3d6S5bFw2g+vSDx+Y8zl90mb3VlNrh9tE
R4sdqUfQQXe5BQIyqJy7KqRn2vOyYiceV+hmTtPsMkxpr5uhZy0F8lOMz8NJh4Kp77rvUytuAyQ9
MO/meme8U5l+YdHV4YSiPxbE075AAkJzBnmmCfk6hpOsW/GZL2ofkHwOkX8JMhw0vzsjejM+kL6t
HqoWPQN1RKIbDWpoevSg29SJNBH5HNyGs2h6cczgsR/5v8zFUEXbmc2q0hjecgTGLDbXKd08us1b
FwTYKvbFuBnp0SwMmZxTU5ybwz4Og5kgPT3qrXjTRoQkE/LERRMBypLCh2M9kFkDSu6U3skpObK3
BjyluPeuXLyQEPcee6t/6V3zUkpWKKt55VxZmtd+TkmN5tJpw6J029McJBZZB2EmQf/2gQZFNtdD
gvXsOR3JTk+1SKNXFf8k5fSC6Tu5EdTbWfLLcAmW97ziyLO1alluvPmJJboDHNVNPIyIRntGcYhv
emzu6UMKhJSJd5pGiJUwRPi0l+IzukpU6pVfPEoP0r9mld0PS2ucjcoYDUNboRgppKKUETYnThO8
wjX02E5Np7aDPN1GyrCIjLTbZ56MT4Pajs9TGzp2aBnNRoHGB0TYqMUYFQu/rQjPwDHQGjxlpBd0
xjgz24p4PteqoVaiMBEaRbn2sRieyhDpsiy0Zep6l8JBFCp8/YTtBSWgRt1q1KnqpNoTtEzJud9V
dYMslPOvsIiWib+5uWuj7sfGakrE/n15U454NnrakoQKa1cEEPuUBNNbjqYnoxGtVOARVlx2waYQ
2U05BKdTFhlMbHPETVQV6N9adciaiNDKBqn9eaFAvTdqSC4p1TF7ljGWmqiBgJYbY3aVEhVIvPpJ
oUvoPqPa90Hx2GjoM0S4A7CuXQPjce9cUm7mNu9cSdaHvl35lu+th4Q33pdNui3ThHZTKR6ywnHW
HVmC/5HmrjCoUg9LahA3WtfsRx2RHDX3n1DufamB8/DJrRyK8cyszG9hna7Mznxt2WgCtwSem23/
68DVjPvX//zvpv7pget/Vi/fwh//rX7J21dQG+8OXfPf/EM9DjzD5h9UbHByqB3OR6s/zYpkchvO
LPExbYTb7w5ds9IcAA9YcAfzNqLuvzvDjTliF7u4i81c18HvfOnM9cEcju/RQEIghcLZrCBdvD9z
+aPjJ7VhabT5Dexvnu+nP0LsqmqFTlOeDNIIV2S1TvqSUCkiqwzRjPdoQFNj30UaqgTdTpM3Nj3j
je+ToLsxUXEhGWHraQZTjYBHR3caOj2N0tD1y11h+XjworHMF2ZU+a8yYxujau0um5RcVkrPDkY6
0tAQwqseOLE5KxNT0KunLP3aKcjD6yV5wDzoJ1p00XIi6BscXNsnu6DMRL0vqnjuVCX2E4hfgPmh
k1wrvkpIQU0c7/k6YIdKjiNpwrTuwj7EHM1S/eY32Ry7XXU94RyZdYkVholHq61l4Yn+SgpJ0TqG
axqSPp93W3rvONg6N7C2I9bqWc3YxP3KwLQS7YsynayDBwZOnMRkptK/CqroBqSC2W1FT3Vx5dRe
TGeX+t82F7V5FhEMMiGqcairNQ5FKVO2ZB5MXpQcEO7UP7zATrYW7bpsFXBWqBbIRJK7IchDiOaG
G4gbFGSl3++yrPTi75xwYqebbfZtkt6jqx1dmqu9l9rlVqnJ8oA/q5GkLklHx4A633Vt2b31waCb
NJWoIBSc5pYybT1D+0GnSmsvzVJCA0AtU/smnpsQlXtFDDG68UI/Q4qk8Bv6UxT65yG7QupRDG8t
78XKN+02ji0MpJlrnEVKZWQvdm0VrvTWol9jZnr7OpPS+IVnOXuCuaDa9+WspehklKtTNdXoEhx7
DnfQjMF+8KgBkldhq7JbldPgYwfolfuCXHzCJiBj9+BUnWxOUZxZk2I/kFXtxguaFC4jtdtZ2WLW
y7al/IwfIbG6a9tKO4YWHSXrSUosi3LyEGfkyJPdB9eN1a2ivkuCJEKyjR408ZVjD6q7NqhtyT3H
6Kq+7zVl33uTy4ZSzwRc6rwrSINDHbSdHI0k0CFMfPb7rtuTbJzKSwVBLl62hZaGK7tM4+Cu7tlm
bbtWIbrrnaz/Tpse1UmM8AIcbOKo73UZzILfggCYg2cOE923osI21UhwqicJafWPjUCaVAZG7R8m
k03eQnNj1j9nCM1wXWWgeckd8fsLFRjdsOsKrFeTojxDpvZYXRWE8txJOYJc9lCVPmXEWo6rLlNB
TqpeS3BAj9NOxqoxTgxFKEhGFC3qOdmJ2zIcvXrZYcW+i4ixi9Yl8UT7Kh/Z//Qau/slTrJyAGpY
9tOLrnpUYZWYfMD4tLiKkyCKy3pXp2GAWyMRWLwyvykulOHpJTpyeHG3KHQD+p8jY5G9YGlYF2ke
tsDvRuG8VkNG8reWdFQtzL4qblsi45p9oUJ7WlIDDkAelw7xjGlsd5sQEGVI6rHrppgoc/o7BQfW
lwLA6S6nC3IB9aizNtRD4ieP88k4o9LZyy4hWM5SIGKVDn4BDXYROaH1Y7ILcVmYg3mCkhnRcA7G
8M0hoAe1E6GqNHEIjMIFC7UyXAVEFeYn42AUq9HX2W8NtUOfSG+LHEeqn3EcHc3HabJxezWTyh8w
UMinwWihWLqVjaLPyMYehQ5elpahwuGKhgxOJ3rsREghK7UFdZHQijdjiUjtENNQW6FFKS/Y7LsP
GhMrR2CXb2gTNFa6z53CDTeqNBoa951XAuzvUa0syqhEd74Y5iS9DUDf0GbnnyUEWXpIQTaNBXci
g6lImIyg0+zsTRDVbPfJKUtgJGimyhropB7DZyvanlCdVail0qNoVgUTmrZUp78e9qNBQhxO/anq
l5oOnZRACxvANNOHhbZhEft1/0z+m0syBJWZcNmaeq2RMZFGeRGBvi5pLXpUsXpTQONflBKwg2Tr
V/JMQVGDYrPsc8/SsTWSPJrpjI6yMuscQTP58LT4ebhqHYo2ctLV4Fi05ghUQbRQ0pep4n0ktTJa
miyLxmmmZ7Bv12Fr8HPXAZYGtDijRauFaQcJvClTCkSLJPbTAf5rQq9ioVetB5PUR8HatiAfHdEf
UhnAgluEIraH+FIDuIbYHQdjWq6j2tC+y0CgrKt6fyhPrYgXqmWZ8Sz7fIxvRkejgoTCcnRXPnvR
m7B0nXwJTpzwEAhDI95FavrVFUmXfnvqAezqd5F0p3En0Xq+JeTN3GqD2wzrRji2zy9YpD+CNEj8
jWfYpG6RIkrGay4G85lWRjDdwt+nU1clKYUqGjYEN6a1BTjejFFhkilqVjFiYHKZ+SwCDCIq5BzN
K0A2Yy+VVgOhLmt+ec6mKNdtggLoCTx2Kfv9YIH9amoumqmFtN6mPh2TIiKECORlAvMfET1tDyoQ
TMcCWqe9F9PISSnQacWNIRPJaZ+2ulwD1uno7On4Cqzz6KeEa9IzKAZDUlHPoNpi21fR4BtiZYad
+ezXAq8q/obCXYoKhch5b7scW/tRXTTcEaF/OF0Vk4rVyfMk8TqLAM+OFSquYix1nDwMPbtoSIej
e9Pr8gLqS0wTsm1SBOazn+87ImKfhK207Z+SUvOrZdoO/rkEJngjC8/bOHTY6yWE5wB6sGVGaQP2
2mzNZ4Pc1mKedKycLn8bPiYGFM1lQRsJyUw0TMi1NICl8/kzu8GfYOLkigaHZGitixPzhJnDtdZJ
afd0/HyDgAcr56buc5Vm7jqP0i6gi9SUkhjGVtXeAdGopW+jgqyWjapj2qwNOqYuxXBj1diXk9Iq
xYlv6dF3MIg2+ghyKWYrUFaPl106BP5z20zJM1neCC2QrvGLRoQF8E4TxFJrvDUE944Cheqtn2my
SMlGoea7YW8IvDmleLkpmgDVdYtAfLo2FDrK23AM9Gg9lbmLBdFFfv+cmUELKWCU2WVT0MXFw6uX
66GOcc+0CMDEIjPMolqjKizw2tNtJ7Ezm3oiqISRht0zLXcJirWkf7UZFRXCHSWcBLhC7IBTR881
Koq/Inn0GNv6GWzWSm6F603BvlHFSF6gXbAU2JMTpRiwu4ZbFIQjzemNc/4TsHVM9UDBrA37ruDM
GHoyjpIhukDTlt6SITqOWK4NIddN2UNVqO2OXXhjsATrOfvhOhh1fr7qKh+9qCXK1Ri71YPuNkVB
sn3btquxl462TiaywC5iWTTxBS5Wj/jjOHN3UzhiEiJSMMICMwDLHhK9PfFqXb149OiRE8tSPZe+
1/YryuSDzZmyTnFceg6hyGM8tpzU2eDbTeFD0NR8RjPwvbdcl8MdUWXGtvN0iElIZYrriU913Iix
ZoiGs+XC5hb2vgl1t4PZfeVVtLsB7devqEchmhl6SD7WvHdcapNGvoyF+bZZEhbIeNH6gFGvfFtn
ishD113Ubq+TKKZlE3X+bvJ8m6qqax2mwBp0IJSdCF5TNMASw16MOZSECYKbnTSt8ZJ2wn7MtRiH
WdOJmtg5vYcjOOV0m3ocGWR3llj2BegmSlLsFylV1SQrsa/GgHOKnic4I/4a72ZeVxJalSSyk1Tm
1rlkl+6+pHScN0S7MCQa4YHnHc2W7wX5IuJHdrndbTD1TrubmmC8BCPNxINuO9oBuYFUmgYeWW1O
Uw3fYj1ySYLvJFNfrZEMT6nOcKDtyr7NT5qhxdjZF9CnFuXAxL74eZb/l3bi915ix3TgkUnbsklo
gaU3N/TedeCA9CZ5mRUAjYeEalw8Sf8myrwM4m+QoAq0M0pj7FQvRUj+0MTC3v/mN6AF+Yub+edv
ADLS4OhNFxDy4vzfv79ch5k/8xn/g8WynGJsgzBDde8c8ZK18eqxfvv8Po8JPbQ4mZFNTtgGSgFL
zBi/X64SW8Zgko6QEtnjMifEbJneBtnzzDn88G4a3XWIsKmaqfujWvIvn7AxP8J/2rX/eMTI7/CM
21hHdHsGXf5y6SmZj0G9li7lMEH0cMoaUBmVV/cUnWyukQeUt2TITYDh510cE4pR2iT3Bo5t3WJC
JwHy82fx8Ylbznz0V2hdaQ2bR4zLJtJyL4EghOUEAYthc3xHe+tfff0q0H+hIQm+WP34KrER5J0T
cHqQSp/2HIwstjgke35+lblD/P7hSssAMEzZBCww7KX3D1cOimNjpDKqEpzbmcBNgqoJtBzvohEg
/2/e5ccn5ziWkDw+ajQ2P+r91Whge3bj9RkbMpehM9JUnpPRSXn4/K7m0fj+rujHmBZtexCotpjJ
Vb8Oma5AoIltI1t6XtahldEk+1WErqiVaYCuY4E8fv/5JecfeXRJR7eFbtOOhwlrH32GwAZcllac
eMrO6jcMCOISr1x30DHl3oIWSL+z3AxLXWOc/mY8fniH3KoL3ZObRXTAZ/L+bnNbL9y5a7L046Rn
ph5A/qFJShHrVX5kPn9+oz/Bse/u1DIlvDCequXSbTkemATYF2kIh5mMD8GygzmNhSFKxpEmMw7c
Jdd3rjwZyHtUS162lZXjnRNLEz5+/ot8eMn8Hky7sLFhasOHOHriI2VhUyBEp4ys5j0JSX+EFVbs
pZb6XF7Gfmv/dmT9xTyI+NsRJplHDqXAo5EVEjc7xYr6umykvE9JZfGNZYjUPQW8hx556/pqwvsS
V66fnn9+wx/eM3IPzF8Ssgb7mw/zjkExnTNwkC6TzvEOgHJnV6KmamgdFkeYL12M+ioX0qVNS8Z1
Het4WUnTpGhdp9Sw4400zDQqCzYSbI7zX74QtVTc4tKiNAsADtjdr98qHisAMcE4i8WHO+Jp76hM
3ulld/fV+7Fta4aJMuso3bSPJ21y50OaEhSSMKitQvJb7suh7agL8qfPL3U0MAUCIkNnMkDcZfOm
3KPvcaztVh8sI1gmHO0Pbdsh+SqV/ZTUcbSqFEXV3zzCo2l1viDrPmsFtXIGx/EFye+GStHm4TJv
HErJEXk/ye8XpA+3ZZsQFXhVVNJ1wYrx/kVJFSZB4WrBHGVDQi+WKqIUagjOJF1GO6yfX9xzMAS5
4Hw5vnNH2cerhZ36s32qoA3uC/M54ayPQylbU2ySq9anhBZ0I3Pc5y/v6CObgd6W4rBmWOBrbPd4
MgWFUfXRiD1XaD0Jnwx3l25GYtrDb17aX1xIms5MZLQQkNFoe/84gzE0ChNX43JkRlkkCeCvJGlo
EJqkBX35nnAk25zMuKBruUefWK/3I5EyBsxBwm9XP28qYWe/+r/4mo35Z/2yOszPD50c+yJJoXre
Mr6/rQQgTlQLO1hi0qA9XESZolbcN91ZVMopOgHf4V+JvPbOwXexfOBcaxCgY3gEA2EldnJWGEPS
r7/6BCw+fgvOsG7pNJeOHnaGcqeIQHRhO+RE7OlVvEhVi7Jn/tPXLyUYOVQX2OV8eNjhRH5SFhAn
azCHzfNZl7b/1nxmzah4ln0oLYY6vqMojKwiC+g2NEaElNRIkrUFLAFIV5X8Gw9P0UGDRsJIZRC9
f6Vhqzuqi5WP/wC9dRBO3rli57YM5z99/vCOlldGDwhwunescS7k/ONLUZtKwAMY/pJtYrSjUM/3
PXTtRBYTcwytIR9dXtZ9//yqR4e4n1edlzsI/gwQ53hR77JY8yJRA6FJkG0vdY7p571s2wu3bhin
QdA/TGHVks1MJ4w8rfQ3W/2PU4HFCmuisqSJzcJxNDqpMyDw1sS8deoK85KkJfM5T+ZtVWqn/EKf
3+3Hq9nsjmFtccMsu8d32zeN8gUO1cWMkJgHaKqHJ//WgqsojjI+OZWSbXI0ahIpOSOW9EmVFeQH
6q2vqbCyQxQ0r5/fz4fVD/GEYh/I3nummqijpyfRxFQoCdxFZBnRzpI9wpjfbh/+4iKOq2YaPnXz
jxdpnHQM80h5eFlmpo8M6jeGxd9TCv7lWfcvrqLmU7xNhAzd0eMlNu3zkk4Qye8Ie/0rJsnsUDbt
706WHweAMz8vE92aYLRb83//5UDN/jYMraDBNJbD48cpSZrLtrUits8wpdjBf/5+/vJy1rxtdVhP
JXD2d5fzxjpDfUWpFCLVeJf0w7QvR0oViQ0C4euXQqrNdogjLfkXR2NOlNNo0BrQCJ+OvQExFJxM
Peb4DA5IOb+Z6D+8LIoAhIoAocel+fHEF6eRO1L0nvMXdWujUSFZ69jqV5/f0oersPVB3e2yb2U8
kKHz/umR2V11FpdZhPNwq6m4ropRffnBcRUeGtW/eU1h4n1/FayhnWZXsQc8Qm8BWKDIxaAjUuea
DZFV/qbo8GEnydUQcTAJsWtl/3P0xQ6tqJXtIx53QlKwhMjRLuiivB4NIDxky/lnX3+GrqnQkzDN
sjk5up4OtaykpQ5HeC4pE5nRrQZXRbsvX4X7mmNfiCqFm3U0+Dz253lUYmMMEs0bD6iMOA4qb0BD
+dWRx4uiYKPYZFC9IQvh/dtCgFcVVoi0zCSaGUzOYJK1EqkUgPHntyQ/rMdcad5eYF5CXcO/31+p
9vs+I9V5nvaYuzsXB3+IL+lbihrhtKgF4cQgKfKLYsaPafAgk5XhjxH6jkqPMMoEsxWYBoleLTKh
awd9TNtT9A0YK40mDdeGM7bnbdPJZ7A0An8nbvtz8B7TfUC2cral8DliSmvy4kBOIY0oB4oVuQqO
FV7R0qbuB6qew38Q26WPaZBOw47+5UPp4Zc+ST3pP9WyGYKNOR8V7oa+AscwtRiJaN7ABgEpU9/1
U4HIuibYzcI0oIvL0jfVtKoRNJy6wywgVcjMAKfkwqaurEz3x9QNdrpgLu9/8vmG3eSPuTpvwtp4
juAk0baCvCe+PBfgpsPtYVJBY2E9/m7qBBFd1Do42Xw2YnWsZTSefjuOP36d6udaSneRcisk1/fv
3ONx6LbJ8mCpnHKSSAbvHNskG6Fe886NsZh+Uzo7nuLmCBoMM6als8t0zePacl71CSUiCca4jeu3
wU2tLQwl/+TzsfwXV5nzZYgUYdYmEuloIo2UFk4SuccCnAT7yZAqwCS19ObzqxwvdtyLi8aMCiAT
ASW5o6t4SWi2BIx79O7b/BDVhV/gk/HYxuJa/t1u+S9uiWMGHyi7Zuo0x9sFYIMYJXOMLW0PATdP
WRZ8Gpd/TAL/lQP4u8ywOabgX0Nw93X18r//V/KriJHdwD9EjDjHbEVFC0gelBILo/wvIkbT5lw4
T6zzecpknfgHAlf8zWTnRytHmObPWtWfIkYguFRb2Xri93XY8DrqKypGJg0+4l+O6XwGpO5Q8OdH
8atQz33/kVtBCjyQ/tkyH4Yo4ktIpsfKS6srNZjTo5e3ntgIr6t/jI4o7jNTG5ON35u9c0VPAi6F
yG0EcISeDmI1wUPdlIFG19v2UnluNC4iNbKwb6EJ6GiZawkRAMpidq/H1dYBjpitaCpKtZKWRx+g
E01trr1cK/NNqikI3RbrQr9qBOzaUz8SPa6Ikh3qaohDzdiESiUHy8hrAjIj8ww7Rpvt6C9GJJJY
SLaXnTeWxMBoefnDqgXqHplSOTo0FpIVUP14MbZa0+TmqjRSi3woQYLvnni0IlmPtdvgdg08khBr
aLQ7w2zAOgrRkn3oh25LUEJmqGbZZI6G9B2HmbfIY9sAgU8jKt4PLVo9kl+j8ttgtwk8ziGTwWzA
MwYg+Aj7Vx2V6ROkVE24dyEalXDmdA/nRhHW+dKjMIHXPZUxoQaIBa7KqsSrBeOo30Y2mTWrKfNc
3L1tW5OKjkfWWuh9ZpyVXp3d10XmpNtidMdnPcucflmLoV124QRD3lSpPBXN0GcbV+9FfuaJ9iUK
nKbfQRBBdIockVgIjfpYsAI955KOoWdutIwqgTGiJ+E7vGoyEyO55kzXqUjghIVF5O3QRyElikSo
TnOjSOalEsDMsh2aAuHAiLKlq5oM8Hrqm/hBvBDqTBlEAEy00B7RpUGJA3sad6RLmD3jbmk6Ffdl
gLgauTy3uiiYUImWqUJWXyJ3iuVY+Wj4EXDmr/gDJMyjMcb0bpglIRlOPm6dqglQEzkqPktdgRld
ZIiD3CaoKxjE+B13SNgsa1tPknCezioAznVEDARj74O6daIsu2z9Ijqvo1moRD8FkRe5uAgxdQSe
b+No5adtMxjj1iqDEYcS6bjF1iIGqBFzALOwZm56oCOlzIzme2Yj7DmzTbc/hFaDbniRedWYPUJB
btVKdaL0TkrcAjiCJP2xbYGzzN5mcd8OAGfBWy1M9DYw3f0J54gM9eg6EkPeouYdM40vh1Y5lKMs
CXammTvo7pDZZdHOAPobLSvq7AMfEIUe0E2hS+CAyKD4ZEjqoUxMJK6fCqo89WutT1jRm1DuwtLM
XmQPeGqlN6MyVza6V0wtETCfnJFwTkgvdEUCygKkiH0F2LRwN1MpTIyabnrxy/x6+cfs9Gu44NHa
ypzFxmduBFO7YAU/3v78U8mfu3VNzAbCgxoiEkQhz/g3cjL///REkyupc5xkK/Gvl7bDSwtrNH63
tP351/6OeFeE3VKcx0TG4sZ+kJf1h0jfgeM+9wc54ClCh6iE/nN9M/+Gch4xPmdN8LHuvPT9XaSP
M3ouD1CN4i9ahOd+bX37uWf85/qmmQYVNZsK/tHR6P9QdybLcZtpl76XXjccmIdFLxpTjkxmciY3
CFISMc8zrr4f2K6yKMtS6V91RSiqZNMkmAC+6X3PeU5gJMZYtnOwCbPxqkUax9sBWDoasrd0yDaI
qqkyy3YNvzuOjV0MkANoMpST27UAZ4fSZUQQaSeDTo6BGLyGciltjUxmQJgpk6AmFRuYkrY85vKB
KFzZ4S+e0jKKddm3rEs3tDY8FxDSjIZauFvU/l5KFxUx0nnp6jWagAXKSK9HoZjB8EU4+mdHMW/I
Dv886UFha/i8TLW9JxbxU52DJbEw3Exgn47c1pMOjwZbTUL9uqndhOmPy9V+qBiHhGCDNWOCYMRQ
T+DZczFrNp2I2rDVEQ7ehu0XoaluoItsAoxGZsXaU1bxYRy7RwRp18Gsw635bFgxHXqkQ6Jo3C4B
Pd6EMK532tubpTCfxkiTHWTRj7F0jcqz8tR+eAUjBwe2vG9UEAoJ2Hj2OBdJJHkCoS/S1uQuzU35
Cl22iEdivsaEjEkzBHADoEq1zblDtjeIcHFLCcTf+JBX2mlB7bmnyVY9GfNMeE6eDJsO7fwLGwtn
kKfZTbumWSE4ZYtDWtPp+Ie6SvDJCnELmmgjG7WKKnBpzfOC7vnU6zX/odTe5enY7lVyRmPoRYce
RvaXOYirexAY8b1eLkybpXgEC2u45TAP3tAE/u9j6pf21f/ZHHNX5vz5Fs3w/2FU2Vrk/edp5fY1
G16Jz/56Xlm/448ZRTCN39iVynQxNXpwBk/rX1OKYIm/cehFaqVb/A+qA2abP/fMkvobZQWkCHwT
JUZdoUTxL+OP8tvqCaInSrmKXbX1S1vmj6uPpsEr4HfAEcjcxYF1vc7XVVO5KGJCAgfNHyKM7WEF
xFzv4ZKl+zyW92xpe9IL0y02+NCLDZkNS9oT6dLcFWX9mBY1XgUMGeevbuB3lkRavR828uuvRa0T
6ReflAmX6fPjr2XAApuVhRSKZAjuepREt+kklK8ysuBtp6VB5osBDJ3eqhBTY2tN0GriNDg2Ut6c
uxB2qB6bGfR8FbMEbAFhQDmravNzCVfloOtVDrRXD6fr0DTYhpKcQdgg6mci6aXiHhto/BLoSnHT
IrmK7TAqpYvWhCIRN1J6qMo82mKoHXexJk+kZE2IsYymLgl8MYy3pgPOKGsxzgrgDvoKqMoaj21W
QrhUKCqPUbzG9GhaOj8VnKUZ7pEuXkVBuygYWHLhkgCXv+Rslj9XMa5N11oicij6tiYSCxGhCoN8
kOvORoEJxhpldrlVMmTmTsDnIJxCiw1rm0zS1Nl1LutrhEVSP+MrX46TLKF7NmSM/B1HKGyMCPyc
DE1x4qSzZj1WY6i+pijG91B4RdzVxfgi93Ng2RTGUBvmKrs2y7Dn1qw+C0WGQlJT6CxjTFa1zOUB
4J+Iwu46kxUWG8oSqF3FKPGKlDlyrIZNMXb7IrVIRNDNdzHUurtQhg4IztDCn4qnDInrJCeJQ5U/
v5IyIcGTm59VOUs+lzpsZ6yYesIGySqHDl3nCpbXhAzIZh9B6TKqvnwFtSei6caUte2KqXoS5+5p
SpkkE7UQtlkOuRzl7HrNsaE2Kz9jNlJCl7Ibq6QmnKjbkKk1DEP4HqDv2kDxWN0P0j3YoFMrduJV
gwnE7RpLfcG68JJGawavJsTEJ3Vhe0A2HIEjyxrHqCmm9fhMNkiH98bYFj66+e4q7oSrWe9PWPIX
kP25qjtUOlpuipFuOWZDuM+FjID5WtSv0gL0SGjG7d1i5OknUJZ4kOcxjzcIfZeOF8g0H5eF0lwk
JeR5VPMdMprQl9E2bDulY7HLC5NdgSJzdGm7lpJKA1vdJtNa8yGC3oKEhumA0jjM+deW2WWE/RXv
+tjjM5jkAbi4IHzRpFa0p7Z/bQpyuMS+exrl+ZKV0BXEVIpp2A7g99k2lwkOeVTZL+TJoFHjU7uF
pLyBiSBvLNLBB8iW4BskB/Y1qRo2Hi5hm2T9vAuVFB92VLV+YbXECQTGdupg4YEyBeEmFXdpbX1p
JV52s5RzD9/ZudK61C0rqbbpLVk2aa/h4jVGudwsHeELTi4YeEDETBAIhJKmLeje+IX0BPGJZX3x
Q3kcifiaq2LDbiclJEW+lGKK9NRMSqK4JEgwkzhiAJhyP8v1hxnOEaiCSXmTRSZ8e5Ba5amZBwKc
u6ChKIbLuCLPLgHxV8y6heRaOsP+ZzSlArFWwozqVyuBaYJ8ohyAf0aqtcFp9HlwFlOQ92FjRl4a
4N+lGIaxvpCtGyPowZHU7COaWbWcWAAGMKth65fIkelipzpH9qhorQd5MqSjgC6dCUhcBm8KMlNx
wWkEd7hJBM1d6BuFJ3E0W1+d8UfADlVat5+NG7VaCtesjKA7T1pU7626bh/nUAluQXiM6rm0AETg
s4pXz/5bqi7IpsU53VvjOJ0zsOC3JZ8pcZVRnc4psUOJG0qzhES4LQHTWcFdNxjLVk07a2M2Xeum
qpHuwTWAMWfW8NnjE9IwT8LNCB4nxYeTkysnqdTb5wW6QDEX1gZc93Q9jJN0LIGBzc7KYXT4MqK8
cQKbVelaay/aFOxx3U7nmSQGXFlNOXzRgFG5y9RWhJBjoXEs8LLvvcWO8RyEJpA+CiqMYL3Sb4ua
JJkjZC2U4T9e3eSPBc4/1lyDhihFaNKfVOmbNRcxuCgilNH8XoiwogjBI8kyD8vvyTZxrewGaYEl
MDO+YCzy2Nlkl7A7IuEujfUT0lDiXEoY9eUa6IDJ3VW1PLdFHPFKlo/EnvTveVkuKxxxvz6mH//6
v1fK/zqE/PHrcxChA04dHWUoe52vtwx6Y1D/BQPu9/1cbKw62o9zexWO5as5gWkgYOdOt8pzVreT
XcnxJslEdacBOFGmGthXuglheWxpz/ykH/axq/Pn70WjnI4OVUaOYx9/L0iJFllvIgmNWdU5VMYe
SDuiJaJJ8D0N3VO64Y/e2C/tdb+/i6U3/hdg7D/bDm++lKdX0pf+CzbE7My+emfWRPY/k9bXD/B/
/tfN/70lBf7Ta/n1lvj37/ljT4yo4Tfa8QrAMEVa98T/3hKvX2FDTP3WEP8IUP/3jljmlM2R3CAJ
nb0vDnVeuz93xHyJ0z++b/LVV5UBb+Q30Wk/jFJbh99f7/cfh2xKAOtG/ev3Okwns6qtejgYA1Ef
1iktlXt2LwTaYKE7B5onj8FjP/jjoSuOYB2ev7pH3930/sN1173wV8IFMVLbDuvhcCBxeun3mXRL
Xe5UhPdSZG7FWnauta55DYDGQ7R2WyigAPWJfuzVm7rbYl52xIwkiOULJJTVWOVZc+UQhzGSfzmq
5tawyo2ZPtNSTYvw0KuYxaafzAmIev7hl/92o07nnsM6ivA03k3il0R7Y+ssKUCTMicpnrXJr6tP
hfRuTKfhk6Rvo9BdRnLBZpDIJ2s+j4CDjOwkPMdv/FM+F3a5bBf5KMnHqw6AZH5rpPcpjJAm92UF
GpxNAmfRht60L1/IFlVnl6ypaFdu221xVbxgNiVB1xfd2m828zbwNLdyW6/3Jhf6lq0dcdbboRd6
pks1wEnc1CuuBfuNEFi79QICao9wt9FDEXnPvGyRtCyzjbqTx9MUbZMa9NizXmH9uy+mfS56hnIP
ixmHAYhl8LaxnbaA5wjsmTU36512uBYr3wx9sFVztn9pdZswhJpQ12uA9/UNqBOj3eozTFf++For
+kFw6nBxptOamVkrF4jGdeaWgWPo26y544IDHNuGKPJWh0jgJ81erfE7ntTuoS726bxVtK1UbfVo
K6nbaTjXcIjDvVRvxGGnDJ91au0yzbVhm4OM5w/pc9p8E61Ml8QB3Z5vRdWr3iK3vyc0VUtvouVK
u8IZp2LJ9zLL1W7a0QkhpnkTkRQPgnqlE6HXzQBFry2yXxpfAlvsSjVY3Ylg+OcREC4OoeFVJSK5
Z0pOnIL0SrAvdpsIgMFcfhovjHQzGZgbOruqHf1TGVybb2AOnotNy41t9Z3A3u02fkIY4NeW9EjH
xRZpcQdwF+7aHJslO9wUslxA7G7KYxeuSCiVygOyGWeOX3XZRoPXbDLN5T5F3mS4AvV9HbuXG2Vb
ak1F4SoP7IAUy4P+jetL28XzQ0/SmZKedH3fWQ/t4Ne+7A9euwO8uc/ura2813zL13zRs1w9IDZo
k74V8U80hN8su39NS9/sFiYdLmCHPewg3GZnSul7aRtdKyftStkXp+lU7Isr6Zz/RMsirYvl9ybB
bxZ32L5oelOuVhz7h/rUnKfb8iW6JeXYS07NKX+ebwuvuTJP5f/0iiwtX09/8mxkyxiZ/UG6FvfB
Xn9ASLWJrtMr/Uhk9D47kRC3lR/Nk3L34wkXbfdaN/3ep/ymTzhkYy9NktYflGsQwR2Pl/ertaVH
6xTvp52+z6D6I8S284d5L+0IBfdAum8ZAvvG7/f8O79xlV27L47WJ8UfjhQdris/PhTnmOxcAsvb
bRRcdSTJwjmO3YV2IV05mGO+DPIPaCFRb+TWieQxOwaZjyTByi69KsgM0PE46xPh64yXGLWXbBNH
UIPbomPlSR4MesMZROd4Kv2L0W6m1OfUpHWO9lQd5Q01ino6dsOFoCWx9qtuo+lbqd2HJ/ozQXvM
IJ0BMqzt+R3H9lobeUhn/mEiZ6y3wSDq72TBR/QTN/lFvCImgcAa87W+qU/W4a7dKNDuKOZKjlw6
6VW3hS1Nonj/hC91PlNiDmjY2ABwey654wLXC8nptuUltWO6FfHniUtoO66vPHONbtuHvilv6nzf
118sZt+yeree0vZTVj13yoNcvIfiroFuj0r2k3w1HoTnVHA4X0hUITa5vseN2lOV+SK+JVfKLn5v
MY9ShPgUvi3PHCsHSsyCnb9NZ/HyENdMWoeJzIeeU67bKI6gb/kL1LomICtrK+rrX6qOmBG7fTd6
e/kUn2Yv3obb+kGpL5inWUcIAc9sa9se5kNKJN6jfiPeiJdsF90pT71HvK8fMSSzq3LbOw2DqHM/
Nw49Jj91w2vrzN2XRqZH0rKdsIbf5WeyWzH34jfdKW7mpxu6vleNt9gEfvvyBSf56JgehTkvPZUg
zZzqOPiTb12L79H5ELqJTaaWy4OyRy6fOMYue6o967p/0KF9xLbkJoqteuMVi97O8AIfBs2ej1jt
LDty6KcRLc3KTcrN43wtncKXNt1w4g6p9swPLeMghLMBwQItlKgTZ/QmfrEO9U313DzzEpBfXUOQ
TzbN4jbt1rQc1eP11DygYlQT3kmpLLz4PjvoguCbw84sNt0dtTQnupZqmCr3mmHzrfwAytw9YKEb
cSYKxVcu4tlc0fU3mukrN+JOuDSvyUm71E/SZb42j4LHDO0pR9mrndSZXRzJ7mLfEbmzLW+EJ8PX
juvNFJzICfYv3c7iv0782qES4Uc+NGensp8lR/f7O93vNrT9t7VPxP2nyTP9+Zh+TlqWru41Pmen
4LZ/Ghoq9TZJVPo53YOHW38avdw9WEwHNjwycpvCmbLpyNGEi14DBnfa0ZPeyNEgUctL6f/rq9jM
rkipYeEXa0dd2F7Y+nzDezexBhNepbKbsy3b8gt/ODDa1M9JY5dPogWP8WDqtL4ReJHv7VSE2vnt
bXVFzWuYN6QU5a6wKY+MxGWTH/PIqyKat0fNE07hJRYeyhfD744D0nOarblLLnXtVNZu5sWXrwQ4
Roovrjwxf7J82YRL6KQvqhdu1b3iJ+yW9J30KD0qW9XrduRLmJuMmqnfn5Zdf6pP+j5/EA7LebwM
n+iaT822jRx6OYxIjuQRbzIZhIOdfErIdrjIuk1MPIa+ItrUJsjwXSzCZLFjTEzW0UwPPbb73m2n
i0aYVntYurOs2IvogOrhREfulisv52A+TbO3bCYJ0uu+eixu00N46I4tQaTVgyw9V8ablb7owqPx
FC7pcysaW8qmeNAp+VIHuwvnd+pUBEMk99mFrIm7tsjejKL0MG9AxAaCz0wJKOOKoiMb1MiedNOb
Zxz+cCzs6LPwNNwNZ+txyKqccM76pZTbo2H5eiW7Alk3fBgePD6pL/kX89m4kc/ieb7OaWEROdpl
dvCpew2fu5vhEj7V4xka/0bUB8pNNedXannsCWUqZPUWekoQv4TZRiske2SbT/2SuJv4Xm12UbrL
ChevtN3cFALWiVvzS/eZLDl2zSRJpMOxP3XX6rN+yyann584KO/A+BFeKO+khmoVc8REQfc1juHk
cjrfWfIW7od6U35OgsNQENJpV7fmgzi8pe3nWdoJT/lD96ReRN64AdgKqe9sbnXTsd7kHpalTRj8
yBAvc6fCMjM8LACXCj+mEA14eWL3CX7GGKYjnTo7RBhrtZ8VwklTV61cGCrEdVIGie7RiXhlrdrd
o+oaV9roUhSB/iEwyRJgHG902v2SXwQHpTuT8ECoVA+oXvSaA7tnmGP6Ud2m1/VtAO7Jjh60yOkJ
n6ohblBIcii8D/B0KrZ63gzuh2ReNqKhp2JvTYFJe6PqTcP9kvOGxY74zOrGRwuO1OMvwafwc0Rq
DFyxh6o4z/mzLkKC7/1sdoR5ByhIm9njUpj1xnBD7g7tOnADqmLnX3IOGe1Gk24W66J1B4PYvnF9
psk75q/0LB+7C7gJokii5lVRDiuvUX1D/xZwANR2ZORwtpOa+7gpMMeTbzNu085BkZNXbjI5Qelq
0kFJaOO+SQhFdJnlGVVnoTtR+kDyj61Pn2OaKgQ8sIHpfOF6fmBuvEAzbRn1wkHpT1p/Si+qF9+k
r9p19aSUL9kTHZTyMb4tr5X7YEVldg9E95S71p1upJczc5LXOTB3gSqT8sVJK8ocwE1iuSWxlnho
DfdLQdfAVS14KtAdFDsoRneWHvukOITkQYjD4Ii7mVVvA8j03LR2Nm/nt7C8yLeaBbIzdSKOJ2Nx
19/ihqUKZj5KV+JdfSadrlrwrXucOqbI4XA5XcZPCmSsDCWPXcfekO0WHHdO7/NCpp9KTztSQFMf
jTsCPs+APpNNGbgBx4TOTm+7FywRsegL8saqDoZ611RoWxyEyOR19C6htGQZufWbSkDwPWok89Df
Fpfsi1A6E6wtKvX2GoJCGfwtfk+O0zPcG4Im9fvomD4GpxJos2JPGvnfhFfZy+f60WJPhmeuWjc2
srytgYgo1DVthF2NL97wmE3Ie6Lzv+PZrJMySIdDHCRESjEZib2y1c3kIjzpjnofAeWlGfOFyity
Kkk8JS3a8MgO9g3HpbalOkzkuV35o7AKCApPqF1RHDdVI9iq8CzVrz2N9bHPrzJ19jhOW9LT2DTe
VL7/vv3+peLZf1YZO70SSfFe/jcUxtZG5j+3ivevBYWx+UvxoTC2fs+fzWLjNwT9OBYMhW4wxpzV
HPqH/kSwfhPXkiuiS1NBhq+v8vg/m8WG9Bu1WL4R8YmBRVfhCPVnacwQf8MeoBN9JOFd/JWy2O+i
+L/OSho1afx/KLVRNaOawWLz8ZxG17Fqa0FYyIlfmExaojp2ySDh3lg7VlEWGKYdDnE5oFBs2BGE
Wh8fxEV0gcuSc09oqxDHhFIGwDhWnTq6lKgbc8RyasT2BwdH/DhoAmEQJZjIl0yC2AiNLJgWe0rE
GJSpJGYhRtKQqUvRBtqfhGFQYQa0phNT+U78zlraktCxKHS5rH6NY19kSa8ZfFXxmiwdRyc0gf1t
p7FfNFj4VuSHeD+qWphvhtjKD6NAgpirRMLst+QY10SvpqPi5U1LmRsT6Cd5XHYoT4kXT+Qp3FeT
Og0EW1XstjHW5G4U1vWmjcfJp7UtkSpqdXdWEefs843AifDRXxmtXI12TWE0tKdxEUlPEiR628ha
7LyHUDvXrfw6VUn3UphDtS1HlYpRl+f/g/L1f1v4BS2TH42wq3J5zd/iuv/yYYit3/THEFMZEOAd
cNWBYTUUBF3/GmGKSIGZt4E0FoP/w9v37wEmSOJvCLjwEVkK9isFZca/R5gg679hDEbhIa1KZgnv
z68Ms7XY+9co48colL41zVQQTMIUkb+p9ogG3edQg/kCf0awQ6HUjrwSyaXWW7Owv7o136k4rwXt
b68lGfRKUNurCLe/GdHpYBCdlPEqmtaAODVoTMITw0mJPrXoXA+KmYbVTy75sfX1+8czwYBTwMde
xhPgPn5d7AEUmSeJXLNwASFzB2UWvKKJ4t0vfzAT/xDamtWtLf/O+viqop7h4K4D+uN2FBJOuAPT
QGAfNrTejwg64JysFUXh/Pia33lwtCZErEtoB5HjflNSQo1WGVpHFlzQz5YdqnMeOMScI7ztjD7c
/Phi33lyXAxYD7pRbuL6En99G5NAqaFOsm0c2qI6KQWZlGo51tsanQsxUw220R9fcH0uX78qSPoB
wBiyxdxPdIy8FtK+uqO8kOJAZho16TE6iO38NpFIBQRCe2ihCIKB1w9R3Xo/vui3L8t6URx1XFHl
mmBCPl50nftLnbgx5n+JbU4OrIBg9ewnL8vfr2KKKP5Qd+JskTGFfbzKUFe5sIjsn2upGk6xUcVX
dWu8/fijfPt2oPrXgT3oCp0T4DLf+h2nuTCXqoGtWmls3a0xnc+prLN7lvo/Z/V/dNt+51JrhI6K
1Xz1H337eVrYeVEyarOdhHhEnSwvRyIalXl8UsaoX37yjNY37eOLgX2Y+Qp5Gy5EZsiPd2+Myzov
22IBbxljcJq7+jmqhv5RTQUduGgKrFOHAvmTwfbt+8/txCa4KuOwC8LPWr/+1esYdnpdV2bEVeFU
XUi6nA6JaaH0rqrGmecChtyPn993XhIML7LG44O1AETj4wWJz61NMaenHge16VmxEmxNY55+Mqy/
fxUMLArzo/y3YZ0pUhsYabXYvcUJqkuk0B1bWfr1m4fSXJFYxbTVyi5//CxBthjRQuolR3S53pTp
KneqY2NPcF/9HhFX+xM139/nDhMB5AqQWj8YHO2P15ubVs/Lir3ZGiPEXSb8a7Fqu+xg/OfSdYIO
BCGV9BNj3HeGgSWr6CpXhB0LwTcrDSZAggYKNo9mR54k6pvSL5FqbwOIx/e/+HKscxTyTkQHbNkJ
2/34AWvYj32mgA3ER9tejRCMN5C3k199BVGDQt9R0KeDacOH9/Eqi1CLoAAQNKTEp+f2Ci9yq66T
bn/xw6yzFEcI3nJWaKy4Hy+T1GaM+guXDntaugEjsVZFQ9HtF6+CG1s2gGGsCzSAtm8GMKegzkjV
it5Gjb1JHtBgtiX1kh9f5W/vACMWkYEIkYadFHfv42eZNUkeTDPnwRANtG/SZTkDyZnIyG0T/8eX
+tvQ/f1S5BaZbKhkOFofLyVOYTyPCYf8BkwvxxDws+purpDMej++0DqhfphwIZb8zpVirkWuq36z
KDYDANpOXgxKgHogMafPnbGN1bwVcBfNqwpRBtfp6LWRdRytppR29JiY0y9/XkynjCxkHSKP0Pjm
1jJeSVvBa2cn08AxaA4qrD0y6YHlTz7v358hnA3EzuA2VqLWtwZXECZ52EBSsrOppHBvURpZ+qXf
hkol3/341v79GeLiAKeDgohTLlShj89QXyStRgFm2u2wVNeGoBYklZrRT6bf71yFLBMOGQZXWWEl
H68yF6E+KhkVPviEoUcUKiDxfox+cttQS3/zopDuaYA95RMBW8Sz+80bqcVJsgyE+DrIM8A6Z6xf
rSeOUf3ZMJEpPpPUlMB2NWr2p24XV4FuQEUL1HATtikAYb1pDTQXU10zfQoCtfpGngSJ/KA8FY8x
IVSfDW0APGgnc9p8CYIMCbEaqG1OinMrNreh0g6GH7Aa08xKYC0TARZKabMXp2DBlE6GcZ3F+9Ya
DGzZUBJmWkHYFWFxnpikQ/JSajmx4ksSTSqyGwIudcVlPauHC+K+mWYCX1bJrSp66WIYMZgpyEz9
YBtVallOnWizsZmVpIkOPTpr6r+luFHKgWwChKhtdR2oWP6eo2acsyuxzQ1abtAC1tQfPRAdcS47
a5vGllScF0sr5x3iwiW9CIEa177UCtN0ZL9NzKddGP0ErmhMKtSJxZiT4gVGKWBNTbU1zWuSY+2m
BIES+RFZOCg6MWmrF2TWBB+kclBfEmmRyKSKF+ZErWpHgmNaNlfQe80KpZ3WysWTHAbE35To35V7
UHDRAvx5auLsNYtUnXYPMc/0SEKF7i0Wpj53u8JEIdSog5Gzuy1LOm36GL6kK5zOiRti3N18kuJ7
EUU6VQ2rEmRXhXNA40ZuyvhszJF+b0YyddhyMbNxNzSG8r60w4SUVakWK8SHWDY8tYHUPpdwY4Tw
E0SDS9insPtyIyIFTS9TFK5Zzk+/REQkxqxdOvVuheAoeKYQ0EZb7/OsO6URcsN9UcnZmXApRb8j
9bydd22rFpQsBRUIfe41VJPU0J0pBnW9i+AzEt5MzJQqhGkFXNupSdS8OYyxoCleJSRD8znO52XX
KDO5wHhP24xiOJ4b4hJ5I+xFjuHFEPtHcu5t1dV9/DY3WqUoTlGIZkO6gVJ1SrtNgaLIJG8HpSgT
9wx93kAVXWfWSDJJHYrDZwvkR3dUzTprv/R10kDqtBC6LrRSZuK+RPAS0R7tZDThu9Glessv0X5K
RbPQNgEw67OZi/W70JIhjrcIgfghHOHP9siai7ykwyFIncqRT1GI1kqChKfaN4Il7CzY38ObiGer
2IS9RTqlbNWpbAvpGoxQlEk3uhbuKs0mhTo0nabQhWnXDHFmOEsU1+FlIsyaTnGHv/Fq6lBfb6Iw
Lz+bDKphE3WM4U95q0Qq4PYax/ESivMRgoKQEQldDeZOiVJJ9GYGD4FskTacOkIPwsNEdgWpKxmx
m36TJ7LsRQKhyp6kRLg2F5JQiKa2AnO2JUralQdXQ7W8NefS3ERJABGXmZQVbOorboMwW6gJiFTX
r6HiSg9zVorDxuBHqp7aCrz2LTbu1DMpyZXbTiab1ukUsS8dta3qwDGTAbdp0Brpl4VgFTbAUSbT
9s5LlRDGfizGZy1V63YXrVitLQrrXDlUbR6q554Ydf2x65JI4F5ZWr/TzcxcNiRWDgTa5FGDBKjo
rMda6+IrEaBg6OFXKL+IUt+GV1FVzwzNTi1iZN1VWdEVUs3stm5M1P+CSMAED6gfX1VC25GipWV0
V45JZjmk76DKShn+p3QqRjoYkhnPuE9KzK9SC0wUARMHfkTtkYSuqY3oaa0Zmk+lISBFw+GeX1ry
Y0QnnTLhlM5pfcvEb8hwHE0h3CjywKxRFC25WVFOVD09uQp5R2iuMd9ToLX+YppJdT0Hshjx/Dq9
9du4QYAfK4JpepWWADPEZdGYvipV9Wq+T5rgCRMO5mHShiPpqFid0Jyk0Yp3JfPFmqihYfCYDdIj
nklfXu0h/WI96xkLpwPqctTf6xrOOzASqVh7ZBF2jGCO8FLUvZkLR70W48ZFaIfnHAscXeZwFHsL
GSTge7TQRd17qtx3s09bSVrQ1nTG4GBhIUuNOmuJqkEsu2UfMVoQ8wgJeHWzL6ZuXw8hTdFJr7Tc
M+dWSXa1SHaCHSJvl+87nHk0mQw1tPYiSzmtJuwclKhXrp2d6bNV+0pB4cZLZbrPTGu1eKWT8e0T
BarScAfZJ/pVTFQaKOdSNTD9ZYOFCpyA7P3cE9dh8yRJKwWxS1Gimhc+yRj2ZelW6hwnjoYrfPGs
Rg2f5kCilDZPkMsJIBnG2F4q7OwO0QxlQyVP1mc0cYRd0OfXmy+l0ASNp8bkVjq8UDp7fEsZkQi2
awDcHFHtLsdUC/2ONeAlnpvxNpHwdGOg0BmKxA8K15UQUL6XISuN0B2NsHLlZLCSfZbKQuPOlhBP
zF1qk5BjMNSyO9RTqrqUGpN3GURB7nSWNBpEpefzG3JbTKyJqoymlzY1fABaVKaAmFJqTdeqpJbk
NqhxCBRybBB2LA+cVwd49U4vj5nsMOkSjt4Gg/5odkVU7GLiWXqaVrjASNYdA90xyni+UPWbC0dv
K6QVjSxUpk+aSHboMk1AOKu36oOxDIVs5y3Bf/hJMxEHw9ATnIByEEqDUZXdJVqW1OD3icC+ayle
c7s2dHq5RCxaiLiI9UA1NKacOJEWl08ySx9DnpwKItfrBpnHqNXK58hoChZAOD50qIeCJrXJSiDb
aT7UgtMsLAYuwRMFkexLWrzOjVqGdqWU0t1gWmQak4lY7xuxwW0rCcmYeXqR4BQNh9Y4Ka20oJWx
zMlkg0SfmyJJiCGmpxMh05Q10sSX5yqoz2Dv6/B6johSd7rQzDH2N8kwjAdMK+SJC8zvMcGtBbR7
QqsmGRkECaW38gKQHmGEqiUnTKZA0VMymsAEQf8gpjWadekAB9bCIsdeorvDASPnjLRYDeK9rkAd
MOhotiqdItAIk7ggFotNFY7ZUnbhUVYwRXyCm4NlqMjl2ghdq2Eh1e1hpfqQ2SAoKiFKciqXboOl
pLaTmhAZVxXyfks/FDncgEYah3+4+rWqLA8QWXE4RFBXwJVg7SgGogY5CT7Vwhz2e0BDEfKcvJGo
CgMXuJg9ySlu3FsA16HCxqnfBHoPnYKc+dKl8NOgUEAkCU+hTmRuf80t8Hgy2r6DydFuerUjqVYo
h8XWiWJ6LCMNij15XH3thk2j3jT5OOy1lpQUB5F7f6QhpiZOSOJJR7yhjrghIFug8cYusIanPpSV
p5mzLa+bbPUSvkcQHbYl5mnnk8XUhf+PujNLktvI1vRW7gIuyjAPL23WmBGRETmTTL7AUkkm5nnG
InofvY67sf5ASSWKVSpd2bV+KKPJRGZEBhAOdz/Hz/kHj/ftMJdV3OG7RP9CrR+4bbNu0+Bs6I/d
paDqY4ovPVYR7UBotIWpFq5iD3mJKV/H3F6zUSKfqSkk3iBl8KLFlB1EwJBnsyeFJBH0QgYCoJJy
yF8E9cWZOpyM7Vk+zDT6Ml4+dgh1IiOCnEptt1KrPw35Tiu5liQoUXJZjLpdNhU4HxJXPDE22ezn
cKskXJXLvaufNAHha3ubBQ3byGEz6Orh+oBSU7miW5ul+SdZRhPRMbV5VWzEUgCm1G28cXWaM3Y3
rdgGL7lQuaillJ27i0mFl1SKnWU5yvTakq1lGeZdDq9sQnGKnyjG+GGYtvStKXpKpjtmVaLLmW15
r82t/ahnuR6qcUwuBb+N0xJngQaXY6EYbjajZ61qvbAe8WbEhq2C9Gba82S0FD05Dr0uuGie9xre
mCcneamjFqOldys7Xfts4XeqO2tqAJ1Op60w3I7er1+hV4qXc6oXui8WOw47Ro3lA8jMWh4hh3dE
vWLL9/upxswK9ydDRXlsTvDnzWvhudMTQ3xuTUxe7b4v5tu9U5U7GHtAUMxUFR4Q9U4FTxdn3UfZ
fbrpxFmdQFRtncmu1jY/qXXS3M0TR0ZS7KLkMCzjt+6oaMfQnZRqcAmEgzgOZHXK1yhHfbq6p+ax
fE26un4v21nT3EoYiJ6ZVsi9a0lr/briWKASctV+HZw6nrHTcIpEQ33DNrYaewm77Wu2aaZPk0Of
ZLexXoRtR7qnEKHzcYtpMW0+PGSxeEbhox4rWr9bIpNjK7083qY1hi2zLbTiAKSXBIhXDOxLPlT9
uj8vBsvLK3Gdmf2pVcrBXUZN+5QM+fykchTsHZNTqOJKew3uq5vyDYTKuJogAQVpPq87STtmXTvH
EFZrxqQTJx1xFE9Wx/Rr3x0uA21j7q9rN0xf8m5MZ6exiDrMUwFCZSt0E23pKinA33RFfdZwKk/9
CgwAyK66wlG97Acy4L2SlQ9Npogf5pzdm822FKvAMsopRLhFKTzIbuK1VmF68RxagB0GmfqXZIob
KzDMtPjUaqWSuvgQgn5ET09xdHm3PmnrJLR3coF1KycvSOftT1PGQe6prGiSfWZsMW0vhKVDvQFV
BrQ61wm8SttbUCtnmqC20BlAG1GKn2c/UXdcDStj0p4QJ8NifCUVhPQwU02w7gXKGfkZISHTcMEG
CKonz4MYUJDt3qRNU9nb9JxkxRinGLyuVKxA3nSJhLwZQRmAGmw5KczDqoXaspe63ZFvDvA61/1p
34Xpc6JbaN01hSh9MjdNv9QbHwIgbCRUZIs+f1iyXsTTsRc7cKjMftWmfIr/lzm1MsgAgxoaKoN9
O7odWtVl0A2tAVysnOu3ypp3dj66tKtNv3+RnGk0hpOCx8vqball4NJhVhUovKmZXnGn6bObRWsA
eeabafQB7c8YSjqCkw893nUNYdoEpS8N+OTJTSdYBPluhZmaSQW6EzMIuGUGGhFQ9lP4qpNpgALa
Fz00jAVS6DxTeMbDXkTmocmAKDgQ23XjZq6k5FPdm8CWMr1tR9vQKvlJaPQKlNVMsgu+Tz9ytzLv
zxkeU6tr7EL+gZRvIwFNiaEOdtAs/g6bQWgRal2VoAykClA6dANA5pPavxlNArAVOXhIJ7khFWWw
Eqtbl3nJdtisViJ5QlJZeDQnuQjFaMrKz93CNgPsE70kMJt7+Sx0JjIcebJ+7atuZ5WvWT8eZPD5
C/MyUTwF6e3sfcceEZoKubFwiqVslGzso1L603MvlaHZT2MdILZH5Owkc1J8Tr2i+LmqVKTGawW7
QK8Xx/2ntcvYdzD4k+7KOFuaqBD2/gV0S0/SNGe9iUPwXmAQdxHQHJWrx3SbVNZXN215sLSkJNNV
bM1NdqH2yJLb7JxU3ygc5NVnMddnyUl6aRiDIWkpU0EL56z+VJDGdQS+RdaFT/hPZekjTUUD1Y64
xZMJ/CFWPsNDqZQaSEd9peHSFUvWXsxYB4q7wjAHW70W7NNyzGnZwLMTny09uyl2M/6qdXP1TnI7
vbSQ2uWPKMhP5XsOTx4rdITYAU7rjSxF29DmzWOaJm0XyKU5pk/6SLOaKkCXfxyT8aEuNrPnEDFi
SKUxNZQa8XQF40qORVrqxq0mh4zz56GSbrq6v60b9R0tk8JNW+NLXcrrS26Zg1eZiRXoxnIajpRT
aDEqr1aclKRFVt8SxF/S83+2LKUY9ykcUXtBqt15yIQ7Qcec1dPkHL8jvT1kB3JhGF8oS2gcZTCn
4L6HRbv9T7NZ477n+McBvcbuOmlycaZRlCNgPSnSIyczGOfmlJKeblCZ76DCrsQYtEOf/3Vd+B8q
qQYGvBRrIRgCfEIs4/cV29rCQ26DXs0BJAcmQYkSdG5suYOIf8S/vtSPxWEOhvRd6CHR3tdRC/+x
aLsq67i3ULEkISvg1Oarq47b+hdb3lyFlohIy5u2CIiaH4r3AxJDY5PCvJpUoz9xCKpvALYof3KV
bzCL71sVXAbjhkPZj8q9Kh++xt93aY2ZswAnaGAsbaaS1BREHRvLvLrzjKHYrihQmNfFEDlTYPck
PJsEvPcco4L8T/qq/+wBwhCl4H40PFXjhxuZtViVBIEHSKKMP+aIP7ogomRQd8Iv7Yr/D6jGfzfk
FbU7Wna0m/4Y3/hf/6f8OvzH49e6eC2m7wFYf//dn0FYkqz+TdPB5dBjkQ6laZqzP8McwT+hs0Vf
CzAG3VS6qn8HYcka4EhALyi88wqNUG7lVwKw9rejRQQIgcMtWCxsiv4CAVj9Jqf128T9mWqHyrt4
rM7vYAXavqhGNufKJY+yc3carsKtECo2J77cNi/y6finejWvume09uwPjhFCBXvsofTcxvfZdfZj
r75sHw/e6XrQTW6XIDthbecOp/ymeC2jGuFAy5bBgURqMJ1zL3FXX3ckn3TYhSTk6ac5Krw5VJ2J
v6+uHLRu8RCfYLkE6xm6jgPK5zx4qiN4QLTcNBJCijyuFGZhH23e6IuBeuqCIsjdzRP8JoQk9Zic
SG3d4joElGemi+S2Ueu3UBara3LlQCj5aJmEqitcFiRe2FVv4MeE3VU+Gbd60F23C9KJkeru0PGy
aA5bvwqHoPThsYTTCUT6fXwnXMtHhCCuzaUKuxNtBy9zJL4nIo+ecNECWDIRiCWqZNUlveVgwREF
YkHxHN9NKni3n6oTvBKvOGg1nuIP9tfIG9zYf8Lk0ZECnGI91DTfkUnhHdBbv92G6kkhn+B2AYKd
IWqx0eB74l18s55w0w4KT3AGvtkUYJXtL34X7Z4S9GdYoUEf6i/9eXArnxTZxZ37xvAW3wiKSAqW
uzqc+a3lobpP/T2w7jnCDhHuuPeLazhFAGFNtYsAqWWnDuAROJkT26gtnPIT4fBdOhV3xRf5zfo8
hg33Mbi9PT05qHRAUyKz8rTTcLP4+m0T4Wtnz14RtKEI4TQNEZK+j2+3m80Flw2PmTaE3bn6bf4g
3lRf9g/UimBXJGhJHnpvTn8VXYwtr8rVugxR8dg+114XrdCuYARGhlvxIdldep4DOcwDLcq9ERJh
4ecX9QJDOYjhWUxUFu3s0bgzop6roS0SKE7h78VdfcpcDaYdBLGPatie5PPyUYjgxboyN4s25VvG
3zdXDNWH6qxE04Fn3yTHvKoP0h0zMYi9zC+9jnUi8rMv07l8lu6yn1g/vDO/N6ItyDgSndRA8LPb
4jG/QL8+lTf6BXeFh/xCbyXob/IITt1JPQ9/QjoFXPm7LulvS53N5PulvjQTNgFNJ102Z/HwPV39
EaJ47AzhZBs2TMpT776/j0Hmc4bxyqiN4Kh5tDic0RWelEiBLV69pndoJzmiLbijv3gQ8Z3C/pC5
mT/B2ZMd2bNMOwslt4copUAgRXSPc8Jb5lGyg7SWup0juYpv+DQteN4Ks3w8q8mpCgoHYThntDNo
k1Wwhs29dpZCTu4u/dkgC7KvVUfzjUKSM3zdf6qe53A8F0HxbCITF2bBdtuGFrMfGZv5/CA4hiN8
UF20Qb0xjF9SX4/Qmo0KmGvNs/mSXKACXZPsxmQuXfRbJmSURPLT/qA9GN7gzyfjUhlhEs2n5KY8
79fYRzrmFg/U5s7k3SjsO7ktXdYAUgPTGxqZE/uzY9oSP3+f7NJ5fSntt5pdYWEtbLYGKV88ja5i
f3lHIcvGHdM93kuXxqExAJeNT4JjrZ2WmzycAxoEkI67cPShL/hzhLaB5C7exJszH9jFFlrMRzpm
H5lxbuu86jaqe87u6PZxc1/Yw2/UgIdyEaA27/7sUlV3Gm86W3elg/MS5Mrdp/DkmQ8qhfzAYjrI
gRxoruHSo3VLj1KWQ5M3gjBzOq5bXiCn3B51JQ40XDL3Gj/1WALwhRtPDZJQRHUAuh/sz/46wtFE
lcxD0shRHelceNgDQBYtfMg/kDy2AKldJhV0VXuy37FddmaXXd9GkyzSXGydoWJEOe/qQvGhC+F5
PhkviQvN184+HQxQDUayQATCqp27azzTMdz4wYgmW7HlQAhbPiQ9tc+JO/1J1kom/PvE9bd19AOY
bEE2SlYUU7x0nn7ZCWX4wgdg11y6m9BceCa9u0OWhhvmJgwlRqw3KU+iJlatDIXlCu4jfXt/QqlB
YOUs9gfA7v7mVfaX2qHSb0PEdnBRYiQNtw3K0xZO54llSP3TP5YstSF3dT+bgR5wFvIoMdu5Tx2T
qDh4vV8CtWfaHEGSF1wgF85AcJ35bT2g9ROZp5iNqvdNtnLKMCxh8TMyHNHxgQPM74llXV0RsuBv
KZtm5w38mSgsnM1ggphrOsePmEGvx3weQs1t+Dd8xqh4wB866rwmtJgSMpfJo8VZ+bLHh3eeFNFd
CgFCf/siqNm6M7O78FLXdEsEKyYvj/iti+ksDuiMDxPfDqkqR+fLMLWuDBpBnOY1M1cn9q9+85o/
8fmMqwwtOPZ0TwxGf2c8JZeKHH8oOrryic9juJlTwl35HHum13FL2zuPxYFG5mw/iaKdPMZwNJ6H
c8fcUYPdhfXhlK4AExS2o5NBUF7Ic2oep8U0tfyUNevSv3PMYOTZbsdEh/k6u5gb2xDjeDLHa8eY
TTYLLEh8JHjD0jsCIxJiLAT4XaxGFl1UE4KOqdx4SHqx2Bsugse4B9xCu5Hs0oWvFR1f50iVRn86
byE7AU9vY7YwQLxDsI+p14TH4NXR/sm8LKeN4UBm1zd59uQTQRy0NylEOGoHDLgeCLfHkzbcLUTb
iAlreglKIqXXO48Vd0+BmglXO+8FN2Vxuym7ApoZ38aCXiw3XTIqxyCP3HzBfxC3CByKD7Jj5zlz
O6F8HgM91MORqExNzbNC4cwedBbuFnRMNubxcS262nwMUhtu7qXfJqZEqFi40dxpg153hKhkuyTw
eAYr75gS9Q17U4gjcQDUwRaZYimbB6LhwcgQk3c49PGcwds/7Z8QTfH0zYWAG6KekrAHGYR66tDs
XdDDS2aeSFTufrIiLep9mTUrB2mwhAKr+Jip2dUM5NPsC2Hvh7GznK0I2YPgWA4jb4EEbYPJIBxs
pCEpqS5btCOEeGa/qWzD1s2xV5XBxJDKTOnjq8IAdmtGFONLLmEwq3B6djaPEQ1YUvfm83KvXtnT
eNaVK10q9xjvlptRnSIk/XX5NLtwF54IBEOHHMnvuY86KI/xcDLeg8cEC5KtPlh4LstV4rePjR9u
JunqxEo4VGNojjozgYJ1QRotBuZFe9NZvuL9FpiEGHDGbvsK4ZptreF3Jq/5sLAcKfXzTQaCC50K
pnTPeCvMFMNHVJdEgvzVIW0LY7d2Wx/zFgcJBDYCUMVu45LMOSWDPPoMrCue0ErhqYrfZvjqS+xY
R+Q5VisudMc2JPKoWamOQv7Z8tUru78ZNCaJwK6pOwgM2LFLw9aT/BEuKr/2LepxK/MNIr3ubCOn
a6Px8qW5HkPdoWUCNIBhYPc8JBs8i5TcDPKnmBS7va2CjkQldVEqIOnezzvV19vqfvuKKhGJwkhm
k5Gu9CE7B0s9DiTeZl0tGsxnTiUeSjYBhY1TSTnRl0L+ear96lScklMDfPwG8fn0dj13l+EyfKWM
bW8+dSa7cEiCRLt6BnASZCH34mOs4aAR7zPB7NRdAijTdnbhVGRDeCVLagIEOUIQ27yLbMTNOVJk
duX0ZEVH2iVwPukQB+CPj57yF8FJODNYTusdeUvr8YD87TJd1xvdyX3THT267sFIoraGLW0RPh6J
ZE4lcaTEDuKpoQJvtSNlL6CxtmftGj/R1xj5i/ho0Jl53npPvyER8yj8Q9cNTI4SWqAjKBFxiwwL
TW9PfwLAoUbjOY6aZ8aXiQIl9HbiFFKf5bsF57HWhvcdyWRwymf1i/mk3mUBw8N788eE29Ffsq/W
tT/rd1WQeKVPkzorDtEjrNjuBU/w+rAKCJGkmUceKoHM9pJAQEcBRQUyxYQfo2jA36noO5Mb229j
iAuCrQX8wO6cwb4jN32tX1H/GDevuMluYJ8bsGuVYPFbjzQvHMpXtQvr3sYN4LOm0S51hk/yYyy6
GvOEvzRPvJmc73i8wnHoIw3ryRcpgDKGFG05h1nfnpvFBw5+/qquZ+Ez6SkTUBhu4nBwYRw+wSOU
o6yP9iD1G9Qd8heJ+fC28hDjt8Vd/NV7Tb9tCr2NODQrkXs0HMODkIuCgsXhrGXujvxrc480dCbt
hm3NooKRyyVS5Pgh5XHm4nhJdzCQfUkK+OkmjPb4PrCtjnScGpuWRvIkv1VRFiHFf901f33ffERQ
udyR3cbASjh+dVwB6r8tcwWTK3EXthUkZijcy76OutBxGyN5MgIUyZfyobxuSaD6DcHtSOtIgtjW
4Cc7bchB9IKEpgsQkG0k9ypXZz1MnPlA8JB41gExhwfH3HVeaS8TaLl551g0KNLw3/EAkDbwj2T7
mNz7aXee3/PgyGeP4TqOIPDCuZ2JY94RPcSPAnsULfkT+hN2T8g+boqqGrpbLd8J3gkbEtk5BwGa
rfwfaBPRB5Mj9n8EP8ikj6xOOOcOQY3DaM1mh4jJEUbN43sw6BxDgxo+uexP7s6NtE7MJn+kgxZJ
NAIbSHSg1c/mb0V0JIKe2989ITjeSfh11ltkvxw1tE7Mo6cuYrwISos3fEDGh9yDdh+xN/fmwAyx
XLAJpMFRfzlkQNiGvWOUOQKwKZMWHJIZzftAxij4LRfKvYXYQuJi8wvcMImUn0biKbvm0ZFjmwYD
KtucQFR35cvI5AjtV47aRJjjuCiQVXxXZbv7uTL1vYUArvV/cIz9oV5sCivYRqRPLySpZJrV7tQU
lojr3hfyFA/D0o0YUisOBwAegEFmtXCu4NDJ+jbZqdAgcdARJT870lwMScLy7si31gicFBWOlA2O
+hS1JDJTmybOc3yJL/2NddtH9OiiJZCocFhkrINDjYmkejlp1IyGD+XThnjIGMXke4ujs2OL7P4U
asLqNFxK1E36EKenUHfZhLzsMp716NgRJ998nI9jG3c4f1w/rvadQRCqguF5t+vb4ZI/Dl+PMCCh
9YKWA8WbwkPxzG4IAcO9cV7tt5nFXREPjq3KQhhHI/SzzxPtEJNgd9BCZIt3XkYhgy245M05Ei7j
cag84orp9mfE4XzJNU/6OxBW9pUUtgWbdu4jD8YVCTThEVJ2DpYLKSrXd6icOJtfconcpV/JqeYI
Sogg+IvLNsF7jhwtvl/9I7tBxeTImm35w+4eucFRvgOm44O95NEYDrE0EALdb9z929dBiJeksGOb
4okMhBGV6NxE+6lW7ged5W43lLJmdnT0Csmk2cmhOtTBRIFo8PVHvjrbQGzv3vxBuN9ZaIq3esop
46ivEbXnkMAcbOyXisfi4JyV+Tm5khms5D+9f+SRlot7GSexjdgO8IIsiV17RNaovYgf8/uqDTOR
VC9HqglMy7edCkUSpyIJa52sJrszXGBizMmFv+NSKyKjlPjP9KSdKQKBSO6GvMr9ilrFCdkkOw+P
oy2Ha9bswnMkMbdZgLdHigjSyztSPMXrRF+lyX4qPRRbnCMxXBm4KSK0speAIuXWfxYCpJJDUtcq
N8ehBOAyW+qxc7GP3cRv5TW5W9yVPekoOVRsM+CWyWf/9Wql6fAHq/UHjiiq01pRpqZxib9Kt+rJ
QjuLPJl871l82B91nFAus7+7RyJrsjUeqSXyJnfC7UKVeXxBjO5Ru2vOVNXu97fyhp+/F1fDV0Ji
vGeeTFKS9DamfnxkD/Fdcqof53N7lgLltL831DfRcHd2T6bKuflZpJMYjjccoEljOBpHMykxhzi/
D7fbklxDv+vPxvN+or7nDhFB00NXhymS3VQ3A0fMywvBka3fFa8FG97ueTVFF/lOfhlP1Q1RiIRW
JpbFPvIvJOKcRsMhsu7NxF3e0Drpos5Xz93Zui0j9nd2ccrnVN6UW/kKBiTi6O0dB/w8sMJvj+Av
dWn+J8Ktx4X+ru+KuOgvFz6UUH/3D2JXNm7309d+e/g6TOX4a1vieOd/98VftFX/xNfLovLyx52Z
gFuov+Jr9buuDL/yc0NGQEFVszR6KIjk0YNBbOHXjgwvQQg7KLJ0P3G2hFb995aMav2NnhpUFhUJ
Zo3GKH2cX1oyvITxnSjzW5Z2WAz8lY6MdISx3xoy+AICngVAS98IMgvKwD+Q+egijSsO2xxV+tRC
SSwuPgCoya9GI8DtUCq6F5lGgyFpx4slDsMJxhDZGjr4f0J7ko7W6I93Qi8ULAb8K8w3f6h3jXFV
56Zcr8DIimJwazykgrbatZ+mfRE/TBPLQpjNi1qkCQIVsJqDXluQeBoErQSANmr36j6o4TjPwEU7
QC8PAhDfP7EU+n1R+9twQe204DIBlYYt+EMfa9axsAR/T/ybp9wXcoGeR3cyYsosFXl4ZcLd/m42
/ZMMRPp9i/XnS2JATgfuUFX4h16v0FXmHMv0cZrMmao9DQ2xSR8RVhAQjdsaH6Q0m0w8fcoKnQOz
nGADNgLjG0yOJipYO3taiiwAftz/nBz9pbX+39OZ+ffryEJW01ipf7zuH5o34GfDf9xkr/VbM/Xj
79b/QXY7fv+Xruw3tyLEleFUyAf+gLn9S1f2eEVXwYmoiM/ATWZC/WruZ2B+xDSGfwak4HfKGAov
KVzioEwjxXDQL3/d/n6ZUf9SlvlYWb+tPBivsK6RfYZqjnyHxt7C6981Z2UR8geLqLlPqvdcfV4x
X+1ZgYZBmoPocdMDloN+ZJRkEdQ1MSGzvxu5fzbHfx+2//EOfki2oRAUitVzBx16jeUOgLtmKpu5
u1xQ4OwL1+zus+lzBZB31KHwCF++3cBfmsn/k6j1fdD6Xx8xIW6/fsle/w1klZhufzzF/3eZ/Nf/
7bOv389sfuGXOS39zTposlDBkSmAG8hW+Yugkklcg+0LauCQi0c1n5d+m9RwJlFTOswpkSkRmQm/
xDXJ/JsFwoCAZ2oS1vZ/DWqgmb/fNw8ONLT4I/bKh3yCZv4QT7IkjXH1zk7NInRJ8QRsUVUvs7hq
BVosK45Ra4YfQyz1CPwrMSCuILH2YnWS4+sKFvr/gIyVq2xt4kt1OPyNk12hRsTCgCiWVJ+aZFwt
DlDQPsTOFnN+ho5mOkkilMlEBAVWoW+8yJ+1Fe3zGjZkaSFXtgryuuC7lWqp+mxkeHS4pZRN6yOm
YBrikdWkYTe9g1D0YPMbEFXwTj6P6QE8zqVyTv2tEffHrQDojpxymlz1YoQnBIi6ooMNGI+6XTOn
XxLFLGF14PiYRir0qvZG0jN0RmdVPtCDyIsILsBPIQsNfAgxYbGkebzgDCiUgqNCDOzyF3VcW3Tf
krTfgU3Kk55/UBu5EwevnI1FeiTErmYwFKqSXABfL0+l1VpDqApwFe66bEGkMYXABHFKwmbbX8ZJ
r8MKog7yUNhQ+MR77qWEYDXZct2ifteNVYlybIP8gK2mWxuurUVSYJYV6Ma26TspkCAvcgIylHoO
VGXQKdevI0Qa3zRx0Jz9kd2rl+yhI22cvAqORrKfOiED2YeHTKtynteyNTL1I3PoZan/qSikdEEr
2Bgqr4NzNokcHmtg04nfQd9JRxewstQPp0RWc6xn1ESt18etFY3krup5zY8TGOG2geE1bBcNuWwm
11x31VXEU55aZdvLC5wMC7JaoSYCjN0hrsU63AstBRTbSDuAUhkIn71A/WpDKC5d5cBF7Qq/0FeD
CmmTo9OHS6SFEfE2dMsp2fXh2mnmIATitKqAJuq5Qsh71DXzXqosZPvKspSwSE9mkNvDbMqas3SV
RmlQ3upnXd/0+0Rr8hdYvSO+byg7Peu7uMpOXhjt3S6UJuSTpBlvBACDly1VTFDlGTpjtjVAZ4X/
0urUkYDecUwvi/oDnh6pGokpcDMDixIQHPiEoJsXJ6p4gxtQQZsrX1fK8elQ0qcxt62EQVZZYP4a
XbjVsWCFLwKGWXKEPrfqk9aW6ac1B/2JeHDVH7rwukmXRG0y2EL1MsS+iPbiWwHUXXL2WWiQgU4r
4U5qtbGGo5Lgd1nWojX4ay5IsjNCoPgsWRWocTD9luhY+lLTZxaUrXBMM+5m0Jsaz8xIsgmaXJVS
62nyROW+UkPo7V2V9NeBa36a10p4L8wc/gWQyQQshyHTFE2rZSmdZBwXAukAFdDvkjp/sJpqQuLQ
zBoFe5U1fSn7DsaX1e3j4ohrliWe0k7Wq7AaRucWNSRuX+jZMe0mbvoA6/GY6tk8lR+0pjAkPAeG
GqV9odzPtT50ryipyAkMXAl5g5YLl3pCGybd1flUZHuHXGqtSgn61Luqd74ur/kU7JO1xrZotaP5
mppzZZ2EASpSicpiI/E/lbW2eEtfDvrTNIMTvY3bZSjvAYdr42wXBgh7F+GRsWo8GJdT/LrMy7zG
ThKPwkR1XElSbAo7dgkW1g7dIcVxFjsfSxesXbs14QGtqquVvaiECZSc4uPAOb4OYQR3FHCLvNwe
sN6WKj+N5zg7G/vUFJ+xiTcRoWxXWMWPRaogWtvD9ju2XHXuqiRifbJ7fyMObKa3WnJTuesg4bRz
wlK2KBvX6IcMByZjYP/24loVjBNUvrj9EOezrgaYE2HbhmXZWLmzDDEcfdS0bbZP1aIp9b0ZlxyD
YPVitmoLsam2Ef5fo/HRyORRRkKB/Sr2JlPI8FvMZ8NMvsDt2Mmsln1DGHerZoHifCqvip/2dYuQ
s6kWhpO3OdmOsmBaZYv4qLbRWNfm65hn8su8yILwCGqd/MiSJvVehT+13G1rJb2mu1CY+D+0ReZN
8zpLnlJIcvpJqiRx8LclnqiDwezb7VQQp9RNJ20pr2YrbEswwR9Tnyxz6k18eHV9tRd1SR5hH0hP
pShBNYXwOxlOKtTYJnEFA4SE2UHLAaCQoEA8GvFNGa8U6Us4QokLVxV6EFSDBW+oWmtRB0+bluK2
2hX3rQp/L1D6fXmGbpliarCqXRbxoFPL3gHsg+cyuyz2ZPDHaJrKMByhQfWGQfFJi1Gvhf9jIe+c
9mKLBFjcSi+cRlcIQ1q3HoMtaEKQdKwhp8zKrg+GLYGduI5429nlVOPYpemwLOwFh7vGn2LBoo5c
wzmG0dSUD2mZ5fTJ1Qx5UHVZkwA+pJg4ILaTJKxTtesio4A1eHjsqa6EDah+gS48oVg9t6YSKNgc
v+PJTDlRi3vpM7MZHJY5ZFDc6ypJk9tpllAhyIwqzrF36trLIpXbs4AMBy1XRrO4brMpah66jxYc
OgDvNCTTVGXEReQarRPkHdNHDbGhC5HlPZgfPHzRB0hQd1If60LWcPrKUxGMuY5Pn6NXKt63JXzd
x1zPRxrWnSq9I35XVnYmlIviwmwbNpjCiC7i55QYd2U+g3dqK0vD1G5N5qcNNzjFhWZN5Svv9c9p
J/WUnjRs45wx31b69XvNkzLWVoq9BFtX6lYpL3sFmeBDW/fFaJdyVbHLmf360y7HtenLQqzcS2s7
Kaeprc3Gk8itdG+WB2M4k12t+F5UO+EcUWoUMbE77tbstbS6YaAWZ0oxcrKYUFXL85ovfR4UUhO/
HaeZxhGzIXkaYSRL58TYs/o6zm03vTWrsbyrscQjnVMZTcwS67AURxFdm0Ftd1SqRdIZy8m1Drpj
P2ptMFT9qANVVWo63gm8uvtY3QohLDQ8YZFeb8j/UO7Um1spgcXjD+WC7LM+1J2vjUIH1jKr6GjU
jIGjLDXt1inbMLSrmhKt8aJaJmxVTT15lapZbNy66HvavH0jGNFoqcVLK+/beCuhg9c+yNWGmoKA
e3ofSErTv1slcpqeWsuQY7IFau2pWMys9Fs0C1i0Wb/oHgxLCMubNZT5KTPzzcKla6VzPCqb1Nzt
uVLIXiYIvfYJItRQ3iHWhZanhr5JjKjEUvUzpA5PqFoSgjRIzb5t1inQG77GwAoWlCmTWIuYEcJM
c2aUMugi9mn+ngiaiDJpLhpYq25SXhKhexlifteM1xbNBMT3S0xdbSE3oFJK5rr19mg1vGUpCYyn
FAqaQp6eZyVq5bp6Ic4eDcKhK9Gt2PX0414WxT05FuYmRqJMkh0nsSlGCjPr4DdtWPbMuqy+mIVp
IjSvNTLgEVFHOHm1yKEhTLfmaxunCkrAsKSgFSWNgOD9ViGqTphbLsY897dTjf6bHUMGfyV32VY/
S1PUjfdN7T4b7YZ9TPf/uDuv5ciNLlu/yjzAgQLe3MxFFcrTFE2T7L5BNNvAm4RPPP18KEm/yFKT
PNLVmRMxERPR+kmwUEBm7r3X+tY0m8U7mA9pNuijXxLOi1VVyydEqkk5fZ49/O0Ck4mK0NYhHzbo
FfbjHLYPVP44cp7iIVMROFYm5havGchQ6Qw1+WlAaak2VZ9DgCkTs34YRwMy9RiXI+4XMhd1gnDq
+GfkcV5YdwJP0QIPhOtuNcupyAVydPVZs+yhwtVB1P2yDgt5V+YlMQtZ0hnfCSwGeaFi9KfMt6s6
XmZlKJqFOlMqFiGVeU5yBQmhYY6HH9y0STYy9kEtZidJ6ydZclpeqgg/Gc7UBR7rLhLm1zaeg4vg
19AxjJ2uXiVZwmHVVPoO4WJp94xnKTei39sJ/6ia//+zL4Xrg/7ou32p2SnwX3ccm0pkAi8r9//8
7B/1u2mj+lc1mtLUx+gO6cf+0ZPiv1BOwyWGh/aHh+CP8t00fnNdj8JdA7BEzW/zQ3+2pY3fHJrS
PFWAJAx+2vknPSn9VJ6/aEqBIKQlzu+jL0WMr2rMndgXTSlbZ5sPi3jC4aY9mhLVcFQQ36p9y+b6
MLGMg0b4E5a1g54GCGSy8ocp5V3glg+dYV1q+N+XSaNf9EQVTdFtMOGtbKslKJINGbQPaTkx46zG
ZG0Hydbqk3HVl1AumjLcdZ68k3V64w3Fg3BB+gv5xS2tQ+EG93AiCtoACilbE9uhZzEGJQq6T5Gq
JgmrudV69xQDd7kiVrGtbPvQbRaloB5tSwaeg3vdtQZhsc7O1Zx7UCL3sOKugxzpmxtvKVm3nBq3
9Zh/zvPkucDquhyNkvxJPSC/MS1/gFkgIKqzEWcOeAzNoiZlPHboQASID3vyDPpSfimLmJ8Z088K
Lm8QBCDsQxk/h9p4RwteLLDlI7FvDH/oSRYkkeTBHVQGfZ17bfKvjcVZOtXbW6UhPVRrSFZ1HhoN
uzicMLwJkb42zWDrVfyqpm4YOprDXUiZwZqs7z0Z/NSH8jbTuCtKz0rtedzbsZeIDHU2O7dU165n
8TfXLUaFtIGo0BKU0ScEWDgtwQcUv6MUD/wsbCsXN4jt8GtLY525DZ+XacECyuNVVPb5KohJqXQT
StzcFT9OZYCniIz9Hd+lY0a0e0JoNFnNNzE14iEJp8fBCFZSpeDM1EOWBMRlTOJWGdRvVjlbUjiT
LkAaI0pu6luts+9Vr7tS8OQO8kdTucc4jD8XWqotm6bAng1P3nPXiYfRPXDzH5zPEDG4JkgdFlBo
HpjbdLb6ZdUk3nZM5KOXGBcyGb9YXXhkabzK5o6TZSg/OwIMsnK6o9wkRgPPoZ81SryypEdTpUCJ
JjIXyryyshJxC7doq/UqIRniIdWsneWUD5na3gRTdyn14lYr3Xg5lPlDMMk73ctCH8r4XZzZkCNK
bB1xy/FHYkmejBrAS9T31DrWU+/WhCUFwVZNuU5kXnh6NEH3KSof9tIPCou9V+sHJUpvoISAciHK
zYi2Ad98J+ofvZtuU1dbuQkZw+C5F07g3rCD4djua/xpaBPdHkFn3W5wNW9soRFsOyCH6oJrI/Fg
K8TJZyXBIUCOB9HvP3UN+oSubNUEXkml0wNJPgeV+mXoqpU76BfdkN1QpiBPGTIDBIN3LwbzG5ST
b61n7ao2P/1pg+XeFyr1emTunczZVQo3xxy0C9OLnqVq3WuGdpA99QtmpX2mkhVsVLdNOt6pQtla
Sb6VLk8FTPVnemm3qj5+KQf3Z18wLBbGXtX1QyKnL0lp71JLfhmK/MdYYeugjfZRu3xuXf5tbWQq
MNPnGEZpZ2sj5+nYCgfM94Wbqn4gqicag9XSLRI/r8Jvw1hcJA56paC4CNvmKcl7nwjUjwZ2Z037
0wptgbFkugk2Eerk6xU698QgRF2r/BV5tTLCgPCR1NqKXlmFenbhZeVdUuVfcFMfKhnsy9q40cP4
Z0v+xz/v3v/f7fdv/q/ms8X/Y2Nnxr/ztPbt9vwfnsCq/tpm8uVO/8dP/tmntyGsz2NmaOQaTXFO
D3/s8xotfGLg2VzpunME4Gp/7PP8FyZVTIIYMrsQSy2a63/s8/ZvWAthuNs8ZR5yKdf4J/v8mZP1
d3cDfXr17BGuo8Hopdk5O6PeN1bxLdBtP9eDTzBNNkqN/rQqqY2vu9DzX9yjX8yaXo+Z/7rg/O8v
zhM5fJpMb/RxNxFfLnq0hh1VmzvFD7Gsnt+/xiln+K8X9K+LzDOJFxdRQw3wmRrKXdrdDpNJuYxa
35qzb8JVPz4HbrToY/1QwzGdCBACJbGgifPBJ9ReLw9/XZ1ZzcurZ3auyRg89E5Nhk2Z46wJlGVZ
TwsQCZCWjipCUD7wok3n5PH8ovgIkH2mJvjryvNS8eJzG8CpPCy/zU5xaZ2Vm7aOdxZjljCUh07t
j4NwDk5q+7UilsH44Xo4Dyh/dbvPViCIciHtb1HuwIWQynaVXbePUbQsHspj+UdR8Sb8exZC/Ooa
Z6NJRYv0tpnKYFcQNFqZnq95w0bW16E3MqXA9wOE618+PWdzWDC3KmvqOO4G291MsO5jt18YAfOE
kKg0CztMMG0u8v7QgfQhVjzP699X0jc/5BtfIHDi11+gPSljNGkDNtFM2/TqsR2cDVFyW3CjwGtQ
wDXcURRFru1HtrZ4/wPPv/zvt9Y9j5V2vVEpVWdqdylxYNXg+YY6bpQezwuvjDniIJl0Whrm5v3L
vfkhz9acnlYE1E7X3VVP1V38A0H8MC6BoASP9SXnyenD53J+Nn71wc7WmjSoaU+nhtgBQWUidw/c
Z2GQPDs/PhMrWkgCkdKttcT4pH64wDFffeOyZ6uPNQS0c4O63GFZcpbxg/ZUXMIZi+5igb/2iMlk
P3TOImU+6PffAnvPmfiquOyb7Ujm0eJbkBy0aEUV0V+kBFUtm4fkaClf+4vZXsRaGRqX4mt5xbl+
1rUBzNlYFrYAiqZ1zT/fJMmuvXQr7THj8D0+zoaBbyB/kCCPvttsW2PfIIkFRUT4321/27iX2kpb
lheAepxNg4FWbq2dcgjAweJFNJdGgHev3pMZhwjRlzvE78U6aL5Fl/VVs41xNW/rK+/W5jdmwHLH
+/xWWXfX4igwJcW0x5+TR+Mi3Lg9RpzwUG4T9aRmTsT37CaOKD78/tmEyVpcKfsh9lE7bxBhJocO
q9C/fObO1mRtAOCSKVLfgSAHy+P5g8m8tQ3Ewu6To1O6vhYYft7rNJ8ITqZZ9sGF5y/9V8/g2ZKs
GBzO0lHVd938+qr6Ap+/X1votfUvdPWwOmPJrb/ExIMFLCt9Wx3zWN9IuEGzxOL9v8J56004X6Ht
kcUTCPnONQ8qsZdq7i076foDYMNmohXvot1qssdsUA9BLoxVaYV72sZLpWnowTOVbirwpw1D1bHH
ym7Sqm98PVZVRviDsunCHlNoLG4TNK8hCZCMkPr94GqYmJjrzEwv9sTOF3p2rShkrpJChAGs1S5o
upIyN2B5ayiAa7yxWfjoyJiHTX5KQm03xm60tohZB9cjP8dFdN3MCWgtSUlZaB5HzWJWbvk00eFS
5s7CFZMPlYo+Zn5F+pevJLmfw6opo2YbzhjNTiP/2UlxISTU7Rzhr4pSv/aKAXX0c+h+0doPxGpv
HEP+xjqB++hlJlKaXRDD3nnyvPDZVVR/jLujg1cumlatXd1K99Il9g9UEfNn9YNN7K01/WwP6yLI
kVZaBDstEM+RofmFi5PH4AgQ4PYNnQOM30VbGx+t6a+LkT9PHjSnePxfnDzM2h1jW82DnSg2fDQr
sAkCQbjMrrkoy9sIMWwT30bkoU5JCPjpI4PAGwdYeqmvLzwZ4I3GUMETZJbHApJugXUpy1D/V5iN
kupgTofeuinK2/dfpbe+VPds9zIZLDSGVSf7Yld53j5r6k9KG23nLzUpQwhjl32dHS2NndrWD1O4
93bvX/nXJyDiQV5/UqkUXdpUdrLvXdJpTd1X4/7QeAonAXlgnHc6Br1/qTfv6tkWVqoDZKUs1nel
VI9RoO5dei6wx7qw+eTaBSejmBjhaaFH2UdHn3kp+sVCeR6iMU5NDd3b03ZAdQ4KHaxguHU9jJXw
jltNO8SshoF0rhnybiz+lFQ6Hy3S593Ovx7fs1XabKRtZDFHvrE/pAMZGhmZ9mwOSQmFTxs9oHil
+mBmLFFp2l4UUXrIM+86x84l6qtiwpoGPDwTwWdIpheGvmyidGOQeCyMZKm0W90G+LhOjb1o1mV5
kHTwtU1arxW+PW2ttOSmdUw59K2kJNE5GbgKqyyANhYtcrM7chsFobYFEgg2bviSMNVujekwVM9m
dqw4JEYbkk1rb1e421Ddjs52qrcOtoYRJyirIvg1punwPhcyOMj0ydCvhvwQmE+Wedvp9974WJk/
W/MhL+40oKcGLaGffbt1ml3f7FSS37VNnkKp3Wjj/Ec3aOjHjdZvlX4bMean5xVtlWqd6PmC0Ezk
XCQ7VnR9aUqx75Pa6RQ0MA3jOq27+0SvL4wy4WNNV1qYHrxK0Ow1trYUtCxGUJj9Ou28XR/6IHZJ
wE13zMbg9bcbksBVdboy3UfDZnBdbGIpiXJlD+V1byvzkGQWGQoxw7HxuxYmJJbIOy+LaI8a7k+l
0G5l434y2yutrHdGZt97RnFZGDktqujgxCR9ovBVmwjMmL2KstoPCdcAub3UPGWlyeYbsqC1xykn
ZxZaJcXXSfUYWMXRTezKjZwka475CSTdBuDnkoQCckyI3F0krnqhRul9IgCC0DjNfkAlX5jYCxvx
pQl+xuG2JlsV8xfN2UVtDJdR564Sq96oMww5K9AdD/ZWhBR1dFnHiTl76u4HQ9+FSkU3dzpKoS7d
pl/0FVqIUBKLvhdxdnArREgRTqR2XIGc9z3CQokInUK2m0jf9k15l43FNXBcP0Hj4mjqLvBKMDab
YBTzrbmmprxv00cjlQQvM77ynQ5kR5/cMjH9VhXlMizUtTdVO8fswFY0lzRzVzJJsM8745WM3R+m
Pt511aUwseaqvDRlWuNYz+3LXm51Nd7DCr9Ff3LZSftuCJ1nF2nFlLZ+qurkLmZrxn8XxJba8iho
hSbCuunV4ULHs1hM9g4s9obGGMnt8EOCckeA2ZKZ/daOjrlUV5ZlHdxWHJIO7ID+WakC3t/xJgqZ
I3LcRmeCviaNv5pIk5hp0pqGJ6E+sbKiq3GWRXxEr/fRPvnWKnd2ENOkh2JK77qdkLupGbeu6P1M
gSQU0U6ey82feRIs24AjlT3tUfm+v6D/EvyEKvQ8K8MhE8l0GqPfuUaOiyC4DFtecGbkaImujM7i
ec6AyKPor64aWt5lfhcMgR9y4FPtOwEo2nXAbYTCrzJ7qSIcVMkmcIp21ecMzYNtQsg8Uw2mqJOf
uVACwE2aBXHTn1WV0853BJgrL8C3rUFAAgHsuMomYJzZc0QbO+ASOinw3k3YH6viNnWgJ7gCAEgO
2vv9W6C/UZady6unqJ/SHj4+KP8CVeEhyPaZTiv6MzsMUsF52gC1wlII84RMI4+NZy09zqwqWDUV
C8y4U5kBEetQ2BWbX+x7unHBye0qF/bqJkrDj45ub/yh5zA3OoSIxay03uUSdhGbsKO0PkPhTVE/
teativN5QuARV8tUv0E3eeEW+S4t2gs9aNf54CxrfGhddYwxW0WHgYdMP2Sq2IuK2xxhv0/p8ZPj
kz0ZLY/bcycqkniDTUPAcyocf0xw33mohdLCZ3a+jnjFGwhCk6UyQQuXhbJqgIPDDkUIaxKOfY+Y
JPYwERuMqg0mgz/nEoBp4jLGkt+MQDNDZ6HJdNGazItqxvOsU1ULXPSLFg4ooi4qy1rqirxBCeHr
KcZTsLjtLot2enJtEvBsA8DUGp5CgISIOi/KRzRn61J3mV+FfpwwuBq8pUyadcGvr3Xy2QOoG7m9
9NrPRYux3rk32b3N8dlh0e2m+oPHyprPfb84t8wOoZcnX8UpQrQaGnXzhZtom7KY1E2m20fZlpsZ
htukO6u965IHwL8LMX4W0Y2V98twoJS2gRB07jJrm3uzg5KQHRLyN1JynJNTkbUfHHlnidEfBeJf
pJ9GkK66VFk4RoeMJNgkKcKclDED6G6WPiai+i4H4au7vR+50jck7QO6nQMI6yINV6KHISbSJVDj
xZRBJfCcbaoLP8nZV61iNYlylSCA1ND944pa6BxH3n/9Zp7eL+/T+bk5qLXKbYJ6Z2Wfg0ZfpsK+
ZPM+qHDEzbDdZkBkRezd6J35HUIp8d2byFEvdb64NMyujFrselvcaPXO5DFPpHI92SUj1fRTE5mP
et7s7BATd0suPeIR20uXVjEX0X1ITfLZbuqLIYRno5RbQ4eqkH3tGOl67KVTmPqjVDZugkiapxHl
9bWSietqsHdhNfiRqJei67aa/GKWdPuA5/YjBuR2vKycbidjLKFtsMlzZaXy/4WKbqq2N6Qb+MkD
VPmVPVfM5V2QgNSryd6BCufEq0kFZmW5PqkSVP4fLR5nNq7/nGTPY6vKUGdoYCTRPha273oEPVTN
TUcD0yXwFPXSqPDPGUbKEM5P433KA5ze+rjItPYopLf5uK1ovNH6cM6KiEn2gUkLQNm5TBNZvIyD
Kq8bWULyayR6q6l7Zih+kTnDPcfvnTHdtbswdQ+whll/gc+I9oZAclVfTjrqOQl2MPs0MaiObNoK
Q/6cd9OOtv5e9xbLIOMM6ra3U1kme4NZn05iiLVr06v3n9+36r5zy5lTQXVsh8zeicCkNxY9GXS0
KnBmGiJ9v0/sQ9GGDzgtDuV4sA3Fn9pOfPDyvHnxs/oknYQWA5NnTENDWGpkhBTuoay8r7nZkUuq
LwoJK1HCwuBr9Eh+qPlaFaTSH3z4X3f4SYB7vchlhWYrOnrEXZI713UVHAyBWbpLj0FCj7+kWzn3
rgbrOJXJw/vXfKODcWplvego1KlCxuMorZ1Gd79gWOS6x7munzsnGUeTIcIJbf3bb/esX6LGaosx
wjPAvYtPNmuzFSDds77ruDEZWOcxWCPL8QnyPiqWPJAvebCog97/qG9U9vNo8OUW0ouC5OVMt3b2
QEsut5GDX0kbLCEfs0kB0YsPe+9zv/MXu9V52JzeTzKaWupEIa81BKeJm39S+YzznVU6+BI/G+Eu
Ry1hq0R/UsQ2+wBH08T46FF6oxU5m5JeftiiaOvWMCYXqTE1pW76iTSWGlkPNvdTcI/bVpvBzsuB
o0fKn/X+PX5r6mCftU+yrNfqwSRyrfEqDvZP87srgodGJ4O9mA4ogny7UPyxSo+i/PB+v/XVnq2B
XjzHaTPB3Y0dKU30AZviwZU0BhL6b4qFOhVEECETjB+SDju7a96M4dMQtF86IzmG9KON2vTD4KPh
1htvFeauV3c/E0bcWR21dZXpX4MeiJxpHWLV2qSEH5S5eqgVedAC66N6542Fwz5buISRM0XuK283
6Mmzy+gxt+u9GE7rlWtEK2Lj/LJ8jCmG/+X3fLZUNVYYwnvmCbd4c2JT9XWrQsn/FISuH+nNcZA0
i6sn4WyIXfh3a5V9NpzEqGSNw5xTlrMMh5N1SJiWoWT252XRLZyDyrBSY9f94DO+dVfPVivibogq
Sk1lh+n4MC8YJe/pOBns3vKg1+oiMA3eXw0tfvD7Nf+RqPO+zPm/c1vlS+nGf/9vUnjoBm/B2/qO
+w5jwGv35ekn/tR1/Ib4xjPwUdoMIRDt/anrcH6zcIk72C9dHL2Yxv8j68A3TGgvdGiM61RBs0bz
T1mHof6mw4C2CI71DBQhlv5PZB2v33JHByHtYlYn/BvZk+N5Z89JMprTqEowlZam5l+yZIj2kxkz
LA+6/m5QssyX9TQenUIdDppSNx88n68PfvPl2TJVWNa6Rp6cap2VRp1dMZmJzGphlpF6pDLqnuMm
GO+82qg+WNb/dimW0Tm/3cIh4RmGev4GElk5NoPDfLdIsvuRnIxliQ3KF1rmffCp/nZTTRvvOBMn
3LHoeWZNzssNzKgJgqtHLyMFi8ClFo49jSKvzyGATWQwc1TL7u3ezbW1DCPvRzM0lPEvHsDj7/v0
SxzS2TmQO8unVHnm4DRgG8fc+/pvwDKFRrxOGZYHfQJv0Ruihnon6zjUu6NCGy/U+rvGkdlnK0Te
u+iNtHowMsKs1sScTN/tQTT6iri9Kv9g4Z13kL9OFvOf5syPr4Hx2EKgpM6378W5LZZupk2zrL9w
puayIp5yr+Qi/yD8GrzG3y5jcSFSnFUg/Nb5swUbo/KERucmVWaJrY1jwVoY/UR4kaZmyvdczfNj
3ik4C2xvUqYNWv0sXtR9a/8cckwRN4KksyNy+AZKnuhLZSXRa2Z+bnnZJ7JLqJwxMMD26as22qRe
VlzlHgk6i5pMpX5DkKQl11gxaSqIpDK/vf8Nv+79IOlWbXJULBtdGCvL7zisF3cRTEAueb+YkXZp
uraJ0FwL3rTFIHMgX200HN+/3lm9eLogGBMwByoXJJ/hbKMO53BGt5yYdkRQra0MVI9h+33QEYeb
fnGD+q50rU2CGYHwu8+Dau9VF4Cg224Ku7gMscSKRuk/eM5ZB189S9wFNCbwV3RyKZAXny0gDqEw
ljI3xEmfjO+YQKNbDuSPqaFKRMkKxlHQtnz/Tpw/v9THhEZwyfnl5kU/e7WmPirG0ITd7aVuuYt0
NV0XWdNf/vOrOKrLhYBRwJc4u0oXYxdOdObqpLLmywGuxSqwG/uD+/erz8IGgHTfQSDoWWfrvxxN
O+hPnvI+C3eahXuqJGnpg6LpF1dhe3PZ0lxsAmx1r9944RUktdclr2IsKEgNmnqiNr9/cMP0v13G
UW0ugxyTAHoEkfN/f/FKjJrd4IUlPo/oHjBM0WClWzuevOqHreEA6is1fGzCMVO3oWmS85ulkwP2
UetD6oqhyoYrFP+lfoVZDFtPp5Lfe2XkVttsGzuRITOVthS71iQucJmMdUt63djE4M0bJ7Nu8n4U
IKPszEXKoof8rNkJWe2jwGIaROKQhpynCRI0KwaBiXBzIixsTlSYJJTNEapTVqk5NXOUbMO09ryN
KGJCmnq+ELzAudWnKCeS8bm1tDTx63Y2QyNgT7A8NtUQXld9aGyxZY3ZI7m/EgbanH96kUV0QW47
Q0zqp6CMQn3T8zBNq8HT6m8ou3A913U+AWptbbTTgA6M1E/jOur9QqoD7VuH1Cq/LfXZGdo3Ml+L
ynLDjTSn+lGtlB4KgBqEdJZJzrkuRJ0y3Kldt9sHU9XD8iro1/ht1gTy0qwaAalUH0tQijEDBx+H
X3Tv2hMO7taKPGadEvrEQjNlgNE/0V3CcNqugONd1rMawxAKOzcyDW2FG7MLaTxrxlal9Vuvwykr
DewaJvcnbSzynFNH4WeaUP1SSlxUK1JYOrT5qaUQX03Kb+6H1XwHLcwq7YqSOrxpx5EtL2a7vpKE
7ZG6wy3FpYnzuuHLkIwmJmLFP4+ySn/UqGMbsieT1FuV/PWfamb7Bz0zzVutlRok5bEicikNNJto
zxTX/0bHDC1XcRpMj6kOkeJyLJOIRIIR6/vakyPIVTNHl6E3LMJ73ZUt6U8wlrKj0jeiXmupnkI6
T6JUcLbolCet9kq5UioBDr/K6vyza/T5cxBHjK04jsbxpcQYWtKKb+mhs3LTzOudWnYLzn7FD4KL
EmjFI5PAGCsjYF6MhzrJPrn4rishUxv8muaWrK5M+qGwp3KJsbzZlVNUwL3UrIJ5rJjITgtMRJjL
3nVyZ9mLLBMcKjBkcoS05ijpeDSerbJ0gb+2LSIrPPlRt46cUcsOlZbS9XSSIdkP2NGfhWQbW5ZT
qOENt80G0Ri5agADSqWE81vgKl3GRMp+lQ6ZgVtbZGa9yqWiP7tjSr5eo5bluCDJXqE2VvOWEcxY
OLvKCIt6nwRC9keLDGNeHXUoSCkggJwsVYFIZYl5QaOJ1HsO+H7Sv+NVSBw3SG7klYyFJlI9ryzD
NcdNIbvJOXZ9o3+2FVFVxwAHc/BJaxl+7EVXxvtJFT16oqqPsbyQdRotsSno9jIeIkZEYaMQJTU0
SrNMsYKXfjA6GqZUrym+0AEYbowog2yBw4O4egwUwoJDmgYWoNimte1V1VdEVopSpoBfCboDE5hO
bbbRo9Qq0fBopIPWau8YW5do4RYbZQaPSsgA76BTMGqdLAeoAEgrDVuOGzUADLoQM+YIzgTlINFq
B0ZCtBj0LKcXPnV9cUV2eARRkAM7ng/s7xMe1I45q0sP6jtslUDbmKOMo7U66eHjyPhSWxYSJV9s
tM6lXhpxCT1BZXvuRi9hjuA1yhKgWHUgPcy+50+Crpk0LkYf8h4D2vcZbSaiXMU2zuqetzmp55g9
q7DvYlofKJlrb/BtNTMv08phDC4CJ6eDTmAXcx8cPRMO48rbo0Qp60sk7hySEtyqxk5XqwCT1cQn
7nMj/E6EqXalmJMjdrlbSkIK3KyhPWB63bRJMwbYPvFNgzgiQGGqbNmVyazLGjybBF2JeSq3oTvU
lsvMItdyTCsn/EPfR9mDNuZeuapmPgQWZ4Zi2QkbERMk1i3xrOTL0EAS1TqTdj2dEBOVYjUDQg62
O/rvAGeiztT2btzkxgU57GQ4iAH3bW951U2WCz1dY922xSI8QS1wkgK40JMZdpGcwBdk3Ss/eSOa
JzlzMcqKLGQgB8KAKHlCZ/RjyxhMA54AUuOE18BUD2ojShUKxOqE4FBPOI6xcqwv+J2BdERRj26l
dHq67lYDQmZJFJ5ylCe8hzog5VtOM/UDzAMAEHGCgShTBBikOUFCht+BIYYRPiXsWSSc4ADTltYJ
L1LPpJHwBB2B0MOAxI6xh5F5Rlg2a398n5JP+ckjiexn3nkJQFCS1dUL6itQJqgR4mIzzYST5gQ7
sVIjf5AnBIoeNlbnRyMP5sI+YVKEErrzmIURGvam5kLh1RYwo1Hj25U9cJAMev1TFkTgV1hQ3M9T
K6obS8mKT2XamEA+9AhoCynDlVhaZUFOGxI3KVfkSBjujVMl2bjVTvAXOcgaby035MoonHLYRydU
DGbtjpGUJYZvOQFhfBMnpkweKBWe3lR0kI4SawLRXgA0t1sINMGJRiNPZJo6mCk1ye/Imo7HF/a7
4qSkROjza3WC2zgn0I15gt4w/5oJOF1cg8PJTmic8YTJMU7IHEU78XM022mdfcm/kf4jtVC6hD0T
VzosKtZGcDva7/CdUjcCVlmywjHGmRoMDxEydF4xqrTt3D+d9P5Rh+nN9tGrJtP/Npzd+yS7JRSl
+sdLA9Ff5DqDODHXBTGnQYYzLEQ2f3aZDP03agh6Sa6GroWzEzXSn5Av6zcbwJelEkNGYUdI3V9t
plM8manyUw78RBxE/6TNpM/Vysua36JadU0KJrpaeIXPQ/3ggPRaE8QoAIgWrRcZNA2NlTwtO84L
WXdXW31/o6S1duFVyMGHKK+jRWlCfEJrgF8NCIy+dXKz+pRo4yCWreK2X0tW4KeG1Z4Az05zwIoD
jaqXTh9HxbpAJGeu3y8xXvfoHR2851z8zjQ/MGXOea+6rpyhVMlxXFqahKIf15BhoHMtk8kUPqeR
VZOD/E26z//8svToCO9TVcPERvi6rmF9swoj87SlBOIymAH6BzSAas5GMe2rvr8cauz871/zvHsy
f9SX1zxrko90q42qna+pwsHmYI/ackaPCf3L+xfS59/0+tGgS0O7Qtdhv/HcnpWgah07sVIluEU1
A6tzXuq4IOM+RZGXFL1y30qPnN1oFnOWJKFD8VE5ykwdUQJjHNoHRSmtrWupMGx6gCqMsyMDrPAQ
d+DzyQP9qlo5fIbRmGAZQAMqj5XRIBiptD7Nfl+Z3rblzK/Z+afRbJqqBqX7zIOc//uLGlTrClMv
ymRaQnObsmVUwZpkUKV2Pr06bVyZVlQgUy06Z1w5uVHHvuHk2V2JiD3ealRgB9A62mUAkWJY12wY
sD9C4rsjU/LGpJLU4JXiKAF2484sO2BeFUJQ7fQR9fnTmpQHDLU5aSxoVnE7XBAgbBjzXRrm++WF
wwSQn5toFsx6YLrNt7aZ73I832+Bio9crdPXMJCGzA7mBvC/QbmRRF4ZGQzxKDd/yKQEwjexdJR7
zsMUDqBGRuETLAyubprGn+ZYoZaIuIi2ivCdo5xrPeNnWsWTAqtEa91FCykpXPTEvYplZfQBQhZr
MJOLJqpHfnk+FtDWGkpan4m9DT8HjByQtnDStRVMhIjvVRpt4Kc6Us476XV7QYm8SrRidhcUKOU0
exqtVUH7m+h2kY+PBebrmO2a1PY1J77brKY8pj9n3UdJGRHzpzmiOWL3GShagyy/pTKkzYMnvl9b
UzNM360pz6mfx4Tav3K8cbwa01yEmBSUmKwUSuTbkk4ZFnxberMLug3CjZ2R/bnITLBRS4nKCR9C
C74QoVUN+M3FW7HrrJwYrzyMEQUhbJzWTQz+cN0UrY672x4gWzUUoEta+sBbgI4M93og6z0CyTzf
8FM8IVkAtQWPfj4RJTtZzZ1tK6jVmiDUf0bB6A0LlmLjRxlbFrEkiW5QRKZ99xXo6PBQaeVAlFDM
F52F4GwXTVKqJDbQuUekrBmeP/a9qA/w71BZGXmeyVUQkdW6SYUKRd7l/Lksu1I8NfP6TNUziplp
VH2y5/V7OC3lsM3q57LRWeDdea0P5lW/mdd/x0AH9X9yaYm0FTWiDk/xVlVYERofqkDkbC9Cnmyq
o8IktlE9snXs1LuPk3wyP1j+zmC+LPU0pmklOSTDAt2grfT6PR7gsA6RE87KEucajet3YDy9n7ut
xyoUX4xdzaak6z8rRgiB1zb+VNsXpoU7H4bfLTLfrYDI+v5SOTfGX62U/E1zwCfwWXeWaJ6tlH/d
GBpOfGL99OHdNCDF+HRPrNP9yVoFkML/sHcmSW4jXZ6/SlmtG2mYh0VtSDDIYERIIYWm1AamkFKY
58EduEFfpa/RF+sflFmfSARFtthWZt1mnau0lJIOuDueP3/vP9TztI3zBP54hv+fe/07rbb5QP91
m++HYMtd2RdfviLGdJiG/fO//tRroUju0mxS2Tu0gf4zE0Mg/A+DHpuh0/5AHsakQPmfei2kW5qD
cPTcg2PfHGRiSLngHUwviV6dhVErB+hvaAgjR3y8izwSGG8GqhC2HZoxy/J1jX6VrmhJ8x4tlbdp
p5gPNdidDWDN57JDqCEy48jPgXw+d0nn3aRcUfw+Ne0HW6+qL6mK/FhXF9MNHuxUyJQQvw2lqDHY
kPaDaRogMevpgwnrhnpX0d9Qa+x3StQACM/BnA/SwJHIMNCrUIFJjZ4o75GEiLdZkXrbSS+p17Tm
m7GdbJDA6RfDKcbbvCVzLCZ+DVB5tUbcNfJRgKp9R0FpIneowBOYW59mFVKHAwoLSpVW66oKsLwr
o7uym+l7nn3jjBMCIGHxuW5xEPWmGP+u1GpuHTd71kbjDVeW+7hJvuVT/Bw7mNrO/8ELIHZE9UCu
h3Ip8lBthphMm9ZPvYcDgUpZ0Egm6BNyoo2mlAjJgbMaSgSZJquqboTnKBukHFOQSR3Aczf9rrvB
HmHSYO90yrRDiusZ/3XomVH5FDrDg6RKinxnxwV08OSqaOhZ9W3y7JgNRk/Iw2xd9FRWVaMm7+pK
y25j+Guv3W6Cpt6V03gXWN24tUf6H+pMegLt54d6YvqpdNxtDpRo1VB3vZeV/apPa2gJtnys6s9q
x2htVnzOhgLvGMGNWBXMwvyfSjv7zMX1qRjDu2Dqqo1e8JctC4FUUZMDG4PyVYu10nc1dVgXWvcQ
jSlGl3nkbPIQPUI3QpmyiL8plGqQosk+11JUN042yn2bNTFrL1Us8jot9cteAhsHaMK5VWP/GKvN
g8ry6F7YfJJqBHWsGbx1kybfqTnu03F+xj777Hlp5Hsh1JJcLR/rifWI0fm9yYq2+lyh+rIrNfjm
9WRo90aR0xalZ8Glla0jjfYBCQ0wheXQ38ugx4TWDk1kRKZCC1etk+tv0T+rnulDIXE99Z8qYSHq
B9FhgphS1vEzxTh3ZYHjjEB+vqokBvI0xQIzydcU/J9anpbu2KdCzR+1tqPeL2R00zYKdr96/uz0
6bcx6UvfNMmwYtOYMbyt3BdlZt6YRYWBGop26zxS9lFTPXkjW4FCH/5gBTa7JaoojvbGCsZia1Ho
vinRXoGJ5DGFYxq/glTR+qVuYb+Zp9aHHnGk+yRwerkKUqVcJyNSco2166QS+tRIn5qR72z0ou/W
qL0ZQN6uRJ+x7eLiu1UBd88iBTYAmTp1IRWOjWKON8Gs5NQmMvW9XDwkcfSZLq/qK2FRgmBiaikb
DVCTTOr1XicodypjeG9PFi6WgYV3Yzg90LLBfcRiPdXYQUMIwX7mAhZoJWP5OtZbKjotjFMPjch1
ZbVYWaJws04QVFwL9KrXasoPWEYtaHMn0800gSMtovpTJwkIsEeQI1aDdluXYfStK72vRmzW+0CJ
v/9gjVURRtBO70NJtTG7qq1Hh7A4N0Nv7SI3kfiZsEQMmYCe0qCvh4xId8v0VWX6wEzaG9jDD1mi
mrtyVnwZULpaRRZlOhhD34ZYPMg8/e7KbPiQoSC6oonbrs06oIcU82itF9HqSzoMa0Dc3jpZQoqj
N59SN3xudPWLqw44Ohp1PLdU5b4GX3mj8XHDTgEun8IbWc/QsbVrDUTaYtA3Zexia4KKk1+RVu17
1AJ3qVFUr13XmHauDOpPPZXcDUrGBYIFRfNclXaP9kVN+WjoH37sG6tDs5KPDUV5l0/KayZMINNm
nLsu9CeJRzvFHdWVGcfe1jL7vzuh/wUpxy+LQvNY/5epxuhz+/JMsvHf8xi9mPbfvjRfnnGUnyFG
hynHj//974TDQukFoAllGh24x2HCYWl/UAvSgYCoOukGNZ5/JRy6/cfcOufO7VBQ0Ly5WfqPcIyO
3YlBVdk1EbEDN0GR6TcSDn7nMGllTMfQNWqVc0b9tz/K0YU4UCeHSwQmOBlCbn0aeBvdLosL6IRF
avxjFJPaCIRpGtmI3h2n664hYqNqet3XVatZK6UwPivgKXdRp8b3muMgizDYuJt2kfEhE0CSD9bm
8e8c/BBus6iWzMPToecfR/dcZHcWw2dTnJdUe01fUFNBflMt15UWofrewDU+P9SiBvXPUKZlMYxu
YDNy/Kbg4SNdV5Bizmrvxsynd8Kmt50nJcqmDnCjARYw1+r4Qg3qxDIyvwDRWET+xVi08GlrosGe
000TETJkeeBhBBcEwwXk1KJ68uPlLHQLcctRbQtXgOOXQ6bYntzAsoinUXyPUljxWZm131EnM+8J
7f3X85O5wPoCSrAccmvEEKHOYbGzJIfDKy21XjiQHrsB3pDV5bdKYmnhegr0sqFpjV/L2k5z56Yn
af8upvxzrJYFrRaten/hWRaJ+T/PApQHLJwLV2Dx8m08IvMI6RDm5ICNoI3Pl4wRHESVCEXttcFZ
Bo+ufbB4Zlh6GrX70v4cJgK1OBWtvvOPc2JLMzM/n2Yu2x0Usty8VWPPVAzfUvQcZlf7hR6/ulfL
FvXB80Od2FuWYWoeRWauN3y+x0N1ZtrBvAHFLIwWHHSdPsER1S/Y85x8H2bF1Cgjcr9aXOgzZ6Q2
VyBR6/Gl7g2VjrR0kmiXTkF1YRdfGmoBSoJ9hL0B2g6ozCNyFDroZTuQW7sQKeQrZm6GfwE3tD3E
+49nzsAvwWyJSH4l22ZTOmp9Jwz4YudHefk+LvVZBw07AI1UaOc/P9gKaTJ0ZuW4JR0tQ70t8mm8
pXSa35Ikt1cMhZKpxf0UeCBo2eOhIpYJiXen8ttsCt7FdRRtJjfXP4Sk0r8HsOJzo1/CjuNkmgtm
y1jT9WVSN55a+aNwqm1Ukk/bWSMvrNC8rQ5qNowyI0G5tP84Gjgbjl9otD2JnIpWYYmpa3/ZQH/u
udp6a5UC1lbotvacoLqy+90FOx50jjQHC9aDlcidQFSQMzX3g6vUmEmi7NxRLfbsC5v95cc7LxWt
Jbahpf9ISw7HKutaUvayob0JUnKo59BIzS64P/9GLw8Gqhb4HrH7EMbjjnX8RoY2y/QPFm5jmqLt
jLZydlRgzJUhcqZRUy7RfE4sm6XNzTLqNAAsl5vDyqQDREDDMqOt9VlztBQwxmWF1Hkx7ilF93CV
wdScf8uXHxrfMI2QOWPTDBoix2/pgM4yPLgCfoqmI+LNTb4Hs9AhXaM1FyB5JyYUqIPHxnQJvMiE
Hw8VUc+QoRx4QbUfXpdW0z+pU+z6ZSVxJIw8bnzn3+3EUcspa5FpkrcgZ7zE47ZQXaU+6/ykoERW
etsVJYdcjbYsuvbOKohrnWZ82VhfKgeHnDV1o+6Npwlu217tDhcCzcs0iuSWOSakOQZE1UXkjLk1
03fpsCDNDK5fssu0YqN1HfYRURHWb9tkpEQ/ShvUXpJoyaUC84kNRlxmMwNGZ0JA8R99okPR6kgQ
Mn7vdcGNUSg0dETbccPUvvSJF93WveguvPOL7WVzDcBBcI57YKLn5vHhpypcoU1d1wLY1Ypk0w6Q
wFPgWPg2F3/97mIz1CwwTX6lExq0xVBVZ+DO1Oa9LwqtATLt6MHWVQPvtrE7Q/VFDf1lLINkg0GO
6az1IEJmGZVkBF9FHfvnn+bEe9OOc3Btm0W0gf8t3rvIYFrqChbOeQPYRXHqtxYWJO9qHHUuHCov
PqtZo5MLDxeneZv/MCk+iLxT4Y6BYuUdVQY4j02cOOuK/sv7gN7LTTj27qfzr/Yi+jLebMFIQwBz
OfDux69mK8OsT0/EwBTS+5rKSbvxuka5PT/Kjxk6OsUYxuC8NFUMMGfSyvEwyRDQu7cEr1WlwZ3W
eim6ZGmZ+Z0S69p+NJtmkyLSsEqkge0VPbiNk0pkOyq3e8yVlIai7EPzfnK7eHP+2U7NgDUrnNqz
kxhkh+NHs/UMg5bC4EOmn70fDEPeTGUWXcge5xdcTACBeU6BGAJ88bzFDtY1xnwkzOj++RTT0EaZ
lSLu4ykNA7+qe31rKGry0BJSfb0M0CCOPVSXzr/nktGBjaBK+Zy2ARckwvbsQXr4CGGNinUZDK0f
RphA0LmCuxIgvCAo6931WY0zcxbRHA1d6bxnj3qPrejxxMU6AU+ORttVdPEuHMsnpwX/FGZlzt2X
ESWk4+xQ5OfLCsq42pjI1+XkU2qHuXwZpTujRMEkCLCe0IvO24yVpgQXgtqLQMq02BzV3EtpQYOU
P56WJkOQA6cQtmaizZT8UseMCD2gHtO775PiSvbopF34zLWXo8K9ALbAZcLQ5qv48ah2T8MtLDOM
fR3jo4nAU4mgYqD4BcwaqN1r6Dm3hg1kPBrvKEMOBaIizrehxT1L0K4L6WqHv2d5yl3WxlCLxI9Q
R2eHOtDxM4E+ljjJ2ACrG6O/T0WLhXCl1Y+TSQqhJFPz2hmd6vn8tnwZ8OaeFR1SciSDztUiZRnr
QvSuTX2xaNFjHL+n7Ya2fw7EF7u+80OdmHOOTGwKOTdtKE2LOc+FWfTulE5gn+PmjZEnM0S1KJ7S
jMp1kMXu/WSY+gUa0csdzrFhUCWj5MH58UPC8+DDB2KA46DLpMKu76CHFglubm27y0ZAOUDxQG0E
MJAwAff68VWnV9Pt+bd+eXgxLlwTIFpcXH+gt44++4rGXIdev682PSJg3JTvAqds/8TqS78w1MtQ
SneSjERnKZnhZRGtSqo5H0OhSmZW8A0Mevyh6I0/f/d9AJXN5CUVNpHheotVRHoKjWVEcXyh9s1T
rVnVRikj42vaAAg4P9TLvTnj13DBAGIJcmpJZRYjIBItSkZf65vs1m7NSlvhhELMbjMDw53Rc3/7
MJpPSPDS9nxWYK15/AkK3qvs1W70A7pgO6OplQddDNaFkPdyneZRfly3oNKRVC9GUcOmNyrQ+JaS
Sl/D/2g9JXl6c372To5CfuzZGiUpXVt82YC9Y5w32xHTS3KXvEW/ok9CeWHPnVgjtM7BWkByoiiz
VCNJe3WguuaSKOoSMcGytm9zJajfovYa+TSvjQtz9/JzgoREPZoKI+YnkJGO506mfZJDraLF48bK
3kgU7BwaMyvweJLy0vF46uVAPGLdjWW35S2VINuso+rcKj3KO13k4/O1TdTwu6qiJwtK7MJuP7Fe
3Ku4ScyRaj6bjt9MC2f0zeh2ft3UHnemzlx3Ud3vzu+KE/M3f0sa1sgmvQZ1MX8llmgRXlEo15jh
X3kQmyQ7xp8dIWl7zUBc0rifUqBdbnKlbxpDq4zeH/q6eFuLAuduyl33UDB/PyKxGwwDlAWYTkqE
xxOnuPkQuzNCT/W06tEoLWNG2FVPspKXNC30eXqO88i5tv1zLP14rMmEz+E6XLvrygnvhwa+ztrA
9EyuIQUEb4yuHWzcRzWtXQ/02QrSqEp2MMEcEj9jbEtv7QRG3sKVKiE2jELHJK7QBuR7ZNHI4p1Q
iuov0LS6vhrTfHRQI4KE4J9fm4Xq55xqmMbMgIRaSxrkLDEkCo5hEUgHMO5Y9uF4R/Ocln33aUS7
Y2N5ubdxggD3ROghyr3exsFudMzqiq04Tyb4eSzeaXAdz2U/cqEd9QbLDFOrt6FOnlupdr+lfGRd
GOrEhzzneWQ6gGNIrRa7fuwqsMZEcr/O6hTJQ8MMAONi1NvoUE0AnNb2hTh1ckRaCjgsYx0O3/b4
5ayCJRjSbvBp7crb2LD7XePNMIqwD7QHuNrR4/k1PRE+oCLgJAXEeO7XLcPH1IKE00fUrLBJQhdq
xHpGt5MLO+fEa4E7ooOEY8XM3Z3//CCd6jIzGAegoEAPgQYkIgOwmSbNblLj5jWOpv2F8U7tVAI+
WFzKq9B2lzlNnuiJrZedxFQJgHA41v3NFOrFzZAk5buxzpQvuSESBe0gQ7yJYV0+uz1J0IXYvCRP
zx8MORzFS04Cyk7WPPsH7w0JK20bIK3+CP8QGroZATIB6PHaKFxUt+COrEu7hP+TSBVkJ+g+FTml
hw7+nR8CSL11zTB/CAtpUdPtkLuGXnlBhPpEZJ9bTyoXiJkq8CN0HTziyFVFTUtF+JU7xioahorc
AeTQHotCiK+/v9nY3Hy9HkoM2IsfT4cnQkWFfi9xF26CDZ6j9aqWVnhzxSh8ty59PaB4yxMRvRV3
0qtCUjSugl0GmHVfecgUnh9l/jAWIZ1ACMOCS5dFN30RG+JJy0RlQEHDwbB4REbRcNZ05dFHShwh
t3Yz5G9rKWGz0kjxLtQlXt6J2Fek6uQXSABYy+uJjC1T4vmHw0WgTLdjFef3WdhAQpiCYPZDbREz
r8zn8298cqeg24C0BUUnPIWOV6/2dAtScin9HNHXpndBmako9uDK/o9h0C/x9PNn8WJuD0ZahIuW
6mQyMzn9AmgKdOQke4jQUb5QxTj9PjPM17INRLwWCQASUwV13ob3sWL8mMMe5fm4m4aV42Tqp/Nz
d/KNUFelakGTF1+/47lLUnwnFUE8SkWK/kepzgbQanXhjU6NMpc8KQnMlfZl4lk7klhvtXgzCNGj
Shz1q7SS4++fUVysfo6yODJSTW1rzaiYN65gT31pDb4MIFNWowfVNtTg5ZyfvJc9BMLoLHqjsfE8
JnAxe0jDjmoSdoKt0As/NBGOXilFK/ZDmLsfReNpe4lp7SeYbNl7HZb3fdD18R1SGfihXPMsjsk3
4FKYs2fE7mFIH2CBeIrZCn/UNRzNFBlvcjX6KDWnQWWp+D4YsV+Apd/HOCusbLgqNyNGZuef4uRC
U+yBtDqj1WdtocOHSPogUuUkwVl6dYU7InTpsm7zC5c0bY7Hy++QvhQ4eE5uqtqLeUfa0C2dkilv
kfi7m/IwfZOSe77irGxd9D/sbo+Jr7NJxrR4BvqPgjC0sk/QT+sv40BJ58JGOPXFHj7P4os1q9QR
phTCdwPcoPuGCaAfUW1KMPEXhjo1w3CuHIsSuw5IYTHDafqDI8Aygw/uVgI/YazbEEo9v46nDhEO
hbmmyG3R8ozjdWyQVhksEQk/IefuV/GUp+ZKzL2jN6aa5oU/eFl1r44tlSYDScX0in1En0aniksC
yHFyPD49V6yXQ0v4iBjk+xrj6HWV5s3b8295atkIsdAAuWwBMPOOR2lSUIZWEErf6wvtltJNA7XZ
SN3HcZL5cGFKTw4G8I3rvmFB71m80jAkIWQdXmmiaHczgYFcl5Gj30YwOy7M3on+CBEA+Bc5Hv+g
v3z8YnodpX3nUoxpjDH6glAjrGtn6pV34+BZd1opW1wyk6F9FZdF9NVKPeyAwwHQzu2EPNRHsyRP
2XhSEzcFBDLjwkycShLYKjPQAU4U+Ljjp6sh58gUPXRqLKqxy0O8a1TROY+T6+Y7u0TM2zRz6935
tZ7D3zJkzOkuaF6TS8yywRmGfaynOaF6LLMY9fL2sVfKZN3b1p9ap3w4P9ipj9Rh4umOkOz/sMg9
DIN62dvImBEF6GPriLu6mLEnVn/hVD31SkwgcRANK7KuxUc6FpFQKStx+pRR9zHHvP1dUHbh2g6j
ei+BvV/zVobpGvQ2oGoY8w4/yMgHLbWcPGbdoFZsQuwYH6duaJ7OT92pyOPY+txCBHXgmYvNEZtj
xp2DNkndqdMsEoJKcShgRhZK030OFNPbJIGBqJOKA+f5oU/OJ2gOD8Fh+sXL+iyNSqTJwEqBOEdF
C85NhAI5EiKb3E5xtUWgK31/fsST+4RGmk1pFsTZUhWtRlh/cIDk+EJ4HjBxLOGUIU5uzo9yKvLw
RiAKLcp+lIOP1y2OGt0VsSYRd8y1V4D4vT0tqe5W7SBMnh/q1Oqh72YS5yiVAbQ9HiprTFtBDmiE
QGiIVynqS+8Dpyt2sgmVTc66Y/4Qi08IaRhXTCWlZ3UuD5N+mPPiHmxOpAJaOsUKyZ8hsWYsK2Od
Q1+8cCk9tWDUdqjLcU10uIQfjzJliR0PmUFghRvj557IcTDWS7S7z8/j6XFAQTugjBAKnP/88G1I
ZhDtHyVkDqltPOHN9Jmq9v/PRll80GEIicYIGUW1O2x31TzbaJPXXHEnpEVM7g9eiqVZrEwdsu8R
dZCzLZd46OMgizai16hzq16DteOYK36gonZ1/uVOllogt0FoJlsCaLHYixXq1p2qcR0QvamKlVXU
zmPQje17Yr69C1C4mZV16y0K0MNr4UVclqf6Apv85A0Bn1tyDC7FOuWs44VE2wINMMm3h010TD6a
S0Th1epLgvoA7isFGjX6ZPxZ6NgXy6zt4lWYdNZjmCWXdOxPbanDJ1kE1qSw0TiMJu5gdtXfaQVO
3InX1BcW+8QoIPQ58ijb0EhZJm5W1ZlhbJVchiYo88gEGzDcZFZpF1b3xDjcMLjrkE6R6yzb7FWu
6VXedgjGRm1+L5MSLyF6aReS7ROZCi11nTYkSQONyMUHgoJJjVZUpPmmqzSEZnv8mudpsW1AQ9Fy
Da1opYMu2Z7fuSfiNaAgaqxA+GeA1GLUJmrgUYWh5ntarz7Cj1I2TtGMT45Qvl8xEiVAEmz6XSzY
8e50PW0KMzg0vmgRCaoRiNsogYrvYyvz349o4IIwAZtb1y4YzeOh4llYJ4hdjYojKqDSscVaL6Pg
QkSbY8kiy3O55wInsak+UQM7HsVtLBRz0P1DGMwBt+XZbfRRhdw3bdV+SEMqlkVaXHizU9n20aCL
a4SdtjDsPCglfZai6ZBGEZp2pt5tptgLkCHIzWJr9CLfmIoDkXJypbb1Atv8oMfKnRt0MysK8xIz
bL+eX94THwmHMRURA09m8sPFnPdGD6SN8rJPnaK+G/Mx8ylMdL//ySPVqM7oRfJ1rqTHcy6KYUpK
yt0zZxHwZJqFG9xAigsry9XvxdpyVQDTw43wb32Y43FUpxee0lKALpTJETu4s/WnydBXpjb9aYzF
Os3cJt1ag0unscB/5F3pVGXqt1rkgafug+JViJ3WgAxhYCi7ZtI66x1yQ0r4mkhTPMh+CgV398FE
fgu1IHVf517UrUZXuvhqGHpS3cRN4+AzEoZxdVOmtfc5kFXcrPImKDHuUEbrDva7HHcTciCUV7pW
D+/zKJpJdx6n+UoUoxLz15Ux3eYB2DTfIYigk9ZIoDhqQmHD1xCDAi3UauieNW7rbTSRYS6nFWbm
brwxCO9Hq5rei3LCciUssINeoWqG/Kc7mCJElq0Jun0qxqpbx5BVUMpCMCvgV8ouW+nCoXqp9qkI
V2Mf5PgyeGn5Z9NMvb4rLCMublqNIidCIYnlbJoB2NKq1dvK3WbY4UBzNsuZzxMJw94OInG2iaN4
2R6tqHaEyRe4NRhOGn93rdFmoQ8SKkSQ1qzsp0BCFPJN2QllVbrIya1LugsoTMW6Xn+Y+TzaNklq
JklLbd1P3XZ6o1tQfEGJoxSO0Y+KSGLUx+hO8HcdCUdRjz/OJg8wrIyhfihrpfpkWa2BRJ3T7Ct0
6AJ+La7KdSYi4wlPCKQk4aTWyl4ZSL5WXttPO0QfLG2VhKM3YioSuJTLQyMZ7jK9xwQoHtr2LQJ6
JtpSbkpjIOzo0m+z3k6TdR4Ezn1iO42HHTeE4S0KGepHPcyTcdWh7/UqDscIYdZIj9BwU6PEWDud
jpeMLaOsvq/haek3yJE16GwafX3nGQGgxTTKJnjDPTy1tRYMTr0bXLXqX+tY0n0IENj51Iwp2lzO
LDh55/aF/YzyX/jFdgvxutGK6s7Np5yevirw2VAa1b5Jh0S8U00031aJ2Yg9/rHQZgAuad1aC0v0
D8EW5xJNLTd0X6kdXmKos3ih/LN30QVZJeNsrCO6bkAppcvyBNs31fguCxMFDEU1ku2gNMr3MqYO
hnY3JKAbURdsXrXIxrfE5MzbTMWUf0RSJFNWRWijJUepNvqcJJV7a8Rx/lfZNvGj0OSQvA5Cx/yI
OGvSgWNCwmkloihSfdc0ArzY3Bz4c+51Rr0W6JS0t7kztog4WWP8sRhQmQZ+IoLyUeqTkqL/QlsN
7Y64+WY5UVmu0qwoqlXgVMPnLo5Etas7N083ThJaH6ERi2Gr6Tbyi/TmjNdpJD2L7jHU6AiQkrLp
0N1rV8jf8H0ORZ73GzP1KnXjNE4W4gg1ea9x/1HclRLwIDF8L2xfWTTsBb1R+9Zwb3pVeMbwHDaq
oqx1gbrrynJT82MMRSJcuU6FVEoaJTEmPwB7mg0ANM3FETrtVB99PvK2wlNsY922U/yo81mjGhmC
81kPAfyNtRvIQllpSVbcemZsmqu4Kgxt0zR9Fa4aW+8wb5a1B1s7TLL2Ta/odOVlFPemX6tpUfmQ
0IcEdQVFWOt4ajx75aKXgM6RNzThqm6NqPG5BxWfdKG23qof8jLZYhPH14lAtYsCdDsE6a4Rdt9g
4hwjUU23BGpOXKBT6FNsLN5I6VpPSiRq/abOpiYHOWALbTVFaSwQe2hrxOQANqMDNMO6sZTQlDea
VaZiK+0GV7+iDnCbw9i00BI/x0kLIHVvwYpPV4pUAq19BntYSOWNqojJnladasRK9r6UqYsRaCYD
vY3W/62oIS8ibYIbThsXryhIek8WUemdpTcKNc7aazd2bGf7pMbyItRETGDBib5Bgvb9GGkJf+y1
zXsnKCp2VFYqxYVU8AXK1gVAQxMPCgZ1SlBJxvGhF4IYHQrpYTpih09MF+6MGsYXaaNmPk7M5J9F
U/u4bH3jgMImLVGcdQnKGVkdgk3Vt+9/pBT/BeTn/9e07vS5+vJrAvSH+H/+j+7fXn3Jj1jP8//z
j8yK6v1B1xXikcF6gQQjNRV/td1//Dv3vj+oSdDwBRNPajqX7P+RWdENqNIecqZznQ4wwGxT9A/r
2f2DuMaGA+JNDWC+PF7Pev7HXAs9F37/sI5AT2gsESGW+6Cw/dH5oozG7mAWHv/OrQ+pxsdZ2c9f
XtyuMU+GSIFG9R4I6FcjTb8qdXjh8vyrn17Uq6qEL5hPSe67xJlWca29RSnzEuHmFz+uL7JV8KZe
JjGW2DsWasuyzF9naWDcXDUpy+uHVympK/RI7C2nv/c0fAunjEh73Y8vsnn4K5Cvep7cLW0oOtgI
IDbhXcqzfzUv883qoOKEsJmh1kTufTlmCNK6s13EqDtXPvviShuikNph5Dkgh1YPG7tqgjuPjp1/
3czM73Tw7GMwxnYw2f2ehs7edbNN5DkXVvS4sPmvbb4k0Ig0HmSQjgPOmxiQ7wZkEVqkYZK0/tIN
iMqt+zGAJ6YEg3JnorV35WL/OBcOXkkfu0bv5kxeNpaOIJ0xrLJ+vG6+frRXD37cznA7HgOz29tD
HD/meV4/cGn+rWvhv2bsR0Xs4MertHdJ6Yt+nzveQ9Co5T5NQ/lb5Z+fP74IDa6VqT1khw6HDum9
TbKof6co+XUhDWGro20k3SlBgVf2+yIWf0VW4Wtl++26HbqIloj7VRlCyT1tmcoL3lhTgUiSzoXz
t+rTP+dl8QW4/dAk3FZ7ek1qt/XwBdhqPeIx1z39YtZpjAQOUqZMTKc8cDHdtHJ4d9VPL4sHWg8L
3kHiZl87zmiv8qEpHk3aSlfOy6Ie1CqgRfu67vd9WCVv1cw1dyMAouvmZVk+C3GniVSl5OFhbq/a
AsmcLJjeXDczi4BcVVNoTyGP3kBFrv0x0KpnNDvTL+d/fv6ZnxWznztmEZEjB5lwpIe6vR4qCtaL
OBTueyQU39aTN7Z+YMXq7fmR5j14YqSlv45UJ8NprZZok0TJnebivZ2Pye/hIv71HsuCc4zKmB0K
o9sXVRDH2zqJ49cydrAbv+7pF6euGN1AtCoRp2gbfdMnzrDq6ku6H7+amsUaZ4qHIjZ2APsKau6f
iqKNn6pJ0y+cXb/69cUSY/iTxGPKEldR36+5IwmuYPXj+XmZ3//Uqs6DHoR5PcNLBOfzdp80lvhe
Z5Z+V1TYDygjvOl13gdjeuMVhvVbJc3/XOa/i4MHw6mRTp+o6bDiU7wHg0YJlbrs77vN/ya67+dv
L+5YJgSgaHIQLs2S+sYOAMViYHx+lk4vwQuSZJe0upniNbOfivaj4XgbpWsvMMJ+9dOLI6WsKlSF
Yp66i7SHHJuFpDGvOghxdzteWyuq0pGaWLc3Kv2bSMd7agFXPTVtseOfFnZVt67JUaJicxzJ6Luc
Eu+6cMyN6WhLNrEeFp0grclccQeL7Z2pV0/XrCMgxuOfFr1Imopr9R687n2iDrdjfqnrc3odueQf
/zQN7YLfDkle7XJaYQD2p9WM4qopobZ0/OORg3xgpRIdO+yDHiYtldtS6NXHa2YFqanjX++1IMO4
Lmz3XrOlML3SfxMH9vOTXERdS6cyrHZ6s1co9aWg3YL4Emnk9HyjqXH80MVMl4+oiu6LzHndy/h9
6Wrb6+ZjEXAlxQElqSaeulOwNlftd5FEp/OqH1+C1SanSxU0D5s9MJx1HALYKq+ckqXqVOypAbYe
ONHgEvXF07q3dRZflyMBSj+e7qoZpVKGVbOXkelsBF2TbR/1vyc89K994i4WswLUH9WSSTEgHc4+
D32iXxcE3cViDq7uNnmRNnvsshzfdpRvnjN9v24t5715cJohTZd19OxYS8P4HI3lm6Rsrjr00WI4
/umSwreNPiPtDyhXQfgXkLgrN+AivFawklt3nutImVal8ZViwea66VhEV7d1wiKsONydIvwW9aio
G6J9vu63F+F1FLJJeqNElVzKbNXl/V+BZq6v+u2laAscGCemMtzunVHfdo62SbNLCnS/iFJLI0G7
raDsm1mzL4X6ODT2pyCP+wuPPX8cL1M36ovHW6RyFQ3pU453iTS6uurrLA3XHp49f+WACHPfTNxL
8j6/eI1ZYfpwo7tp3s99lWbvOWGX+mrmeTcd2iOX6Gm/+P0lXXcszJwmCb8/jPLBavXPyL+8vW5x
F9+/F6YjKmYsblsh9O/NLkSKYmrXfUxLZnbYlmonO42jwitubbd9PQ7tVeXTFzxEMVH693Cx3k+j
i6Z9LtIVyjfVhc3zqxlfRIEykbggBEq9H7VxE0LkMILsujCwFBzMQS+FmFERuhwkmWl6NCul1D9c
t5yLOEAi1Ld2T1yEvLlu5RNJln/VL9uLHKvFrDX1Gn65AXOIFeGqdC7Ie/xirpccyFAd0AvRAuba
RgS3s513ZTaFF3bgvI9PRIGlAKE6oNZnS9HuAw1/g5VTGbX3Fh1fq/wQ9Jbz/qrJWWKURdmIQHZt
vacl7a3ymPhuD5fEq341P3OAOzhGQa91jp0w84kMd6ndrWscXq967qXGIOZsZPgO4nHJUPuDLHYD
Seh1Pz2/zcFTpy1Bt8NHcq+233CJXCXJdVt8aQekTjY2gxPPbAKJq810F1fVJUTcr6Z68dmbfYLD
Xekw1UWEqe8QqKs0uTL/XLrRY/0nyjYmR3SAEu3qERvOsUz067LypaFP74HCMj3mG1/7ddaDJJnS
65ZyqTek6IMUUcmMSze5gUjnxzK4qmqmL8miTG4HmpRvvyusbZcZ9xr3rKs24FK4Jm0NWyC1z4RI
20/aJ0iVV87H4oPURNg7Uc1Ut0KHt+veFIly3bmz1F/gmAsNNWY+jBzZWen9L87OZEduXOvWTySA
6sWposlQZNplp53uJkJV2RZFUQ0pkZT09P+Kc3EPKmgXEoeDAgoeMJgUN5vNtb9VIrHr2bQTkERj
uZtwgbhCv3dcI6yFTejZdHwf6zIZRAfDKPQae4OOxNNmmOcEcSKy5RDY8CyW12Dn0XMS661UMf/f
GDz/vVjd3rn/uUhBwm8BVwKLPolRORyq/ONMX8sB3c6Zv9l5XHpBvs5sbzSynrkRGeiOGg9F24rK
zTJZc/rd7Nu2HlaolV4zEfuXxcvF0qq9Rj3U0COWsvBok/mvOoQWziuY3HqVDt6tcDy16tqpHfjA
uqDlrrhnRiFxjupSh0GmilZe7bpd+0JWqLDw7LgTqxtHgUOcoGm4W7wnQ/SBttkrBTX/Nt7O0blX
LZTLXYjx3uU1E9Dy9MHZb7jdWa9QABvQTl7DnScHCpOpY97Hqd/6lTizXoW5BM1kktd0r3PwmFNU
pnG/RN8vqJ9E7ysorpiF41xcoYKaUITbvwYl+5chj51DKC77XWR2bKFU6CUCRVUpiIzFzXXYa+Dd
oj3dbxGcQ3CQw9XlINu4nMbXqmj/re/OJA/qOc92jpmYGyjmtu4dMEV+i6TLI6j1dNN1colhkY/w
SD/iQdDvtuJWw82ogII1BmbiHBAIzZtzM/Tv/cb6NlD/OCGuQagimLqqq01ncWgmMY1w0o6Gv/2a
dzYlOKHwtAYwDmfyNnxeWbpe5r1If/i17kRoEdVABnOJMxGPfnDFvgQFaEB+bTvxue1LFulQyGs3
139mgXo7t9q3beeC2DIBm4YUs1Ao+iPs4P8X6cmv367oiBidjUmGDzoGpI5QWQs1+BE2moXxmzGu
8AgKVtiGo5jp2rU0KkPTP5iZ+00Xly3ZBrHYQsDJr9Dsvt37ukpk5qUVQbL2fqKPsRQNCxucMoLo
M4yqryjSeGUpvy18vzlkuKU7LO4yuFIq3MrFNqfvQ7lIfi7iAPOl16FZSsn29BNQ8jk/FbeypSOo
UbPx/MOcCIbaIBaFGOW1tfJnlw87qFrST0z1C9Q34FwtBoaFeGaAuc4whRXbE8+7mCuCKWhgaaQW
ee3l9mmIi084nn3xil63II/HEarqJ6SO6LiTn8D55XApHOG36de8E8BmnzcUoGgc43N+WGAwVfaL
8ZMZ/EIcrueplt2AYdlmBr/16Ssjsefe7ZINCWRMbJgwWVA9dUGdysu+RH4ZJFehkkHWJxc8kQBD
MpxW1jwuxfzsNdz/QUz9Y5MCxbadun3AcN8cn+AyKUoDIodf484JcjCtiAN1Oz0SFLDgEAPTVb9p
4rIR5gm1lV2O215L0i+Ryc8diij8eu1srKBIiD0ILU7rTXIBPwOy9gEVRH6NR/drpUCmGyKsHMfH
qHmn+vrN3BVeqjrQ1tymZ9gPtoicvTd1CSJQVrYh+cuv305Y4hyTDPvtCkzp+E1Q2etDCNHUa/Cf
24r6m3XeVRcl65bmdkDKYVnr922dwRc69Ds8/iItklGowtu59MaUABYJNoUg3/h9TuIcepMQBYAm
xo49x7YuYXLyo892z4wGcfZVGTSLjhWRV+Cwn+t4fTNMnd9cccnjGoCQoYGxC4Sp7XWqcVifm2ev
mUKcTRPleyZDBne6woLgU7Ty58jEnk07kRnYLbZLjaAvNH9CjdWnobCeGQBXdrLOojMo78Sl0ajv
WAOeZP+af8G/TW4nMOcIuB+qEPMLHElhnPzYF5PfRdqVncCPscjXBUnAbEftk+jfajt+8PmOqL+/
X07WfV5gUdFNV8KX76vK38IVyG+vDF3JCegcgNnv6HZCzXVvgrdQlXtF5C9kpWCBrSB8B5FaGMz7
fGLPgOZ7aQkAGLkfkWLaYlT5Y4GNNXlhCXnaM794DKmzU44UdXi76adrLsmLJMECTObkd+oJXQzF
skaWd7cNDdUr502h8cVGfk8KoVvalKaj7HmncGcBVu+k95B+CXI7ex02Q9eeIKzhHZco7AugTjys
lv7B8CLqN7+dqOxjCYFyI6crmPtfUZr5YQiEl14ZdUH3E8Wkq4lhA4wBT+Gdx4dgBZdpY14x/wvv
KpnWbDEswvkENbsHPWhaTnPmN8ddERHOD2Hc8nS6Znr4AF/yjwtbv3oNuKshYliaWDvj2m9NNh94
MRy3TNV+Ye9KiHId8aKxmIbTbtoyoZ0us37xShIBO3X/PfNAmBFMfiTpV3aauwiY79DzYzq7JUcd
0xYoJOTSGRXReJ9ryo5ABeU35M6GaevFLl26wYu2EzNchOk7KWe/VAsIHvejMswo1awbLIdax6g8
6ThKuYmfKAe44vvGsxaeB0D544Ayw+Im4S+qmf02Nhf3aLpuMLTFKSJLGBwR8+xD2Bgv1QaqBO+7
3aDmOEs1bjzcUgsLqn4/JQSO216f05UTtSJgtRnn6doibiwB882GnvumKyeypOaoV4cuDDscCCyA
zDT9cWnq6bVUzu9PQeAb3g8NXaOkZlMyXetaPuSb+Qj/K6+Xil/QsbZnS9bfstqBZD2wBhrelat8
DfL/bx13QpSJNN9rbBdXJtOnFKbNYCT5xacLG4fyIQ6EQLnbOsa8lBP73pqe+a1at6rUf+af6zWZ
swXuctdcidMcmHdbQ/1WLVfjMyQcbnwJND5GRUHJiFgOwGZ4ZTtC131qz80SFCMGhQj+VOzqrWDc
6y4Ie5n7IUFCGygNSW85GrAdxDg/jqCE+UXnLzqfbNNQl2Ox1Yvmx1zAIyelfhK50NX5KLKnApRa
VDfkMZJ643NEgj+9VhUXORtvGubfGdbxJEGKJg/a8DDj2dhvirsSHEGHG0LqtnfGyVl1y4vJ0xe/
jjuBiSs3SqWzYLrKln4wU15JKz/5Ne1snAombANkrOpax0M5hOOhM/+bq8v/f5OHp8v9HOQA7so9
wYuT6KF2LAB/PA+W+eXF4Ld93zoNJmpBYZuuOgoeIL7/sQT5Z78xcU61q+qzsQ+wnvAlRJlcewj4
a76m/7LEugocOJqglHJpkJdd8hH2Vi0Irov0myauBickY7cuEea3IeJr3OunpEn8tntXg6M2UtRb
gJwvjfsjnfpns9d+1xOXtxdJLiOo1XAAypn4K2Z9eorGtvNs3TnRhvVsgbpC2jcuYO7X5/LtppbU
b3dwbQlQgh4lvcFBv4ne04g9JLPwbNkJyzzRNATuHpdNOdnLNC8W3p5pdPSa4C5cljZgI6kJE4XC
7wM8rMcVDiB+TTthWcN/kqscE2VP+RkuCe9pR/2uyK4OZx82MCXR0yvl48917cCV8Uvlgfp4v5j0
IyCBscECm/NpOi/7vD90qjd+V01Xc9Ok0TTSAa8aak2fwim4TqL56DXcruCmpQwKQQmRBvxVyiwB
ozHzq6qDfP9+TGoCb8xmRuQolgBrhKwbE35bZeIEJfbgIdpXTJImyy7Irj/WxG8JdAX8qAdohinA
h9za5WsPQ6KjaJPGs9tOUNKwGJdpQLjvDDDsWDwl5DX55C2N/uuzAPDI94ONLKFAjReef3cJj+Nv
PZSl39o0gvMjDL7S/UKLmbzbYNSmXvlbit//oAuKANp7yJGi6K4j/gh2aNumeVobRR93G0nIWowY
n1FjUbcly0bhtxi7j7WR7KNwaxXOMaAWfUmyfRvKvZPcM87ctSde66Ju8fFBj3wnm+jNGI5+PXd9
zxjNoC6s6XQdgPMCryv6JtJp9luOXTFUnYgl2kM8JMCU9CQG8TbON6/nD6C37ucVtj9dj8DGXudZ
HcmcyxI4Kz+ZSOjyGvMFrKxUYbxhEvFzMPHLItvXTAhvS8FvAsJVQjWMUWtZAssZwg5iyNSziXn2
ud6s30bl6qFQzNJHdM0nHNeHuEyW8U9u+GsZo38J5/h2/PvHYzNyI+0G4hpUCTmM6vZYLD+mdoyG
Q1MXCzs0nQze1ePouerFzsLUAlgHoiwUUjGfP4db9CbXi1+G1yUyLXqYGqqRJt0peGxBr0Q5tMav
rAiugvfjNLaqrWfMyutgs/gnI0RDzmS1Z8re9d0IY4XnHOTsr1uqtxdSr/xrrPrXHIxuH/M3U9RV
ScVCZioHvvC622ysohCGbWPP7Tuvnd2VSK3BtIrd4OEyBTUOj2m0P5hotn75AVcktXeoRFsS3J6Y
WVHTlb4DkdJvyXFFUhTJDJuFyDriZZsP5ZJIo8qM7a/s8P9RRP1u2J3DA6ifDR9aOl6tXsIOLXcw
joXeoj2uqzEziIR6/Ij8snxWLCQvA1/WAEejPv9eJH33yJY45+ehW+ijSprgBahcQDxTnBvetwvY
ol0hFDiALVm/L0EaAJwKfEP9FOI4/mgCibbMZOqbvHz1kzYDo3YfBYOcp6QP9wEZSfmo5PSGj9Qv
xeRqmNrVgrIqDK1wLvwBqOthHIO//Saoc0sWdBwU7dB0Er2BTl3tfluti9gBsmoxrUK7zSoOBcMM
Ev+b7c9/MxKucsnUYZvNuBBWhLPi/W23+oDrVf/Na0Bc8dIw6o02GVpXkh/XrTlO7Xe/lp2jeNh0
SphmwlDDWmutwUv1K3eHs+P91Ku5nWhWj7Qa5lNAxCHXfuXX8Ha5bzlisKxYYbhZpfF02ubiyUKN
5jccznZn4yGVekTTIeXneN6PSCz7bXcuaoxNbYLyGky+IdXNoWnwelzsvT35ddzZ7tJtbhvQg2nV
NXt4JGZ4Z4bCM8X+H3+Bf5w5eK33IcvReBKoMk/PGf3fLHL/GzauZqlhAiYcqBur8iE+pkAmW/7R
a0BcyVK6qygV4YAvCToxUBcltV/9Wr6dzP45GnyFJdQ8ZhXsSIHTXWZ+CIfaU2jgCpaSpQ5E3vMc
2mIyA9nLGFiwq/DbnF3NEjTidRPAa6Liado+wjWRnW52DK9soLcA/M3+6cqW1jQPMpFPWQUicfcm
GkX9UcrVc4q7wBwqgyiZ1yytCtuXsC47Sx75RY8rXOJK2HU3Jq1gFXSMxm+t2v0uji4uB5Tiws7h
klWLmsqx/g7Qtd9TiStbSmoNx49aoOWFTnDcC595OBVeSULiCpdA+RKdqpO04tb8Ue/rm9n6PR3D
q/I+fLZ45zJs0rQikjUgiNV9acfM79hPXFO4ZsjaJN1tWvVp/GFb+Ds1p88+cQ8a0X3HwwKVIaRD
0zibVCpsrirxOtfCUvu+ZWtA/oY6IsXivbWXcNb6AmsYP1Ue3BnvW1dRzkMIXNIK6wo75wFZjsvY
My+lL3G1S/PG49n0CB0D8D6ela/p4ifoIq5wyVpoFdNBp9Vk6bEO6KFNvBYqoIjvh6RJJA/3dkur
LSz6U8E1OQGC76dPJq50aYIPQN1ptF7YdDqJsY0PBKcsr7iHXcl93wMkT+fIYhqiXOlp1PzzuCde
uwNxhUtLwhJ4yCDqZ13wP3G9yu3BzjyY/VYV1552Y1OKOvF9rehILgzwf/DzvQ5uxKWI7HXQJape
1yqTYIfZjX5ESaHXGo5a0PsRH3YVFk2o12pNJ3aCxaQ8L3U+emWLYFFy33q3WAmIaIjvOU3sIcZN
8aKW0G+iu5KunQHyTliQVrA3eOb1sBySIfNcWFxJVyEMtBcRGh8bmZQhVG4Hm5jMc547yxaV2chD
6Mgq23DQWxJZB9CltA33q5IhLh8KRag53gVVUvX7dDS7OkQRPXhtFa6sS4xhIckoSDXX9SEM6yq2
kd9Ed0VdGwTnFvUmpGoNqk9X+JNE1OsURFxR1wQmnhjmhlQykB+mSHyUfeClLgK9/36S9wMT3cTM
XkV99AnUDyDnOus3UVxFVxabacn3YqtA6TYlnIY+23x97/UhXUUXjFbNLnu2VzXqRCMkgFrzce56
P7YAcfVcQ8fXKOY5Vi2dvcmG/jRT8tWv59H9iKMMkoJOxtdKk7zUizgNrPZcxp3dM6M2nLFx2mqY
kBTDy2NXqi354tdvJ/czZnguIi21FeqgoQJK34zar2KeuMqlOpoWts+BrpDUPuYzq7o88VvEXd2S
noSeW8NM1c5bCWN4+PJ4JWuJK1oawZpb87DWFc/WEy/qs6l/eI20q1niyTaxUScaM8TaZ7iVpZdi
iv2qesgvmqUx7uHqRHRlQpkfGSAFp9j6AQRg6HU/uVHYH0ctN7oSNoU3fPim8Sx1Ii46KOPJ2hZj
Y6op1m9nPR6hRPNbBF3Vkollk6RyNJXsZ1HCKaIKRPHT72M6MSntKsUGIHzF0ryyKjg2KvNbA11q
UEFNAaA0ZuCaAHQghm04M7IEfmdOV7aUrjxcFAk1hGexOQWUpmVD4WboNSyubqmXHGRgsuqqHYJn
eCGd2y77y69p59yWA3awpoTrKgy6qo6G98UuPvk1nd1P7y1BuVObLroCYepdHdFP0eAnwycuPAgE
T6NxhdDV1IkHYbdL7sk6Ia5kaeYMPs8Bei0iAl+iPHpsRO71IgC77PsRCQWvUQA26SrKvjTEnsKh
9Tv0uIKlYRELvIIpWkYl/N7rB5m+Rve5fa5f02HEJQdFg0hgxWF1lY/TRk95r/L2ZGoVfW3wKJyV
8OnlfnkmWI7eDxC85AgZqcZiHrePEWiZyxT4na9cBRPXCWWAHSwV7aZDjVICoiLPpp1cUL3H0xaN
yVJtsCl7mcnUPtU9/Oy8wshVMGWZzLEJBUsV94yUQAbnj/E6bn5bvitiypnhmqctVtzhxk2gx65p
/VZcV8QUk6SwMfDdlV2yh5jOTwA2nv3GxNk5R7xTAsIezNUOw7Jc1Zepy/0uPS7gcO/wCBZbtlTZ
t8Kc4tGz2eh+ZufZyukk2qUKTXBIc16tuva7HbuQI5pzrH5Ib1Q6yAFp4RegfV5TmdwG9DfB78p6
4mQ1hAmMRpsv9aNFFF2CjM9+u6ar6+nXbLJwJ5orxdOXeIPV3AAHR7+4cZU98LKSBEr5BQ7l0Gdp
1b5MTC1+91dX2QOdQUxB3JqrgvZnnucXvqZ+qUhX2MNYztubq2u1h+IDj9QxFatnssDV9ARrDIcH
WDdVvYl+hjz8NurQM1/oSnqypVAFF8tcReOPdO2OHW39jj+ueicVWkb1gsGux/0AOcMZSBO/fdNV
79htiyZ1m9BNP9tLpjt1SotlfmVxvR2ifhM9rnqHwp5W58k8Y+vk8dVCsfynnHoYSO7wwkxOC9xv
wzKWoB77zXlXtGjnFbbMgNdWfQB/azUqcsyEH9WbuGIhssFpwMzTXLGG7OVUaHmA8ZSXDgOsrfv1
sV9kAmdEeH/CDHg6TxmfjvnQD353Flcr1AXL2mcKcxMmSuRJhDmOAMoTGExcrRBDkTmDElVVNIQr
H+v7L+ki/LBkxFULpUMESHskVTXS/O3A37dN9sFrE3WJSs0qlwTFPqqKO1NaGn/v2OiX/nAFOwtr
VzVwNK1G1D9hJS4zq/3qE4krkrUiHNt9SlQVhuDfCPK0zKPfhuSqgeIiLqzRo6qKrTiSvC4HGJD6
jbZztLWUAJWU9Kpqx/q8Tz8iUvutYa4eiKwFMNgELEkY3x8BDDgUi+c9y9UDZXsbsQAIpkp1Q6np
WhbTa27r/3KycMVAWw/zVyJ22CiPTfOlsGv7bidN9JfXaLswIzqyooYflqwaMFhSUZf96nkkchVB
xbKxQcM4urIFW47dpvkhn6bVbwa6qqBRjwE4sGhdhvyhG/UFMmq/ByDXghDovqahjeix10XLESZJ
w4VpSG79Rjy6X8CnW71ZvA9NFUINhKPc+2LyfNBzcUat7dO2JiuHVCWEsrYehP3Uz3vvhyKGGf19
17Gc1PXM0L5ZbHiUe/dNB8Izg+hqgxJWwIRdBenFzPS6bHGZAxjoNeSuOIi1/Q53+za/jIE+2miF
q4EA08ivcScxtIFBooMpyS7JHJc7lEdZ6BebrjaILG0iZduai2xNci5Ysz8sW2H8DouuNgjiSJU3
aWMuXZA9BYydqJn8ktiuMGgs5jBdkMS+wOnRlkTRN1Hdej4UurogYe0cQdppLq3aPqqbP/UUUM9z
v6sMokGPrMR8GxTdwDkuLypAvX177iRtY7hdJXal+gJ7eXUsIpvBUFv4JRFcfVBfMxOINUfjdf0B
6JrPtfU5E2bUFQepfhrmbYjNJRDTIeTsmJvcJzDRtJMQCpnc4IUeadwK2dFEBfRBf3pEJVp2olKr
sDdJtpkLSflXEfRn2ynP8XDStdgkN8VGay6pXB8n057p7kX/Q6/T+wV2wjNexJg0F8P7+kybICxN
MkY+F2a0fjth/EPJCFsRGLfr0VzUmsPynr/Uu1fBMJqO75s2fYe8itTmsizhm6hpAO8FStJnx0Tj
zo6J47ERgzaYgKl8i089ItusfJYqtO3EZD6QdpSsMxc77wf80EOcG8954uyWsyJd2nb4mHtPgjKP
xlOQ7l6p1Iz+IgsyvJ4kEeYyznjm2Lo9OwEk/90reFxhENwdTKpRj3wZV/mw91mJQfLZddBvJy5J
sYzIk6PpPO0OYm4PU+PlXIKmnbisVbjJvEPT67qfqblBNqjfp3SlL0pLArA4IgdGrks5DvylIIr7
HCDQbycsJcqiUrUO5jJwckhjfRoyrzMVmnbCkqekMSH+u1Bb/8Tj1YHJ7IffHHGCsk0o34cFgRPv
yXkkoykLZNs9h8SJyqHfZsU5M5d+5B+i7q8xyH1k+RgRJyjlMNJoHjHYMVmxJ6QPjVz8lilX9EKA
gx25xWC3M4A3gj2grsfnspNRV/MyJoCAhXhKhg37UGZw1MjA1/D6jq7kRYWIlK7n5tK0+7HLq2Ua
/TZ3V+0iIjNGJgj0ZWVwFNeshFGxz7MGxsPZJ4lUmyQDVr/m5ljbFqh23v2sS9C4E4+04VkXNug3
peovsacfjNi452g7AZkLEkAnj7ZZ/KTD4kD23bNlJx5FyPaM4KJw0dNWbvWPqfjsN0GcWFwalqXL
igkCPc0RSu7SCum3GbjYIjJlTM1DoS9yTTPAQCDIW7o58Gvd1f+wossafTtuz2GojxCnfE6MWP2G
21UA3S7YuVXo+hxvD9O6PdjRi0CXUVcCFOZRtObwPbvghVeW4w0dQxvPoHRVQHOb10huxPqiko4e
dL/L9yu18yunqf9kX35J5KPvTmDSZcd1aSTzhSBpSi5kYyp4yyaq60MaGlF/EDzkBV4hlWUPYDYo
+N2k1qgHRdeRPwjSt0lJNrp2b9m+StvCEFMkXqnFjLrsmVRgvzJWzJcprIGaC8OfsCP7yytMXPiM
6YK07mE+eNmn/muSNhyZYi93KfTbGVUzxgnLo26+FHN7aUXRlqH0koWhbWe12/dedgV04JfVTFEp
pdlKwCwLvzBxhRwjadp1D9vbiHddmefxrUB296J/oO/OmqeNHOdFYsw1YrFswno8LEX60++DOuue
5rUBoBpdr1P2hSy2ilXw4Ne0cwgxUbszk9Tod9QckzW+0Nyr4iujrnpj6ZfeZjOmShSOyQGePuFh
h8mhV79dHV5t0gwHkHW+hCJ+TPl6BBnO77Dg6vAKQwrF6YymqY1KmwZVB1SD507gzJO2b1LTBna+
dESfVo4fAKjZCzOHJc+ZJ1kTa9bXar40w9AfU7P1J0tV7HdeddV4dZ2THpq52yUyl7h69IltUFO+
1H43G1ePx3nPupAM6D2+bNVyyZ7oYjPPu40ryNPUNvDaRRBJ8wIO2ptOc79khotCInYSaYspcqmX
8eu4Nu/wDV5Zym/L6m82MVdIZGwWNUUhkJWiyfAIutBw1TTeCOpK5/ybVyi5cqIQhXBkISmW9CEv
SjvMf9dm8kpJYxFw9ou4hd+rmCLM95Q/RPPXdSj8IsmlImF3D1BAipYJ3ZoDj8mBwNnEb7NwFUXN
MoXTsKNxlss3tRR4epE+r+YYEWcFyNZuHFNUTV+yZAqOfdb9ETS1Z+LB1RX1WRIpYuP5Im4aAtR9
f+vbzvMU6wqLltjuqp2S+bLx9k2i+oNahF8IuaqiWoItk8ch5mDTtkiUsvoAlJuX92BGXVkRU/G4
jyFGpZiWy8DiI+70Pg90aNpJImVjwPsAoqILbcVDnQ2Hos989Epo2kkikXFtsw3YNhiDBaijMCVr
vd4W0LQTlek6FwJwDkyTNSyh2CiyP73WEldQFGVKdipAwwbOT2+ChrblzDMvvBG6Hd+ndjnVBYkj
PV/yurfNcZnk0JQTm1B359d9JzYj0D0LcAlvX3M6TKl+iWOvGl703dmbaTrJrZU4sIi1j44RWy9W
U+a3XLkyH6nyCdbLOLL0InmwCy0ZJX4T3BX5BKFAiZNA07HIr0ihHNnkZVGZUVfhUwMuspvYYIIH
lL3p6h5jLvA06vUtXYXPTbYNvCcZLknchFcWaHbui6XwC05X4rP3CVWhlGi9ZS0pRzGP/WHtG+nF
p8DguCEabANPxTRc6qEXpcR9Ytoavx3flfr0S6Rk3cn5otVeQrv12LXsxW/UnRBlfKazDHt5gfml
PluW7oeAwDDAr3UnPjfkBxcl6HppKRLg6fgu44vftuzKiPY4SFU37evFrEF7BJlKndaReB77I+ea
Ba3vzDK1rZdRFJ8apH3LIV399k5XS1R38DMII7ldYOQ3AwJlooeZdl4Elgw4yPs1V0WJwotrvV76
fFv6EpqOuD9QudkfXp/U1RSxYQSWccUnDdBlbfkpk69pRG578G8Oz66gaOxC3a4GnxQPr+YnxedN
Ts1g1d+jTATIWgCK80/Bnvfzye9vcWJ2X8m05ZSsl2x5DuYAoCffr+CmRoa+SSDlXC8prDEWLcol
9bIlwAd2IjbYEtDJC4wSs/MfPA8fQj9fHDTthGu+7UG/tOF6wRUDwMNxF2WrPJMirsKoSWrQ32e1
Xuqk7V6QOwp0uakofi3DEP4/+sDvJpATtbyXKOzv6HQZUOebfIQ1MbuazATpE1tQl/8MtFk4fZyb
roUX77Z38/jnmtl4A3q0noTpyxavXoMskUkc9yvcaoDUWfeGqQ9hn6XyMVRCt1dl5La8nbempaeO
oNy3WoDyUsdBRKmutiWzxZsELmXhaahj2DqYtAHloaxT2nxJgjQqDmLHEnAUtRzVcU4z2GvGNBD2
srRIRr1LIh2k524hSfOQrdBNvbNTkRz2dFvXE14qr6aPkk84ROm/EjIub9JP0/vhxJ6RbmJzU5xn
qJ3/1vi17ZDCLCS7gIEHulFckOJngPdIIHGSJGtQ39/mzTnexmT8EPLI/NxX4NSAWu1lDFsU2EdU
4xqn/fdw2PHqlQaiHy+M53z/xCcm1vNSZMF2zlF2qiqUMIniMZipkW/SPh3ib8Cib/oSw2qhPRTZ
wl/mZkubQ51CknjQ4TiJqm9so972IGxuHzM4jrbHbkSB36Fr6JAd4EyQ1ucl3Ov5enMjZ0cydFvy
B16YW1vSOgroXxsGXVVg1GpYYgoa888tX2tSBTYt8uOasaU/F1kfNQca433glOVr8IdNd5acgCLY
ikOS6Dr7Y2vb4dlGnI+nhukheT+CroDeLMNww5GNBTnIZhZFuS586M4ExJv4j45FShwkuPJ4n9oN
iKZs6FF+k3cWgn+b6CY40CEfl+O+QoV+IHYJQVqXdQZkU5iM40NBIbArZUL3T3aGXKvkcTEFB0u6
Jin3TefdGcBpQk/9rBt+KFalP2shQjAwGbH6IU6zIP+xg2AVX+J6CpuHOIT1eamnGH4/AfBN+lDL
wF5zUueAd0My0xx2OUV/4mdmAHZzYa646E9ZCVbiNH/RvJi7EmndnF7adCYGIKIImfQ1QRSVyxBn
+p2myVazco4as5e8H+PtmK51MJx1V2ztYW7AEYb5zb7Xh3EYUTdt47yYT2qKIJtNBKnbQ1SwrjmL
ek7WYwgx/Z+WN6spAzKO8OUYuK6PBemo+Sh1kn9G4qBmx8mmVJV9bWv7MOOfxUUX8bKXrZBJ8Qee
DrK5BBbZjg91X+D/JVvzlJVBJgV86zsAftaj0pptX8KNMuj4wL7n44+8pYoeSdvr+EkAG/kj2tuV
PARFsP6tYKHybWu66GNYDF2GnEUbqOe66XYCwExm98eUWTCKDzxRU3ha6ihL3tl+S8lZN70Yqk3X
0fjAbN7Jck61+UMaLYYzYivWhzFV03fbJsj81UBo6wv8gwL+EGym+UwzlHBPmiQSuEfV5y82HYNr
Z/AvZQuqS/55mYpeTCdwJcXYnexsEvG+zWox/MRrXpidgJWJCg0tcR1n13WJQVUuB9OkbDh0eBaa
4jIjcbsd8Mdu6u2UkcQ8yCCJiqfJTrc5EOQNlqVmavC5cC+sP6CMrQ0/dDpoB5iWznUoy0k2yKJl
vJ9e/o+zb1uSW7eS/ZWJ/U4PAIIEeGLsB5JV1V19v6jV0guiJbUIEiTAC0iC/PqT7fGZ8daOmH08
DodDcquriiwQWCszV6alhNQ/5BB31Y8JKRRDSUaFEruu27S7qmHfHS5tSvf2bh+b9KUNJooLQ5Y1
OY5Oz9MtdtMoFLyeXXoEcypYDvtF033C+EicfaocVWfZg9fHSLSaqnOfhvRnO7MO6l0u7HpjrUW5
wLpl+pwm2YzUNT03P327+HungxJ51+OJioppZ6Z7auY9UiXdUWPkcGhb47JGvTScSI81QaJUy9uQ
qYqcTDQP1aFBqRYVgxRVfBCYMqvKSdaRy7WYkujQRNH6llpph0tn9jLesXfkK/jOj9v7yLIFZ41E
AakVz7XaYMU73u3VdOjr6cFEY7YfsCUIfMLKKOzOVipOjr5VhF5GXApHyxgTLi/DlgAvo+mUvY3w
Qb6SsVtv0jFq3DkTdRefEmRcsCPHQ+BvcACeu60vBlhBzqG+yda0xlRJw/cbmdrhGrAWTvcYuhFW
bMKq5uiMWHW+cSDGOR7Q7CscO7fbTPNWFLBB/sKaIfuRZEP1jfWktw+9qHeshJpqWqSklmUYqMGB
CLNMWK9tCp6FDClYpq2/8UUeF27ms7VkOABA1yV8bOzBeXWqQ7jgpHFlokEdTSI+jTEleUa3O9WF
MY/V3uUZzOFyDYsnrMvmAWXEnLeYxC3mEK35Dk8Ck4m9VCKdc+WEu24YuwnUlIkYX9UaLUdGmrqc
EYhUIqX8ehfjBijPyKj0SHUrVbdkhXbRkuUUPnqnUMH/CrtzK24y2T7P2zhjPw/fhFL+CL9yXqaL
WZ/FUrlyaGBvDWeBcSgyZP/NWLaywvaThHCGox3LEcL0bDg6iAg7PI42+2mTEfbDashyji+3gIaC
5pxuN3RTJ9qEm2wZyQG29wH5qZ0uvDB1sU3ktk3nL7iN6WGAc+MFgKxvmqv9EMdrCVmrKrut+Yk8
kvoQzWCUJYLOUACE9qiDPm2dGooqI74g/YxjZab3pJN38ybOcQ+tYJ1A4pMIaXNRzaeOD9l1z9ub
Soe1TNPtobVjb451iL7wgAPBVObKL/sNrZTLFZ0+udXI85TK8VCt6U9TL7fKgC4uLO5h0jqPJ8GF
YiDyGi3n/nECwMI8LA5bkI08IrCYGlFtxUk8HXWcmlwGvRSs1VHB++GxEkpcMK/gH+7IA8cQCdyV
2iLWrM/NPOZNT/A7wmIKYUliemgTbi4BVqRVTlfMmBiAzvlo2+QeefUCJ01V4oKULXdkeuq8F/t0
zxRNf65p5asyW2r2XLt43sphaUE6UtaY5pomNAF2sMx0u0XakChXYpU+KdlqU+D6KCuSqKvoUQCZ
CmfiYnqTkki7nCvMouZhdPK72xJb9k0cyUvZVunnvuuSkMebD6/IiUzJMRuH6vPatuuEmg9zoeeM
cRmwMkd4GKu+3j8Btk/2g4QxaNFtln1GPIwb87Gpx8+iH9TPUYH5ueq6GXdnNnim8DgNAoHTdbPj
AAFQdptGod0eR5spexaKSHYcmSJQXHeR54eejh0vZWsV1E52rW6npJrmUxtz87XbvflQrGtuIUTW
WFasn7YV/NKWzaXyLT4rx7hM+xBnNf0+CYTLfdKOtHPOeoCtwEjX4ZW03TCjqJJ1e1FXvX1xfuP9
F+fF+tOnUC3lYxpDyT+iIgZ3tVrKSxhoM3m/6M65A5tb+NQZu7XmQiCh6YlQXplD7zQW5DBLjHOq
2iNCVc9ivPPrqnaUJqM3yKEKs73vh141RTfbmGJjaYjPgbAm0zGb7E7z0ahtKDD0TO8G2OKbpwF2
E9PdOBEyHHsyT/rY0Aq1IQDmFF5WgWEaGFdh/XHp46bkjpALFM0s20q0gteweZugf6b0DFuPSVzB
zZyhHkv2fTy02Gc+Exbv4UeyVZB7umWI/Gns4WFdYi64UQ8G6aTx5RBLXuFWNGmcLwvVuiCCddhX
UhXyFd9ne5HAkxpexcFg+C5RTdM/RDbY5o7S1NZlgpKX5t7BAekefQtSwvm0c3lAbX0Pr8UaU01E
4ijdl23by1no9KoJPNFnSZWHviYVs4YMcJJVvjT78BRmOb7xAaZ4pxY6+qhIG8SmF9zo9aeLpGa5
xmzwJ7tFsOG0Q9qqC/jdoypJA4YoysWjds8jJ8cr37joYHCQv/E5Tp6nITLnVGRoKBobztgKqb5N
Ys+X3Jgl8HOmVcPRAiywz+b7/tMsyfSCrk6KvO3HKi5GRi5YpfQhMmvnyyWSAz/FPAqhcAun4cHT
xm9F7NqlxF4nX/fZVHDVRiqxxTPW29eICBkOXYta4HrAzrvfGZSr+YzQxWOVWke+ET/Fe4Fmp7En
H23GHfaMqkcueVYf9iha6FkEzrMr1c/bM5In9U/oPBZVTIOz9WlAudWAT1oHWu68vfZLt7K71nwU
RnaukLgDr0T3I2MNT++F4vuh3+wkCrB/FwGWniGfkLnp8iriN8m4Z+gQERxjEWVSbROANh7zck65
IoWujUE9JuLkYaj76NGMi8ZJ5I14kKvQ892eTP14v9Kt+2ZXGxjmip2O8k0zHE/TFI9w3O13dptY
vdzXk+mR/77Wr7rZwvBa0dQtRVxhzCzOZBSVeADgFKDa6WOH34Yxw24v/ViEfR3r02p2dl6krxsY
te08FJNDL0zg3dS+oqhr09xy1iBMHR/kac+y5j3Ren0AXB5/qkWyuoPevb6cEICLIsmnW4sHMo3I
uYbyp2wCXQ6V8PpCg6nLddhZcyR2DtWVWaagbuuRqE/DktwhK5vnjmF4l2mvDwIZ9HGx1pDwHdI4
1OZq6uMVJmFt7GEppzZMuag+0wcfuGpu5ybeoxNiUcg1k+P6uVrj6MZGgvsyTlsHCAEjSeJiH9FX
HOgQx+NNNTH9LTRWm5ygkl0PY0JneZXSTlxsmWmhpmLLAM0FTXV/6JMhetkM5TlABFFYmbSnOe6G
D5nN934ht3zukXkRyXRHTdGKqLSCxuqkqmFq8kXt2UO2tvubS5w601Utt0ajE8yz0NHmRuIM374h
fXZbDvuGM/Dk7dJfBLpXX3s7b+4wrMLitNGhX462oqS/AyaHpnxhKA+RPqp+oIdun8zkobSt9/Ri
kMvyNGKzvGRbXKVXJPja3APG796V7LKh6PXmSzaE7hwnFeobM463PlPwdYQZMLaxPuPx6wDdFs8Z
DAL3wxB2d+v7xqtDlazijiJV1V9UyqMt7TaSfMeT/QHWELFFj+MQ2hkNbdZf2zb0Fwmb+esEPWaH
+ipb1kNH3YhVhUOxyc1UZ5cpbFR5vjXCRUXIhoVdKZOorByE/TgS2vqJ1u7WLDwujdnPzb4NeZP0
5BFxjPt1T8Iy37BYhucdZ8VwaNWKEfMRRgiHgTqRXvZzCOxs1Sye9YTYMtx03ZkCyTr0K+4aj891
bOxOIO0fmJ2w60xbKKt1WO5TLrCP1jSaHrSWFRKHdZdduXZ9h+gz3d8mzLe/W7bAzZdzYnKjt60I
EYxgT6vaNpJvBNOHVvgrsodDwltaH7pOh5uKNReh6u63buIrwAkmLnH4Q3IGMzxikyLCPNSPTUl6
sWz79FRTNpsCE0cI3KAtnYZL3kn4ysuJ74/Rbmeazy1nb9DOmy8Lm2N+QTqcScUSJ2E4NhsGoUyL
fAS1sfVmmpcR5Zdx0WlOgHcU67ju+kzgLT1fbRNI2YKPjPXXkSESN3/V5NlUZJluIT3LxJHxTA5P
kEm7qejWrZuffe3qnyAZvCtxBC+AYVzV41V2TO/A7XBOmuso4P6zOKT3ietce3TDjrxfPo9bcpFA
QcpylcG1PF9ryu8ayVxSLNjYb4hT65uu206chOkhQMMu1MBlG96EtGyq2vVH+BZNX7gOYHkReofd
xsNnwxSOU5x8yHfDs9zPmqUXvbCLuaw3POOXmEXpn4TJaHLVj3WLRc1dXS6W2ybvcKDpHKV8n523
eGYuB88zo8Al3aw/y4802hJnBiJQkg3xY0duOj6V49hl7VHEdqpvXeUUuh62pP1h9nr55mHHRQq6
MPCMi5azLOhQyyeYoTWqGKI0qa9JDETjGU1Atl3Gc7zRZ1Yht/iH0FDp367S+PmcQIzDTsNSteO9
7Lo+ft8ra/QJBn/q5+IRYXtF0a3veHLNmNzRGgBBqce6ju4rtsMiJKcaRASe9EmOOEQpxnvLeevQ
TgeNeIUXhBkJOMF4ltzGQDdZl0fYdfg9Syw5E9uIpVzF0MX5THAzrhoMx8SnhmWDOfIOd/Bl7czE
DqEKGy8XgWyOwqy+s6+z37C7geIawh0FHvgGJmTYciUNqQqYp3tVwvB0eepiJF2VTtkUip0V7XSO
Q0R/TucG8VezioAczH7uUeymE+1vDWLfWKlWIeqnYEnUF36TZC36cQ/+XszNcOjsjLYRLUhnjkrW
NPsJFClZD1a0yQDWCoV2PgGP6h+hbl16OEbiFy5bSVJm8srNejkqARzzdaCV5jQHfIHhDjxkcXQ3
uAgbbTdpCQ+dyGb1lgveTcu1QZGlQ54ujKm3Ks4ynWeEmzH3yI160wZ/RoXUJGvedTuuA7b64xtA
7xRR9eBCfVE1I76gzop9vFjxBm3pAsHQXoNaOn0jDjkwF22fTMljtnarOqQV1njONuHuSUu8+S7H
CKZPfdtUTdlsRAsoChhGPqay4zbwr1OyR9n3eHE9gIdlmJsDlL8R2qfOeF4IN5EsDyjFt/+dCu7X
2WAfa9PUyvUXE/I0L2w2yjtgZfx/ycb8Oh880p460o39hfQklK01Lt+t/kcyxr9/D/+nenf3/8ld
TH/7D/z9Oxy+xrrS/pe//u3Zdfjvf3z8zn/9m9//xt9O7+72rXuffv1Hv/sdvO4/3rd882+/+8vB
+tpvD/P7uD2+T3Pr//76+IQf//L/94f/9v73V3ne+ve//vbdzdZ/vBp2RPvbP350+eOvv7EPqdO/
//Pr/+OHHxfw198+mfGttqAk//PF/us33t8m/9ffOPkLgoIlzOZJSghiEeFksr5//ISxvwD6SmWW
YFknnH5M4Vo3ev3X3xL2F/yEAocUKX7IPuY6J4ddEK/H/xLLVKYiYTGFTAWv9/8+2e++m//+rv7N
zt29q62f8Nu/oy8FSRgDf4tBRhJDf4I25fcMbKdnxA3M41o2hmXnSjT8bKrpX4uc/ce7cIHrYQls
yX+1cRM1AOC6x/hopOotyklj/EXw3fbtn277Py7uny/mgy7+byrt421iUIwCvnYMgPAfhgV9gs0+
TvVSpsLNANWJK1RXRRcZHOrOYrbTp8hO+xW42+bPTKX+7vLw63tLhNFnDA7DRP46ugTEampJ65bS
VQmV39rBSWQi+EEivzdaLNLesbn3AecA7JtKIbPqxdORfrGsGxQ8YibAsNEcY3CjigSrDt1InL2l
SazhQ/s/36Y/fuec8CxBTwjlB775X5hkjuLXpDMiIaiO/SPA4UbB3NUPfxbZ+3tq/OPrSAjnCRBs
mgi8zS9rC37ucl3TPZRIXfATylQW0Mr4blhvpFtTHDj9vOzNq86q2v9rw+d4c+SPSpYK5GEjSBkL
4vcLe/a+QSvTSDjiRmm56w0ueYMf/2Qw6+NW/e5bl0lK0RFSaBfwIP8anjDEW6MqiqYYTOP0ZUkR
9QJIr39J6v31f/7SPj7vL+8kRIo+mAlEV9M/SHY2ZAgLRmhZD/SDw0tVkg+LEqUMIbpqTeK2f3WZ
YKvCWo4ZEZQJ8esUST3DRJelDdrpjcsLnS5rESBJ/BNB9h8Wyd/fJRZJmkrB018lIAn6mpE3eJeY
9OqxSStzbEVN0BzX8SUjw0vstvZPxnb+7D1/WZhdbfnGd7wnk4PKWaf2D6T9OwC/9LOXJs5lJcSf
aLn++J7YknCtGRECHs2/2jkINCaI1FmgzpOROgOS8vcUMNrZRI63edKsmF5Y2hpVyr+6bkCHpQnB
1oQFGv86QA1JSiQb4ILlACvdxyUZ9Vu7qxTkcCdQ8aHg+5Pa5Q+PBHZA/IfGqYwzxn4dVnEQxiEm
NUlK6hEyRTOAl+VMuiYtAb79mb0uTf7unfBPDwbjXOIAYyzjhMRJ8qtuk7oBupjBLOUERnE5zdPe
2HPfRH7/3EDPhfErXKQ6Vt3O7Il5aJcB32/gk9oszS4SOg70LbQB3qN5BcBuPE99K6vzNqJTP6JE
HgSSa7ceMWKhtzof24a7Ax0TlR4s0k0wSc8CXfNNTCG+mOcPkmQZ61WAl5rrsejGresBxnY7v9oW
pB+e0UfG8WeIYsRQejgITHt8mbU6owdMsaC7g+50Z5jAzoL/xqHqbPNNbqu7RpzMkF4sBEHX5yZV
0Xfg3isp0bf0rw7dcXKZNsvu8yzR4OeSZV5sgaEBhwxN4hJabovBal/GbDnV7bjtOTSRgJjjFhzL
TUOyecpBVaB1qqKkuV+H7ANRAjmw3AOX1PFxYKJ/7TcTRcdmB7hwDPBok9dcRMj8akfgRAUdib6T
hNP4Iq3I9KKQkyMK+RHHpkF4QGT4HbsjDwDtWcUgZYHPDgzw8n5lZoXn+i74J5Sm3Oa923bcQm+b
PQfzxtgByhooI3aUcC9b6Gx1ylrDaB5c2wNXZKIdr3bC5AUL8xwduBFKgrzk6iHr/UpOZKPZVyUF
+qLcoZYH6LOuoxhz3gZJn1YcF/SBD0kznbpt69hpH7jvVygYnatg4IxAi4uwZzsDQ7Us0fWqA6ZH
ogjGic/CdcHmbq9ihCmmslpBFvo0OsS0AZGgmE/NPaMA6y8RLcG7gpIWf1ZjCkx1XisRkNVi6eem
iaRBn2aSq2nC9w6GaY/66Vo1dfZcbd5BkIH2H2bV/TK8SDjuEqg4fJ0VIVbc3CZ9029HyWJ1qTgO
wDzTukVP5Pv0aRw/Wi0Vm8FdYV9HsdH1EN2AWJoAgaSjTd5GO6FgGqSExZnp416+Dt7zd2U1eK8O
/j/0SCCrAcXekSHKQxOGl8XH0TMC2pAtjlbPgliBA2Cfb2ahAKirZncfRPHaFB/L5idWvquL1PXQ
Z8TIkHgxGG3rwcDOoE0Y5EN9ufcMj0Wtqvrs9mTVoN08FEMzCAwwhVAhlREeohiPVTbHJwEM5bP7
oPtycPS6yYFbxlMRzdvwLYYlQHZbI+YVYAVLN1EEaTadN/PSQbCy648UmFXRH1k0Y9yA93ILWF5x
DKVgq/z3pAMYUEjR4jACAIWHYY7GzZUdrLcbED7cbBe1phmHhski9XKDHCYrEs72+a5HYbWWiP8G
y4/4BtE/d9FaVY84BJv6OKeLngucb8PtpjKgKLT23Ze5WslrtAzNHRSXCT9BXggoomomU1+OBEle
eZZFTH5icUzOeHTJF78uWwWtSsSekG+xZ18N22R1HDRPIl0YScfsa1zpTt/HEygUIK0QR+F1OmKm
bsl7lQwaOAlyTXNL1vEz5d043cdiHqeruqXz0xJDg3FJ3MjaFUMCSm+mIAaH8lFuLasuY9aSUBg7
6+a6h3LFgJfbJoYk6VpMj6twjIPa9WME2HUfYihtbG3GHw08r8MzGObGXuDZtO1h5ROX7xXs5dSx
RW3aFGxWMDeetyjoIlrXPSoaV4vl3iWGXm8g/NpjSK0PBcydutNeC/K1lhG3BUKEDT5zMpkHGa1w
S0VMtHlEEU1e9M59dxhkn5QZXKubkmDE+yxTSr64job3dG63nxZVANQJ46Dv+iDr/r4j3fCtiWz/
NXHx+sBMnwG1qwb5icw+eSEAzygmPj9QYlhFIDQvEvKxabPoR5+5/RXGsG4oN7SIzaH3ySTOTsFt
hGLzXEpBUEDmI0k6kVdIaYVTb1N3F3Hf9reRFXFpgTXthYT3yXIct8mFkhmdibyvswm3MDDZwnhT
9dcm0+OzMGBi8mXAzgjsfIcgleg1zaMk6V5WsmJbbYXf1cl3TAAexKTQmCftMr+vWT3RgmVj9FIN
ht1bQEhxzsBbQjwyxuw9mCaxRza42J8b5JFglEbPVT5XDk+78rK9cAahykhY8ukb2PUIMIsO8+tE
WwBEHY8aDxp5C7cz7/cH+KFEYzHrCiNhVZKCvemrmOyHDnormlPI5BzkWBC3dG3SvMWm2eocFwxI
c9A9PjkI83Ytlh3jSBilnuPqiEkZ+RDTdhifV+KzqqBzvLx9fLXfW9QpKLAw7EfyGEaxGCpO67U+
bVC73qyCBIm8psBP3WJjf3DNVN0T3uHwaeymX7cE119K2Uz2gFMY0dosjAMrtRnjFeHU1tzv0T6M
pZ8Aql0sXYRNWWV8wAku+q0p/V5H30ar1r5YI5fRctGrTg9mi+1Xz4TKbrfQmrkcOM6QZ7ItPAK2
urQ3dp0pPWgr+4MlTawuBJjzd92mPYIfIwGNHlI9+++pzbLpiHnDKDtNuKM/G9kgJwHIOpJo8Ihw
fKPxuByS1FfqBAEWXq9n0KsgxSucBpHtaZ5tG1Ag16XtZzBNNXTeKkuWMlGrg7bB2HovAKltPG92
mugjTdYeTAWImiYXmavvw9jHuohrR9+Qs9OOOSVIJwDzYtI1Z3sk31qw86+OeMlyszoGt1WMA3/a
VxphDDujfM53P7u3KEKMU5kQBuQvjAwz2r4OrMrTcQpfJWtVdRyzenysGrFryO7ifi4k+L/1ZFc5
kaLve4Fp3YS14YBpb3KMJubnAk/IcE6nuNsgSdUtFA4oeb7V2BQfJQ5nC7RPYVhhkRgpPo7Aiqfc
o/ryB4z5Y9uk2kGxAPcNER9BJhB/CRRfdMUsDf/SymUC6TLv4LUnUBbzYVJbluVqXyYc4P0Ma1xh
MOwXMF3wvEndkEsYFgLcDgAMQpnBupTcrsAzo7JGCFcRG+/1o0BdGpWrApxfBDZuS9nPdX+IR5qk
x71Nlm+NBKEH7LWufAELbsCtqc+SpoADXWQLrnfkX4N3WFBWjaa6hVpTQrRL56aFjJfH8PDjPUWA
RA9aEW8MklUrG760mqfQioGBgVdUKjwkhNz6M6gbCD+yleuXHrnyOyQvvFd5xHR8N/RQoZ4I1Cjp
BazpG3+IG1ByeU2n+vO6q+VtZGsjD5aC8y75Uoufqmug45xiBWHAgm3655LY7Clt5+xMVpj9lgEk
78sSE/PiWRX32E0U1jMM++nJZ1NCCrjfImKxcmnagyHZxhe4ZM4448XcfwtOuydY5y2fprHfJerx
vr+AthUXPfZ1khYmkSMUOGuVNeUGpqbEyI3BkWxS+2ADNIvFEPfa50NHh8+T+XAMSAKxZxelOwx9
Z0o+QJ1evETa9FAebhW0RC3ds/VD1IdPhG4PtSlUlCgh0okN/YGPQKbwpGXUwcgY7rd5BbncFevQ
IEHGTOObHdYKrgS+NYp8DxSCvEWgFc5HlHEq955MayGhqgPforZlOVCVpk8WrL059TSxN4lU++uI
Cg+RNAFUbk4Qu+QKJMpwUsT7sF6CJbCf1aaQu965rrvF1zkwyCOkTwomNHvAmNf2Ve92tKVd2u7J
Lw15Ymyzn3ACdb6IV6/elxqeF3lVb/N9pgIEb4PEWB7W2iZvpfJTKLIxVC8ZAlih4hpalxUoscN3
aGHsLY/DR8+BLxbMLLjc6YCRGI0CGErcGbWilti1PLGXvaw9GoDEMRgfplE8oMMK7HPEZwwnzMno
KlTHDW7+0jh7mcDLBnJtFKwPO3bIEUticc0xy2r1tPEZh0gb2irfNs6GQ03n/ifF/10XDqbH33jK
lgWx6FA6ro1CSxBE1sl8mPa1wX3P+ifKuv4oHKSOeQsxZnqoA4QGpa48qSEWS9cvVQXRQZ7ZIbmJ
kO9oy2VaHZSbFVIGDTKS0WdUEcwbBsWr7qxihvH2gK3o0wKd6DeZ2T5ctJ3id3bZW32FLbL7Mm1x
505+DeDAkIgq8yi4+asf0wR/BIl/WqeQdNDvOPWC8epgECzuus8ZhKoxOJQGwu5sTsQ1YAVAkSNk
DJ8onp0ISyLmLqcRZh4L8GbY2EPEkacFPdbe5GrBmkQBxvlPsDTWgQEbq7PXEsI33Y+Qx1n8b3WI
pz7DI/IhKs4JQ+d6WDKSoTdelp1f7BDNo6iJhvbkTQ/Sc4nQy+YL2CpQPoG3aINE6AiEIESceItN
t3Bwtq6LFZ9Zn0BOL7BbZjR+hvwcu3OyyuQLChfOSgoV+J1TlCf5uHgf58CtLVR5KAWuhqUnOK4m
1VjIMuikHpBiRbpiRWTJlyXO7LNBt9Ria23s7TzSdLgFLphhhxkJig8ovzER1wf3QUqiR4Xwo5qG
Hctgn+F2XLnha81CPeHKMkgLdefn7bA0KyQjySy7Z1r1/JnMJEpy6WX8BO24kTltFvRQg0TViPZ8
ytKcb3P9poVJh5xnkD50O3TeuexA9WF1Y6nntcq8yiHKbn6mIdGP6LwwZaiWynwdknp579kc7DHo
v6vpWhjKnsJUNxvwR56oHHUytBurJ+nPtIFT+53dYr4BMdy3LHccoSElFM/wR2zYxrrjx5W+66hZ
oJlqwMzTxDl9VhZV7QQIKYaFXbVDg8+35h0OE8AaO4saOO8o27dCVBB6FmJCcZ8zBDhcQ/3kXue5
ja+riYio6EiPjhOpjeyNUaTvLWPwX5aK1PALHLGf5Bi88I8DTE04VOBEN0dINxpSmiRpcSO3ytlj
6nv1DfXBbKGcIBua2SjF52hctUGkMuKBgCOtkLdCGPEUJTb6NIt2eFOq3XG0x3X1PMMfQ182ys1r
EY0qfQqoonSRdfWgbjqLiYxTtmR4HVQHgC02dCU/2MT1a5+Q/pMSDEMPvq0VdB2GSZL7CazkRwM1
xUcGbQuyPCrQm/nIRoPrMCg7Tj2I3WeDL7ormi5JLkzl+HBekD3jCuIrfzXuFcZeSbBXYCWQq8o2
Uq8QqJh9/b/snVly5EiWZbeSG4ALAAWgwE9/ADAzGmkcfKCT9B8IJ8c8KRTjjmodtbE+5uFVGeHZ
mVHx0SKdIv2RnpIZzjCjmUL16X3n3hf10jQNEiY78Wn2Sjw6OYg4GAjT3D+VsGLU847Y2FTcuqCS
Jhtsi+Xo4EtY+5QK1ChL9bEBrwkibm0r8KtmI94Zfpt3wMl4fYAbhu7WMQz7KdDansEjDapHNmZg
VH8c0Zc6RJTTWK+QEImUI6ydk0FJbE6DdYLZPw7RFEGS+88NjS47Hjdwl3CZW+dhUm3bhbTdfSJm
LTOzwlm4xS0kntvvULG2ateDIWdxX9cByIEmSEg16zTGslqmr1oWaDWOnqznkQIVx9uwbhl+Edbm
ZWORXXYxBXk7ACEY5X5cWHiRka+BFwHN6+4K7ELxN1yuqD7ticd56VI3IkxjEkdXSd5DIwx67FvJ
y+BshFpRQ9AaF6oFfgnbwGNhOaS/D+G8dj5PRkNEGN6VjY92XIOmDoUKdL7nSjhc56aV1cc5ALOj
U15zyOlCd0GoQYkA+WGFtr3KdRvsnNT17bgORMp4a7FN+8LpjSr2BtbKzgQX7h5N1Kpiz3hJ2YDK
LBovT+12XiS4Ro6R7K0B9nrwPFwyBc0b4GDbj+16Xu55gjd3LwZEE6bgucWF4g7l7RtSQ4JQQQTN
kXK95b20WvHIbWNd2Sr09upoz720LQ/Lfj+k3qPrrPJBFbZ6TXEjl9HkZEEVmsvsviMfQy5rJ80Z
N0i5gqtqtse3WS6gOVTq/ROGKOvW1126cNSk/j3HVitDp2SdHqZpaj/S5DDlta+c7l4LZjCFg9kH
d5VsykeEDagQaWSaSrofwNUHa8hAyeT54DcWX7VMyLCUEbpdTkqgz/XidYM0LkJ8bXM8dEXuRckC
uRzb2ky7PYi78wI1m3we/FFlUQ1F5F5v/gBhUyTW+k2SeQI1rSvkJkORhnRRKpwAd0OOWBirLVMt
poZB2hc5KUysaLbZWM+ia9x4Sxq8OmiWzZ292TwRY+l135sWfuhCeIIyYknBs6KpzfIsKsxtqu+N
smjv155mTphvevnSKUYUR6MAi4k1bjR9MUktex4i18UXthTdqV0GtnNnngJ2hYkWA8JfB1vjgWNR
AiF/nkanMiqO7axL4tRYUp/Lfp5/VB7SeYi/a5tCsqrL56xK7HE/8RCueyN3wSGXzvMfzDpY0siw
z2f6yKBAXrgtVor4ocZytvm+g3cF6YNFlOH5MVB3Itg7uB9EPTS3IZfOG80GdfYK5sgShWIkQ9y0
VfGU91lOhTkUfhZbi1UUsIxb6TMNfJse/brx0r0JaE4BbqI9hWntJlZYLQ0Uupv03UPbt+07cKj1
uWh8CDtvzGa+TPSraLSH/p4dc7qxJ+lqrvIVmFTBBv1dVEP5At+HTTCvFiPFVsC9Z+esk/WYuCkz
ZsdR+UM0zfl47fY+jE1eMp93N5dn7cRoXSBjTdcSXM10kuToogEjd9WtkV4ASHVZtBoifRSi6e8C
spdVhCaQfFzLRqxhZi3FXbAUNugv7NpFylCNYE+cXn1jlCBt+8KwkgALS+Lfy2LGgqLwQmIqQb4a
QgbV2/6+9Yih36Hdk55YyHH191yrklMGI1pHbprq4RI7U/uYoLP2uySxs+8mqE+1b2yCzkPA5e6L
Q9OVL61wjW8JFsUGTN8R7R5kM0t3ktkZRSjaoLmj8vNfGfoxWREUX/1gYpdM4m6yyntG8qp6Z9kN
DSNmOtcy0rkh76el7Dn12R+WfSWs8pVuMypSUefQ1VB47nZqy9LdWDF2863BGkWNlJuif5k6Z0t2
upcozeyUQXrXTq5ZHdvZmN+FO+o3q3eWMuSkUeMlo6O5LAzGbAT7NqusW0fIqYzI/h7MnTu25RL3
feBy00G2uFbsEwb74sgMQPhsfXI4nx9MyzbmyKFcYWbxyEg8t1POayVSv4/6HlaWK7TfPBRYg5I4
MVf/tvA699OK1PNqooUhKC3SeMmGlquS48rcP5DTptE4GB3zHft9a2BhrNObhQNDhO4g7Au62lV3
afeef5WuI3kzNag2FQTa7XsQbAb702jUJ8PoZBJpUPI2zA2reIFrwH0ywKgg748tHZ22z/GB4FAo
ZTgXEKnhSok4RbPGwBBycfMxVPhWqy9a4clLw6v6NzJxs5x9lOYBuyag6q72+Zb2zlq6DU6XRvWU
vAkw3IqAZjMpWuZPzHdmsXBlm9uo9gaeYpkM+tZx7fXb4jkBdz0R8PhSiuZM/JnIwj4YdGsNFJ9V
fck623m3my2f4qIblpuqFwC4GAhnplDjUAnCvjSsTyIbqS6AxIcyNtZsQvNIWRaRYOOYdhP9TJI9
uWkXR9ps7u0s9BmrnMWE3DEjLe485SMRCDQbe0ft0LnhZHNu8layGevquAVf5rpOk8jGtUlZSM3o
XXWeyt14DAhQPerBd2/mtjPvrPPapsTiwI17gpnQZCsiNGko4d6kN9S5p3mpND2jBhbsVhi1ne2A
TJImnMuVJ7pScNk7CwcB7TNlJP4hy+hT7omCxG0yNks577qhQhsPWkSZsPVbVRySAlHj5PHIUkba
HI/XJcKoAb9WEE9bEz/3hDHUMKIuKK08TrhtfqQeOfO6OAKQLtapuq+IE812xepi2OYtMYWR8MGp
PQzbJqu72e7zeefXoEeRRA0GtE06FBAg5jrb25s1OChYXYpVNFUAlj5fMHAoDwphlAb0UdQ0G27v
cUbzgpCvg+9BsHr+QUNA0wdtlTwm4nxVn7icXjM0wwYyBDJi94IaA3u1J1EdGnogKp7O9geGpDDJ
VWe2cYt4UiOpZX6RRgqosyX1Ic/eHRj0Ic7pCVZ7X3Gx3g8ZPq3IzBZlRVaL5znUSq1feG5rY2c5
mkN53NgV9h224dsc088NTqb2ZaIbsEULoo2MnKLsuNklS0nTd6MUihi86WHiGypuSlVPU2ofJJ2x
ssetySeC7wN1CEhLP+/iBcNhcVJydTW53l5QDS9yzz0ZGWfybce4pAwm16CZcjP7YqJo69fcpBzb
d1j1Wd914hsIPLxqedt2BLkdKPZR6Vtkz/oKbJj2p2s7fsldt2qdsFu5lu0F94irte+cB85MbdMR
6DlvGxxXw552flXgVa/GW8vDNH9jWcOiPmUlBS8xqh7CWprK6REmABl5ow82cjeufGsNMTvkWVxx
Sjv7nKaDv9vaUewp95ezL7KqgSFxuH0CW8q/DW2eo8tW6LWA/MPMbp5TrWLWrz/XOgiuYV7W9NpJ
na47l7OZscdtk5GEw9SrMjL6JiA0Yem5uwsXywoOd93paCiCKmEzgpCG056m5UKQK+jtF7HVT4aU
gxm3o23QRd8m70l1uJBpHeSYASe7RZgwi1qrI69cPQWTYV5N/YAY0ZUmfsK1LR+XHLAOALUaXwN3
7NQbtxhorH1m5q7z1LJbYUyYbRTkPmp1XVc73JkcEVvlGCnT0RariwCW1XqJONaOO0XkAaKIbKqB
uwxIQSiXjh1CVLQTQyVyf/rOLPWMzW1QKK9w8mnyhV5EprlTzep5diT7h0HYWxraReJhMmdgGlrg
hAMl6oNkc6MKquCCLObUQkoOcn9nEgAkdgUn5efGL6h/kZ0YVRxI4HvG81ZfN3zITQwQ1w5XPh1/
sQs2cOmo54DYPq+5JZaDk/k89kVvYvQ1/MpcEe29LrtsFc3IWFMEZYi3HtysMvhLGGVGYRzP5vU7
n2KvxmgyWF6NNFYkLpFS7tSnkZ1SYj0HgR63r11q5QwiwwOylZAFKKfU6XbH9R0bxW3eF8z4MgHK
87NOXaV5GCgIds6aGikMoF3YPLdjq2HDPI4Vt2mNbQ9Mj3VLVcqbL+d5XMAs6jLYJx2HGY0iRxMM
WXpcGhadDSR/GEHb2jQJt/HIHw0NZZ8BIaoJXUQRPrjVEtQt5Dact+lp2y75uLqCWNwUrz1kBP0U
2jg+j17nDW+aY+qzsc0Jd0JDgOZb2EqcqFod9+gks5Y7Q/cjAmOTLHVsIfaSyOqYtktH29Irni+U
/KhuF5qobqP8+cpwJ/a3OdDddiA0pgguLbrc19uq7VAWsrL2TY8XLfLKug8OdlHjcnb6MbXZH7Gk
cY8s0N9HZecHsDePf7lTttt9RzJIcZG1nsji0eoDherMulyOfVl5rxiLg1er1/NGPu9mzwHKm9F6
19wdRvZQ4IU+DDpT1vcuIn92l5ZL1X33G0cdymEu6pu5ogdwnBBMyVVZaArsNEaPWySmQWNxyYiw
wPJxti5C1IzN15Xra3uOUhjksTLS3PyYUMq6x8qatHPgNDe9fa7gB5jf4KP669GltevkgWmfrFRQ
ym/oW+ZB0FLMbhcFhb3LHNl3jzaHYnMnjIDsHneB/YiQLlABiX/sfwPDfiLEPwnSX1jlX/7n/7rO
X1U7tN/1r2DyH1jm2+69+azV+7u+fu5+/Zv/DyLMHsk7/5xgjluYt7wf33/PMJ9/5DeE2fCsDzZ4
lR84nCiQtSZ04m8M8/kfOZgboW9MyQ3VPKeI/oSYLfeDB7UPYipcYUvrnF36E2LmH9lmIGGBPekA
BBFa/hcg5h8Zi39nwNwzYGqZgWfKADAaIvMM3/1u4otlzkVGFlDPjb8299xkzGjB62OgEVYoyjRD
CN+QKDEDJd3aBGGWVkPs0kGJ+7KW3Vko9d/Lprh0ptVgjGXQ3Vl4C6HJPG8Kg9puvtutYY5hUHZL
F5qjxmkllS7i3prTEy03LLhZkTonnvjxRG9ufei4HNus4an+6o2Wfd/0jOHmurJdUussV8nSYb1T
nVJs2p7tYi7ZbjoCU8ffGNX/G4t6eld6VO9/Y00Pf9uPzdszrqTm32B5W+dl98/X92lc3uuXdlTp
7xf4jx/6bYV7H1zbd+DzbVciBrrn0MrfFrj7QQrgfMZBBbaA3DzT0v8F6ZsfLPyxLP8zjB/8AdIP
PjhQlxDWMnAC22K0zF9Z3z9S1f++wCV+cN6Di2Bk+9L0sQX8cYGvHaKLGAnasQe4LjEu607XaRMG
baVe+477KzVlTeBRbX1cqWUjHJmUD9RKcWbVRTSVW01jWsFRKN8+eFbgfw3s6sUdNn3YrHmOBQgG
+fv6Occ6w430a6ucp43NNuuF3Ptu/l3YHnwCjBcFQ0NTvIPZUgIzUXPSmRtcyjX9JA3/zSEXJRwI
QjguwJPYATMZe9wuItuujKsmWBGss+SlJ4//CQQedWXLMCZh8oy6FDB/S9EGkapIffFWGpGpSQhU
bTMvRrc0w7sBvgyMf09IlhlnJEXfmnCGF4k3L6dAEUSQZkMRD7o5IOzd+03yLa0nfVna5ccsEXQB
6Uj4EYBDfyjctbwcz2PVSqpG9gnrmwzsj3ZWLIep6V9ltlSXgWb2Wj20HFzJlc9NJExS4e+btn4h
20kcchrSUUNExh6PVxLOg7ftzU3oiC8H3bKbiEZoMRe2NYgpFPQz48/pus65jjn29eVCsuPVoP1v
3aBSGtjKfmnNguIiQaS+wF6mrnC3DWFlUoins7xvmIdEcVKv15QHXBHJCyHuxy5Bj5QK1wqzlQ+g
CNJD/ofquehyudXnq1a+rnMc2M2nzFnccNgwOnElqUM7t68rdyh4o4qbUp55IWmiaEw04QX8WpgQ
P8UfeoTW6O9FsVb0xfBxmqPL5tZ+MSn4aE4vW1xl09eu03pfEhKCc9KK5m4ZbxiMx2YHIhPxSXdh
la2InwYEHbkbOJbrlKvW9KDn1o9p0X4eCP4P12G61rCK3L2bloq4ZvUCOHaN2Lvnd1D41XMChKAT
6+QCVoaFBZ3Y99nNxpU0HhL7xVxTb4fFhU+vQ/RyzKfRQ6AvORqsOqtjdoIrpiVs3JiotJrAeqEd
RUnTbLdG2txvvrcvKW9Dezkb4NyHininvU68Zb+6fr/Tk03XsltQ/uzG3tVihD/qzAtfZJILp/OW
zm4FyjQ/eIPjgLCZxjEbliWsAIp2JF49KZF+6Yj8+ewaPRN10kLsREaci6AXQu11aQ/+hUVAVmgk
nXdsqa4J16hza5+3utkFFY3loVuGo9lYQejn6mmQlRPOvm+RVyeTi2Ikv1rp6dKcRuIntTiahe9f
BKs4dG5THCik0Pq0etGeWcYWqakx4o8fp5mY957Rr/t88r+ZY/rqT/39hN8RqAhulNtEEw28J2Cl
LaCubb0oOyeyVFN10wWUdhu9jbAlP6IcreA42d12WrK0u8TGusUN7HVMxmYQCqJTwtbKv7En0GIB
LAyzBSQFjO9B+ara505pYeKYP9M7esqRNPTWbYR5TOJgCEUeTtZx97DW6sjeaB8IrwHYJnOQvl5/
tgKBxe99Q98QO7BbuXVGQD30tppOXLjIWHu0BjgSSDw+tdL5BMftfpENSeJlOle0syhgw43dP7as
9aoW+jjQFeFR8/JdUSHoMK+i2Y1T/tG0xZXdzOwqRm5FzbMzb8unPq1QSbAPGpVUZPdsaRhstNpn
W9/A374ocN8DrDoih5skb1lK2F/f8Z9c3pMnMAJQEHREOoQO83G7Hxv5MiX1qcLBE/Zt6nHh78Ue
qemhmoMybubsokFQ3dW9+bKlfMuV9PpoqIpkj0ocVwrNsoWPvSokAiRUKx2qhPdj6SW9SHL5XqrR
DM2KEDBfTNeLvby1QJhhkRPANA/tUcB27mQy+7+5Tf5SlfLlz12D/7Pq/N/JW3guZv955fJlVGX9
n//R5IN+/qMn8fxzP4sX7wPWDo8WM6Nq4R/OIa0/ixf7g4PPy+LQ8ihtcMf9d/Hi2B8kfiWPYofN
xEce/e/iXLgfcFRQ7WOncHDluH+ldvnFt8QGKn3hEEntOPwXW9UfK5eJs5IkozLY2Z0a9rPjMJwN
NxXd9dk9zH02/omf6Bdz24/X8zEZep7HhQMTyh9fD8dz0AS16+/qsncA9DXmHp8Q/D8bSPhjCPDv
SrLfXgjHX2AKSXLOuS78/Z3DLnqf3Bjb30HxrfVF0Y9DdeiZvnujeUSsa1JiAmB3mQagNugV1mVV
BpRLMM7AN79bEz+vrb83Pp5f6w/vhXuZz/duCQfbm/XrNBQqLjY210t2mbmVFz4m7C9e4TdXUPt/
Oq/8/AH+8loUvSwpYt4wh/1qdFxosNBc8YMdkREw/k1v3mk6ZUc9BfWDpVV21WRbfmfY0/D6r39L
65wW++tLs2JNfkPSIv1f5z0UZla6ljcFu05a86mSTkY0jqeuvbkNnNCazAaEhh725ZRMwy0Jdu2h
8pPiC5gUhbDZeclV0bX1/Z+8Lfv/9La4/krMRxak0y/5uQxzKCbDcYOdixdp70N7XNABpB6CrIlA
5LiMiiXYC5WS/dyNywEPeXOFpHs+4hPalf/6/fzDE+dw3cB4yefkg84G50/xd5fhhryN2dV8Qe22
UtQUdOnmKC9I3Ylwwc9HxqvjfvrXr/kPT935NXkkEAh44M1fB0cio64eoC+vCRt4qqpUxF4DPP6v
X+Uflh6otsmdyrMJi5KswT/+ZjVap29gi9hJODRxMyItZR87sxybUGVG/boYCIWUGo3s4NHrof+T
EGzwml++ajYVLoKC5UfACzMjfnnoCwOshqbZsO8WE+0jHEoLpFlgzLQjVQ7jM8N9zW8E+bjfemvK
753StNQJ6rPvw2To2mcwrOq9SpOKVkRG9OyuMznX95nvWAHRmgPHbOIJadFiMzL7trG9CiiRGmCX
ls76pUrx3tyvvvY+Alo5xDA6qf3daaCVb42h5uj2POWk94XCrVZgWevJMPQJyXHvzWlV8AlSV2q7
gFsd1HFSNoYj2RMqGTrKAstmkEVwyjtZa9w2xGeeY78qugfa03f0DnI+4jV1dr3nQiw0tinmQ2sP
Ga41g9q0vhh6LC63JGB3+DZlfpLrwvcTcpfog5e69VzEW3zNAqIE34ps7iBSAxW3JjG04YCACm9k
QWPCfDaW8z0x+aU/T2py9cVmDtVwl/XW9p2sSJt0EbfOXnszXYw9JmkHUs2nyRH6cz4PIZWqtkKe
SocLCErrN1R41B8S8DYAPj2Aj2yjsezZSBLAnLnTTyUigGbXwBPPB2cWT7hOFiduHTPPwt6W8Dor
wSE2xj7bIAsJfpwmILGimjsHmyFRtCIPrsxcKH1lgxZ7Idr0qnDL2VJFm2EOTjxkoq8PXgLmf9G5
trGvudmu1yTJOdd2PSC2MnLCxFmRSHeMFEnPF5WktwdP7tIxY34EcbZC9BnJXxNc8HFtB6CEpPWm
76oNMvPTwLboXZq12y7ywNzt7Ksivkg8YQtben5rb87uMpdkwp2oVO1+GqyEiEvyVzIqRvJlgUhm
1Taf1y5PrCtCUKzgupV2kMsDXw/URMHKmB8w2S3LIXUh0g6mOZ+DCeeWvYFIuLwPmqttxg1nYSBk
Exp2wIewbdU5SohdstZQLEvCqtPgXTA8RJsM+9alTwM/4ySvEli0vCyrpU/jbTIyNzY57WmVGkHh
woZP5860b3f84vCMRewSPFbs2qHT2YEYQk/TXKi4rWPJrIOosNx6iHAZ518s8Lhr/H3tTCfYccu4
d0XKfSEPCHKl40pntl+I+PI9boU7s/VMFZ2zuqoYPKi/ad0pBT9ssvHIVmrwuzhB38RrX52ztPyt
es7F4K00D0tV7DdS7sxbHAetGYMz2lcoA2CDnqnX94I/nstE4BylRLDsR5arp09r1jTWlW5wHZ4b
QUwg2WYmZBzYMIbpWy7gYUN/Alx/WZoUqYPhZHRmaEZ6zQH7QvkUSJKndlRBi3Gg6ZsVO6fuPHq/
TjfM3HIJSNltYjaXQ6vTeTnvY/NpLospOaSpEFts0kUk/BG/sn0BBeXtQTALFZXyPNqmGPEShjlJ
VkR99ZKw2CGjR3UW8w1yLBM+2agpS/sg66pleuvk5xKcAKAmNAn0a0PMdP7jxhiem8o+5352XW7O
7IQ+Bofc2xIiStfeeqsSxz7OTI8jxap0rFMLg/UtK0rBfWbz++3gCm18N9oppTmlEDVu+rQAXBoM
lc43aWqt7p4+2HSqSuqDRzeVPRGHfUI0cw4E6iF06NQFzF3z2i8ivrQJV7Dbl59hkYxnkCf/FsF8
WiJjsyYZMlXJhmHMaf/FirzHr75FDN2ONu95I8Ok0X6unKngLp7Bm16BS5HDRoB2sZ5kUen6kkza
9gu2DeWe7A0HbJhq8GauaxZsWJfj9yI7tqPrPSwb343fTMF4mhzXX2idSPQ0Zi5Q9wwElz9A5ttr
XK9qItYEPehQrcJ4Z1sOoGmTFCtil9niLSgpj9FkTDwtGAwtNA5TTI8U372KZOOIZsc2bOmrvBFN
wqz0TRkXUJ2DODK1IGsvu0wqF4cHhsM+xG+Dz2A2ACeJScZwCWlmG7h5PEZZRYHTiuxELJN+T02r
6T4hf80yMtJSAqAFkPGNFvl48obeu+78mWZbRV51ikaSpZ/9jmzkQ+32BFsiThXfDRc3YURycn8b
yM71r2ChlX9t5o7cjL3t9STZhOMElnG1KJrXe5dRDFdz2fVnnqgDYRmmVbzWJpANoV+jj8mI3U+H
ZYV0g27UyYtp7nIRrcGAebnwGn7FMimCIxlnJYxO09qnlnqDeB/a4KQRtMSi3UrZdebVmsBfP2gD
8uOEa8uobtoN2PqQ4vlT8RxU0+aHrHaEjtsK9GaLHcBTjRkpt+rywmHUVRAQOKVxa4cGqbB2rGtH
yQFqEWiDTxN7kx+jaI3WIyeFJvVRBNK7ahVulhodsNLLpZqJ23oUZHCUhFhOQh9IF7H9A97K+lh7
jip29dzr9RVBQzaQAmm1AqOSEE2Qb08wZ6jGxqwvaXfnGFYLss7jmWX7oDrOPdrIoqmPucwrpAtG
CX5WgMrrPUJvs1yfjeTGXWPnwx2xwgt8bG8JDLu14V4DVldrTKlQERafwYJ9Dgwj/V7DBfcn1XoB
uXpEIaT7jTlwxWU5mikz4ey5T3ZQv9nwqLqhYVoqI+nmO693hrtEVnX2RGxX8pA7BugD3MswxKS4
jy7qtCfKWGQ88g9tCi/+DRIgzff+Zm2Uhrn3SVuM6QiXUSWSLHwIbZ6lxr9dVeDbeO+7lO0LK7SE
mdY26aNqrR5hKGXKJNeBPSVJEuY1uX1adlFGTWSHpucnBl440wbjmAKiYVfZBa9OXkz3S0nw4I6Z
Q/4dT779Ipm2cNVvxrlRvXjrm91NG470AvnGSIT6zCDCYuNOuPU3oAGyu4JLXKp3Z2rTT/DQyEUM
5Ei70zzmXg6CwoGEoy4zXlY7o+YbS4kQF/KbW09zg8985+XgEZ8HNzOvC1T3NdIGktiVpWw81rnS
tRFnNsRDXIkyoaAws/pjbk4DGjve98iZsuHr1K+kG8CWQaVIUbrwH+TJ9KiWpuqP7srZvptWCbBW
1EwkQTBmLwD4UBl8dZCQsY0dtitiQ5aGT3SqMc04N9lmQoLTCM4iNJwk3RJfUhOnKBEwYnbtBuz1
IvtalQ3fLm27+YsxCrXsrCIrv1uo/ZjT17p9myd/eyxGj5hGlyOvxWiRWR7PS8obSs3CvPdyqZ7b
dhXgLNq2Hre2IEpeZlv2wlWt09eYpQv6el09S7gqF4c8cn9SFrHXA6mQVx8M/lvpKLd7IkTXHo/U
joR87xT2CwrVYsEuERNLWJC5sCTnoASSlVzU7MrN2mdKo/amKRjwENeTgAvDrQxUMGWll10JvAWW
jtyVxnds1U2SHDZ/Shw2NEZy4KOqqLMDzkj6Hu+u3fkV0RWSnOBCVyY2NLmVp2yc5m/GVubjHlZi
vMdZM+Pmolx9MXKb0UiEz5XlPqNXboJ2rOU9YeCLiIHTcbuK1alQG6lf2x3cok+eqFWBA9SrHm8L
kzSd0EvqkV3Vm9EOBfkVdHGMM5DJtSt5Z+BNWsXlMgSnlQ8wCM0ebhfKUyo8Z01SX2CtLcpD7tQl
229di0ccSJDMm3LEt1QNxhOHjaN3zZJg47UzriERHqnpm3QKYECChGZsp8RerpG1Dpjg63ThNBFO
k+GnRUfVe+mtQwZcDBWL/Uwsb2lv4CVKIcRA73zD/thopyoOa1UMJKfCccCeJhWncmkO2GpXOyA5
uzN7+WqyTogM6HjKD3lPTG5oB/iBwyrdpBfanGZvbt4GJyeRQUKfxxUzxOw2Uld2pEUDnA/yI/Hy
ZUcyqmZm8Swt/YChK/f3OlgJ/UxErmD3Ifif2jmftl06tta7bhtcrkCeI2ZnYvqLC1urbQ0x6m4m
YamG84TaR0plwnN8k+lMfnftgt/AIvAkj4oisO5GtzPtnY/1GgzbYXYaQF+57LcsLbLj2kzrd2sw
2WoGkZNRypjJID8IBxudDiRZ6b42xhmAENNEtNW5PG2t5Zf7AreKRYyiGLnFz9bsXec6q+Sx1v7C
F0A+vL3sGH4tvLOxogTZdPqOO5PeSBxx5mxlwzOxCC4AwfU5rFM4bC4g/eggznKwpGVgmujn2djR
TeqBLa0ye0AKyfydgQ0Qk12bsqJ6lU8ONqUhfRbFORllZByCJP11nJ6mojSJHp6n7aVhaHsQs1RL
cOqV3CBALHvzY+JHM3FYtYkCKFTDZD96NH31Vrte2ryaRH9XR8/FfH+R9U5m0Dz17GRXpVTX+4bc
LeeW/cmbCJqfUy/WGrQy+qFn/CXN+38maP+74Sb0j38n7ZwT+f6QmHd6/tun//yPkaT3P2jaP37q
N03bdT+Q3uWjqQUgJEyYQbn+qWmDjrBEPDKUkFgceR7t/rMhj7f+g4/aTRAXThhEYIlC9JM4MWyL
3LzgjK+QGOT4nhB/Rdb+oVv/XYtETrXABcirQgwyufvbv4h+tr9pD5chDgdZZsaNnPG1w9A2gxFP
aENyL1aD2TdOXcPWOlMwUUnYqzFzEjtwtkvjbf1OQMNtB2NqYUqSrQmGo7WcQfWp10V1ScnDtlzK
Idj3TkfKp9/PeDADxjzIeBCm14G4ZaQ1KGk0DIwIGrqy1sqBQ0yzeksdjqCI5HrxKSEUiSqJpq+i
FxQMXsy5MVw4mEjHaBLd4zB67Wtq5PLFaVT79v+XuV5/xDyex0r+i+bN8xvhrv/Yujn/1G/LXNJq
QTUl6RFd2jHBfP5rmXvyA1Ez2FlR/gSCasAC+7nMHesD0Db9GYkh64w88a/7ucoFrSBiFi3+zx9P
DaDWX+BOfgzJ/Psi985tIXRWlyeGx4Wou7Py/TspWdSZxb3SDg7Nj3ncslz10emn6tTTPn3RPRaZ
yEx1uytmkn7KEv6RNSp3zkw2tZd59j1o+0LG+UBy6lJ3x8GsU+9E7NR0jnbNl8d1tIsH/s58K410
u9i83nwii8p+SRkdEFoUH3GwUi9Rd6mdSNNq97sv5H+zd2bLkSrpln4izMCZb2MeFSEpNKRuMKWU
yQwOOM7wUv0Q/WL9RVf3OXvnOVbb+r7LrO6qlBEEOO7rX+tb/83khKWDq/WXqQJfEsQmEwVyUAJj
DTSxv3/JSDSmP2ejtRWDn++stJMvXFy/P47smqxNZM7VOnJ9d1p5kaf0ppDRcfKqaj3OU/HVtbRX
1b1pP/bBPGwDLLqvYTLHz6CvaH4pCc+2i8RNgo1DFo5QXih2g7D1I9wKApw9DBZrlRAAczbVPOqr
hVPmZxQNAGmLVGpIAtFJBhz7enC/C0vA3i6T9qfnjCA0YRJvLMzjn2PBwZFh12BZGxoZSvhErqtW
/VgO2SGE0zG7hovFmw3nr9EJ0t+q7gpmNnFptduJYrN61Ym+fHRUjTHXD4uTHKL4jKGEMkmlPbps
ciEvdsb2mAi8bL7CYZbPeCPu4H6rSb5qKMPvTQamyceVAnXbgsKCV9eVIF6In63HCCjUShKeeTEG
3b07BSZsLMfzHYJtZBxA4ggVHSxali9xoJavoGcxVrBVQ1plfV37UxlAjhyrvU+8+x4UCXcxeGaU
N9w2kpqcXV7n2XUKcoq1ek6BpYkrPJBsNGAURdAJMraoKOb9ye19cRbKNlaYr8azhWfqRl7O2Ayz
2e5y+l2vQ02PY04CftPUIC8WwzD+YNJVIKYRgvoeccy+z9Afj5OJqKh1rDdTZjevTl9aGxul8IUM
Pg0D6YyVdwIZuiD6ZuJncDlW5a1svkNvcC+R06oVN4xeSiOW6T1OF68KgxjvIjPbg8Fw4UH2Xc1e
NhpXQS/UJqWM6ZMJD0yQ9iE0W4IQRDSqcqgZPGEG8QKzeVRS2JfKasZVSbWNW8j4m5XIOBQ+Liry
C/EmqUx1xEfkbBKJ7zurCus1CAIM5mB+tnVq6SWyQPmRE7N47Pxp+l2mdlogN0zps5wThJ8OCgSO
HtRPCZ7/BC4loDipNqcffo7l0sRqQYRQoTORAVD3+p+oJNcasxLM0352xJeydXRqY0kcw21/NqxO
Cw8K0tK2JckNnWB3MaYrtufglx2oc4IWqSwoA64eN40bGWv3LhPFmjqVmUsWNT3suoA6JW+s3GMz
WmsrvocukuigYutJYkxbpuX8TW0LXVMRJSwSv2bYlWRkCcfRqxHmQi2sqdFvg7AOUSi+YP5hNzbj
X4b13EjjYSY4QaFZtZh08jgW6St9MLfWaw9Rat+MOHnO0/JJJA3uG3cR2uUqyIat16dnG/A6JzFY
qFmcIFXxMOWVz7rW3qqq/TSyAbEeld7nYWcO5FJdZG2L6GUK3ZWb65+J7dySXHxM1BOcPfLvFxq5
omXqKvvaiex7wj+CYjCOD1IZp3zyDpq8qtVZO7bli7n9VdrMxAk6HCTlewul41Uzd+3SK7qbGeIn
4hLYESG1uW8okpDBSaVkfY2svTnE+u9TVtsc15R5kjZ3d2YzcPYnbEFIPl22ibLX0WxDXEJgNaSn
zj1epn1Ro3pROHZz8sg9tKMrdyrJmi8CI9UqAw+3AXZCbcF0sVT9bmRJ8MsIbWPnte4hG4bb4BJe
M11F8aOr13Q3xlCKmgyNL7wHotGXKc4s54WTvQ1w9zA39uvawwCUs2AWOYQJ0F3AnRZUPSzjPKOM
oHnKyrtzMWR5V97DNBTtek4Rk93yxXeDG41qxHVvmU21T5lX39TgIiE1ghY5ETGs6YmlWyDJ+uHJ
L11grOU2Nful1Th3F1x6KOB8Ymb/mGvzwijp7BMSmAJ9GlRhnLU36DUs4Ed+3NXYglZlB7YxRz9Z
y6R7UgBzM5MCpK7uEPLJfxrAc5lS0a+WnpvWZYBiEaQkuUisizx8Mz8IVqohqx859twncT5Bk4iV
zUvf49R7F1KemVMMyD82TMyAU1f12CflJW+tR6tnfmIG2aH17nEIIzxld7GqhN+PEYk8Q8yBikKy
CyVQFx7qZwP/Zerz12KP6mW6KRg4oINVBJbZ/t4r60p8ce5FBx3JASkvg9YndMcfcqgeosBdqij+
RA1mLEfBTZSE/hbkwZE8NoJh2G0F4Wxr8hW3q/cU9/2xiORDBcUHxNWra1cna0B8S5wZ+IZ+RGjg
rVYXK9Of1l2iOEzW9n6IkWTUjDQhEVl8Zq3RXW6gK9Z9EYqQTmEwkUvHnpl9S7QrozMQNlJ7Gkv3
TBw62zryF88X1W8Yspb3zNcxUpAn3DjL1wkL/Cn0EuvUwGnYoigwZicFWF2rmjg3pkFSYZ7zRAIW
t1d5n1tV/CMAZ6dVWDIVh93ATWOUIbe1ydvP5x6NVbBDUmSiQup3ObKhONByMW31mDAZBTKi7E85
EHucHLgobmh4S+J4NOykUX4k7Hb248ngfkFSIKNRbdBo42cjZWnplnKcP7XfP0H8eLWUd5nt0n4d
kVuDE/0ZLwEdFTk6k4bZRBrkEIDRKwp33YUwCGArL0p63gL7pIBOStRxTaCJUUsKGu/+KAvy4tOD
gyY0VNarTzLYwQw/6xyTrZP9EGUysOgl+QY8N8CwsSovqqgZF9rdh++113lkpFlNcjm13iGeeRFR
GIeG8gqcN+T+yz5pEmexIlOnOvnd0McAb49IMK07eErx8WLtd7515b+ACibG40pgsLL4yRCKmjtD
MfPJ8MCpcT8zH+I+athWxcUzEZu9NLxd1ZD1z+Uz5JMX0HTHyHBQdKFJJtWVXs7ioWqfe7PbFagf
YxmyT8HAmVS3qUFMt+qw5gYJt2DdqCdlYkUl7SEL0B7ryH3hE/8Iyd8RAdpDmNnkg8Iaqc33MRlR
yevDlKvfWSTPoWoOrVNumcD+IAT6JA2mOTJA/XRdinLUE4E/BOihcZaJTD+SgDhaTbZ5Qasq3Pbp
aEGx6JD8kTy54SeCh9vaNHfYKr1lO1PvYSareaS0pUxXIV5knMbViZYhIA4GfWOSGxXAwJ6sT7Nu
soYMQw9LkIXLgye48NjhLxqjvQqn+tmail+LSt5tLNt+ZWSNR25xtNdqfI7bSiwF8Sn+QW8T9PS/
GzSQ9p54jV2faH6fPmX3mUYaDHJnRjGfmviW7nAUikHDt4W5Y6aNs3FKkvv9fA/+0QC8ra3sZXSZ
tnoFJRe9tR7cfo28VWyDOoKuIqxuYQSY2BH4IDWUxPhwN1BHC8VPwWkBhXowiuqRUBz2SxYSiJb+
R9iWTEJgkHgYM2hFw7JlsKtYaS9tNqRauMhp/DOPyBgzEqYaxBLru2a1hPj/SivBYzRTLOi4w6r2
mxC3D3jhqYl+jUAmcWg/1ilJN8kBndaxbFNNggs8shQys2ZJSqbqvezS9AAkEuwUBBLLnbpXssvx
Lo6DfZSm5lK37cakVHkBhm7Zz8lvK8ySZVy1r/R9XqUvXhE8qBqC9htTXNVjBAczUt/zZMcmGcpF
FvqXEckXpE++n4ivMeo0zwYOq41dyg8xsqU1iesszRbiCTjVeJEVuMKx1uM/rXHL1lH7OKv0Fflx
Z7I+U6CAgEzrjwJ5Evtv1Hw1LG1YchNBsVVRm7tuRHWewWPZEhZfyY1qTerVK6azw9ik8WZ8DfrN
i+cllYJX0Yc78FAvsK54jxsMp93vyTvGcUeWsANQpSmwnfV4TG3zV9MFGoNyet+SHUWkftgdu5tw
Lo+zDdS1czHCNrip7c7tPmXPYKnlM+hGeMu+nT5ICA7E6OdPPutnMMTvDnWVpI9NnmU6+IRNzLCo
9E86ax/J8J7azh1XBksmdn0XrzGYE7W0WpSTGCTQgQkxsed4r5hTp6a5qLJm25XjCZouamgT3ypv
SraSESXoQyT0luD94EznLNZyIaE+xzbvc7T8JSxugpJ4ROynIG4Pre+tQFXOmz7rqYD2cpYds/VY
6LMbkEDQXQwsZtf+TTQKxUefspFovJhuhulN68ZXW5uumdZun3Dzsp1nye1Vvuq7Ri8cQ22YyoPL
ZrJ5g4PAJIY0tK1W6G71bgh5rmlq6jknlsE7tFSUKYZf2OnUsKm1YFDqau8R30u2boksFDhQrHFv
TlG1p0YFoFSaxlsASfYvqVzxFtQJrYsWXoYdyN6dTykCawg0n2wcIX6OZLcR6jEdYyO6w3w70zgk
Thh9YeaAU+PqlM7DkYLrhUSov3KQsqjrJFu8ZQ7AzKCoGMEtS8yRNw8G5wYoGQfKcLTsXwzOI9aM
1KJYOcvb34DA7seIZLDvx3JrXztGsx6ktMaN27QG0UNdfNdDVB8p/DR2BhGgda6zYT+AANs1s0Ls
o6qO4tgq7xZjNBZPiCd4sCHxpaAaKu89BZq9dHOPjGRpDTVKiEleJOz8zeQHzbfLWn8i4lExXQ9F
9OK11KQJmrkOAai0d0943oo6tBCsVTGNB0tQ3Ya5ngC4Tzn6TqRV9JypOtjQQgxy3IyTbzHONAQy
9sohK9NgGOyIOeMli0OQIg1p1N8KlfJSRgX2JT8iczIBqQZhtJ2cZiKf77Xed9Q745XtBKMNao6d
h9iYU84rY+cexjxltfLYE9OnaS8bvCo7BZL9dWgM67O2ufhjWv5CwvSf52pWa9HlzBubMX6Aurin
cvQ1SE25aFRqwinr5L2gmHScDanxDEltxKnUBxysar3NOnxSvWWEu8GlJozdhWc8K2biIYC/fFgy
CvSnBaQt90BZoaDS1LfblzQMkl/DrPVH5o32vnVLiLnlxE7ZaYzz3JfG2Yx6XoVkeA/A1utNHELF
Cznbb0ecVJ8FKzqzGm9ivzbrAodA4OdXCknBUNRudwz7mNTHkLj7FnsliQOIfUMQRQuem/qtiUtq
lTv11o3c9/VwjDlCbavWdicouV7607Qz1lXZhUnOIalHzXXMKISL3XrTYtQFAgmcwi8nqbOjUzsD
FDL7Dh0gVgmjzQdHa2fR1QNusURvkAfd6ebcOF5OFMK+8LHHGzYGb9uSINz48CghybgPjc0Rru7M
xVCK8YHJCaXDuTH4uy7W6lhjnN3MXTf/NBisrxDhk/daW4xowqx4pEEr+kFdib33Yjb2/Fc80aRd
npuekOQizPzkhaB8smsnjDELBYvKXE5eMi2cqfM5cvnuA/SLEuxA5JQb/OvVKnFJO9bCIPLhp+JX
SZPvD04OwTcdktNmioboVEv6jpo4md7yScQ3aqvGVZ27/sVRQ7BOAiqDpa26taPzaTnTam+wMhD9
jDlJQqwr04uJIn/inAnLtR2zNydU1RX+WXnxY5cMlJOZF6f2qWnsBn1K/Hn+yC3edF7Su4+JFUxb
QXbpiGbfX0Iw9B+8H3BaukHlrfLa6ddDkitG2W6RnqWG5bXw5rr67jvJFpI960niCbu6IalxzDTi
pbHYyiUCs4o1tdPN9DveMhzwuo5SO1A5eqaRC0OlgMNA8yqDNX3kkJLu8b54F84ZckVwDirI3XMZ
4Dq40UNQ7OiOzTaNiQ2JhtJshyW7X2lc6PVSmZb8NPSUr3iVYou0fH9FJ3HHtkBFy0JHwD58s3yb
AIYeqRqk9NE1oqMv1IUQ4bPX+OkWXsfIHodNhUgRb9q+dJ5nv6Pl2E0QQkM6fUHvx/wT8azek3nG
ogSN7YhzUL1gKnMODOwCAAZV8jz3QbbuhMcGMvDlwg9nrGjc9tYtMsyQHHodlmzWJte/GqbRPLZA
o064pfP3XEndbyBB++ee5xL8D4ZADA698UAZc5LsRMP5r+hVwtMNhX9JN3B8LPO2MzfD2BrqPNUF
2qlqJhgETKWbbmW2lbqVbZ2/pJjqoOmFYXFp3AnvOPRpjoA2D6SALD+uew5+HNwdDqIByJkbreyg
ZnzHX9FNro9+kbiXgt2JC+CR1FFrW13HeIYDM5SyZtV2Ofsfj1pRAjN1cZCikV9k/629nRTzXdms
L1QZ8VKAhm1pkT9Uuaueysm33gKl+muV425aRBxiz21duIDjSUAVpZUccwBKz7meKXNNVfcuSsP+
MlLT29ZtOu0to1E/x7yMvgYhxc8+NcUzPFXj4KWeYkoezkmxCIyQ0kzsCzSkNkU6vgI9BdwTxazI
SB3wE8RgBWfKAjhTYjAAsDZ5ofFBD3T92QGJ/BlZqJjrLCrumL0YFuOUKqA5EYztXZIX4a0owTko
KIvptTJH6t0cP/bEqvVpqMdA0nNyK4Yq2gMWYonCCCTZ1Kcx4Dd05edAjAOOs8m9JpkIgJvz5+EP
9f2p6lOxGXw2joskDzGNomJDutNx+MoU2Me5AuhoRhcHbd03IwuGlPowu1XJptZJ8GJ3fR2JtUan
OQ5z0O7GnuIlkuHDVnS2AykrFz8cQ9MVDMzkQFeMK5ZSR+BnWGnL79jqu/1YWdFlkJnzarBBucC+
isk08vehP6TBvqtBuS8sKe0XXNFpsQmbOb3JwvLgf6QNgKU583B7YFErMosIeGxsrcpy9pgrWe6J
/LbPTVHoNZMjM1tU1GZe2lka57Tyxq8Y3xhy1Vw/p+TIA/wysXjoJZ6pmPIKjIV+RxlmmddLWRT4
K8aQ5r0FIdHkRj20sTepuH4RxEf308iKhN0ibt6DrP+O9URgpa9DROMJZD2N6iCqBIXQehXo6kpe
U+6MGFo7dHuOE5bstk2/i8e7P8SqjRzlPTIf8AX6R2ek6AJxJW1PWPboLO07k1/UEjBU4FstMY44
KzND+GEF+457iRKNA/1su2N76yiOecEHgGKUwPU4zAoVbukbKdyfHBEr6EufgujemS9A0Xy0tUSL
TTXU87YVoFkxkCGytPSXd9jzgPVAMuNQFx21p+sjB8x2Iyoln4fQsA5j0eCs1fj+H1HN6oMNvYfQ
tDMe2xBKVaGc+3kuqXCk4LKnWxxJMpGN/0yHZcye30j7mwS+9daCiN72fKdXd3Cr3R0YVxYQtlY2
iu9nhHPLON9b3cuzm5T+vByq7J0ylmqdYMukQZvJ04I4D74zDYwLpkqXu+u7v2prI3SPr33feBeO
GFZ1noQr7BUG6DlfzzIaN0BV6ubipG1NB4vsIYblFc7bwKiJhdZu9oVcRe7Aq5LkmOIkfxWZETxi
L0MS7mT1BU65+l2KjmYXB1fRUOKvLorQ+aG7PtVQzOvi+Y462+Gq9vdNjBme2yKnSxgmzKUrQBER
uTH2nUtusUid5FK7jX1qekDorakxixamvKAycWepUHymQUYlT0ETKQlHx1XrPNb6BVmsA56Zxt2a
2k4crFPtrDkflhv4OMk+ZVU65ux5Xrg/vrvKY2OAugRRK1RPhgrVbe404svoGPIRPGkDcnCGlL/A
RFg9BiHTBhPBkqgrG2bgX3qN9l99MzxotkM1lSOjEpxeFCDw7HRNH5pEIwYSlxVifeT3j22P+gUC
v7gpnPprshfiwDSww11J0cDa76r6Jcl7f8Ni127vNbCrFOgauAkVxz+hGAv82SmvB0tDQcWNf6jp
Jfvid7U5kkn1yx9Egd3EMK8eDu4HRRZmQ0urWPmT11MLYHJ4cvxOIZMUIPytpmYzNbTXKMqNK4TJ
W0hdDESv8an0Yfi4hkfmk48KNm7kodrEtTu/FPi87oldADsLSFD0XkeDE+At1IGxhx+W70D/RCuL
uoAnYriIBy35VYqRqo8yDboPFpnh5HjTfDazyD4S/W1O1GrNL7Gw5UL5nvzIk1a8u8L0lmDs9c8i
q61bFXXfZRgjztZJtJFIKifhMDpbmI1d6CW/xLykn0UfLTLhF52N9ufUx7vZDsaDaPmsRQ7lYRFr
6n0RoserVwWOWhYdCuASHQ/CV9Jm5SnihDVT0H3N7s3xGR74Y2n6cmAmUKk1rzH5BUpYv7AKIXZw
RN1ytGJ3JebjZAX1yrTxieJY/M6LCcQe+IGEoUhuw4prxynd2byLNtSVZGC76qJ+Bahl/fJ8hESY
H2qDsY2c+pwM53aeNQ4rnJaq7KrD2Ipj4Wctt4n3ZmP63Rm2tjdTbkXXdGgkO9/UibaNbRhq6btm
+dBDj1/AHnko0sb7ij3zMwef8wpbYBu0dMC5pam2LnjXFUcuRut5yF6pS97qvO9IVsSTs6xJasCu
4sdG8p7Qg2Y2XYG04f43wWsMpHIV5zPsfJUtfd3vbRpflvlQnaFDrpD9jSdNCcZR5+hxHH/B8Ef3
83tvXWAxTG84Ha3NyMaLSAZf22dWugKCxKXu263fDnCW6YqRNi4wBvEzJ9F5WePkE8CH4qh9abD0
7zNnMvdsMugSHj8Mre6fvVDGY5wFlyKTD0NW4V9jW1ibH1FVHQNsY6Mo9qMVPmVj9ZgN7XnO5pJL
YRe7IIwe4771Xy17LuD20mMfB6SYjdbbZ+w8vYU5jOYb28520Rt4/Sr1hIFMYlMzzE1rjDcOGxzr
i3rrDeyoCVGXXzNy82HOJjtfCK/VwyJjK/gzHQeQ9U4cYncfU+B7jgtAvGbjKzdoYdNhJKWO3aaT
bwNL33ZO3HsGNLDfwDlSYZvM0ZLR211qksOT4pEulzm+PvyOto+Y3eV2vOgmQoxkLmnCzaLsBHAe
F/M4lHtVu0x/g6D8YLbNmbqgALixXWY/vcfgfYSGx9lyq4pJ7kLObf0C5tbvTI58CVqjfUqrjH5L
HzyrJP25j/gynAeOpIi9Ld7FreVF84NmLdyOfnnghaXfMpCUi44J/GrOFVI+J/O9GJPo1Ww8a+Ph
f4fI4BDax2qJ7LIQ0GQXIeUTGxqweEkZupOPca3rYYexighA0+ZcpJqZ2kC7A/Ul83rEE9avvPtY
dmnF8DLwKav2hQjivFR6zo9YNqcTp0WKxCZUUez7YwFibejfQ8aG33kNPng5Ec36ACxbPxWRPTIq
snp6EMrpiBRcmSvXrd19SbzN5bFIqrNpGFazpKLnxKt6eCmMrj11+G4+PaPv0PjYZdDvZKnuu5EY
8EfgHW8Y3LrjSKEwc94pdfe4SmEBmo62Fx0WjHipU2mzBcOSzkLRc0LRQ8D7dk4LGuBNdh33vvHB
ekZ706T76QXkYE0D0bpzwuo0jRbIx1iNIjo0sQ2ZyJidttwwvqeCO2MG+0z/SHYIKE47+5ihmfXn
xh7Hb89UabSeGBk2yAnVvGVPGh1x5Bge6uO9gsAkdbKcbEtdqJLPOFVNIl3nhEZeoclNNLABO+WJ
qZL6tZi9fKNrFmLdNNUjCF/LBZkkOCLMoXVmw+jsEa4p/YHeJbgU96YXssh47DdlMXhr1NsaU5CD
d6AI6WTyVOAfTOnfiiJAoAJukz20nEuPqdukm8igOsPjdAsS3OEFa5oE5nL/N1j19EqIZmC020r7
Yvc8gEttG+BmfK84+hSMMC9SzSWTrIAM3fQmNQpj5eWpWPLG5vsxT2Tqz9dLB0c/atK3AhhUY6wD
f5huFTjZF6ic8Q5nM8byMFCb2XOjB5MWqV2UPCai/rCr9M1tPFSJILnj/E39XFpzvTPZu747cy2u
dB6pFXsv/dElhqD/IDNOsiJjtMyJlBF6CovrrIDeTF0vH7Gz/6SRwRjWyH0S8Sl3TQcQ51TYCyPF
ub4wvKp+sthqPlVV7l0bJ/dX9CjQTBjbfvg1pG4BELHWjL0daHITa5jRmMZvi98QO3WWvJacQjcs
B/Y+bmkDyePSThaFPSdMRS3vHHb1PSYY6oPsS44usrV+SoNyUQa57slkZnCota4eprIJ9owK403s
Vz+TSFJMYdb093FeRF3l32ju91IPipb4mu2yfMFNd9qgXLd0inf5PN8ykQjAo+kvWzbd0fCLYs0J
fDrTEJxdUI2DGxNz84n+9/5xYqpzTosc+TOaFbMNJmOLxMzDZ9vwyaD1fhZSZ1lyfGo4/S5CVXqP
o6jQnOa5BTorMg6WfjBVu4RWqrU7Be4vbn+MHlI5r1QbxOBD7QSpCbgw59FdCH9117ulBcC/xsWp
jTnZ0BrBcK2QVkSkhXGQS8o9opagTB4qShpWCOXeo6nvM0wOdvPWx0sNS9rOiLY1bn9voxKIfxAH
3T0ilnUtq6C+9lnSPwxTUZ+zAdrKUofM9ok/U8pT0LViDTSapEXT/S4JoL71hksLFlcwY9QxGMG6
Lkr4NKP1hhqHdNbUzomOSw6Ks2zW9YAriLCwXDLs9E+pXahLNhh6I1tiLPS99F8RntJVC70Sukle
nfRcR/siLJhIipZVNvTVU+/O1YNNJRloXIXTr6xgoeQdr08bH5+zEmzkhrkhktiEjximp1UaFvZT
LfPpbEjIq4MMmld/WDdYEpaRVFcvon+ux6RgkqRaSixN67r3HbEsiPUjqYVcMrYn0bGaUVn6yRz7
hbL99Ei8rjh6Wk2r3k4zHAz3I3Os+Ku4Wg9t01VvaIs4Y2hyh32Yw5lK2gtw5nTLyTZ/mUmkXSaX
JsJxMssfFqe8bVzPzTuE7eDNSw3vm/a7+34CBivGtBEvL52ZVWIVL62sX4auXI2cIy7B1DWka7X/
QLOTwTVuCO46atz0ad8cp46aBEbyYlEWur6i+fNdQXFadBow5t+jK0evfkbEL89NSYUVxqttVzvd
Z1ZpMTO/D+8QGAgCFq0kVNx4PRwsP8+eTR0zssR/OJyZYgy7UFllz63dDifKO0C31ywYIHXD1P42
MdytkPjPIVWH6C1O7ON8QKuR4j43hz/uHnrN5lJ1A9OWwcW97zHmukGSXUrHqNaaGNfPvBzvC6qZ
woDBq3PtOb4HK4v8GahOmdGfQNMD9sdfqmTvkczTTZsTjhZLH/h37GOOvraOEiVwkXgUp3R4VrYR
Nk+ET0ckT3l3Z2TZ3poMtjyPlUOJQVvWLnmLhDm+y37uAU0te9CYvdawATBMN+2+KUjELmI2PUzI
HWesWPMdpvVGYA1LHhOj+we4wR+oj7tDFJXdtMHA2ibhbnEnLvzFBgtTcExZjtIdpYTxEnpuVe/T
TLDAAIAKNxhS2rWDv4BQhC9OQdCTbOxbXHj/wB+4e8r/Zsel/8S2TBgIgF6gJ/5BgUtTKx5rc/C2
bjLayzxJ1Jroarb9/3bt/2vXJg/wb+zayef//B/FZ/X966+UQCH4P/3LrW2Zd6KlB3+P+8CHAoGV
+F+hhBC3NoAVwU3I/8j535bs/+PWJpOAe9oKTZZuYDskMv/Drc1fw3EMq8a/cwddiCb/L25t6+7G
/s/b41+19xA4xP3z4Qrlr/3tNkXykeEMqIxkXYplUuieIT+nxWXZj6a9QomkBEG5gATvsWAAcI6j
3XLrsPdg7qymwF4NrQra1V8u4n9jsb63af/9Y9ncsXbA+MgXDtSYv38sl6IEXUFD3uUlTPSjSBMm
5lQ4GJRZ8grFDV7Js5EAv1i3jZ2TKzWH5h9s3tjo//YZOCoL03eg8SM42IHzx6VhrNhzsq0BFhil
7W1jO+7uXqcCgjNbLr7+v//Kf6wY/NAu3pDABInCLwwR5u45/8uKkWPNElWTUGwF5oBiLN9+z6mJ
hr2dWubHkJbDBcp4CuViIFUU4u0USJljW+z+4YP8gcy5fxDHd1G6AzsAmyL+WDIkfBJ3Eqa7LbDp
99TUj+LqmFP8HUHNewiLgDpipEkm76k5jx8mr+1n9oWxse5JTtLyGDIF5CTGTOgfbov7Jf/rbeF7
wg7tQJh0epsWK9rfLxHvTVfUQa63DufaaOMkiefs2oyqzH/4Mf68//iHSEFz84WuBxbqz9/eCivb
g0bZb+kirYN13JhskpUMxNvcDO5vkd9NlJnq41VtOGVESVIVtf9w//3B5CFigJ+WxT90CQxRAf/H
G0QQvIvUSFl4PQeQFDNDZGu/HCexGhoQgCdzSMU/XN/7Y/X368ui42EOMOGWEDb44/oOLvIbHtR+
m3aF/JEN9IetSkriSCnVjnvkvwX7D0rvxo9/f8/91+/KSgaDl1clL0zenX//YUEqAOib0H5sXpzs
NqTJgpMbnuROKyKSinFKOeY//Mj/9dvy4wqAZaYjWIn/fDVWtT87g2222yYAgdeFrYXOpfPhG7yM
/BZsP5YN5QjFvxJ8oJ7jX/X1X5fzr+Ctv2dHeM491yeBA5WV/xAKuS/Jf3nOYy+0rJ6ipy06m7KX
xGbb37SajMl2YuzRb/1OYltAwgyqDTtq4W3//bUmofL35+gOrYU+C/2LGA5snfBPHheOwIgVDxfD
VGHFriL1bmncQ7auzXOi3Jsc8APMtYSXHdq7MWviQ5DQCrKKJ5fxBtzSheXRPMSe13502EnvYwz2
uyYcC4rLcuvCnFJuuyH/Kv2M1r/KZro3VzRdeqqkwD3FjdoWamXkSX2BCYrUmdC0czDqiAh4oOZm
RwMWp1htMhhflElqfM5U3i11M/Awzs1vaoXFYrDmYzXa/p4x2nTgKIrFPI/TXTnmcFwCcuQAL0uS
+WOC3GT/bsiqnnwqIBkB8kQBSQ+eEZzmjde4yaUY+eIYY66x7V56nsd9GsThIe10SVkh1QQfVh6+
q7HEbRV74pTLqiVN6lUgpDuip56tj3XTq10Y9RUVK6URL4PBDOi6ywURBTvMnvWY4XkWhOcpcqmH
93FO2zXFt1AWXbiSo88bYGOQiU2fmTPFNGF3lpMuZ1+7krCL67lhy/xHNX6yqa0hw84QApWNGEMN
VnjUKpjDzRSg2kHVDJhZ4PLK5f1VnfFkZSsKDFPY9SkVI9QV9S2K0TWgovx/UXdmu5EjaZZ+lcLc
s8B9AaYHaKfvLrn2LW8IKUJB0rjTSDOSDzEvNS82HzOr0ZXd0+iqywHqojIWheRON/uXc74zU9Gv
qREsBT0S9WLG0gvfjmf3HnKlrv0o+IrtjelqtoGY5wXi4RINKGtR0oPq5Z4ACg7AFthN8TZLzbFc
RkWVQUKap3tZKTaYbZOte8yAYIYHNjf8f7y16fRSYvH0zzmw/WKf+xMXvT0yoBK8oI0KWDebyAjX
f3Tm9e7CWjhkVa03Mh1SVR+8XpvuL2ZofFnLR976yCyIL7JEU/sBzZJgB4d2EYewBeIvuXj0Ityp
qeScYTBqkj01RnzXqWj5fiWDgGzbm4KBW9bh04sNnqECCmfItxexSeEbg1W0zg4lutXqutQKHATw
blwSBTFfYQwvJGBsb3XK/XD8ymNcZzN73JKJ1BybkGvjxiUlqNu2hA2EV5cZX7HXBnOefdebfX+R
aTXJc037lh/Nqg/nm7JHE9ytGICT6Tqdjh0+b7xQlAtAf7L6psYTvvdrkeo4mEhS2VqrcOTkWaJ8
tKrJKbckwZPrWRl0h3sIs4N9Z6XdZDwhYy/zh9wd3WE/A5asf+SG9c2aAgjsEC3uT5hkU3Q7FV57
1/reyrRxA544yDtDRCB4OvlrtJD5w3AG80bBhN52rsx+0Seygvbxnadbr2EXGptosr3HkvTQhm3w
HCK+KwATodx1kvfKbqwByXB9QdFsKyQQpbHr5qWXTIq89TzKCDL5xKEFTsViszQfS9OcngM/A681
+Szp9r3pLSAlBmBM5H6I4J5ENkwwPtLYu6lRrNZLEgTzYyBGzjLpkQAXi4pkRwKO23HvldEqfA+X
CQcbcREozEQS8bAMUZNp5DYwbMCheCFjPcSp946JLHRfOGOH2iYyZ6wb6VIfx6IjFAS9PldY64xc
WyJfpQCuNonGRgrDiQ7ahcG8hleATbKilBlRKyWXNFgcLybwIklRgrj2rkePjg4zBDC7tSaYPvWy
cEtVsrith6BG+QxY6aaiXdgTJ5Q8FpFp7IFTAG+BNntWU8n0YvCs6hdRJFncRVFxZ0tX3yyRKYl/
rJfspwpN33pp2jVlgxcNXkGaGyo2UasRVDsM8kiwaXqXpCU0JylyzENjmEU7X+clb325hokazLn9
GKyYs+8y1/uadb1+ljpiadDYEpIzElM76Si9ECLlbiovPwWt3V8JKY8OU7s4zPyNFLyZO41JXExJ
sKvczHkZHdtncGDDPwnIww5dLYjNQa2mEEyXJ7NAWle1qI1rcxHHyK/xqjV5HYO+afaq1Poki27+
yrPZ2bN1zS8QLtPbxlreTKvoUHuO/QjKqWanANZ8PixVq58UvkUm7L4TsQZKWJWFCoj1kC96T9YW
lZ+kMGLYI8H1gUpR9Ymzr6h3hfZbVueD6X6PNCwbQ/rBZ+HYb6b01dVtl+6UeUAGsHhEpwnt4g4V
V9FtZe8OxmdpJBxRctAXib4qIzk+St09VMQoucKwCZ9qo/PuCzAkG8st2t0KAOl3Qx7448VJLW7Q
sijv54iY3biC9PDOWERm56UpGV0yfxMkeEEJuoEq5Qy3UyijH7P0xu+WsmsXJin5tNWASa1libtP
uro4eQMUCd5xNowO09ZT1VgSJgVkFqDaBKJskoZ9ucYbceSOsG5mp8X6tmrxUdyJK3yl4Q5RIFag
ZuHWUsK75zVkcVj56Q7yKRe1yOsn3PLVbjFH/zz7rfnleBoxSZTx028oGYxtRNzJvQPI/Vu39ryb
FSlLKK57t9wVeV0xB4y0OKHTrZ7yTJd7nbfZbZ52w8kmxYl5LowHZQ4MoMpG3kSFGZo7jqnw2y+Y
bZMXaXFkS3T6/VRK/E2jLnkusGq1/pq+oxrWocSMtC9FicMsHSI+G0RH3/c2YtBdgo/t1dSmf4Ry
1O887KwHT1InuIuzzTL5E8+r3i58Ou/MQUxYnOwHFhUoGhOUQ1MFmZID2IahBnKCagfjsC+K+prP
lnEK3JqQT12ZPygG5c1E0bMdTU68OBlxexHx7txZYX/OUBCg+c14S1ZP74CFgjVuECJmAY+O9rZV
xas7e2xImXE218AuijvdaDiiTY+qk8pCapYAWVTsIL0Q8M1kfRtliYViyTE2y1yxfgf6tFOANLDU
GDtSWbKNUgVKisJ6cwnb2Bnd9GyX7UtZ6uchXP2/Crkws1kBNz5L5HWZ7eVsTp1z9syEHPTkFxQO
pvzpT3AZzRpKdzuOyAh6DsZdHs63iGw/vZQ9UFAJxK9AKnNwYhsFgQlt5fLid+NdKBI4rd2a2Nq3
V8FE8FZOPsn0PexyLypvbX98dts826c58o0GG0kzh4QRTJhvbT2Wv8bVg05ltkOone0qgwVIEjAy
D3q73rkGCuzMH04Rcgh+vfZjFy7qlbRbvRcRro5MLeLVrcJfAxuKU1+WH4bnGWeEs1tMfhRbATGq
SmVvUJc+o84lowc+cMymXyKKrPTr1JRfHMG3nOr3ldNBDgtHggyj0cAqR9iqrWpvv8AAzWb1lpdK
7L1az1tuedbXOG9IKSDb01cELFNb7OFa7utiQfEwpIce/teGcyg/Lvn0o00GPB6MGTYj5x8u+UGw
xCINlvckJuQdIKFc2OCQTHXwKYKY1EvyCWlRjg3LpS00m6dqJFTWyFFaN9ZVGSactpYSFelMdUSs
tbr5RfEd5SSYUVaigwgc/OCmu7wX0iSYWcngdmJucWQK8TCRL3fh8Fwj5kCwLZUynzkTXwRklx2G
1wg07oxRL1L4nzk2pxevG5qNjxE9Jss5YShcirjycd/MFjCfaQg+iTUiY1UYp6lgM9Zo6Pd9E/yw
C/uehOcnb0bU0oSj4M3vrDgSyWumTGvDRwI7TeP594EmX6w19ywb9VG1HK05otwDRjBIvfOEJCZt
jRPBG2ccX/7R8tvihFPe3cjBf5GzeVRrcKpNqMBxzhYSmyKyJrbNOI/bAuvXieRZ2B8mgdtypqJd
TFxUMJjw8FbtTEoDsr2jswR3aSWfYNIlV3tRy7ntoGCNFKM3YlFiN40YQFkXv1qtmH8q4hJPRm86
jwG3wKMeCuNciMzaM00p9kY4pc9ZV9dPtVhg+pQ2eKVW9KTONYTs4v1gcp6q5Q1xmHmQVUCFgWVr
nooeDxyv1yd5q6/oXymjzAVXjl35bHZCdanQEN4KucbtLba9Z21fbNOx6aq9TjqUl336jkS3WocI
Lm57/FqCQEIMIwSCYn4zj4WljF1q9++2Lp1rjQPrUSJo2GKKO7g10tuqqcRboEx8EbKCu6dtt7oy
AqrxqY/7oTOcK8IRIsbGIYTfk5n+adJCzyh8wyYWPXW/aeVsSCvrIRmbLctkJNqh6AngLX71NLF+
3a/ybEoAJwjKO9pmlOmBbZK+mXds91mi+zvac0nh75D9PaQFmzxnTolVS0gQwmAlR/s5y+UtaoRu
D7J3PmP8zOOhD+lbrKi/DFnqXyczci8NYVhPYDi5jtpFyZRF7Vyds6JJv9i7u9thjEKcaV0wjbGB
RAzhP6GJImUMGiPCmlmczeyDsclwQGsFzZ+KkkXjwhoUl73oMJnguT6Uih5MkRPyW9lVbE9K7pNk
G3VWkID34kVgbmvI4ewxDuz2ELntWxiBydlgUcSDiGn/QXka+Y/v5vaObWXDpqYS9SGZHTS4cJco
46YMS2wdSu0d7Hby7o0W4G3gZMWR6pHYZNxnGvt3GNZ3yTi194U54ROdM4BvG9jP6OgQrk5bnRjd
dnSpXfaz8l810PMEUlYqz2bvd+8zrChyGRVpKWyqanieDCo8tnhtgE22auxTaclQH5JlsmHi9K3m
Xwvnfe+BHUE6XgQwUs30M7RU/xmN03ieKlDXXcauHH31vOH8Wi6J8sObRBrFibKOl6Aoql1Omf5r
mAVEKaiPBH43+YlGkJ5tni1Urrh1jVOf95Zg9ZcKwU9i6n1rqPDbc4v8bGNw+cCX9RPel/zkx0K0
5IeTiknLRQfZ+8f1UeUhD6UJX9n2Yh5E825AK3FfGcO6hHWC97CE+LemCfp3FC/ZidbcvdWFZ/Od
GsYhYI7+AEkN708xMR0FD4Cle1/NawSpP0ouzL4y5DEzrMHZTmVSvuapmPaNPYmPxUymHfcyYIR0
QZTOwMe+F5CKbn0JUrhpQVJY1SppH+fSe2+EtG6qBPKCEu34SLS2/lnMY/tJF3nnMtd6YKuqjuge
SYdVJeQMw2oVj6D7DA9VPAEeIUuPLf8LkS7zszmF9U6PKPA0AHwiNu0pbqmxd9K0q6cI8OxZZDTc
Y42XXphS2zHIGQ8SMNOjYufZEhsw+TPLoVV2fiqI9D0rjFOQMk2/3xos9GM/yWhQ6Pk9lqJLjbmb
MyvbtjoKuFkrb7P03g+twscccB6jGsvelMbc0rdE922J9G1xGiafLobWocfNhKIZNgq4/qdJTyz3
e7P7apOeJrfLhX+xIqUf0E+GKJ8IatVYkXMYbRunUmFM3i681z6Zq8PEkn8P5jQjo2he/LtsoUog
9jDDIz/U7oZkVPO5W4Es1YL3OBoDYzhEjkx+ri6QO5IN3TOw/a+hX60atj8hOagqEh2FOe+LVOZH
JfxqukQ4CfeWg5zbT2a16r5eUeAdoe+quLRQa0VeeawHJC1ONkRvnlXsUqHvNQfudZqcg+kClTXA
HSOM7Cl+dDq6x2EYfpvh2cUOBp8Lk1uNysj1sbZ5vFuiLbGkoFnaLqaL/DkU3viShdZRdGbyJcOZ
41gL61nhUCT5eYoty0Jm2YRmShpCDsWRMgQE6bVPzVUnZzL0OlogbOnfsUshPkolKka3XF3Cuoe/
HhcLT8K2wQwz3OeSkhv54xBF5zntKhSppTlEe5ZYRYa/WVvq5E6UEHcZvpkC62QRYAPN2rE45Y4I
f6WowvW5QfMTAydh1JngVY5Q4yIPoQ+sgws5hOAV8uJN126+zQ3vWEU6jydXXlwgR4W1ZKDs8s5U
MdqD6iZjZjVPNha6le0ykaMavBqiOBWLfpdEll7chagfJHzyZluj+4uxyeBAwcO8ya3qjoyndxYe
GBnzObgRwBBixxyybRLREocigm0/fyOPvnVs9Fq9+YrX56A0hibiVzeGURPkIpG8ZaAqcj09Jp0D
2rI094ndPzmVxG0c2p8FjncaFf8eD/Ucu5P7RNgTFk5UlE4LJzivy4ASJ/HjZcWMoAK5UKeX16zy
v5o2PIhJlNsscsXB7MRj1xnPSEY4sYpbHVY3SMQLJmPR8tZl8ykoSFqWVn5G4Ippt2+YtBDr0YTR
ngaJNZuwbEr1slqNa/VmkNxoWBKBc4dInnqHUGmC2+gRKOTNNahDzPM7Tm6cwJ3f7on6nUg0r32p
z1Grf+QWOk3BvNfc5RZJrJswTG4C0kLPAsEGIG6k/zmDngTHfmgPEEwD6ujWeiN49iltU/tgJylm
dOKPXQbDt2rBczM2hrgohyCtvOJsqT2/+GyrFpjKkoUGcFHhIqlDpBcZO5XV03JheCLeGG43MBYL
s4te5kQkPxonhytJsSqzq5b0GptitLAK9UxpEb00+MNjoM1y3ltBlf4UBnSgfeA2zXiPnT4YPktn
FPXWqxei0ubWZVqBB6CZhoPRC16A1LMyIx4EXdGmq8yEWCwq7vZUqOmll/qxzgwIUuMrY3wU2wLu
S9kT66SzbMstx/e+wk1a5cMjCMDhjqJ9p/gJ96mpXykRi73smTSqJngMDIOZnWv2twghbzKVevc+
YiXnkC6DMpG9daQrVlxzmyEFHNWnFOHT5FrkgtjafGOEyyfOjrQbW0nmi2OKRPlGeG55Ik9upao7
qXhERbb+fJn9W8pLSch2EbEO9Uu0Rx6hBAknlBudbVMaUDmLdMRbTOYSBw7VpiyZScB5z7ujW/lv
gz37MxHTSWaT2Fa5L2aefDN0VleMuQFOUccjxRW6QLe30nQkeIGGnj4pwFCmTP2OYwJrN4fhY+CM
4z51hvbUTmhJhYHcjfGMuC5loB6Duh8fhe68vSS2OS7s/sdcifHkl0b2kXDes1Uk0p33fTXAytZk
NG0WXngw0b3fle1w7vB7MN7tGOuLAc02HoumuuZr8pP2hMcHQVXHcZQF/E8bMdlorXwoXaPQLZst
sqIPzsfpbNAjHSturA2RDKieFmtIb+xE4XJXEQuGkS3ZXZ2mmHlzyzpHmcVIAeJ/DZR2zs9LNLZ7
VTneKSE7gYlTqpMY65n/AjbUfe3GWuzbMOl2fUbha5UVRUco67izGGIO/ECsEcsa7EKTb1VuL8UW
tW7IA5rps8MNt7WdGjtPAAGpJk6QsWJV1jW56im5ZSLH9U0CuqZXUv6Nl6jqY8qX8anrps9uakif
SBPvYXQipEP1nD6TDgjyYBSPZT0hAl/q6VGUlbDIsB28uEdlcZBT5fzUE4F9TgZnQjF9v10UvwtM
osUNiLixNPManVaa/oLEn13ausEnyd0HWUFNN4YcfygGoA8JXuEiqC+Ga1KBRcg3GaZGY/bockjv
TZYhGIJY1YcVvVKBow60UGPjbIT034D0scRranWLZmhKnJsYvPlQcpdebYiyr0O+PvJd0WLnyAg7
JN15Qxj2yDUx5O8TPrkYqpTJ6AI0gFUW38TUWbvc87OTK/XzvEzmsfV7/yEnW+JgA7n5iVe9e7Oj
1iBquIb6UXpRXEU+8NaIoWnbBgbiKMrCS9A7/peBm/chKDQ+wMTIX9gsePtMNbwfTTPEYVZiqspt
H4ny2D9GCSYkLkD3V293eK6ybo6F9NytA6byRHkUbitKlVcPmvd1lQviK8BJl6EIPmRK5VvyAtYl
w1C8dD7MP6vu1Tu8o+WgoqnZOmAF47DNqlt8OuqmsPricS67J1v52WEEsBl7gfB3PoGDgOhV9Vvt
VCC6TVM/hn7nPGsJA4HfCdWLYpHjxkQkGsG1h8G0gx7LAIxN1KZtFA06qOWp5Fpf6Dwcu/nh49HB
ENDiUOuURxijn0N0j0caZXyzGCSDxlnZN9g/ATI5pBmZLI7MGGWcfyX2Y2JO0xrt1+QYMPnJx7hy
RdXM5bPqx9zZCGLZ4tmPrWrcFDZGa1XbWkzFivxrxQl6fX5knZeiSdXDPik6wmBJUbzDN2WswQJ6
A37cOEUo50aMuHn+QYRe5FyMLoV/pNmdVEAC3GJPSIb/APUXS7wTdEwhAdvhjXUhc3Spf8FWOB6K
pQmQydXheKhnK33hmjLwJIBTqBx2r7PXda9sNOZHS7r1FggUd1UVDi+i0cXJ9Efj1gMcthf+uLLA
8zHcO7aDYaSSAbfp/DXbEImHAEtSzdTzpm1ReTqa9DmPsJm9E8o5tloAELYG20SD1sCnapoTAR82
2nWPdiNhY1q3o/WEYzqKi8oI7pglu7sAVsye1Wd+dCOIDa4H9iM1wb7xCUYg2ldvUyjyH8hJgzye
GwZkmW5dTsmg2GpvIQozKVNMOVGz9xVKw06oI0s6Box14lAipuORaY2/nSiIYrpqpqLYmFfZeEhu
iFDvLeTgWz93zTM6Y5IZ7MjAqlx628goiuNKHTgtdUEPlwYMuIjBfEAJtaC+V/kNm4PsloiQYFsm
BALLzGwOU+jLdYQaNu+B8iEWI8WlrrJA6fnNu/AkoSlQNu7CdrGutJfeLwHsLa5z39uG5Dgc0V3w
EPpj+InMeubIHl+FDoJdHWLN22ieBIhx8BC1Gz4DbGcUG1YfDl7J/QwP/JDP/k8WWfVW0+bhu/RJ
u8dht6E7QhZmZM8usZCsmbrw0IfN+D7iOsRmvm57cFWSm8GFw3ZPPGfORO4pgAb/WJVO9csSIdGC
JU2sXPXoUpgUHd4EFbe0rHqP/gPJIsyHmHKnJ8p+WcRLyZhkIUK5Smkz/e5oDcl8P4+IaTZzNqiO
H4KcTLddY8OtzPtdt92XCc7Muj6NCfCaaZAVYxyEGvkuGMxblfeLoHytdBavo7YbggdQRUwaZD21
0ztIG3kapAyoEsc0uUNFTx/aj/ODx+DnZK62yLYY+SHtBeDHjoYM1zELAIIuu5RcSj+lyf8lRBqm
x2gMvfSgw9ZaiRlk+qwTLQIm8bZcRsfJLkOYTj9LLSMGT13hnEKeI6LgfSzpbTrO3EpT+Ms00/ml
yUCpOqNn4Zu31n01FpoTAalofDtDmO8DorhkN2Cc/iTZiiF6k5IOhaT4IXOqZNeDWGygkhbpdkjb
5RGy5DLgEuT13+ACwAtEo4koOSoDDljJJt4BTEToiByz48Qj+u4TxfGjcHW7s9mOb1j+f2ZB9gMv
OrPoOc3EfeAJcyMdn6vbTkeDM3FMN7kwprPuQ7KAG8wbB3vW9iUtiuildgWx94HheB+11Yb3GQY4
fSHdyD2rZnEvSYkVJccE++VUNUNaclmOkyFm2nkFoUVzwsCIzdzxYne9fTRTVq1DmbKkcLrM4O1p
/Legk2ZMMaEx2pQyebKg3jw7Dj5IEzonPuC0GDZzXQ1gDYdgOcksHbZARlI48MRHWHG2joImKZwj
1mXFcDUc6JsC/jzpfeMpLVEFMMYro0sf4g/sS231sUup9ZaLJGxZpgTVXS1TySR+zkDRFXOfHhGR
w1Cc4dhfCIdbtglxHrVN8rBkcnkIcyYnB+ISK+IJ2Oo6u6UwMMd1GPjQhq9VVbpu++hrgmNf8j52
vg3NaE4N3ByhzduGg82mHlK42BHvLGERmyw6DwBE7swsn3dlDSEpScNy5yYw6JiRtE9hGFHhGmFN
EozsqvBhidIxvTIBMy4ysHrFwNVznkad5ge7qnrK+5VpOFZj9QxulTEpYutszxgS54ukY+OsSUkG
4EaOsGCbgg96PsBOQM+3MKUIum5Puo+HfWUepheVB46isfHmmTVFl58D2ynng8MSkc14ndbnIWHL
uCFJjlgOINVPCv4O+R42Q+re4ojahguXWsthA8RBNg579o6lSGo3J1D6fk8KWB1aj2q0xy+j7vMH
YLXBTOQp+imKwCHwNrN28juoPsAji2bZGWvsyMYzFIvyHiuQxjI2ACXqVJvtxIKgS9gsC3BPLo9G
JacjxtFp2HhlyquvoAUgvjHtQydm/4QafNb70vExMDROB1Jx5lOGvX9FLjkYFYJyzK8wK/XGxCBw
kMXAz1WY5a0VDG+F1t5HFU1EDc+gbvfSyNIjpcpyyaIqNbFNZYu/FeMEhQF648AngalJ6iz2+2Jh
019s5zY0GKzx2OO8hKJw7eho6ES5Sxh6qKAjbtgbmbBR3oOGcR79qpLbmp/lNQBatscTQJuD/yIO
cBI8kJ2T7Rft/KxARjD7JXeAjSVx0ZPM9vhLKbLDJxFayXGaFfMbBzVWuwz71cocTEQJo8B58vw5
f2kpdh+Ew0rOtJzx0XZDdvVEYQRUg1Vn5IclLfV8puFlVYENkPjGKmWLtKMPYMK3IeZnQjToY84n
EK2mKDhGk4dAqcx6pCv433Jrm3dE0j5CR+dXCGYOYLvWjaFfJg3S7O2PX6mymXGXBZSjfkkjs1P3
xOq4TbmZKDeZH3Z4ore2SSrKDo8iMlSjzFflYjFF0EEr5X9jSm45M5JEoWFaKsbmp3bVRFl5J/DN
eHweN1MRoYYyZ07lzSjdDjcrQvLuy8gmlEF+YLQfoV1gGCCwMJteDD4s8mqwHppiLevWu7RKctIt
Tkta5R96khLUjnuUIxXBFjosagxllpLNguXhGsFYyKHMZVHQOD7ix++oPOskHGLndzGSOfmqPlRp
myFeW+V5u9oiRRGkstHzFkTTPJ4MFsvdXcWdZN8lRkDIHjIau/0YDZ9Lqxt4GZAnQexilzzx2C72
OhlPa5Tm0jeB7vYp/AXP+9FQkDPzsCbIzA6czSaNBuKzrODq6BbSXtsO465fJOM/VIv2NRl7rF4+
NyQKsUyfaBJqeLJBl/6wykE/003eDmxVWASNhdC7vgdwFkfZIA+OrM13EjiiR6mH/IoVO90mlC3P
kM6Kk+tR4eKsy66WnGD6ZZTXYZuX3+3kFgU1rDXgXQJavamIkT/lCvwQagD3U49e8dVQ2b6M4FDq
jbSDtfWsWY+wF1vcLy1scZ8QMH7nBm5KyTeLSyFsfQU8tjIAhukt1fW+TUJrhDbCx2Ol/dbHbjQe
s6a4XwyfdX9gie5Ev7MwuU2H9tW2rPehYjicu1N3owYmwtPsOndDYnA+QkD/JIXtHe9BcghUFT5r
h2gMI1DF86y1/8qy297RdLooUoL2mFNV/jbibNiV/orObC2v2XJyyht7wPAlbD8/57nR3FYTjTvp
Jo+ElhIMh5F1G05D/8GE9hOeAwDBoixuSj7ZH1mVPYRUdjdIVN9lki7pDpJSFssFXAE5l0igJuRx
0DNIelko0sxxnV5H7cWHb0LqPKtsT5X2jSDRPs7MSJpbA2v6H/m//1SmxnNT8b//uf6dH00793ma
Db9j8P/9v/6x2I3/j3KkXRTR/7W15f/87/Jb/iXG31J91vLv7S3r3/vD3WIE0V8D244sz3fXxA3S
CP7N3oJ16q/u6h5wLcT0UeB7iL7/5m+x+FtQYVE6h6aN/Njjb/0tjYDfsn1S5khqtVmhY0z5Z/wt
9p9NHJ6HewP3iOna/vpdIHb+s9i6npSu65ZFuMI5f6hTG4Jx+1oomW+oArJD5gdlPDhW/uGa7s9Q
2+l9YE7zgfMGUQlNWVuAAoRUFB3NYUaH3sNrZw4fQgKqlgQ9lskRqdArK/dHOQbymwRMd18s1X/n
KLNX8f2/i/P/+FFCnniMDxR64X8Mj866sgDGDA8WXHbTpsVL0LL4JRMHRS7rn/E6z/OBYcsASzVj
TsUeBscXCYoKslJPDWMv7aG0Jv+mMybnTAsBAD+s8fRYpRqf+rBoH6elfcOq998o3p0/y/v51rFt
0BDwKbdwxOFx+fO7AFM179IQWIm0US/tLLd/Bh40fTQEQ9BLMotD70nSLVKr+rHt9EvW5eZtDTLp
mld15cQkD4p79s/tq+gWtNS2jEi39322+ykSmu/MVuAls+GDdt45VWamPkEo2DCK5qp+QA/VxIY5
13ILuOjUR0zeUJhlCdCFgTrBLQEvzFn+BnwA5aXvUvxQgXoZ9KN8EF+/f4r+qdPmHztK7tR3P4z9
919uP1v5l/1Y//wcoAP8x0PqT2eW/F+//zZWhDVB50//sasBe80P43c/P37Dmf3jfPvbn/xHf/Nv
mTzPc/v9L//jRzPWw/rVgLf+KZWHB+C/Plj+tfz6rPPvvz9R+PN/HCgk7phegCGOZ4WZvmVx1Pxh
l/vjYLCw40Q2WT2Wj6nh38JN7L/6BDdwluAVMwlW5xT423HiRH/FvRORuM6TF1iIGf6Z4+TPp0lg
WyFfPnIJVsE6sYZ//Pk5ht2cd/W6fqO3UQ9FTb7rJlDCwFjd4in9uxfl/+ETYfr1p088/xyuHz43
JlYsXor/lBfUeZVw07lgVtE37vsSDSAhGXpCQINFRu3ujhBZwzrvwe7a+ks6FUpYGg11nWkvnGNV
l8myyUdP3MEvIAclzeQYbZniiwf03v4aIuJDC06cqLpIFylFXNWtPqnRrImsxWJmbSaf9NUiASQA
ojHxpo3y7X5mDmw1q0pGMMelpmaO3QvnoWCTdx/pSvG9dNjuU7b8KnYHnNhbgwiRd8KJ05MO1hyE
bAmrMJbuCokmRw1YsgkGOoqHIrF/i1avfjyjr3qVWFis2LTwmYNPrYD9oq5j8bsYAykJhN2wnObo
Ute0L5s34NTVpYGw9pjWQS+OwoF9vi66Wza3ukNcbCrXNjZkWnb3SgV2urOG2VLfIig68gutZfiN
w94j0zlbgOywzXkP5WggEOxLJtwREy3kb0vdIfpEkQ3yqFLY4Yt0ZkCO22QLr7nFL9Ua3YcNjfaN
KGBWMKZHANPGq9EwkDe4MBJ3TK1/Iyea2Z0NQfLNntXEUmAaqi/62Rxkrjuzlxw7KdMYEzV42CmN
rAdN4e8cXZgj3jZYUFwI7fhg8PUIAMAZwbqDUnIV0LTJH0cMKn0IuaxuzU3Yz9FzGHI58LyEwBjT
uq2JITQC/7ds8hEmVoPtftK1wm4rQc+nO2YTWb+v+7m7Z+SsvkSvRxAK0YIgusnHyYsrVyIHYuth
v7CohwJQLFO4h/mxZAfSgmcTJYCeX4aWe5if3xVMIlxf3akEnuEGbw0SMxQayPSNKNjXPkhgTGBu
/43Ov0F+aQ96W5CyU96Efaaj2Aaq+DMVBnucuZzNZ650mTOGIGt0N9MHmUfL7OUOD74a310NUXdj
zxmaZIfD0d6VRaB/S7NpQsI0+Y5EGthDC0/xKhK8NcJH2ySujohDnSV7R98tZ1I4VWX9KmwfRwTC
FlIhcNHYr16SVzCxFv9DdI2YSBaMGG2Y+KQAWWD5d8huKVukzP7cPaWsqtERptXY7NHCk0xjFy5q
F5cK6B53CJLMUEcuKStdwf6ZmO++2KnFAdQV5RZKJfREqBoM5Phkei0QnIdkRIFLRCaBiXDRgxtC
xVpjh0JFBjubcZGzadCxZLE2Z+bPDsi2HPaP2Q5bciv9NVclLG4J5Gwd+tKiPzNisqodC2z4kYuj
gMYyVhx99JwQTZm35MNnS/oaIQxm2gRQVf8vdWeyHDeyZdt/eXOkAY5+UIMXCETDvhHVcAITJSb6
1gEHHF//FjKz7InMLKnuNatBaSojwQgA7sfP2XvtuXqe9YgcU0wIYEiiz33q+zW1X2fbrcfrokPE
cVi6gSCaNbNy9yI0VoSI1dzhBFuaoSGEtx+/bX2KMQLhZdrXo0awj9iEYGoGjxndQhSpaFkdr/Ke
V88g98YuBnE70qb56OfShI6omocURC6NrqFSd0h+0SKvfSD6vVvaiA//x7bv7rV5HIfX15H9+3/B
pm1tluT/ets+y7/53P/4ib9OApb9G4GuzNHwLtv4dLf69M+d2xDOb1ib8ZTipzU3LgL1319bN5Fl
Fv5Lmg1/bdD8119bt2f/JrBJYpHEBCs4Poh/Zet+u5di5WX94p8Z4jBFZ7mdOH50XW4jS1jO8G78
Nrsd2jaNddEvWD8XiQ4a4hecwV+V7O/KXq6JhdoVns9phupkq2V+vObkufR9sg6Pui/zr2peGrgP
1n3DWn6nZsTQP9yOfygY3lYn20eEBoD+zbeFt/m237l3R5NatrR7GTc+chlCi7rdIFbU00Xn/cIo
/I+XoqaycLHakKTfWcSTqerMySrBLVoGYb5+mNHPm3RCekrrlPHPP9dbM/ZfnytEaxEEjo8W7N3X
KBEeW1hiZNzaQ3mD+xh/Ml6MZ3Tm9SNsOW/P1owuQHjTcL0Vb7+4/j/dxu0cSXYknh8+79vbqEwT
R19F+y31gvqSXK11F5QDfNLCxxdL7vm/cz1MwpxaOTbz0ry9XpjgcxG1TQMxSfqHYO37a2/BXGrO
QXAZwq7++df7jx+Py2yZlAQL/pFa+YMfua+ncHZTvEQM/X1GlFXPBJ6Zm+RRO81h8Cu+wD9djyQ5
c4sw9Hnzt///4XpSdzkaNz3Emti6w5h61p05V+F1LQjlmgUoyJ9/vvfPKoosFIIcELYVCBLHu9tX
ucG0OiXeHMTvDnD2rOAYullAuyb/8vNLWe/O6M77a21ohR8+W0hxWACWG+IJ6fa59Ij/SeHrRQTE
M9NAQ3STpuKOWc9yTx74dMPQ27lKsN6Jf+ND88Di4jaFbQXhu7VgLjRyyYo/RIeod6BFgyYLs/xS
Tf388osPvb3sPzQmtg8tHIujCqu+yzr77kNnBHLM3ZRjRKHkPCIQo9BdreWRfklF3NZKigJx4pRG
rmQgZOkEn4ZniJuf/xnvVwnHBCBumQG9I0h/JL2+/eo7zNk99D4qmI95bNzAh5o+G8dJ79fHn1/o
rX/fdZAxb0yGwOVlcVlNNnP9D/cY6TEkkDLM4jxXECnz3L3tLNQfiAYNO0ax5Z+DMrNjZXZ6/cVt
/Ydr8wcIxCa0z0BUvFsaVO6hwsCyFTuVyi9tLLGn1Z2WqyBLKR1T6/ucOeMZF6r/izXpb9+uZbFp
euzVpgkUZDth//ihp8ohFhDaY6wwcJ64CDhmXBQXutcgQTeRl2IYekSg5u3tNOlPP//O//5iUbCa
WJoFe9vWG9z+vh+/9JARSQF3K5arux4EUywSAsg1srvRs2LC6a0osME27rxxDE6JxC2HgZmYkC0Z
8ed/y9/vgbOhOSw2JJ/36z2rQlZNbmZj38UbGTeSQfE9dzaPnZehph5Uu0dVFB5mjiGHf+fCAVAg
h74pvPy33wH2uxSDe9dhELTqQwgCPy5JJzqupt3cpMXkPDE4eAgy81fYlb+toJZDkIW39WNsjvv+
uxechBbLynWAgqAI5N5YUMebQU02QD6Yf7bi/5twjO3lcoD+8P76UE98728EEs8oRjXoNsZhz3wo
C9FMMslmhAssdZHCepgDiRc2RK31r3671KEBVSJO4gATwbsnzJ4JjZDmXMd2TWwrXOT2S2qWHzsm
KqfE8bt4bLvvWdKE9z+/7vvtEMjMFuTL4gXxiJ7Su1d6Fr1RtWwNWEcHPypA/cUm57vLQNv3Vgp2
/eeXs/7hehwqibRlY3A8GvNvn6K8NUTYw0/nHGUR8QYgbO+LjDGdn8/mKcDKfMU4D/Zop4rsCrtx
fo2ul+TeKRjiHrAirAnNEHPu5AfDGRRaqHD+xb2gjPzbW8ZUAVbmH2UQhV/47nYQIwHLDvA9Qgi6
PhAp1bA+W3ZrV787MGT7Gz9sm+WqXnLDvEzHfFNNJsXqHZWb2dWxWwHyHXFoLPDHc/zH+DxSOm17
c0pE/jwlk2nehAyGrUeE55hxHAgLS8R527UvyqXJJDe9b9xnJXTboCQpGXpp/HrGyKzeTBFb+jTX
wKLYdXWaaGgiBBAogQ5GUVU1o0s7+Cr7FZVxMiIhue4cNXQE00OBBqWZY0xizD++ZIZe5F2HphCT
JI8axEQcvA+pzewygtjGfahxJjrgbSsaNMj4k7ueKAg83i1FGglBFk2QKZid17Jrl1PjNvqzJndl
iAI9NC7H6hAHD9VRHvk1fI9WdXOAcgG2/x1Z9zOD3KwPzX1X1Z5ide2Mq56XMD0YaG++hg5OaRyl
w3yssWRrCO5EuEAhUHI6rtgOPhPyYd4PPeoMRrxu8sxosVcXKTzkeqeWwb9ZggUcwsyZpCbPMnG7
I+6uDnMO01EkRo6NH9BJGisEyYdxMF5yUaLC0WQoylzIr81QD1bsYH/5GEyDFBGsbm1Hxjiky7mQ
xfIVE5G6mVofQ+5sjAm9JbX0JZ5tzDWHnFQ3IyJygGQ66nfjXI25e2WtuBPBhdJ8EkHhkxWZtb/b
rjk2RxpMoXvWngENmM+dQ16eido9JUEuzoiS1+bKt0wCTQAldf1FlppGbNZlaBwH3DrpwVoNjaZR
5LUTuaP2nP2AxPvGrwjLi7xh7PN9R7Y34daBQkCTzcJHIZ1lAfEUgEPKi9wpUhQDhpYgCyw7QVVC
hMkRyewCgl4zD45NqefLxUmnDNN1kY5nDwq6iiaGufmuoryczqQVeflB6C55hfzBpFma9LmKsBzm
OADqhmDSX9UHuxt0skVuUhDXM/mzu3I0MFQnBB58qmhR5TFZwxYpPKwmzcHBLPPBBhDBbRi2RriW
yXiw13xsHwRhmwQCjSIt7s3ZJojULZf60tRrXh9rUYzB7QjKSp1tznI385zY6WVvuc4jfTiDtBv0
ln5sajMJHsG7DUhDcCXHIYQTrjDMOtiPhUJ/ZdVYL8m2yO3hyJR7PpoNiWTHyXWSO6wLsj6xb5O6
UXWF4nXqJeIGYiTR1DdsOzVvVQESNKnM4slijPSR/aTYPBtmgKszTMI7jD9bysnobRb2qrLtyOsE
k6Yi1e2Ll0r2CKpDEOD+DMD50JgFupDMgiVzL7Kq7mOaDdW9I1LPIE7NhOltmk0dV4QsjHwd5hTe
6c7rsZc1edhHnczt7ho55vLYdsIqL8LanK4wFWZDLHTZfCNIiwircZmYRLoEF54bpPAYIqmYioju
II5OtxSw1BVqFCA0LrIBIEs2YukmrIkBrZF3z3SSZ2XsGuXhIUEaiA94DcS1UTltuM/XMDspTeeE
CNQAB+JQMOMggyXLBqzheeICxWkAoOyymiRPKNQNgvEJNf3wKTVyJEhjh/HvoAgjwF3T+2N2O3VW
nsfYQDtCLuu5G8+4QSEOZK1Pp1c3igjRVMDoOLi6s8x9VYfuzRSyoD1tSHFFCZByX4vR970Hx+1d
hXkXhgJjATd4BROWEEPgcVSNc6+HeOoNC3z3gpYyA91ufcQDjRTfawhpW0tp4Iud/Ukc+gEm064M
fAuhRhOuCdIRrP1nURTFLTheiAsEWKQ2CChn+ojtxDdPqTnN92GYZh+SQHufGUliMlCNBBTMiSTB
xVwJAFAqAWed4eQJd5JyjHxdgJB97PkLIX56aZBjETRnkWAL4ntls5nnGhFg3jxhh3J1nCdMOb2h
IHWlxSU1oZwZfc7lfVA/4uzEi6i1Zz36TZN+k6HquoiyjP6VNzCtKzVV3Ln1ZKuBYYRlemjSUJfH
dRqVPDthGRzmNvNxrcp8Yg8K8vQV8nc/bMY7gvf60fKfwiXPxr2YLUI0RKBJKgP1o8hbdNdp2mGH
JIhtbC5gCDUkdbfJ+NgtZNagTTbmyxViTbfThPuAHxqXdD3qRGDhArRmfB5o4/7OKBdNl4WWxIKh
nDD+QUALSr3JADrUeljQaHZznR94pFiWUrEW12sIDgIVeGK8Iucd7+uu1t1Zq6SLXdt32EetzgQO
URRWu8sMUxC9YzNvykuZVHvCw4P+gM2KF2OWhMQgJWbahaO01SqaF8vH0DkTCAtAwUa/5dTKmHB3
UmnwfmjxMmcoYMxMhi9u5pb9IVuaMNglquoPuiMqbL8QeYl1J8zXlxQzexe1HULSfYqaFjQTs5Vb
MqA5CIatp9zYN4Fr8p+6Gwk1ngH515m8wAPyPXWoJWLbb9E92b78AGisBHdEULV0SV3frzOmgIiS
pHlBEgMYz1BOes0uKNW+VNp/YZiOXBeHNzbWZRLYwcewQjuvy5owjwXFp3mVjz3hX8WGjnCsfP2Q
og37UunRnJjHyWB4REmYhMcuwCoR+SlkDgMOnXc0JqSsT/WwlrctRJkZ7oJYyU51wZbvlFGV3xBb
6vPgpZMXJ15i10eFjusDE0ONsr4wXTxfcmuCrGAW9gO+jm9JUqDq66yNfCsDr8RyyQSMOtOm9PEd
UpnATwzupfanqTrXziJhu5BweGGO1vJl7rQ4dQFELKI6FoqFihte7zvdNFjWyPt7ShcfwIfD4oK9
P7Fek9EEC0AyNjwWmlzh3cLRPTvBVtsYm5WJFB0JpelHUKhhTlAxBRdtYxB+tQ5met85FXdLBtbA
M2Stg3WN5ETKQzUhotitgx2msaCYgKLPuDE9Wp6R+fvFse3u0iDGAJ/oqsTX1i2rPqqXhdWr8obG
OfXCcohR54U2USgr7LpiS7YD3l+FH+e2Ax8RvFBCOoQcWW7eslXRLrJHw+Y3IqZyl+4TAXz5R7yo
CHdTMA0lHTwfXoEaHeSC5gRIX+XBh2YtCAwKe9IDLsren78P3lTUZDRm4kNjqBRdWCNhcy1V/Wnt
mKJ+N2nIHkNnZBQaSmAC10yOimqHIjVF149dGzJam/bjlVyz4moaJZAw5Q6EGSeB6g6dv81dA7AA
83kNZhpDYa3r02rURN62kJkYZSsbeSw6SK+5GFbiZiPP7zjYG3PP3LNcMNgcsmQ0amD/psoOAUnj
RCB5Uk2nbu4X8iFlVULawLXMxK130PtWMLxqkqzmyopohM1fqtQlt4LABmahlLxjfiqGEEYHyhUy
31cRjF9DXfu8/olq6l0OxOVScF6TxzIdaiob+EindhptZGrEl4CuWDL7ZMx2y7Y+y5KARMuSL4Y9
Wd+6MSVcVKebTzZ3B/i4U7OGEWbnOo3o6lgfSEbPNfw03JJRNW6p5GTekk3K+4wPavGn+gCTYb4x
+lAwgB8CHlg/7GH5uc7Kn5eJLOQXmqtk9SmpciMsq4GKgamQ51d1TPeLfmRNFEQ+nYRkYzyBQOzQ
tOBEMSIm1MH3MXcQOi9IUb8ZCOYltW7Pyuc7CCP3WaeLBZoMiKC9leV9fhrTliC0Ht4Lic+VP497
0iFxSA1+YT+TblB8VSW9mKPUEu8DRL0GBn+CCHbBZMMkUtnVJxSpFJJjOfCGwsbGbWOnszgTyzBS
diIdSignLYdwP5hWDm57qCEow/s+PBjwHYgVLMqspopDz0oh3AzFOVgt/2jKsECp4xCEd6uDNSgi
pxvz7uQ40qAKmWeqbDf30j3jhQ6AFFkHLnT6tvyk2LsWYAGWj/Vx8RAJWR2Se5LFQK3JkjqTlC8E
A7Gg1CNdk+p1p+yyv8vqyf+QLqa88EcyA4noBjvBkrFsY3vyYOKJV3tgIpFPhIaUxojw0l0wUod4
ABtDCkWGzDR93GIbfBqH3SQAXhgesFcLv1Ik+Fp5MH1NAK+PKMuLMSGr78VM9+8C2Lo0L4u8l/Z3
zAf65KiwnWJIW81L0MNaYMK81N+Iq114UxwkmZBEfLvbg6RDtOwg0G32fWs15U46PtT00h7xjIYj
83HS/lLj2GQpHN+lWYifFhNpGN08tkSEeNV6UoAtv/GdqnXn+k0x7LDDIc1tKoXdvl30A6fYiQ18
xflhOR5vmWVAmrg11lCdB1GHoJdgTVz2LiAAilJCLE6o6dc5roqlfShVN3J2nV2i/9yJ+wGLRM4E
jteEtrVD6UhWX3N+UgV1Aj+uybFUcJrvkLTDlALJMUSKkQ3kH0sk9xOJqT4pT+yYcb729rpv0g2B
k6ETuZroGKAtY8b1VBKYwGOSOix/9FcB8I8iFztRVZzOFl7b4URMwQiiaB4p6dDX2eSymA0VixUo
BvnjQjS2HNlykCkI0P2VqPJocPPs0a17SgbseOZTFdTpXvUEZMeTlmo9OomEw6l7Q15ggQpD7D4s
kG1Qm32UugusgLFDgUGObGfszGUUbkw0AP5PFx9aGTERm5Hh2DNqGScr11NRe7LnvXIqIBhhY714
05LNQPmE/xhI1VzlzqjrexMhehJlWQHBwm91uOzQPsHsIDaBXc+mF5LeMhfyPjgTcAf8i6l97ciJ
6BSdijEknjao/dgzaFxcYtJFGOlkRPjtchzNhATrcVD0j8buJgv9SZ+7TszpgYEXXx3grIZHvhEB
QdzwK6cjiz6S5qZZMIDWJOSEaJhCtDgLqSqPgVuU2wG1xevEZuXIg9ut3XA7eYbMX6u8SBEQuxNr
NWQ04to4UtgctqZaQ8JhQlmG521Op3dDXxT65K4jabJj4Zh9XAnLXUl0oLym79UFH1AvTeuHXiUW
eLZg0h8Ds5zFwbWS+Zy0RODtjIWCLsJZvDyvojNw7WSsSF5asCcRjjO9OqVcr7BPriwj6Mnnq3z1
Mox6mUD+QhAZoUA5Zcdy1SK2mCIa9dOIyUEygG4DlmHQsm1inLtAFFNsl6q/T8xFTlHL7iFvG4Md
fOfak53fjGjucQ+ykRm7rhA+drgpZTTZl0bYH8AO+GrvtSEMbsBVyHASCdAm8ZzUPqgJ9ybx5Ev9
u4OF4roLxSoOdrrdEpPkB3Z81Xt7jyMWNm4somZkpzQJkcza8otPDwxbb4k7M+LVVNbeDsdZXOhk
7Z9JFaJCW5zM8J6WtcbJ7daCrMRpTTFHMiu+9zUQpcclc1CRuVOY+3vLsaDvEW9Cxzf0FvGtrQcH
k1KHfD2iWYCfDSVNakf8zLBcjW5OkAdGj4EknZk07AO7Vc3pd0yAr0qwuU8mFZgROQ2YgH0zyo7X
pQxGhmHrHGRHE2M0bCfMqnjLe2MeorU2jWG/6iTzYwym+Add1KPpaS7LAIEYpee5tPnRfVHM0zW9
BFIYWUHmfN84LknvOLYw7juBgEZoTvnKac838q+LkNNNRlHLi0pmBVhK2mkEOo/slxyk8WntLL2m
Hy0gKO0+sZblasCtRtoPeehXq4MPKCq8LvkdA2b1Uo9e8ASzCZJW3UO+3+Wg+KkGg2545JIufpiw
bz8Sjz3gpPUyQkH00K6nLtSGOGWcJNlRgJ5WUdP1/i0V4qpPHlRUAL3DmpLbRLHZ7QtQdjoqaYGw
9pBzih+gGOVNIVMYqMiXhhffylEBERU+vBq68l/MsW9vnVVOdC2WAAkiCYtjTUlN1wUtng6y2M5c
l4gsZr2nEfBTfu77zvw4sOV8chS+y50e5/IJh6X5vfetRdx0fUOLTGU5yCLT4QfPazWnx7bDn3zI
qr44OS7uvsNIr2zc2avzjXHdsWO7ERGpJ14aFUWfHydpc4ZtBwr73QIWGB5F4ZxRR5bfcQRiwWzI
In9h+Zj6B2pofKkSvEOw83wKiD19hpLnneMYmmVkq8TQoKOks8j453sqjWSJODWXTUSHzIxdadOx
kf7Kjcb7aTxLjoYcmOF56aOvB4cE0bUig84xFeGe+OzHPVzGTu7ZyFdADlIazkmDMIu7CUrz3rSr
hXaiDfrBzbe0W3qPSsZdLRBVziWggsiH//G5xryoIsNmNz4oS5kvU+iwQ9DCZBiFBKp/LDynDODs
kTu3E87YDYQPVzNPbMhB8tJzA/OQQm9gEjCmKEbN1IeSOID0552li3YhIIiVB56F4NS2mPV3SWOX
tzD/Md+BpAOXW6RSJEcRGI19yIpwMjiVeZyiFO3iZ5a6stmeh/QGl2f66htpZlH0yqKL6UMX3LLe
n+Zjx7zHxFyzMYEmZ0V5Z/TawPPtkfNEd4t07ZjJdhuX3MaonYwa+y8hkD1jQDzbca/GkAi5YbIq
jth9jzOwAlCme/gXpGI5gL4TBfDEh2aBSGb1gDGlgQULB0Hg2RrrgZ5Dj8ntVOI2QoaGGSvBAo9j
IDWZPQEvYNF/pGEzhHG9Oh5lD21M56DWyZXRADiITnXYlu2htDKdH+mEcHJnpbAwz0Js8bHRjMju
vQRm8A5RZoqW0ACUdeShG29N+t/EhAJn25H5AHOAnHGINgmyxr1eM0nnNljbMMqRgOLQa736BmoR
4ekKruxHejkMr3Bvk2e5JvQ1TL8AL+T0dBoEuXMAJZUbuYWnEBRzDul32K2KBhml1NxtusbkUynw
qhEeTft7wYJFU8l3NGC1Aoaj7xLFM5dD/8S3Y3WAYCt4GIyK4Fapdbz0W0ogvE+Ne2RB4CSj5hWI
HRYiwjEDQgOrHSc+XJIVNCG20g77MEMW4bf41KgNIr32E6mQFn6vCHEgMasUOgFkCMhkhAnjg8VO
FdRquhrLXN8aeZIAO68sQttZ6FV7ZbYs6sdg9cLwtOAWoKpJx6DcL24+jAdhdf0X+rklJ6AVkPU+
VU1/wnFJT3lG8KCORi+qDyN24vrkuuQfZchwLETOU/ClpJvrgJw05b1nD257WZDPd813PwJ6QMpx
m7itPRKwSMAgnpHMpH5JkYlGpkycq1yDD9p5+MsAAThEjsZ0uSAEjyjh8Zgx8w6x8tYJvF+ztbMI
3Ej5EKY1sA9ZBfPXLG8BleVN4hu7ChvXR7KFSHdfV7myyzIN2ndksHw20pbjNuB8P4lT5o7NHj08
podMupywLCLtaPK2snweNNBVQGayaa7HAsXmrg1X8U3gYW0ZYzUBpItefHDWkBzvrdc7AZZdQhhK
qSgPqc7sV18itox0M/WfvMEOjl4f0EoME8NgvuHXumCD9BKoCJltmzETZHtBUTR/RlugXrDW0ych
BqDdG3Luq2Pdr1B22epYncEeoHfNeCzTaAqryovbps3KeDSYcB1bo84vNiconOwUleepltp9wIOa
F6yjkyfvMk7KFu0gmd7LTi6PusLIE3dO1uZH7SBiuab621hiNOSSS1yoKnnImU/IfdVk5vx7b5AP
PnArfek/MW4J3T1CY5ejWc/7esnArsjuBZBM+2ZaFqUh0BZd+NCi2PWvHBDw47NbhhjRS6ugu8xo
Ut5ZbllDonCsDlv9zwe6f5vnkg2CEsHDHR04uPPF23kuMbUa0TQURTvJ5/My2t6tuQiYYDUhsWLl
ofz59bb58Bu1D/ILfF0ofSyujKzz7fVIVB+yInHpI0NDognJuRrMRntCKl3QOspUhE5kPP5x0f8J
z8z/MtEtWov/WnL7f9fX4QUD3vfi6xt7DT/0p+rWNX8LEIQ4CD8dykskrv8punWc31CpuC7t7E18
b9oowP7TLmP9RsoKiyBYeA/V1jZ7l3Svsv/4P3bwGwE7dAFwzdnoqP61dKlNCfX/HxUf6atp8Vwy
3d+UO+jv3j4qjNSyQjMmjckSwSnRJ8YXYwLf+sNXcvfn7/sxT+UPPeS7yzhIbNFuEA0U2O/lKU2o
LGtFTxJTtPpndiwUMg1BeB5giU/adr7PYu5Oit5DzJBK33lF2p2W0iq/Iuscr6kZQWFRk3sn5UJS
XitsvsmQ9Bc//zvfKhr++DbQp/F32C4runDfCy+wR0hRNoKzhSOPS5vBj60BKlxO4/KaZlVyjRlb
7UcXbPfPr2xtAp1335BrCW45MTccSP4wGv2gnmoKa0a/U4p4zTY6cCXHT2M9A8Ozp+GwTjQPVoxw
X+sEikiFZ/tTW2TyE2gIeV17A0gppX8hQ/mHR8MVeBCQf6LJ9K138o4Cx4sF2c9iVio4JC6GCZXI
r+tvP//k/3SZzR/E1BDpN1/A2ycQtjtYN7ml7HHcOhc4gCLXnX8lzPrHq2zHAGQqJhI1Xs8fxWnE
I4CxDfolzis6vVXWGYcA0uXPP8rbdfePx8ej5YwImUcIi8w7RWfSl3MQUvcwR05oxnjEJmpFxiv9
3XRvE8YBBx8k/s8vun0/bx4cVpAAR53wTCoilFlvP5mAN9qMKhHxXM3PHfjbO2bG2a4Im/RZtMzL
fKZLB1nbuDhh8n78+dX/9r1uV2cF2bTzAqHltvX98NiuKwAESRM89lSFr6P1yQJV08PPL/KnwPnN
h3QoMvn1aLtRebOnvb1M2lkzb6OE/45hZj9v/ICCls5FCXOd8RmgvC8Jk1S8SM1wPcx2elxF7bDG
oK2vJvkaimV87kxN5Gxv4vrfccrHZDRZ7gnixnyZlXN1ARu+ODDIJ7QNtW/sAyum6R3o4h64CjkD
yTp5X5J+y1YgCUYe0de5I6gclcfK9RrgM8LZGIyMop+mQefxMNriUg5udb8wSI6KbPC+lBBKjmQ/
+FHCbvy73zvGh8JtNR0fmuCa28zJnkU5LoAmXNDHb66roSDTQZOP4XYDLqm+etWp7F4xDV5z/kwu
pgJhZQyuvEXQYSU39UIFuWOO6yNIr8ILu/c2/Bt8tu+rU02AOGR3kSVz8SR5/zlkGLkmVSX1sAPy
TeFe6jrry+RBZmjG5pPyafe2OSnkEZgF6KZ1DqjUw182+QD6jUTT06L5nRxSKTt4Ls14CCutPiFX
JFKnqEMwvxWZ5Wkgh31FT/Vramljh55Lko9bO3YVbXznGOda+6CJlvks7SqIqz7HPF34rrvPveUU
eFiN0EmAD9JdfxYb3gekT0EEA0HmQ+sa/YXNLYy8fPkMUFgBmBuco9st6aljEd+xS1vnwWgJiy8w
VtJoUufJmboju7T/0GnzGcb3eoe48kCuLDh4BEZ3RTGFu3QeOSyY2LSxTpgM32fGy8mjhv2QToRU
9qZ5KAdfgzxtD2sum6vJtb46qPOixKzNnZd0hOAZND6StORstEDjz9xe0clyT6Mul4uiMBKEQq18
ptt4sr3EiugwxEO3Ee6mKyp0yPJz/qmyhj2ok8spFy9TTV8lddw7xqoPhUfA+prm3TlkqotEIajP
BN+Jc9NWlwiSbogWZ7bt24DSTPEcFKe2aL+NdnUljeljk6IWTvVIfnjz2e1sdSZXC6Oq5xoxmUxE
YaUMV5jR0hBEIEl8rIU8Lh3cKc4HvcZqkUtsCRqfOODacSl2rSMeWwznJwinJkitkLwdZ4WnDOQp
0eN9oF1meY0jyUayb82AMBL0gPvBJGmkoE2y64jSTXYCPuqNk0B8llZ4lkFu76dGrA/SWMQ5ow98
Byj1ZaOvgUCb1DUBG6hSynS5WB06HJMx0OBAap1j2LxWJBNzPlJm5HZSnYANXep+PvXO8gXpVXsK
8uZzozam9uLekoF0T6skeArbVt2Jygy/oMxfz4VZ3eIwDu8aRKhRPm+DLgNnoxjUdxd6qrYZUgq3
uwPIeGzK/HuCjIKx9TDsSdaWe2Uw/hhXaH3CuWrdpbpMNttgaD2jOFEcZTUU8kbvjSZ4oXEI2cbC
vUq1woCCecf4OC4zDSr0kjEOPF4txqnf0g1GafuXKT27qAzbz1YLJsAg4hf2VRq3yONo7hgnZ/bX
G7kYDBQZ5VUkjVQ7GwPuLQwdBv2w/VAMocPQJo/WCKXksHjyJQEuuKthN85hBvcmu23b4VOQZ5he
/Ao5JcShHFCbIrfhLFxmHmG5FEcNVWTX++GxtBJv13lGDDXl3lqrMxRN94DItYK29MfrVN0tZhsw
PCRaSZFuHRBusQrpH+UwXsx98cJc4GLyJ1JJUpwi6FC+qh65EDh0HhRuMYfqT0OWklYu9Zcp9G+Y
qDUxp0x8p4ObxMAJnBevNkmqwmZzRh3+1Mjis57pePx8r2Kjf78ho42mzqfYoAKw2Jnf7lWVrMyy
z1EjM8hdNeKDuWsOws23l8JNwi3beqmmnYFks79JQdt6J3BGHnpATw153JWctPeqFX1yAFybPeAe
BzbuDN5KYkLdti8zDvGvSUU9fbCkCZ1dgdSZ5lb+njrkhcM7xHwNSJfBGwe9ST/rPMxeGPeZuJRL
PVJgNWlSH1KQlddhMdZfbccypnhpPPdboym/c6SmgMA2IRTYtKD+3a8MlC5O56HCa4ORCxfkke9N
RHyS7deXBvSOpX7h8cP4aZjDnemmmNuEylL3oDMjvwOG3KJSSnvahAkOFDBRQtZbdt/s0lfCgwfy
eUEfYkxJeZM6S/BgdiPUv4BRbEdiRLp8RcJEJ9mfvPUrqTALccy+m6/3mWlDeDT7oTP3jGiAy4fO
3Psbc2vYjMMl6iTUl6CR5yBpvyW1Dzo2VIYw9vPQsLA5yVjfBk6xFBHQXvfJlTXtBYOZ/V3gJDa7
i6s22h8pHSRyVSK8IhaRqFlPLGD3O5oGdSQTkxN3TxA8dubQVA+21+JspQXPuBwFKZQ2zmAwR0Bf
oN5EY1Nf56JQ7c6gO4M6T6CyuECAPofxYKMzjZh3FtB6mWM2oJ+K8tPiGyLb55MCVWuMqM2QhaM8
3SUpvZFDAIJfX4b+EtbkKozJyfdS14pAX5HB4G/D84jsiZBQNsQ6HL16r/gOo3CDoRYpa5bnJ+l3
5sUKqU2S9gQdKI3u0DXc/NWRFet9jbNkT4pEBTCqwmOxSzep4VGArF7iwZxRPKGhdsAlFWntwYb2
1POkcWVfMsHoexDS7B03qCrq8sp3hyBBwOA00rqoAtXQiIOSOyRnno223CuJU2JvpGQGFEqo9SNa
XGPG+9YnnwzZoiZKgA2BVfZz56LwemcgN2HrYE0FpK7IDqls4rFepqehMVmjWz9ZHmegZeU+Y3ug
tevOYtz5PAz3vcjIMyGXkgbQUmYj0BW3RF63onWIu2EVZJegJ1+i/8feeWzHjaVd9l16jlqw9wLT
cGAwSIpGoswEi5SB9x5P3xus/KtIiMFYHT3pQU9yoJQQMNd/5+wDDgeAHhYmMj5GSA5I6WRcPZAV
1XwLiHO7E9o0fOOSPoCxIIp/UrWonsoxGZ70sbRuaffImTsltNqLUZdUlFQ/6j6NRonosp1StIZa
WxGnWQhTfvdL3SKcJ3IAenW97HxmXeB966gBssnHEM0hbJG5bJK47n/OtelwA+q0Ya4EukVMkqVV
Go22s+5DX1aC0IScFRVcbBjujOkSAHrhR18VxYbrxAEsmsMpn7or2++jJ6Xuam8zCJ05zUS7BFCi
rJVHzbNnlnGhDd020crOBlQQNBrOuRxZn2Y18SepIZUYfEX3KFNgAMhiiYHdIQ4+X5d9w6Eq2R51
s1JwIV1XjgqpGPGCyYm6X9s/eiOjLEyHqUsOX+PuE1qpHitT6MSWWzepE69nrCxZYLHhfJs4QU8O
wBL1lhyK1mTKp5obrBw7j3Ro3SpFgy6xnyyzGoAi59SjNC1RaybuzGh2jBXWIyehKrrYPC1id1Si
iVGsbZDmNDNkKyPm4FcCgnM7UKMtD8OUKzcwE7yvpJ3q4pJDWR8JLR8Md6ulBgmVVciJq2nwW3YP
4cBoNNIO+4tMqzintKaqb7ZFZo6E7el1Dasy9u5Q41L0a9CxRCxX6DOIgCUCqbFKoAkpMTEZq4yP
94tBFo9BUbCP3DRaiUy2dkLzwbA6P9iO0qhvJyJXQ7IFLa10Y0t4N501mDZwgZhMB9DVyC7UjAXp
ykDrxyk3Rx2fseqYnzm1VkI8YqWNushGIot4pOw/iXKsnmcx2cBAL8pkpY7NdMe2I/rmAaBEJNZZ
xifTJKhgQ6in/yxoIvt0ithNlHZU2mvKaJyjmE5dkXI3j1grVFCk9mjAFR8RUxLrU1rmgIiDzVd1
KIlqi+Y0kP45yAsFMVWlmIA0Ch0buAApCQ5jcO6zfEL2jUgbVTWH4PpVnxTlnU3d4mdhKsVDN7KT
WXuEsj15pqLu09iG3ZCqWY32MrOozFU82XeOQyfgtU1E2KdWE4026iERY52WkIpHlmgS7Meil4iX
otayXI10hZ96OZi/VdKH+5VhKN1tY+fKb8dSWsonuuWQ4ELIp0vuJtNnBqH+h5r6wM9LyKpfU4b/
eBWoFLzA3tlQSzLbm/KrVKugJ6AqvG+Rd4GYtHKfjQNBsSY0DjAgK186U7+So8b8JLMQt0yvsZRM
UPA2qx4GQ+eaA8yphF1EvwnCAY6L5LTsE8Sh6K5SA/B/upUL4oBgnMSUQFqNfDitZXXhs56Z9ii6
kyeck8PO79WQHuDbzE5IvXqwgmHwpcE8wVpLxAmCCNuhiqU3hpbug5oz5g0yN/JC48lukvVUcJ5E
4pEzbcsx6D/r1MMkYVpTfk8g0tyw5s0NIIDPutf3941ojblIk6a3feP0LDqYXZFB4SghxEOwj0KS
kSTPARBndB+pGrWEb1b1Y1wL+5MRRaaxriQW9JWdBaATQ6cP/PXUBcndfORfw88c4HKSupnP9B0P
yilpUeNz0el1zrNN8dcGbcKIsq9hWldm3e5qLvqVbubUZfBZpInJ8j8KviupJgayehWStWSbWAek
6uVNzOnFfUXSSoTAFIkfeyCzhUrSmom3SztpFesGxgyCIZSiD0wXZoW8268xyRBB4xCq2yMAVpS2
XklVUg/X9CJ6GgZCqFZZCxXyKzulsN54NoDlL7Vn6NneonxyKXvNAyGek6I4o4WoxDFBjluOL9F9
R9ZQrVtC0MVX225Nu+frZKi47Aj4bz2pPWcSg6zqXYMO65vVAFQ6pEbS3yXQEu2tZBVBVSmFH7LR
y6ajSbOSc43OKVEH5mP5HQFLSH2PZA/nuujrSUFIShV+lSq6Nu96pX5dg4+3Nv4UDNikyFBKdgZ/
QIonhz0o14byoYp8KF9l2Ae/ZagzEfYprIZVHgSTxSqlKihDKVXro781CdiLSwYQHUYspB89iXD3
pE3xyWziGoknoCVv8/GCXvvrUJj1vIGYWQfgY8PRWxwKU/gbYBD5zbaGof1ZN6GZrUIrjEdkWUWy
y0tT+1xYqXYVmSNy/wIRS5sWLbYlYoc5fiI/YV863YCKEjHWytKzuF/xJjTscMqg/YpCe/j3Pf//
Wsz/Qu/16vPN/LR/aGc3Tym0s4cw85+KvK1ek8te/s2/izGaav4LvohEHM+UAGaEzds/7DLV+Jfl
YJ7G5slBkJxtrf+DQvwX3lr+MjAEjlcp5nAI+k8xRvsXvjyDs+v5vyxeKeG8ECkhtv1TFgH2dtRZ
ayw81NwWRZL5xx3I5gKshv5275jGwLbDSsnc1oEgWN/2cWmvyggnR0EIXy7jhJp+pICgj4BAjwg1
09r/oqtMdFMZ/PKJKxN58idTZp8NS3gVoeOalf8uklGx7kRylcOcxe6/LbCSkg1B4qxNFDX1S8BU
bGIsi+AzdV4uU37tJ7lXlGTbW7W5GUKHQytylII0u5W2uBkVG7Y5ejQ/JkQpttI1rrNpLSu4zLZh
3kWJ3Omy3cy/KqL0NgHvP1nNdUe+XG1ba9hpwIs5wNDEbWXUxU4kOa7hKWE/04IeJXCyLW6DQe6U
1lrLOvlBie0iTuUezgGyMK+7FuNzMysqovxWsU3XN+4bpeHEsbgddP6aSNcA2C8G8z7HggHDy/us
xkbmlhW8A8b4ZF8NYs9uPlsVeC2zkF1pCkDftUCk7CLqym7dPufqc8yjKFpypcYIUI171cETRL4i
v6fGKaRnDlbQBVnchp+oN+VUuQLDyfy3myZxk3w9Tb6rSijw2vgwJfnKlk5CJb7+1udEXQbh9BAr
6doqm+sAKqQSlQRv80KJfmOw1leNYrOAUr6qfAzuyOq1R84l1qF6n7QshO5Br82wp8eSAEXVv5x/
2Akt8kEtNPLFfcIALqdfZHH8SAL2OAZpTEZlXcTAhukQu8apv0FEX0P8eFD0bM2KeTvIZDu3ikbj
SxP3iNlO2aYxMVpBwKo46q5RI/2II9w9uZ5eRrm+z2lrkLY3TkeS18hus/R3OVuaXA6PpR1v2zp6
lvDNgkZ9fGk3icnV+DvwfohaUS7L0Lojo2nXamzksRW0FyTSuFbFXfK0UaY+NpXzOckHN+aou9SJ
GQyFy65kO+rddSb7g51/1cPCdbzqshu2HT2gs+U+DQOEI94Bsy8Krax0o9Fy4zwhjnbazlHGrBIf
OhyGVupv4edfByLZ2m34y8SfxUmmsu216FfB3iFu7w0yQqc8OGTRbHStiAs0cS+NoXkIBZzdfBTY
jHtn2sAxpzlF8kcamOO9aSXxnixZkgtK+QCcDhoY/8+pmMfiMZcHztcy0thIQ0/yNtghBA7QKUt9
znHINh3b2U3dciYExOB74fPXCo1s75f/WaGr37CYvw1M4tNUpwp2pSzqBv0WmXPWOGZrJqRv/uD8
pghQrjpp3mZ0HM5UB6xGgz/eNxFEtvmGRlV4WNTmVpCikuu77I/IUsYZ1RAHxaHvGja4Eqkh9o8s
K0PxKZKD3WDLNVMHfFlKdLzw8mAXECbjhplyEbfNzAAfvA0u4PzCIGv9dta+PIR2Vm4NSwAndnY4
SmCyTS6ZH+ukCndqnP8QTs2CJEaD631D9Q8YSl4mwyycSNZ+1R0U/RS94/0RWIccQnmOsuSSH8nW
3DF9s89dHPYEB9x3GHkC8SzzdG2jwU7V+D4ZSTRTpkeifE4cHmov1bpXha6XCcDgWNzQKQZDHFyU
EA2OTCDKxzmhfyitneKy8Hpcw4W9CwLaac5KKXDDmqUDQ9JQy10waeFFNTVkdhT5DCekCKLOIS4N
m3DoCH/iuI3wpqifu3ZLieSzFDGiu0nehK3pzlcBfL1W08+Kl3C62t+JIfzGKR5n/xywwsPeTiNI
EfSDKlkHK7XIHqSaY1wcL+dhuUnsfRN2LKqhRZtibzEvsRl4mqHUkkKaSeedO87UyH2m+WDQfWI8
x63qzEt6tJywse02+NnLL9ATfbb1doKa0LdYmd7TxlbdXFir2mffMF2NIKK8TVEHkK4l6IakEEji
FgjCWpnCQko6PBZ9/uDY8R+i3W4oA9/4g7hBGX3leN2lU8HNw1SkbsoQQmSq2Csq7JNjXDRgHCOd
6GKQ5F1JEXcFetv7A0xvz7KdOKt0iz+JoCROJpLnMS0e5geymFghelfD7EtL06umzr5LUASWs80n
60avq8vCuHu1nnlHSrE4XX5pILjWVCIT6Rm0lLcrBESPltNaI6bbFg0xViiw6TblOeHs1Fx7/vjH
XtYby+YogbrwQ7ZmSWshD1HrsGvxIOcuZ5k3bVgz6pFpw+HSHdGj9MGidctS7BRT3WYD1kdzN3in
nvjlkf6+CRvZiKlzbGcvasxO7ZuZTYyOCz8TRWZ4YYykhZYeqwqX/8EwBNCFDzpPZ+Xw2CXJGm/O
ltMu8kBF/1z0Yscxh5soOqgKTnsJighJcaj4M8MTLpiMrZjV7CPjlVD2OFRvPHu6Rc15MS8QyoYq
g+zzpzmTmcRJh92mUOyN3mX9KjQ+e/qlUllrbbg2m/wiCn6Z5rMTqhyB9y4ek02k+Ncffxdjfu/L
V+LAFmLBKlmBvqhJXpXdM03XScTOsdQrGi4adW+QJjGIlpltIjMFLpnh7/zkUAdfa63amZyE6NOt
NKidD8yW4QHhH4sxDNeReSHL9KrWAhI/IdWQaom151ej9PfG7aQFB3NQb4qpux/RG3/8FPp7bdmZ
uV8o1ZA0zczB1+KB3mF8MilcuC1k3qjMr2Dju7qZflcCseXE+SIzumettw+J9bm3xhtVKBcAJK/y
Rn/KxhWjQEQcTB7gMq3lg141N0PHmlPr9nopr+e1Z9a3G3yZh49vfLklfOmEJK3NoGEwx0gS3t64
UShh1lsDUsfWeEbMebAg3EY2+1Ktp3rYkQM6MnI2o3mBXJqgxuZTCY0oG4li7zMN4Nj0MrgV7Flt
FhknppEXHtxfzYMNBDOJkNCgFmoX5NYcVPswPQe8qPOSWMOQtnKiAohsti5kfGVoGWMwVA3yiCJF
c30mEEpzK+C0e6ykN6RyfYFHsSva28jEpVPft3hTTALtoqy8U6hoelWAK8J0yTqZWaZ74Xfo2Ss3
wNSSGe0GO8WdqdXI2L0N/sufnRFcWMGvE19i3hD99aQS/Zw0mbHtJVCRHAQvBu+SuxZs43k1pqvd
he5dwVnYpRzqjxGSsbC/nmeUETvy5FcPJ27h3VYs2XsYBlAi0nnfNgarYMc/atxCQYWlUG3qeGQX
Ds/zKlsLgwOnilu2Ir9Ied7M2Ur6kH8jEHJHxfXPvMoWUJ9P3NK8Snj7VkxUSLNCEACaaqmLVcSk
91mHeoW3ol5NsrxHs3tLAWBnFvmtzMNfJeYnKCIQTzDTmJ9O/Prf34Rf52ugQuUmUDy+fSF9qXvK
iADbHVh4SuV7Xn+xsFalEgpLZN6xT7X16gL38q0o/QNwyBNqwxfa41+P/+oGFhVYToSHtITDRUDe
bByq16aN8YS9C18FsvTLaiYT+srOWdFHGIewbFT691Sw/cJw02IXIsh7oj/TZdyq+jmP+r6BlYB2
bRMuUha1WzYBXlh541XpNme9hK18M5cyWQQ765c3+n90nPN/E34x/9DP/0nM+H+DPg/0+1Wr+usc
5/opeQoxB74+xnn5J/8c48ykeakZUGJMi8OSGfD372McZ4bJo7+bG/8sWpx74z/HOPJfBt2BJgnJ
iqaJNvo/xzhIdAlAmI9xQLLq/GMk2otzm4/OcXR+/lX/43CTjBjhAIZ/2/Kp2UDMjkkgpDobXlBJ
lzCsFSW9l2PbHxpntKgp0AK/iqErNmnlgyGyijLeY+PR7oYJ57Ahm+pKiQx7n/SlFa3J4cQASk1S
vyalyH6CbdrvA5X6ytZjIwY2qZrDF/uwCaG2B/+cJB49ktLfnn7+91HmR3y1wqBQDfbebKGIJSPJ
hmNkF79rOacueHB1hi3SUUhYeJGVdhMbtXXlVwWZexR2AtwcQVv8zvGpPkLXKtGJlUNkr6I5FnuV
cWp77aWW/r1Hm3LjDKP9g2+duEFoEF5uFEP6ZE+IqDZDl5bfYZrbO7wnyte2s80r1LHyhOj3rYDy
v0+4GCXwdtVQ3CJrHwfk52ENnJqfupmlFFgjXXnGT5N8JWpS5ngqHXtcpQS69ydm6rlB/Hek+u9v
L4bIwWL73WO42RvGpNw6cBW/l07tsbwsKbe+6jm3/77aa/H12/npv7+xmAQ8pcAUTdA6jcsYfrL2
y545WlQfJKkZBycPiU39+IcW8Sf//aXFLoFjAwMVpEnwJm/vjzQC+77yKvVLU+l2Te6tHC+KiJB1
7Kq9QunQkZ9ibDj5yiI+/ovtlOoXrWvt574LugubEF34RI3pROuq0Fny4+gZt2Zua780Bbsuea9x
fuIdHemw9mI3lRNmaUJ6a1w4EJR6JirY6onF4rFLL5YFbdVXZKhOjTv2EqFENsfCnmi5xy69WH7G
DUySvm8b19NLYnODe5Vlxcff8till3utoDSiwCi56zreYNDeGPnTeVdejI3SRLMaCK4cJyGnFhSB
s2p73qXnh3k9VokE60WaN64O1gGNBqDwdnPepReDRKwPOgKovnGtGIknkXx2NJ7oNsde9WIMgFAV
piC1a9cpjTviD35X3iks9rFLL7p+XdjNhCGrcXPbec6TaLZantiCHhm57GVfx59qAr6ggSgj6W7Z
JJHj6Un9GeKH/+esl74kyUJGUjUv5TeaoEPeZJml82Q4/T8xAUfntiNvRy56ZhJ1mugdWmI6OmJV
DYAQ+lLLz/usS/Ys6KnE1GKSrIqIErTdb5uqdM97L4vOWSdmWoMUA+EyqBsfAyICyPLhvGsvumct
eooiYPdcqdcPaWFtZk3MeZeev8Or7mlnecYxcti4xiA3gDnXiGFPvOx5xHtnHpXG20tP5MwbaIIY
VOJ+/OqlsXaBHth5TGCfXErfImPGybsTANxj7WbRYStszXFAarrbk3SH0mUTYog87xUtOqzZcm4w
15hdA/Vx1nPUSSD2eZdedNiODkrCeFW7ARsXW1CSKM678tK5kxY4g0M0/C7nzY9ol74ReXBiLzm3
6He+q1h0UXLOCddt2GXJgJ0ylql41eRetqcGCfRMxsrFWS9n3pS8bpqR3oUduEbG4HFM8HxbYOek
Mpz3VcWivwZZL1LT4asCUfksvN99ptyed9+L3oqK2IZ857ALJelp5XnDV/zy7XlrgDnF6/VLAXmJ
s77hpaBvWxfsgBNTnjcUiEV/DRw4gni8awS1Klk7hQnXspv8M9/3ooOCqTNG1Eq1S3byIS5ITFec
M9/JooMOOceXVjI3FAu2phD5ZZU3p3YDRwYWseiiAVrmMc8bOpJDNYTCxui3561Cl8hsiCA+HKi2
di0tfXRK87nw4vPetrXoo2WNkmUahtpFVIZNCmKx3p83six9mLhocnjDfMhYUbaF/h2i53kN0Fp0
SSirMIJqxiw7M/ZCtbf1eH+iS87P/c6YZS36pJLaxpDltO0O/+smtz0WRqxz1z18yjuSg52rWsBx
XoddieIRebD5SauhpAD0UIsVgAcYdZTIrG8tKvPvQSrUFcBnYwNWX94iJfeCdRwW8gkTjnIfxo7A
yi2iL2qdNyBmaxSDcbkZNBBeOMqVjc/p8K4i6NVtuzK4KIJZ8BGqWvqr4oh9hxFgvEBlC2BOQWhK
nrtpr4wec5QGGPV3SCYHtS5y1SJCKnX5eRBZvvWcRL2HMZY3K9VWmnu9QVy2qnPRn7fCsRZDj9oR
tO50TFYN57UeavO6Emc218XQU6daWmETqN3Cse+9XL1XPf3MSy/GHWPqFdHPzdUL9zGxuUhwzuwI
i2FHoFVsCpUrTxC1VlbYPhPoe+a7Xow6WpGnIpZJ7UYxNFsCtGswlu3Did7wfmdYlinx5Q1TrbK5
MXLvkJvhZa57583Zy6rRVLQeZo6MNoL4fV3D0dlgFPe35934YkUQTJmdtQG9WE76NhIjyFzvvGay
9MrWzEoO5358zHYuIKLG9YfzhjVzMfYERjygZ9FrF+rbdhjEBjPwiZlvThp7b1xbhqkondOVhqri
h3fG4Mmb8C45xAtsINggxmEsgAMJdfFGS6L6Mo3YTRmqV575zoy3a5GhrqKp7SLG60DrD6ox2Vtl
NJLzZsdlpSKq0eFLzjdZdmN0Ga764syOay46LnNuMOaNxgepk4t8gisG1O28Frrot1g+YitLaUaa
GX5WM6RsYdif90KMxXmYh7ylTWLmdAqGn6AhummdnzeULTOsYmqDQ+TltZvp1W1Cyhua3uhEG52n
h3em3iU8Ia2HCnwLtz0QdFn6l1r5+6x3/ZKa/HrrCkV4aqye9+EMm0ZPV9PJI+Bj97zosgWOJ69u
uXQdXZc+FD1S4T6+6Xkt897bmH/x1U3jQ1KwHBIyZHiy24KkUzbWWKe7QBrDp4KUyfP2w8aibwpV
m6wAswF9kyTN2Ovu7Ahj0scPsZCg/OdQeRnppitwiZPSp29Ok9jGIFa3nK14nO/hTMAZiKIBy/Yl
ECp5ORBjsWsttIijJdQ/plOK8yabGdHy+l0Sz20SZZG+dIjrQM0Qp4JNPfGMx5rAsicbBWolDCnu
lIjbIW1uCy04sYF+0au90wj0RU/GZl6RBs88BrUvDVYcAiY3+RDoa0XE3i6keqauJlGU20LMlaO+
i7eQmhXgprXzUOJE/T6G8J7LwpnVwcK5laRts5blVZT+UK4h3+XbyfT1q1wBoJBKwGwff/kjb0Vd
vJUpU/ooa7vK1YpUvSSmjOwEp5abc64OYeftB8VoW2O9bEtXKKwwu3ht9eqJgXnuuX+/ckLU315a
61vdGQsIbKqS2w8QKZvLIBPGU+l3yll3L1+qda+69ogYuJQpXxUM2oalPm63MxvjMuQoyaOkpRBG
fwMdOjo/KAOc90FfZECvbzoM4kbguHfTxkCyNpLDpjfNifPoI61FXwyjmq/wGmTMVrEW1+qUPZg2
wIZz2gpKhrcflFS9xLAF/ZOwkIiSVOaKWvw679qLwTPB3IlfhN7EFHDZeX1DysAQnHnj+uLGyUEo
Yc4Dcy7znJgCwBMhtbcTY+JCBvWfoXkpusFXTuo59F1sLa25tROsMF2rfB/B1OxqvQ0vtYEzNC+a
ORWYvD+FhpWv1dxR162ejQfqS+2+wfZyoQ2qdoDEom9maP3FGBnaeevGJdeKfXJvl9bYYt6rDFel
Ca5HJqwT73feDPzd0+USjeRVvSdEMenuOMnhsqusFBEVLiTAUFhwfT1HOaKB6v64qRz7tcW4kuoF
VINI1d3KAVbbO7q4IgTEvB41u0aqjm8DLqwcTqhojnSopbZtDMICZAf1C1Pm9qWO2XzTenyhj5/l
/TES7eLblulRcBUd/K09WfGFW6qNuofHUcFJwu758U8ce4DFiBCoAHizztZcwq6wEKfxr7DLzhtt
lrAlqxeg1gO2tVYw/gG28o043/OKuktJp1J0DqmrbOGUBDTVb30883UsxgILhwC1UZu2mqU/WAHG
N3ZY2Ge+j8XyqJmaIRvr1nAzei4eAPypwXhq53nsQy4WAmGK5tMR7M7SvDhw5E1ij33e2Ye6WAXA
dqmKOYVur2QNsCyVQ/+HDu/VmZdf9FgYSp5oxolm4us3PZuqTQkC8kQXWngF/jP8qvM48Wo+rZLG
KxQ1MlwjcaAfCTbb2Dv9bQuw/DJOwE3gyA9/RqyKH1Bnhy4YbuXgZDDPoHoq27qX3iVTpXfm0mE2
1b2+IQMIid/D3nebEKmQ6Ig18YNm/3F3PjJiqIvuDNqCmQP05z6o8orsJr9r72Q7qY+2GSZfPv6N
IyPsbPB78wB+Sq6N4lT7TFcTt7TK5H5e396bxtiTyyIIc4Ud+vDxjx1p1kuWmUUsBjR233DHyv8S
Tb3rNfGJSx/Z+amLvp4NVkkhV+guPZyIIBGZK12NbgAC+NvMZiQ/7wkWvd7QJ6tKalMHOWT+Ua30
gtLiWaMgGrq3XwIr+4SFLKhccB/5Xh1KDFqajFcf3/jL1vTviRsP6NvLx2afTHo8lW4+GALceSeU
LyDFcIIFCnqkINKrR8cLjVu2fOGV0k22D0lPM+ZkSuO2mmSSraxkAiU1jPUfzWuzHdzg6qYNUvUT
c3C24+ww3dushqLACXapXXhrStPlGkI7VrfWxNU1idEg2EKO15lw8p0Jru1rbYHSjlA+fFVjTd1B
6BfliYd+v739nUlrpSC6I79yy6wOXd2JD16gn6c0Ec6i52QV/J0gGPDJ5wHxXUEI/MYD6P3x93pZ
dLz3vYy336sFOGWPVZDvqQWLyxhF6Ba7XXyAixG4yZgwIDiBhj3W8ieo6Pbk6XeKn03bOivrA7lH
IJh1lpbZFXJQsFyBodVrZ8qyXSQy9Twlj1gedkdmGA5zMqWrqLK7IsMb7WI9Ticmk/cHQLE87zb7
qe5hb/ZuqSHUb6su2yaZnu/yDhbNx+/5WBNZjBtTn+hjNIUlXsp5fkiMfmXVRXXm1RfDBXRlqPFN
oLtGGYX3geK0B02JT51CvT92/xUqHtggOZTU110IMcQI1oWBcYehnMBB5w49pfxiDHX29eMXdeRb
LPWCJufgToe5c5/QqL52jtEfkrEcblU0lic+97xGeKfJL+0EANKDIkw0QHOxYh6aXpqPKeE8n2sV
v3LRD2zOO71aB5ofnehlR96gPf/5q/WEjCAuNiEmIjIm4oh0kr4G9zYUxnbWpF6OaT59NiQahlPt
YV7AvfeIi1E4amsV0L2Y9pbV5cgXsspc2RBH9mXfORGAkd4DaKv7l6FBCbDt5sA3kjUxrti2S8iQ
eZBxQ6akQ3pgjmmJlxH97ktg10D5u3SLKTv97mO0WeXK1Nx0sij7nWrW9RXZicOj6fXik97Vsl/P
nK9bh/RXck/Rw1ZeYu9YXMXXY+PDrJkqD+H/7OjF/azixPWHbRCGP5qWRFxSyqzriASt3cdt68i2
WixdO7kSeKqJcGmf2PS+NTl6/p9KmSxof2mg/KAX+fusIoazD1v9twm/51r0U/MQFE78iI0Cszzn
TWA3zIbYxJ6wSlgVxIzGQfCnaUHtf3yfRwYL+NNvmktU5GyvBFtrMW9+KX5eZ6nmn1jtvb+CEfZi
wIfDlbN169p9C2Trmhgl4xrnJ+xWM+PoV8fnfN5DLEa8auxUJfKGdt8P4ANl6Q2bkfOeE5/y2Cta
jHhWAxavBfK39zUTr6JH+m6C2HmMzhwjFjujXo914sTqdp8T3DWuhtpUb5qiiu+CcRpA2JGMOUzO
yJES2LETn33eGr3TaZeiTAhdRulnbbvPFBk/G1oAkkjP7ZiYH9/ZpGni/IzrXo0JBEm9w0hwximM
/pG3udRreshLiXZSyahSnR9DKa6VthxPPNXC9/0/mymxlGs6aVoOgx+0QIxSr107atQdGq9MfpoF
IX9+6rcDqVWOt1FtKu9xKqzrqSn6J+CYiCzOaoxyMR46LEtNO1Qzl576rWOI2lDWOxUKcKSQIuRi
AwVwiEQjAGP7nqzmkdSDA2Fblb4pbI1KSgVU50JUYYUtO6o21LqyjWXkiL6yLIc7B9DwxDRzbDEn
5+/7ap5hxRsELbFPbprCksB/oF3YMLhYdqMl2cD0jS+ynLwZlRr51WAFHkF+Y76rg1x3sQckG9gc
KbBibpOif7NJ66BfJXI8Ze88MrkvxaQGosMMLErm+jaAKN9o4k1GxDcsusQ88aVfTnPe60WLcach
+0ofs7Db9x5rfdur9YZMC/zcKysrLQoqnX1J/nz7HI32OID2jNhiBF0wbfM64KO0nfFQDSiETjkg
jnaAxViVxAV4l4BqYVeGZB0IJ3jERwUDFn95vzH9/D7g5GgTJ/QO+FakABt9akHHBEV4ykFyZM0j
F+NZVsecxlQB6bTNN62vdzEoLrMYyUZ51hvp9k12omR5ZKmzlKzWnQdWEtrpRTwprkpg8i4pYnWv
BaRR5VMQQpggZ/njXn2kOS01rP4kA1HYtXahw1zdlfbUXyaTwuzdnnRSH5ktl/LVaSI2ODMr9WLQ
TVzFnkZejW4/phZKDCqk3vbjJzkyAC91rJPk5KWZ8hR3ubGWc2CQf2r8PXbpxeAkEwz2ZGCRRRwq
G8i8A8Fm5930YrSx23aspt5MXNPOq31Zk4PbOZNx4urHGtJinYJSuEy7cExcW9OLfhWL2UIWVpV5
w4H8eOEnJHtsU1n8+vhhjo0bYjFuBGZVGGlEDA/VZ+HWcSd/eUNfPQrBymUgf9F11DqBahmiB+Fv
VvtkMCKwDRbE6SANycgiee7EpHmsZS+GjMmsbN8SVe8qZriSzcQokWwGIghOPOyR/cFSD9vXYzoF
Xp24qmoou6Cfl92GXXXOakh9siGLAcYP0RTercIuPt5hwO7+BABdT1WPjhg5xVI2m4yIKDgw7d2k
zzdwT7RVO3arWs5Qu3HriE/wTrZVmX0y+nGPSHJL6WrnxBNCC29D0OMfjkPXVaQcGpJVSp8NO/ZP
r77GNrrRI3FplfGJE/gjDXGpwoUR4idCyxO3g222iS0S1kcAOxl1bVivkzqNN7bwTxbnj00XS2lu
qBrk4U1VQgBlYhPoabXqT52U5Z/K5DfsIDEbrL3GsX5aRKP90npN81YFIab1pdbV1Ylh/KUo/c40
upTxJrYZpCSWd+4odEtfWTZZEBCJo43XWdEz2x7fFXFEGtzQbSYHDoSc3N6h+hxkpX8hQVWScpzU
IBdNkI1lD2BWtOHor0w/KneZURhfpAVlOR3ZisZDS8hm6RTlYwPF6CEaVc4C1UH7bYG6Lzcft/oj
c6A5f+BXq6OK9mwPXsAxj1+nn6K0kDsiD9H11tM0XXVta12qppcCvun7E6W+I/14KUhUlNooGkIO
3B7QPLopAa6hw5l68LOwvP/4sY78xlIVXeR+rmBNhxNjsjWRLPi2UR6ZG22sm4uPf+LILLgUDZcK
sTpVo7auKDvQtZbe7idoW1dyCNQbxS7CE4PwPHO81+gWY37SWWoWe0FL4rj1BNvD/x4Opf3lvIdY
DPDx1ESFUcnOVVMjvPSbbCJMQeati3EquTXrsTnx0Y89xWLwHlIPOjTVV9eR9Y5DCOIkohMD97FL
L5ZxTpZWkwf62w1VcLAds6B1Yro98omX+lZG4WyIFa9xod57FxM5ldfhCyBXHSwAYynZayfmtiNy
V7GUu9aa7/l1iyW46upcB7fYTluSp4aDyb6ElLxKkkCRX1CjuLSLr8FUnnkkYS6alwed0nNklaJW
GNR9OGb1RWbV03nfZil19cwe+h0FCj57eTOVyVOkjk8fN90jn32pdc0AxAuRdZnbA7RlxhxUEmmq
Ux/k2NUXjcovi5yMZJCYzG3FukpCE3Fz8PXjWz8yOi31rnmkkhAcsOUL/U5e/2/mzmRJciTZrl+E
RxhgmEQoXMDhY4THHJGZsYHkEIXBMBomA76ex7v7UdjNx15xwWVVZWUMDpipXr16zyZJV88G6b32
yhWf//5L+H8r+P+Lc+Nfna8B0II69el7SyjCfryRJJ3D0xHroSt9dc4jkX2klVJ7e5HNQye68k7d
wsMnh0WNW3jQ8o3kiCku3t1LCfxMu9Zjq6YibtO8/bRDNR4CFZGD1qgR7E9hhYdqsccv0ADbQ50u
VNXBVPy0uzUiPdAGewhLZfti2YKRVwGKiBA+2vCGYKzbjohbTVbSexYs+7U0B0m2+DcYLebZySwL
GdUpiVQqh9OoUxCSsLn7OAcncswmR71OQ8BVMgChH1Duhv5busIcN/OSP4ZGkybcNOtK9IxXgF3p
Z0G6c7c9NJsUPJBv87aSNAkYgtE0AdP6WxFNBaB3iL53k7Z0Fy/eLcB85FshWSmtHmgdml06+cRe
t236AGfIvDZ2Y5FyL8ktmuxV7nOMu1lsL7P96gymTkI8je+MrPNj1JYWP2ut7CffcXyw6LksH8mk
LK8eARindCBqObaGiBwbWuKQWSRxF6R6DM7dpj09xF5ruado2dIzTXmQRABfTqDGzbprsmH9qlTu
XArCo1ti2sjLi+2yWEKwJ3XkP3s9ScKLGWtGLgRCPlXrKn+nkyjvavtWS9asOlzNItuMKM05f/cI
OgJQVfMWMwZ3SL6E5OMlfmURaGblpAXuQkFYSAmQ67sVVP7dVMp815gJpClMtS5WTuhAB6iDcR9B
HU6mJW/JpUfoCHt3eStFr5qD8Trk95r9KK9g1tGzptf0d1JXLsGaS2VmZohAKW6sU5DIqRhLlXjT
VNS3xNR2eZtGQRY+eawcAQRM4pkGydHu3HxY324DwhcHnTC4W4ZJrM8BP8gX9NzwZ53Bc46bwPLO
9ITzQxXYhI8R8o8jJp8rsffwl8AOCeh0J2NlZGnnnoZvECghkhAx67NSWVXFQUCKu9Vb3jUUmzw1
q9+9bWawd7PjRaS0ze2uC2c7jxGy/QNWeuyxvj+N8rjQMP4kCnsgIrNcRyI/9OIn7TYCJKh04JMr
tzVkonpFKGPix7sC2BfxLowMau8Umn7Y0eGLOwK09OzGTpd5ZleMur5f2JPatZ2hS9AdyldSwJwO
/uqcuiGwk8859g2J5Cfih1SSDnI6daObEs+dNfoQWSKbmTvPpiRSfypmiLo2Gbrl0h1IKDQP5VQV
Jz/q84RM9+hQ+2a5jJO7hmfJBDtMKgjaPuDg0upiUYXFY+HZwTWSvRt3kT/EbmQBcl3b4rZjFM3V
yXhRdTflZusOqRJDQc6pKn4X9pjqh6Zjo/rREID+q8jM1hyDcmjG/RKq3xXLupeq953i2gK+03eO
D6LgYxijv+y6zOuk4ZYgF2dOgVYMduE/mnaFSLqszldP0M2jln756DkEUi6eX+u4XbOtjmfHgrdR
TkXPWJJN8o9yVPoROax/5tvXf+YsHCEDM7J/hTVfvXlrRZiHHy7tboTtsB95DGoMeas4t6Vf3aZM
/cWbjO5jOpc+DqTkb95IkYx4vEx+n8HJODn9Kt4Y34ePbUc+VFav5mWWtDuokip4xmKpyavMYMhU
kcqJO/OjR2/KmdAOfZcMvdGXShQa/vfUU78F/ZVV6Spp4NG+Flrku0Vu9jNCJnAqtK9YEkEMFWi2
/MRa+Qx8DLkndg/6xwhGwZfdVyALQ+1/VdILfuMZocyCv/JLtAFngF1IuJAOia1z7tJvinqGUkWK
cepn7Y1Ck3H2B4o8f5VtELKsTl+0aJs9H7q5i5ZOPdtyafZ+qLuDJmAZBhT51CZWtSY/k6xzr7+5
GgPV3cNnj/2q2WtVnsOS1ouN9cbdN9tGDNak5vRey3D+E825TqYWWMzSe1myZCm5m6UkCnZ04SPs
TUjsrzV45CjbZn4cbD2dnJZ80bZ0byQxTv4xzg0x8ZDKarPrWKk52v5YuRwFJPaH8FLfeuAGPd9W
a+/cNsy9mKT55j3vRmLuJk7EuMjS/GmsWI+K8WKXe16oNSFQhojEYSsejDGQ/RD9gndvCfRf84yc
wZQXqyghd/I8+p0H16PgksNQb73KvqLHSL0q+OlMA2CedbDUuVXNtoMnH137KHTJJ+yKjzGsDZfW
bPW7yV/ad1un3SVcQ69LbGcbOBanWppdC+iJ2D2gZtA5RAXWYcry/MlzlN8mxHxby87LLfMkc7AI
6wYvLGZ1sz4EmZK7BoLIg96y4GprvuPccHUSLiib6waImUxFQEZPcDLYn0hF9GSENZ9zQqLIpvbC
kgqgcPdW1OnrgI4QS1atTKznriEVvLfV0fLL8BP3Co4RcD2/VwAaV3IKzPciKyfiX1X2M0pT9xhF
pXgDDz2TFJ7Br4/Skl2GoB8hc5SL82XrILusTu585dK0J0ld8TIufpHIitBfMCotMv7sHo0fdOMB
FnnzzgiNEO10dE+psvqDbEV4bJoyvNMR2nwIcCrpDRCgkeINfaGyY+FU7fLQ9k0fPkfRBrNOtpJn
w89hRQMP9BRxVSpcrD8+BrrERJkZj+XN9xVLWESkhvvq2WSRenfDtPtp8HreZfk8vvZoKO8cqVA2
UiEak3RRVIN2EUSWd1VB6nL7pTy3P4FHquLZHmCMj055X47umLgWiPEkiDL/HgbF4rK5AofIV7l2
d3LgcL/hoS6wFZdneCXVwSnzLN03mQm/JqHc/UQcc3hZyqW+a1pqsphDqs92uiAjmjtJ3qieJHY8
j8UqFKN7335Upd3+srrB+j4OffAyDkF7EMbxz3qwWBBuLOduStmTjwHOMq7D+qg/JPleIRpbRInl
CrN+ksTETGIDfaB22mvmz9KJMkLBgdNSZsKmhHzkdv2OHKkb9Vz2JJ+vY7pv58k76i5a2YLWPfjJ
dD0VWqlHg2LaHDIpLchulgYmyDi72+Vtao5T4KuLr+ePqQ3d5DYtndH4gva+8QhyjYux8X6BS8BY
6hLM/mfM+szdlengidjz2ulgi4zVZoJCrxbV/Ds42fI62U7z3kurng5aZlZ3UD2BUlkaQAeZVnIB
euDn5J+mXZHHQ3cDrIMvYd16GMgY20FobJ0kn9IyvBiCNss/E9X2gfoKkamtWutu8S2A7+QYlGvc
stgNWVBuR8e1bqnxvF0ttKiyrI+j5UY72kxR76cIbBpOsCK/BpE2x5KxCw9omTdzHLmzd8HA1/y2
PI2E5nfWr8I1Vp5kVU4la1nk3RP7ZCWw49W8o/Asiti14OjURJ4ktRdWA5m38zbERVrRyLAQ1y/c
bt7gM9sGi8iuL87MMa/EewY570/WEcoWjeF4s2v2yxOxw9F72a9OnYympbYxlOpbK21WvFFXL3Ll
LN9GiSXSYPojPBIRdCSg+d6xhPsNLtCUwGaj9ltG+9rzyYaxPeZwC0vlVqBh5MJyaIN3aTfNSgWH
zFnx15Ennp2iehGPTZWr47SFB0Ch6qvSS39cVpM+UH/yJumSAGu1fpH6B/4HA7YvT243aPfUZYP/
c4UWMAGmMsI5jqUEiQBvA/oQrCzBr88u1ENZdBAWXYbUC6+kF9iHvGGrvqX1PkWQ3A651WQ4TAro
kDF94OZQreXCejDwoLKHrBK7xiPFar9SPy37KOo93HxsN4+HYRrvHLhy+sjO3fbb8/ytP/z7BpJ8
55sE8F91kP+iDYZmdHpekvy09hY/2LrB9GyY3j4UupgOhQjW/TRCwPKcPPyclhKuTN9O85lRxHhw
84KeZ+C1D4LN2Lu+H7qjNdw2+4U3MSOACdACmRDUCWtgZrqNNSt5WtUa6IPYrOrKL2SxT46VQlRw
04wZoBrFfM+C3mjFQVXVzBxcwhSclBiLAwb5EiZp2/1Slpteo24By2WB3injfIDVSt/q4DNyx216
g1CsPvIUblFSWaGGO9Fh9hhMNOFA25Zzo/oah2QooapJ+5kXb7pvBnqDuAixAI3CLLyEsxPeT8ZX
G3GIyEQ7j1OUDLnVX+HDLJvF4S4UF6OPFKxKt3rGQBC9V9pf3ixOmLfFT/NTYAWwcfpQ3vKjiVcp
E5F6PFyB359rR+dXBv63CrSre3+3bDm/Y3X7sy1i/vfe79xm15ra/KUrL/qLpMclhVPu+/dOIYPg
mrJTcdcuYvhkQcYBHBq18rx6zvoy5Q6HT9ZT0MZR5Jl0727t/NMtN+dUtYX9QzPT+R55OKr1Ejj5
oStU8270ID6d2aFnBYEHVCftgXBB8k1mxQrU7WRYFObIvogxNV10HwKa6IethJHpj8tHE7bR8+i5
6wct8ke6sKecZIFSv6N+9s59OLrvNcygh3JYq2QrXHi9VtVWAzW59BnZQ6Z9W1bfy3Yh5/HVVKXN
FMRLBSsArQ2EeVjkuc8i2L4O3g0oEVuHGlvbI5AGYV5t4LyJYZftWtGjDHHuiZI4+Z42P2mle1M3
ZvvGDFKZbx+WaG7usIgxYKEo+OGNefltDetSxHbqB59p5Y7uDnz6+AdRoKUbLhDrzoj5OGHqqLI+
IElBI+VDC3Dsdvat5ZOhLO8gNquji/C6JtNkp+/W6FAjEdw3PcwMzxZgf2Cpdw2ZIbTLrS0AJ+Vl
PWEIcyH92bCd+0KJu7aq9QV24DDEJvL6R4stnbspFPTuTjEE9T6oJ/nZsxCjcM3AMouDzMoe8tGC
c5KVJr3ztr45p5Ynn1xpFAnCal4w45Hr+YiJR7+OlSVOWjjmPhNu8EheV/GOSzicuFBAVEAwEet5
KaEWDDIonnVBbZiQD1//IJitegh8sjwVtR/CxRD+CpayfbXLJd0581p9BiTb6pjIr+aNlYsOTrCv
k9Ev3CnWON8IjWI2ULDFMJQAiZdWZomwsu45xIX4m3We9I5BdFEmOm2Gewg34jKvfU1p2lUnPQTr
jhl4+DtKo/TN67sRNQAi837KV/esilCInepq8WagMT+Ootg+OFJB/hEC+p3QgeA7t/Pw4bhy65Pb
POEpaqwUIEq2OA9WVAII6HIbfih19ZjMcMRPFt2cs5+4duF3VE3+q7an/rAKrz9wkoslIbnaseI6
a5y/AJ7NH3gMPTfpexF+GImBaTd0LBwT8zr/AmngWbFm2L6vh3Kt4zbo1xuL08owWCHRWLmMvkVb
b77CXtDgzxRtsCMz8TA6o/PH2DOM1DFnc7zyAV0eRqaLLhc2rX5g0ui9kIX3O5rG6o7IFr8gzKVv
3lpHyffWnSpqJqMfgm6KXmU3L3wnSxH98gZC78m7Li6wH4IDy32UwGUoEbp0U6VfHgzajYCyZTy0
OMqr81xyp0L7a6SJmUb6L+xhUioQhWf+MrnlnzoxTPQKSu57JPCrpXT1Xpoi0ImzjsWHRGkHboZJ
494iLCul1gRSmqRlxcr96BY9PQX4MivuW8dwC9qdgUoHGZTNcMV8DQLRGl7L3C6KY0frNeyhq/nv
OjIOkfm3GkRp192FTkOr5aWrC2R9Kcp7JxPb19hLD9Zb7yH0NBEMB1KbX+VQc8LBv1j5oyI173lN
0P7Qj9vVyJQl08BU63l2a+JEmZ+sLJ1SeyT8irpHBJvi3ll8r4zJ0Am6xIdSROa8Gty3uoKcB4Ss
MNxU3liLpFzajNALpqz8TVjAro4/b4eizdML60nNr2BS/k7Yja0BoWRrTsUKLipJkS+Oq2radqeG
zD2FjTW+Nr1qQc55ZXhaIIttuNFb90lJuQFSL+Rj0wT1ueoG9Km2zW0f3KIW31sHDwwk8AY9S0Vr
vLKGtmMvAcgrS/JnF9bKywwx+74p2oF8Pbs+q3ptmO/kxf22Lv5pBT598BsFsGy21XmdpX2nJ7t7
1LMtTvnYwaf1Whn8rHrG3rwD1bpHBVgxHIwYacewp7k3W7VRP7Qtx02IBb2YqBmyIgqgbTvhbrGg
sOqlQQ3pm+1V+HX3bsTGpam8MCUdvsg/S38CH+5NPMjT5GTtY9HCEonzqbZZKvdFcRhcCJRnglKa
By41lhsF9Q0CHJPZcu/lJgJ4qyvnpx+N9aW3Q3khT2m6BBN7UEZuYCmQ0N3vTchf0KbWRhtDJZt4
feDJHR+aqQ83QnJi1e6SZPNWPzQ1lUMgAue9ILoEgbRzBBx7p4nOPc/md5AbVBkt8+4HS/WWjIFk
qoPCYvtVpdp/KUZ6I3sT2/OQw52iKSt4nMVq+Iy8bT3jBgX+3CugkrFaZIDhjfU+2rb+QXcE8U/L
lh16axB/5n4pnkorXC6rXyFVd2M2Pyre0R8ayXi3ZRh7AuxXh82dmrOsq2nlpGLX0dgbQU8aEIlm
s/hs15UbE4dmn0YClml27XE/9nCbc2tmUc/1lsO09sWRyITo28T39KrbcHiNnCaNA8d2vjfMXU6E
vvR733BuhEr/DEsVApe0W+KoQW0muCFkuivt3H4ZdG8/tNEGGqQL9YUbm1ttiByKj76SU5vIzll+
bp6wnnTRrcUe4G+7b6MsTZiMgHSEDghePcDNAvMqA1e6bjLd+4iAdRLMS++8FH45Tm/rrCfaj9Te
gv26BsE59YAPJlbn5WB67DGTEH3DmZKxlT3oaM+IIA6ayZwn3UA6FnUr3ItcRv0TEJrVvQYmKI75
pOvf9d8++nppMh+ScF9xzzW5meNcCpqUeZ2t1ymzwSTA5Wzle2S5LsjsiZHz3q0k7ZY9FqcBYuI+
FKl8BV9446Hm/RbbMiruVRg1hzlknhH7ixIh9YeHlkDI/AKXUrU/3FbMh9SZrSuVgHg1DYi0FYlt
P4S9gZ1VET2PFnCtg9y+X7tC7mgOo+9TkAWx4Ns7FTW6daBLc5KIkUgERf2bJetglzdNDSisDx+r
cOyh6NTq20qfOFCvaYCnkxqeYMGO32Czhp8WeRDH2vH1tzDyXi3q+IMz5N65EwXeEsFdcpGmn3/2
PXV00JcPeR45n87IkYNaZe1KMeefk2mZ6vTLerC2ef2ufQbbskNlBDmXp49BEW5QzYaQEcs0O2ep
HSh2VP3vYgSWPrAgdWTBjOWvoFvllakBNiafBNgilnO9PitPyz/ZKPvvXuiDJrKACnN7E4y8h4Rd
vG8LG3xwrdovhHfuKrNOXrt3JwYFUI69R7+5PRcaEcQCsVr0bTISLfLYMPm4wkspvH07Rt3zqscw
RP2z+kuQOzYKDqYTDsFMmMtmOc6Ftnp6YDMwv48GjDHYk0yDxBNZmkyURT2Jwg5fGBOkdzWrTHRN
mQhfWrNEZ+kRAF8JlX9rjGN+bFs67Ad308hzYjrMpePWOzLjzDv7mzA0TJN/tJbuL/Be5j1XEA7/
bpCXGonnD/9uSNBBQOz5dXT1+3xIpM77hDD68k8GuAhxxAcClYUs2k9Zds55bo+jq1gjYbiqYr/o
vIs7Tznw3TqizEuDKq5MsV27mgMERnHUPQQI0lvMNafQVvlI9h0jtXpvyERgzX9zt501I0wMdlf/
LIBzXzo9mlOjI/++gRd9X+qCdQ0dzueQWOzXwitIUwlyhgjcl1r96LosYAap0u48DT47f4wbALe7
FBTPzNpI5myCgvBYvci4q8uBRoZBwgEpIfjpafj129IGTwbbX4RlS4HNI1pfL4Qpls2fYrAC5kEc
63meNj8WhqQnC+NtkqOcQWsWPTEja1AVhN6VM1CdLXOiT/QX/5oFW5eMs2EcnxomNeXSt/jABns9
Io2ob20UgYWSYa+TJQBJtNR1cLTgh38nSY+HYqtKPC88wuLAs1jgVquRQSTGzWpH+Ww++uw2Q8yz
zbpEOQj0o1zW4Tnkt/fYQZrZ99a6Hhd4sj9pusv3yc3V99BMxW/hpRxNCOVL0uSMGBG5TXOVpdPz
8FQbEMA19a6w3Mr91hQOIblj+rrOhrXgjrI7zlAgj+PaSVCSKy8YXoeEC6k4Rcry/+IRbOA4Nzin
pojFQZ6HuwxZdL+4YW/tFtWAlkzX9a2PnPF+yAUo3VQzM9gVW6SPlKGfdJ3zLaxny6kcA/uyOUVA
x4aclYXtSrFnlbsBMfJalyOv5ijS9pSLWil6VBE+6HERPXzxSVxpuarjNtbRAXOjuJBSs36ug4w+
A8eMvEl+XZBG3eedgEawmh9uBBN6b/HDPRYB+UE0Ts3eLdzlQS8Oi5ju4FRnxX0R7uusHp/DjCLE
FtO0zzMveilZkTwvEF8uEg7CVRKNckdypr4uZjAXJnX1e+8ZegvFViEzXh/q0O3GIKUo1nkudoD3
iK9XRcsZ3jPod7b16KxLdnTCyv7IuHaZ53uCNQNCeaJ4FMj5MaOF5TNCffmjCMsgd7ErGQEGTXYK
V2HONap2HzcWRdkUluKAFC+e5rwpYoqnJhFcTxdWi/OT4Yd5iqqmo1CcVXFcp9S9K+kfcbFVtEi1
qaKLpznLGMZn5xUB7MnC/ubEVr91n41S9nM2puJC3rE4V7YYr6nrOY+eV+o/VdMu5f3QrTOuBH+U
p9HV/oea6vGHFML5tegSoLCXsUMbjuu3pmSEezeJqBCHeoUaFmN0mq8c7ignUnIxlxgSDJ/HD+OQ
rXAcUk/wefDd6oOHWf5rXgfC5aaiwc3X8+ZUkXeL7a6i5a2uozoZGhM1J4uoTWSeen7Z8iAUEMW5
f3M5k8joe+HdqCZx1rK19imp3xemUAv04rQ6dBYruKNdGnQCaR3SEadiSg7cbzAJDM+1iPSecVib
+J2T/mW8NNoTL1F8tVuIiCxLq0Vlm0Pw8UpAvR/m6bC6s/wt3bk5uWM1XSUYYGpr6Hyfbek5+4Yx
65NY/IYFLa2dhwah5mQHjnWfT7N5oCvoCO2SqN25jsZHrJNQM8LV6j8mUnR4ytfQOunC8o+TyJZ7
O5vLKl5E4+62olWPrLxl074IwfPE5JFgCmDsDJm8rtu2i409zlMMYJzRWN257TeOPzaXucLOtV+B
y0k7JAyyBNtXXBcCXL3TwXEoLFrmPnR33PP+O7YJ6ccZ8ZEoWivjiJXv/jWNZP3iocc+9HVn79W2
ec9uVJbMHarsQgFYXBjJ5Xs+PfXOJjHSpPCcl1WqgQegqtcXDr/hTB0aIU8K9Webxi6W+Cx2E7NH
1py2SrxYbBq9KA+IUdbU8q5naeG3mm6qt2c273VsyLdtkSgPoVzDGEkv/UNIxa8s0ADY7Zm6t54Y
4FFG7Md8SFHXa/f28k5HyGJMAsBXUzrN6sBTjQJY1kNSiM450CPTt5Vls1LKNdkHa7gRIHlg50mR
lssbmcnmieBaVo8rD8uLnir7RAKXkzghiR4WLxGuDab3RxUsMFJVXT1oy8/uyyBUL4Z0UlR4X5bM
Dc18N+ejeC0IBE93eS1h5Qr0+6IMi7eirpeHyvZv1tsOPd5wfLz4jkGzgb67z42qw5O2EXBBx3Qc
nGRpfwkfCuosGkvvrW2FSbVGKo1bzv+NpfNuSBqF7JUs0NgeQdQSYkP21njisMtt2ja7JsIzteZr
3fgE2A6LD23O6p3g3Wda+I61JH2gL3DmXZ9b31JrXA5uCvgTsW85uWnuuvG89eWlRI7k4mgj82Gi
RX3LMSac207oa0V0xb3QgfcAwL0BAOqM1T7zs9SKmbHjKGzUUKi48wv1yaHqDy/OlNZFsvhldLQd
LuOEqNzG/dXoTCeV3TIgbcjFHTcHRuYwk+K0q6tusRM9tr/Csp8lsHB2yD13S9/8BWvU42ixnCHm
pRjeXHIBokNO+VbuWP4qm+PcrR7/j3AdP3vla5i/AnT/BBBCA+4Ms2aZjGGUceNuxTeHUzg7UCqP
vwWGnEdh+aguLa8ngQ/B0hT0dXzxj5HMvCsBmmWspTXvGvYeY5ZVg7jlct1hou7PBrfmnc+UjE8a
1hcjfrlcoQ3muzEYfA8ILkzZExC0VN1RrBq17EjLCNLsfPvAKitOeWETpmR00PQ0hBGoPkR7lyK7
9l6QNi/CLdr3tO+qPAl0HjUJSx6s3+Rtqas4Is7gD7XWZFNh6FWfnQmhgHmlQmKeg5Tm1a0Dlz+u
F4qgNfdXa7dR08NsD9nicso6fV+atVjw6fjwEH3bNMsl61XWxhlpctZniz5z0g4jbe7h+Q8+Hhn8
aEqmA3EedRZlX114JTdeNo07fk9SAm3Mgt/9aof2nnxcaOrKaavtKBxs7pvOJ5kUm3YeN8ZCqCgq
t9fY7zK5H6XUd8ZT/k/HGxgKNVYIbt7dAFmkOIqe1Zr6b0Pd4jDJMTW5njBJsEzrpQ5ZMJbRzfvR
oh7uQo4wqn05eLBJUe8A5NWkg1WZLY526FcMmfKyqRG10/lglxkrCqzg4bNplh98YOFBT9q91Ldd
ox7b9a9lHdlnc5HMHgBUyvREuWvsfS3n/gfq6fiFztv8KDLfe/VsVztxia/qjpEOtjg1cGp3lrcl
eoIriMa4eNVDVRjzVy9NdGoRZdDGybv4Vdgbxf7gZPlRD459ZfdpSAZEOi7lEOx1yYP9GZF42e/m
yJJJmXbTJytr6jHH0vXKo5w/DJWyfzhzG8ata8zVSb31UbjGBy8APjqBSUUv0q/+a2gN1o6bw/+r
GrPtIMu25+5t7bet3aYD77/ZuX7p3EvK2y853pSlILTrb124TjxUTK351aKuBlkTXoB6zb8tVTCM
HvKRKTMSQTAqJspp27UnTDP9zxkbzp01lOOdDPO/mEGl9yvJDyJmzJl9Zz9H5rhZyrDajYWChWCX
gfez856kOlkNyQGOB2mE4amO88Wv+SFEd4dGEF2gGLEKWs8LxUsetiUuIS/L7lj92P4sYb4yhRSs
qSCpvw5Au+5rLOh/vMmqf0hGjQRzF52edzM2+FgwobnTPCIHiuhiP1tW9MwLGL20XZU+9pMcdhMF
3sGsokkqvSJfk8tdRXg+MrpvMhmCt6jsyqfOapufi1WhgG5py/wnHdvniv5E7hb2y9y/W+v/XxPo
jl/tw8/6a/jv/0Sc+x///I//fwDonFv02H/7T8jb/wGge23rn9U/8+f+9n/8nT/nif+QjGepnrwo
ghN9s/T+nT8n7f+IwkgEQWC7oQdaAx//P/hzQvCfeD2jQAAODdHy/xd/zhL/ARuDFM0IyJ3jCY8M
hv/81p7+PgD+d/y5f7ZKB+4NSSrRSt0I/l0o/3VZDLv0MoQiZMaUr/pXsbgD7rnbzOt/+43848v+
38Fi//gyrutzYgXA4Ox/WVlwinJIU4RfzGDlcA+iPmNASR8321m3z4M1eP33X8+R/7wQRnseRFEg
OXeBy3mO/FcndarGbUm1dVvGwbo94pRk392GTM3ORJzXq3UbR9v9xFm71F1JZuPQ5dhrfERBtZNj
1Pb4YVFPnjWgtxDal5HRQUq8LuFRhQhZDtduc8NGzqPFBborinIZgatzt49E+0kkVbxDwZpSbuM2
1UuEkcW6pZWSoFHeAmi3SYp5p90pwGoSdF4Bll6Ta79QC3TzjBjFI3KLe7RlAO5htl3iGfEQtmsA
KyCMqGN+6KbmygRqbMsMlLfNZCVlHl5FhAIFTJOxvTpREdbRyTRVhrZMAJObfvcY92wfQS8qTnwz
iJv8iwwIFlmPdF5HW/ZY4OJx3gKcx40imx2XB9czOCEP7EnY7ey0pOpi9BAoWlkPu5kXh/YSqHO1
+b5MbO36jUOZWVHHxE5RewZ/HMhLZxda0sW3LXPNBUyZ4YSodfRxGimjsPNLPc10TJXiB6dTLlpd
39V0wN9Qsfv/yd2ZLEeOZFn2X3qPEIwKxaJ7YbDZOJNOd+cGQp8wA4pBFcNP9Uf0j/WxyKiqcK/M
DEnpTVXvQiQiSKMZTPW9++49T5zSIirzXaFWp2UzIluP07chtevhFERycdm/3Ndu+2Mpxv7lete6
J6tAON508+pCD+y8zNk0gTNFONdq6b74DgO8TdpALNgVociLb9gPRB8L2yLGz3uOxDM7vuz3KlER
+8exRnvfm3b1Mb7wmKFiuEXj1Zex8xxru3pu5Pkbr/GN/FJS1XOj58z09r5bLyVKVNN2kxWLqp2j
m9yfQkwJYZkkl9lni+GTWi1WO4qQArzc1IymuZW6tLOqG1ZGaP2s0t4WXMe66Z6WYuEXlhb37B02
/sm7tHi+yngIcmvO46p0ubvW1QLPUsvBEyxScyeW7zFTsnNGMkOUiItgJo+7NmU86QA5aVR7sQoK
Q1jhAT7qk7OUNn2VqerW382TFqrfXRfh1XpTFS55vQ0KOL4xCt1h/RwZz8U63NMe2E81oNWSi/1q
BqRyKKIHr+3c6K5PR3W1eciyRjX2cn2HNus5L34/iLqMXaZfJytZ6yP9hNwEQkVgW0a4/Y3xc6pB
oC9Vc8c6njq/JVmLCr96S6BOHSYBDAYm9SddxlVvRx2m2onw+UHKVS2nrg48cS7ESNSRsUEmWeGj
hMPSYcpQDM3pumZYGLpuKpxD3g95yKxTif5z1A3D9Ah+EvsAKcG+Mc99Oft0gbbVtYVmKFWVb21Q
1OMFaZPpR5FKEXL6wCTGQqg9m7KZ/qhwSx1Tdtbd+jSZGePKuhk08rN59muf2MLzEjEije44s9o+
iZGg0ko/JkRMZ33pVLj08gtV1xisEOiypH/RipH+8ty1s682uDS9maUSvcJbVZgwJbEoVjtT2zbq
oYaHhSgmwqmFweI/ZSITsXHUxL7alqMUVzI1tXE3Cw8ftl6rJvgVD6WN7lpbnkr3a98l/SEcxtC+
j8LCKhC3GxavsFlLJtteBol1nMe06rYkWnNkMsvW6iQ4OJwPFu5MzNZVjmCsZZj45xIQyaVhRlJu
S1A9jGEtVkDHrOjD7bVdknW0MkxZqmFM32IEJtXr9cPMFGOlIe2Lz6llkHAvZolMWj1GjYS2epsa
9p9YjGWrMNN/ESr7+brkVpHQi7jEQzsK6IS9XxJG2NX16EkGrp4OUiYItQZKxGbp/C9CRn/390g0
DTbUum7wa4iNe98e2Q13bUkUpmO6d/NctP1f0Yp/zsj9cUniWfeoTSLqkGvA9E9B0pCZT0dnhre6
syJxWrEhd3ZHNDfob3wUMfcvfGnXn/cfprTr24efg5W3gmWFocs23p9/X9KGxAAEFE1vnTU2+oaR
7Rq05KZD5hIQVOwNRlz7HWH/r1AiP8e2fv/V1AScIp7Huyd+DYq39mJEUvKMjQHr1ouJ6faIOL+3
bXT/f158/OcPjz/S84FAS8kF7f6Szqt7gSBK7HhjlTr4PDG5uZlgDP/Fo/if38vrH+J6kY8TKGQp
8c/vpWYL2RB67Dy8Ut9YZTAr/hiW5X7yfRztgAy45eBnH41X1X/7GP+lEv82/9q3Q/tj/Lli/70U
/fpvC6T/17363jyP/ffv4+27+vW//Kny/69R6jvXtQ3/uNRHo/z+f/73+NOq6ev/8bdS35e/+Z7t
BRTS13XSV3rOH5W++C3gyaMkBWuNV/S6GuCPSt+zf3P4X2DReTbJ09/50ANphOx//g9X/nYtXCnw
fbqGCJPZv1Lo85z/9OULPXTSIAiFDX0oCiU1yM8PzFKGXDu9q4gJDsTCUtNGmppSBH4f21Hutf2m
by21xgnT5inusefOG0vZ1zwDK3qd2MxpXhNWK6/zGHbsEe3I8bW47aLzmC3yjJKwqSCs1HDp5via
cJkhG1wtQrhe2DjlDs3QHPlN89c+vQJCrMS2SAwhuHvbirnZmS27qyF+xIpr4Trpk8ylmrYr62rK
OMLTBLdRa7qVyqmE2ijlMIfg+ihjLzTK2zghxji8aBj1HdXbt1YihTxiAs1u+rxmlsQawizd+li2
H2qXhNZpYmdrBn986NE0m1YCkmmScVdWS35vA4Rbx1Leza1t3WJqFwF/YO8Xj0Wy5J/T2QqgvfbL
ZI5W6Lkz/Xf+gOkkefUAQIFVWPnHZkwQZU1X+8vTmsziYcEW4j0nIkn1t0gXVrCr0qYKz6wAtIIz
NsAp3VeiF4zcV5NsSVtyj5Zclyj79GjqLrWWFv3BkM+LM6RU504D/ZGxAE0bG+FEx2adnPVQYurI
HpssIqlhgyg6KqxyycPYd7gRuPLHs5eGsjlifFSXuesa/4tIl9zd+PDIf+BuDohaRMVDhZCp4pp3
eZuzxPs5cZzqZugBom76+RpCy00/rbh8PPBD66y+ZhTFNFpu6H8CajwdMb4QAnAXdYeH9N0XTbhd
a95GbL3A3gP/nFR99TEEG2TiKmjRmVOv2qS2toOdLtyJPRp+NcZsvs53OGXuR5qbYYMTRphtYmNZ
JNcwtYhsCL8oU+3c/8WKm18wVNevjggCl8tfRC76kfNL++q3BEiLYdVbleb5HuesOLh20pAmQvBG
U5RUOJscq+Om83ySqkQII9zrjTgGk6cuTdGGjwoVmHyjwhzcOM2H5frOuctfbmH/vTT4jzv2j9dK
x41G6kouol9KFH8kRVtWpd6mdmfljCG8pHxI8kFKPuminIHUiomJ4mxX/VG5w9tMGGu+eMotox2b
ZcwWO1/jbyJM7f1mnrLphxhF+iOaAw/x8Do/g0L27BLvqDdF3TuU2EXRXjK3ESi/zQ+SQLfeFLZ3
LV/EfZPVqt1QYJfblIrgO/Hk4lGpdXyrzbVHdU1z9UkmGFVjBsMJRCLL+r6kSfvY0RLe1XBvw03S
eYzT7YEfQV2fpbywJEkPui6NTaS4YsXLn871vyNY/EJW/NvbKOyQf3Bhuni/IplQTTETZa7eFmUe
PLXM4T9pTIhllrvHJa3GU2CnZdxgcqTC7ou9VY4Y4mw9PBDidih58/EDlRXtWWWWi8ysbB92Y7lf
LNf8Rb3xcyXw+0sVkkYy4GT3SAL8Ugngd86UIBG4RcnWHzM+jd1Ed7xvCbYcIuYwpF6ckA/eJeb4
F2/TNU7wy9MmJAN2wY13tcj+UtFFUZ9JZrU8bWyQx4Lfs6mhwFVBh6VeJA6yO692x73JWSoE5XyE
PN4aeJXtHlToCn4z+p7UqXXjEyXZ2VK6OKPpFv/5q/x9y8TPr1Jyw/LmSIR+4gW/fCdk0cw1wRu9
rWTBdQKReqvTIXlWWnN3rMuAt0DOuDHXRSOwiETvEoNLhRjkpygdpqPJhf8Jdgjzzs617vrEGnYO
hoWjyOVynENmgviDnUcnS7I/9qv/S9XWf7c66qoj/uMyalvkX6hx8j/XUdf/448yykMxDR3Hpi9x
aIGuhcofdZTzWxgiRUk6h8gNmM3/ex3luL+hlXoe4iLqqIeg+e+KqYPO6qACXYXUiOsPOP7/k2Aq
0GzdMOAn+ZH/6/EatVZKQDt0Nx17mI98N8ZtEdbR4U/vx985fq612J8fWI/8FNeNLfBBUPj9yu0H
frxGE6PyjSz95SYlSPRaOQxz/vlvcX6BVoUethQEUmbLtGPcb9EvR0dlstzD20yBoUfUWUglDPIV
SeaHa501YEkOfcxyEi1q9t0wTtVY4BXyzfhAnnrA7Gt089IsUy52tQ1R6tYkqeuduxI87cZDEwr3
TRl60y5v2txsQWFG2F5wWcK9vtJ3/MJJ8uNKO3hwQiQAkiWjs6DFJHMb8lLMAH7J1knwlJPcBDcU
KS+BtAKCeqMIsTyC+wyao61NOG7DvBHODsyZ99WP1kEe/Xl0DmHiQZOoJGneDUHU4j5pGXMRxJvm
yxR6wVOAx5Bqr53t18V1k/K6+rr8YEwdMTRkT+udj6WadjHtACxaRc3yOHYe1/Vu0jbVqj9PjMr6
KJBUAkCl5LZY7TbEzytttet7BmKAEWbbF0emYlSE02hkHDAOkwdFzFrt8orygstM9NUOpHxjLnBS
SsLPbghOAgwGarkLvvdmCmrff/fbAC+LGEamj/CQ1YXFh3537Ntw4aK3CcM7/YSbrIpw4+PRXchd
9mnTvRcqid4HFc0fUErUD1N7AqpnOlZvqXGrt9zWwVe2XHs/OOiD5rMVJmsXKzAOzs5pbFfiPGOe
vAkKHEBHZ3WmaTfKSRWUEeyBeYrEeC373crgT+jkQKazmHu5qZ1ZlVvfwc79NvaW32zx/SMCEHnw
KaDZJe8ekOrUBHIUqCp+Oo1GHNhzMZ96kZh876OHhLGXFqON34ux6iep5UiKOSgbdezYXnAfrOkf
y9v/pYP3/9c2l3v6H5/PN+/t8Oez2blOT/52OPM+/yY8NBRP0E9SbcD8/dvh7Nj2bzjoJTKSw2dp
X4dmfzS5rvtbAH9PAjKMkH/sK/r/jybX8TicmUAhqUnOhxAo3b9wODvilxPt3+C8UfBLiV5maTP1
2gLZALI/Fl6WtlvSY91b42cryQSQYvioZ+uUT5a+RaT2q22BGcOc1hEvbhzM0ko2U7oUP4LBpwuq
6x4peYmafuNXa52Rna2DR4rlYGuRxsUYa4M0NCkcUrWQk2XEgBbIcIVOxKNKWHA9zQDH+7St7mY8
jR9t1U9nuyzE1osqc9cRjT62yepo9HhNLjJSEcmqpBWyi6HuOK+qtYZ9Faw14WN/Lr4m9Dp7Wy8k
pfgOuD9sp+SLVXdTc5xWEOVZG423Fduln1aqsSgmxjzdujbG9R3dZfNo1ZaL+Ukr/zlirM1QxVzz
SgXgVBJRJXksp8j6K087PHh5AiREko49ippJBXMQSY5uwsmYSWEJvK+J9SAKRz9X3pC/dnPSvflT
CeUesRxJtgsvpJz1x5mkU7sxXp21sey0TjdYmcZTl7VGXSfdYsebAcRhBuR4S1a9/eKVwk12E6A2
7K02dEScVdBXOvg8bWmWe9SB+omzKTpEga321TpwmBR2IbpjOeCyzufefWqixCAop4qIX15j8OYP
TL2nUkHRndeZ1x/mF5WbIhYOrsrG6+wLUrbu98YY9SxLN5JY2L3yrdNrfYtfwjpkSS7emlYV+ygb
weyP1I2YN6yYbOdbhYedmVik9l6eNjc5VlTm8iAIEmSSOiTrxxJpO8PLHWC0fNJLRV6eQ4yUH0mV
/OqrcJy9ts18GCYtWQ/iv6Dk3Lq4NiEej+VuLpfooc7XZZtGWbBNGwELhr3bgKhEN754GN9iWU3R
jUD3OHIN+q95t6QPUgzze7F6w23UOvrBnXQ2wCy2z7giihs59KzMkPJC4me97co6faW5L752pnKb
DZarZOsNXX3TVon1jVRwt8NXM2GTadmGsmfcIB5SG+vDMhLmKbpcfoHt0tKf901+r+CJHtIxnEnr
rquJC66g2CG8x9uf1rdCd5K2IFO8gzUflxuR0QOlo5P9iivzNKLk/KBfjb4Fw9yeNAPfFUfFAKFj
Imj9cQwY737MhpvrJB24gy7WxyIysAlt15qqA3c8gaqIbCbfrwImBqbZJV/TT0wlkpvMLu17W0bW
c8R0IybhmoMmCEBcaVV+pCPtXtYyZAKS5Vrax4bCZju3UfPUE8Z/XMNGPlsERN8lT/IImcQe8GGQ
9qkUnlmUJ+wddZ1i8nYw2LW2uOf4C/RltvR4rCPAOyurwGPqlOxDOykweIsSd2PgIo2bYBpI689V
tmwcdiljoXGaCdvzFN66yzDdLrbrxQ2c9XujMvG4yAqbTT5F6t2pQ7dG//Xb+2lwIx4xomq7FJoV
OxRI6TJXcN8d04rXa97hcG3znyD3WDsYU+nWteVKkIw1xDuJz/zomNKKZer0D911Qyw0p/ljH9bB
5+tyC95fifOrICZyZiRr9pNvUlKV9XDJU1s+y8Dv9hOxgJ3IO/k6EEPYWXNACCdn4EcUw5SX1S2m
7wvrfuvnBMno5NXe+oKJRn6wZfqhC8NdhE1nrW86s6a3K3wQfPkTcam14beM87htdcJgv8LKGzF/
DueHcVwY7xn87nBWvmXh+ICRN3vuigALzOC22fdpyLJ12wHBqePELdYdRkvnKRyH6juGPPZSTf5F
GRZyuZTF29Beur0hT3VfONbwyOI1cx5UGB5ak+ffs6kzDwFy5G2dpu4RpsDyqRiZlufCuOqlZ0Kw
ASpECAL3crPaO3A/zn5xV/JB0svwwy3k+jZq6py3CLc4A9OuyU5V3jenvOe+3cA0UN/ZLvx5ncPw
RTcK/pS0G3MqHJbcrlWC9ZDFPdilUF9PJnRgDMAl2rEjIj8yl7RuertaHnwLu9ZGrLPDfsN0uNHN
NL/YVZKjT6X6faiU2jfcWHclPsqdy36XZTOZdL1p6NWevI7wpr3M54oB8tbN2zs2buTPKmQ+3RRF
f++5OjqkeQjJJWyn9UejXHNTQCbnZEs8hf1wHDeub3WYCamHPVcRedPU7qtdOO8V0t2pUWt7cJXx
P2dLFX2gMRnO4JHNtEPmki8Z6dCHjMjKaZDpeOmAzx04ee19PzIAV6JMD06rEa2Jko4eCtGQXpw2
Cg6mrMajVsFy9Lt0ZZwOvyEiEPvR8d1oZ7q+e64WO/hKbsIBmxLl7kvtly42ZmsVhLiG5sZbjX9r
d/X63QBoijY5Pu+7umvHrRahtQVeYj6zKMo66Ml138JqXOOegB77zt3a/8R/Ajchagp2O+gSG1xr
z/6xLLNiZQxeDUcW78FfqtfqPKIWtyvhEzzG+BHWtMRbq7IHZ7Sq72MbhR3JiZAKW4ksJAzgdR14
KIyC6Hp1+WTLNrpMQcArLvR6wnfWPziZY5/l1Lsnz+qr54lNxbeC1NvZk04YB/VCINf3ivZQRuSN
SehCplII8UBwYHk82a2WXwbTL0+oejypS6EZFXQkXx5TPwuCjcpl9lo0nXt2GCK82yZZD6Hy8KjM
PvFoJ0e13oYNCc646HuvADKWuGcrs7q7gqQl6Dk5M/xLUHdn1oRxiYv+ISyWzmzCoE3ug2bMzij0
45fWy1l5oiliFlFX3xvQHVt7LKyPaDSE3IyPuViX/XYNIrYH5W75A4wD0/l+TkqC5SR/zto9lX2+
qdZv1Vxs0wsYdEqEuFtCf5cbljcMa0JCN/Ot17Quwq9Z53DbYCWo3/uBEzAEMLYbkrY+0cU690to
W+dxLMXjnFv+FJd1Sdgyleqm8xNxzPC0qI1eVs/ZtVLYF0d30amietvzZVR3lsjMgbCVtzOlJ09W
72ZfyEug2zoYWrZS1vZFASb7TNarSTdkHL3XLBvSQ1GxU7lNl/S2qsCchpXPqToDUpydaDiNmRkq
Qu9hwdRkmrBUYDfhwRGK728QWExiWhYw1lmxvGh07DONl7zxemd+UhWVhuIyho/cLxdwY+69Nyzz
I1dbc1q4cR4z5p7pJkGNXLZZjZ2+YIBzHoK1XA4g5qeD6mX47ART8QpQgfTr2PJQ430azhMO93w3
VzM3d0NafpsouDYQfjEaZz13iVcObxmDAATEMj3Pmnpt4zaGa2RoYdTljvWyKB2+EbUMsYeO4/NA
uPCI02j86s85ZaJfzSe1FBZf8cojSNqxIzMgUN/Jabcq6MxEm/ythQ0owNDe18/+iMBnJwT1MgKS
YjOG3rwfI2ha0CncE5nW6RbWfNDF7uqZo8P7v/NJfJOt88cghhxcfIMCbh7BiSSfF4Im9Le+vLWH
usM6vpbJDTlQeW9ZGN7IrPkPuehpc/MiN9AxWtXDL3Bl8lyCvSIH2ig2TfM4HFIygzUOkhDTsLFy
PGouaBeWrZYD9EPT5/s8dexdDu0MfF2nk1NWZNNdZnT7gH2MxhsE3XYWnXMbpUVIY+3PpFSJy0Kd
p7Vi21Hq7jubcoytkDjvXafUCWuSNI9NYzXHtAmDG/q+hPEePnVY/nhwhiXPP1nllMGcXsRD4oAx
J45jjminwJjE3JY7XICNQ6jAW15NUIYXCwdaRma8ms6NXqKtKCrMPD1TA1wd0NErl9MenXyJ1VKX
r6tyu31GcmPXiJH7ZKRGtXYZ8MbHmnj1vdQ9nI22Bgcwwteze/xIsWIZ7RP52+aceCa7VGxGehtn
aJL+mhcAeERxW/HZ7AfHz0/sGi72RSLJlPOInlgZw0/Icd0fTRjwTe+IDk85Wh8nrDV/C0qR7HjK
B4glZoVtoHV0A0TJPkhrTM+iXyOfiJK4rTMWQLGHaf4SQD050MiMLyqxj202mQczBiHYUYcUlkz8
dZeWgcDeXXLY51Zdnu1pEF+wM7ea56G1jgFfrpdxLKZvs8whJCRB+Mgwp4Li4Uff4bQOh1Fr8Tq3
HhVwORM9lH3zVdpz+ZT49Xpv65TPm2VgNwJ4AhnplZ2EIVf+vk6c9ENlpeN3k7YpbI4wOnj4CG5n
0wxf/MDyz3wrgh9IMwA/qd0fO0d2X6vZDl/hqjrhlml2Um2E7Yev0QCkK06nEsdhEawEf6qOMGbB
W1xNQXNn1sRjSYrFMi5rGJp7WUK20Ew7YyJRKXTKlQiEpjobNtGEbcHNe/HVkPn8HKAg7njzg50Z
XBEvtbRYZTyau4IZ3Gs4VB3kB6JtmKVbsdEow7Rgmi+gfY0CAe6kVKBXfehkyw9v+tm9dJEJtyNE
jkOnAlnj+G7XDxYXaIlEWU4EolX2TQY84Bs+NLBZTRF9JNYJeA5eF8i5dqw/gBSZThpGyYekdcPt
4BTjEjttgcUTT7qIB9uwkkaMgf5B2wrdoqs8fe+TnP7Gf9tvZKXWamOHQwIuj5Hmxklb+8Zdg2vH
GDwUiyViSzqDwBBOLHsj53p89Wp6q1Sz0+ZCkocNDsEyX7IrhmNTKthnqvcG6FVdOj1VtcZR2duW
2kVAIhimzjYJFBbr3Tm2dG7dkt6aoXb4Y/E1sdWymc8h7gUsjFZ5VtkK1ivwpoeqgvLQpbLben65
Twnsw+ks/J3dLR3npgjjcOaUJfo1tOdW+eZ+zOvuqF089m6gw31NQRawT4LTvmyi3bq2wRu/G1ZM
1ixhTNI0ISKGZ0+sfnjLqjTquNl29gN6xj1p6nGMyz7y7xdPEx3rLSbHgHU+rIi5BxLWAjKkHp5F
Ydk3UZLNH0e/LbrYApl6S1CtObthzdjbbNyr+72yCpAWPC1VcQpobDdBP/M9EkP5tpQe9FBYI+m+
d433kkTDcLLTunyWU40CHkTAVAJS9yi75auHS+IHMirfvzTM7shqqlgw3dtMMqjfJj8AzwQVGaVj
UPVFkNfayoRyql6q6hoJgxvMWBU2yRoFF9vUK/7gKHwHzCBNrAkYLb+nPC8uL+Xgz7be45r1Xmn9
kXZzeMazPUNUstZn2XT+MRn1sAeX2t3i04VWFEyA7PqiJk5Lt3RilcmyS9NkxVDgmTh13PxO94me
+NdLSsKp/wyxMxBYGVz9ObPZDJPDDvvkVuSmWXocjJuZDDHO2bD5pJmatfpaB3UOWdy8lXTHA6bb
bIV0zpcNa6vVhNg1xLiwcyl1rPVLGJYfBrtsd5Y3O9l+FNp6dHRp3bbtoD4aFm1+L6zG/5aV1xfd
maGP3dZO9nbDZroF2Gls29Jg91hHiExksOsmOs/OkB3YNENaqfj97/Zroy61WJrjzJl+XBYBHyFs
iICniEFcxMDkFrcVbz2ezHsYuji/M/KEtQGk3lr0BDg62ruxE9WhKLS+HZDH7kzUsdYLEFxGZJm+
GGGiu0Y/6snDx4yr82Hwhd9dz6aBE1uAM2InFh5VUGnP5ObTz1nZjue5Y5MP34jmqYI69A0rkChi
N1PZDXY4A4lHZfmXMC89HDMGrCUBZZeyIDHhvVez1Iocv7rlKu12tnI+pjazSrLR1ReJvwKkXsKb
ADkkJQ1iEodcse3dqIXz4Gg31P0FJNcJCATHHFDoUp5GHVbTzp09kABZPcKpvyasaM8mzS0yhcUR
DHK6tRwnzfdt2GPppZuMjjUN4afCtuanHEAYqlvu8VEnFouRsJEQTiuLGSBhK/vYL6gdd6F2sBei
kHDTEhn6BBk5c5CzdLW1EwwqKIBeDXBY5eCLvGYW9Xkl4fgDcFn1cbKTMCZA6shdnpbWuOnzZADq
N6cSbrjqiFhX8sHTQ06U28r1JVKl535CGlweMiGTfb8w8+avKEW46ZBveYFz5t0VztXmkOOZv4z4
f04LbDyM0pyv1C9dYh6WQfAg9MZ58Who99clhh/SpIAvA/ntEjhlfVYUkMSqMwpXxZ1yp7oMYH5O
OG8zrnlg9s0qK7w0YK4/usjNK5EuZyHIPEIRaTqSyxtn8oqXaoaNvcVBUBggVITsaTzdK8qoAkUn
AXzWazk9lsadr2zY4Rv5BYSs4grFKCrl/JCSU9A0jniZgghiH5m2ewOTmZIxyZiAMRG9EShQJVwp
o18IeOBdMX12V7N35h0LBjH7rowyNlbW66NyfPM4Z53hkwbMQ+yekVdhhlzHnZnHR+JZAur6mq9b
UCWht4nyK5wyKuwtuL1hPQdXSEk+ol0OVsADUacGvF4guYG3ddOSpk94NlJmfc+ZGsZ9z5pN6KR4
iH8MfRvd26O2f9hs491Xrj1+q0v058SzljJeNN90Xg7KjK0kHHjtndgV2+51OLBdbEmD9U3OmXqo
R8H63lpb3yb03d1g6yynqVUzh/5UPWXrIj6vudV9L8F0wlKpM8zFZf6t8LLk1uMz+twhXS7wrmdn
k7NJAhL4tMhLqhTqYVc5D8Q2UodHu/bOa5Xp1yIcvQOfAXYk3C6xnc/g2Niet8QFKjZ1+NggiI7z
cr0KVXD0yD0g+qrlC00fckymqvohES5YbGIDHAZiWd9WL6S5TSYC4avJ/b2vQUsvUzl/ED4CSgrE
9D4NQrKvPqpM6eU/FLiiVYwv+kZasW4j2ipx8IxzTi0anLp4c8c8h3pXUP+m4GEKPGjoAja9SKmB
amPzA+FV0ODCPwyLjwNAKjxgNF3rJsVveoXGlsFr14Py24TQVz4MLp69KA+DaTuzy/EAmNtnP2s4
dKclJdodO/0sPveQ9zkDksq+56oEtpEIP7qhTMu+yhwxc9MQTtgCLJpOc9T3N9qR2YkOzi0PKJhg
i/hZzW4t+AmxLzTMxtDroxhyFVEGFOlK7epllBcrrajyEjsd98p3q09FFuRvfZiuzwQD02e9JChY
iXRulk5YJ3ds1X7RtnfGY9ZgkYvmkULfzWOqGxGBRJozMIAi1C82KOqdv1bkKPsEgUj30JnCcl3O
ruzH136VJd3sOO4S5aJBQdndCVWnD9iYrQeA1s0xysvoW+FU6s7Lp3VHOdeephReNf4pb5cnRp8R
DrBMmUq8OrKMnLggg3QMBqx3YWOqV5W7wKqTwL6fiYgwFR5VtBe6nVHaobq8y5CpkO9Fyd7Mjf1p
CWhTQAsPWGyaNOUbxhbODcvr3PvMFM+CW4Ecjz88k33Sd7QEE9RtjIIjJpe7AGwUjVBR7rLVXW4b
upP3isjITq/IWRu3L/w9A536bERHlLAd7eOUsaVZyJwOljgmTJSEgIOyU3ZoZ27b1gxpAQES0qh4
ioQb3KWApbLtatlm2spoaN6pF2rOToKKYNIdI18A16+g8gUcg7W3yIs4RescUzA0NmMOONuxN0bD
K2gnyAaRx7DCYkElw5hgWPxPQzNNOYQxn31XJU14ccgcDtyT4nyl0lMeWFGCs1ziIhnMfnSyftj0
hee854ulX5k991tvDr1LxgqXr6uBHcxu0Z5IlL5CPa28A1Mb+IbyIvTkgKaaEc/fjyT4gbot/UiX
C3UuJitKGZQlKcAUe57L52jsCWrhsUz4O9uGQDHAmeQ9mCFhbboRL95OdP4UEa4WPVUM2NY4tIr0
rsXGwMQIKXTeNaU/jSfTDy0m2kCVL1gaEicmghp9HRM21nLaQI4mTTa0wbEMzAKsueEAi/3UxXQf
RS3S9yyukzMAevKjKcAs7qqha+Yjc9Tk0FZllF6AaCXBp2jMOJTVKqNnj1zKchyuIsCmyCCmQRQp
2P1M/G0tyUWg//QNLs1gtXYwuOvvJYyT4omZR3s/9nU1ffUFQbGjsFM8hlNVzN/tuWWvro7GQe2q
sme/FrGENmcu2/Oqs9YJv862NdX7bEZq346E1K7MWnCmJclW4jrZFD5ZlrYPtaSq3Y2h03YH5Yf4
fdk+1zuHliEDkzUP/676v+yd2W4dybZdf+XC7ylkZEZ2BuyH3fd7sxf5kqBIKfu+zz/yd/jHPFKq
qkuy6krWAQz4GgbqoY54VHszm4hYa805JnxY4kQ6RpewuhepU+XeFmCDG64K9AmHsQhweNVDJRdp
B24K9Rz0+2JIrqiZ6KGbCWcEjunZQ2rZ4bhnupFfl3kcvo5lk63jkH4r0fJcYm/ccEYo+9lQUh3O
pKvX286sixU9CbYz/PfACPOhb056LuPPUh3DelPZJGYuGnwv2EoIFyI7wk4wDrGvBFD/oNT3M1hp
VJCR2dJE1ykjGWbSU6sANh863azamQsOf48SM7ymrgftpJYo88rItVbS1Szwu1J/plEBpDTuh6Ve
8BW80jP2lho2D2M9lFQPJo3wolfancwj51vahBTNXh8c6xwn1MyytXCd0OV78GhPsCJEdvwN22jy
WPvCwnoTNvxpLHuo5JGDOwEosXZUM5v6GeZqPKszsuFo9sVslLQqtH3bZfo1o2LrZpp/XTranah8
JmawyIb+AaeXPPWmDTiK4eoV7bdw12W5tga+0+yC2Nc2hq0A96GFeTfQjj0MOKV2WmQxtbVSdSVN
uh6ggzl16RDqZoqnxWfHS4eFU42EvXG4sexlYQzOzWBOSA+4BTtmLIKpPKd7vQwJahCA2GGxkrIQ
6RvIut095a5dz4K2CLdmXWmQLoz6zjaxSmH+KOotPSKxcugWmHMbP2i0wv7W7SIFQuYsVuNmxaSL
eAPsa3RJdfPOHcl3XURqnWDos927JoH8FPOFGCQofdgepl1UwuhytUUtc3ereZ08apjKF5AJ0fzQ
Lagvft3rw4L0TVihql2dCfbhuCi8yt6JYhLPhiCSVBQOfZqfCYiVxlITKVB4KN2tsvwuHfktFc1t
lvDPR//HS/9f/90p8p/IDw4842fqmePzQN/56zsBzfQ3/lA3Gp800MyTPBtN6uS9/lNAI41PKk5r
XcWsTEUgNSQsfwhoFOSNJssTf1OjdYzEl5/9oaCZfkZ3HqOYSreNn6rG70ho+Pg3ysPpg00Lz5Lq
CAdVMN+Tn7+xhCmFaDV6iROzwfHXIcDeQ0MuwooMIJJE7GTz5tL8Uug4fRxxCvqkzMWZamM2ef9x
tOw7Axo7/KEKeUREAM/MNYhC+fmniA9u8B8fg42OPibOFw7I7z+GMcyIhbaG6ljA+rLawttFrtrP
sZ8Eu5jid8pvSqHnDbo4QYnFeIfe8Rc67Q/S/B+/rGkgjhKk2SAf/SBDLvtCbfqcJmGSl9mXMFa9
qzFaj6EbfsuyzHjFhSq/zwN3CSQ2SHN+u6IxUpb0yqP8krbj+IBoiJn1yIlmzVw2+hZZWn5dtIlx
zTQ9nDMSiQ4cKDANqlks9kJBqDWnH4N5hHjvFVE2cuu1ba/PS2Wae/mqGy1DlWispI7VV7vEJLeg
KOTzO7NaZRwXnqBCdk/jtP05uXsyc+D2duxnK8dOultL0dK5QP+3SDDkjnNhdaX/4/791hry/6gS
b0Ih/MdKvNlz+vr13/hn/TwSsfc1rYN62L7+t/8ipr/3Y0XRJe4y08RaptpIn/EB/Lmi8JNJ1Css
wA6m5Zg2Mr4/fWfik4F+2cb1afIs8hr+taDo4pOmYRzh/UeAPAmwf2c90flebxYUC+KDsLBC8tDz
DXU6TO9fvbSiTezmXoMrPcYI0CgWEwHmAWAZyO+w+p3i6mmMstjZVjx0XscfsXiW6FlhnC2EX+iQ
HCNNP1YtEBujcJRhJTpqBRYWho9N34fnakp/L/2UcUHXu0q2yCN62FnTKwppQVW0dWOlp4eQTnyg
tIL47OL79ja11ng11Fcqlhh7Qrb6frP+/3PL8yfU6ZH62cN7eVbiQHnxg2fGOs37p/fPv/3jEbac
T9hsbDzIArusrU3C/h+qUn7CJ9nTeqnaumNLpKN/PsL6J/SnkC9wwPD8fn/u/9gTdQSnmsVijw1T
RVVl/aaq9L0c/4eo1Na/79VvN0MHz1qYA9nZZBC81q4JhCMl+JA28gj9yJsIHRqMaYPqZKMS07jW
9NBfYg5U94MWa/k2a7QRe5gdPFttme1KtffuDfTbO2+kP9FVT31TVKe8s5Q96XK3ZtmiRLUBmPYR
ZSQDQFDkbp5TcSg0U/wwXlOW7Xw/tq6JWVQEtv7eWGcV02VKn0Ps1NG9EUXyc5mkMlu0A5GILV/+
WIDYxHFoz210gLPKzV14FHCbOGowqX/WyCSYt2KA8hpAunML5qtaVy0EVcURn0J2JP1k2GQkEtHT
ISqJLEW+5cD/mx6F0r0wrXNv/LAUyqwVnncg78F88lRT23kRAOa8oBDJVKRlA4ndh5rC11ukCIgW
OsmSX/VQZpvQ1D0QVFa5z4c0fRk1lwbuaHq3GA6te6sWaDYLNaDYiMqdgqoYRV6gXxXZoC8rUxsp
LaJm5wvshVDApxVG5V8jqqgZPnvBhCZ1bmjH0aB0a1jLWkp5RSfKO3VeipWL1ieMaDel2Z83L5UO
5GQG9wlagU+ff6apqHcLLuYuS1QTNCEBpuRG1tDcSLQ4AurIj8ztUro+ZbpxA4N4yjiqCY4xo2at
lxm41drUNjlK1RO6ufaBcXk+zxTXuibXxzkPfawcUkgQd0MWx7syMyBF+KBiURHG5zHPohNUS532
uswOVHIpnEmBCTOpXXdWezSiO0jSRw5TwRyXBpQPU6kXpuZkM6wWyEHsUSxVtaAyR3g0wMIpVaj+
QU0tqt8lilsuKwAq912rh188v2TeELRXlJ+EH5TE2wYM8c9WiYICcJa7JnDL2+hakC/cofpqJG50
aqRP+qXPSOL/1DL6z4XGtF7/VWn832E0n85+//G2P39OvmSv3te3a+b0N36slt81+Bp7oKFqjvZj
W/9Tg6+xJsJyQKKP3JHX66/VUshPmJH4mYSCo9s41P/a8DFISQ4PgJkAIzgmQKrf2fA/KPAt4jMl
AiDHwWeH1Z2q5f2Gr1k0QcK+rTdRGXpb1zKJ4vSram4lowHBpO0uKdlvWyvqptBC/swKM/uqqkP7
pndDhbC7Lr4UFOhLQzWqF4U0w01hYRKN6spjuBBXQE2c0rhCNY6ptG9vRwv1HJqQePvmov9DcfIh
M/77r8LmgkLT1gB4Yd1//6s0rQNREMHhhglP8Ap7xCQYJMu2OhKZZRd39TIOhmgJXMJAyTKGnzPD
NZdqbFpXnE2CdT+o4jTofnaiZ7WRXllMjtv80Q9rQddXGdelHgQbWWJZkGjnHrtK7V7s3gjWxE9m
UGz9/kptsuDw819scsO9PZRN98gyOBvyjEAj0j66JZoyK2ANWhyyrDBZQLJNntUh6pdEYmWboR+y
rct6t4YngY4VtSwzIHLXclRDO9PsgnWDYjT/RXk0Xcw3nje+E3w6npcJlyYnJsL7i413NtR6X1Qb
a/qEkqTAhQdi9tg5ncZcg2Ra9BP++udX4h8+1DA4eSAQ5+nHmvL+Qzn/NYhB8nqTcKMfA7hEcI9G
AbhAMAi+REPaEDoKo2H2+59rTk0AzjuwQD6eit2wZyww8rkFcUBkXozZrlMyUlRKng41q54CJb76
+UdyqOcY9eYSc3jCJ4UPkg7DhIDAd/P+t6Vyk6kzxt3GQvCRQdMt0XaDgqbgrV+bOtRfWN/FY0c2
16pOVXftf5cwl9Knw95Lc5HUADJ10clmTQyUeafYuAazAC438Y0BKO8cDACzHEJ17DtkaeHc8IL+
JmADnQD0L1A2e1qT9B47nyQ6Y6TFDbUJuHLFMf2hcaYJQAvLtIyJEyHt7tZl21rqYd09xYOFRNX0
sFlHEPnBksNolOzuOpjK+9pK6TOiATAOWprbt2pdIPXD2GBQaVikRiljni8ZSuo7ZFXT/9a9rJ+R
BDoECy+kyZ62Rr/OWM/2wFbiZ946udRzp14UZdnWYCX8QdnEQ9s9MZmqjIWtSo5ABUlu1ykZyM+Y
vfsc+Bi+izlGRJ+s0LQPzk5bk7TR9PXZoda4BcalYwhJ4U86XbGqQnQog8cwwk16bQkD1doNoRvv
0d8y+YLw9j0X2NReM6tQV26Kab9CTBYucy3fuK5bPoDn+gytTQOznBfMsd0gT64Ke/Af3CJqbmFn
2Pus1ElvJs6sh3PHm8sE0pyljeZfQfLvKuwJAz4HlatQCTHMOwJI0jmOjq+wz/OjJLJwPeCVnI8N
9x99v7ZLOfqcK0599YyWOjC3OkOMN4fm4wKXF5xw/dB9LfJQ3rqkH+6dxGA01JMwYvmlMmONjOAZ
k8u0BBcVMm0TDDHICmVwWpntXHOxH1CY6U+iDrRDRzMmsgKNLGrPWjIOurSmWm9qpRmPQe+tU2R7
l2kExwCiZSwnC6QnWbUjDvfLQDd4jItXx8SD73jxWddZeMfQioBqYmFtuja7Vg04wJ5Rv1Rw3fit
LXvRaN2NbviFt8ptxn1sAcDbGIne2qBAbkJ+dBE4YzZYHIlbbPKebCnmX6T01DYxI8gDrERmNYdk
FyQfAXDViib8cAV0X57csOkvmV5XK+5RfWv6Cu1ni5tBeFCS9QH3kndwlA6slQ42/9ZrzHoJudye
F1VO8xelhYfXEvkPMGvlxhpV/UsfOgooEibUHmfyc8k4kEg9pDuosbHAePnAOTTMzDUx0eEldXML
nHUVnM2ulGvDT1/dlhBJLfJdDBFpfx5krjyl5Iys2gjzjp22wabMJ58LcY9frYpM97qJngKncGcy
vdRuvZUV8bqQPx4KtThXhXKvIZ1d9E7bcEw0fRKTSKZAK17fOOXAqM5PX4ohchhPsyFtythCWZwP
jv+1jb3i3DQWJ29D97Uj5PYSXbZV5ht4iSTVpdkcPLE9S6tgN6RuOcO0g/UmvaBO1LfCVvQIlc7Y
35i5rS37ouLtqdopMXk0VuRGx5+L1gmGucm7WaGmT2JrVvUidWZlYqvBXPNqZdHqnR4vSq1PEUGx
Ny1Z9TJ0XKm/SbOovyYgAtdSg/OEFwgQhoqupZGpe2CE5aDAkyBhG9fUD0KX40MvQrSBMvjS9qV6
wSmcmJu20lX+q7WxqzsfxZfObEgUqGUZdBDzO8bOqUVeeFUFMUZo2/XOaVNzbPf6XZ8ad6jq+4s+
KuRqlnJVQYI7d2rR76SVfqnbzxIn2LwRcs+wieR3G2ThN5Q0txXa3DVnA3Nto9hcWpCD8DdC9/aK
/Jx3aMPGIjNuEU24S0ng8FxLx5NtZdwBOn8rrRXJWrBrvQzMds8mCUMz24GB37ouvsIZ44UBD6Nq
pOEtD661cjn8bezSgEc3iKI+RfYIABtBkLLOLZxoATMpby45haGxyQo9WgxNWTOTN5kd8iveqbmb
HVQCSDZSSZ15jMVLs31rz7qGXamZGrZ+KpiLDSrZ9WUXz0och0tuZfZQuKp5haIvWepGMpJvoVn1
DCR/eS1L1VoYkdFs/ZaXvnGXdtjnTJYGrJCtJPFiTORpzNxhXWlkHNTjQzI0t85EzdWHFAPdyC40
Jk0ONRkx3AIr1FYnLHUVGgWGn4psVRO/N7cDnjqG7e6RvURZmMWgbJ12ctyLdDgqaRAt9VK75E5+
dKvwPmj8q6RWrHpJL8A/2Yzw1wkNkA3D6HkTOuI6rMjAAp8er4aCfWses3um1WS+QURpzukyc2Qx
lCmNXHHFSxzFzRzSYnVtq0pyzYH1jswQnKxB5K690TOutNGJVgKy36wF2LhM7aLDgkIyYqblziEE
YLT2E9TElu2qRGuZJBzzy9HYDyB2aHglYCmR1xkOj5hO+9mIUzXXi28BksiFOboe4gNpkFxe772h
/9a4wVWUKMemoLyWuBeQh9iY4okV+YKyzpvXsVmvB1tEl3FajobmS5e7ytZ0FGRS1U46NZjw2P6i
ZTjOdLKw8LYE5s43C2PPctvt80Y0y6LZFMY3NzHNS2YW7W3CbroIieAiBMFzDwhb8Yil6LELrSO5
qtKv1E4xP4c4+jH5mtQnvoG7EujBKSYkbw4JASU+fxT11Nf64EPUHDxlndoCrhXxtXNfcS65rXzO
Sm9t+uOzjRl+D1x7HrQyXpNGms4c27KvAkKW0Bs6RC6FOFKB3DBcDC2/e6pxEC0hjcIp0a27ICpv
a1xGWl4+W1rLiWQcX/OuvEFehm6bBDPUJsaRoDVS8gxt7maoyRFbFceEIe6iTUpvDuSV/0CEl78M
oEORAb5xMLmQjxQRAW6IZOPntbVNQuk/owSpV0xGqrnr2PGi6Mx7XUSPXNx5BjzyPlbR7k5npNJ2
wR0ksTYn4jBkae3qo3SDZ4/TFRjR3CDxXr1Gun2nTXxyV8TV2TSUbDWoyHShgc1czT9XoovnXWmW
68AESOAxLM3R9pcYfhQ33yNNmntNi2OYQ1ZMLlyhbUGKzirV2JFw8FlVU/C8fbdEmwD31Zq0noOX
rPTOeYSROROKb3MNPGM+EpEeILgazIyGjNWvkMGjMq4f7HY4Sg2+L2/6ukl96+DGnrnRIP8uAme4
WJh7Dg6jVRStmfMUVs5NxUT7cx+7izyzHpFGPoRVam3QjzhXmpOvS9NTZrEh7oWJsVVH5l6i37rD
8kVKNJnxq9HxO14heiUSTMaiqBLCbLWh3TqNhXHBNU28Ql5/7xbxPkI2MxdGeItmFR1YKXiwLQv+
Wa1DE3ZQb2rtrFNLvEDaF+yzmJh1Jzq50OrXjtVvMVGOR9pyMRyivB/g2PferiRTbWMOBIBQjmPV
7uWVUYuzW9aoZIbghqRu6Iy1Ja9zbv62QSy31upxaybdJXC/WBHAYd6AVZRFpGII30Jj4Hq4lSgD
DFIX4XkEwxXOpxacY+Rj0UIPAbZz3lExOxim0gYxhKamKzbWY9xXw5xU6B2adXst8hcZa/ot8ds2
GKMkvEStJOO7ykCrkQYdcygmVOX5u54IBRWhT8zsGwoO6LBlsIHBGjyZtuD9LctFXo4VWqlSuOti
+NY7KGLIUqBm8Ax/zUgAD2ZlF3gAzfY0+rRH87zkWIgRsoNsmF5ENx5pmQQrg6hthGI+Ak6s38gF
evOQmQfMLua6UziAaQpQ+VklmhOC9SUR0QzgZK4ztld8f60mrZgbvvBWmRN3zzKsaLCWBNHyZCsn
30zUGbK7rYkeA8UXh5qOXiUnio6cSXPRkDOGoR37Gvec/DccqMk6TxAjkYUwATOybNyGmgk/3hM3
kTVlJOrQm4te3NN9mPfEV4MwSZZGpb40nb6z+iD+LKAqBw55j4HO607A2ixFkfBaOs3WGtZWeocM
b+O5X4xmWJCvpqIuSqE6i+GUe0QKcKAnOQ7PGJhJuS3IpUkU4GuoovwwvzCPmSEuzckc3ZttRQZx
tu5M6kGF9qbj7sWoIZQ22SMt/1YJa3uVJ83aIF5NgjwnExR8Zt/RqkWVqWjgRDTAH3Gn4L9I4axo
HcZND2oXjnJC3SxIzud20koMfnuqwmtkk3OMEIsWvpoCnUVzNoMTv2QqMrcWO5Wr33ROcT/q2ay2
d2GchsfOC85+fa0h9Gj6ZyQ5vLsaqlutJyvFFvD6e05rwz4XRchhA192HhKBw2TcU+9ZO8t5J3bA
HbgdxqZ2EvwhKL7lXWGhafdpYydold3gro1wBOIm3ZpNea3nrDxJuVWcdi3CW14ybVEkD2NpZdtg
0J8xWJ5MuYOaHC/t/MnsVbGx9cc8xHbZltHalBfkRBuNp5PpcVU9tOSunFzPncA6NpkmuHdggd1g
hr9h+TOCWeqPckvohx0tYVWiLAJgRbFRNzUaTyuBOER//Zw59KzAD54bP8q/TfiCySxOFH1F4VOq
K8Oy+ru4ShYjAme8QCHatg6XR2OD7lG0qbuuoeuNBkU/GI5rXSksbTNgk74zH9BuLWrY3QwJPLw2
yNjRugll67u1d6D1v3BHZOBJm+Hyrkw5Lvze0xZWbaMP0zj7guuo5xlqbdrz6pWqyu6ME9Q+ExWC
Rd6vXo1OEXPX41boY9qtQ0t3F3VzV42VuXETjWKlVKK9pNp4JKiBAM52sPOZ3Yn2cxzryka4inOT
9J8LyJyPKjag28LkpOA2gh6ULOurXG9zzsV+TWIHhGulqknrDHuVpIlI6luo/eq+SxX0v4171on3
w88pNAtwQGJsk4ywE0rDK159NIZg95gtkG42GMR2d3jOjgVZyCvdIgFVS8YbLG/hFnTBeEXKNno9
LLfaM7G3mATGtvAjSi9sEkapaC8BDQgDIdKxI5hRGQoFQbLjyZk0OqYAWp522wSIyI2qNuZOgyNJ
cE40sGXgLa0seFa8Pt7ccqtj0g/eotTx/Vujibcp0qu50ICc08oJT14gnb3matFGmP22cwtxkIaV
bxqMUleBwpdEB4/BpVZJiJxZQd8+16ow1kEqqW7MEEaSUqTRtqD+XhHW+ySgvs2y1i/2rj54B93w
zGVg5M3XgYinFy1nLNYNbcyZr5axhAaeykNhM1oizzLF36sM3QWxaXiHaiMw55oYOApombA/B4AT
2EEjI7qEel/CGxT5g5aN6u0AlwhiRenHJ/T5ySXQzOTZIaBnoWIEno26glMzUuMdIxl9ZiSW5Z7A
uyj6ysEqwG7sdtUmC5SbHN/Y3qocjcIDqPvGHfJWXWWF4UaLjLV5EWQDNROew23juvYiTrB6lJgu
eB6xsunaA3pm6xlB/jCz9Uh+VdUEnZ/pA4mhR+2q80ZpiTSr0OZMPVCiaGVssN6oEl0ujaUqGLuV
1dbNDFkrkxqVy/GkAXtx5pkuPBqalAlJ3pHc2n02EmQutZHOfT1FqoeXspmPIiqAMOb9Q0Bg1VG3
Q32lNNqtT+r2KvPL+AH14o6sJJyvsbz3JlteAkMFKqkzG1Av7xPki5s4p3rnvG5sSYx1423SIne0
ZBeujbitNszoroiIRSXqJOJqDKv7BsHTiRPtcFUKJyRQT4muW+q/VWtxV8ZQd9aF41vH2Bv2Eair
WSu7dDuV4wsDfvuZh3RY+ia0eyCQo3dx/Mg5CfZnFfnfPPel8YW7CBXVip6owH2BPyJuIYUKKzph
ttbXAhDtySo4odLpRJ8vOr/QFh7GlKIdoqNf19UGQH16wZWjoDKN5QP7QHHTpZo7Z8ugST1Uuuet
207L8F6pIW67DEDQ6+CoFQSZSnaH3HEiQCPEjVHkyK89qP4bEGTADZABz6SjWPOocHGqQsnYKEqp
HlTFdq+7zrUOgnTIlWoYBoWyi8qOVRbWCN2+VVxFx2QcBTavnvNaiuzeWLDbxMWaqS1RwiCPXkdp
1EvqBrJl0NcnT4HLSb9NPbFTRj+6j1qvvvve0ScWtr4rxk7BVOGUDzV5ALNKVjQ2RAafHxOav0iL
MFvQEzD2ilSVlToM7aPbR8FeymFcUS8dEYjlj6jEBSqhNiGCoDXguY+J8WBncblAd6tcyE8C9ei1
+eOUtXGkoM5JTyO/7iCUeCiX3OhMmxEqNr6UknADCoVmoBPS2/suso1LgceJtKkgJX08p/cDbPtY
oArd+7Yw6TeF8qlyhvjYguZZqpUuSc0FDvWSRKG7IhBC3Jlxlz+SnWjD1beHDQZchL99WqEKcTGX
OqNFP2EsE1qzTKFj1jFkVXfM1pM1unP0r3Wodmsm7Akn+sZ3vioKJQSHr5iTp5+fhkZ2LxPCFAnV
kE7MYsb1oHXXjWLmlwHg87pIlS99UMboRCHv7+m/6qdiIMfQ0zOPmIyxJIjT8K1vIor7ZSjyLl0U
oZpdkkRER2TDOL5HLfrSl7zJQZXYV3klyKFkEP5FFKq3BUJqLAfJWLw3UnEyUjbhwenzRyXhfwJm
k0x36uaEcUICX8jru7oJ3ANy8TN2lvgOanh9gKOBS9NV1QxuhRHbVwhtgy1J2+kaZx0XiUZeRmqi
kxC0nCargLBXsikHHOwjpf4dpt64nDFyxiocNNI7drokYSRR5E1Ssd2ucS7iLUlb7rKtkctlBHqz
cSoCntqws17QIgucGHhNHvPB9bJLQPiVQVRfYq3UNrWuXMsBAxfVaf7oDbm97EvdfraAkMGTomRA
Hkz0Hmt3a64k05FT2qT1HaLDnCxy5LwzRdZi2/hDNlc0VLC+FMMGdvxwx77OcZ70FUBHXqj+AJL+
li7on0fVbyfV//1/T/L2n0k5O7E8fzL2zsr/+T+QuzX/dtO8vp19szb/NfzW1U/IUzFI/rsg6I/h
t8aIW2WGiBKWFgrT77+G37r9Cc0l9OZJaoqkZWLT/SkV0j+BdNZV5n8k2aFocn5n+P0RG2zrfDVG
6aZERIuNRf0g8TQiYXokuHgks1eYEAnFmbcGREaj6ZST24zZpvdajIw29XvgwU6EsF7Hm0QZ6oMJ
p5y4yVjaM/Jju2PuawXAiJpML9ex/LWCIy77xRzygzLWmr6wrWpSWqqBoAvZ3/uRIL5TZF5YUjj+
jMqV7qn1HM9/s4rJ2Z6bTfK56KV+y9gQi6DimdmaEDrlF3ztj0NYXZs8UVwx/uH2fWSqksPg1zQB
4ws9N3l2R0t7pl4uwH1EHFtxDhNSXdT+w5tn6/Jjsvw2k0pMQoS3A2fKt0lBQRtanf5lkpa9VXf5
QV8VHiSUi09DwTxje4U4gPL2hEs4ALMxWgdmht4tKE6WOrXNoM07dJrsmW+5UbBCPm9faTVhNLMu
8tKlZpXi9PPviArz41dEhmlrlooQyZDOh7uTuKBXmjyNL7UzpEzBYDD5WNPLmalB2NuohSW2HY3c
E8iLPv7VszH91z9cIJqRSDgl7xq1zqQieKMFr1T8UJR86cUPSgJpcv9WRlF4ahCOHxVQb2gByMVm
VNCTPSpFuYXF4iycOAh30YDN9+fX4vt0+t3XQVCCBo/a0jInmfwHYQkTO8yTdRZcJH7JctYy1HoZ
ZcNuhhUfe5DiGc8I5aq7zCnQkmcOQy/NyOHn4hPyjoRQJ/6iaYf6Tv31nfr7i6STa6I7OkMT27YA
cr+/WIYSGgFMOvtc5CpBv1Oqvd1p1aMQLYZfm+wWG6zpRh9lvY/DUNlxsIp+dYn+9kgzJ1GpCcjp
Ac0J7+L9lygQ0WS4E8S5YA+/5ca+2kBNdlWXRujyjBRVmWqvu6RM4Om2D6AOo5nQFNJ6Ayd1ccRO
16woDXVNNqR7+fkN/NvDrLPHQmBD3gGfGe3D+y+H9LwZyZGESwLyC1KS+TkKFNLYpPQh1pGKHO4b
OrCMufLCdX4lefnbw6yD/lYlLgNye7BQfHiV3NhIzc4q5Lml4ud4N52FhI9wR46DuhRBVBxVX73v
0pihYlbn+kXPQcVRAGbH2EqC1c8vxqRmef8w86QQFCaQY6HW+rhRJJRn1WC41dmDHvFIc4ojUD49
OUHT5I8yrYxfLLLivfiDlV7H20F9YaH3IZ3G/ih1sQRjOcXozuw7rGcRx/wdwd/RPBA4lzIFfL8R
BOM8UK121hBSv+jFAO/Y73/lxphehQ+/O2svzwJ+DJTmzrQfvFlX3KK3PSW3+7Ov+t4Buo+zyptC
ZXpI4QVnQw2OxASCAIVVcKjTLuhnQeAwzcisZRwqIIzGsP1sB9755/fk7w8oRwAkOexACNcAGr//
Xgn9qHwKBTp/VyCJvi13UtMJpI8y85GGFSHeDoA0j3jezc8/+e97kY403uC55FORMn9cPYTREHMv
a3kmhtC6g95EFYlrHAdj6HQvKN3ESVatdSG4mPLPZWA2KgaMGqXqKB59NV8MGF43PUfZje1ZSE5+
/gWnh+PDLePBMXUB95cAjO8JGW9uWaFWDC0KTZ5VveNcX5PWkAJzfZp8swd81vXZovBv4agKA85m
bH75+ed/P4d8+ALTtdGJq+RrcMR7f29UM47MgcBf6N2OgjU9KeaBXaFQZjq8ykr6XVYhgiMTZdz+
RTh49y3EBn2WCqcDMVOqv1hq/+EZfvd9prftzQVp7CJpgWDJc8I65vnBjgbGt1/8zn9fzXUD1Tsv
qzp5KD4+FLZoQwystobqFkk50u26WbmA0XFzusEBJC2R4DgcV6ma5Y99BFnAG9tia7W01nxSMZo5
pOb6NUsD0gqcxvnFQ/tPX49HFdwzmlFT/RiRUYX66LRmqJ95Seo7jLvFepBxy/gf7Lu+/MXF+Icn
0MABoH03T9lUY+8vuGLUvZbaLSwgYyoXg7xq7xtH9/d2UvUvieHUc7OySf7WFZiJbPPtUlpVe2A7
vsOXTgi14RnMXO0qXfhmhSNKeGW8HVSvWo8orDcwVdr0F6/NVFh8fG+oVJA0Etf6D6cCQIRGZ2gV
G3KTd94sbJRyzoCwOGQ96KJZ6pg9AJFSr1HBBs0tQtZXJ+ec2RCJ9K3uzG6nZUDcQDumM7NS4lvg
tvXdLy7tRzUoOwO1ii0pV6ZcWfnhWR4RhnOg5UtWhQoQGSyJOKVWlK5gsxNsEWPNARDo3sZtLE7w
qrvbNAoW4H+rudEGXw1VttW/cuGkwWlGxb3BJZwu7Jv3i88cJWZE7VyNhrGvKlHf0bVDbB5kFlF4
Y7Af3KzfxtBbscfH2VNbt+xqSmvDRg31G6Vu9EOIUfPO6Gxc577/L1227wWnTvQB3/TDdkFPTNfw
VQgqh06cCpBeF5KkHxwAm3tmMf08CWEyWFWS7ZFfX+dlzko+mvZWADI6K57/i5iTv5VR3EbWaMoZ
yVaPNPz9JfNgQbuR04mzk3cca9Igf2xdxoSwcUELDJZW3ugeF/MXT8+08n5YmU0cZgLR7sSE/1hG
OQgt4lJJtbOXOt4XrYlMqt02nrONVEtFG7urcEwRDDi5daVrY7b1v9dT/8K3sBEN4+7kJSGv6f0v
70Rd7+GQFufI1jDMVzAZaJub/jLE5zWLwYpPbahnEEMS7Bx/Psmo1r/9JWgh4KaTUxuC0JEPD61F
Lx14pDaeUe/7e6ay2VGMtnyJAilOlttlh7ynr93he+lo6T6PlbR/8R2+H1Le3w6+A+ZhU7JZy78p
iwEZI+ZgHnbuOVLoS7AS+SMgK3H60WZD0c3+HUeRuUohb5/QdoqbPi2yrxkqKkhE0sgfXS/6X+yd
x5LbWJd136XniIC5cIOe0CZN0qSTUhNEKiXBe4+n7wWqoipFiWT8Gv+zbkV9CUNcd87ea1f5tGyL
6jnU6nIlIVU6mgDzcCmxMSX9NV0VilE+x0mbrrKop8aqk4rkL1AdyyiCK5+yGyFoUE7Gk7FJINnN
8BJONL99eYLH5BcfbdRMYWd7ggguaOjW7T9zRJT2bJLMzF96g06x0zSVTZFI+gy+3FsA8OohGQ/s
YItAztLdAOyri6Uvq/22SNRHl4ifOX7BfJLacTcHkzpQIxTt96JstV1a6Z8LrdE3XjeA/itj8+Dj
enthYYQZFRL38fNQ2nWatqeMjuixoW/HpO3nzXLwBORrtesfeqaMGRw+6qnBQCCvMp5fu5BMyp+F
YLv3w12jNnNiW6VNUwX5ukahMLHDSp+Hcpt8JkjXRGLkJSjpsCKQ6xoeddG5fPgK31ZoxN8qQnAe
WPfSlcRPtTJMX1nbWZ8/9XZW/xiqHIHRkAIAaFT33mPdWdoRheIS/NmL2UjSV4rvdGm88Vyg8f+z
F1UL5pEs1ZsZISvaMvDM/N6JLATTtsSnwn7LOjYE6K0sKjlHgCDeJs56/Fuhs4ZD+0n2pWMPN33p
yi79eCmr/ffUCKztkFA8bgY6BhS5rbVGmu66MEt/qXOGB/HnLUKzQhOtet28GFSEKE7TbYZWjVYJ
+5JjUBPTNbHz/ntieuHODzhtx4nTzdAmtZucQLNVB5Xrk5W035OB9lBLRDQ96t7xVoVjEaGnxW9x
WNtrdlvSoq5C8gcDxdtbdi1tY2eoEoTSPujoVD8oEek3RjZs/VCyy0lbK+kKIU/1HOda8xAHFSsQ
9b8XU4nyTQQVBpqbNzYTTv+RkKNkm3mF/lgo4doh/HSO/cJISPD03Q0swujnWmVkHSSJsmLOJF16
JyWMYC/I6RzjCTlA55aXmg4ABsag2R3JQBmBLuO2EPVxuoprgc2mznkNpx8NQDSyMGqiXwOMgSju
ZBMHLFIg3C0JEDHgSnd9q0yHttxUmZt+0ZzmPmoUc8NvWk1BSTtTFjgK6KUeT5yA7KwItc9SFz1s
06HrpkCi9a2vQ5coaFZMK8ztk1DNgVG6Ig6BsrEaubnhA9vMiTuGLKs9kfGb3St9WK8GYUnrLEqj
OfItsfNBi097orC/AiBLD4ktpSsXIePM78hBALI1LHq/hSdN52qpmiliqMoGWqHFpY3L0X4AfAuy
3M67O+A/hBNKHcJfvmQiAYi8nGZ0AUmpJmecJmFODlicDSDvapi3Qsjes6mZnBpQy3ozZWRNIbwT
n8rc736Y9MakTDgrQsusjWeMFsrcoBndxi9KaapMpc5b7EbhQ9WZ5hspC58hkCtziz4R6WCReSAo
25hmRdLenWZFj2H2zDK0oHDFjZGGOwNoF08ZjG8Dk/MuJ4twUpbNFw0KszEhiqh5LyzczMz96Sqo
ZMak5DWFNkOQ+tYCUH0+tfFGWeuRbh8Dt4NXBuZAiGEV96n3FhbMflIAmoznpDzWmEiuEBFMATYl
C2hD7tbB/bk0gHg/51GczG16rIsubpxpWcvlIWi9ftGLyt1LceWuGjPJdihq4o2E9QT1CKqHFJ3x
wKJrUlmZK1ockA1u5Z+sQHZ22K49jmMm04sf6N3crPoHR7XzdSsbNHk82sagi1ymlIzvej60BiVP
UFEpocRB/urlGs98OgOd3l6EzfQw1MUaknpMPgpR8VCPPeA00ZBNZMsL7yWlid5JlNY/a3rZfovd
Lr3vJKyMRpwi26rznvKYqi+KrtRWIFnblSIGMLlOVc4HP86I0QMK7faIW2MnILKkKvIpAOPq2bR6
2GXRwJZ5AOP8eprK+k6tnrPMRlQq/Ei98+KSInGQmJwAOlwRulBfjJhZ3dbSJ9WX74eOVXZAwE5+
hURzS/UjPAlpuNUkZVjHqGWWIRL5bWmNAZxuz9X6XslehFRToUmGEo6nhaKmrKtia3T25xgwzPcM
5j6w4kyNyaFs5FeyGB+SVu2XI0jJCbxmY9HFvzPCSCyKaLDuibXWVmLUGIPnbacqxlI5stpp6mfV
Y6+2AXJta+TExLRsvfhA0zjYNOjWj9Y4vpEu8sudaldl4CoZdInEXJL13rZx8wi2gIjHwZ6zKR2+
+7Y5kKwTpT+LCcG4OQp8SSwlEFpTn59qGTW4ZBINcN3UQ25IAzcyJvg35C2HWyT2QIWWjZxKUzUP
XNY2yftswVw3JD0Ayui2Gxma2QSGofwEyrxbWlXevyfs+2aii1yThK7CReJBNsYzYfcU+2s792eZ
o3wTaF8/AQGG3loEcr/RHAVLh5Rz6KapviZLDVduYcbLpiePDaRceF/4EpTGBpePLcId6SYa7oQw
XxHr3i7zRpZmbdx+T42uu1dI+l2HmHrALunKLjKF/6iGsrEmQ5eJTW2cBbGuzsMoTdwgU0/3UdJz
eBdOrjOqGPUx0z9ZQyLad8Xg0g7oleaLYkTl06kIctru5UbqHxHRx98hL9NASZJimpQhGh/JMGap
Lhz4UZzxlJbbmaiYziYCuusekGKBgQa8R0Xj8yXqJWlN+no5T3S12KVMzSgLWGcItxVTTc4tMc15
kQQGsdWcqVqJY5EB/gkBNrwRWm33zWmFzINhVXYiX+F9Ik6pJnUBcQExejmGIpvVDEAX6vSs3QfN
OJaRs2FEAAhVg684JrZMHQ4YOJZIxN4o2YdFbVkUv5CkpRrDDC5Zr7XGps4yack2SHmWJZBXYasP
fHaIjZrUh1VJ2I91xGA97orHXWnr4lGXo07i8UPPOnaqwpixI1lFYMcJZlIWBWt3nmK3mlac42hl
NwP/0rY5J8pxH5kMTfZqF+Mhq3MGwFa+YdWI8/nXwZFZ9sy+/OyWLl+gbaUZebGDWNPo8dZ+oBjv
ttpVu8IOa15XaRFtUEmEmpSpWmNXK/OvQoAjAwRGSSuSh/apoqn5BIZZ2gNIMxY5MerYckDGr7Ao
MPuqkom5q9FU7gdreC8OImwMad6D8qp3gdNWU9/HttISzRM6Gor2hmTOdOLrZvNI6bj8JiM1+lyp
ur9NfTu2cCqwm4AoDiX1VOWJVFP9lpSO9Flm15vS29fKo1Zn+fe0UNtkQrBKhPIk4zyumi2Y56as
yJFwkQ0klbrwE33Ywg/oXpl5MHg0hk6pSrNSNG8W7g3cRV/8NnHJtom9dtMN6nNpZeKBvsGhD/Rn
MzLs554oqhXz6KgCabl5RZbYdSWMMjJwYHrKE5WNxrwHC40A00EAzH7FlaZgUItplqrSLHZqogbM
7EEnK3dFRZYQ15Jku0gydKIWshbZjSUWnta06PAcYzOk3hqgbcImAvq9ZXpvdMzYuXkOVWx8idpU
VXMLMzLt07Dq86XwGghuft+Y80BoxXtnZTAmhWsAnasSqfialUFeTb2ocnaJ3moJFAFNfOPbc+xV
x/0F96lH7iKi8767M2PN/ZwYGdhEz8t+JHZmtAsJ1+anPLZF8In0knEFgOTlTZROKz5bjVdK27Ad
GnfeoSLMt2YXS188H/h5ppQYIHDiLaMysjCRpMDZTXcfW9q6b+MaqGXb7VpDCRa4pPL7wJG/5z7x
DrOA/JJjlFgs3qwD4RszokbkGbRtkr99JrO5UevqtrdiVBuo0803YkPwFUZG6ZXrMEnES+RWmo+w
vu72TVna9cGBD5vDZaqjPFwKXZVfILAm/D2rq55p87MDOlmpCRRO5lHO4QJdloM6yxH0AUanNc63
RJ/qxD7tfu4fIiNHeeWWhrPP0JPsye7l9D1OnrnkxPOafIRVbnCOVVG+k4LhSIxvNW4YOmpM0u/k
9J8FxE33s3QUuMhuwFaKWBRav6e9RzbWm0kl85en/7R02G9Ffc14b1rDIh8zbhaigNCA07U64Lyw
ZoUcI4oanc2KQVHqp904KNp35vN2cjrKsQxzRWc8NZ8EOQNZLp/ktHLkWWsIqrkAM1BXhT2aGpus
ix+13+rMRuNcFo1EyEni1sFGM1J9YxgELkd5h8AgwZj0glMSr0fcUpeNPb19R/bLXCd62mUwfE20
unVn8ej1WPurQsG002XkOTKosMCiq6lCc2Za3VE4GDkkYVbPmu6IhQEFZWJ7jvrzNtIMhARwPYyQ
zJKCt9aOKqwBaV06ce3QWg/xoCzkMPN3ORYzwBUQut3RqDFW0Hhyz0W56Vk51lh76O762PtRNxZs
WmRfK5aDQ5vHEqgS0pFiiFZ3zA7ms9sSQOD5NYsUj4jwXrh3UuhEa0T5wTby2FtJVuQ+lmRG3DNm
ycqzbTSlgaiUhxTt8zM/O++P3WY4LzrPnePsIrjNVeNjLJxhmGoDLrXMkxZtreOtISlqh4SL/8ON
3k6VEKXVOYyXMqx5GVeEjXhxgn3J/WZL1nDfW2MInu3K3tfEl3k5peM7eInGl2Na4yeWlM2BWrBG
PJgWLYif92l/jT9sq5fPSqdQOjRD4y5mRed0EjUzalD6Q5jFowlWnQ7B6JXBT+JEc8gv8qQtq/ir
ycb7sSGScO638SfIpBxXG9eNp22gINnCjvgUy6Gy4vynTopBpvgRdu48RYiyCzwZMSc7hEfJr1hs
mQf5PlzHVxddyKkBhL3PcZsvOAgp6rkh5Wyz9wNmubEd8HNF1ZwWxhg9tRWWxmTudVhSqJT3axxW
z56EDlYTCM7yoQIQXJJhAxtInQLerLdt6ZgTMnK1Y90XxbstHOuh9PJQY2rghQk4UN9LkwrrNGoH
DeMP5eFjK8Js5/YOVlljQKOPKV2DTaPKd1aHtU2yZRKYsjjvvipmHVLXktkm9jX+c7ykPprxZrgj
hFZeWdho5y2Qzj1KvAIvh+R/OSn1yAFksCDxNfL5AJbihcWZ3xPKFli2JtKeKWN9ElEPOCHM9fCL
VIbWrKwI+gJlRbc5cq2E6CHHOZw+99y1nWPK3sJlu8voJrndnlIN0Y5QZZ4gxyNWMFLMNaqCxXsC
MoJZxKVakrcSs5HmU4SDZoztG9+PdP9zOoLtNdHHzIop47EyJ6jByW2KBqSeY914KQdqMe2cVF5U
JEiOQuDi6IueDbwutRg6qojYoimuQCkmNKIyJgUhliTdODmbHcLl/UXlAe4FTaTGX4jZaqbsa739
aXYT9EnvVF1/hKlu7ZqSLd/iVCU8HZGodOQQJUaLMplg+nMxbidPxzvWI4qFVcsoVOmIH6001LIJ
qyTpOXJoHVt6jM8woplSCpmHhke0CaoUo643em1q+nxrIXXNRhbkKnWqIOaxC/mnIV/nad4QyEKG
C1hP+SDLhbdIIyl81QH1rvxOzAtgKzuKY9JDUpccXsZKX6YN7Tv+zABAui3F962eFa+RGF3IGa66
CN/ww6mybTt6tcEbxaEGAneb6wJYQFLuk3HdOYlhTwVJlCnpp0h43doo3ZSDWC9NCYlx51I6lojK
Ji0fwjJIdhEd82NjN+5S7upmV9MHXiLuZWLNTP1NA7CyOSFGPJewS88O8gl6ivYHrRuZsgjIUrno
xELXZLaNjcNkFGEQW3exHB/kPErvYpIZ6EFo9rsJwroIUfOgpay/4iWqV/BHd4o2KDOzruIpfQuH
XZFiLaRSMo/Eu/DR6Tm78sbqsxLphu7tdH9AsdAhHZ1WLvLz8qTararIHwkuxP1RIQPHFNq4ixQR
uGJd9wFPU3dB+16PBJjwVKs4rfOm27BGmcNYCIB4wLdmmFCDq7EBlNq+MyXQzZzDyXOPGVP4kuqR
SfFC7h9O3xJ6LQWPFYnL5LAma62GSZFQg10Rm2fdWbmerQgCCFZ2jmkwcWTijRrvqQmzN1BZ3pYN
DZsyPQi3cjXchaJRv5aZqJ6RvmevVmaKFQmfKuFxsXevcDqYEF7cP4Wq3QGqkAE02WwMjESzlnpQ
CTwsjbpIhYWMP2y2diqp3/ie/NcGIRMhLnzx1xsQv3cbER9aFDNG8hkKjzPBll/YbVOjad5nJos8
mEmK4fJ4DpFNSk2hYEa4fsE/tOUhaipApGQNrohqnkk52MM1AahzaQ/6Kp9HFKpICvdl+xsxiODe
s1Q8SGnXLJn27HvPV+Csq9wcJK+qWBu+Yb9cv6FTzf/X9gc3RCtq7Bki+TzRiT70DVVfsNBUg7Qf
BIUXE//LezFQNJQLp11UZfkD/T85hZrVr0DHg7xu3SMa6OyHLdp01IvJNfGIWT5LJDmYdwDfN3Li
sY0iiOcZKzwml7b2bzRtlN+b29BCFNkEPowQ0hZnnQy5sdWoAiC6r5I6nA8lYBgp9yhGhImMCdf5
guq0OrhJgMMSBnUzd5JE2pqAQgD900iE6kIyapjW3hgMoBwKuSruWtcMN6dJyMJ7drz+opXfBRDc
MhIeXGKWAEA7PtKHF42xM/E89pJ7MzSjrYnQftF4Ilz6KBMXVCn1TdWyZbPcXn/tuqJchG77qlgK
R61x90yhwlqEfe/d0nmNX9yvHwD3xTSkmAhaubuzLiha08zggCX2hLsEL2lqOstA+Li/zDCa+ZGr
HmOC/4Ki6zgrGvbapHeQEwlUSfdKPRhroiUVPCkU+h3NKN9rJJizxomS+Y3397scC1KvSstUh3Wk
m+cN7lGL1ZJipe7DU9vgVFgBJpW9+uwdiUigqE0KDqtjEb0lfhDOWnWgfDe6Ba7fye+ThsWLGscK
n6BmnitrWMiZyWS6aKcuIQnFwzcbIyYJwW68c8Y2xPXr/elbN0Do2GhaUPyOrMePH06r5iiNCRfe
a6kTgLhI3qnxJ0tilcWhABewaUlNXrWje7ga6z/Xr/4HpZVFpu/4dajEkQvjbKiRiNwQg8ZQ6xyl
2rWVQZm0N6xdbUdURqtmTdk63Fqx8KddV2XTUM/zo+7Z+KOSWHrv0uyJTCj3iMTl1pv5wy9Bmp7O
jzCKwaA5//pmitRLdRkLx94HLfZ8kuUBOkf9IPCrlJpT3hB+/OGXYM4xUQqM6wWagV+v17ObEjHN
x73NBuKO2CIZkaifPsYw2lk9NIlmRS3mERixtY7B75bG43fdCbU4vJDoVUHDos/89fpSAY8Lt7O+
DyUQHEbauXeJFUGEgSg4UQJ9pvSj4oy+4UtD5BfJx9ZTSR7TNAixLbtF09yQW//p4+CGqNwZkPBU
xTj7BTRMB5mWGcaeQpDxDCvHRfJNRuEiQ6XC6dgwfwhBkdorGCAOPKg6D6slkZBATzrVyOZK5flf
MZW2790w9tCvf7x/+MF4S7xqNHhMGueLWya0WHIh/+2FgkuKiG1BX6SOOYKNnb9QCbv30w7sNF91
cIGM2fUb+IPKmcUV8SgWVoYQhdpff7KqS4XtezUZjE3QP5REVFI/Dqcp6TCbFP7SJnbjYaFonXPn
dx3RGwa1wBvfzR/WeFTpCjMIuHNghufCGwSyqTEwqR9svV6jQExo8nTVkpxBemykHH+2utZCxkwt
gQ6X6BYqtBEonBst9VziZ4swn5dq+Va7RLR3dUL2DyKWvSFxRs+dAcZgaFJ3uv7q/rAusSMbBQsM
l1EJ/eubi3TKIR0kkUM5znGUQcxjjUFhI7IxSPHUSzpZrK5f9fRnz5ZDKu0GNcxRx4967tfLQhps
xUDMx6Hj0LI09Dp7JtaYo5bEfr5MFE4eSOesoxt6fK6s5yG05YYaKhuO9NB7Hv5CcvPMchK60Usv
xCPxXt0k0z1wa6de86lTTcARRaWWIzh1fuLcmXgXAAWfCJegKqylppjixKjvnCDftDICKKAGMTBX
0KvxS3IqXvejdF+WOaXmQz9sOOpiSSfWlMQmO339ecz+2dTMsIvPIO+oMKL9foxxaN+vv7Y/DDSb
LZVhAulHNH4+E+MXC+GK8GMJvzW2eiKHdx496c+eUMk1jcJm56Weshj6LJ4IyPE3lJV/ujx7AlRC
6HgY6ONC8WFv5doRFQ3yaw4lKclrmQjin8UDfAvFXdamjTRxvShfIPZ+HyPPDtefXvx+fXuUAuKY
AqwsQwv99fpkyNlN2rrRgbmXr+JUpspt9hATW+dQrFgiez2VL06Ay8L0kh9KYUHDSfKIgx1JqOYx
Q+W4TB2LbKgqQvUwyepS2TXGQBWpV3vO8YLERpfXl+YrEhspO0L3XbrQRkgYg/1dTzVEDcOEeaB4
dKSu/zRwNq+xUUTgPSzdpqTi6x03dbI0Bin8nQlacQZ9QnZMOD3VfUk6hPN/8v2dSsQSeuD3cKzV
QnaLP3tykz9X4HDWRBf2m5/SNGPsn6dqiXDKH8WY19/u7y+XXo/KOzJGHfVvh7RGL7WkLfCjS5i+
6glOF/Q8iuau6LoosAeG/msiWz7rb+/Npd4VNz6u8cf7dUbgjDh6iiwDDT5OjF9/XLdNsZiJKD24
naNuRUi9ZOL5MTF9Pcp7oMUyFGCQGsJasznQbuz+ft/jUN+T2f6pKIZt9Zw8apANOxDEmbPVMyik
RZ5BmT+y5J1ZUsYkSA0P3PX3Da/+7IGpQiCNtFivRlzuuU7ZC1Xw1lYdHHU/Kqa1N1JjyiDVFlZK
T+G0zcJelk3hO1RYPapiGuV6dSiSWpqbGYbmU2NfLaCohKWNYZvEMSxgiPtO+1Mmzm7TOkhTXX94
OZnAOIjJT9efwjoXuyGGNU3ccWzVmcp/m8hN1TEzUCz13i39bGsXar7RRV4gyxGPPRW7CZWPcJvi
uR8gZAzhex3mz4VCaQaFj5vhRK/0FY3jYFaeXDepA/2AdsWh7e34Pg2SzwHkGmrSSjh8ofCULrtR
88VJOX8iu6b9TihZfzgNn59sWsMfHjom8W925OQLmNg5oqtO777Eg6p+CmuzWZGwR4/U97s72SLc
O7Ny7U4FS3GHq91Z5C04vrhtk0XcmPbeUdp0SkSfMat63QLJI+G/9uhCLtMWbYqFNO6NDoRAz9pH
FZHVXugvT/vjJJDbg0VeGcaQ7EXCnLDlOFfMG72uH2Moa/ag71UxBAtULWBuukR6i3UW4BKB0twY
ucRWVSn1MixkzwBQ6e8ytQp/eLaUPJ8aR26VqeE9rOH0GbqovAmcGOMKEr53y1OVVx9s5wp9dU7W
DzNdkuuqf+MrPh83HGkFdHwU0QYK098qBLrdJn2gFPI+TxAOSF3NSjsauwOhx3O7CbqfK+D/tyiT
D//9f//nPcXpXfQP310/TT5ajVWZHdJlizJWx8inbAb59Lf/1T90btXAhiyA7CLDpRQxon3/MSgr
BtZlmyXVZvbXTZmJ6p8sAxVTM84ayhYAgXX+m3/9yXiamS+pr4xbRgQI1v8TnPvXuf9nkIGpyedn
/LaCplYDP9x2RrsSbffOjCgIaNdBuirAyPrIWjiD/PXDqzn8XFM+Omx/3fL+czUQHuMK+GH7AnHI
dX3H7re1Wn0TWvLa+d1nISdPnKreAqW+saSclaL+u87ZNkWmAe46St5t3RQAxbxzbOXYFaa7w19Z
HY1W7o+UGKDfJsJ8SfQkdyd5MyLy4YqBayD1HbjkUJJUpsdRdWOZ/3W+/u+mxpfy4eHdROtbv/D6
LZ7PN0qV6gwX9bCGJHzrNPjrlPDfFc52h2lh2GZaYG1RJAcyerstBoIOKrd/zdlo36hTXbrI+Hgf
HsNR+7CVrdhawV2aNlk6AxPIuj6Hv3j9I7l0gbPzkIiD0vT1vNlKkR1+Iw4LwaYaoNIYrPhYNZI8
vX6ds1Pjf6+LsfXxSUw3JqjOR9OBASF/hleVLswU2orbW/7cSwl/zISoIMPA1sryXn4jorheMEhJ
Y/dlqd5KnHiBiFKfndLfDx7ajrxbxEGqjxfJ0dRJY4lwTWhufqtWNRZA/tuq/XfL6q+3nAqCVDWv
arZB1HtvdmUQ1pm58hP0u4ZGqUQBddJZRvy5VzOIqUWEoTXxc5Bvf/nOzk6NjlIMDrDGZhvRH7Qs
74DMB3paf1fF7SSL8mmd64dWfMJrsTRNeUIO88wP7Lne1Ct0qFNK89OoFMfBjedSEiz9W2W8S6Pr
rGSUNQjP0cY126YH+LSQSbHNltcf+sIHeV7QxsOU91R8m62Hri0w97EHyq2EiJ0lNz7F8dP+w896
fqxSZa81VIkriOIF+bPW3jAAXbrzsynHGzm6ecRQcrOXjEJl6fvTwNnZxa3J4NKNjxf+MBlw7gpC
oXCBPN5oRTWv6+ovX8nZNKOQkZeqWCS2rnKUeeGNc6MfcOFDOfdOGnXdK1brWZu8lwJYbSFx7voq
zBP/xp1fusDZtBLbKsql2vC3guYG7MlEhj5vFHNR9TeO4xeWUetsFtAjv8xyLTM3tSyvhIREwPHt
bxi11wP5GaVBJMbffflno51cThl2pmNtfNdeVgAlA7VGAeMB8n69foVLH9DZsK2h9QEJVK1NVtd3
RJ4v8zT++ld/2jzbbMg5WqVerywqj3W9CEL5OyRl48abuXDf5Ej98uFLKZKdKuOPOzKJp7hIMT/0
8pfrd37hCzrvnUb4lWMvM80NtdYtoaUPpMAfnD5/+Ls/fzZomzZSFMl3TOxa5kPp9wukNkeZjOK/
+/NnI7fpXDgDhW5s0ra/CxRn00gQSBRRzq7//Uuvfvz3D3OOKhN1LmWugZcFH3P4XOTtjTv/42ZY
pQX1618O5Byl6pAYGy8xlJleOC+WaF/d0N2VnvoIzg3Ai1X83SA21V8vJjmkKICu1jcYCEwEekAQ
3ey9yqOHIIFCVTbDjae6MFuYZ4O4HBobyTcXgsi+oZK2aOqWAqrjrIo8itCswLm8/suMH9AfljHz
bDADl2ujuuVKCP3JAm64jIPjY5ZW6bryIVxfv8yFD+A8IkXxEXBbYwGhog0xQWKBu0Qbbszel/74
2cBGy1DRw+HrinNJrGVcdNNeLtsbf/3CGxqzlj5+u0Ubluicxlu33pLoTdT3MD6a/sZkeumvj//+
YWREqaMSvOEzb6THpLpnmVu0RBjXZTe7/uYvTEy/eWmBwKhJz8yRpMK7c5r0exhIyCJk17jRcLv0
CGeDm0aqSw/V5mNV+2TpjpsWjk3IyVFQLnPnlkzl0q98NtJlu9Vo/7TmpjJyIMCuOQnS/O3vXtLZ
wI4akpRFlpubBqjjHbonrE6mvewyceP7v/QrnA1o0K9ekZauuZGlsJ+ksTPLpYKKaRmvrz/Bpbdz
No69zJYGC93ORlaJXSFXehYaeCn/6o/rZ8uyqSoBGC2k8wqkmwndfH9iucHfbXj1s9E7htUrRmsb
G7y5k8GTXlNgsBOgThl4/uLGE1x4//rZICZBUMtEavJ6fO25rdXXBh8xOdm3MFuX/v7ZMO7psbs1
cKCNX20dt5gFApJnPdxdf/8XRpg+XvXDJIE+yE9jYmE3pb8a3UBVtY+FOYNGvrh+gUu3fz6EKwdT
BIfQTVz574lWYDwL3eIxarLyxix66QpnozcgN9MSmO82wivdGV0TZ5Y2I0S/gH55/SEuvaWzQVwX
fUBIBw/ROG/kWC4K/HI+wTqDE8yvX+HCINPPRnHRZfTIjSzb6nFdvWhY8pe2EZar639dGf/MH9Zi
/WwMu8hzpVro0XbwInca6FXsLZAhR18sQ3J2Mk7UT01kJMlcGqIGGbMlxcGEmI/myUPqeOMuzjot
/9YrTv3EDx8b/gdLcZIy3Uot4XwRcvyvSoWYVHPcOJ/UcQDlK4pkf2R9SfYEuDp7BjvWSg0IvyqW
GZ6ZjSdM2vS1o0+jaDA3lhrk3owgAQc0oTDWCPjQvpFmMvM9p8Pf5JrSNmvym4v2hW2hOJtUEtSk
9D+sYgsm2iXYYzBdQI3w/ppJk3jMkGaPT5T8wQy+tV9q8a3Cwwmi9IcfUZzNNGHcuXauJ9G2MZtZ
6zSfuxxHYOOsUd3dNzaeNy9YS9p9xW0VqXnflR1GK1z0irGsffVgDLg1LR257/Wv6sLAE2czE4Uc
32oqP9q6jdKsK4H1HDWOtAtAUN8YFmdJhP99MuO1P3wymtGHcihl0VbRM6vcQZdqEDBG2J97uTDu
ktDtgxnaEdqBRt/Iy8ZHrE+hllJc2XniHmduv1UgYn67/sxnEqB/b+gk0fxwQ7EZNFjDkn6jT8iH
miszf/5wAGIxKVfOhCsvgxtzzqWy9Ykh+uFKfY0zBYx3v4mjif05eg3XgzOzDua8fNd+GNCG4ZWT
ffj1xoNd+K7P0V0KvmkvdbmcdW/u3R0BOPmsoZQ5aSbvwa6fqQuQ791Um3t33Y2T7YVJ71zbGNgB
OvQ07TduJx51t3nqK/F043EufJyn3+/D20OfFnYq29NNPufEPI3n5bSbEN870abalIDbGZmGNz7S
C6vD6Qf8cCkji2nftHG/Cdp2X2UmapAwnBjkEEgtMVPXH+jS85ytcjYHt5rsJX4erAmBLB0LX0dt
B6X8+t+/8BDnuiPPCfOmSrNwmwmCNDjxejOcWzH4ejIlanQWN16WeulCZw8SV5mEa9tOttQjwy9M
9slalstonbgGdIlBHYiAs4noIsCHoAHmkwXVD3fGMb/Ypk0fvzg6wWVJ3xMEFHYy6dKy5OEmckLF
mhCg0hwE8uEYr6LlbmBttYeqU+RNBOb/cxJUCsFY7oA52676vzulnLNxS1TETYERcUMICfCTL3lV
z+N6WNlueuOlXfrxz3YHCDubobfsblMVqwjRI8564jMer//y41b7D8vKScv34fNtE0MitMTvN2hp
qtcqzBIGSRFqe5cAYSK90m6RO4q+CrR6mEQQzG7MOBceSqi/Tu04EzEUKXxxkb2n0b/14Hab+Y26
7qWv7OyN1ZZcyj5YkS2gThkKHLxDskzELGGd3JADkd1gQl6Yws4V+a5i2UMdgGFoCrQGKW6wTKtv
lRXP5JT/Ljba2emoAhpvtUMCD8pO0cS1U82jSD380MmWKbQ9fJFaNsg0eLn+JVx4adrZ1qYu0yC3
zDjdGpU2kf2CpL3HJKyo7x7/7gJnOxi7ztDDGBkXCNZAGip/OyKOEkbr9b9/ac3Uxif78C2PDNAK
iQb8HNUavqIPtBYE/Gmz0pOTuzTzlFURZMknrdX7bRb47CEt7D+ppxbPhqspsyprgrskL+IbK9yl
Nzp++x/uRxEuXhBdJFsIjYTCtvssld9Rv2xrP7p1hD6L7f3vKxm/zQ8XsbI81z2ymrfttJthUVwG
M5h8c3OhzNKpNeumzqRdNctmWdwnS2nmzq6/bG08PPxh4tDOZnK6fw7tWLbz1YxgmcVXeCTLfIov
dPq9mXzabnfa9O35sZ14c3lSTNTJ47dv9fT6tS/MHeeSdGTVlWanQbrN22BZdo2YZF17VNRmcf3v
XxjW2tn04XSZo8ldF2zdJMveVF9JFlVaixuTxvi5/+nF/R9n17XjOM8sn0gAFSndKjjJHk/enb0R
ZpNyJEWFpz/lBc6PGX6WBQz2aueCtMjuZrNZXSXdxrJW09HNjeAUk1MeP4PJGnxDD/n8C/n87d+/
YHcy/rrodKLGPWbolQHCZiaUTwg3gp7oD7YGKczbsyzsgkyEOzp55ajtJcgKkHOlyA8dXFvtr4Xw
f6rrH8x6VKYJ6ilFftRmsEgqvyFH4tqp4jfKyn10aZEuf/8wAWGxRtjljEC/sc9p6oNJxq/pWXEe
b6/PghVpkvcDVsYrG6owRyfVAaJGVzXVVpxvaejL3z/8doivCEQtPKtAFZEfwfEb9EqkrCQ0S/sq
OTbDVQ60I2l2JEnzZxYMMi8llN6zNYjr0vjSyd8R2CdE5LLjGKunMdX+ZJF6AE7qz+1l/2chV/zr
X6D8sDh0olUcO0jIuT/7eVBs0gD2uWd34lz48+5X4RIovPj8HWhjj/+ptr2LZhEvCgpPX3GNpf2R
XFxlaAAH8f8UGoAYpcTcVqRbMduFoWUterRQ6CwbkQy2tK+fMmg+HXpi9P7txVsaXcoB8mnWK62n
Ywg+OUjrIaGdv1ipJtLpP9rAdZqRNYaT8dDUmWs0Bx7tbv/sBV++iHp89AeWm3hf0tQxBItCmf/O
9TujAz3PikMsBGwiOfI8QN2tFYUTJubvCf3m3ZCBDwRc+SVHXfn19icsTXLZkQ9WC70PkTjOBNZC
UQSlpri2DVG8cjMByjomK76xtE6Saxdo5QDrBq6RtFddx/kFVfGjZvxKKVn5iqUJJN8W0Fydshn2
oyJOj7NZem3Djl3e/IYcyxdBFRcs5selmoaWoe1CjGHU/KpEf3Sg3zjzfHN7IxbC039QkCJGhww3
xxA9wJ4CDo0EtY9kJXNZqGjZMupRgD26iRtjDI1t9NeBKuupPqF1NHD+smdgEJ/qNdjj9Xsdmgk+
L1IOGVK7wTqFyZ6DdyWYj3RjeZWPXiZX3dJTdDYP5W97026qbbky6fXoYcuU/a026S1yfHwcSKA3
UGXMPQL58dv7srh0F5v74CFoAiiJEuOL2s6dN7qfbaw92QPjckSvSFh49soeLX2F5O5lEplgJIEB
pKrmN8Z3h629iS+UwNHo9fkTxFTroBgZxpChX/AuZ41zDy15Oyz0LNrPvQmZyDHV802ChrRT0VqF
b6MBdQ9OEPLUELPf2h13jrlo053jtMY3J28g1kii6lhn0B4uBxUCjFOi3zXZkPoo9qMRoUmh8rFy
rv3LXf57tv6nLQUw3biaZ6yN6VZ7kKF9jx7KO7RDb2s38VovASjiTO/AueQRP3/jzLU2yoE9N16/
8guMi5Nf+wVShJlJonHUwccwd7kP5/QU9ztEBN3aPT8Hj/vU/VlsqvPobo9v72BT8WAcxH2/v1T/
LlehDPeRdKP4drBWqb0eL4Da/rynVtmDOhy0EuAU2SQCbQTiRdWGlc9duN1Br+rz6OCcVWxm4XOV
HQsgU+uaO4BSXcX7w12KyAHxd9ytch9PvnAAsnLiLa2yDHMkVQ9aPwO+Nnjg0QvwinCEhM9Gx78p
mLzBm/Av23MffEUudVlg+lD8xiagJddFBz1ugc2OH/pfEMO+s35FoJqB6rOXBNGKky4AdvHI93lh
EiPuRq3GL+xgBeoxDqtN7VGvC9BJFqTHeNsEoKRxQdQRxD7qJreD0MJmA2f/KQbxUWkpBHywHfCs
Om58VBkt9eX24AuBx5YCnICcyhRdnKs3NoCWFuLn7XEXiq5oH/j8q7Oo15Q5x8DiV/xKsWMXQ9L9
/i7dRdsfrZu6cYD3K6/3x7/64bJTh+EIxYETW8nPJN7x/y9S4EX28y+wO1rl6PK7xI3Rj7ZagFZJ
VOVBobWLjtGReq3fBc6JbFB/CbIAkrSBHeh7vum98tuap/67v1+JHbaU/kDYpwIjMFLQ4WEKhm1z
jg7iOPsqokgB6xEhsMmP2l7bN7vKfW88yJ8e+Kk+Nwd21naVZ96b/sqWXKa89lOkMNa2YsyYggWh
4GdFAIsfKY60S/2E75pdDrf6ofyIQI14p3qT6/gsVJ7b3dr0/yol16aXglZ3ofKpq4tF+Ib3HYrh
bupHnr1Nfmf38c4U7nQHkrEwfQHV6JkdxbuxKf16AzQcdkcNRIB+Sn9tXxbqdrbc4j9mcwHxjUuu
krrKGYTRlTt/s+5B2YYE6QiOpD/sp3p/e+WX0ggZCqo4swMyKkw2n+lTda/8LE8owATTxjxoR+zy
CvpEYm35n8nLqFCc4EOBrh0Y26E5Vvft3bCtt/QRC/pEtzPe0UyPuHgH35r7aXv72xYCiIwVdTIb
dPIddnWAiG3d2Z4aFyvxdiHwUSk2TaDhS3KCVWt6x4Umgj0l3gVJc/uHL+UVVIpQaFmuiHU5RLtN
VbsYW3sw9+0uvit3eti+tL72qzA3xpltnID/zE+GW+Eor07JH/1t5SdcPO+KS1ApRFkVLpHscuSJ
zeRV+2Zvb+Ndvy38/IACwjb3mD/4I4y/39sIUs12WMmal8xfhpqS2Zm1BiyvYQt+/+/N/XDKX7T9
dM739JC/FYf0SazlE4vWL8WdPhKR2dX6GFrbdCeeySl7spBD29/tXX2uwBT8RVOUAoytoWikR/im
GNReWab7OotWjOXfA/G1nZJyomHKlAkdlQgXx3Fjbc3v+U7fxQf7mO7JBiRee9PLz85KpF4wfBlg
yjqQxgHFPIZOdKb2m0KgbPvttsktfYjcczyCzreBVARSx4fyEWXO6G/xZrxobxfaEDAWuwlUuQfX
BiXhfq3qufQ5UgKDWrmtKyWmbLvZm9IwckrfLFdqtgvxx5KCBNCmw6AYqGEoVuFm1XZe7ZdbGlmK
D0zF41ScoMDTMWhkJD9LPq7Uyi/54hVjkslc2nEY4stDRiiECYLAFMHnF8lemvGXUWHtuzUnX7iP
W1LuMbEpgVQruWTUxkELCjzSZL7y2IRdUB/LfbZLN9mJ7lvkPVFw276WFk3y9XmM8GktIhqbn/Pq
BTCdlcPgsp/X1kxybjWZmaLH2A0Ud9yICC82Bg9c8j7I6tacfGlfJCcnVqxw6xJAOn/+nr7Hd9oh
3VUbNVTuaKCcwCV6nzx2d9UhWrnzLB3YMhgVmNDBph08PfoBzj4HtH3P5rfyoX6J3uLex/UxaDeT
tY1C7Rj/6nf6SkF3KTuXcaoUPMAC3NeXG23pmtF53HB/CLq97l8S5NwDcNtP7pq/+b7cN+/OoXrU
AF+5ZA5rwXohKMgg1hK0SZVVYz8ZH7539mZIzBPTxEoEvcgxXzMXmahET+KZ5g0+sA3awHQJruxs
O5wYroud/+MZNJtIv82fkDA42X4VQq7PwzXd7f4UQRaC3BYpp3NfnNaK80tfK8USW4gZZH89isXa
mILLDw2RdkW8RtDNl/zOvKzDh0LVPGQ6IOqIsR0Ft+Z4TPI/twdeqh+ZUhApatOqoDyCG6IH1awz
+lLCZjPunU12HneW3+AKpR4mWEd1mnbl2dp1CCm3515aNSmYMMaBvxywiSO01FnznpoaGE9XVmxp
cCmg5HyeLAixIDiCijy+9KnOO8U0g9s/fSnBkvGv6aDFEIPDb9fPEGh6Nl7JqXjqwmjDX9Pf9HUC
H/pKFrkQ5WWMa2zMTpLnmIk6qU/G3OMJ+Gmjb/bwoKd/KRCusyrWTttLKLwShmUsKi21aIBoxhh+
17wfqpv5zz9OuYsL/ulnetj8rN1N6j4mPipFkHjxnC20ADbE/QuVauTOf8PXh8J7vb3CCx4uY1PF
AF1J0eNwK4j+1wTHJ9S4VoZeqoD9B2eqmAXwvRgb2g5/9cIbQeYfu9NL80QfnR/VHdu3mwyIPvNh
PIjA9Kww+1oOK4tJTlCGqaCLhKIF2MmGrnfrYV6JiUuHjQy4i6IMFC4zQm70Mnkk6E/pITtH+wh9
5KhTikDZkqPmV7gcFsBXPN7epgU3M6TwUeUUDOAV8rOBnAzjuUzepzW5zwVkLPTZPwe9BshbpZiw
WGKjnMXRDNOH8sU+jof2HvtzSM/Ub1eqSUvWJkWLJo5bsPhg7fqx92rQEHG6Uhy4ZMHXPEpKOkpn
IKN+cd85e6nRo6Ymps8HMzDt2RuNlYxTosX9X2VAxnUVWSO6lmKW8ayfp0Ozh8gMXFR45NwF0a/b
e70QiWQ0l1YyxXBG7DVRo6Pgd1qL0htx3Ignx9oABHYyd2Varizcwpbo0rWC4Wiwygyzmc1zo7+3
+sq4S19hfbaqUhDIGGmXG1IGlbHpLgODxzSYfsmeioR5FvR0DG3FrBb35eI2H85tfcDrpYhGJAaF
5qbVvqshb3hpSjBQ4U5RFQXzn2a80MQ6tu19n5srue6CW/7Lmz7MC6Y7aNYUiHB9dB9Zd1n9Gttf
QqCBB//zJ1W2App3in2BqvpLExX+QCGTN5QPUIld2aKlrZccf9KnohlrTvdOJmafaxV7BHnpmmEt
3ZFlLFY+F1E5KyXdg5qUx25p9MkWlE066DlUa6+gg2RDi6rYjvVF/UUx+i1wAMzLwIS+G+mfVou4
p1d124C4TIxgjIIo0MoBvBAt/iHjPuxbF/WQjIayxL5WIDPUvjmzgKTDgwPdIj2NV5KXBeOQsVxW
HlWxKB1734lBPyezZp31zAI8IKvXYvfSFJcr2IfvsBw757xXnT26Sbr3IUvFFsS28Rnq58bKUbo0
hRQfVGtmNVRN7X2BiqgbzfGpJt3veF4jt/hX4rwSuf9drj58Q2QDayBUje51Le5DzUici5RB5s+Q
xnHVIbV/p1BqARfiaG+dPouetZoPuwKiITs9riE3kHfNhIpixsy9hk6ygEET6DwrOmSuFCPBf9V8
Q4Bd38STilpg0rDXUiP1s5rU1ZM2WglO7qzYpfPsPGhaPvsMKqNBYcXdXotV7qesmzfg54e4Ulal
AVDoyrM20+wIRB6wJGN/IYvVIJOzF7qTziApa/HCROIDGxtyuLSf7cs0J9/Urh5/WxCb/0nzUrO8
niTgYoBqobpvjZrtDaLqr2PP9edyGrqgBLd+s+EWwdNcnGkUOhiooEBdEEjQtkv3VEOrIt6cBtDW
daIF8DfLNWQcNhc+K3v1xKrSdNuR02Y7GyWe8OIYitRQ4/Hr0QGBi4o+rCPEjfiD4kz8PEPhAAoe
pPt++xhbMJx/Kf2HfS2cIqvMpLP3MbH2RQdMqxhPra6uXDwWXPhfmfTj8DP4J9vcdvbOqM+2O3YX
fQawwLp4bc+DCpT2hl8PVbK//TULsVJGrjRTykoQ/vKwMqH8BBq+zIOwxEoBY2GpZOBKORTUggYb
GP+UZ6W8U6fnwlqJdAtDy1DGso8iq2dgCWCKBhr02TjyBFppI4u/ts0yZzEjU5OOmkn3EF0sPTBL
j25baLHXtaC2v732S98gHYWUxzSdi1jZQ2vSG+EzQ3qEmqx3e/QFQ9KkU1B3gEtI9dre91n/DLNR
PSWydo5Of0xQYvNNq36+PdGCCcnoxgrMy7htOc7eqor7BniDohhXTvKlHP7fW/sHbxCKWUHM3XD2
lc7Kvdrqwis4T7g71JDy1CMLwnmU+rbOXKcqI7erIBSCQjyU2IoCaTmIPQZQT02MpyGkP/gKYPqS
7F2J7XLTXVVruoDsMMUnq9up2BpWBzYtE40JK291C2sq99oxXmcgdqfOPufNfU0UT62nlaRyaWjp
4BMUfK1MhRRdZFrNdowbDXJwhbUy+tLKSOkxxPNMEtMCfgn8j5eBOcqFHNH3iLBz3OL1+EsmJzfT
gdK5igT0OPc5sx5je9qRelh7kFr6AslveB0Da6LU0MtFJ/fJIqr9atqtuOu0hjzSGay3t79hwfv/
tUZ/MG0dYuNAQNh031jzplMjVxv73ci/lmbLTVSc6YooaanswWTNvam02mdh6fpe03n2Bm3PtYrE
wlfI4F8SaTO6LrBa6qR+q0z7Oc3TA03F39uLtLAZMmW6Hs1las/E3hPoe6FwCX1e324P+bhyjCyN
LzlDlxtZBuBstIdOV+0NZmF4XRyd2ry7m8tmZZKlNbpM/mGnKQija3A+Rvt6svZ1oUI52wbxftf2
wddW6TLxhwmyPJpzzUSoz/OnLBZepR5YCcSCuWKqC0eJTCvekEHNoRaq7Dtjsj1btHhrqNiJ8zE5
QK93cAs6rnj20oZIZ2IhIpoObFTDxnwd08aFfpaLlg43G1ZqHUubIbl3Pc9GoUEXMFQjO6grZOUa
T875KL7d3ouFijiV8bTQBhp43FZqCEl4ZSc0o34tagd6d8J2dpDpzp/yTi02lq1MfyejbM+aOqFb
m84QQ1MHntxD4xBXtqSxmFdHlX3Uh6oHUZtgbtMkw31tOVPvxc4lYYBgQ+FsBLhJ9xxyxmtta/bV
4w3CRJ/tSVEzh892M4V5lJleXzIfvBy7Tm+Eq5btAyhvvkPrbHt7wRa4ICDp8Xk2ojhVERlMDQUk
q9G7H1XPuP/lg98bDfftRIDRberRputHmQKUWJENowuy5N4bBn0tjv2DNvz3SAeH/udfwYsuBot1
BQJ/OkzgKTCsFl30EW7UvhGBKNmdbD3/6dQF0s2hJfUPc5jEDpwezGVto2+1LsYlpUBBgNSq4c5j
1T1XdBaupSs5xFV7+24YrfSd5WXxo1B5cS7bhr+LuZygJpBE56idxqeRGiSwzEbvvJaptYZbmI5k
Z2670JzG6h5gmuYePXtO52agT92Ca0oFt2k1vQqbz/fEYblvmTULCKkF8x271/1uUnrIqneOrzWN
to1JbHybANh1oYc87vqOmVuU5tpdNyoMnjxoPuFm6Vetzl+msix618ym6eiAHeoAjuB5MygEgLS4
yrdQFm09zZgqNAYUxgOuLjwAGaWeeAwCjVAHBrsDdBFHktZ+WTPUL2ku2GEW1RAmkB+uXavSTBXU
1qL7dducrqc31JFiYZ+nTKRCQNluhGZtC9piH+xA9peiBxSvPltJjDfzKK1FF3Zl/Att3ofMcio3
hxl8Kf6hP+3zBI7Q7CbG1Tts1bcOkVUFx3n0HldrPS/XQzn9j8zUaLAZQjFtWBW4BACctbFwk/ZI
Sg8Z1d/QOPf8tX2QSuJsjsHwTip77+R4UkjIj76OVkLs0jeQz2tUmjqHVlqthlWMqgYvah+6s/vU
EOeJ4xLbO9nmS98gY47TWi+EcimLx6P2kun1S5m0/u2hrx9DVAYLj0M1ABuHyi7CCmpCaqHuKwIO
rqIz1x59rx+lVAZxjUnEzcLp1bAwywetGxTo3JNX0TYPCrXfb3/G1a24yEJ83oo5LawCUpl9mDPD
s1gFGn7q5iUAedCjM6Bue3uaq06NaS7Tf0hwQAkAqjUQAYQ8794UWm5MsnaVWxpaivtQ1M4rpa36
EJIh3ziLNplar5jP1T3Gr5ZC0VQp2E0n6UOzmsG9ocVka+kqdGVq+MLKRXFpjstnfVgZYVmERgop
gfVHJUxxtnbV3cel+sWFl8JRo9EpSfWIh2zSt7Oj+b3Vv3xtT6VELKmj1nHKeAjtrgb9BRfVi+20
ax1yV40fay+Fn8ZsQQ7H8iE0oXkK8uygdyZwIPVuCs6hr32AFIaYfpEyBvNFiJbmgPIJJYAcOdmX
BpdBfjFubL0CWZeQT0/oLHed+kt3Z1WVIX59Wjq8heg0Ep3+T1QZ5giNZIjRrvzwBYOUOSSngaqM
EZuHulm3J0gp5s8Ry0Gz2lj5So1haQrJZVnPqYBCKg8jHn8jAhKDcDW357m68g0LMcG6TPzBqRwz
yiHVFBXhMPEjwuizXYvfX9tXyV+VGgykCk2GENLoLnJBr1uLNks/WnLVPEYrCCiThjAuAYWPIRNp
fS3GWNrn5UBeCDJ9xkWYJ3hEn+qQdM4LjfXg9pIsbafkqmmnQ0u9ILAY3uxqEr0UGsjypnxN2WDh
jJKVE1WjYlYtMhFGYAUorD8g6dnONTqWwCxb0HbFZha+QsbqWXXXodg99KEi+js80Ox4rb/lXfw1
m5cheYSUJRRoDBFm0KLlkBDL+YHW4oujS+drn445iPgaxISmFn6hdhCuz1VIHPRr3VFLyyP5LC4j
DGSLcxyqVfqeZFZYkewndHafbtvQQriXaSM7DtpXsEX1IQTqzwqEBdzBUk46tKBoxp9vz7HgYDKI
Ls6jEnWOhoeJfjSUaosnts3tkRcsVAbRpb3KUk3DyKPKnngGyLgtIFI4byMc5qIa55XT/Cp2AYKR
kiNT3WiiQVFFKDT9bzKlKA52HEpe6bljdDtw1IyYg9dQaKLlK1Mu7bvk3GNjMt2JRo4uDTyjQGEE
pMsgxHGHpFs7Kq9XXC7CnJ/jU64MVj7MHQsNOtQP2czEIeblWPoO76JHPWU4HPoHXEKb3IfcEqnc
RrlkSS03c5c00Bj1IpJWeAWG6G1QzFpcu0rbpxaewooKYhld+zMmpEd/oT6jAmFzNQtKmnSgbCvN
L8ZvGVZQO/1MSAQleEcbntXSORdT/HjbvhY2QYYFaHbq2K09iDBRtHsjsvctpw9RvNa7dUn2/1M6
gUTGxdw+HJd4MnZYMZM6BK3ha6I7YRtFd2VH0X9pKsA6GNlvTRRf4rdVVRnQyCbLsabcEqGq47Jn
1+pLHRkohUEU+/ZqLfi5DGKcCeRbnQ4TpMYDrQ5l9nZ73IVdkCGJpj6mStmaIpy1Y5r97rMjm37f
Hnoh/MmIRJWSzoZuVBfSTKsvmmmgqHQZUfBQbqhmdYpKvvZoubQ6l6/7sNmxDlnoiU4ihA4NXuHv
ZmWtr2Vp5MvfP4xsC9WMWxUjN9UPs/ulrx2dS+NKiZHVKgkZGlg/epqCRKQnXXyJDxy2KAVUxYny
AnI8IizmMXEjJ3/tqmYLsk+gK9o1rZElu5FCaGIKChawPDp0ZPI0lUA4NN5o8ZcQAPgGKXqq1VA2
wNZkyEj7dIfiJ0isehAS3rbMfy+1V4KDDC1Mwaxoia6Hu5Y93SnJnLgl5Me8rsuRaUwlc9M56hVX
sUHx3I256veawIO7BdmBgVe529fz8AZxnsxvbRVs3BGKMq4C0KhLzYj4Rq/XZ8coypVUaMFaZJRi
kjat4cydCAmr69csdzK8c2Rr4JEFR5VRiVWSQsQ3jfnBKczGi/FCvVeGmfsJRXOVmTdsJYYtzXP5
+wdfUqcsLbsEh8kwzblr0OIERcLXKW90XwFVzxdnkWNBW4wFclIR0uaB0z/gxfTSdq8ZK/eOpa2Q
AsJQKT1vFZgOa/6k2U8HvLO3jXJpYCkiGCoZnFjHwFA0RhLgzXq8Yu4LvirzwI0zfvHczAgIdvmS
EZBfZFb8mEXm65d+ucxwNlfK/O+6FBrkrIIYG/iDlTVZ+OUyu1kCDo2sRbdNCBtscTMCJMztQIF/
+3cvjS7ZI9K+sW/wSA8Qhh10aHLRieajrHR79IX9lMFAtkqhJEXw2/NCdwflNH6NhRapjWSCTq1C
7XYe6lCJQeaqTN48tEGfPY7l2nm6tDKSLaKMjRSZsSG0mO6K5AgCUjB2r6QcSwsjnU9tTKao4wzB
TEXj/nQm/NvtFV+4sciYn06f2sYqcJNoFXFgSe2pHfTkADsE7/XcrvXVLv186WhyOpQedAuFB5rR
J5YxT+vKh9sfcJ15QYU06ecIaet8gB433omiJsoMtx1Ucmm2NHzIYln+1ANoICpO/cGqUCuwK8B4
CXTK/TxuMxAwNeoOdLoshNze7CvCiYLm8qisdM0FBz5D5N5mnVdCsNlL7cq+M82pzt221lRXpE25
iYrERqRUhzuaNc5W09s0oGVs+EXpIJNI10htFw4CGSlDMqbPiYXjDLrdpVclyYZz+9lMKs3Tcb1f
ce+FjZIxkbQ22uISVA919GT2KVYzXhn5ens49knyD5rr4EfQhXMYOjf5naPPJvbyP+wtBc7sLn/T
aw+k0OnP21ax9B2Sv6CSXuM5CZN1eJos1adoXoGALG2DlMNlGqtZXxewtuwAYgm3w1t9BMHwclzr
abzY7ZU8Swb82AAbZL2mFyFl8W8myDHq48dc0YDnZCSI43zPWjSpFtGKAy0slQz86YrBEHUK3zSm
N6Pdq+Ma8fdCQJQhP/Wkd/1gImY1duMEusaE2+hs3JcN2iJvb/PCbsjEf+1QdK2R2DmY7OeDgL5s
yNuR/TXtoj+hot/4t6dZWiLp0ItEAuSSNdYhL7NgFM4+M9jj7aEXvkDGB1YON3U7Yzw07Up3C4c9
sYY98xlEKGOzvz3Hws+XCfg7qJtPzI7A82Jm9yaL3hVtrVHwX13umrVKSzMxHKvCakU4Qh/b66Dm
HkxdoXgmHcCdmxhWEblJBkgWV3Vo+s013UxpBt4BK8rHoEyGZJsx1r9YBquONEtVt5yB16iTlAQd
WjYfoBHcvhATr/8x4EobrEq76afJ9vFY2QCao8Wb1Em7l7jo2UG3NKa6SmdniZeMavUXJMnaE0AX
YgPdZQoioswaz1U01YHoRy1wcHh4Ji55WvmNUCUqtxAroX451+RO9Gq3b0ifbIxKzx9AvEn+lnHM
vw05F2cNY2xZMzd4pdbsHfKWyHUy3TwnrMXzRTKbq8xoC1UZmSOyUfGYpqlw0NS0+DZORv4ytsnk
GwZuppA9KcAayS0g/B0G9sjbJrNgljJQrFdiS4scXLUBW4dwFZ7oc9aBL3d8j3vxNbO8qFF/vNoI
JtAWUCMlm9TsZ6omv+ZYXzttFtIaIsV/nM6TVTdzAfVNNPKVSv1czTn09ujz0POTzsQXD0wZdk8g
0V5SNvWhMUJKADUhaFm+3d6DBbeVQfe8SRQKdRVcQYbW5+obiX7eHvj6CQNt788Lr1VoNp01hYel
Ndl/Cp1Bqy81i1DMBb1vej31umxS3My2Er/XY21ze9rr5wGRwWjCSDUrL3ClUhotmFi5ianmxgNb
MdmFBIPI8DMxWZOVEjw/RVzUsdf0kIpmpWWfRsPJdjyqar8harqJ7b66m/WIniFGEW0LLS0fwKAR
3+W1Gb3c/tbrfeEqkWEhWdE5tDAp3tv1vg1EqeYnsNE3nmGpw26qDAtKWGYWND06eZpCL4IhVdSd
OYylp6t99yOuaRmUQ5Q/3v5B14MIkTEkRcfVeUAvZdjlPXMNjiqFZWk7PSdI+ROWe73dfhM1+317
OnTKXU1jiAzDK1u0JuXG5XW66ZJQiXTzONt6X7h2287fIcwh9m3i9N9II9KXUaPWu13QNPL1aVZU
f0CXmFfPZY4LZqHTQE95E5Kob8E4Wkbn3smJT4hON8VQQBQtoeIEvhsapLNhDq5FjOQcqUO2UTSn
/MkF1zMPgSs95hCVdmM+Z+eMT8rRaBN1oyh0vCd9Te+nyqE/x4n323osJ4ZXHMX2TV5PbwkEGu95
k5oBa+vhNbLS9CWhQ/pbHcvkVHXC9mLWkm06zTG6WFRQUJtOMz8ZTZUHVt82LxbHO3EMq/hj1xrw
c0mn5o945hi9AZw5IEOOp1AtqH7mc6pDJnAGZMxSszuzjy0v6eO29Jv+ouBZZfkW1efU6+vmrhXW
+JpWwA4OxKJvwqjw7mHUfFNzS/F7LqytuGCdaKvy73NqmujpsFXPbInpTYLWh4yUlYdbIPdYCoSk
Wkw4P3Uxn4aEKn9oZGrbxLIiX6nBBj4QM3LLAWtfVq25SxKbeCUp6VbhsfKTMDPxHNOMfS0zQM8z
xYn2avdQNRvKrHmhDWgdJpMkXmwB+APD13YxyOQ9npu9B8665KVHS2ZgQfDmHhVBA9ggtbrPdbSK
ZCAl3+q1XvvdQKKgA8+tywq9T1xdueh1TWIOK9352zVi2EZQnPEtq+mOVe0MWyqo8QBoSvF9jvv4
d1EC91lmA8mwqvka8fj1WE1k5rdB1/WubRyU6RKSHjWz1U9mpP267UwLgVPGZqkqV7Wux9XP0eoz
brUQMKvSjV7ZX3uJITIqi5KBtaIcnYNTnYvinNR/7OlL9yUik7uRykJ/xFTxMJtr33SoW7PaHe3K
H/T326uztPSXVftQIW0nyzAtgsg2Tz2QQRAP28OjzJW4ubT2l1k/jC5S2FaD7CvsTeLbhunGBnqR
RtP7wo/X6H9IP2s8V4LTGvUG26a/M8DYH4uiXesivro0GF1KzptSsUBrzMewNMl3HQeKilvr7R9+
dV0wtLTqNbq/dVAXqOGEB05dpPcxne4tsfbUszS8tOylg6aXasI7WMNUL89/GABPO8n97d9+NbnF
b5cST47myLyrOj2MqruMvTUQTCH0V5auuOvS8JpkMiWdWTXjSkcNrrjT1G0rFTIZeL5Co6xjfcXs
8RFSIQJ07gOOSoBChwinYGFvUmOt43npA6RqnW7laDyeYZSR3mo+t4UWtJDk9Uwnh9aM0TWb2/tw
NUnXqBw0Ox1y8sPsqFCMTrZxjjxpMBokCEAo+XPewM/atS7ThU+SQ2inqbmKuykgtBDt+ZMnA3q4
G3RpO31BtobIviYaTuVIWleOQeOUo+vF4P/H2bU1N4oz0V9ElQQSiFewnRjnNkk2k8mLanZ2BxA3
cb/8+u94n/Jpgqnya1KFLKm7JXWfPufelfp2Efbb5dVacQkzklZOLazGg8dBLqu6zejCjxptVfe+
HP2NaLS2SqZTN5mM6TLDpgQ5WAzXkniafkFv+9Wu0f93eR4rQckkw5zaBLZV+OQkm5k8cMj+3sa1
uCpVA5synM+HSMDQK6CAde3KqGVZu0+deAv8tPbbDacbkWqGVHvfn3zuRzWD2lKyVTRfcwbD6aq8
VnjnoT1kstEf5DW3cemFWW8fRgZybLpRYFnZYRONqjrQPQxN3pwEVf+S3EqPVjV9m6TvAItWXVUk
wtX9/Aj5dGiidUOWXpnBjur0QGP3jCZfph1XbEvs4MvnDEY4r+KnEfAmACGBFBQVxRQIt6daomLh
HJUGv5v2QlQcN0qXawt2/vungUBJny5l7hBgGt+R+QWBw8PCf/DY30iCrE3EcLkEwHK0EHICghZI
/3Jl1bi14yEYCwi/CVCd+8MYiuU6GQXPpKRUnVXlEK5uThVVd4y6AQRtvl3265X4ZLJQ9gsb5xpd
TKduAo9z/8CmZJdPG7mQtY8bbs3LsaWlg+AXj3cWS3c+5Bk9r96Ie2tfN9y6FOPkpCWnp8VbAPfM
XtAWniD/cR0HnWcCV4d5LhAobHpinR0C/fnSZQmEc+ONJvaVqGQiVqvEUTOp+u7UyfpHz+3noQID
6+VdXQlLJlw1LrvFhbZ2jSR+Gmj/B5rrbr3kpWzn0Kq3bsEr62+SRLrMTQoor3Sn2fJey8ylAdXq
pYOhXnfmcMOLOWtJn9XtfEr74tHxixut+c/LC7S2+Oc5fQoQhRJzXsQNmh674m2S6s5O8o2309qn
z3//9GmiZsdqOI7jXFkBAXOI23T7y796JayZQFU9JFIjbdmd0rQaAeJMJ+fIlny8rcG5tBcs8zcO
nLWtNRxXeHbrK5gnco1lGfZJ2wVQAHMCPRCysblrQxje6/JlEssg61MG/YiUovk7bL1qd3mhVpi7
PBOTiubiWk0OuoCLBs26VrkTbT4GMe+/y8mBjCz77Vg69LphT7vlbw9hlXdbcM+1wf+ASFpKtK2w
cProPglLCbqmoJYEwcmDQkWgZkZ2kMbJ9z5RFPbh+v5uQtfpQVbl8IT2h/bt8jKsmKIJpZQQCE8V
GqtOsuqC0mF3oB/Z4JZZ+7RxlA8OaiwCF3TA1pwBhGiaANma2ld+3fD8qqzQ39rrDpDidz682fO/
lxdkxehMAkfNZpB6aHzX9fSdoOR2UvqE372//PmVa4HJ4RhnzG3ljGvf7L7bMwlqdPmWsToQu95R
H9na9ubyQGvzcP4/xmjljrqoJ3KabfHUFw4LUPVTgTNVW5JaK6HGhFbSzPbzxClQ4dSuCK2G6EMT
92rH8xGVmbaJr4s0/+nNfIqWgg5J7I4gQFLC+Zig/kqc4i3JN+xobRbG9RwMzjhcIbuIvgRGQsml
9VIhtfWovVTd+DS+CndmeybKsnJzDvklOJqjlobgUt5buwWadhFfMrJxU1s5001kJHEJCHEX2G5O
kYwVedT1fzktutfrX5V/5UPMBEh6S9eemcw63DTnOVAk++F3/havwdoMDK/2s4LlTd86wCxkP4lW
kevbRzubDnGM+jIIha5yDufsNJ9MaiBLxhLp2ydwnf92l6qBLs98b5VztnF0fV2zwnYbR3yR82la
kMk+Daru/2WsbHZ+mWV7KVGZqmunPRY183Z+bMlXCR5c0Efk5CcYCL03HA3Fyfd953B5sitx2ORz
dDNWpQwxB83YzV8dmJGCxdtillqJMiaa0k8aV/JhcE7AsfAg5c2PpYICgdtUt9f9eOMO4LsVypjx
iB+/ALWULMP3mXS/L397zdgM1+eZlxcO0fzU2z+0dvca/RYOORZ8ifLi7fIYKwtkdl7wwSVlUQw2
4InPmSdCWxVB72wsztkr/sBo2J6JNSU1OKco72DGrnj0iuw5Lv2frk9eF1dtrNHa7z+v3SdPAdpK
EFRPnVMlwRbF7CJ9hPxEE8hkXDai1toszn//NETiehUvkOw/SYSqBt07sx7CTk9huiWksDaJ898/
jQBNvaRnkrIT0zXdoY/Lvu9zGe+5lU7XHVImDDWJZw4BV8lOdSzh5HHgjV7obsFn1yZgHOa+I5jI
06I4JZrUpypXSxwoVNxfeeVmV8G6YE3GjT6twQEB9Xh2ssuHqX0l3Q/X3+C6WglBJhh1aSawtaMa
ffJ4VoYzFVZkQ0tqI9Wy4scmBV3KU6tmQOucEMjv0nj4tyLtW6eSd93yfyq61XW0YqcmHpWBPLih
Dh6EAJzeMtw9g7znYI/pnTCu2ZaU6Noo54vjZ1vNLC9Fc9N8iiv1Ek/qeZ6HB6ftvs252rDVtSEM
n8ZFfOCtW+AO2j0T3EH19Ejct3T493LIW9mO/1h5P8+AgfZRVTWQRaxq9rNXAG1MWkTvzil+WG5K
vwM6of66PNiKZ5jo2dTrXUocOEXrorN/1oW+bSf5Whd5u1EQW7FdEzkbEyeDzhjSX/mIyvjkgZWv
2zBcH3v6Rfw2kbPlyFUTZ85youAkDqwzhEHW9n1ZlnfIcn9wLGMAJJsCVBm6MpcXbG13DC8vl45I
dwCLEqaSfBNoJr2BhhZNjr3wuo9SqsLa0SUrf18ebuW9Y3Lo8Taf7I7NC9jRh/Qnh2bVIVYFxLQB
wZChi+RZuCh0CYVyat2tl8maURgHu+0MFhUxAFYJ20vgNPLiyPstB135uAmrtRbIBltnwg0OkAPo
/acxsJLkVXfzRmZ6bQAjAlit8FO/GWTUD+39RMjftcgPvWVtgQJWDNrE1lJGY+iBeNBYHcm3KgaI
RMW0v7m832s//hxzPjm/h+outGqBM6fWz6l7WJq3tt0IW2ufPv/906chBpY2wINYESseRoAN3DkF
g8LGJWTt4+fF+vRx0G6d5aJmGc3+UzXrMGmf22arxXptxY3ju7ezBDmk1AIoR78UhQvEt1i8jUSu
/d8B/UUYMTGReOqXEkUT6N7EEGkEjmeofrsgEXnO3Jhk4QLUbB54quhuwRnnAF6kvjuDWn61uKqH
tHM4CKDbcSd7tzs2uGBEUD7hewUeiZ+tX9go1y7KPnk2XdoQPaxiJ1trlGGRp0u4gPcH0iBJ3z4U
AMjuUNyyf56Pl1B2ajzltWzDOev7R2YtEpmC0vXDop/8j77U4Ff3GVAdk2VZRTgIWQ7BlPZchCD+
fq/9iTdB6XXTa9t6IJXO2qIFVL5r093kJ9a/rpXxdleDgfaxkRZwBJXN23Tvu6x7takLKNYgMv5L
KSXROCIS921R3hKObTmFfCIe9Orn+juLrf5jVK6nQA5TujsnHQKo3SVHTwK3DYSzHQ1dD0EpF3xJ
Y9f2r0Q3v3MWV/dJgrglaJLM3/I0K+WO+LH+OwF5YZArUgddUTAMlYnxFhLO3Tc3jZuDLXX5LOdp
wb+7v1t3akEHN4IMF3QpUUYSxBU1kCch4JcCrfS/AILhNyWiwkPquvxgp9Tax6Co3CU8s48dKPhC
7Uw6BGCsDr3Z9g4LiG8e55gNv4mFgsR93iCylgPkVoKi5PWhkEQHbCj7D8u3y++N5Yx7hdbZ0O6d
KayYm+0mkhS7aUydUMg6vbdnOwHV4TSiN7Fox30mE5Yehe4HdguJMl2ElhXTZocuiuyDZPPwXAEA
82NkKZn2rOVefqC25RdhX8r8Dm/R5bgMxK13M63c73XqL23guba6XYbEAQMInEOI1IFSB894HrCY
it3EqvG9HCFuvIu5V+2BUxnyMG8deuO2wrlPXSWe0bjmUVDy5W3Qo2542wx+0QTF4ObghXYtX4OU
HY3XhOfVcnSGMWd7j/LkVEMd+uApFYJmD8QgadMGC8IAnglk+Cu3FmfceYldHnJeyW9+P0M/qec9
pIllAxSImzd7MIKXB5lVw5l8UFQkbHQnI5Hl7m/k+q0fPkjQ3yqVwXGSsnK6fes0+uhI5txUwH8/
DVWl6kAUZXWvlpp6e9AvLO+iLUngLc34hpouy3a0SVkTjk1TdvvKYcu+Gy1+wJtjBASIW8eyJfkb
APjiLzH4U2DTgR066WqAM6v5W1xZ7W2jXYUMAHore88r94Um6VtRoTwpwGX5LgHru+3L0toLVbwi
eUGPs/bbNgCH9PBRxxN+DvHL3awZCbDbJCJLoZ5SQZf8hvoedzfC2tcBGfnt/w/IrkqdCaGgPvlA
K2AvzsQQPgljAAmvOakgWGAMIJhO3bTrTrHn/YjFoMD5OqMbv96q8vzX6vFnXHZN3LLNYqgJAOET
LY8ErVFP49v8ExjF+h642G/Wh/0u3sfX7lt3Lx/Y8+VJfX21B8/C/08qqd2KJakQEa2XIkCJQQKf
lC2WChpX1ODgX+Ld5ZFW9sfMZ6JHup05WnRPVUohz+wB1VPY+T+ltZWIX7momgB86cyZ8kfbijR4
wTq3A5Wqu4uTZ92DSkIvh2um4ZlY/JxkuuvGEZD5zk0OQynbVzUNEwTJrS2+yy9XigpupLCcDm/T
RMTkRMHh8zHWTQLhe38B7m0arPfL0/hysTCGceOdSe2WQjh2lMPg/poBJ3rMUq+IKFgIQlk1kCCM
k3zDyFYmZBavEk86Se2R5TQBcaXBDMcFjtotpNWXJkyR2Ph/E24a4bVElU7kLk4RJG7LbvIUtotO
2fexT7a6eteGOa/kpwsfNHqoV6MVKHJH5+jn6PPg0LtQfbbXqGJsPLa+vPhhLoY7pr7Nyqrs/CiB
9miXpk9+MWw8S9d+/3lzPv1+D/TzMp2t5dSm5Utszbc+HVFL0K8Ab29l49c22rgU88VN0f+E+ldH
6G5uFyeUY/K3LZ23y1a79n3jXpwg16/i3IU8ZV91UJaa5jtPA0Jslf34dHmItR0wnrugurUSV1IS
qZhn4VyOv2omNkpHaz/fcGwQYUvKhW+jSNHm+85N87+q2iHBSKpm4+evDWH4dR3nedzXLYm6qUqi
oa+Ra+LZQXZA819eoJXIYcZxcN1ZmV8QEvlO/EMOVgKtge6fMin2ZbV8h9LINec5FWZtqoWbnfnF
2lPts6dmakCk6ugo79BMeHkiX7NUYwTDo8FmjP6LeHYjpER3arpxswnhwwrF7EOVxQ2aJQ8bOUTL
mN/bJN14rf/XvvvHKY9hDR9f3CzlwEfZETblsXZG+tcEGqFII9v1V+xwL+gs4v/rZdP4vXVpVEO5
a2NJV2zbrGI1nk/TDH3pp9bqwU/yY5q2HH/ty4bj21aeSGtg9al30LkH6P2rmPjGPp3j+FfrZTg9
4RMD3VUHgualuZtmtR+zk6v7CDdXCMy9gMP3sj2sGbbp+TyzYnTT2FHcFtBJ7ofXpIBGUuw1v7Uq
Hgu2haRaicQmLdhSyeWcu5LRUKLxvfjeo0VG+yqskSG+PJWVKGCygzEh8OTo0auwZMOEIJbmR5BU
1juyLO01FVEqzDoVPmw1ziLdCE3q3QMtqAqyaWa7Um+h51cmYRarUCFJ69TuWQScTZC29Z7EPKRg
ObhqjUx2FAeP8U77tT5ppUM3UxG0eYPGJ7fXfd7wcgBV/WLKuRsR0e8dQaC+Fc9vjtpEU6y4hcmQ
Ug8jcJZpxnGD875pWR6pZ6GFrITsdzJWQcnSu8kmG7u9YrJmtSpv8Vj1yjM4ZGzZjtgyCcCavyBJ
0O5jcVXhGTZlePpicbsohFudYj/7a9DyLvPjDQTdmjEZzq2tSkjRONXJTRr0E0IF2EadNUgynmz4
3EoINEtWBd7KTI/uAuhif+TOeNPKLQGxtR9vHOpySeqWzYjbIPYPfAg9gXCaLf9cNtSVsGdWqQaS
NRU5VwnlQPsddBveEyd7djKnCqrBToJMFBvVi5UVMhkOSA4oEQ5ycoqRX2dyOGRe93J5EisrZBIb
DFmR1U3WkhMZwILi4ersBgm5ufzxtRUyXBl9anGeeRU5jRWUS+IPqKXcJOJFuHHQNXTjer42yHlm
n6/naIK0R1BARCJhT32qkbHO8qD33H6ncdAhgbeFklzxZbM+1Yzo+1yQZ4U6wLAf7aoKC472TWgI
IKOhpo0K7toohi/3S00ausDh2HyrqA/VFxH2HG9+pfaXt2VtBMOlGV6RUKLrncjig/cQW3az48hf
3CRKtTf+nKjrIrlZker9sm8Fb/yo88UHL+q/Ksu691K6EVrXvMJwbvA8Nlr3vD4lFSqrWoEDb+O5
sfJls/CEvjbP1Z3VnBzAVk9I79JdbcXNxtdXGtuFyepiDW0zTB64UCoNARPupQdgDkSYoH/0mNdF
i4dBPNdo203Vvie5DAWaJQ5pV8Qy6MoWfGSAmt0ofR11nTDLVAU05QB7aKtTkc0xtJiAJb0fRdFF
NO2dU2GrLQ6rFcMj579/ctWMQoUPyQVkAmJS7OjMh1+VR7s9Hu/JvatYuRF3Vk54k+6DVsUCaFGJ
CTnos0bBV00lUu4gE7NOENh5qPBGuexKa5Zy/vunGbGF+v6AKuupHz+szL4d862k6dpaGWHA73Lo
GdX48kzIbkSW3AeH7CBf0nTeXf7tK6HfLGbhCoQWIJLUsPJMNUFD4mqvfercChlPGyHg653wzE41
UUIelw1xAQmrf1rQrOCRHdRo7+8cecjIXSO2eHe/hgFCFcNYL6acGjlSwPFLuaQ3VpzmNzEY9/8V
qdjHqQY8cNJuAPEM/c1xGJSlXAEhXVtMtxL027fZYvcb67pmE0ayAg2l6ZjkEo23ngKRhjxh+I3I
/fVyCjOHCq3t0eqn85WD8Pd4sn/0BGpjU1W/9ynofHqwQhYzuerm94d4V+5w1HlgI1HG5mi0yiq0
OnkfW3qjEPz1ZP5Q1pqSFpqVaUGjboxJ0KoaPQC6+wUKhO4G0r9P5XyTpa+Xbf1rb/pDV4vZ1dSi
BmVDqvfosmKfyn+8s4ppc1URhf4hmZX2UP/tzskdnXnf/KF5S4bxRCtQ3l2ewNfO+oeUk0Aa2xN9
NYPovrxpygKnxRtKw1du9dmUP4UxNOO3ICmS6cnXNlS7UQlDZbsI/DgfDpd//9dO8YeWUxpLpZq0
WSJXLA9MZbdlVm0szdreGteZuqN9j9IvjYqMnzJwLQ2JPurkXTobq7M2gOHQieiQZuQdyExYcws5
aBeCzs0xHpMffdGUGyfJ19dYFNj+fwsAz4lJFS8tpEjAxkG/U2sIQDAE+Offiyg3lmplF0wRJ54t
0DCrYaVKkbfZ7l/wdN+41XyJsIL40dnLP5mQ53RgIittEgmtv6MP9pkR0IrgTHmAF4SJpqemY+go
WDbJz79u7cGQ56X8NKTM594nIFeKrLk+ztkYyRRKFj2YS9hLauVhlZHHObcPpAbaIU53S/zPVcZs
kkKMBRjxCTpaI9XZT0s3PzvS2V3+9AqB/x+sEDJuMy0WdAsyqdMbYQ9dVAHapfag5Svu8noErHkp
fAVcQSvyJswd1bxQ6LuBdrABPZu3VD4eJozSg8PZEoezqFgJdvL611ijwQ7P0oSjm4DT5umsuoci
ejbE6kb3SwbMST5fgyHC5pxN8NPmpN3IaVd6JKJV+TzJLg1mUGz2OQAyl1dqJSKaFBQl4X45jTg+
SFVOp24pmu9cgLA7sayrWC4wByOy2G5iFa2HfU6wNqJ5sMc6nNi3ZUuY6b9UwZ8Z2j8YKIYJ0WQa
vSkaKw2CIJ06hzOz3xOy9+ltU9JqR0rZv+XgVwKSINMq1JA7PIAXJ0G3FPd3vTcXz7RhFFROndoP
Tr7gwehDUbBS5a2rOX2/vNorMVAY4QnUrroesqk9QWr4ASb1TEA/EM9+tNjXiT78wWVBiD8Vrqto
tMTtbck9dOsh7F4X+Uz2CmEhBycmzaLas++R03qwnPT28tKsBFWTsML3p7KwW9QHi2SqP+zB1Q/o
q3bnDTtfWXmTtEKlqGpk81Sc8lhGWQ4SJ0pP7jjdLv6wcRNbOXtMcTZ7UoWgNniX4+W+8A6OXdyU
3bNd+QFLttCwK+5qskq0C6CuKHFC1yVmDdA8rH2yibL3xQBk93UbYZzTLatBgjEA12Xbsr9tiwk0
zG29RTOwNgHDA5yEuMKzIIXhdzeVF4dOH4NTrd+wz5Wvm6wSUwKiZMfm2VmZPc6DbJbtLu0z+yEd
Cr2RWVrZZpNToskclvMWCAxaednBmqv5jTtU90EtfLWHfEOWBDXgSnpjTivjmfgCtI3mFcnQtlh1
/Wvu2R+V8uswW/wPSdsnNx5+Xd73/6ozX4RRU01k6cA1MLuWHZWjeNa5WwdK6TzkjgSRHZfTrm9l
vHNU/RAj8xW4Hr/J6HyDAwpEcz3f2RZksKBKDe1xbwDysfEOmtgB5GDRZQ1O/7Cwy/6QN5l166M8
HA6gQdsBxVDvk95GVpnXU9hmyvlu1RXZ897fKhmvXHG4b5xAUhS5tDmB2GwzHixgh8tW3HLULIaC
oYO1fK3HfueD+NlZ6ttJ691gpxtJ5693j/uGN1WWR3q7abposr6l9vigk+K+1mqnHPdh6caN+87a
KIZXDXXc920XN1Fq9XqnirYPAf+Lall+ZJmL/Fc/XTfSH3dfbScDAWw3qormAzDLV0flyU0Xg6y5
aOffbJiSw2V7/NqX+R9XYe0toFAGureBZEaYZISGgzN7wTDYGy+StRHOq/npckVJnRakx6qVeT4+
Qkt4fIpdmgdA4pcbQ3x9qnHzjjvbU5d0s19Hvtf8zQvr4EGDcSNQf32kcZP57KzONygkVKM5a258
69VeyN6qf4NI8bodMGmxurF2oN2cd9G4AJcd5DzO9qBr4cFcNfbGjWjFcs0bBSUW0l12XETFmGfv
qZY01CBLOqJXez7lmrPA6/Ph5SqTMu8Yg6ZzOSwkj9JWjtDTydDX3DH3WKN+sxGtV2zKvGdkyRDr
hWbe0ad3QJXvPftWDu2VG3Ie9JPBVnnrEzFUdcRsXdwUKnGODkN1GrQC5cYl5vzQ/PMQ4GaqcfQV
gJi5l0U1VcuMBx+tf6pMeM9D6VTIi9Ecl/fWw21jodrfGHTFS9yzhX+aVzPaMvZrmUcAM9/P2nqJ
McrlLV/7tLFkfupWnRqaIuKQp37sCf/dx9m8YbxrHz///dPvhnRKIkGaPkRUtdB6a+UHOGS3GvBX
PMOkMWoH8JTGCp2HEDvPf+aAI0ioILDsnjp1fTcswL2HFvqvN3BBa4br/P9cGOSRpIf4eoRG+N+Q
oHp13flDgwbs8j6sfd44gscBTYLWMhbRxIshgDxkeSReA35yX83XbbUp0Gvx1utHUXHIXqMaEksX
NfCx3eKZXIm2nnHEIjvcJ72jvGNeirDMH/1qCopMBO7yfHmFVgYw7645WjqmpgDGjCX++NG3KZL8
/eJPB11MiQpsKdKbyyOtme3Z9z+Z7cx6OjgDhbtltLtpW9+/K/o03133deNUHcuJ2bghVxF4EQA9
kWDBkXZTbdSpV+KTa9hRvZRM9L0eoi4DO0hJLHajZAodFFGcGQt8HYIN9FfnlG/Xzca4vzWFLGP0
HtfRspTPVZq9tsUWKeqagxsWRecCRJzEqyN3rpPQlaVG4we/Z12BhoaUhYVqNmq8K6Zl8nIVE4vR
46GbKLMgQDaUN34KdQTcwyGi+v3yOq34t0nPRey262k1NBEI21/k3P4lvPmjncFIdN33DatCMjol
vLeaCH0dQZOiD0SJIGuW28ufX3EJk5cL0hEea1BwiGZnfKggWRtAbivZ8Ii15TfOIIiGF8qD9BBg
IdIJwHtgBVDRvhuc+tFiYmOP12Zw/vsnp+4L2auOYY+nxJvuOisZb/K2uPKqbNJ0gVe8ahfoPEQJ
Qz8dkva/qol64ZxfeW8yhWRdEMxTy2kbiPLQ4Szl98v3CjTOtVvrs2aghiOD/VaVo5Iw0PF77X4H
9jXfqvt83ThDudnNALnYPLd4NUQuKYBPo2pydzU2G1GbWNMPz3GbD9Cm9m8aacq9FL0CCzWAKd5I
pwNV0L2uY1eHXQe8E/r75CvLyd+9W4Hea8ydp8smvgKY4CbeeEJHY9KmlTwWKEcKPNm79lvjK+6B
DgAcXo5WyS0UiVvkmAef3/NuKffghndP7kJ2fSb872oc4zdL5mR/+SetBHOzMUOWSxlTMMxEqpKn
qe7v6kQ8VbR5RuYp7Gr+zVrIsvFaWom2ZhpFiUFnlePZ0QjFA9s/QDg1sDXZE/3u+lvlpxVPN1Mo
A0sW0bBZHrHP/7SdmoNlWR5KWf7j8619XDFks0djosgzLnoWR1EAh+zftLYVoma0EavWvn7+++cw
ohghukZnXjp74yG3wSxlLzr5kBDMuXIII1LVfdmWdHKtI4dtt7W7hNSNb2oCOvnLZrW2C8ZV1qEV
iRfPlseGVvXO6or7sUTgnfL8dvTZlkGdf+4XLyWTTszvRDklupRH6X/3+t92s3HDWdsBI1BZpaIg
DlPWsaN3k1uF4/CS4A51eWn+I7X46lcblw635BaZ+0UeiWzqkwW9gDvIVdBANkmMcJPQeufYuf4H
0kLuXsSTH9I5y04WtDJuxgXNoixmUEWSHt3PSezvZ4G+qsu/bWXiZmdHKi2FpDwmXkHnboQCR7s8
8bLYX/d149LbQekVnX/4els9ZKB8KtXRJr8uf3ullYObPRV1mzrS7nv8dMCYgjZdhtBzNLqz1Klo
9SEZ3TZoBd620xkUMNdk7y3ZRsl4JbCZXRXMGqBm0FJ5tHX/iK65YOJ9kKXFYVZRq7cKD2ujGE7b
6oykqAwkUdE4gZUT/8lO0Lodc/a4yAGN8TPZyK+vmYHhvcoHhWTpVzHKwiy9lXVRH7xZ/6scaC1f
3q4VzzVJwNwk4c0spiRi/nc9qhPx8o1r5NpvN3y3obG/0FzIo1PZP92uyQ8xbtiuRD/y5Z++NoDh
vlXeC/BkE3kcRzaHqZXyR02b/llC/fG61TE7K7xBpItfIULo5haalSEp640fv7LuZkdFP9bd5IOM
5JhnyLc3/pTudDH2G7/7a+gENxsqpEObsR/xu2dIlAZoZn+HrvjPHg2AS2U/QVucBrMF/Hotbi7v
xcoxY5///umonHr0SqIbTRyBgWqPA6XvrspfWr/pgyXRz5cHWdlws81iKXnHY8+RxyQfd6x8zlgX
VuO4cRysXMDMvgqVppyXmslj16iHxGl+ZXn3KIb2tT+rMaXOW+5emZ0xmytcC6Kk+YyJ2I57P3G5
c+VVXOKUm0RgM9o+HW23ONOq/FtZJq9ZvIUfXTNZw6Eh6NcWFfqAIgdK1B3wveEC3ouN1V+zWMOZ
Ld/SVQKGhMhGR+MLksaKh0hYut6+Aq3ryccbbgjINDbv0+L5x9Yv5yvvYGbXRTpOk201cxLZYEPh
bvrAxtM8s9fLRrviGWanRV7MXm11mFi3dKHKDpzkoedCLPZKoSBuNlyksh1m7E0asazLoHl6W88g
7JrSdCNUrbidyQmmdF34MUmtY5PyY7Y0O/AOfwPN0UZVcG2BzsN+Ch2IsHbVnL1aQ3lOJxSw4Q+R
f7O6KzfgbM6fvg/GC4qnJvw6y0DJ1SREBgrhPBf6NU0E3Yi4K85h0oE11cDm0UE8p6N1SxQ/9Jq9
XWdB9v9PIE692o/bMo6orndLdwvp4wc8DAP0Ch2uG8HwbLRAizptcM3Iit88e7Qof7LkQ8/pxnN7
5cL0X/vtpy1woPMNXDuuZTwvT7SM/4XGDLy57m9pWX+vOmdL8WslhpttFnlFB+5kEoG1L4Ic98vF
u/edZjfn8OzxuVRXsZRRbjZcxDOjszcJcWTTowRmrgSFugC65fJ+rHic2T4BnQnfnRnHaUqHN+V1
MRB19JW3W/u9Yqxm18ToVbUv50YeywzY/MzegVvm5bqfbnhzDewNJRTeTCH7PTgZxJXmwKu3Hppr
K2M4c5IXsrKhuXOcOfvJe6RGwBYIIqwCke/yBFbCkSmA2i+O61oEByiO5CaFLqH/NnU5iO68jQHW
Ft9wZ2QRmO0zvMiFrl+LDknKwdsIQmu/3fDjjBYJjkXciOehATjl1c9YiE4MqDU+X16cteU3TmlW
j56qUYzBFSAZDg2C0pGNjbfXoyU3ng1fz4GZ3EEDzSZgHBCLhHih0PSxXHA0vTjyulsMM6mDMpou
acY8cRzt7s4nU0jkuJGt+DrMMZMzaPJ05c4lwpxbuOydJxbo0+bkt457JyAVbV+Kukw2lulrK2Im
WZBSGR2HeUANcazGfWEV2Z5NfKvPf20TDC+eFKibWdfnUUli9Ng4LVgfyVmSTU+Vus/BGb6xZGsD
Gf6cuj4TgOnEkS/u/8fZmSzHjWvd+okQwRYAp+yyU6qXJXnCsC2bLUCwBYinvyvPqG7+JSuiZg5F
FTOTJIDdrL0+d37g9T1I2ODi/f11/V/x9P9WeDB09v8fnbYZOQ35WB7f3u4OJLs714/BLtiddAwL
vHhLnMRL+vhUJB9h3MckDpJph/ZT4qcIoOI1ntIpdY/h0X7rD2w33Gx9rGKVPIHiGS/xx9+/5b/e
A49GVzd7RAVhmGzBj5qvR8Kb5wqTn1uDodCq/8pg418XLj7j6j7PyvUr1/f4sW4OTf8mu9+WfDUC
8Nm1r26ys5Uc4As4NK+rPUDhnBla5CMn6X+7PVf7pRmwaBhdNxToyp/Kgc+qmh0fxI3mDbqAL4LQ
fx/2wg262jp939ZzyBSse11gEArT56wfX9y+f/UXeWo7c0cb/ez72xgTJ9Qgvlb3Deyn4rr8ytj+
X7cPfIWrzTWqzDT4Y9CdAN6odxVpl7TrmLybQ0XSKmLuzp35V1r3y4P/PyvDo9fatYXVwzZKGIk2
hK9nG8IO8vLjnv/+zD67+iU++0fAJ2gl5bL4sKlz39fpSQ6//9t1L7fuH9ddbCnINHfFEUol73ag
TpmZqNb536/+yYt8LVBbo6IZyDYuJx7Nk40LaN/iaSHF2QZi+yI++uzOXD77H7+AUOEXPCjNCSDN
/jCvat0RS8ePv/+Cz65++fs/r16M/eC5eIvpEs73EYjqh9WU83+8+tVCn8m2SU96xRECVhHXYr0F
rfGrxvBnN/9qmfMOXpU8Yu1JGF6lVhb0AKWdTi0P/9MACd75qzXe1brQDVHF0avARK5ZyjH5Wqov
jrJPlu/1PEMYwMbNWWh7MtaLYl/CjlNUFYutkj9LCw9O/0t2wCf36lqMqNvNx1C9wQnBdzai2JFs
JqL1i73ws6tfLV7TBX7niq7F6J5K9LZTqHJLpr4IXD457a51h07LNwcI7eVkmu/ol8Re+3PxhmT5
T/o5j16LDq1CU3AdMa9SGxCnw4h2LwVhCGL+vsI++/pX6xdMbhZA5o5bP8ikmae4He48UwDe/sUi
++zuXy3hwasj6qilgAi0efdkdGAjew6q8vffv//lMv+y718PNSvcm3IiUXH0R13eLIMD7/gh+qL9
8tl3v1rDgDpF3uiABiEH58go+VF3wVGK6T/lZni2VwtYU9K31sBFur60GU84LA9tdVJrufv7zflk
CV/r2mgFO9G2rKKj6ro+1qa5dd0gjmaEiUOdkZ48//1zPnkI1/K2RRpwApgPc9ENlcCiD70HZ/a+
mh765ClcD2UMBBPyUurlhBAi7Vb4qanfVHwRUn/y/l8zPuHj3XqsmYITQdHGmT9MBH+j6q0FPe7v
9+ayy/zLC3qtf51LzIhHBHsbNJ11AqlN9ChpvSbQ3BYERsnlfA+z6mlOA2H7Lz7zs+dxuZP/ODbX
ngWqHeDaPoTbLgrUvaOKh7//nM8uffn7Py69cA/4cGDDAKZFc38a+Rzr5Sszos8ufnUg91XbzKpA
VE9aft4W9eYt1Ren2WeXvlrKEHjKwA6kPaFU5N2MpI6Ssey/Ugl99opeLeROae2spebHEmbPTghk
jKwwIP6VS/4n6/ga7QnT46HFrAE/eqr/pehvI861C69uF3Lbjv03Shu9VhISCuvodsGnDKOLY7h5
kkrv7EC/2Ew/WWnXKsLGWxyDAUYsBPLkYdZ4uViug6yzflWu+OwDLnfvH69mKULpDk5YHOvxJwHu
L1cBOTWa3E7CfsVd+eRBX2sJy6GcINjAg3ZWkWnr7CcHbWaR/H1xfXb1q3ULf2/Mz5cEVw+Ru48Z
HyLgq764+CcrILxaucKdYL69YnEB2TNg1Hj6ufrz779/8X/tdnn0WkKIWcWmk3rlRxiLD7Eb0YRf
HAdhj3xY/SJTrLgpfHiiyeG/gSnotaYQWvDCYVwGGJZcUo7CUTyFfkq5/EJy+b9u07/s29dOyUyr
1sKo0ZyantjdaDmym7oeXmRj3RTe+21CIjnl84SwI4Tp1QvSXXAzo0rsOs+N0jHUQMwG2+TuG7/T
2dJ5Y4KiRfFV8PDZ87xKr+HLQgqXecGJyv4DOGDRxkXj8o+/P9FPXsVr+V43TGg79D3cgjVPXPO9
Xt+I/eLM/ezal6PyHwu1NoUfQRxtYGfnerGR0U+q2KnHPfxv3/1qI+hWHz3jCeEIA8523r616rmd
vxil+GQrvlborasRbb8h3vTsEoO+k5sFAHIeT5vKhq/sxj95tNfcT0ArdQM/EAS10fLSOrCe69sv
zsHPvv/VLuC38yhKE0RHMpHXNdr+eJ5gTryN7nLjLkWbtZUus78/h0825ODqOAeRwVWdVsGpbKp7
b5b7saQnwsQd3OG+2NQ++4irY93FPmDKxsHJuBQW4qyqiLtIhLDSW9GUC9O//5DPnsfV8Q5aRFjp
ET/EpUHeGbFz7Ven4meXvlrF8LFj4JYajokKmC+Z0daZdKeff//enyy0a5/jiLtsilacVsNapigQ
HJmgj8Z+Nffzyc2/Fh0TvyxGl4KnVGzdPalIUoxIj4b+1vnqEz55W6+1d73j+aP0AafGgMypKRY/
bXSQ2hEOKcKXKjVr8JUntMv/F/P/y5Z/rbaTFs1WZZU9yWr0Mq8uwmcfxewD7G3Vzuu78c+0luMb
1k/1smwT3wm/rsDJoGrI4Xhfv0rox7MOPBUZc2ck341s611kTPU4TI3/DRLiGkA7Pe/rrajuJ8rL
GyhlMM87dvw0+rI8DwFGFn2teOr0kb1tRbjde2asdzheJRwsVnjhUnST8n7eRMY71/09QGCSed4G
iAvsNtMyUsv7AvbClqykRsoqlvbZoyuQyivSs9PW0CIOjb/cF6Sqf0mnZnN+QTWkkP/r4zxWQc6E
V//RUdh/G2bi51LW42uEgsw9MEfmOA0zdBN+ZR+Iy3SUzI6xBwyBkTqu+9I5wI9P37WN7U9DOxUf
EZnKPIIsM1VzVb0B+zD9HDE6fVPDX6xOVKuhIgFYcwU6xO1OpqN+6qgI4E7imIduJcWrxUDCT4Jc
H7CXuX5kADxAgFlWIrF+KDCSXy+IaOoIDFjltD6IOhS4HzKpW2Uu5uGGeTbGCt6WI364LZLQuk6f
Nm09ZcCp6XguJDmpcHOeRNjXuMW8CG/YNLvHlUXwGmAhf16CvvEz9MRKmkz1MOZ1zVmOFdbJ3GkU
e0AfdPOzCj4/Mg08MHLcYvLgTAmH2xi+QusLdXr7pOlAUjYXLl6HcsjHQCx5M0wyV71tMCTZr4c+
rMsj9C4XC00ps0D0c7qZeUx55YHLs87r3lN2ODpw/zh4fIFFhJnDB0DE5zckaAssnx3h7TcGSY4F
ImePeITGcw/T8xgvbPRgnMk8Rn7A8N545FXiPNtJw72cM0+m5SCD3WaqMCFi5XG9WfMR8mq8EaAk
faMr787OKIYUx8hwZ2a2vRX9KpN1RPfA1f6aVz7InysFsihC7n7uB8mzlYd9Ai8d8Zuhbnk/wMM7
xXGz3Iz4uDwwkAQDzyRT3y+QFvTBegcE3JJ7LUyNh2ntn1y66oSVwybiANX9czn1/LU0bp+HY1vf
C0PGu77yXKDT/SKRrYHYeYPFkYh4lM2+O38L1q3PZaGHTDoctqdLjZvuLGvGKlxFF4FOSjyJs3V8
94ZOrs4XtFvx6DaaBxXtMt+RY9KosLgd0H+KqwDz5KNfeftItOp7ME48Djolb+paBliMk7gJx4A/
WF3UZ1cVcEAIKvYGd0edOC5xHrSHubZOOF4JUj31H4zqvD2F3+PeMXgzW3e1t2JFQcKUFEpHkIh2
URcUO8K9ORv9YP7m+tu7ApzoEI7W3U3bBET4vAUYTbHmTDjQQrHvggUEekm3Z4UJ3vi82Kx3xsaN
ewJrLkyaB7cKAXTSbENdQusb0hT29X8c6sFQZRqjDy9qaFyWZZcE0cVmU0Ds8q2r5m+F5XXMgjIP
w7ndh1vvAHNFdPitKXX5YduyT2rZme3YUTodYUFGkoC4MMkbW/vEQUtUSRTpItfC7+69oFGP7dJ+
EOqtuVOx/nHoFwGZGfNfdUudOulWNJ5V1fUZFFz+LQs78JB8CK6BeyrfffzriIiDYbdr4Le9Sa7g
Su6SuBsiPy37/l1jPOsAoAfanw4Rz2W/9gkzXfUOStTqJ+gsVD8i49lgPzVre1t6ACJJGH52sRq7
/mlzm+4Qce1iVFp3z4FGGTbTsM/YdSbUJ49u0w9/uagr6pn0txTm6ycssuh3OFYEKIPGzUAzwu91
NI0nIWCpvbZhYuCZkteLdPe61n7qU8c7cX9ECbwRBYnruXFyY8MmgKsRK3e16NQYT3PLYG3FqjoJ
gqnadQVt7gomxpOZRtxIt3AzT1EFwJbrHrfS1Mms/QGvb1TdldDiPFlL1JNexPbiDj3fOQDa3XBu
TBrAjxt5/wz7D24wrB2RYo1rf6pfbQPkCZVRsLOYGIv1NK2neevli10Vj/mIb98VrpdQbDqx9aPw
xS/94VFs/ZzVgzP/LCVBaUG3XbnvxuphlkAwjl6/7EZFcJJW1oF22Oo5Dt2FwNq8md7AaqjuXTUH
MKuETHZiwZq04EQkpbOIM5q1c66rsbrZxLp+DKqXtxwbf173vPvewSfpxJYmaBL0XvwzCVxyWBu/
3+O1wBvCQ3EQpdflGujBTAwOTUIIjWPbYd8e8JjmJNSC5y5M1l96IXQdK8XDh6WlfEuaSJGPCXWN
M9RH7V2ohwv9K7C3tRblt87z+FvtdDB/j1R7rqimOz5zP9WmGI6LiwtoOwjs3+Nyjyn26VjBFTOK
e5y9zwzjcvFCi+BBjNMA9w2ve9ow+NIk5bo4UxYNVfEquXGPPWrUwJG17c4XonntNO2wMYeQA2x0
uu9g8pxEGAQBTH5ZMUhr1W4aavUigZnPI67ab8HW/JpkuNJ0ZWy7CXo8Kzas6zOCCSz5wq3rAwYn
9SEAHy2IB3eCY4dbLuDjhdha7aOPTOvdMZKOWdfVNKk89WiZuu3q6GImmqwdtsUWExOw8C/4ISwq
370LhSyGzFtHkzdRKb9F8Co+eoJgacG6ce+zYhhjBr3SkghT0/I8gVs4Jgvx1zWfsD3unYHDjzsa
cfraBWJt+K074skRrpu2JgBAr+ncp771glgaH6mBQD3CHyRUEDLsSEa2gj7Y3nUybFtOWrpa/3H4
pDJ/68xwt60Y0JOwXI/BM0STOozGD25D6L5K0Zp3l7sG0Ee38gOcbE3kpCPinzcIY9WLG4UiigHh
EPmyrEuy4m0RsaFe0WDeJijfgYDRia/cP0Pn2KdtlRFkDMXCl3hsHd9LtMbYHmdjqOKh6XmOoTyT
LDzUZz8gyw5bIQBzPV8Pa09oAvBhoGCnHs1L4ipSvockak/SC5xMOINewTVlfRwiUCOpoD62xI2x
Q8XYsgMTzN6tkPm9BGxzTihVA23eLTpRWAofgMi18bYNa4rRIEgP13Vys3ai7c6a2hkSXsM8PlU1
0oB4DcBmjOuRmPuwrNfcDN14AnEeLSVeyaylts23tu6Pi6AteHx+2d5RXvWnGjqF52AFhDEGyZvc
+qTE7H07NNju/Zl4L6IX7M9CwuaHEy04fpkNpmNtES83Aj1t+Lx0+3VmHoJLLu8N092ugHP387jS
8UE0OEA60/qpNwSWxWKgbYkEEZN88Tw49llLAeYhAHYdjHfBjqdHUYLTOmC9vUyDaFIQhzwvk8Um
7jh14GEoqfCANw8otiLaaT8rrCCvnrQFRJN17/+BoN/CL3gcbqHqQC+tpjbTrFuAj3QbkQy04xXQ
h0PxJxi2KVFjEX5fZgEEjTE6kwHzn2bumdt2hoVdXG42AGOwVMXH5DAS7sGJh54j8HSkH6CAmWUC
hMWcEzrsGzUEJwvsDAqHQT3tYFKM4S4qqUmoaZ3c1hFsl4znmfsJw+iY9EU2S/loUz0t4GFG62aT
Rlt3SKQvEMyAHSOfYKJTZ8tghzuLwcclni3Yg7FQgXnQYrY5hUCsjUlkm0toT/DPEWptYqcRa8Bp
M3fCxFfTj4jxR7iPxZ02XiKGoYX3D7z1k3ZYsMPVZpY0CWjRP3aFA3AozFadvEecdpABptDQpikP
JRuKU10vSHLWuTgM/sUBNOqIkxnXE4fJNCYbQinPPhKzI26vm5g5cvM1FAoSGLe5HWEnuFsm2F9N
0M0BjB44w83oum2C4RWxr6LRP4eISL9rinn3A9/IiGHSun+A/5eXTeVCb5oQ5wU0D9s9q6b5Hhih
BTgfuKyflNPoO+4sdoSLSrPtMVpAHfSyQfwktBpeHKv8hLmkzGBJJV5IN9Nz4KuL33PfD7smasMc
dmkaZztCkFhCqZGMXtjsClk5x6Bbu50OovHRKUn/3SLI3ve27E8rXTsRIwLr0q4pujButnbo07a3
VRIqR7+X4cjeBgUgKnimfROXga5krLFw8953nRM8bNmvVst2Ase9nZIKaJEEsV11w+uxzIhY9EWe
BEuYpLYz/tBO5YtDrbixRJS/geJ08rothl1nhbsLTOelLVuCNLR4SCh9VvemmS3YOqoM89ojIE3S
vt4FkxveRJvosG5gQbrNS4nEs3OPpRMOdQJwcv9STe3w05AmeBe8Dn/g+5smgdLd+2YK0GSJSwjY
lJ54HdvSgRssCgb5ADePFASOaB+04fxGlRscyKDs8+iYNLJ20xfbsnlhSOtcUxymSsD9wUeclE6i
qSWqSM4aJR4pVFrRZsuHCjAaxMTu5Uv1tgfeyF9jXUVK7GucBHeST/zBGYfoBDmG5nnJy/5mZHrK
5q1gOhnh3oX2K2nq98uQV7sbLtbBQa0Vsi6ouStYsWR17YexAz9pZPDRmkSsdhC4LuJbBz7NDy4Q
kWbe1obsrlZCjE9eDVXSe4VOVpU1SJrrxBGD/QapgHcSfePtGSxS42jEPi/HEiiSMjConDxR0Eoy
s3hhpgKh6rSPpHsoPHf2AMESWMruoNVPdAtkDEu3+S1kTZCCdBocEIlNsODQcnhu1gYi7hCusiHE
0E74AkpoWKXlEvqoh/QRNIbaB/OhspbupxUOJNjJGM/nqPjlAeh9j1hlBP5oo15qSKlZAhWuCdKy
2C/ID+Q9yL1aJTbgTIIoOww6i/q6itJCtXVCUNX6XWilc730EQLbTcD2orFdPGslYu7P0wsrYPHQ
R1508GFN87Pk8DJvNlCUV9zERw8jjc9DR4sUHlE+NiEKioFE+SdeRO9M8YCxvsM6z/J2u1isja2E
G+A0k7dFrOYYIUY7YkyyvGGawbFXOphc0Jo36SLmeq85ETs2hO25X10UW1BKt4CvBlBq+sBEb5E9
WkTbMWpAaBSWvb3tkBulvkYAGHcAee8Dsgm8jciLoDdfpDiLSNCMlt24IwRzQxX4bjmcwc3ZLJve
4wVmiWvXPouKUJxVJ0ukAgzj48EIu1tksu9DB9JXgXHf3BOuui80m/F8bSMy7NlPfYlUyYta/cTa
TSFnWYJ9UCxbUrQzz6Xo+d0YFd5h8QrQeVwbFFBjzyZTgs1HjiU8I1qeox9biGUaD2rhN4oU0V6O
y3K2HCKoYV7rZxgD2R8IH7u3hlwsAyWO8HSBGzzik7Uzt25HpEUEjjJGvVB6J9qluSHLNN70aBzi
hEb9KLdITB8wZr78jjTI6jFjDvtVS7i+xysy65T0kTPDcSXErjwgRZrgKZthIwb0tjsX7oril2xM
SjqBOtcweIAm1yIrnA7QVQolA3o7bXCCL5OfrmW05mHDKeqMfv0ySAbPTGzySFRMX745XNQPWE1l
3Gq3vmFtUKa9hYXJJLYl8y5pWQx9WQfyG2mLFMkmzNVdH0tRLZivSfzWA+XOVk4G2Rw7TpuBlVxj
+vMIK9b9IEd1S3mgHxjxMEKP0bjTyCp10/qt+Am4c5Qvm8N3rg+39lg3ptihlMgOxkgv9p1Ov7ub
v+0YLeD3jX2ruV0i65wa150eaTWFL1XbumlXCr9KltYJjggEnYMCaS2eGCg0q0CldSQbvUFpHVjB
bgsTjgwIB76zYHSXaQMPyYolskR3DyeFgoOYIvQjMg1OzkJijgEb8ug9O/Pg8r0WBd8LZXg2ckSr
GQhZgOmOJW9QA2Ftzy9Z3byCyiwjmEYac4PlOu94p7dzNMAIbQu1/TONQbWzVeXe8jLAE2Oet96M
iw0eJZgcJ1UZNN9bUiAmLYg2pw45kkwmUOu/o/IX/HYlVLcopgE/XYR+eEc8NC2JnhiLQ2BGogRe
MeV3v1vrJzjKzeF9q9TqpaFbwgdfUb38YbxrnlEXY2dTToFOuVfLu3ZmJq8729xJW7nAM6vwfnU9
hgOzVX/KJWof+VDNKeDd6IK6kGRkfOVj1gYd2GNagwYJt+AbjEHzvcFASN53wstV3SMVcg1wthSj
ra/FVI97RDn9fYGNNOMQjOyXSZUfXRMweGCv/NYWxuwK6g8HXw7y2VsGjngCPZc3r0LNVCBvzwAd
9/czhbEgHM2cm4U7Zh9A1LHBsAvdZo7j+A/BQEcYd9tIVQoJt3dfGC72Djz8BZhvyOBjJ6jAZRYC
EOGyIe6xGiElBgC72wW4qWcDivISV7KCm3WveHk7kqgCmreeckSE3vsgVbGm5RT5yOEG6AwaZR+t
LzqAgkIf7VyCN37nO01d7Oi4tr84Yqgj7wQLAN/l242yKIolk6Y01yF0s40R9kdvxtaFjI2Ou3UN
vW+FNiqzi7foVC0TTyhW/eNqZqSHWjo/HFlt6eXrJMRiqykGcKSj2vP2IHW350LTNSVuE8Ewgfxx
nHHNYZ27vag57HISAQsv1817H4dQ3fnKbN9hIYbKLI+mbIKn0UuPICOTomxTp+pTHGKpM7iR3vNN
k50BSj3Yr7r3vtGBgsAuy0WBit06qMfOAJvHLjUoyofoCLywS2xWkhLmhnDAynpY0qSaREs+wzYJ
DhtI7TYDC4QYubZ9Xqo5ilsSOj+d1UYHD1PrD3IZxxuULuSlV85zpGLRfgF546BqFNRbnGO7Xiw8
c6UQxwpZnk6gvwl2YSX63Wrdn5YV7LEnHcfph1/TlqjWGfhlfYRrX93MqKedWmwtz85Yk2QpBcWx
Vyy3vZFjOqERGAMyjEigV6mmSIOs5GtSUZRc3Yapd7RsmzPxsV37pjSJP2zs5PXazYa5rX/IzkVt
AT2Ns2oF9vkWkio8wbrf4g0tlSlBvVhma1EjUIk6/xEbQ5HbkIDLji7RmW9FiKgXceCTR0qI1BA4
7fpW2kOnnTBBKobMwzQTQmzUwf2t8Hb1ModPJQQAKaIOHKvLVmegUBpQuQiLEjRAhlsg18V32wI2
5FUXnGvUicQLLAKiUreZb2o38dSlfD+Y18hlkF5HTosrb+IV/NTpbhPKfXZt+LqOpMiKsSxf9ez9
MQ6B9/ywijAFyBxO/W0QpmjC//EBjP2YvRIFOaPBBu+iJQPLodqygGHniVFwx7yvDRxUemEakfMu
4m8WoJ9ntVWiTBogIJDI+U0UNzQyWeXTOgYOmmWiwnbJGMrQwNrbw9oSc1NC8vgYlBuW/zy3j+1a
DblXOPywIErJcIzJszPz4q4ex/69MNruytYHd8OB9jW4GM6tF3/PYVU2FohKZGwRvOfMZTSvNpT+
EHC2twZhYJRSVkI0WDCSBaMf5ar1vGTtTbSHq9IFTjTxjNEFQgwRgCY8bv5biBnnrION/00bWJFR
WywPox7laW36FkUWUu7VMEe3UEVMGbChY9rOsk8Rri67Yh5wgK8lAzii4PYbYsLwlmL86M9i2gjV
VmpibcNtjkkZycRxhg2YW/2zKpG/xf3chS9u5TwFhndTNsp2+RMRf0k8ZxvymrnqdvZQsW9oo16D
rWLHzS5bFsLCLqXTdHm9kJ2YWpVpDYfBZHQcHbvgiSSBrOvvHcV/t3ldkLeV49exHuflEG0FLM0L
NJ8I6knvdR04+5JgXg1daSRK5aiqGzjxYRWiDhpXHNMqjM/v2INQKCj6KBVCzc9dG4X5imLFvgxo
+IAJHR8/hKHv0hLYK8TVhgrpzqALcNm2lYHnZeN4vyDIc98IeIN3BTKpXU88+MksK4PhPxo1tWD+
ycP4cYzuETz6vDJMzYZOZ1Ppt44qmyLSwVXXvs0laZ3j1Gp18DzGEoHa9q6ZIp1Gaz0nhvQiLQRf
9pWLtx6G8QNaeojDHzlR7c5ZKrhIYTQsNZGVx75FKhk2OjoUgUUkPTftc0+7n2jByEyLrs6iOShR
hkfFlOja2Rm74rFiEm+MA0RWt3hD3bRBIHLYOgVL8ZVux2KpzLFBjy7dZuSnomgWvMXBej+Wct0h
vuAMazsY0qEsuiZFZLXFWo3Vvhjr+Yh5aWg67yTU5SwuBz7/nFD6TwapNzdeQsmO4PVOO1OudYi2
5RTeQ0hcV0k99SE0mnr6UCj034WAVcAUCAVWsG65592ZbcXCdCql8qB15Q832IITb2f3Du699XFi
lNNELy06VXUzsxJVbdLhG8w4sFEEHjpMfrkremdqQTWzKgHGCYUr/LhHfJK1F/4Bj1Z7joQN5njE
YZRLbb2UdRoFwwo74loUiuZEqumHN5Auh5S+SWuzdqlCePiqJxtC6DREzY/al/2aEUcJPzPIsX9h
oKW3gIY68IRvvPpIMYz6Xc2tPJZMml8zWlxTTEtJz2ws3fuoQlCJSqV79qY+wPsMb0wk+uca6O9z
BHPc8zrh/445GmdhKrFHjmmAhvepqnkJQ363E5lfymnvTxOiHfSomsNI2iarp7Y6wPzbfp+qbTFJ
J8ch072rf6wd06+mouZWD2WQk456O3SmaBy4qjkP3TreCl/Djav2gie3C4iTAgi+ZEwgicByn3eD
nKKbrhHbg7FzlIXltu3cvqKYlhgECpZT1eZ2mpGfY3dCiVbBFWDpxC0qeFXGui1APgtGS1It8/pj
IcwmKNG1DgpjBusiCmTxPZiUnzWwn90xvwE/mPL5QbjhmvWolyRs2TBvyBz54MDSN1mKwctLJ4qe
WFmaZ1bLcOe4vDmrX9wlyzM0+AYEy8kbMaWgfNXfLpNZlrjB65cEGqXWWKMW+RZuBV6dhbU3zGsZ
vu72/zg7s+Y4eW4L/yKqADGIW+jJTbttx1OcG8pJjpGYkQQI/fqzOld++dzdVb51JdAgNOy913p2
tnEcdz6URYnozR6Ef7SDsfuNsrerEWK4wRsOOgoIR1qQcaXcULGkyEukOqQlqgNS4n5xsBVDM0Ks
iigge9P4wPoeOYMA3CU0X3bKCo2nxmEXKFKtKRmmeUc9nf/Met/aZB2aGG1GNJdB+1nMm9hpnOYX
+gINH01lo5+ybvzsFbFPuYIqyLnxw57B0iPq9QxZAOIh480oOntKJx2lp8r8wNa+h4AIx1D43iP8
ejCweB/7c2FuqfTNX84sC21yRms9OjDuJeiEpu/K2TU/HFuzX5Q2Zmuo0W7sTbqCPxYlTKwSfDj2
MOClM2Fv1DTlVkd+9X/DIMs9UkzDM3pL+mCOWEjbqDZ8JsqffnYcDcScuZUfE+bdc4caPwE6rVS7
iOGEoKYyvIsmTm5rT0D6oqT8sLVdwuxWdRuL4/dBigL+JPL0J/fbBKZ3LOFwJojT58pBlFqbo6gY
Aj6OXXA1cOh1tpVFmIzDMsShLLNtwPn9erBQh6+7p2jAcToeQhdlEh71jb/2ma02TKKAgm5baq0Q
9e2HGQawuCys6G/IgvqxUrB6xEqq/odp0cUXIfjcgavrDWBjMjbvlGPTpO10dY9+VAiEa6QA/oRD
2aHR2TzY0NH1cj0jgkCh1xpJg1aoNBuQwAojyD4cbJFomo2CFxQ6UYJMVv5gPES+HAj5A3q4R28l
pf5T2HvVLQ5N6kcVzhUgImW9UuhDElNpQiR3hLtVFPH0hPG5bxqnXmNfr9BJkuQP/ZxN9+E03QZd
+38MSLtjjxYGK1GOqIRXTrkViFRie0afNN3iK43BAS1XPuHOx4Qi/02fMXFnsDGu/FLVW6SD202e
T1E6c4MgGybeNRoq2HFAfIm8TtB+YLYV904dTZs+86d7dzL8Bimd8N5F8SMRQ8FWfd8id+AKhRz5
oLM1KkbzbuZwKkwISl88GlR3IDt4x4gAL4cyD5y/GKA1GfDa+tFMKzFDBiFJIw9Cut4D+ql7H4it
211XCyWhSpnsrTdkyE0RN3MfJsctNqca9AhdRwkPrIsYBBXREHnbDAUaR3O0SbfwbRboY5S0Qdnd
opVVEIOmjMY88AVmO3zTRdoGIt/0xA+wJpcVtrNpEDjSN6HI3DWoZvKIrAcTzezHA+LifYiCHupL
2HXHHjlzjxF9RPljiKdcFW82Tq9TMvpV/bspm4+5yjq0wWPBui3wBV1Wzp2Tti1kkmVY9lVIayed
a0hnarRS2kBkcCgsTRE6Zt8TqpKFQNKrM1IzKDfSAGnDGgYmxAhI2lfl0+WnOKf/W6gjhXQQb0b9
nPIuslls1bSFgsqlH6ycoysizzMCRrLQRs4G6i80cx7TsUQ09IAV9/JvP+dgXjaaR0hROlSDkd4X
Cry4EmFowZJTgZRX6IPB+70uQNx1xy2BWMxhwY2Aps7qrmgnzzzXEpUGQo3B4uZDAF0/i/Cxg5j7
8oOdGZQlKa3OKaI2+HNSr0LFpI8H628Anf/li5/5bpegNOTISoWFFIbiGY41RySWX2LePk7fQsm7
wRKM1lnYGKac5+k4lwgpd3zskL6k3/z5p3f2SRk+gEhrKxSPU4NKn5e72QpR6cYPUBu37eYaKPPc
S1pM7jlyTGfnLE+hdcRZ52iTbpdJP+a+ubJ8nPt4FhM7j4Q3YFCntHS7JPf+NrlYXR7gc1d2//uG
kHdljhpVtLeLetuScm1r8Xz50mecassu860L7PqYnxosjf0R6sP/k7nnx0LXCIVdEaFN3vhqmfza
PDg3Cgvls9NJ1PEyo9LAefPze9ehiSx+tMK6Ig0/86aWGDSFqASwFeGlqHCo27xvo9TpKf99+WWd
u/rCwzAI9KPzsx5umrHYlwO9q5DQ+t6lF/YFDSkaRzUr2vuGnthea6sJv4XidoMl+2xGiKsNgV6+
pRCZOGTaSVR71nZZ31/+8WdWN2cxgyugZb0JNfF0aLoj4QgUYAz9P257b5evf8Zp9A+A/WmFEFHj
60yi11sGFM1qylpyl9unIwXs8WQbVt3wMKCO8NCajt6admrU95amJRAtyB05mgCmEjoPcIq61nHC
wSMpp1Mc7AnnyuD/Y4h9IUJ3FhNcogGc9CL4pSFw3TKIUdyqv4OgDmdK/VvXXep4/mPWDrveMfzK
ovKvI89XN11s4jlxGtcigJlFoSZHy4mquxm6PrNC6h9pGZp3awbly6ayBj8enYivfDdkG1Cws3hy
PSuRlvZ2hdATZDRZsRk7PtxBzOhvUen2RsTfGpIChgxSbAGe+4HkfRH7RSWKHVNSMwiIZnPrqq54
JVWrdmiyLY7cUH3rGF3eS7D1t55y5EFSpR/BBkRUIVTlIXHSDGvF8RGv8XPrJz4MwJ0jXUqROega
HAxaFKYPdljMD56oosSPdL7JdBBso4yiZSTKc9AeUcH5S0b6Z8ivrW1dOuRPjezaDvXOatsJMdwM
XnhSGlM3RRNRk45ZYFY9meZkLgv3OEdDtS4sSbZ1DuJ7abwC8iCD8npk+aiqTkrfzhn01kyeTpFV
FdwXgTdu2t5HqKSpChG7zWW7LXVYbEJ/JgcITu1rm8aZSblsij0iV+eiFEP3EOaf0oNONtwE6gra
+euV0F8CrmoyQiIAg/E+xCEdfs6cXbMxfz3XoSb8717nz75lisKje6cT910mh5WfWU9mzGVi4yTb
q3atvOLGgZj78uJy7lEWK69fFtyWBEcz9K2aNxr82hSOD/fKoeDMKCypgZSRAiUhK9oTFKgpZevA
/4FV+Mr69PVvD5aoQDRuG2k/GaxPSDbfRDWkW/3oBbvLb+bMb1/yAcUwV1T42JPoOMQzSr0t0uIR
8ozfu/zixVtW14UgipkUut97YzTkzLaKZzd4+N71T2eQT7vG6OQERX/8fDQJS5osW1XtkRffAq66
gX16aZ+ubkvk5YsBMyBDIdzZSY5Gdny+8mqcf9HgF4uzfRrxT5fPSmMXldtmewN4P9CAZLgDKm0T
oZ6fhk09JkZ4ATQ/FlmpyPvD667+PdX499ZQIWifZvLsCUZWmp1ye8A/V2vo/fJNw9FGU0ID9FwN
KNvaViUOKKJB9dnkc/CAnonQrgQ8vEM1UG49ppxt5qhuRWw23+Q2gzwRDcuhQsMe+GTnGd0gENMP
wlbvzKn5APnSON1XHq02tB2qtyjg0x65YZA4ees96gjrW0sjskFhC/E8ZPZ3IRaqPJFKV6lHOYV4
zg6xxQ5NXJKRxZlXmu1gqSHNjAPVvZXPa1U41j4YIUxA2jRCOlh770jhje9+XTX7xtXtR8BVCyGE
Cn4y7gTP0lLTnbaVOQZ1bk4FAL9Evrwym8h1qmdHdOo4obsNrPX1AJOQo1+HKiQ/x8hpj9Y8oDwB
vWxxAKTW3w9cekjHcOc9ayr5Rj3PNKtMoKGhZ9xmCwSX/yNEyXMPGbH44ZrRu61NADX+TF1rN0wt
3wVy1C99YNGDHfkOKmUlZKWuA20LJhhHCs+DSrzzi3VZzBXsLTOEfJ2tYw591hPsbUGqht6BfB3F
wFhb2o8Zd2G9CDRSLAP6U8AqYD2SwulS6XLvl+Wr/rfDMr0Bsmk8cLQ1jX3YqQ9eISESgu3pBpYV
pPkcSJgEc55B7/ehWqAeO1ThgMWXtX1Mhr58srqgSFQliX31a8dH/b8fO3A2//3Y4baqhSMdHH59
7aN98qCeoVBjTwYEK2jTROPtbJSx77hB6Ow1vVrBdoRUHCwmt2Xm6TXyt99qWoB5vYjishE9d5Q9
RXtpHcZ5ONqRdQCRdXV5TToT/9juf590HGecJiM72gfDOywJyZxDAxwc6+nqynG60v++y8BenOqq
AHp1JHoomIp6HyCuiOsahSxBPmBTQpM/V8sYkjTwNKV6tN3oVUeFSnh4DdxyJoXjLVMdU2tP7KT6
TAd4/LZcoKkeDEaqfp2R2D90s6yfTINOQLniyDiHTbaakY1O9Ohamw54xmTqhvLl8ut2T3Hl/74N
b7lB1gOKHFPX6XQAIe5+nGu+Y1YOrxjavedQ30bsuQvDEa3qnYCLjcg95a/QSMcFmRiispXLQyD/
K4oqCYP6kaxNTsYboM/zvyqSsF926N/8FqHDm4J1EZbJbx1KyPJ8Fbl6IBnAEKnfDMemDlBvta9A
Dr7e1cnygJVFkfQDZwrSqZnh1eCJpmPcjN/64d4yFzVCUOZPgo2pO5w0B2ZqkoFdgwt+3fHI9ZaJ
KM6VGgkbCaheENtSH/ZXZhI6V+9lVnY37SB/G1k9NUNZwNsn1jiOQ1ta2LE2NdKFUf94+bv62qLs
LSH+qK/SuRkYSWuwWXyuUhXWK1dNQQIh8u/eB4Lg8o2+Xi/QZ++/60WERlOOFEqkFvXRnrDh2PzZ
kzW7ftx76spB6etTpLck+SNWb23Ih/o0c+smcTPrDp63X5cf4Ny1Fwtejup7XpHSSdVJ18pQYVEa
W8/3Lr5Y61yXwxLg9jac4gD5BmnZl9vLVz43wIs8Fa+4V1ZUkXSGoP1BtjjiWFXf3wAYRVaiO1ED
gzK4skp9PSO95Tmb5tM0ybL2UlUOMbzgaNd11NOVJ/k6nvKWGO52tOXoDMxDMTuLh+EH+tTETenF
JwlrJ2ZIpLoYuvkrI3LuUU7f8adjqw2JGcOk91Is87E9kZ01OXvHvTLtzsyG5Zm7KvIujKzq9KIg
rafdbkYXqCFs4ma4Rp8+M/DLc7dq4GUtICVNBWpQdEAZdoBW1JriEMxWZ5BXQqtzt1mcMnQ5hgL5
nT7VsKF0M4R3pLkZQIODnrLr3i9/xOde12LuNSH8ZZPF/BS6GFjU81j3w8Y3ddy11pXxdv69mP/d
YcmSF+16kLmFFrb7rjB1AgoCfVBtUe+gZOizpBqy7L4E/d1AdWa3701Hncc8yoPbwpYYvxEGcXhv
XfhU8U/Ry8WKtgYKAZYY5dY7pH+cDKdOt1ppNM3dOTMOZhFj04FaLoNJvg53HVyOhy5sQti0XLnj
pUEww6HgfnJstJW0Wpg+Ckj011mhfuJo4t5OaoC/bfbCbcNNcErk4cwcZdG6oZEHrZsKHqqoh0uY
tc1dCwPUURVDdphchL/d7MwV+EweCD9WlKd2k3lbEUB4FEOZBOmT7kjsdWZ+0p2CdMNFpZb4cFIK
SNJuMtV4ML2NWXEsZQRpKnb+ZDDcNYlnE+9PNjk6FXMd3AZGzy8NcR48xX/jUJpOwApsbV3JFRH5
cF8GcsXyYZNbEHONI+f7GbLZFdQPmNMRzWCB0H53aNy8gNw+mzVUHYasVdDLBHazbGV0V/yY0bhi
b2OuFquGAEOQMDtUv5nVOnB7NvSpdqPMrOoxhzsdzok1htT18Nop9FAsLFY4LNuxFyGRrHId6LUl
27FcMVgn+JUP7OsFhSxDg7JF4cMuKFLLlj/vXIAhUuSCxSaArORb2x9Z9vhzHAim7KyJgJWekrKd
MkhMrk6Qc7//9PdPC6IliwYe97BNNRmdZFJIY/nw6SUaMNLk8jT/ei0hSyw2gbeVmy5rU+GVW18L
dFq0rXcLYwUPwnhgk3Vttp97mMWq1YW0z2FZGlJv6PUNs2b2IGdG0FSSmtfLD/P1mkWixZoVQdMx
RS2C/d615hXhQQ2WCpdvpi7mW9cOyytr49cd3lyyZGWrcZBVB4lVGiA3jexsL7YtRJV/oxoKbLjQ
ax47sh2mNfz+3gPswuUHiJHFa+FEobu+/LBfH47IEpZdwPXg5zLo0nwSRYLs2qbGLn3lszjzJpdw
bBpYEdy3iP8BkL8vVP1XQmYRg26wCjU8SJef4MwXsSRjNbXHQ8ICRJv07+jasapfYPy6MvfPvB66
SAUDMtQGliEdZjzfD0Gxo6y48ubPvZzTXPo0LRutQylN1aUgfD8ERaZjZJPmuG/6tJqda9XIc3c5
/f3TXVBWCSD99roUVQm0TZI/oXDctGF2JK2/+dYA0NPAfLoFnxwFdxHv0sAdfgcOhJ+ZsOzbRsJa
dfkO/0K3L3Z4ehqeT7cQ7glFXBs31XYhyngElfKl0g6cPpASdzdqypv7jJgSBsNs3I1iCne4ff6Y
Z2RKWEu6I0XCahuVkXn03VmgHCOcu1y6EirggW69zsmfaDZ7yC9Jy94TCdiGZebmJlcUtSY6d2CW
lAIGetSRkPe5/Fxnlk26CB5CO3fsOginlLl/RxpA4cNiDv8l8EnwLnzzO1vEES7239yoeUodXxVr
3ej8jkVO8de2tf/hNP61/lPnpspiZdaaCgzLIFO/GJ9h33/Im2udtIPTNb4a/8WS3AzRaNW2kSm2
lKNDFLxOPVDgRwaMELLBpZl3AgCmccVqrl5V5Qy/OhyhDxWBJbJwG+fQyUE8E1f6N1qx+rbHtF5T
SLdTH4JvO3FcI3YdZU5SCoWOOKZnG9rlzp9+UCq1KyO2WdFALsMDmGtAnVCxzCLk3EfLwPEQ0C1v
9bzz+rLYex7r7qnNihe7Uu6r1XswTTJFdwbuuXVTBuOLbUx7kzMdwvfp+KtQsGmn57K58eASuC1z
bXY57dFFg1R8X4wuvvkMbEGo1Sea71DDGdd+KOo5biUqJIkE++JYV9QzsF/XgF9GaBzwlwG/bxLI
XqPY4faLoxH9Xv5uT6vfF8Ox5ASKDt1xhhp1PZgiUgZBbBmsAPFaoVXltuuhJmtuLt/o3Nq+mPeK
a43cO0yKRhmx9zi80jQYDNL3Lr8CVjx3i8VnC37ZKTszzcC87aPupjG38KZd/vVnZsQSL6+AJxUm
66c0h2sppv7gPI8hbDiXr35mEP7V1D+ticGMAktXhnYq+jKdJ/vBLas9umD+mEK+VRX9QM/KK8Nw
ZhNZsubRLrVgCustDgk1FNzsptANmtm/VmzeXn6Yc3dYbFMCZAytixA47An5bg0fnqrHdT75sOiW
3+vw55JwsVM5IxwaIbpRpOrURn14KzlUoPmVc8i5R1h8q3bbRTAUoRpnxFMHSwNgI3Ez31rRx+VX
dO5rWnyoyrLcCYBACAP7ooarFy2uJbvWvvYfbPmLKR0uVlgNoy7MDfyUpUbtO27RInIFAwiEsSEa
PLi+l9/rCWaCpiujw8RaEw9oNNklBZyB687hwGxkPWnj7MVHuQxnvAF1Igqvd9kDAlQGcKQwa1h1
c980sU8BD3AbQROfZnwPs4O/dq2we2BjMd16Pu3W0BmPmR6PFbDHQNQF4CMUta7jnMwjANRD8+i4
bQBIHFSayYzOzs9RO4ZvEp4iSLrEcChhJrhBXUu96iLLoaBtvSlui/JDWKO1cmkrwRkZJLCXpexv
u8nXNYhWzODwZembhtizv1JdV64DqO63qqDWnWkzNHe/PJr/dDVfvfDF3l+pEtIIN7D2yAts6g7W
AQU7OJ+3FUdJ1AdI4BUq/YM3PEmkEBAhXFm7z5w5lmx+nJXhEmhFtp/s/iM0/QoV5FWALrAF2oN6
4bXW2GdmwxLNP8uyCFAYHdNMl2tRkRVcmlBqP4ftta7y5+6wOJrLBuXpuerRRcUGOYua2KbvElQG
Fl5Zvs+8qeD0908LrJUDQUWEbe0pSCoOcm+wy+04VCHNk8X191aNJabfszpFphZP0UeAooXrDL5K
HR0UeiVc/tDOLBvBYs0bmF/7EfospgFt57WBtTxj0XDl4l9mdh3iLcYAjCQ292BS7e2BbLRvcPSP
9KurbT9uePZeASde1WZeByPAMpef58thxy0Xo8Lhcye9doe0PeHhJnfiICnAgtxW0OnOTXZly/vX
5+R/5ifuc7r/p9HnFqsilyuW1sXYpL0DBmESlsY9BFMOabCZghUiWg7Wlodkn6fLfN0ioNjMxAVd
g3b6ea5YsHcMTNJ9ZKb7abSCV8drrTaZesp+geUDzYkE8CHmXua+Z27HH2e0CwAVzLe61cxLmOUa
qlYduAMrAMdgF2kVWFht1O88Ekkn5r3KX8FkG/eRInIjAQ7H4toEN/AqgEdmwOPhMHIAk4MuqmUQ
lH9H0jZrGkw3BqQcGlormbv1sVKK3rPGILOXFdMa0I5pB9ub2RRQjAPvI3gcBQ4QjCDUgZpgjbfF
CF4rmDsg0Gr9JmGeTbzKjW7DkOo9HSjbFg3xboQWzaqemhp+2lbfDb0I4hBE1GSGdTjJkJF6tIKR
x7aZqhUG9s+UZ+1miLi+8rl8ebxzyLJ61baVATSv0eiQgAYe+SGSQwKu5OpbH+OybKUaoSNY3PrU
DevyCGAPRR+wcqOdjqcAkI1XVqIv5zAeYrE5c1LqqvPAXHKiPxHbFPRa9/Qzk2kpva5axBZFXSA7
MBQbWKJgVaUx0fO2BILw8is6NwCL8FP2GVXd5DapzXRcSQVgA7Ahk7oyAmcuvwxFKorvt6s1VqDI
/xnx+QEwnVfQkqcr38+ZN+SdhuTTMtCDTVfarWag3QOYlBcJkTo2iMdCUAIuv6Fziyj57y2gUSJ5
lYcDKCLTilsn7gjxPrySvvRzc9sK4cJ8xvoVMivfyvphcVt8UJIEFsvcClRoXx5RrHiYq/bKgJz5
Vr3FuUbrMmvyUk1pEExx5D8M7Jrc7dyVF1/S7GdlDZ86T08MukBHNUAOk7wyzmcuTk6D82mcmVWA
dyLllKJLGjgXK1ASrgzvmS90CUNXEKxZVuiytAj6h5LzHUBvB1QpHi5/Pecuv9gPbdsrYWXFB+o3
86+JVKuhR1osbFENunyDL+NMqAMXG6GymBs0VjSmUPD+ACFlH0ywxcxWdODQkgKg7GxAu7s2Duce
5/T3T+Ngz8qVsvAYvszu1eQ5tnl314N1fPlhzg3z6e+fLu+iIzEEq4IhznSGTT3A0Bp0vbySpzyz
WCx9dZbjII9Y+xiL+s0Dj4TM6CNvohW7JiY693YW85Z3JViUyHGlrfjjQKOPNKsPeuPld0P+WVS+
OPMsPXWsbAEYkV62tz2rxglARtmu9Ae0SYdTXRw1Jf0H7PkD0PRmAJTE5bm/z3QvBBB/tvUAXTr8
261dhzcq97rHYVb854wK8K+p9eyUqip/Ri0q+Fn0eb1qlEGR1e0JRECOafg2IMI9IFep75uiDe51
H3V74CiClw4b4EaWJL8HmKfdyAyMcGBBg98wR9A3mgtAaxseVUmHYPUHDK7krauHDDgM1y8BG6nb
9qhhyl+5TlHsuKjbFSq41sbz3TLlDi/eKt8N1k7OxDogulJgGcrxgG5x1Q7NSLK0rLN5NznYLON6
6tmh0FP0w4YNYQ+OSbed5eSuI+lZH+VYg7gCuZf9p5jd/o5RiEVjUfhqq0NfbtGnrLkRBniQaurD
35AGZ3cV+Dibzh+AMGOSZunoqOaxrSeRknZibhxycPXA0O3qh5Ba/SYrs/y5UkM9gY7tw++L1OA6
sHv/o45aMLemxnuAuQCPHzQsimH1B80FudkNdJXtHoTZHKAbPv5pg0E+OuOQTWtGffHLm12y7uUU
zAcIc2lzsAHDvacdP/peBuABuAUJ1UF7ACcEXltwoDdihOGgVj3ZoEtdfYu/NUDhoFt2AAjlmiqU
MYoTwLvvXUjPG785QLEK4Z9BsTwJQhEmwDWYdTk48oVA4PyMKre/MwJ4pGYEx4+LQSElD9PvdkLt
OAksUGKF72AkWQ68b0aCG0j3wL7xUTNlLIAWmhfm0PZdBk72nO26rgcED5NxJ6QG+hhqs60MRgKH
CbiSOWBbvwUpxWs+4yMSkRU9mn6ONuDma2Ddift7akb6JzJ8eglbfB5WbvM/Vpjbyax9NYPojz41
nXHnvyAfJBlgfUnk+o1Z99yLDic4h6/VjcsACSyn6LGeQcA09Bc6CfCkHPNmDQyMk4jAT/2q/+Hm
3gnIT1rIxqCUxNOSDYHU94R9cN5VBR4hq0Efn8Ke3kJ6j5cKpMRODzTcF71TAFCOJujoSdvGrt+C
0BeC/+qBRitBRxzLbVWa6hayG4KEtDVt8izvnooIv5lXRTOd8CB2IoBaOcywlx+5BaR/1HvlXYNe
qAcSdOSO0Ax5Oa2muAb+CWSqHhRjr7bCvwNcXwnDrAQ3GkVfiMPmCY3DZvOSjxgm27PlvU+ot3NG
nqUF2EGJ5WXh0UC88cMzrdxKiMB2IgDSEzp2Nsd8kiAvOtGw8zmgU7MhdtIIvMHO7qqV6eCAClBD
w2dgB5uyq+1TlOLZXdJJDkM9bcXagGpN9pwaENU7krurqHRhmJf4r0yiJG5RfNS8bEDu52W1sTkB
hgNM2FUQzGAUcDK+8xBwH2gTTPVL5gWIHGXT/mC0lmAktOw1mKPuN6Z1C57YiZHkSbQ6nIGMFSAK
gUu3EY0D7MVc0iyxLa+9qyDdc1YREKAwCU3wHhQd3k0iB26bJHAaABHqvmweRo5aGrwaJRh0ESx1
qyII9AtowfXtGNn45gVyVD+olMG2KBrr0UCs6MO7YIMtVQSgiIAs58m3ionsl6Urvc+63PRJSXpz
B3kk1XHvzNE9pgZ4DZ5XAMQJqGRx0yEG2Plm4BOcTLOY9lkjCwTZ/ugfAZvM0hYa6HAHkTq8Vp2N
dkRNJktnLaE9fWeVypPeUIKzvrGA31Ji7NqVKLq6QVjkwJY69OH8MDcjjOFokAF4FRt583F5Czu3
Py6OiCDtQdjQtxo8fnKXgYYBGj9/0wGM25dv8GVOCJHY4phY0y7jMqr61AziEAmZlNHwy8rqRwcn
L8zbaxWWM+eUpYLZAm1ZKg+JFT1y6G/CTV6K7nsHuqU+FrkHuy+ADtkXAaebviCH0ZIcCJ4ATodI
3ljGv/Oya93xzgzJ0g7rKORqWt13aMryCIon8rx3Fbg9l4fjzIHLWeSfWDuTgnVdm9pAD3/A2WCj
o7XbP3qtgugcqezvBbH/mrV9OjbmBZCXaOWLADxvsBPXb0P5C0jWp8tPce4VLU7YcJDCvZebJq1B
x+0nOW0cIdDwGO2Vr7ynr1XLDlnaY1U4jgAYaYDPNdpzMlfUSYAy5Qv0Yig3Y/05gM6YgmeVZDzv
D01FgDIzo1rX5ZTflabkxwbumSuz6Nywnb76T68TwxQOaFtZp6y37voQu50DkFxB1bPlW/eXX6rr
n3uti7jaErIvx9YRqcAG+AjpfwjZXQ9eOog2OXaGcRpju0dCjYGSPicNbDxvvc7cR1KGEZjI/ji8
q6ANUPgP5uYoGsRwOZX1D48h6lo56B79ji4vwMK0JDMTYNxoqgNOXAiGCJSISe2jMtpkLgJWZE6f
q2AessSDkRgmJk++dtKbFTCeyOzEQ4TCUYwCCwA1nQ+QI3IycLyix3lzP1iOfoCnHJntnnArdisn
XxUSpCS056T22hI1fSV6mtdo5pKtbaKBu6HCeq+MT385xhm8rQUu/gslyAAnTqjmx671T619CoO0
oo2+NGMR7mTHvdtxhBm3bPLubqgEGvHoGtYvF0J6jTqB8qO1YaDYNcKN8NMBXxxWbBDWK7ONVcRd
Y6mt9Fv0IfHysl2hvM7KGN2MswdUNDK88kA9Q+rmPFknPKjtAjDq0uJehZ23c+0hSioUdv+SGqrG
Td+gH31oOd2j9uz5ritssavdBicn6AUng10QBW9AgdWg9kiQRjdor4BcBgdEhiIQi23VjRuOfj9A
GRtw+gHarO+F5wOtSIsQlFYOw+0JdU9L37pVoP+uhD21b+VoAPudubibAUnZDKGDNjbSei971m5Y
QIAnZaMui1iYvolZ6AID2VVjG0cRvMWBbsi9ZTCXB9Trf5YOmFRJ4/Dw3oG+mq96oendIFzQmzu4
QI4zxKAg2Jx4XtBGhSnybv0RZTex6i3dHCTrmwLIUyzQyShbOFNyOjnP4J+7aGiRY32DzybM/7Zc
+nu0qhgYvPU9suFFOHhJHzXZzxla4pjWyks86vWJNdvVyoLPGVFKlNuotXoR7g/eFZqwqicXYLxd
yUBocws0PBBR66QudKobVZcSuLO2erTnoIC7z+agm1eAiEWt3DHSVwlDN8474HlzYP9HsUdYB3oG
6cEi8rvw1vNcdwvVL6p13PLuNFpdNZsZ/zoFW9IAe+5DFdsRnGMaWLqDyRbJGJXFz3GEaBGHJ+A+
NJrbkiEnDw3Gt54AqQPQHi3Z1CwbGMDtLkhz7P8HptFPUEAg+6fuTr43G2ynHGKe21KK4I34frGD
A63YRxlOQPBga3V0JbOO0Qw66wYEb/4bDWfCbYmz54sVTh/AU5YQNkSIa8QYJq43Of/P2ZUsR6or
0S8iAgkEYgs1Y7vttt12vw3Rw20mMYMYvv6d8sqtLhURtbnxrt8NKCRlKqU8Awydpvo+7Yfp28xB
W68IjiBBPC7VM9iBHvwHoPsKbS5c2x8YuAEPqZghXV5bEEDYdhzA8YqTfidmq99AwhGZWIjodcgi
yIVbgkI8V54ti7hH6t8gjUB9vPbs/OCwubE2A05qL1VZoc2SUdgbAP+aVS+oPJcW8FqAVX1gsuQd
bD7m99gz8e+ebQNPy730wSgY/l04Zp0GFZSiIOAZjZAHR60Nm4s+FmhfwCOT/LyehjWpXmWbcZYz
OWcgYBrnn4mOjYXusBhFUFUr9GbdG5QLxxTmcllEDHlq0NzCIRNoHlrIk/SmVx5DTvL6d2gKMlUe
AV2ctmsbFH6iGL+yfglJ1X+9/uiPXsSFa5cPfOin7TAR0mNwIahC56m9Sw9QJgx2nX/MNtF3KFfB
T+xpObknY19un5PTAVza/G1aYWLpPkspmMvGMcHFdEooQQmIgr4W9loFq9l9VdrbnLWwP07QeJl7
8znpoyeZWPeicP5cHzTNraRKWEFc0/OlTB1SQ+zheAWRefI1q+FPJix4+YzfPXSFr79KM0YqfQVb
EJT+UAaEfTt2m7ldYqi423x3/emaE4V5XtafJh+qv6YLVTPAQBNxIgQehJ711NN5v1Q/m6LfXn+L
brjOs/TpLWIaU1ICWB66cKWAAQMM2Jb+raXzlyYbv0JB9xEO4tVt1bJKYMlx2MPWviSQC22S733q
0DcYUYgNtF+TlVHTfY9S28EhKfGgkFuGyF1fwWa9h77BW0n7fdHmJziyPTtxvb8+dOeJuBCdphIi
iWxAVY/FfPJwAoOZRFDXMXCmv9I2OtzyBqoyLQn0Hk17jOBw2QLFHMMPZhKHzsi+ErEGlri8yqjK
uCSm8Cw5siyEknUQg8tCx1OCjjagzX6Zfbv+HR+niX+HiqpEnIwUhtUUKSBp79Z787C85KcR9PHK
H96nH92Xk/cdBbK5Quu73DajKi2j9ayMtsTswg5snQSOI1UJ83JJOByf4vJE8hhSqxmwFb7IpFHt
HCNds4e9nBGop0RTnWUUe23jooIoTxBCPEDB49f1MbycNqnKpIBgBAWTd3ROafJueecwfUP9tZLJ
dA9XogYX0tbYDItzouX8ks7lfxAVgARBE920m1CVOdFKGbVU5vCUsN1+D91h5zACFLbSBdetYWWj
H+FTK42kT8Pcdeo9b7P8MWEGLqWguRSC2pT+V6Tu2kWPbnUpUV+iMBrQEXROThH5lfwFeVQck2bI
iSeBlQI7ZjRwmLtti4FU/9/pOXamhFeQ0g7TfALtG8pE36m7uD+ur6nLGYyqJIbKK/osyezplNi/
ZwLC+AJ0IgDuXrWGYtIEBD9P2aftJU/56NXlhFMPz/8UtvXDnuRKf1MzEfz8UZ8ezecJd5Vmg/Zp
k521LULchz9BggTNm/wFiJaNC2uVkYv/bhsrJbR78Itw8jKnE7w90DqBVDHaJV51vr0nu+uv0A3W
+e+fvmicTWdA8T6fHNM5y42mGzSbVnW8dOOlxjiHTguD7EwIi+oBLnEzCzrZdiDLTfYDfCnBeGi8
alcT6nwrSW7mG3i9tJbPOiN5KF10vIoSGqc4P8XtWw/49TGKqjLsoNHxPrCx/A0vhmIlH2lG4h8I
M9DsJmyCILvomSkAR2DvCa9fGWZNulBByybuORMIOkBbLJ4OMToZVWH4bQKZh4ocq1qsvOZyJUI/
8GOfZlMmEYgBszmERUJ2Div3uFoNpiF+AFMI0ERg/eGqfON4KYuTlXkPKgJ28Y69NyCGl2uKV5qN
wVWWZC1bi8/u+ZJWZseyal4n6h0kT37ftOJdZU0uJjxFsgmqNbDKAASOv1Cz+3P90Zd16yAdT/+O
JghZdRyeo/xEz32ruIFRW8ywfksj7Q6420nBzoV3x1TgftMu52hb5xO7rXDjyrtNq+BwEsWDi/Hc
zYD8DUR0hseMzKZfZMtKoaNZYSpLqCWwBExhJRgC4ByUE9xHqDwWpQF9+/5Q8uKUrvGsNMuAK5se
OhuwXT17+8GRHk5bX2FeuRPJ8/WZ0jxcZUPwwVoKK+OIxzwfgggKT/5gt1/nRQS3vAB4r79XAnzY
7FxmjQwTvkc+8SViPV6TNL6cqky1LvMGdPJh6yfDFMYrVvmQFy/Xf7WDX/dvzYzD3d+/2jJhq5c0
lTif/7Avw7MvfuzayPxTLSR5SuNU7K+/SPcFymJN4SEEWaGiD2vzMa9ieCxYKwOve7JSmKHF1k3Q
hu1Dbh5Kq/cBUF1JeJdzOKyo/h6cpE1ne/RgZx3nz3ZtHuEcHUvAHmCtINE+vT4wlxemqRZfDEAD
8LkdsELQ1YbZkZ9DAUGSNWmpy+FrqrVRzxa3qkyrD5PB8ym9J9kLjCXhaQbUegqmRbYG5tQMllop
jcD5xQVAKeHQ880Cn9LY3sghDZYZQBj78fpg6b5GCbK+hjgy+mxdaHI4HRT1nB5G+NXtTENWp0ZY
/Ru64hweFF6yve2N51X3aYPNpGx7XMlCfqDN4JnKXwYrvYuZCaI8jAl9h8SnwlnrTGmWMleisbJn
6dVQcQvh3AlwuePn9srZSDc7SvgBOzJbkYHwY/CxuzfJ0AZRDxOCLEJHSiZmvkMdZty0ZZjqlrGY
kKUZ3KYPYRYTw18BZmhtJNMTh09xQEoHiAKQQd/JVK4tPk0aU7cOKL0VuP4n4EomY/lAxVw8xnW3
7GQZU9hJ9/ltq0Hd7o0G5orGBHEnh2+gYT5ul2W7bNMvebPyAs0KcJVkRpp2rGUX99BVmn1o7vmg
yl5fyJoVoDJvZgjZjq3E2uJjccxidkzT5pDSBlD5Gtp+TTSsvOgcixe2FJV7E9s8M2hU9qDz5DvW
PwL+sqFsf/0rNK1k0zlnhk/x2MLuNesrNoRAD03Au5AJXoEFCFdw2zhmiwF6V4/pzjksL+Cv7Tw2
OTpnUC06XwCScVtJ9Hmh95St7D6XZRSIqfJ0XBbz0gZwARJMEB7Jo3QPaYitiDF/oIt/r43mxSiK
HUHjBXeGHsIaTsnXB0M30udo+DQWlNLZTi0E9Yhaw7Qewfrga9xXzUJUiTtWkkyGqLDSu+onT39Y
6QpIVfebz+/7/JvHcsxsK4LQD2QrnepVQOqSjGuSD7pfrSRQQDNHIEoAZpdtBo+O6dCi93p9sD/E
wi+tayWFUgfKfdSFEMtSsQkdQ8GAl8qqEBaHybldX8NqvO7g2EvnH31u2NgcKAz6ADXIjrMNZRV4
F3u+6dUwsOsLuO0Zcfnz+m/TpD+mLARiWwbES1vYTRU1/J3NA8w0AiIOtkmO19+gGdgPlMOnaeuA
61rayUBQixOo1s6aMvsHieTCqDJlPdj9TCC/iAcPQbetj/lXeCy8kE25EbtkJ31nM+6qI7QoX+w7
HrZ7+CKvzOcHS+bSm5W1UtBWwDbUQ2V0Z33h+/4IGOxuvBdwDHlI76EauiuO8eN4l4XllobJKdp6
L9WKejT5gGxderuymnLuLCKRiQjjpDGtYILrVNaw4RVK2HCzsqCD+gJVkfKRQsWmg7mRV06gxrDy
fobR0XcjNhjEkyQdHrgs7bvS9FJgMVBIlsGSFq0FDJ6dP0iDFqdR1JBycaD66o+NzQlAIVA7k+6S
Bp0JZjgcRK2nSRRyI0BA3RgmZKhcJtG0jgCItIhNjkD3Tl/igspvoBnTPx6J4vva6Zt378zxYrxn
O2dM241re3CU9WL5YFSx2GWAXvqSE/fF7GN43MIpyC/OB1Z4JZX+xCa4qkEHYpsuY3WIzGF6reAC
cIQVnL1NAXD6xQbKYe1mO919NsONzW3z+b6GD/WW2238qwXwoIJsRY1Pq8ccpX9Tlw81eqPPOOsZ
JiwzLeNHZLTuHW2ABoxZARfcnlM4Py1D8tuFDqkP8IDxalXx8JA7QGYYI4thEBb9ZIVL3qwEGvuw
NVoe3Zzw7QIPWH+xIFs+EZlB8VZAuCwySAHcVw9Fraru7wwbFoFb4ghjz03ZfQUP/nzqt/svhTOO
bzFbymQ/Q8LxHUVe5EcmxZo28iJsmwTXiZCD9ic5l29t2Ua7qkr7B24LJ3QBng2Qk72jmGIL4IQS
8JVugI0yvLdAzy3SdA4oYJGRD4XVYTOXFG6kdRvjP4POutzCHdSCaJhFnusafrU+rRNocnfNWzwi
fSAvxXMRMkDzTvEyAp17U95wlHomMaETBo0UD641r5Not1kSr1RKuo1EOZxR7P8uMxrvBMF5uOfi
grzKXYhfrml/6zKecine9SaMu4FjgHnVWKJ1zN7zvktXUAMf0L1L4a+UMdCE7Gba41gB12J7AzJp
/GNJexiiNk1+iopiAjq6zAJYe8PP3SzdHc7kcOQUyxzAWsB4nLK63WRwhQjMsy1Ez3p4JsbFfLg+
bboN5VxEfkr3zSCbqvMyGYLhGqEWzfZlxvmm5zBQS6I1DSLdECuLwzZwH7y0EU7usOri6UNUvF7/
+Zq1wZS1weKp4rAqsWCihCAAB/Nnl2LJp527sh3qylBbWR2VlZbR2LXWCYg6EXKrWg4OzjObxeBA
iZfgBxN4lxWkxB0ZQF98xH0TMJxfeniYwQ3VKvZGfGMZqNKgAewR8LivsDcvx7T8JurUj52Vc6Nm
Iah85wJFIHxriwwCTl8srw49Ph1HAUl0uCavzNV5Ui6Egkp1TgwXJs7nVTAivl4ABkrv6qggxzqq
jQP3mgWm5r1r//Kghf2K3aPAwZFkO8EEVG0Bdcc/2u6pwiXQBjky3RQzA1W4ypuDIGD9w608PYCO
IvcpayrA0OGwCmpNhXMJXw5ztww7+B7Qp8acRx+l+7CDFIS5GWQbv3nMmE/QE2z2OZCJ99yDbKGA
oOEhrWkSuDwrt7UFQ/CaGeOmWrgHo3nJz4I6BDA6QraejATwaPhf0sjoARdg7VMCWNgWzGs78IDU
8q+PouZiROU9thwVpQGN+FBu8nILwLl7j1M3mASrBx1NsNpKTEGIqqliuCKDsdQ95JNzqrs1ydEP
wPSFJaDSH5tkAObQwypD/1b28MkjrDymcEh95jEkpX23q8FMiWObvBeWd+rbpvWXPn2D2NDBAh3m
Z2rmBFWS0S2nlPF2R+bU3QsCBVMC65SVMT7H9oVfqfKgYQ87Qu5x6kOrhUF0Lbpim05FtgWe0j7k
AJq/mZXn7U03eaVQh1858WpymUoxziC810+V8LAtRz+mKn2xpfk6e2zl6KCb1vPfP2V60dZ11U+4
tktj8Lveouzl+oLUPVeprgX0ReDEnKNZ1JW7Ao4FLM5WNk9dTlJKZ3eeKSkmJAzHMWEqOwZmU23N
TO6dZg2wpBl0lTWbFB2EtoyxD8v5QQKUZvcWDHDN24oiS9ldvQrFVl6er0qBUc2sQ9/8vj7ompFR
ybJzlBSuayJGgUs+WTX71Q/DltN4g0xzEwwCRJ+/18vQJD3ai9gJgELwynu4VAdm8cVop6At1hqz
us9Q1mSU5jCRE1Ya9ovz7Mzpf7U9HfNoeLCyG6s7lSsLlpGTjJ2VhXjPvM0FlGHtVLKVPU33AcoK
nQCXr4y2bE6pZ8fboutJ4PHRfq24y74tLmlWIkG3TJUCKjO6yZtBkwvtYtlCmg1+KVuarqxS3Uco
Cd8Z7RKytyhRSVRCwpePL54zv+UpPAEmJNvrK1bzBSqjSUYFkpuDFUvbXV9y36njIPKerj9ck4NU
GhOQ9n1mE/MsTt9H0CRuPR87sLVSI+t+uhLFtOFLUvO2Dz2YYnXzflzYZrBXCkzN4NPz3z+lZWo4
C4HIMNpl885ddu28gW12ka1MrW5gzp/06enIE/DIBjM0JA6kUZwxaNagRLpBUUI3Rr3YJxQX8V32
Zib/RU7n93JlwM8De2n/VbaUeejoBF805P3BHFDrkXQ7JHV8mnALuvFgXn+I4RC0ub52Lk4AZWo7
F1Q73nKIrZ/G6RWj5Fc26J3116H/c/35Fws2PF8ZKMfJEmQ0aC47LoXtvDdYW9FkEN+xMwrhNiZ+
Gq3VHhfK5XJLrOGVyvhBR2esspbjgM8fbHpv910An9Hg+vfoxktJedWMgtaY4GJMzPaNtzX0JaGi
0GTAdI8rl2YX1xZ+v5LtWEzA5Rfw+sojGYy2HWas/tYVyW1eh0xt9860YNRYHOAqu9x1QfNFumNJ
2r4kJJ3NoLdXa2nNYKk9X5n2tQe/aejqW2jBRqDcuq3P7HLjji/Xp+NirFCmgu4yI6knVkAQaLI7
n4GrX5gy4N173Rk+/s+VFaV7i5ICAXSZ8qIkQL+Q6iccr+47r2h2njm+D/lwLztr2F3/HM3Uq81l
mCLVw5zEVsjhdg1jmmLbsKYIuGH+uO0FSka0QZBOLCNfwpnXL7nYRw2s1NlKz0M33Uqsg4nu4EiJ
6bYSsE8kBWDwR8zAe70JQ4DZViJ7IF4/ZaKDhTj6emY8w0SuBn8jjd6uj47uA5TgXowECl5wDQqX
IsWxtZHNPUvAX0wq8ObR9I+2t71HiXA3jyCug5R34tb7aGRBB6FHu0v3lvHf9Rfo1pFS04zQl0g6
SDSgYwZHP4e3v7yYvWfZ2klWM1AqyihqhkbGMcVhDX3nCl05Q/4p2mRbLSsfcLlvQJkKWnQTB3D9
fM5CB06ZXxeHNo8wLS7hFk+tQ0vqGgI5CzSibCeGF32T5nDaZimu0+F4QMvF2Lcw0tmDS8T2iZs7
dyLi9b1BOlDsLTIXvoTvmr9kseGjd04OEV166LIv6XZpjW6T2s30ME/zcChwCHjDDnWWm+sSa+W6
STM//zSpIXwCW7wlDbE7LjCLayGSarVbaza21xeAZoLU5jQIcOj7mHIJh0S8wV/qiwBZb+nj1DfK
VfKRJi2qPWrDiPMc5KMldLyHjILR6KIxbD6Q4cv5WuL6h5xzxz/FEGVq27nIuOd0g0NBqYgM6BwI
4U8x/Xb94R8KbJeefh6+TwVi1TC4v7IKDQLHbQ6t1eWb3B545Xc9TCiKOZdfI5BUX0U3wRGwgE/e
0jX1I6yB6/9AJ4x3cDIfzgg7NCUywmDqN5La9QHyze4APokPY0zcetfYcI9KelesIcF160fZkMD7
7S0ajZCGtrw/lSsT+KtV28lhK2W57vnKuFjwQfIWKMOC6Wk1+8Kdra0pLVxCWUa0sqfqXnH++6eh
dxoYnzDC+ElyY5f0EH6H7/y7AQmSzfXJ1axOFW2bo5+Rlw5ewDNom8ysjB7i1n6VIhv8JkZyKCGs
edu2qkJvwewWMl6wMY3LfWL/rJIS3bzb9OuZCsYBIaNGy6QHq6gFn5vOYOFYj9HkhSL6XxKv3axq
Ak1F5EiMFJdnahSmnAcRz8M+Y+nKXGgmW0VZROaYcVl0cFaGmzSR/wEn7Dvi5fpEa44YzvmLPq2k
hXkuGdsyC9G2sf9nVkL+r4Qd0qslW9bsrCIS8I0iZfPLhFLY2qRoEqx6mw+MEZKAjSK6HpsA1yrx
BmlkD1vnhzRPv17/MM2UqFeiC6NI2GY647rYJbCKB/3dzW/qpkBZWhk1pKW2i6jDICoraZBADFqO
UbrNCJjD13++ZtJtpVojzkCsugW5p/ckyNT1ERrPmxSOs7c9XinWmGlyo+zsMox7CwI0uT8v5ZYN
tz39wyPh06ISdT9TiqPxicP7cUx+w+zAH9vnm366o/z03EIdK6FCcbLc6RRH7rvIh6OZJJvrj9es
TbUZbVrVVLiCuSfqPg/lGzinWyg9BcWyJgeqWZiOUl7CDr7IS0nm0BoHXE3jetqS8Y3L5kM7/dPI
j9xLXFbi+J44yXFi/NvoAmZeErFymagZHXZOI5+eL+toWaBiDKp3BmWS5MkFDiRnf0S1ErW65yt7
s5OVaNtUMbjr6V3kTIElnhfnS2ncRDKFDsv5vZ9+f9pB3M6AC/jJxb2lH00uZC55Alq5eJC1/Yym
+k2eDUzFQrVzgntWo+KnIivMgOXu3iJw+WRLt3KXollGKibKm84gttaYwwHAliJ/hDftbamHKamH
Qq4h6ywcc2PKaNB5y7EGMRta+e6NY6NEMHTxUqgrwnI8QaJ4KSaSgLDszAeoGta761GsSZ9MOSSy
DGD/bD4PP9RjOe1/1Jn4ASmOlcdryiMVO1COCQQA4ewFPD73DstoVZvBENRPkm461XTI9yZrf17/
FE1IqCgCkXqFFcPANfTKLyQ2fVreccihtZCAvP4CzVip0IA+77rCk+eMZ1fQxauCnnO/AOv2tscr
IR0lUHCAci3uf3o36Go0nJkZ4Fr8xscrMx31UrpRJ4cQWJkCenKsxAljdKGxP5r761+gCTW1q502
gxcvNinDFideYUNxfO3Ha56s9rRnj7ZL7nFYm0n40PHeyoLFWMvVuocruVrA+N0tPROiEBDajZtX
Y/h1fTw0NaPamsxTJixipKhNzP7ZzeeHyZOPbtJJHxoEkGcvaECS8nD9ZZrVqbYrI7eIoSkLVZM4
nQgukyAylXeFsTE7e+Xm7TLIkzK1XQn4lCSscuZwnPps58AxABZXXQR/AFo9t17PDgYEXMIy5tZT
PCXWqRqddjfU8bCJndjb9lEpd+CJOr3P4pofHVwIbyDXCuWmKIEBSVEm5TsyA90OZVwEqIziDeQd
vZfrI6SbZyUChijzDMuWTZhBiHjXAGyyFXaxJo6ue7pSrhgCCny9xZqQywGiYc3/MsN+v/7DNVOr
9vVGj4NUklnsxKBiZdN+1yzjb5uvgXd1j1fWP5nn2rY7l52sCniRgogJTCZrs3RrW7AmM1vnIftU
TDDRzpMh+Rwm8q11Jh9lug+OGTxck5VNXvMJage6d52q76jIwtm0fhk1iaCgxQwootlrIIbL5FQs
fvr3R0D6tjHY2Vilx71nkJWZ3DH0aXZNB8WarvFS6AiMYuuNRXqKyUy2BiQMbqsmVZnHqDdKCTAV
TF1AhogSwLDeuqoO5uj79QWmmSC1QdrWpM/num9COeGiE4qFwCHDGQyioQ3fuXW+Ug3oXnOevU/r
ALrGkOvuDXbKgWBxhR/l8cbM79JqTd9FswxUhwiIUKeD7fU4ywLm3YLZyf5k6dr2rwlw1SCCeUbf
iTyPTiku0+epA92r21wff81GoYKhOByLqqrPK8wveGpuPKXBQBwgcQ20rgGrGyFM50XTV9nnywr0
RPc1SjJsDAgx89bzThlxo0fTgZwngarxygdp6j6qJENriAaDdmcbNmhg1DA5j9jzAtXcmgMiD5nK
68Om+QZVjzSCWL65WMw+LY3hBAYbY9/p6MrZXPdwJSta0LzK+hgP7+iTbXj/AYz6+/rP1gyOqkAK
w8ahFm1ahQUQ9Q+4ozzgXGsGFvimPkq0p8IRh+tv0n3DORA/BZyXFin2a0iqOB5sXqzhOBprWle6
RyuxLEwIYXoZ5FotQD+DrqWR37n55vrv1sTxB1D40+8eoNsBtcTEPeUUdAUfEp7zvVOV3ewXhvhz
/R2aZESU0xsA2XAf5ghngmOVlTdAnUx+NE5gJL/c9gZlx4C4NDx+aoOEiWMES2YFfUpPHA7ebvbz
+hsugigp+0dtDpctC5smF0Yscgrizi6QlEZgpmc4qTEgixtpQvC8/xn17cpH6eZdiWxjhighyaIi
NBaYTwVT2na7lo7FdNPUgwL295LtJ27Du6iFgF4Ljbkm/zWY/GCCPbOSMy4vLapKieRkceyoqJoQ
jIe7sut2ZZGVvluaK8vq8vj8oyGSO1VkMchGQl7WhqaR/caX264DqGp5CPlbIQXjILcQoHgt4XMK
crvzeH0t6X74+e+fYk5KW1Z2QedQGPMxca09xEhXDg6XQ42qjQt0tGxutCkuSobX3vkDuzdI2H93
hjUsse6nK4FWk65xm8FGGEDC9b6CpeCxHKZk5VR7OV3jEvzvgQE6eHF6SLmHtM6gR19Y4cC8hzGr
7rsEEKOmXrN30y1NJbRwRRIVnoH5JSnsYUviS9DnoD27UiNrZkHt1k44Q5dCiAWiEcnGgPNnNJCg
6Wp/sG6S7aBU7dU2ttc5+TDJkKXmeISx7PwkFpTHwnObH9eX6eVSiaqt2qjqCO4ukjmUDvzKUiAz
stL5AU3ELigX8dVzpt0gp5uKJKo6+hVxbpZFjgsNIy/9CLfnzspX6OZC2T3nKmICdOs6JAX9lUxg
ZfQEbLisoXd5N62pw2viQu1ZdRFkvEbp2SdzFC8tn1+bcl7JFh/Hnn+b2qBp/B0VcNplM26Bx7Dz
iPVcVLZ3cAovIf7kGfXDktgjqAdxM0wgViZQroAOXv8V+Ph4HzezuR9t08URSZoGKN7eKH93+USW
oPVEKvyxoGbQ5ByOfMwhd7QCVcwgxvjU9Cb5Rs4KgJnXen+SCGZbvkuh1QNf2x5eJCytHszebH2z
Y9NP3E3AecID6Oz62tME6D8dFZY2vBI5jmFLfaJxOW14Gz03FX+97flKpvF6Kqc2Q2HYwVuhG9kP
c673ed19vf543aJT8kuCZlNSw389tCNxBNbzENeQwTa7Xb2kKwGjiU61rcKB1OkHqCmj4JyTg71Y
zxa19iC5gQfc82fqwbKnr9aQWpoPUpssiTl4VWPg2JRDsnqu4Wcs/mucb9Wwssg1883OO8KnLXGM
bOjhRD106oiE6hq3xFtsCXaSDaMrA6bZXNQ+C3wp4xied9hTakB0zCwo5Fs5vSaORE29AvXUDZOS
bEopFmgPlSSEUPdDeR5+sz478zR3cdyu2YdeVj6m6PX+PVhxPufWLIo2LEUw7dIHeoLneSA2puEb
gQ0t/aDbGPdya+4i//Qcb6KH4s3Zrr1ek+rUXoydzBMVoqThBI3Xb/BasnZDE0Py46bQYUqF4Xpj
zc0hb8K8+l2jqbBYX6ZIbOz86frzdT9fiXxCAMft6WTDRYGD3eDeufNN5AzMixL145TSzOozGpqk
fWaR+YR725XKSLOw1I5L1oAHugg8mjrDsYCJs884S/wCVHcfXunNSuGiiRG171I3MyM1n+YQUi4x
Lv/z6Xta2DHMoE0nqGmaxz4jeb3yNt1HKUGf02ho80JaobPgXNB86Zr/WVz6dX5bNKqYDjtG67bs
4zaEadmyYL/M38G3Dmi/krQ0oEaqAjpqKOmWES66QzOANNW38Z7hUve19x+XU7vNg/ZAv/eFbz+b
u2JjHI3vw1v1Vvw0v06Z727cI6q1lZHUpE8V/MFllcP1L7FBR/H29gTlGq8rnyPWtNubokbFfiy4
eWUTCPqw9PWWhy6us4CbAAzc9nQl5sVse9UwxBhHYh1lI35Ubn9buKsEUx516BTHuR1CoCjbNbEs
nwfhiWwlW+kGXgl5LGFOuM2sEIzjs24C7KOmtAHx17ltaNR2HGoHyxhdzKwzxce2ne7yyFvJKZrf
rpIFC6gQgKQxsHAg1b4v78+3hgQ+YDfNqdqRMyH1MXqRZYWVGH63pnOcjGh3/dG6H37OJ5+KBcgx
MyZpxcJ5cGGO+1bw2Y/nm6hdlKqttxSmH5NddDR00vq+d9wtWDvuNk+7ZWXcNTuQ2qNx0KZPKRzl
w8lKjk1To2ArvLVh12RwtT2TdQT7kkncEMaJ80bA4RROjA9Q/U/8GPkqcHGFdX0WdJ+hBO2YOXyE
cjUs+BqYr6U9VP5jYa8Ua7opVnZpQEk6Mky5DHP6AvMOwLtbv5lvPJ9bStRW3IBloGnDO1iOv7i5
vDuJ/Z5F3kME7fiVzKDZ3NROYuy5rUegTg2Nbb48gUiRbOFlk2+IszhBm9trymuXzwFERQLAxKNC
1hxx9UmbX65dFqdlnkt01214iEuvMF/N3kEfPG3n6Pf1mb/8aUR1kYBMcu6QHIorrS23ZTZ4G87m
bON4yR00GtdAGh/XwxfOvSoNUrSFiV6144Zg6aLosUW+62JIoXVN4u7A2oJSVdHU8jRPdb2DDySM
j6ysOxi1OxxqM6ffeYpz7vVP1ix2tS3oTPlSlNyzwq6cvdgnZCDfo0zeCHDCfc7fKa1qkzJqztuU
O033FpTAM3bsV7s3mqRAz1H2KWEuwp1bz4UsSsnyvTd/S5x4i/IXluh/3DUJ/suLgqoNQRkZpWN3
5xKkgZZSfYxYcaBA7BC+dgbVzYH191cICZmm1ktYmJYxTEizCMZR0E26PsEfDY9Lq01JZ1MCg8W4
R04wrbwPhshNviZwqn+EPL/x0KdL3gGINC53EN2GxoNVtjvTFvV+kUb9ArUZC4ZKcR6dpW6alVax
7nuVHOjmUABEArGBxBH3cjS+8mW58dFKApxthnv5vKWhaNz4vmxkggu+ZE0lSPPD1WahEcEGABx1
PD2R82FImbODrTBbqeg0W4PqXpjawrWH+qzx0/9YYIR3bp6n79dXge7Z5wD6FCg0nSNbsFSG5tTu
SiDzSeRty/jt+tM1IfKh0Pfp6aIscS8kECJt3/iJeZeNxR6LyDeEsbLp6H6/EuiT6/TFJAw7FBk/
jgW4v1NmfycVWbvnvLzb0I/o+fQJgOJlLOk9lKO8Adq26L4bttiwBGQGqJj4uZUwvDLdXh8w3eco
EY/zNKVlhLdlHoM3b8y2bQIklGfEK7BP3YwoQe8Sp8rcGuM1jnkGFitkCKy684HLefKmfLxxVpRA
jnKRVX3s2KF9LvaqjD9BouDOmueVr9ANkxLNNZWALVj4CtQCfgoQppNV8M6VKz9fE86qJ9XUTAZc
J/syLLvyrZv7l7KHUe31Gf5wAruQdtVaoh/FOLAaSW5icjs3BBcBWfTNScD15dwOZJXu4O7h+BVv
foxz9gB1s/8JwEFW3q8ZOtWligjU4YxjhbW4VHk3ZZKfDNvmW1Laa/YxmjWmWlUxF0J9U4vTClRd
n11x3hK7+pBCQDtAe+7b9XHUzdH5+z7FZTmIqrIW7I0cqlHA4aJxlj5ef7Tu959f+enRcGGMi6Vd
CMCGtl+O8LN3Idr6J5LjSm2lySmmEuWlOzPYaMcsXGj/XC5Z0FjOXg7Flyofn6Qd3QHWuHKa1k03
/ftbzKWkczTkdZgTpC9cxqM9h67izsrr205FphLr8BQnBQTonNBBDV64r1ay8mDdNChB3kJXb6xY
bkL5RbjwXC/Ll5hHQ7DA0mfH86I5XJ/uy0NE/rHVcnsLTs34ADES38rv4/9zdh1LkuLs9omIEEgI
2GLSlndtNkSbaUAgjAAhePp7cu6mf6aojKhVR9RMKEHIfOYY/LPQK1HW+5/aXhtqzb1LqF9N/Lww
BG/6Jg0q0Hx06MK83G6eSSfjj99iA0Nor021ctFX8ORFK3k0wtunPSQFUlo2L9NEIA5a5W6eEJlK
AW8yd4yKrq+q+GK8dq2MvfUA65OFc1aUvqvQKddhH0Rk3jdTCI/RWUZAUEG50r92hr2/9yHl/L+L
Gj5ovBC8m87Cnx90Nj+UrXdlv2wMvXYL4z1aY26gh7PqnR/GVD9UExw//kLvr2f7P0IlbHIlsbEU
GiL2s7oj2ZPXPTHxKUllx14LlVi6gmfzhPE9UgLuDEdI60rwvLVDVufV6FCfwPbeOdt1IaMFnf6d
aUBLaQZ5jSuytU9W5xSqyqPJ5hTqZn4dU7BDneaF2A+qp3tLnfxPRib2WprE7hq71p7vnkGwjOCQ
HNb6tzddkzr9N1P/7+Vur5VJ4F9uEO7iVmpj+uyceCRP/av3Mzi3xz5xH+aIJWVSPReP/jfyHNza
p/FGHKrH6nv9nTuJdeUs2FjEa9USWWejLJTbnl1Sv0hvuIUR7JXwYWvoy/f7627ktE49pQg6Pk7/
SLvxze+uWVL9W1p4Z/LWDhijHEk9dL597pnQF7pWG0H/aHjWpZhhQ06MG3migwN3My33NVhviegn
+jV3OEyYOYLxonGzuFhadrKaCmXMwpffrQWFzaCsCgOPhhR6G3ygP/JBT7teEXIvZTZEeugqeF9n
XgSYpx/bRTV+KgGyySpKseugdUjXz+dZ/rb4uFuCKu6tn+aqjNPGobL20KyU7UOKGfB309wOIkiU
a47VfDtaXz91aPmro3YywFXrNLXPi4od+CZiWh3xLTf6Sii0tZ5WE9QOBtJxE9rgds7u4Tixs7V8
/vjRt4a+/P2vpQqBEq5REEPbFkLQSd3N/t6BLvTu49E3Jn6t5DLk4zTlNVfnoSRvKvUO+ZwX4SDM
Yyvd7x//xrvnru2t77nG1zqrSaZOYwNFhxRsGJhYtbAZvLbl3n0J/MBq9udq6NXgsu401UvCgjdb
NRHN7pfg7XMvsPoE+dKMhtZUnXRxIwmIbeIX8z5VocTDr24laSDPN061OtmFrO8Gy1I7iFZfgwm/
eyFh9NWF5Cp/Katp0ieYhIeZ87WwLZiq25Do3rF0ByralQDx3VWK31mFz4E/jr00MKJugvFyyun+
LMAhurJKt0ZfxdA5V4qOIuhOEGnv78dMspPQxTVyz/vLh68jZ6LbKoPSmzj5xNrbFmAYWdfdQoSm
i5oMLarPLCK+DqH7eYb6/jK3J5HRQ+PCB2zx0iq0lfn18Q8EOBD+c+/YfB05c49xTsE6OzVO1iZz
0QH4VVMP3nA9hcV7m/PI79qfCl3JHW1zra682PtLjK9jTVpzPigJD1qIM/mhqEYoJ7de1C1NHroc
ZPqgqxFNW/6naGR40dV2n9C6lb0Y3GNA7DTMGn9I2slprhRl3l9rfB1/MpktVQUT95OmUocBzMqO
bZv7h48/0tboq92uNQmsfi7lqfGKLOksu7uHVp+8Eva/n7xgalbbnfmD9jItvCNV5re9MBP6tftQ
UflkF0icJ9Ed02G61UvwG9y7a3Wyd9sU+NXV5geDsbICU9Sn1D1XcMnhfblT9N5Z4JUDRa2PZ+79
W4SvY9KZ54OsBlec+Ejze9QqDQqKhdXc5X5fXPk6G7+xjjiztrMnwk1/zotXk+66oQmD7prK7Nbg
l/3z10Xe6NafU2q1Z+Nky751xBBnBatvFS8/FdbafB16lnUzareHWK7d+bd9xo+BR680dv/fn/ud
82UdQ1EF0VcYyQSnGmJNVpgqSe9pqsol1LIaH7wGAvOtQJN0cXizz1g1UdAXBxXBoHqIGa/yKVRS
QcCtGNDjIx0db+elBdFxJEp1B4dw+TSBfkOi2RHyd97bDTxtmqa7ow6UwxrEpSDESaUgI1o1F7GI
AVrMvl/AIDT3oqULcvD9SAZzkyB45vVgTNjlDrvvJZ93KFD1DyQdxVlLUtxW6H6f6AUTJWy6rzrl
PkqYKUVydMwXSiDpPsOCGQ0kar8MSowhWWbg8pjb+hFDzPQi8oLd9kaxO8i3WDFMofjzVDZLZAf1
j6DI4OjRNzLsCRB2hBKyX7hl/2ao8n8xuqU/eOuKXWGVbNpZroWqBsK8J9tRbnOHbp/Jo6I1I0oC
rX1HrKbZ1WNg7GgYLHCJykIgFRpSv7pxMwKT9gwOVWMCJSr+WmSWHaWeZRfhEmTObYcrIcbJ3O9L
A6XEsORVSVEXSNsLB5MmjWqaOzQC1NPiAQfttkrdp7Ojb1OqZZLCOSSa2tm91cYPHnP0pI+9hwNr
KKm4TaGj/tIR4iVpWZbnzDC6BxnA/q4DW0ooblAfqDDwlIXbVceiavpdKtL6l9QTScZgrg7IYYuj
DfXAvUaMvvcWJz9Q6Av+9JnVhVnuZkllAziSQHS1BRgayqjULfIvLtzkvoIFBtU2onRgQkPH4NwP
k4t6weDVoQPFEvyvqQ19gOLB55CrC62FXoxquqpAo7PmxX7w5+BQNzUWn4EuP6t6a08onQ4U3y5s
eJrunR6Wa8zV1dEeUjspu2m+UUEHCALP8jtdA67bMB5Ar7VlMWmoykIQs6Y3v1bZMZgd85ipxd9N
KedNaBwKZw34AvDYBxIzpnC8OpeSlRHMTr2wyOopYfBJTjQl6PJSWMN4bjchSNBLMvnu5CRzO6Yx
d3HBWmNp3yPdyxJoP2e3AcnNt74uikhkuboxgQ1NJJraR6ClJxXBOx6U94VyHYINNew412bngnH/
rZcyjduO9mco7KtjlzbBPzAtbe/AcZ1yUMyHFBiUBsAOwFL6YYxM27R+WDeQFI/hllC1wE6xaufM
vhvOGV++LNRxEiAc2TOs5didaO0yGTnsXspcLtMpgAaYhUtCDgmal+TYN46M2hE6tG0P8DuMYhqo
cFfFXsqaRAgqy91kafEMj6JqH6Sw86vy7CnDJgzdxfdgDlUisQOZOTRp9odz7oEoqC0P7S0JKI0/
zncu+sJnXS42cDRIWuEQXsdG2dASlJN56PnsZ0ebjv4/BVwlybltgQOOdO0DmA05/DAI5iw2y4DG
xpg6dhp5iyGhwLf5BeV/hQKksMLRK+qkKAf3DB24cXfZWoEGXB+qupy2rAWOp/k5C8iIGm2KY0eZ
SjLCO/CIGygXe8P0TZBgeckX0Rwka6d/DO/JLfcr56fsrfHYkKaOeMX4IR/lcl9B5yyaadfGqrCD
2wKm5/ss8Pvdki4dGHS5S7sod8xwC+1JO5zc3jmk6JlU92WVejsb9fMqhMUTTJJY03Y/Hb8u+NHC
PzL0AwMxoUxoQcNicsrbIZj7JraWCSp7nu0N7Ew9iFl87t5d84f0ONuN5Y3dGTn0FJLaN3FFAiAw
ZXWNorRx+66VHpXymMgHkNpgBruDqtS59UCQad1PZSh8zRzyaObBewPqG8D2w4OqdvdM6yr+OPTZ
SFDWnCGXltDOFmkLx9mXAutqTt14MEVcwn3w41/YCEvXlCGg0nvlVVl39qzm+xAEt4HrXyEJb0y8
f/n7X2FPBiQTEWJOT27P3QSKzbDNIhyfoe6Tjx9+Y3r8y0v99QtQGEgHU9cpKJ5mz7r0p+6ojupy
/JVWV8H7GzO0LpTwLqCiSMf+7Eztg898EEjNlRnaCJ/9ddBuS4SxTHZnpaP5VjlRIWKEzp6+Mj9b
j74KzwcpLGtpXXhitfKX4/xhJb9Sm9r6tqu8HM4gNek164BPKsJmFFFO6tC2riV6Gx92rW6bEen4
uFmwKiv6WPbLwS3kLu3nH7TNroS1G3Oz5tKqfLLGiaXd2Rq+usWLd80hcWvcy7f+a002cyB7n+Xd
ue2WRxOYN3vInj613L3LbP01tJ7A+0ajQZ0V5Ynj31S5PAbVXTvNV9bLxlddk2iHpuTOUmJOECYL
H5X3vXGv9KS3puXy97+eXY1t7toGQ8PVr+6enfQzTSmbr+mzDe6oPrOEOk/eMwoCO2Ij5h3SvQs5
049nfevJV5sUF7xllZPdnUck7aGGrG84ivLKKuT/Gge/k1ythTnV2E3Z2M3pcUi1tXNA2nszVeMf
RjqJ3WRnZdK3jklA62zsaHFF/igaLUMIUpZZ5KZOPu06WDae/S4dHixoc+84a+x7zTPvGylV9YNy
2d+WUJZ/WdocNLAMRPhWm/xWgpp+V5ixSdx2Xva0V8tJO2CWF14P0iWFnp0TLnUNBMw8avufubHa
ZBTWH1lM888WxgXxUHYFWEzGn5p4IozlCLL9/oVwtC4uLpPdJc7yRw/5blUfl6KejkMHh9yoXWxz
l+eO8CMTqBafjZM0ktQsSb14ah8Aab3zF8aetAPoVT8MEA4SvIaOKKMarCkoicaWgeRLBuHpviJW
bDXIMEdumTsuFvjz0crczKkRO4+j52LrRaNjnRnohFo8F0nJp/IWIg3LN+Uhs4M+UQsXQy3lIQc4
Z9xDioV+r0Z7KUPoFJhdVXRIQYJCgL4DR6Y7L83Su3wugr2YbfG0ZPMYwwKqtELgNnPQnzvACfpO
8lsPGj/fJ+U3kT9U3kHkroozt7N/Ln4O50lnsXdwLgTdeDHVy4yIM7aXLIihQ09PSKvpL5ta4hwE
E32FmmETdyrjZYJAlu2qvKuQxw4TbI9s+GzuANnPospr5yifm38K5MA/ZrBcT5DwYk+Sk/bg5gGL
iOUU3wSHDJajLO8tn+n0zExfwNgMbxS7skBc7WkIhuKvYV2X5izk6O5LL/PAk2pGBDpFe/Brk9UQ
XLb8IJYdy3+MhASX+9f/2jl97od5y0FZtXSt71gq6n1VBtCeUZMfWoVs79KiSQ/gMnjHdk6RU5jU
RWG0ShU94zGFfeaZi3xRl5ZsorbxpjrxwKUjifLLGlY0nTpx1zWPxmRjstjlsiuF6jpw/wc1hE3A
+m8AxGUoGAwq+OJhS+nQweZ9C0zN771A4bq13eq7WEjwZyCp+DWjYnmPMqCQoeM57SvvavNiSwJ/
LxKkS7Vzqc/vJwBbkfCMqg3RxevvUB3pT6N7WQGLW4MLT4OHseEk9nvDIw1w5a4qQel1VaGgTqDo
HDrNZO0ATW4PRKddXDNRnahkkEhsuLGQv9LypIB63zFbFbsaLcvIRZYWIxRxUZvo1MHzhuFGY18n
8APskFW5Zu+mi0hk0BU7ovglyShVUs8DEvJydG5qBzRQ6pFpr4yqDqorWTy7aoBXcDl8dWDK2iDd
q+1Yz83Fabg3+lHMmYgKbxkeL2nFA06qBQpF9hyDUkyBlzFLi5UblLBIqIb6YS5T8cS9ydUhJmDe
+3ZBmijP/O5Yjc60M+nS39Z2Xx2REcJ4Frn/TmLP/s4YjhxkMmPYT9zCuGaoYt237WsOK6PvVa1Z
rBuhbyWMsRPHkyAaWkMGtSnY1uKTgybaPYJWkuWANNK+Dx1rUAfL5nMMbSgrgTLHDHl05ocdY/IE
UuwSQQ3JeuxGv/IiJNL+vhy85YcDPvhhkpj5lFbsq5KT/JlBTTypcODty4Asz2Wepm9k8cRR27kK
6zxwWxQbWHWDbp336EzBfFewRT7kTQGXPBLwg9GlOaUEn7cTPLuXJNcHyHLZCUQlrAOBxF5CTcZ/
+pYZwkUvw4+qzJcwLSgBobLreJSlQ3HwmlYkc0+aVyiMTLEaqRJoJ/vZSeK03rWMktvSqbHKyYTs
lVmzTFpTpzshaP4q53SBXrproFVuIJExk25CaMjbsCp9pJao2HYkdyNdgf/MWhTw5BC8+PYIUxor
uxzopDgQ1qfHBsDuB7/hUx/CGEC5Ye1X3U656OPaTBhAsGE3guR6vgsqXt6KgBgZM+Ox3cSoQqWF
59B6J/gsU8ZuSAMKfpqS6mWsoP1nk9oFNcEpXhkZqr3Ls/LsQWn41h5I9iinotjJWgX9vnca+cXq
YZ0audh8Jwjroy7BKrVPobnyy+LFiLod6yPaKecAibJ0B+Nc7GxZl1ElU36oe4jskcLSe3zdLiys
AkK6NnWiSiOWBd0+dS5+VMtx7HsLO1d2EOWcJDBczuS9CY3zpBCXcn7NgjkUzO5uoNuuv0wtN4ig
Uj/pGmCHZsOzqIHhx5eWkSmxxx5kvMzi+4n32VeZzuWN7Y35foB55FNbSBpn6PkeYB02xKQdkI97
QxFltdOfCEruZ4s5kI7yHH9OOCvZDtIYS1SWmScuFVV710kFUEAxVacpNzTqZi/dT4EDgeYGZ4sV
LD/tnmffoSxvksax3AT/MQ0LH4pXEGtTWFfKj11vDG5KxFL3xKB7hXqmpX7nVT0dQNB033D/OOe0
bukS2hqnyA4djhfbMh3cnEnrxLURZoJadl49lMNkYDAs1A2q7LCeSbVToVjXDT+wP9jX3kd9dpls
NOiZbp+6qXeOaSEX2Ls4UE20YUkFWtr8hPbJIa/zao9oSWPldOwGe5c9yDngvwbU+eBfS0TilU17
QMFR3wcV7Q4iTWlU07zdm7n3j3pw5p0Ck+4uby0nSsvBukNgah80I0vMe9Pfd36bPhRCWM9d6XSv
A4i8r6MZaqhotw95VaGS2vRDjKuhABi87i/XOmAws1h2BkvywHpGUBVOdWynuNYVK/qbKuj8b0rg
Aoh5buRNBWTF7aD5iMRJjDszW8Nv3aOMhru9eChBCbtfLIXSGmrnb13TyB8lin5hG6CgBswtbEfz
kj5y4tqPniibBz454p/ZH5qd51f+eej5k1t2ImkzVuxhUdvcZLNjP1O7tX6ntKmetZHunpQTNTuF
k+YOPnIePGNtE0J6Y/wxzr7zxxt954QXNglRaXvMRcqeUCwI9gEIS6+sh8cHNw77rd16/gaNXDvx
B1hJoxVVh73dOrfpMvBfdTqUt66ul9cMxdgMjbVaPwudFT9aXQ9/cM13IoQ2avVDFH37qAsOqXV8
XeeJl3C4hOAFrLrDvsxQOgzgykVwWrXVxUVPAlWVaaAsQ9K0+QEXdo+6l83quxy5+t2gyuCultZ4
M5fMSWA1Yb12xrbuJwh0deECiU6UAqeLMRn1xhNcVceYkSr3IJQGplw8Gsu8wjKiwVpvYBjfyT7O
e1c/oGmRh3WLEGxfWARFz8p5s4lE5cHwag+LXn8f5I2M5r6yH2ttqtsaoJ19XwHG4YiG3kAbpIu7
2s/uCmdGhwQ4hr03+O4D2Knla2YqBoYEVzrJgLlLAmX965hOf2hGPdwgXuDDuZuSgzJN8DANhMal
YzGU600zJ5i/4HeaC+8ZdWtzaccMicsd+0aMsB4K4QcGTxIdkK9+MUBRHaBR6Oc5ztHvuX3UF1M1
fLx5Tpw6y+7LgkgVVso36K2kdtwWsB62bJc9uRM8mRIH5fT7YvT4XQA00s4V05QUQz8mTcqy+yZ3
izuLW8VuEaP32yooWPCTA3A4Dgd2T5QVMwt2yRCDFA8eAs47jbT8n57MVQDV09YJmcmGozujVszd
DuyOtFXmNkOo91gZKAzWULh47K3AYXGOqApn/NAmVM976gGR7KS1v6ds7h5RrmAvjlBWVJXukgjW
jkAwoqlkOnjNh7lrIWy38/afsTXsoahySKyMI3+aaVFBPSOjhRuzJrjmK7qRZ6+1Z5xaocCfOu05
r2TUz1/RGwTyZv9xvro1+KrRDGIhgfYShcxICgOr5lSr31pcaTNv1GXWIi89CsCzZTD2gHWIoz+i
Xuhn8TiU0ccPv5Fsr4Xzm8YhA9NBd55d6+Tn+b1nrrmRbA29Kll1qiUsVRbqwMEdrn1kIFdqYRsD
r3VdlqVngbEglseJdRoX97WVxc+Pp2OjQLgWcSm6Dq0Fw2BEZ7GTGfiXMq1u0CuowmCmL10qrrzC
xppZi7n4wCtCaz6H7oJrx0ASRJTfiWb38UtsLJq1jAvqswFyQxgcFog0J9hvCutb0/jRQq7BVrce
//L3v4pLc6PhCphfzLBq5I8U2sVDqe4noq+p2b9PerH5WsBltHhpKY0+Bew9ZYIEqoxguv7Kv3nR
gGQt5vO1ghAe+Z1y0FqrJSV94MF6vDtX/UkMbVgiQXItHEfVp7wp8CqrelZhVZPve9DY8F0c02oM
kbSEtrOE5TX5y61Vuy479/5UA1YLGUFvGqOGZidYax/gLz3GZPJM6BUo5ny8tra+/GpTS1lSr52A
exAayCd9X9VNVMpPwRf5WsJFjgMRM0F5vkufa4YusduHmfqUHq/N18otpPet2bb4pYQ+xFbxhTOA
e61rUo4bhxJbl6FzJayqsRHQ+2NiIUjvoSn88ZxvmKjztYhKTaBf06PeeBSqRwkFxe4lzkH9n8Lc
1u53X1X8bQnSqY0qUMLvlqEukDFW81FRyoskZUBHVI7TI6adrN9GoomfA78Gs0KgLfJ+umZwtXHw
rDVWHFsQU1YjPQ0LLNHKqMDhMANfwZ3PdS/XGiud47Ro9Pv2KYU75U1WgswHaqL53hXWNbrd1jus
dqvMHCZL6MmdloZEzXSsPR+fkiIF+QxLCctwtVlT4jp9a6hz8kAm8MvfVfCQQb6hsq7M0dZCXO3Q
Snh+NhaGnZSHUoag1aHo5JXrcWP3r6VWvAJK/ss8OieRP/XNGE3B/dzXV46WjQdfi63ovqeeNfEF
h5d+hOHLI0Ol6+MdtDX0anNKuWR2NqKSlk3+F1jhnKryGo1qa+jLOvrrKqQj9SbTDg40AVUyWh6K
asr+8fFjb0336prtO/iTAWiMnHCcQjiVhX2PVSOuTMrGSl+LrGg6ZMjysVBQwQ8qL25Rqij0c51e
+6Bbj0//d2pypovejLZzQqkglBxr3P7WXxOt3Ljz6Gqf0iADoiYd2QlhvUCTAgaXi9QwMmenxq3/
qNKar8zT1hdebdgM1YmZ+fZyCtIfwHhEqbwWfG99gdVWXbwC9cLAdU5A1w47tIzkIUB6dG9rZKGy
uHDvPrWQ1koryzKXgTXn9snx/SCCdryOqJ1/9axg97kfWCEui8mtZet0zgn90sj4L3y5M821+29j
mtbKImMGuZKWK+fUt5HiwKbVX0XHw67hnzuS19IicFPwfJTsZkCF6yDulzKpU3eH2PZVoQfyyW+w
2sxNLSXqVNjMmS+jIVhgS/o7WK5x+Ta2w1pbBLXcRXQVbhVSv80dClqHWuxciOChg3TlBbY+w2o7
D5VlfJIGzgl6dOiRZjEkWXZq/IUE9cpO23qJ1Z5mKFd0fgBd8nRA/JS9BCK7z6s/Avrhnceu3Y8b
x9K/zqh/ndg9rUetYDFybK0SsTHT9BQERXfKqde9lrV0HnMpjA/aa1nsgAWaEkvk6LfVNao5qMMD
GlaW3viwCDLdgABjH5sS7s8W0NGRurSyQmwGBugbpC6BDfM6lCWHLiZALkVjO7Y3FaybqnCc2v4G
HmnNndB2GfmN6z6hjM0Tb9JzVDlD/oYAB6rICo4oU9iV+XBkBvJIjgNzm9CenPEEjKzGDDX1afRy
fzyg/Yh67CjZwW3y4Y07aXolTdr6NKujys59p0Pb1UEjpwRwstyN9QDzhOlrA1Ci0tfUQTe+zVoX
xabws6QzpIiVOnSozgowGwAjvbKCN07ytS4Kan2Onjs4ELgtHprWIKXy+OMDcGvoy7z9tajoYoyP
EjbsfLIn33XD5Zpt09aMXHbjXwMPRVGmHJSCc15+h5NVzNApHdiXj596a/DL3/8avJNTno0esHQp
g0VZUSSt98Lda57fW6Nf5uqv0fWyBOipV8tp0GfLBLE1vuWwm/740d9XI7L52jIBdtJzUfiLD6Wh
EiqvAmYrO04k2rEeTLPdcmjPgQxQOC59RDaRn6oukSALRk7fD3djMAS7Np/htOBaxZXza+uFV+dX
R4G578RETku2fK9KAU5IR/YWesRXFvDWD6xCEQcIbwpxawSbDk/64hnMn7jt//l4RreW8HqLuyTN
mku4Jr360EFhy+3bP58aeq2PAt8xBWHs3jkFAKik+YM9XpuRjYdei6P4WT0wS2NGUmLmEL7Q4ISa
4Mr33Ljx1gIFo/Z7XbaXsMlr3gD2f6U92wtf6FDABOfjqdn4pGvK5qgIrxngQKfRYWEvbsGCgArr
NSrcxrG95mumFQcat2HkNHc/q4UlrfMrVQ04zTyxiisfd2uWVttcABme+0ASnXzvWfnfyz6Ao7yK
3GK8Ajnbegn6v+dISuWFEePAqakrux8u4exQ1ISksRAtai2iHG30ejzz83NfZLWLh6Xt/WEQ5EQZ
P5PSTcrGHHh5RRpha8GutrBtAbHvywpJEdNh7X632ZWBtxbSavsygMlh2tDbEPtzvR06Lme3Nw+5
sq4ZKr7/A+6avEmhCGkK2ZBT4evDUowZEDn+fWHbu4/n/f3P7K5pm65YGgckNtgD6+ZWI5oKO4j5
Nz2SOSp+evxTKuc2rLL/dznVAy+DPMeeGOCbleRtdetB/2SZFQ3zwDpxGLd9/EJbE3bZMH/df/Mo
dF261nJahjlLJHHTXWAFXuJWku0/9xOXn/7rJ3LROOWSDhkkZKeT5bEvlU6/F/xzTEDQI/93eBlM
tnTzbDqVuj2h8BaDefYKIPKVs+/fZP2/xXc3WO1sdJEhbdKlOPwYiDNZb+ldAbxiIoYBDI8J4MAm
XCojfni9sc/IittXG9ExbOdUtgf/rpAhKkZj3MKPs41y3aDOAHD9wTR1EMQlg2VtVIDddmvJbAb+
0srRrZDWcF9SRr7UvpO/LYu7/JMVY7Ojo4aYEhyAT64NnJJwWh1PHpwVgA+ap98ff7CNRb5G0Kup
Aq40pd3JV3MV5nK4hUrogxsMOzHpPx7Nr/zOJfF+Z2bXIPrBoV4OkEl3Mo31LZWA9mh1zE31IGUQ
8dZ8nZh35Su+f6K5a1A9wJAA3rSpAsnNiUGIgvZntfzz8XRtjb0+LSfT4VBw1SlYxoMYfXKxJuGf
iqbcfxHCf22eWTIJ9yiIDYDel9C0/26qaUcK+Ol+/PDv7n9oCgf/u3tykNAd4DfrcwlUWN2dvBGa
ot7Dx4O/OzMYfFVxsWxdZD2v1Fk75Y1wRAK21K/PDb06IMcAbn/chy5TQHOgMt/m+jOEbzzz6kAs
FppJ0cG/3uY89M1dl71+/MTvhiAYeHUMmkmTEl7R/ORo/iZVVoXuCJpYDWAemdQ1m/atKb/8/a/1
AkqEVzTguJ2ttIogKEXD6QIP+fgVtgZfHYXoaNeeNaAj3GdpFuaW/WcUdfLx2JcF95/DANOzimga
YGir0YI/O0xDo6V071hp7cH4u6lHegfL0Hh04LuS8c9cSvi51abVbcmE1QH10ra3fmqHGf0DndYr
87S1qVZhTpACmUhsOJ92c42miRd5wLhY0+dcHNk6yLFaV02kge2VSzElNWAxICNdk4l8f5mydYTD
QEqfIRHhnmwgGCVwLvYftwdf5doC3Rp/tXEFIbUjCezqZv+u8brQgAfqP5FrDjTvL1G2lp+YZwaa
QdXDDU/2RUhm77cL9tfHS3Tr0Vc7WLouXQgTcHAULbpWLhBNwJSJ0AexYVf47ZUT6F8zwv9uBfaf
iKYojKgJ+tdo+cNhVuLOB+2yyPYMOmL7aaibxATzdLYaxwGxwy7vXVsK1PEsIuKPX3VrGlc7fRyh
QzlgS54GSz6JCzqyGV4+N/Rqo0NM2FElH8TZJqYG4GaKLODLr+y8d0MKh621JxiczIJiAqxkLjLg
k8GkZstDYb7x+dn9P86ubElOnlk+EREIkIBb6J3Zx56xfUN47M/siF1IT3+yfW7G+psmou8meiIk
tFRJqqrMzKAMP7Vr+/iyjTs6AUWZgeSJeg7UTp1uRqwc2GSzBRi58Yeb0ryWo/NPlAo1iaa0nJNP
iwA1d8GMijvWf7Hrl+tLsTAGTzufUXqT9jXHkQQUMR5K7wqVqESsecGFtdDpJ1htKtI6A1Rbc4vv
Ekn6XYpM9aEsnRaMxqNhb1CEnB1LvIt/3zags+V+Ov3EmJplPWBAjbMVgHgoFBeVs1gxiqUBafZP
uyKWc4zknVHW99J0ogK4LDkXqEnOt5OBMtaxH8lKZ0tr4/w7lKxNjDI2GT055ezD/JOH3M3uSJ7c
FAjE7tJMHMrcUFBxMZo4Lve4pd2ZfQeKgBs9iH7jngdB5sZCAZzNzW3pezuUmh9uW2Xt7Eb6XRDh
oRyqHcAp4spwlK8+vSkHhnnRDm8PFdy4xCtYnSq31sSDvJ42qlhhxlo4Q3QQqzuooalKiCS31b60
Xkb/P6RI+nzt45ea1yxaenHrUh8fb+VHpPKeGegiJANXQPXlprl3teN7JkPHHNRrRZ057hljbxKx
5ICb/fF6++ftfeHs0+GsPJWQ9IAUBg43EA8IF0QJXrp2x1ywKR3KCrRBHEsTtKpuWj5Wyo6DVnhh
dcaHX//6ywF/y3E1q5WG1/d+mdZnnR+otAg1PyBdpEKucEj0ju0Hvcf8COxcM8gyrORrlXbeY1mO
853rVtUjG/p825GyGFcOxIUNwbTdLPGKmVEw7kRcchowO/01N+YTJC8ezALRsevDXuhEL3btqhKJ
R9LTqK3iAEimWb5klRdY9bfr7S+tm+aqEpZWSYYDMDKNc2j+tyj6jWuuLdrC17vWv57WPYcf8aCB
QEPGggp8Oh4KKFDyHRgWXZmgpV2teSwPkWGWJOAnH6gKM7IRzdoxsfTx2vqCNDgtuhYfz9imcr63
BRjdPvhaxn6hdZ3HYuZAFRegsYlq9uF0X7kFaFf7UtCVmoaFadGZLEBE7yVtHLMIVFjIFldTE6AK
auWUWPp2zVNRSFUDtnCeGVEFYwxNG3szej9bOq24qoVdqWvdwpiBQbFzXANYFRaOHRL+kFRrW+b8
mRccoQ4Bx1RDp6aV4BDlQB85zQfozoA69gHzMZmdh/E4rBxJ57PhUk+azzKBdjE64PUiH0AfsGcA
5P2FAhc2gYfHyX725loebGnCNDNuu6w1BRxSRAFlbwU4jWKQUTmjqrbX/cTSftIs2YNCw9ymGIlZ
p8HQvaZrgiJLi6HZbyPLJEVwn0WTl/ZHaKgCHiQruVVli6p7sDcClEmLlVEsrIde31/0MaLllKMW
G8npXcwKMAHVqH+VDRKTpZtbWTAlXnFIVeo/XZ+4hfH9rXD/dG+G0JggkCIFSXF5IGO9r53k0HQf
VTW+Fs2KPS4szt/X7qc+EqoyMjQoAO+GzARIJ77vVL2WBV3YWjpWYbRGZuI96UaNMQQ9Z4fYB48R
XbsrX2ZShELk2cl8+nivsLtCIHcRuTCMoeRBZ+4bVC2JBMSdlgGZrkc/7wDgXqsGXbpJ0PNIP/WY
28yJnXRwIysDEs79yNRHM1nAJt2b+Zvd/zK9pzp7N9vHGfevnr4MeOxe3wx/hWwuOAQd11DWMyBn
tSGjxhrCtKveGCFBAQBLUMvkgExnwIzhOHfpHgU2/0GmUmzSiX0x0+SYEbobu25LICa3cnYuLa3m
NZxhNIAba0kUZxDCkU79XGT86KIm6fpwF/alDn2YzBl0F0VNo5SYUTzYB1Q6f72tac1tVL450DR2
kaFtujA/y4U2a+CThdPtf0RqwUmWttVAotJBKMrLQqO7o1MRgN93Zd7thS50pMMAyHFD4eqi3LHn
+7Tri/2gKNgwhxjkAAD1Q0G6Mw4d8gc8aDvCD4aDyx+Y5JwDFAHmTdKB8wooyy4Nyxw4XRTzeigR
luKPD93xjXL9bAt+AfO19oj5ppBo+mDEAKuCgM7Ot671VWTNWfrdTiz6nAFxPgdDa4k70LexHaqk
jYeEuAYIFOLsvqlY/iXOmQT3X+2B8e+mFdS1Z/0qU1zmcogMvwUVWxb5ifPf9aYvw4csR0dMDI6L
cMFYNVHJ2+l3XDvGLgH5xWE23f4XkP30YZYlrUOZ8fQJfHvzFCDeFD+huF3sRT8Crnb9SxYsTAed
kMnpc1SPYPf3HOVAdvFWDezVI/ZawHqpA+0qVpqj59Qd9AkAPwmTZg7rWoWD8XL98xcOLx3RMdDe
R+GtBM1pbdj3fdE4IOMB5dITn+j0tXS6EnntEZSgt3Wn+SOjkmVOUN4YxeUw7hAfPfY1yApnNj+h
+PLBEe3K7fhyRsRxrH9PgEQOvvDB8xMVow2ePSiPtw+0LKxNVzd9Gto9RcGmA1C/yycwipgUskcr
Y1wwfV0fLO5yxhWkryMn7UFa2FgHi5tZQCT/Nd+osu7oxXFQ02oNUXQkKuL3EVWuefnsIJfeW7+u
L9TSrtO8rypcsG+A2CTCuf2WGZbE+eUrswElGXVvNB3t+QVijrrscygRyVS+ZQmY1dWU5qGdJmSl
h4XjSYezoF7PbovZsSLDpg8lbX4P8ypX98Iy62iWmPqtWWSViNqe/6rAOxnwGjT8XFrfhNk8X1+G
pQFoxl+kHXJtbjqB5Ct5zCTfKUBJrze9YCF/T65PdyQyKkPENpPRWCe7MQP+nrl3ELYPxwxRFJGF
yJwHNlujNl/YULqksOJTzFM7B11uze/sWj4NtfORxOXaTWdpOc4z+Gk4qPKBVEjS2FGcSB81JSbg
aXPF/a13PmdL1TnD5vrELTwx/l5zP/VUl3UK4mTForqS42Gy4vsB9LW+P20zmoDxak5/MNF8XO9s
YVh6qtX1nMwyO7OOXHa0+y+g8t2aRoy4/E2EmJZjakYo5r5BYTpe+g1Kpq2+2tfTV386Vm678tJf
GIGuxlwxVva0AvOgUg81v3ckf0lHdiCxvbIeSzaiuXoTHFygX0UBNYvfmfvExVo8eGGhbc0HSpOD
YszhViS52JXS+ACpARiEhHc3gBDTVs0PZhQr67w0CG0ZkK5yejZCF3PM1L3T4glO5n7l8bigQeTo
6CDwqIAiHRzbUaKs9rW1Zu/JtgvvKR+8+atIFd34o+r+JE1DNxnz62A4M/sORWlkSJ4wUIaYhkM2
7uAmW1FOyY7bkHmyCssPSqdCzM8d64MhbOBRG8d7tqiQJ1BWic0M8Z49qH1BzJX0433FXVCSTWyN
o33h8qKDCWpU+ptFSUXkZQgHw/yK9sn2h/G7x84ifU2M7NJQV/vrprjgwXRwAYHYckVASB01fnIo
xbCxUD2DZ9ttrWueXlagY7EzMAAZonqmbXzKEv++qLrvtzV/ts5PTqspWq9kZEDaBwG9pqk2yfSt
GtKVc3Zpas6/f2q98qdKJCyRUdL2BZTs+KM9O7/cuK9WDqvL5oHn+78dWKPXmFUBFouqv3NrGqSt
s9LyZSO3mf1vywzV5YDlKe9U1sYYSibsY2lRiA/5B0PJJLCK9Gut5pfry3DZGdo63Qf8yQxaJqYi
cBnxDtWIyF1Ucx7NVb9yY7hsE7bO9yEbYk+mMYORhoDoBtTrtjuAQFCFYKPYc7FWWre0IJq/oiUd
U9nbKkKV49al4IRbM4SFlvV8SDGDNaYiNkHSZQ7ByJcFoKNasYKlts+b4NM+JcKGG/dBOuElzjs4
ct7rof59fWUvm4CtB9HKfpIeoAokooWD95kFxALCdHTLRPd0Ww+aCYPLvaa+4cIGQE8eqcEv7tMZ
tbTGPNGVk2JpfjQ7pp5h9zwWdWR2+fchLR8Ajthc//qlps+/f5p6ns8zE9I1TgiLhGn7pwYT/m0t
axaM0kjfMe3aPxl2s0UoClIRK75haU2tf795oOPcqb7wT07VjBvF7K4KqF0Xv5OmSlemfKkP7ZJh
guqJEouBUHRsA2oWm3kGjdzaXXXB3+iRrjzHVbWw0vjkOVHVZQFT3ziotaphZe4Xvl4Pc4HzzqYU
XJ8nCwpzCQtJ8YcPa/DyhS2jh1b6FkDJobNUlKdTu4NkhLFJ/YbdUrxv2XqEQEEDh0w1CiHSQkKI
NeufPb968LzbIhC2TgOR1hVq2E1QqQ8Zh14GSE/AfQjZBxHNg/l7qpouOIc7UmetsoMsuH5H88mE
4Wjhnj1F07dRhd13/50O6Dhg0NkO4qB5ML/MP16bZw8EmK/Xbe8vgvp/w922/sIWfQvsuQ3um5mD
6ChOGug6NKgv+bCEiv+jnFY7CFeN30D+hyvjDG25Vwl9kx3oacUWamFtEkAM0bRCA9RMf9q5lo8g
iMv+K7nNgpGQeQwL0Yl90UJXJUDxW/duZ7ln7UrPAgQ3qTzRBQoKF7+NhFT1irNaMBv95g+aF+yM
BCmdtqnFPQekNOxKq9z4HHGEwgCx6vXpW+pHW7FsBg4p7hHFGaDVMGUfRocrur+R/coeX7Ag/eI/
kNwXRYL2fS8OCLzKWNPbfOPft8Ynfy4Rma8ZhFAiEEhOu5xNwCvmcbv3nXnaXZ+dhf2s0wKwsoQw
gDPiTdRCYIZA3dNC6WbYp+N9S7K96LKVLMaCF9PpAZpqMiaVegIJsL58gyqQBQFQBRo9E++iFXz1
wlLo4SIiOnO2pq6IpiE7TcK5I7X9fn2elpo+z9+npSgMq+zANwYqray8wyXkCxiHf19vemmDnn//
1DRPy8Gpa4tAQfiP738kxa9sPEti39j8eUE+Ne8h5kusEcEHNykfrVY8zbXx26xR+G02a+nnpSGc
Z+1TH7EnPBvk5iRq4Ck8UoFKROHZ9gz+2xutWLuA9KqnqI+dnQjEcts2U+EkfnhJBR+3dhEhCztU
J0NJh2SiXYIUKjFG50g68FGnXpf86Ajxf9M2SR8bx3HuZCeGcC46b1uaLdDJIJDPIgHNLmwLYPsQ
u0idnSnmeaXaemHnWdr6sbZz6grkypFB7myU7iKbtTKnCwPW6S4aFFpRfOwUtSxyUJ4IWsrAHlZU
Qha2hKUtmMzNzs6AyY1K7+fIkjpE1MI+B3a+2aqYt9dNZ2kE1r/7jtDJlApUx1GXldN2nAY3LMhU
BmCrXTl8l2Zfuzr2jNNmpK6IesMiAXKBQQ2p4xv9u3Y0dSXvJrBuGacaPPwB50MJptOW5S9FOsq1
GPTCCPQAjud7INlmTh5lfbahPaTbh/Hl+vQv3Yb0cA3kESaWxlmOtwxXBztlYLyfmsoMcGche3D2
mRvH8eizchkz9q1nqB/Q0VNx4DPeh4jyJgffT/jPvGv8Z3vy8xfHwW+Dz6xv1z9xYRv+NfZPngnc
makxnJ/qwsfu9qrBQepfGEeUpLUHZwTZ6PV+Fgow7L9T9KkjQVshkun8rJsTtbGtETQnTX+SMgYg
0fjWp8ZTjPupS+fX2RvXivwXoBj23xKJT92ivssEU7vwTunAtnGGopJ+SoKEsjwUqk02KACiB7OD
1k2laAr0HzRPkahbOXB92NmFm6mehgPPO/Nz5UtwJo7vk9/8zhzmovzEeFCg3fWhOBEYc/fggCt/
ZZ4XLF7PydVFbBn5aHqnDHIiFJy8BGz3gEfduIrWvw4FK4h5TKmLtxwUKcAqnxj9tjOtwIrfbNlu
ey5f53wAGfvK03Rpf2r+BbGRDLS66NCx2i0BxajpgC7nbixWTo+l9jUXAwLBJs5NoVDh8QDOtmOD
mlqVooyukCvBsIUV0QGahJS8tOy8jvzmvpDlhkw/fdQaXl+Qhc/XAZp1Tgo39SvvRFA34as2kNQH
4foHVzeRO1i2Tk+RA6ZcezmEOfoBMjPdo+VkR7t45ZPaiOLGKTqP7pORomI8d9IJZuLWjwy1KbHz
24vXCqgXbvA6bNPrapSRuVCHS0US+q4bjPPDCInGGETHxfh2fR2WOtEueH1q92YDIe7IMexD1UGR
0usgEFmBzAlPtTI4awhc72lpxbV7AxRUzBmqqjUicO9engaZn24aJKt7sO9f72Fpw2o2jrBqjXwv
bSNOxB+ndedQ5eIgKLR5butAs+lWzolwWwnUUlHPANTP/AAnnT7ZSKCsdEGsswFfcL16TrFWJtQW
89Q9VTJlJ3uK843VDuZmjOUAMY6WoKjJYDFH6bJv70XRTLuYJ3UOIYM6ORnK8VGvyenWU5BKgf5k
fWgqV90ltUKx1OjR9KF1zSayU7e5I9DphSCjhKI8cryBcuf4rsrgIbt+dL6KuBofIdTI95AmH76M
oxu/SNBzboq2917spGGgfC+9DXQJmqDuHWtDeq42nZF9sKmbNqCtR959aFuABokAbYHIHq1B9qDG
4qZ8RLXUHPozGJtKD6Iy2TzJN+n2YuNACedYTpk6gPd+BmGhUZxY7BZH14ZAEaAUOxRnZSfcf5IH
CfT4O+BEycegvBxwpTbx/mRxIfcsH/i+VSY0MKCUE7bp2O5rYqB+uYFGTh9zZ5tJAbGDCfKUovHV
e+ErDrFTo9tCmjW9h45CsWWDZaDGtmjNB8IgOxK0jWdBwN7qkMXq6veR+X8YB9l+k0NZAz7GjxQZ
xH5CEVMop86D2qcPTQYz9T6YYJDPNaES4loqeR/sJN2kXjKEvjTPPGUlJE1qe6uU6KHwkf/Xegk5
QHGhOkCeiUfOlLz1fWJ9LRMhdgLIy41EliW0M/cnpITTL5Vi7r3nlOVd6/b1S+aOwF2I8QyAypug
UWu0A5ftzNJxSnKo3R7ZKWzOvt9zAnn3se+ex7lYKT+67Cn+X/j5k1cFqScUjM5e1bHTOIAoB3zR
kP+YUWq1ybp57V24MAwdbzwNiOlME7TajNZ4Tov4KZm6tzKLVyx5qXktsMBIYlemM8iIUojPuE91
nwSTXCtsO/vn//USlo429scx70TasFOXI2tPii9wFB/XvdxS0+cBfZp+yD+nGacuBVDMDqBMYpk3
Nnzu8FPDtGlTkRtAF6czfWOZfBiJc1MC2NKpUrJq5JOUQuI1B7WOFqhCsmHxylNjaSW1cwW0KE7j
uJOMbFCneWfRJMMG2nYNrbrUvHaqDAo8hoorHimot2zSlAIYZuFeHbu5sbIXlyxKuyxWkC8waihN
n6YYOKmSpe+OMWxICvk2ZrQrN96FfaODhlsWZzNldh2VzXeLfx2H95v2o44VbloPFM0VHOBkp/2j
yXuUJFqqSld25eUbkKXjIvPMng3qYHUFuCn7cg7J8FJmr7xjgW2txEgX+tAByQkDutBFwCGa2Rm2
73hlvqlpP+yG860U9KrygaBSe41JYWFHeedt8MnQjBq6yo4E1LO2sOQd25GkC1olVu7uS6PRHARB
VWbcZZCASIesO5UjbXfgompDPE4bSLuVPmRl+vz1+uovjUVzGhB2dcp0sGU0+/dtkQeN+ew3awxO
C5XQlg5FztJmHGKF1sFMCmQs4KVHI7bc04QMSxjnTgwtpB4Sekb21coTqLT0kJab+Gwf5zTm2+tD
vPzYtnTA8kBB6ASB6Q5V0JDQAH6ZQrRcxDtO/cDnzD12sz/u7HqCxHvTkJX7+JK5am7HNA0x2TP4
Wkbm4Xx9PNNFXR/PxZaJqVPIum1i2h00+qK6EI+ew+96Uq9cDZaa1hzZDAbi2aTpELVQsct6umMD
WXlQLzSth9Mgjpf7htkOEbO+xPyl8H9dn42LGxg5He9fY3QgoSrgwIZIQLwwkADi2gl5YunKMp6b
+Z+LAJo/G+knW7co530jWn7iTpq+DJXhRlK64OZShRdaqFENzYnzE7PVGmzlckUcutTcS8qwvElX
J8Bs9cgrVuBn/FJWk7dTEoLpCnoKZ0FO4K0IcMc7ksfpA3CuUGYe+gzEJU6ZAQYdO3u7dew6VL0Q
3w2SJVYw2co5QEZOZSHlSYaT3GsYQCZSmMey8xMTUlh5f09tf9xwg0M+yXanrwYqGPgLm1P1dtuK
aS9VHyURNaXYs27Se88Q64OSWBobO5N6fGWz/Q3F/8+ymb6u92yObdHxokhRqDMh7ExpNQUsNt4F
5wU/Qmi08UMnLY1IgN0hzOBjN17ZidNgJTlKQIg5JPg/ngDMSP030lZO4IFP9luCCZLh5Pbth980
CSIFVlE+QdrR+G7LZBq27cTEg5fN88r2vni1wGbQDoNicBlysJZ/NJUy9w7jZ/HqxM+DFsqYKM0S
wI5eX5alns6G+2mn52ZCaD8R/8i9Ov49GZRDanfyGmhljW2eBwlSqitGteQLtBsfMppc9Z2Xn3wk
j1C2j1KKMHcbb6WSasklaK53wKMjnao+OZm98wGC4ftBQp23zDNvZaqWvl9zk4lLWvBxZ97RjclD
F1uPdGi+3LQKelQwFhPgQKPnQmzUCGnnRmOuHvIEEAdRryk7LHy+Hhw0vQImbhkuPn947VpvU2fV
ysoubCI9Klj1kjU5GFmPXqJOZvZqQZXQbv1Q5mvw6YunOTF1GjdRjHHlVsI9WtS/R8weKnT2KW+e
MlD0tI3YoEz1N8/Yyt1haTya+XFYXlcbpnss6PxikeYdMMV96dhZUPprKZClPs7L9MnwHIO2juG5
zvFMRnlgpHto5eCElWtDaKfvV1ZmwShMzetOrWmOVqvi48SKV29gd5TML53HVvbtUvOaSaNulHSx
X/tHj2X+txlpqpe2jH1wNZnZGn3lUh+aXc/MNsZ8Zt4xIbU4db6EgFDfg2vPyi24qesGuNSJZtuC
TVD07kvvSFrjkajpPTX4MWvFzxuaN32d4i0xUzKrLLaP1Uyf+8z8Cl6XfVtP29ua125DRTd0M2Bz
9jHxTDCwAfYR409vc1vr2mVoYlM/iMGzj5BPNluFhJgMgQpd+faL7x5Mzdk+PtlB280TaeCajrmx
i4W69+PvzBv3c2aE1ppY2UVbQx/nVf/UB14AvdHBso5xGf9uahSgCRcYaOaWeUihW359ni46WPSi
WbQHYvC0SR37SHvxlUA0MzA88XK97aVZ0uy4Vzz1M2rZR8L9s2T2D2dA+LXO6ZNkM8KQWft6W0ea
RePt6aW2leF51FnNN1XK4Rg3fNyUfpf84ojC7iu+yla8NCrNtA2J4LVoKu84GCqc8wPk2e6K7lAp
tcvsr9cHdDnni2XRTDvPmMygocuO1uwWVgDFYvZLcRYPoJRIki0r7Dg0G0F2nRqHjT2S+XVkPM6D
zIXe6op/uXh+mb4e3U16iDk7ckiBaQKprPB3smIbQdLIZGqfVz5Olyi2m5WduNCbHn2ZKQRzfSiq
RpZiR9PwAoIiAsfjdzDbezPud704o8z7lVNgoTs9RmV5PZ/afmZHRKo8oG4c+LbGN48JxNchtd0U
UHGvAPYvqcWOQ9as6VRcriLArGp+rx2M3GsNA/iIPDYCSlBsFKW9BZg6WC+SR7/qKdSpY+8c4Ijl
ZsgUfbOgcbTiui6TOqB/zTNmttfn1Cuco2xm9cVKyRl0PUrb2cjSKpClhnox+AdGezoNjT/F0GYo
mmZjtgRqjHlebjNHjhsI5slvCIj4K5919moXXkF6oIr3GYMocUqPti+f45mj9j8f58DI56frJrXg
6Lxzx5/cKSIcIPrJDeeIqlrUnw8oANtZk8XXYrd/YxqXRqB50ppaGZSjBvfoIXHQQ7+jScVL03fh
jCglwLghaJ0Cpfi+7KuNQNk+rs1bxEjF8DVvVGiaX+iswBfymJMuqOzqABGhlcldOEr02FYLkksU
t0lcDfP5GUm5sIXCfCkfa+/9tsnVHLBMuxrU39TF0y/5CpWfqCTJyrr9Lfu4NK+av2WjaWZWl3jH
XMkad03HBdHEHI9HIVDtJC23OkmkOjdGP0MMzE3sbWNAQjwTHLoBqoOKtcfs39fHedFpWESPz8lS
thQ0hWNEPIqg8OxDyz3J1VYBObHJGmePKGK3tRLL3+B283a904s7F51qE9DaLULFHnQKwNj1o6+S
3yRzNtebvmh1aFo7ZtAsrxxlWpE18g8TugWIqPLqiY2S76/3sPDxuld349Ftyiy1otSHHDp0/x6l
rb5cb/viSWwRPXJSE0U6U6JiQYCSDeVvqOZAZg11meVGsO4R/1nZgwvTpBMOJqQFITc6i2ZCsg1j
foHMSSVCkiAFfn0sS/Ok3SgHV7UeYYYAO1v21ZXxrovnG6dJ83y+zIaYEjVHTv1bzS2Ue797Bg/H
/j4Bhuj65y/N0HlYn7xrM9Sgr/FRxu7aEI1lpOnDqa9aHJwgp7rexUUnhtXWbpOugXPHb86V8gZz
D14z5XxjxyU/EF7Lk897VFZe72lpMJo3682W4/5RAeozx+6bAB39Pnb6+DTVNFlxmJdvARiNZtTU
qpqhlJxEmTCTo0kg3VahTve9SFCw0PqI+ZnIch+LzkmOc5FWoTL66vv18S3NpGb14HfJRoYyB1Ch
+H8KOkWovC4hOpm+ZJys3OYWbFNn7ctJZkmrywCZcCnbdzyW274b0s0kJNlO4Dt8J56R/nd9QAvJ
G6KT+CUmKkxbiHlHgyfoK2VDc1JEQmGMZP0JginyK17936XfgTwHmXcQoo8uSljLwnefyxQIydt2
DjvPxicz8MoiMXLltRE1po3pGxua1mF+W7YNJHX/tl4gN9S1ZALfkv3HAMp2UkVgDW0wsp92nG+v
z+XCEadz/pX5AFJOO57BZJM/+W1hHIF2Dy2L7qnlbFEXBgbw6ftcxWuJnAVr0zHJOetli3JVEnnw
Stu8BsRmitsKknbjuJIrWupCcx2VqDzIh6K+3pOHvH6ewF+U3PL0tIiORFY1KsdVY8zRNEKRsBDA
ZvUba+A/e1ZvwfO4BhResFkdj0zojHKeMTPBx37KIFMt+3lvynrTyW/X131pjjSnwExLYu8mZjSk
xqsZQ0TeKL/3JVs5IC5f4yzICf27eZMCCHGQCTbROGV046oRXFyVy8JuiGVQmWUTmklVoLDCsu8M
d8Rbr2Q0f6AFI30ACiJUcOWpc9uG0OkNhRSOShkpIrcYoBbM2q0NhSAUo63Fxhfcnw5jHqVVMYOZ
RZSXU2jN0LN38IC12NtY1Q/C6PsVh7NwbdA5AQe7LpOaxnA4Ux1BpaLcDPm8hjVe2HM6/Z+YRu5R
qPLh/Z+EfW0ETtMfUHwYcGvt0b/0/dq9wS8S38UDVCGBWIAZFecDclrXN/TSEmhG31qO4XpZYUZi
HLc0Rwpx+opTdzujPB5yR9c7WbAanbjPaQ1Wc1ue8fsoHbR3KMQO7LVdunSsUe2SkIF1qXdakF0R
lXSn0eN+Csx3ZyQIZaK80BhltvPtwYVGHS33tXLAQOJx6NUPrhGOit74TNDhz/bY0mSqUzPizZtv
l2EH4AdbK8hfmEId+2w6UI3NIZce9edAF9CCxPlC1yBKC5tAxz7PRamSwavx5aJQW9owjuc4aKHL
mnbhOPvuKWXzbTzIRM9bCDlxB4h2GSFDUgIfk9lB3Y08GFIzZDnQeNf33ILN6Co1PpROWz7E7KT8
yQwg7Z0Go++s3NuWVkO7wXQI8AxQqcZRSQrc074PjAYlxEGvf/pS69oNpveMFmAhXC7y0dqCIWc/
jhbSC2swffd8WP1PrMAi/0NnmBSNpANDQM2lxn+iGyFA5HS4i4aJjRto6wj5g85NU+56Rc7Yv8pz
gDVI0qhHAQygcWOHEhg6pHQnSDyemoHlgGzYmR26cdk9OhVACXNu1GPoicbZgDNiTEKosPT3LV65
G3A98KPlsvEgs4LtKtchd2k7yp+jpeJvcS/Uq1sj/4NKajOaStxyEkP4hzRHaAjRhnkzuD0SUcTh
8r2uSyeQmLCDag0/VFXTZmGBUt4vk/JbEGKM1gcHruG1B+XUSRq8eRkH0Ly3s0qPtj3O4Lm0IWaW
lNTdTrXy7ic3VxtwJBgHUFaCfo5VpX/ijeuGIzJfEAkqx52Yad5vaVrY+zoz6n3PUziULk6bU1PM
9k9VjG6yKUskN/c5yKdXUn4LR43On+jNddJwOahIjd0YFK7Jwqywz1SieR4iTvt8ff8tmI6jnQmd
JB1yHHSOepalYTulMkC5yo/rjS+Nwfr3hlOhrJznAxovJrjl6odMf7vJcPCpub3ewdLXa8cBHmig
K4TSdTTO1lcvmZunJnXnFcNfaFxnIEhBxUKESmk0FBPEMlqrCaH7na9cuJZa14LeOSc9+Fxm3FPi
DqLPpvktnefj9Wn5ize9YPW25rNQhJQAhta1YOd1EZrJulE9EZARvZEzNjCgjTLCuq28ZxQJgUnG
7OeD6eX1oXN8lYE11qVBOw24/kGq7B5JDzvgKOh/RH7HCydSeoeJcuvem3JxbFzf2mQ+dfogAz3x
ytwvnFI6h6BkoNDvSjZGZZ+0wcTZe0KGOxQiToHrNqcexN8rW2jBAev0gS6l1JyBXIxMHwPO/eGh
8D0ZIma2ub4YSx2cN8CnF3A6+sJoZwlMcAJ4VUFsEXZdzL7nZMDRflMfOpmfZzRWgid+fFLgehHD
W2n6e7+VK1t1YQQ66oY30Cef4T1PHQ7WjKSH1rxTCbtxfjQPZPjIsxoCTJRG88Wx+033f5xdV2/c
Orf9RQIoqlB6VZmicbcTO34hEiehehcp6dffNbkv/nRGI8A4DwcwAnHYNsm9Vxl/5sMW2GclAi3p
7aJCOaOVikcxRLNH60wSvZNIT9NNjv7K4CwVPVxochuz02enAVXGpO9RyHhSZIspufb1xRuUzQSy
eBOYriZORqu90fI7oj6+tGiWGh6VMvSicpAFtUCTys9MMNusevB02OF6AyuDv1TyyHQA3jUBgQSi
DI/NWSRy1GiL9GCp/fUWVoZnKeQhipajrjQh/qt3vX4D7Bq74Gt7aqndofcJzAXO8g45qw51VimP
5YAIKrL1Ul0bnnOnPgWGfmriycl1aFQwICWSHk5ceBuXu1bU4IoPLNkQJVgbpEUAUtOY4saj4IJb
/mDkw4KlNzzXrk/ASpxeCh7A631ANhO3lCKJ3y1GT5VJj02DHCISM3G1VaJd68LiImHjSdwkIGmd
dNrFx8bVxesAmZh9UZT9lg/G+eC9cGYukdlwr6rsusPDCGfLYZyHE5JY1JsHpcNypjugQv2uDePG
nKxlu/8xHD9Nfkd1IBocvYF5js7eJxzDLvT7hzQOdbdr7gGBHHwdvGxfAPFu5m4WQjNs63S9vPIA
pvjflUdJMuoZrtgRMQl/AhNxjhrGjZu+a8jBSdUWzeu8wv47pGSJKJA5qxsCDO9JQxrYawz9V4aS
6/WVd3lJkCVoAAvaTloSzyez0vcglMOEIM7O950tlYHLgwS5k/8dJJiEFsLQ8DKr5tus/63JDvL6
dxlvN869te8vLoAGWAwcPjWQgpLy3YZh9R0syKCbP47OR1K7Wyfg5XHSlxh4oJIblYzIh+UtKJsQ
PuoiWTcWOM1w/v3KVOhLzHvVNYOaoON6qqrfkNAKGgob2iTZ+PraOJ079mmnlElfCvBCcftokohL
9lopsTtLmobF1G9RBtdGaRkjMzj+mq3DopZxT+n3Qye9im1dzy7vA32p3zDDudvG+9uN0lbudDN+
dKfy1/WxP6/G/24x/V+i7NPoDElnxgCSO1EVm40P/jM9VAUMXARzH4Xq2Hsex8URRqT1LquaLenl
teFavLs0DY5zlerdKFfpHU2bt4TP96TbcuhYm/LFrWcQnShxqkNq1AayP36EwtsPlaYQgN3Yeyu/
fwnULtsuLytbpydk1KEw2gt3T4G+9K1+/hqtEKiixbLNm8TNReNEXS2Ptlb9HRrHn5i7J6XaOn0v
dwNMif9tgxKNjLPJYARWWPq+4B3xk3zsAlGIrb19eSqgqvK/TbhsnFNy1nmsmszjUwGMTurFyBz2
0xZO6PIdgixhnVVTT4MO1EJU6maozSQg9g2fn3OYPObDy/VtsjZSi/095V2dDBRtuHMfwr/6WIr8
oVTOxnG+1oXFG8YRGa8qp5lOJK3JE8mVvavaLHnqCojFu+bcHLSCZa/X+3L5okLcxWUoI45sm1K5
UVynT6Dt+YltCI/X85stB9dPB+tvX/Ub+aG1ni12+jymuTa6Wn5yk5KfmAPgMEDbU0jiEc5KQlLt
W55BTfFLG5MsUZ5Fn+YZVAxwnyyNAp589G6U9JtpGE/Xx+5id3S2LEdbrHI0NaU8Mq3UnywKZcm8
vYUh9R+wNKhflM636w1drlSgpcXGqVKzdI25k6d2nEe46MWAT1bz96RqnsRgI9drzj9q5T4WhRGh
nnzLAS33sniLJnJxwaP5898/nQu8dvPSjh03aus06B0NeupdqMbZv9698775z7GDzy/2U0lLYDES
A3YrIn8ykvYdUhZbUW3t24vNZNlQ0qE6eIytAx7cVN/q6muQGfzuxd4BCIowUIB7uPvAT617HgBt
rafJS+ytjPvFAxktLDYMkmUugWhIf+rGnIVzOn8viHHfxvUu1tkxccVJAE9WaOVG6LkYoNHe4qy0
YlDAKzPt4dxO9EDqM3txdJfucCP7oZOuD69P+Mp6WharpT0Ms65p3WkAlIymPsDO/rav2sqUL6vP
SNFoAOAIUFcdXCWg5JJs5DjWPnyOA5+2AXyp4MbFkv5EG+NHDTeYpq7310dkJZQsC831VHJhQcrl
5PbpzqLW3VC793qsKGr3bhrwQR2uN7Qyw8uiM8oACZtojRXVihBK/oEtfifW09zkX2xgsZm1TnPq
oY6HE50Q3dPWz6H3oeve0D5f78FlRqfOrMWWBs1SjMbAYdh1kLvJ53sSxn4RGoexDtTtfLKD2b9R
N/Vdf5cfykf6mt2LXe5fb/3yWxutLza9FHFfGe65degN5p7IvExB3DysdufSVu2x39cbWtsji62v
TY5tOWAknEz3rhkwTWG5lSRdW8eLXd4LZs9mp/WnUeRBBa+WtM+C67965dPLajPKXkYjU/zqWSPf
eXp+97Qbsekysl5n/zFqs+CkRu2cHyddNw8qjWs4vytqVtBCpMWpcIzhtkpAOVCTCS8+rZ13FMHg
TXHJZUicQb4mZJi/8XmkG91d2bbLgqgqa8DsRC2jSmaTBzn9oARJs4G9WldZsZcWFt8IEP8yBRcO
yWUJL2sGrmVuy48prNxClczmkwH3dXhnW84Y8qwsHgV43m+llf+NVYkKrA3T9PnBoCDR6BxaUBgA
+SpHWr6A1AJD74QRCFwVnHvc1vm36wtg5cQyzgvjU4xEZk06Bkn6CJbY6q4v0/gB8jmmz7I8vimY
FEfDzDrbk82YPnA45nnX212ZiaV/jwLNO4FC9xD1oA6hgO+EKFkcUyN/4Da8v2dnC+y20tCyxonR
nBnjaCiH2lA2t7AFvmMJheroDyNuN6LMWiOLIDPlMTP03GgjxSqYcFTgXCO765ljGY6GRbzejDe0
t9daWoSZhrtFPI8V8ji6ScLEKX7ERffUu/1TSzMnADum3+jT5Toi9u8i7OjSjSuDx+LEuSUnX8xN
F4fKSqe/FcqhM1xN0vb3bE68D1FxzB6KwdR/TmPM7vtUb3Ba2SqGuitJZQlNess8uHhv39eikMdZ
ptDsnIXmBo7TmB+DzeYPh4qsDFIoWu0MORobggIrEW5ZBIKJkz2Ytd5GAD9Vd10+Wbs21bZYm2vH
y7ICNAinaKDY2ET9lCal5zjzcJeNMDkCcZA3/Gwwrz2kmQTppZ5dtuuMPsm8sinbv9c30soFYVmo
7jSrnKAhMURzzslzVSRGkLFWu3NaRQ7FMHzJkwFw80VKI0lrPZZskBGFZNKLjTSiP7i66cU51zZi
0dpUndf8p1gEUpA9gH3RRgKy/D+tIst8keRbYlVrXz8P4Kevj4ZdYCk0CASzZUNfqHTvDNFsgdPW
puF8Lfj09QKGNW7GOZwX7DqGup5BnxVRLJromIG+NMof16d7rReLTQnAsWXjytZEhtBaH9l95UP5
7uFLH18WBZkFTb1c9uLkKOYXPAuY9uf6l/V/596F83BZDxR1DIEnC98+vWvem+VZXuH9ZoHjK9/y
bm+D98TbNd7t2+kU3O7w3/3xuDvuboPg9vbl/qnwhXd88j72+z/7pz/HP9L704c3D/vj0dsfX47e
8c+N4/nhPvfCuygKw/Db4YD//Yie/UO0v4t8fCcITgcf/yb0I/9wug12u7fg8fzPfD94C4JD8HYA
dGzjfFsLDMvqJGNCGWdXpshAiew9sVzzkddqCErHSHDQl/a9ntROqLFc98q0aPyWGM3L9dFeWSTL
6iX0THgMY3cQgBXb26LzsynZWCJrt7qlOPukIKrcpdBempA3BcP7rH18IPJXZhs+R67L1J5UIh8a
PBPROGXJN2LZoW6nwfW+nTfUpXV07vOnjWYA1gnSRN9GZCLmcdQm/a3WteJDi3n2cb2JteEz/rcJ
gvcWQHgM9L0uAbj3u5VtBdF/fJZLv35xUdBIIhramm1kwl8QrJ3sPXPHOPdZbMAuhqS6/mcYzVjA
tzmrgkzW5GUwp/yl4on9d2RM7uGyrZd+kmYd8ajgULmeGj0YrTlMWtj80BLCrqNpPNZVmt00RGt/
tiBGoEAGJb3E0ywUCTxo9pnKNweKLropBErcTu3nuYDPKLNmL0+6svTiEaqkqO5WnjXr5QEmqjCE
xYLi+6rQ3D9uNXN4SJvIZ9ulnpleLXoIgsYxfoXRwlPNgabEHjxad4K46sChZ0RNu8MLIC6Fz0yl
TnrTZmFCB/yL1KbDPQXJP9BAiAvtQth3RFTyxYktI+BAxeNFVbS+UVn5GzAdUBXubOmboxOHHawS
4HOiEfGt4CkyFEZvwO+oNfy069sbW2NbhaKVhbHUSAHAL9c7nbSAIEHq03NJboZzmWVb5bqV7y+r
0EkyxhR53TZK4zZ54KnI/KRs0g1Y1coRtaw6QwKCxDC9YUfLeBqdp3mefUeLzHTauDCuZT2XRVMg
JfXUkbV1HN3mblDaHv4bx65yj5qOmpRT+lrVBkVlPIjWcGCBpwdTwTfSGCtDtxQTE7Yzm3aOJBsy
Mx5v7zvx/XowWLlwL0uoE9GVWdC6jTLYuOxT8LEPVWo394z19A7aLHkEOuEW7XtlipbF1MKIIfBa
ZUVUw3wFBqFpf5sp0z2ZJOtLoPLaLwk2gzp1/gGfomjcGobVwf8KIunkTyXSfa9bmUfE1vPuckfs
5dufjWMsUiRzI0D5wqowjMDOkzu9ZXd239S761NzuRG2VNgyCOCeeDiwY60Hjfw1dwzlibvq1/Wv
XxadACXxvNQ+jdGYZLLq7SaLLHcgpschz6IOehMX0IOG/3wLrk4PK1OI2/S6V8vBMrwUYm0NSGiD
CbhwNmy5Iq2twcWBJPozXR9E6yiVTrXTUB/9NQ7S0H3DHttQzLL4f23l6x1fOWGXVWVrdureZYgT
pHTOkKobEhuPGrM2HmT/FvOFM/DfeH8aVzllZC5rKAOMFZtwINAaMu5TPLavuDONN5ZI6BEel/2T
Xowwl3PGkZ5EYU5HN2V95quSq6AoRy0wK834Pppy9AXgGhs/b21RLS7Y7HzSxqVZRy70fQ4z53oU
x3K+rWejAyKoc/lGOF6Z1GUZWoy5yA3byqMxofBYlxyPSG3MiqNtswwStLgm1mraIpytxMelcthI
ZGElud1G5ZSNB65X3X5g1RbY79+W+8+cUrJU0ZjZpNq+7MYT9Nb1qEKB6K6Z5fQLb/rWl/H8m4C6
G1DhqpNhIjfKy06v4BsI3RaaDdONGLgTiLSJQ1vU5lfOBPyo8xR/WmhFacN5xXDGE9yaQoPOUdG1
4Rf2CD593jufPo2X/UhgXOEgvr3aQkaqf1OluYH+v7gB8fFF4EEyBJ+ndXqayvoII6tk18f1N25T
4yuBEw0s4kktjM7MNG06Ta2Nm9Ife+4CxT6ar2ITlsIQ1qAN/2/LrlH7YWpzSIcCc0u1bGP4z0mH
S8ttkQXrAABrIY0PBwiIHT1W1BAzWCK0hBvdWfDCyIvnnInkZ5Ir3DSuT/nF/YpBWwSGSTBh6p1M
TkTU30DQyoK2GPZd17+xSnDPNuqPLzW01IjIgWlzcRMEcM69HeG8VYnY0zh4zbPt9WCiXm9lZQiX
ahGwa5hh2OmmJwGsBTJS7shfQbaBZj3wEvoNrnHqhhPD+AF4l/l4vc2Vhf0f4QhGSNpyPp0KI4VV
xLiLu2cxbkkYrX19sd3TOTfOlgIoKI3uQY790eBDQHVjo56x9vnz3z9teS3Nakt2QIkBPRJk9d5N
IRReP10fmYvhmRK22PIS2tByxKsa2njDY5mNd3aTHK9/+vI9Bt9e7PZq1NtU0gT+IsZ4L7L4DhCV
OyPR9voEM4zefe6r9k7DxcbjjWbu22GLbXjxKEXDi8dumYiWdiybwTasjDtIh/bHeWBm0CYGPXQp
EqYbW/PyywMtLeKBObBZTycgfHRZGHsOcYgjqsrlMc6L7zzLCrha1MpT00QPjlaUXmU42l1v2aY/
ZbAP3voZ5+YuhKV/PLxPS4Q6fVVWrQNJbjLdVPCicssa+4vvsoLwt8pEeyV+XARl+2THacqP4Ed1
/vV5XtnQS4mJKWvPJt0I6rXEy3f8bhDXA0cnkt2vIb2HieNGL1f2wX/EJbSql0OZA6XTqdJLU3Ds
2hF+VE1SfC1MLHE6RtlIc+5AOTHHd0l+lxCGZ9rWK3Xt5y+iBBiNad3FtRNl8huzgWPQkYnkW9X0
lX28RN5AuCTrcjE48BOYHozePVrgRn5tfhchogdRpmQDfPnmDFk1r+/jKcqGWvfdDIBSp+XknZaa
jGw6N1+ziiJLG3uzcCEWKagTzQYsAMh7On13u79a+8GSP9d7tTYdixjBJC1tIiSLBiGTuxI57VRj
mW/mbOuyszYli9jgWEns2i7oA7Bn/G4bjt9PWxTHyyUySpb4G4KwQ4sGK5Vo9RjIYYSzktG0oNHI
PxlSwJ6WAJbpjKQJTGLnezh/6zCErubIajR5O7bN69jb47FrLO3H4HICIQsFJRMyD2FRQ/+mVYkb
9kNGDgq+L54LQa+vUVzIEtRD9clNZggWR4U1P0NB7GSmoN7qmymAlZldwnoMBkhPrYD/bwcBjFXc
hbCEglR4lmxsiH9gmwvhdqkq0dUDYywrJkiF19p70ce/JxjWPmmwKvQgfzP8raap2NuZc0tNB0jf
oklvRqeRUGcm7o+ycTR/LhnxO4DjH7jj0neej9LrDC5vlc3bn5XtmEcQAjUQ32QM5p5heLTMP0xe
pSG85XK/z+B6qE+T/p0Oeeazfpr+Qi5m2GeOKx+RbK1D8K3noy2tbNeMKKvUbt8eSjrBNlG3fwkU
D/dWyasDd1Mn88ZJAswladx6dYtPU2oAGQgVgwfQs6LYVY+WqsgDyk0zFPPz9Gcl6ynzwCWqof4+
6X6NdOr4tUi/BDm5OVWVYzfVSZEfIwEkqOqCZvx7feOvbMslsAn4i4YXSAiejBoi5ejtJCJjmNuX
r31+ES2VWyauFMqOgCa5tSHq7mraF3/54j7FnKzNZCzoCWW4fsdnmwZ2m2xJgFyGS1GyBCzZfCYQ
z3bg6uIWAXORUkd+v6+fM1iLdszxUtUcodcSuTrCRZZLOFw+ddMEqaDZB3xmP01kh8rSIbaacIIQ
gtCyfTar+xEHXTOC/xtvJDDWZnARWBMLYBp7Qo1TK63Km+z5qDX5164AS4mNppzEqEnYj6iy83o9
8/rhm9WMW5Hj8j1tiXrquZmmdRyzCFel5HYwRelxi2YRbwu5Jcq/Ev6WUhsxH6Rd8pZFWXZQ82Ou
R4Xx6/raXnmJmue/f7pmJu5gpen50003+Fz9IhKiADAetfT30m2/tvmXGVw1WL2kI7EjPS3vWJ9/
b6W+VznbX+/DyuJZIrEYZZZqzBJPwaryp7oVqDL1r1/79mLvS/hDVrjnTScdhOiY/KzzjRW/NvCL
nZ+DMNfqICyA6EiCPCkOEBmGm/sT6dIAmogbEJ+1lbO8Eo3gHyLJOZ3ARYe1+KtM/7ZbhHf9X0bu
wqFpLnYtgu5k6Q6QqxR6OT7QMe1BabrS/bHRzwptqezdwGTzKH1oK9DASPL+kMusfgeVIT4ZyXEe
Z7pvgEw9tn1KH1yLQhZrMM7pJLs34ITMNYEsgkhrCxLQNQy87bzLas8tzWRE+HLTvaKwjOCkfVNx
Vv5N1DiFoHm1O9JmMzR7NLXD8enc23ajI7Nixih+6G1ev7kWL1A7pHkXTDym4w2sf7rWAxGmDgfN
sJ4zYdoBBQ/GmwaS33RWmpzyhKUHwypZ2EDx5G8mWPpTghi1Z1abhtKeUpzbGd1nYzs+M12zlG9w
nr64jRiSx0kXYLQxAGtmb7BEcZJaZh8rElt7Q3DxrLqpO6aQR4lyW7KdxuMx4FlRHvMhL3d1YiUw
I6a6D6vu4YD6GNSUk6wNsyqt4e9odsO+B3BqX/UaKz2I8tqAi3Dq9r5SvLvpq8JNfGVVZlAZWnUS
Bu1eADCP/aGXjooIT+2DZk3sVXNdJ+Sqn54ycF1Ct5TOHSvt/rkq42JnCuaEjSFN4tVIvpSeHGvz
Ie11+yVrU+vWlAnzCX73IXOk8Y3TWdU+svO24Wl6Pv7Ki3HuAJ+r+hAc7lvoGmRhCwv4e8jilbu+
tNj9YEEOq5AclWBEJwf6/rQ88bkdQ8y2djOaDjVC0QzpHYNl5S2MKqs/Q95VyaFqUfXy9LiE3TBj
dnXIR+ZGdMzpQ+M0kKrKIXgmYUXeiVBnkyFA/kMtGILAna/hOf/aqFbD7zTJALdN+EjeajDCs8O8
KmCnCqa1hCUppOnLSYt3TQkbOTwB6mAc1HgynEnt9bqRgChY9XNeUuvDqidIfnCuEl/akIRFid1N
vrXxxCuvUQ5q626H9ygyDMAU53ClfIYhNAgW1eSdi9TBgFUa1OxZM3HWGq5mfshmaJ7yHho7JIdo
VMqTl4yb056CaGod7ViWUeXEqGPMcw88T9EdQDl/nak9gwOHbt9zjajC12ab9H7TcsO6ESSx4XZr
qCQwMzF8zfuRLMVDTOTQILUO5loKywa/mp19btBvFrHU186VpbhHZ84DF12vn1D2wXsITwPRtiGH
6tBGAytZp6Wmx9TkdDATzYpq0VUeRETbKClzy0sZUweHx3wjr7Zygi2Rs8U42Y2YVXoa80H8yiiF
JUETM7pxR1n7/OKsSeCX1YwJzP0aM6PwiU3LYzb0W0DotUFanDGaBWe9WcLKstD3cCbyBa5AVAff
imz8/JVDbImLjCcDTlEZnPay8oEi0de4t+nWs3vt24tM/Fw3gJE7GY/gbT08TPD7/jNqnAQArFob
d/yVZNoS+wrp5zEFEAMqbACvB+novHUwg/Y66J9kunbfKrHP7e5r14olhNOFypvZmxIO79abLaAB
CSiQCU0+2XQeK7vwS7eiJYCzgKRRPE/NmV3nzlE18Czsq7H/ef3rKwO2hA4apUDyieC1T61ZnQY9
dr00hoh/qbsqNLE5AH/tJ4+5RfuVQi0lS0ChgeolsyArGfXNcFPqI9zS9e5DOd0RMp0bY7ayTZYg
vgF6mBxCw6gz5ar+blE1QV6s0o4WS63QiGNt48p3GS2Izpx/wKcrPc5ZpKrhBHeymMP3BtSQw5Yx
w4dkcIKRzFXyDdVv91TxcoZ7BxehbNstY5KVULOE9JW6GrkCRCuiAK7XCiPJUfzeCMcXCQbo2eIy
TkVuFjDDxnnOnQrInBkiOaT9TVzuSwdN4raZKnqbJvzP9ZW4Eh2WqiRVXA58NAwnMmAgdtBtddBc
3Edh39NsrIq1FhbBk/bKJQqe2hHILAFECVBTR0Wbpxvl37VFt7ihs7aZXFVjxEbSvfWavWNJeTN0
4tnYJEWsTcoigtopXAQdi0HDux+HvTSyfUOTo10X0DU1y0DXWLuL4TXBja3s9cqYLbFhcVvnqaEM
HglGb/V03FdtHKYt2QihK0v4P/AvLUsSu0U9vmV92M3aD7t1f3xpPS0BYGbWzrIbdDdynNepnX3b
kWGdbzyD14Zlse9HojWJYARJ2CQHa9P+YTRi58hkE4Z8vi5ceO4tMVIO7XQLcjxONBqgOKNQlt53
dWMGJtdlOKQVueeWU4bIaA6RJus2KLtCw5WAwMLHteZgtkcSfG0gF5GgguoNIzXmyG3ioCxryxPx
dFcWxZdAbZQslTaK7pyPrw2Y1DY4Qeth4r5pFS8d2crNrWybJTJKDUkKfe4EehsmGN2Dbg9+r+hd
VcGS1qSPU8UKfyqn57J0f18fs7WDYQmWGqjV6FC5Os+fzndJ34V1Zezixv5IUSPzUJf5fqZWVkny
Mlag01xv9jwll1bNIj5wnaRJocdI/gy55sW2Go8yafON+LmSRlkin2LIgDp441SnHnW3VIu/2yZ9
01OyL1zQZJAM2HJsWomkS9BTZ+iVkcscYc7ifznh7+5U3ENr9eRoxlYZZa0z579/OrmzXjGnKuHd
bthZ5WOJTx/U0fFWMyf9HaKI8jarivb1+rz8vyHChZlZmiimQPXrxaAEPJK0/BdTok0OtW0blq9Q
2h+OaQ5IuDKNWouUNM1vYL10r1qtWfB1HJMbK9GLJ1qNZ1fQXuXPJvyVDAy5TA5pnahfKEKkr0aT
OLWXCNg7OLIrb3RAHkMTCAEa9APJHkvHxcM7p/TWtGoNnIl6GFTIJDiD3ph9T/IPi8LbmMxA/Wb6
/FbzFPNqsfbdaZCmNJKx/tBnyFF7yDNwpG+mtP0uqsw9pMSywm6K5c3QdF2F04h0H8nk9Hs5wDKo
tYm+Yw0BUmEE6No2OmdHJqG/UrOLg8aFbo9Nk/ikIKWwH7VRjbhLN9qrBYuyHR0gD8wYcCGxZj3x
Amke1B/yg4P0rzpasVbqHilkv5vb/DdooZAsFpp2m8SW7s+gefklTWhQuv0QpuP4o1Pc8MtY2YEm
oSiLJwLdIedbv8yFDfc+JBiMJwzp/AeIOBNUQ9Y+qukgne7sQGmJKfONmpm/2yr9E9sUz6+5ZjSw
6kIQb7YtJOsFRETACbCt76Xsqp0F957InEq1m2WLagyBa8Q3AkXc2qOFhll3OMBPXtVBbJlnknmJ
2Y9+rqyh8NzcMkNLM+L7cs5wC8tIx27aWkpPTj2yW3EKcZcWXolIAo1dsqsdVVL0X4w/HQUxzl2S
OfwAFEMR2UTSg6k4SRF8OATQ3bT4Zs4Fe7UG2RyaHG73HkSgnCOkQcyDMTlIHSDLVwjopWMQNEO6
UMydu+kDEMgyqh033udWFf9Adbu2DvE04WpIlRihSMs15VmDpQ1hnU2OV+mkeDFZXBMP6LXqtmVZ
ekcKR4RZluQ+6XIZ9G5j/ULdIw1HB5qbXsvMs1eSQGYLKZbcr0DFfXDcYoILB+3uQEys7ivYUD6l
Rqod2t5OmjCWxDY9MxexDIocHsHQ3Rc5nG4NQp+v7+SVCEvOF4JPYcMtjHpCeb07IZ91mponaAhs
4JTWgt65xU9fbniTzmBh9CcYxb6SuvhDUcR04vlQgN9x/cf/u1ZdikLn28anNjjoMVNlsvwkUgxa
A2ubX2UlTW+gNI7oMJQPeRpXgWr1nvsMEpPuToB68Aum3BPAbK1L4AGmNfRvbArxAt3DtPaGtKNV
kENUg3lOUUH59fqPXRvpxW19dtuJqtLpgEEEixUm0hKIiS3Iz8qzd6m9GjvKxa4ZuxMlEJAtG35S
SXEfz8NLbrn7mUvlS8iaXu/J2swuTuVSTQOEjObuNEPLFP5esKI7JPFdL7Y8Ai7eRvX/WJySwqiw
wtshcog8NFw0uKF3YSrcLXH7iz1AA+dh/LRuUqeEk2PfdACeMieCcVHd+E2Z2kDilNVfBOdsf32o
1nqyOJVHjQmNJXF9Gil80m3T+clZele5W+KGax05//1TRyqdpdQtmh5F2m43wsZzsn+3okPM2OjA
xVWLkVrEh57axCzgT48OZJbH5/6tG7KNB+ba4CwiBGtnVsaD2ZziqX82OY9cYfpEyo3a7drYLIJD
O7muNhFXj7psGvwMh5JvTSWuGvWtpN1WfXWtlcW2TpyuyAmAhVBotI+M0EeRiIdCdn8yOm1E0rU5
WDzEx66cDNusIQrKVHszOSK5n0fRbOzmi48JzPBiN4+xXcQNNLVOwAVJBoUF9ja4eWgOpleVcmfk
8U6QL47WUowzmzWgCaD3e8pnGHPo98j8wjLML/ONBNa/XNF/TgT9PzaexdwX/VgTyJ/s+T45jM9V
1N+rW/2QBprPfCg6+HQ33di7/NBGzT05wOzgYIdbibqVqVryDwzgeFw+Y0lLK/ES7a/pfkXFHv1a
bHSJK0rf8QFEqWR4EcWQBPrInxpowtvM3TpF1n79YrPDoWAouyYnpwFEBXAdHxtzSyn14gGF339u
8lOggtkm/Ccd0wX6gPjcKgMkx7xYjJCk+DFClzVrvwQYQEuLbU8Gp9BqB1ns2XWjwYD8hV12L3wW
GxnmlQ2/5BQ0Sqsz5TCgiWO/nmxUdu6nrvZa+aXSFzqw2O6Z0dWkYBaMgyrhuxzFxUY23yrGNxLW
a7O82PAaoF4qLoz5xOrhFloXoYFL+PXj7nysXdh9S8qAmRa9MBJVwpHxO21u6sQ+cdL47vwyW93G
iXTZ0VV3l4yBabSlhA2KE3G7fpGJwf+Ps+tYspPntk9EFSgAmhJO7pxsTyhHkhASGZ7+rv5Gvvym
T1VP22U4KGxp770CFk/GbxziJb8dobJnKNvLBydJRDj3sOToC8uO2wJ997lwyzvDiuYMqw5zqRVA
kXU9+TOMYFW6X3p3gHK9VfKos9SbRe1rNMR/Y98dsYYS+0QuRZLCXUQqsKb5kA+4fqJXIYLGGnMo
bdPBCznHZDS2Pz+xjAKeqPucTEGrPykPI9YaJO9FPlepZTqV1VtlLhUVwHXc6+U0WdmVK/nG7lj3
25jl5v3ccX32zJcOuZmdt/FAT5V3jWy5cWlYczcsG2L6VjU6J4ehTLBMsUXmnbI/VfTG4lrF2bmg
eWJsXKjqJQVa0v0DbctItOkLscyVALL1BasoWxbg3NctnJXMe2ff1fKoFhpXaVNFH+/CjVi7JnGg
JpHP9tRBTKslT5aBEzksM75g9nk0WOnjLJcos+1rLLGtt63irc8lcxIDykhd8O9tOp4WW5y9UY9R
RyvUbJI/2rF3H3/ZRuhaMzmATUVqXrdQTpTq1fW7GzMNvz5+9NasrKOuY5M2yYv+rJraBkBR/SIJ
YKzTnFzJ/7Zi4yrsgl6HQpfXkFOZvJnqHj53R/g4Bmood4v85Am+Jl8Q+Lh0OSv12eSgOS/kNBfm
ygBt/P4136IETshQjc5qIdz0ZDEhDjYIZ28oRNe7afJ6QIHs7OfHs7EV5NfE8M7jScb7lpymoXro
Knu8ZKSkF4hMDjHxDHR/qU+KQ0Ot5ZRBAnGXm+Y3G5mJfWZbUZ82UKElfdEftLLBhXZ7SLmW3UAP
BUxAbziKdN9ES5ob8C4+hfhAkF9t7EH7DvAL2HcGqJ4uUdCbYGDNvZLp8eNR2Vija8FTq5g1apYu
rh4T7KdS8kV73Q8Bp84rwXtjK69pFnxKpOWZ1j7laMtEkkPPfkpLGReOrg4yS2AEkPhlWI1QTPzc
F62yJ6dTWVpVo31KXX7TeXLfWcmzn17L852NgLEWQlW+3XTt0DsnVQ2PYEU9k26KITBSnnwHoGxw
HrLQL3hxNJnbHVKi5VvtjkWIy04fWHRs4laBW/+5j11FAAuSCpz1qXNC2fIXkfldPyRpCG3rK4O5
sUPXTIq2BDQPdSzAias5VM2za6yAiiHs5SXBZf5TH7GmU9RFUc1TD9NBL1OQYbkH7j8gzZW73cYC
XzMpyhRWpPOCEQIylMRsHpJA+QTlfuFcWxIbF5Q1maCTzUSbEnNfQjyWyV8DOUI6JWo+xaB0xJpP
AKE6MgxZC5J35wynrqygLNB14soAbU3x+zr/K43yu47zcRHuifroLwsRJAkJ0CcJ/MKLxuKTc7w6
0mULBRVaWvSUFJb16vNGhVM3JcceIjiHzy2j1cZPCYeKTcqnk29d/CoLKd035FqTf0PaQawdOhMy
StUbB3iZJc/zMJ+oeiwscGZLN1ugcal886MexTQHNpMM8m7+4JKgbhIIFNXNWL/WpUd+Q8oemrB2
1vzxVIm7rJZsvlKn+Hc/1RF0FQs0pIyl3cKTFI32EFZTWQA+Rx/gHN019gIUOox4KyOnyKj+AoDc
8VPDvoZHjUXrsaaAkn4Fc4/IJhrKKHyE32ExlVcWz9anrQFRQ1JmBhBBdioEGZ4m3kw3rPb8vTtD
5haiC1NYun0SdU3jARavUIK3qfv94+/biPdrvgZ6V6ZSdcVOqfKKgBg8HKKlV26fG9FpTddQuVTl
CErISQzqkbaNQnajbqjnvH784zdC05qqMS15b9kgUZyVvlMF2QPyHZq+iX3ArD73hvew8lf4UA0D
cTx3Ybcuyy8LIF5hXovd5EDDawZE+so4/QdJ+UcZYM3ZWLo+STQhzqmAPtogrUgZ+JQnDbqRB0jq
3yU95CS+UdeGC+gczzaNuvLb7GZv4BQFhn5DknelILE1Ze9//+uDC8Z9AijGdKpLp/wK/ACNhyGB
+KrPss8Y0zliLbC7EBvQAfiEnISWJ8+qUY2od8K/8gEbAX8tG2uqYiYdZRSGoF1gub+Tkga5f9e6
LnAf1+i1W6O0CsYSN3stRyHPY9FNCmRCNBMYfGBNNNZXFfU3XrKGRpF5aiw2MVjYWpBEq/2kjget
kwj0i+qTC2+NkYIkZe+8y62cFagZWTBk1fwDKlnspU5r9gBaLCK+JWa2hA51xC+GnnEJ5Pzg1VEB
vas08JcUnQErQd8mtGjvwsjiPZuw5XAujWeu/M6tje78/1U58TqnjM/TaVLzAxV2WGUDcOEwd59/
fLzRNwb7f3DD0AYZFcT1Tsmy2KdiWdq9v1hObOqSX1n3G8nCGi08QyHVpUs6YqznP07Ny2jMzHSy
cUWpgnrgI0QAZYNF2y5z/KmvWkOHuzQdHU3q9swSz4oh5/M1d5oRaZ26sts2JmbNOjDlXPqZi69w
YWl0v/DKu9NgpERFRt/Bdib/XAl2TT5IcrCWZIqwlMDmbeRWDBOST07L+4r4K+IpKfvMmTTkYciD
z58sbYJmxmkFYot/n3bXBIc3Dto162BwqGdgAJOf4ZVzbjV/Bi7nytVw69Gr2+fiFmOeczKd5rG7
AAF4yvL6yt1ko9e1xlF3ncTNxPfoqeUTWcIk10NswYcJ7rM02wvd0tjqQDqB54v64wxWfWXDb733
fb39NSlllTtwidcEJivzy9gpHSiiY9EKO5DVeLam7qtdCIBmcGG5slc2Do41mLowOeZ8bu0zV3B8
rccRyB7gbYKCjHgpnB13TeVdg3duTNkaXE2nDNhdjOypk9ndmFaxSsW1m/LWh6yWQz8pJjOCD4Fy
iJfFso/7lzTOIhZVQ5D+8iFofVvfT7cyTu+W+48DzUYcIKsDcZmSarGTqTnbMz3ms+fcMEqnWGSj
jlLSWPuPX7M1bKtzgOSatQ0KmmfcU+zjlNXqxSohRfbx07c+YpViwCrJHi14h55k4X4tZpTC8tQ+
DrqYd4NzVWxm46RZA6rNZC2yB+T17Hj7Or0z2b2xnj/+gI3h+S+7+2vXUKCn2sU36HuL8k3S/MnN
rhmjbf3qVZSEwJ8E3stzTrObgl23iAMjnUTWJa/07DdW7X8Fqb9++1DppOMz1D4syP3DaX7I4biQ
fANYLqDutVrG1gCttkZpe0liOSkGaCkfilYBHIsL9OcGf7UF6Lh4fTGhS0GaOWiq3zYo+x8/eWvs
V6u+JNDkNAM8Tru8mi6AYtQhcnXvKFLiXDlfN+Ltf6npX6MPV2vRQk0KxlOdpBE0MUkWoLDEolIZ
GUMLqlChKb6nTbFbDJVvH3/Yxpyv8cS9SpustMGwH4jLQzKXz4WwSdDp+rYcqudaUR5/7k3vd7K/
vi9zRV8MDoemif8yuX8GtUQG64yb73n7KRc0R6xFhhfuJ/niAfEti37YLdM7oCFFqb9h6TV3U/4f
XPgfmeIaRgyCfOlNvEI10UrLnVAdarJObX57Atp9lwVw8lvSNGwIKtSJy72b2+WhdWaVQ6nanfLA
q8xSBRTtXJwNrTkB+TqFvsMZnuU1cQ1e51dbEhnkEIiIQIVeWEhB5oXSc82TI1p97inHTIW1sLto
WBL6m8E56QhHZI7ikJP7t5SDbuv4VRrZXZ/uSOeSS56NdDdLP9t1cw8/n2ry3kRb+M+OMw9t4I45
f0K6UOwmIbQbstLMN9ZYpRfidTQLfFf1kS7qZA/kWXpKu6z+gaoTDLAlghA0Easwg1jPzs99uSNI
zJ9kN1RQOe8XyMhYJk59PDwg2ewdtON4L8L3UpTPe/shK+l408FK/tQ45RxJIasQnGMZ2B0kGaTp
koOVeurgl84ILhI82UTDlz+4m7h7DrRE0AhYEy1Wx5+Hd0kbC2JDe1wkhqgoyBBNswKxvvLw4WxU
F6ur03gCS/Gph9F20PSO/0gsgDGDvl08yFNzspuMDS1RqILFIgequnbNGNUOK2FOKNSu5O6yn6Rp
3szC6L6YxuKlccGdaAzSQlYC5hwuHbhnbu3TH5BKGyNU5fWT4fCQnbMaGggdP7d8IPEghhJarmMa
18Pi7ufObiJtQImSOWluQVtzHjhrvR807VB674yHLKUej66qJJLQtD97xTzdiMlJd7P2lndZWIKq
HPvZwMEM3RDqQkbADqC+CxiwLL2Q5c4SMJHdW5VFjhNQ2jvwCn+lXcOPqJnaTw5rn0tZdgeYj5Cf
ACS0KhS1Gb4SMg/hCA06GSCtrExQphyy9eC9/2nmWodqnma40TRt5GuZRwBcevcFcM1PVedPt01X
idjX0/JVcad+MaZubyExk16GfP4zs6kBsHoq7rzWSzAAU3bTeu2La3R+6hcyYELq6jxNtb7NHNfs
gMjSAZ3qV8gQZLfCYISdUlfHBE88Jpr1+1pWvAr10JaR9t3pLSnG8TTT3N4ji6YRWdI5tGs337mz
4EGtW0i3u3Wz12ShPwg48pcmr+Go2c2Qx2+pPIp5GnBFzJo9xW0/zh07AfkLgFWD/eOGtbXoS8Ol
Cn1K8ZEV/EuwonUkDEq4SYOGwFi12a7oQbsVpQOgOktFZGlnhLFtlR14pvxQIaQEIgdy0V9IOIlJ
h+U4KYjCu1kFp0rhf3G1Kx+kMdMDVEaySJd9GvHJNQd3cuw+NhyuFqi7LDGXSAh2eJ13bi0rh9Cc
DSZB6svloYFt0T20C5Kw8mt9mppu3lfQNUUHtvidUMVOPi+SKKVo7yfUzQ8ujPH8IBNtgnPVg3oF
h0LtrVAwXwiTyRFfKjvnQUY81KWdKgGvoR6ED5OyUn1zwLrIgwLzcz8tFVVR25MRvg2gN9z5U+3f
SibSb65jvU5V1XiIHQ1yjQwhJFZTKXaVmdvLYoD0gwYGDyxo9t+gBtPv3BwtI1ehBKEMdDYDQKCX
+yXDKsyku0S2Sf3zCCmrWIisiYSGOj+F9Pyt0w3d7YQSzq5EtnSTwXzoDK8784pVXbwm1KYvWDvj
Iwq+I+Kp1bY8EOPciMCG/QnMAMS8LxtiPaL1qL8AGW2D0AGdhCrp9QXKC9SKQAlNQt1RCEE70Axp
Qu1TDwVr7SKQzpk8OKMlUDjvsTcrkpHnRuZLaGWpiC25TN/asYEwEngPsZWLBA7gZS6yOOcdTrUp
QZe4q3JykFqowAW9Nuy6ZjwISund0pgugoFidZsDpXGYB77ADVSg7OYTVh2mGRBJmxb23agkva8y
q46aZel32MFYpjX2ggZtelfYY7cfcRcH4SJpHQk1RAFRUBtauhKmGBG1y+VG6hwynnnh7Aqh/Fti
j+JxqqYBGG7T7wSU1wLQDZy7MgOH1G1I+rOdabere5Pdpog4oWYLjQqX12EJ+leQCjs5jdReiiC3
k3mXv4OPSiFwB8L1S5owgXbtvQBK5FGVjXyyO6CeaohoxKaoyxsDLehn6H8mQbWk+rksSuiBjFg9
R1Pb9q4cib3TtLn3W5FHObOXI52Z/Q21cPeQFF4TQQpNQPcDPUIfPc8AhuLzjZ/NogrcfITbwsLs
Paoq5kGhZ36a5FK/cTFUsaSltwdK1N8PM/zJJM3aIHNmdqznvH2uaYmjS9fJ4yDn+UcGWOEeoCnv
gXbNvJeTKbBPbBHaNmyeesu4x8wnOerNdXvpUeY8MwTvr9SxxmfZ6V9Q9nDg9eW2v9oB9p7hhPL4
Td9O0y0TVvt9YDoPVJP2QQJVwB10Z+bLMC9lhiGeKLTkRoPDvISUHAI4VlFcVqYhQT8wyOw5rvUF
fcbiqTd19h3aw2UE5W52R9Ku+Nq1bgfSUaZCYi8EI2m3L1wTkBQsF9hwz9E4WJKiuXRkpN/7ZYEd
JcTd0LCsM+so5/fLWNc3/VNnc6BnK15EFBX3/ZQC0qVTstwmuta/7b4QQcl9D/wpdJnLaWgBlcry
L2lb5JeMF/0j4vZyQeilkZ0s/LGSs7oYhLiDtCzxh87ATkS16cjJG3DpUoXPIqft0qhQNjhzQ1l8
GZTFd7aq5bGunOHQ95BJdxydRRNdmIMmFl2i3MrezSRahYalP4JSkTZphXBe+0c+y+TdDqT/mUNi
Gl9ZqHvwjj8l9Ytb7CpFaiFoMLeiRecvByVkLGgdEQNFEeqP+kq9aiPPtleZUrP0xuUNlGKwD08g
uUILC+dSU9exb3HrSjK/UW1dEzygk+EyMwCaYfeNHwwduejKuqRFv+NVdrRYx1GYoFcytK0vWlUO
UDv3EUSRodUdvXSlOnpp2QZ5aY6JVV0BNP87d/XFe+r2VwqTNrXw8l7bp86aNUiAYFzpa/zYrWev
0iMFf1Ivnwv7ZGrzZhoPIURDePHj3Gvr4e/Z318/3K9tUvm9gfM19PmjWfP5BOJhtf/M08Waj8Wc
CrrbhezPrLG+lTP5OZBr/uAbebf9/kF//XB3BO5XSxd8CAvkp4ZVR63LW7toPzmj76vpr+dbQDV6
7qgw6px04TxNYwCBlK8fj8u/f7y/5qGYYa5LWeH6h6uw2rECTkAzmfnb0HjDFe7+v9N3X6zGp2pA
X0W1BlvMgtwU7wEIHtkFd4ivta8eF738/vhT/r27fLEKSV7lQHWTQK4ByRRElKC2xKGQ3HeBGq/h
JLdesQpJVEPZ25WDc/JGE07Oz7aaoOgda/A6Pv6GrU2wquG4KSxaREuXk61xRWr7S1t6VypnWzO9
Cj7VOORLDTNDCFa/WTiN2uahXa41eDbmeM0/MTmEP6oqpSeP50WcLDimYPhaRoku91BwawPdoWLz
8RhtvWsVheZKlhnvUIRKx0SdDff3Pasg0QlPq57ZFERD/5rv579PB39NOxEwXvQTMQPmNjERuVXO
Q0lcHSBz5sG4pCom4wiUZuJdE1HYWGFrPgpuT4oBAVngqEfL253oECyTeYMJZxJ4pLxSh/93Hc9f
21uUiZ2D+J0mpyV97GswgVs7qpYvVVoF0JGIm/6rM1wpGW7N1mr30x63Oe1IIGf1Hzq9dt09r+IR
c5VbXz5eDxsLe01M4YlsvLG14JFjm6Ni5oeAL0Ddu9cE0Tf25JqYMntJWtgQVTwtHLqDtiFv/QhR
9I9//NbwrDY8V7XJBUGhrsAdMyBevfcoWP5OHndseoGyzZUgvDVIq92vLGhOIhtwTqZfftfEesq7
6aDL+tp3bAzSmqFCpslU7ghoitvQ+lihZnvbDShEfDxKG7tiTU1pSuWA44mW5UxqKBhVkVN8gTJe
XFss+vgNG+Ozpj9oJSwuFHRUZuHvReX/SooKzneL+/Dx87fG5/3L/jrEBTUF5z7ojEg7odxg9lmv
jx8/emMJee+f9NejW6ckTr84uB+k0Fowf/L0j7TTaMnQ17lyS9iIg2vmA5IplBHIApUSCXmEXDjd
vU+T8qyG+Q6K5TsKg5bYSlLvymxszffqKG8nA/NwJKonxaeoG//03ER2/r37nHwdxFNXB7l2lTVC
RBbT3aNugBKF1r95/f3jCdn69as9TYnFICUBVX27NwdeVi8ot8jQGswdKios/vglWwtqtaFhtwQR
h4HBjAkqB9a0vEjog1w5YTc2w5rtgCpU57c89U/a2K+pZT+OlhX23hUkxcZ6XRMeBPdb8Ajf2ZAF
C6VqygD3Wh+5qn2sG2YCpwBb7ONB2piJ/6GHFcyZ+zZZzsIchLZiVv3I5RCg/HdloW6N1Gpbp2Vq
mxzMt7NB40J438h0W3j1lSne+vXvL/1rY6uS5ShNAcECisBrrUAWdlCMroCCDkQGg+6Px2jrE94X
2F9vsWwzkSSd5nOhgYkkJH+oZ05QQpyufMbGSl2zHyqwWdpKaAdS7fVxtNtfVuFfATFsjdBqG6M0
1yuw+RCXOLtAFOfLnNeXynae0Fb78/HwbK3W1Wau82Gx64k0Zwb99dZFZ1Nr/lSV3lObQlRlUsU1
tODWOK12NOrMBYhzVXfuZ43OQcO/EKKu5JAbyG1/zWFoCiKhlVTj4QWbQznB9tWuWRfPmTh49QAn
YXsPkOUrJCS/EUfdwbD26yjK+25hD26uHmD5/iQc++njQf2PbvS//Ul/zXawGxuCM+hbwaXFB0/c
Szhq9MW456413vrKpHez1Ok+YbU+W4wpuAhScrRT2n/30k48wkAevKiFVk8Mqi+BsmT7ApISuvS9
gq2CgnrJEzNAtnT9DFy0Peo7RgZyoY7+RZk9ArBekz4QXFR3kKtyL6OC/kyjYfQF+0X5sDjzFNQ9
RH7bZiF7CcXjHUZwDKy+T24SZDNn1EGcG0n5eCyQ5UCjRzs7Z+lh62eLyQDliIbP4nfVCWU/+VVq
r40UWZxDNjlQpWbOAj88nAZaOv65sKoElFGgyJYE/wAUrR+KFpFxETq9LSeRvSWj4x0Gd6p3I6SB
I8UQlouxG257kC2vRLONFbimiWg9CU0FCtouqe4o1UfGrqnpbkSZNT0klSIBMQhwFtHuLXYpvAc2
XUlm/jO4/ddiWsXJ0UCyVTJuzv2J7fUFDF8Iq/KLd4CreKwO5K48JncsD5pbpGo31V1/JfpsfdP7
MP4VOaF3LoB0gAq29qWj42qshiroG4fFpPTHa7z7rUlZ3YWyCtxAO8ngJ7LMP1g9f5E6uyZutnGv
46v4icaUK0rukVMDS61LVjArSEY2QzgWqq4oXtshOOwwbpRz9/zxzt9gMTCxeqWGNJs96CQ/6awU
p7wtCdo3U+rFmc7bkwW1xJgUlZujL560v1zugSznLYV75bL87xODiVU411n1LmnWpCimnQXaxEwf
pxLWJ1x+6jhla9kPf2zN2L8zObFV92MD5wCdey+gXF3LVP59ILF1qUWMJeMjsYqTV44cnjO8f+0W
nh/5kOk2KGaKziyTxXLlCvXv5cf896Xz1yJP0F5L4KmTwrt0uONkPhT+tZx060ve//73o11ngNGF
l58ky8c7iG+AdeWhCaaEHcPWMyyWmuw+Xnb/3qpsXVaBFyslQ23lJzhthrr9SiQ/Lsm1+/K//ekc
tq6n9J0YSbZgUS++H3fL8tIpCwAfz73RdvHHdtCYe1dgK7PxGzhgDZpfNIUNQHOlArKhzsLWKiBJ
liUsayZxahkAMPqJwo2zYT1c5n+h5x+UjgpYDam3bAl5l58GW+0l+tuLciCv1kaE0vueDzFa1Jc0
t3fQXr4pGuAYlurJ6Q+DWL54OblSENpaUKt4JktLtSV38hOwK3+yXISQo//x8SxvbO51pcbJWAGu
sMxPiQ+qYy5wFWyjqnPfjL4mRLO1Zlfxw68LzzgGM+1ZcleWr9rvj4Yf7OQe4qSf3HKri2BryXpI
O5afnCU5o8B4zPU1X1vnfZT/96xk6zrN+1lCnMbHEDUkBF4qGn2EqYpE2vma0BIuW8/EQskcqA5A
sGKL9dAvKq/Exo35WZdxZlv6fjcX5alE9/3QqKU7oGhU7XQ61ackV9cEnDeW2LqYY+YEZsGkTaGC
Pt7Xoj8NmZquTM5GJHHJ/w9awso61ghanrzlvYXuunNY4IVB66F7+/Ey3nrFao2lpm0yxQt5amFM
Dy/L6Uc6ND+pf03pBUot/z742VqOw3Oaumz5QiFt7WQ7u2/nu85P9UHZMFgNTFugLIL+e/VT+61p
Doj7w7GHc9UrEQ0MF4RFAfPq2o6+cs9Sh5pp64WSJgOgzvKCifjkjlsO0IS0SF5TtUAWNKMFv7Qp
KY+NcpNzj4b5K+dyQWWhqf0LjDqyJGicsXybMrNQIE1gRtSk1JFnz1Y6hr5Y1oYc5ojAZPRaRC0s
wOoQvGA7lKXtRKp0ZQY9TSIfFG7bO2AGaNhZXB0a1IgD4wzpIYGaZCCmotlVbMmhlCmz2QRy5ulu
ULQ7KNeyjxZUcQ/YTSxKOeyp4DCGBKSZ39lV7SxPSjP+RCat9mj4ofE/JygjjZT9nFzinXXVW29k
hh/2vnM6/bObmXUASNL8RFkaT9S6DfPWtDDEYdYUdlDpDgiDcl4ACzkrcoBfunMS1xshnFd7TSiL
PINFJkkA1ePvfulVbrOn2lgm8NspDXqAVKIZRhW4zuQZAEY8CSXGqwxhX93/GgGm+96nfVfBFc/J
ny1pNJBl8+9xaeA9BnEO/tiP7RgDMK9h7QKh+p0HHeS4lLAK5kLMP9omH4JcwzEvItrufiZTOryJ
Ypq/+UXmPCmw/h8Zr9UucVLvyzT2nYw8uyiBVYG9iB7l9NPN3wu3DmCo4GLMo7mDTBDAoam0x9gu
uylCmaZUQduP4m4pjUBZKLdCu4eSbbhARPu2S2D0G8KX1LaCXrqAnNapjUqndF84bYEPorM8Imcb
v+Mm7l9gbTe/OnhSDBfE4beVZwIASXeAS2PZQ4NyIC8UBlskRPoGlVr47r12nnDPmBf2KGkP5F4y
gc8WtABxhhaU4jxwyQp6cpoyPWLs+d5RRDyaFijhae6WEcqAQL8Vtat+LhO17kFBsX5Iuxf3lugq
fKqx0m+MkWrfJqxvA9jUgnoPFjsUufsx/w7P0gaSsNpnP6Rjd+NOdK1zMwOBDL8gWQgPOJIJ6LvU
Lyjf5xyyRqA0QEyhIflwHLnyH7tk5PjPsL/pVaehowrgHrQ4kawGVcr0nrE5B/IN5JTMA7Imtd2i
Djsf7sHoJyd4aOIlccehIlxWpHmqAH69QKWiuS9caGFg07mlEwvLnlAxba32rSq7/g8AJuACT70u
Im+u/AuzCI+JY6QMlL0sUJln88nzsOvydISXnXK+AlCv7oC7HQ6Eq/EL7JfacyFZfw/rKLN710O5
b1Hs39sKh8TkmBRaBUuyMwKs9lJT94YMAo1GwxwIPgE8OvVtf6tRpDkCdjgFaDZZ9AhgrxM7ROof
NW5cKB/Uw+PgKcAurKoKnLIYYCLE/a+4tNW7fGbtLcDzPW5Efg0V9SwS3RD5FJGuhy+jA/cm+BP1
otuXOi/3rKN9F2btNIiIDqO40Y1MIvxk9M1RfDI6lYCkFeVOCip2VmOqqKdLcSOAMlNhO9IeWFOU
I+0CkNehtmdsxKlJYB/VjEPQ5cOoYlX0ZYzionv0y5Icep3Vf+yqYm9tqpeDX3M5Bu0wkRgJaBe6
LcBhQQZLrpfWdysALeGWFXg5nCpJaZZjP/fVhYiB7D1uihj3VRNx6WVHJENj5PKOvU0SPW1nzLww
zxKLwcqjWKIxlf7OQLXr5Htjf6Fstp9nDk3YsbRdFDVGBYA4rhGwAMvKPTwT1J65TuntdAnus2uD
RTRqGOfoRk872lvkdbG0dw8nF/adNcAy7gBMLUsYUgzt16lw3AdAb4t7y7RqP/lD8tbpbH5LrNkL
G5Bog8RtET4prL+WUYzngcny4PdzuutSW8eJ03r32quzHbPn/IuLfX8zdIkXtcCDXxb0d06pBNBT
QZD8LvMqidMj6wBcqtOoq1z70hjLuyV6mJtAAAD70NksPXRe59/6uTcB7L40R0uxIlpG70tnBvd7
h4RvDIbGd3kAQnT3VMGVsggToIUjFxbVboRPAz+iHetjMbD5Yak9QOg07XdQLu7jTiV5ZPl8eE0H
Vj2atMofIP0KbVlBbRYChW4HU1diPoZKkVvT5smjLqvmZ1V5ZggMy9uD9Gbo85rMuhnGJj2SCimz
S0cYSi1ENQdg8yE/idCdnnPm1bdeXfNvjBT87GD4flRpmcMaYMRKopOFQMWdow/uQGyndrVzJRrt
Tu2lddAVEG4q26YLsYTqHS7Bya8JWtXsgNtV/9DCYfWS4Kb9Pa0JZG1gU4Ykvs2d32AaVM8DRLFv
Xdaauzm16DeU9/o3y8/L5zapuY6nHkCs0HF7J+YdBPqCrqb2/3F2HUty21r0i1iFQADktsnOkzXS
SNqwFMYMYI4gvv6d9mrMJ3ZXaeXy2MUmAVzg4t4TvqhUQWLI9XjQONZ/y6OxBeiNJNMUpo3KAITn
/h6YcX0fiWTamSkWRz2mbEscKKLDMS7ZC9b0303uuDtskgb1beQIIs6TIKvKImiatg5LEmdbnN3N
zwFnZAhUPjztkM6ZTdtVyR4KrXLDoya6b1yUTZ2MNr893zq7Hr3yve19iC0CDxKOACR+U5QkQA9r
9TmBr3VoxqgO7UzSB9TTIZUJY0EUDqe3WJrhZ88bEowqH3/T0cJqNOkEfGp5Qb5ObdPduwP2IUpG
62zg2gUB8BJ64XEQ0br7XrGSH0zCQLO2FbV3Zr5Y8vlFGRStU931lvmPU+ERBELbwLyzKVkATC4g
ze2MXKwYLHnGLRnIQ170W53o7B8uB3Euxnx8aFXaPOSzw8EQoDDoQ4sgmY661uAi+8bz5oci7WBT
I1L3h2Mk0KqC6x1JXQFxy1Yd49nNX10RjwftRnN5UG5pnlHI4TsGLskWeZZG6oRCTxpnLCTUONmG
xiCNw39pyP1NxxVGTfAWMJjIB04+jbLnVFoNCyhguKpgapR/39TafJokwxbMKax529454KqCW5gG
FCXsXNrSIKYps2Evpvrr6GpwLHSnKmwAY+M/lj0wmEK0zRAIuIUC0Vml5PsAk4LPETU0GP22eiSJ
cauw7sS/oPdE11CNoMU+67ui2gxFRnCPZ3YoAGKHbaCARuahdpPAGVCEzCMWWsqh1+/A1q2qp2ZP
8EF5MI4plDr7Mq8MEOKz+Om0pvle2dR9rmvolWzmstdwo8pY9ZR6abqFXrl4jhvp/zCNn78blAPD
BAcgRJagkABFez5/HTp/joGzSes3X0FceFPrlg6bQRe8gBroIB4h+QNOvCDp9LXMJu/TALG6E0g9
/CWGmR8PY9mB7RGPkNqHE91j7invHra9E9B4WTc+4sSiSKMmRR5gJ+j326mBaJgXtf4OgmvjE1D7
9bs7kBKFDlrTdwDB5cMcjRVAMx1YR5xJ4HQ6l2to2U9T/GV0OdnXsPQ4cdvrN5+gyAlJdwBqwdLB
hqyTk9fUPeTtY9pfkmR2zpE/i0PnTqbYqAgbRVjFlD46vIPCvp/DULNyPCDUXQdXWuayLoGGv2AE
hwl39lWbkd00Qcp2o6WYt2nruZ97LBOIwZzgsUwOOOr8r16P5YETWbu7ISuG73kjTUCogpTOCPKE
YU37K05iUm57TyfhUEegPI+9/ZlauIihbTBVOP9rx38Fc0bNG1dP5bfUceQFhjuy+1aL/L4Xc/Y5
L+W8hQEBe7Exz08alOkhtNkoIV3DYRFgs8S8Cyi+P/DRq7Z1aw5w+dpDHWmCZL3NH3FKdXviVPC4
nH2pt1mvYuTdDn2GS57Z58x1PNAkHbNtVDScgI7rzv4MD51BMHevLPKPtPHRijVdFLpmVl+mcZif
ck+Tp9R1x2PuT3HYDqkIy6L1Hi976P0ww9vDOHUaGhWnd1UuAOfJKbwzaQ+89qZUHDQhZFAa4QZq
B3HHaisSuChY1wz/pHXBznNRwqAzrudfLVJq4Omm+MDjmu3S3C+f86SeDlCCy8995/k71WVjwBw6
h1BckD9At1XPHe55xYZoZ7yL/agOKh4PW2N6BKTTVQ0DtQxUhCCbiR03XCfuycRV9aTcqnhvqxHX
i1LHoE4Ai7HLJQdwv03nOHTKpPvpTnBht6q+eC/mYIPAX6r7XGY5vYMCLmngetEiSN3Ymi/uXNgd
eOj+r3LwLjdGt9YvmSDlg6iKqLmDBbt3YL6tnw0cvuE/0Pd7MLKQHOUeDMv30UTy84XDgFS9GkCA
ajp7cMkYzyExcR+UTYq7J+U4LTRsMjzKOnTkWwcfppN3ByjZQMKz476kKfL4ISoTZ2sEmd+rOnaf
3aLM4cY6S4ok2iC5CBrdFnfRHHvxxqZFcYePpF4gpEBo5jnErhoHQnuwvgQJpEzaY4/wD+C82R3G
LAf5cuinbDPl2Xya00QfOcyFoICQ9fFDGrE2LDD1gK2NGdr4ddboMPPz5pVk6FiJZk5ftKLqh5p1
GUhOyCbFC79IkbLfrS/mlx64lUM18OQ8tonawXKDPvhtdzl9nX6X6zIdwg7QinpT489fbEWQIqt8
eHJs7HyD6lP8O65o9qocBwpnSrkR/sdqGuESYpEUYHPmPOxUWjVhygsJ4tKgnJ89Iy3S3bkEGaBT
JdlCRDTFgvW5pWjjFRWMYX1jv+upSxlIJnV68RLlZz/jI245PYHjR5n2YB6Mjex3lNXDEXVNOLGm
FImJX8mtoVFxHHHjSjfwdpnZhrRIyewEHSwfDMj7RuX8JzdcYQOfivJcgIOybVJc5eOJ0xBlcXrm
CPVdorr5a1e57r6c1ATn3SFR537w0ExE4ZOjyMGLJtBZ1z3W89Q94T/rJ16prt5CKRcAEe3K+kdq
uRtIkGRwPXSLk2A63sq+w/1fGCiygAIyH8q2qLYJG8QvFAr4qa5AMNtlvG3DNldosoNUAZxnrsII
TJ59VPgSdQdICO+QqngKGuTMfacp2ir5CIoXByb3CQYgbGenQn+Fzmx8B6dVf09knH+RJS7/9QCb
zWrW/RbcJ7Udp2k+1bhsmo0r3DTsPOp8tVNyaRQnTQjEAuCeqZtD2Ii407vLnHoHVaIR7Cu/epsg
o3IandQ1AJdk8bkZwIGBKBIg/oWa37wO5bogyefmW1a1/VcwBI3a4IYj7mvZlyHh5EJLQ+XGx/EF
HI/x7pwpl6guuSCklaiRD75f/SwLZ6pQooF7LtCZffZF8n4GJrRo4WYre7h2NybEvboKx7pBUhl3
04jwiJ1hb8VgHkAew64eI/Eyky0xilV1GqiqPjWz0d/A+qTVZrRDjN3bkrCVvT3XvBbnUmkWZMxk
34hRZmeqrn1zrTefYzh63+GOXz/BZqP67kDY5c0KJQ+9r9kddRLUfCTtwGZxJsV3XeylW38ETmlj
icqeLoWOM1Dsl5XkaiQqaqzTwOSt2M+w7fkELk38yfUICeOptceymYtDjFvgvukL2OhWVofcXIhB
Ux0FE7rVj3054MSpgcBu/SZ/4EPj2Y2RfgXTdCDk+Tzlj5ckL6Qy4hX63YT+7kTt3XedBScUrMsd
B6Vwyzi0MZMeiRaFLB9udTnDwOHop13W7h0YnYUWbWAod0b5TnHU0jZlQ6otS6vkk0pwxNRomwYS
XxjgOlNuPZXRcHbglRmUZSSgXB2Nu1FGcuvhBNq100CRJnfepm/r6Z7nTCRbLQvyOeolMi4TQ4Kn
zWofzkWUb+fIyKNjMStqGBwYhg8grXVTnzxgaVQkaOqi/ORkcQfq5CScF2am7tHX/hzAaGL4PKTa
2euL3k5LimFXQ8FiXzS4b8F93BWneB7gGgShd/O9RBocyBaOKugmIRW2kLp8mHHOf6UdHX9DdNv/
VJqiDgtMbWDaoTwmEpG/ySJI2CL8u6wIE5ylelOD3fKs06p9QARDtdxvuh2FPc79DLLzEabD066E
sdahyyYHbC7jPEwzRYloNJ7AFlMh4xo6ByZlDbi1AZMgHLt1Em9J16GNnOT+U89hcrkRKZjJvaTu
L1dKtMUtkf7rlGZyW1YSeV7Xl0+iz+R9Thw/O/itAhu86x2UpZExIfTa+ziJqjwkgrZh4mX1ccx5
9CxGnZ4TH2Oz416Nr/JYSQ6zY91/eaxwDB9FeS+zUW3rcUr2NSy50fMQ4xxqcskYvLr+zv2cb13X
78A2R//0TkYjPcJjGNYoyN2+ZtKp75uJ4jYQ8eilzbv0lU7DcA8zJ3IY7ZhgeIW1uHt1KBVHMyig
3PjeUYq4Pvowmt55qBZuCmyCd53fQ7zJ6PYnStd94HUQragNqU4Q/pQ2MFDYQ80EUPN6k+NOX+/n
mrafeVs3+95n2WmIoKMeoL5SfcM+3zwWdnSPpBsHuFyb6gxbdPeBgLf/iIJR9KZJX99LuF+FcatZ
SOHSFfpOMeLo68VT4uFipaNSvMkpwcW8pNmwQbnD7j2XO/+wWZHt5HD8e6FG/Y5DLYWEO8lBTvO6
NigsyL29yPsvbBL9xp2w3Od8qu5nHcf7FGW6XYP/Gfh/F4R+F2VrIZR5iPz2h4/LwKcUJOoQ+5Ta
+DDL3nle7Nx7c0XveAOTu8aN0zcnkfUrqjruXd26IkBYFW6YAyRldlCYTEKldclDgT393s18lAol
sWSP+kPubYlx2C+39Qbskn7tPoqR9vQpG8QwBAQiRC/Al0avUROPj6Yx7Ws0Fnl8zPncyB3PevE1
63FsB9wfLG6bU9T8GnTfPaVctIBEWBS3Nwbl81cST+x1QJ2agO4fZSeGq62z8+qEf/H9FJIJJYoY
kQUsRNdyA7lM/UmSCNKlNTwn9q51JIq1KQUkBhi8bU2Q5oSF204nx7Im2TauIUEyFB4kBejQBcBY
19+A+uw+mTw39aZodPkjM3EHHANINs+e1NOhj1X0AMN0iGBhM3yH+o3+LvLaIE0uu8+mtJ3aYkMe
vqVolx78LB4ZDMnsrebVSoN0iUbua8i0tqIEPGGuPxUUVH8fRxn6MSDaljUydkFvdL3/TGJwl6Dk
AeqKUNVznGMB0vd9ZucE6bnJn3wnHV5YNOXPlQOOXSFnfSdF4R+ud+f+7SL+qYW6aGCDrtyidRYX
p8yjaThYzaGyqk1oayNDWLXnu9ZUudpGZmzhS8uqdNfOwtlQw9h+KEE7ZrDW2jOh6yNqjUm2mVN4
xce4Gr4OJW0eZlp23yoJ8rFJoYkET51/BuYzJGcJlLqlp85N2R/7xnZRgCMHtYVS5/yl8TPU5uIh
y3/nqkcxQqfwAmmy1GJRdJXZRnGCOrzmDQqUSPzoPepXM4gYuF2nKHHAVsXRRfyPRs7zFGfw3nOa
qHVPKosnFGzGBt6oLUpI40SSrSzQUao6XOyQpHhQSODufT6wd1bx8UWMk4c4y6PnsYbsX9uy6ksL
6jOEniL5lWW0+Ax7CHSbXFxuHNCT96CJ1G9jXtsHQiNzZp0z7ZOqNR7MA8s4cMEqDUyJgqirx2+4
/0WbxmMCPHV2S9Vpbd0u+rqwHxTYdRK091wYQMMIIwnTCmelIQTK6H4Jl3AuyhtwlBXfClctWryz
0wEOl6LFy3nH3AC3h+53azo36KNEb+XU/J5gowWRVSbccwSBAAw7ijCfBkXaT9fX8RoSSy1gBpnV
EfZKlp8Gjal2pQUitD1WGs6wCUrtVNVffPg+5pne806+Xv/Vldb8ElreeXkRR8Jkpyji7RuxaNXo
irs3xnUFYLCElk+CoiPikuSU+012tmMvdh7xp0cXHWQ00DIozlz/jBU8LZwl/gsDsNKNoxpFoFNf
4hwC7/oCaPA9JkPjueMLZFGT0MFpEFgc6uEkjLgHa+0XprKFrEZMvUM1kegt09nwlCSji1qU+tsx
XuCqki5zSuC2qhOcF76iAl28zaOd/nICL0P/AbQ1N7GYRSpxT7Fw7KRTI19A3B1u0JTWlscFEvHh
6bDLghwNxG9OF2kdUCiCJo5vgE9Wp+zymx+e3VIFaOvYV5DG7uVXz4zeC0EQ/ATTZKo2xpFfoEXX
IJFN6WEaYJWuRvSZfFwSwzS7mKGMef8E6lS6lybzjsqB/dz11bSy9ywR8gNySZaooTrVaAQESZu+
pT0UBoSOPgnjkiAex2x//adWBniJA+/FCNZiU2CA/WiTNkjh2a/rT15BrSwh3eNo87ydUMXsPF1s
cIZNP6xHy1ebl7d0rdZefrGwPbTAZmlGCRZB8lQ6UKPW9gY7du3Ri2XNstyXRY3FYXoBEOXLRN6u
D8vK3C516wfcPaEL0pWnzo7TLyYT99g0ufucWYoydMKH4QRRofYGUWttEhZrnAqjIpYC+WRx6XDG
Bxf/sP4NFdc1mKNYZD49jnDkzG19mkoHiPfBZxcr3tHbzSWRe/ReUn5EqQ+yRQwZfXZAehGdU3Rj
2JGjMzRsMp5NN3bgFQTTUtQbfYACshd5fCKo7AcKBere9F/yAnb3Sh5BCtgZbPo3fmxtEhfJgZLp
WAuZlaeYNNA/oS+RV/NA5fa38ICMRX/8xia1coCJRV7QzTWjRQLtsjmaTyDO7ElWbgr6kyU31vna
DyzOLacupyFvo/hUFBmAECXsB95qZrx9alP/TEc4Hm+vL/yVpbhUdbdVohq0/eMTK5/i9o6NXZAX
6sY4rT18sROgqJ+yYnKRP4k42RRd9jky0685z9+vv/zKdrBUWk9nmrtQj8tPAuwP5qkn1P1uzMDa
oy+f9OEYgjV67gyJwQwYT9/HvWP3PtLs7fUXXxuYxQYAZGeMPiwOUJLEO9e+wlliV9DsRhysvfti
A2h7pcdsKiEspL8TqDRFpPvLJy8izHUgmScNntxqiBLCF1sM/Y1Hryx5dxFTdSbjsvMbNJkYDX3U
feEYt8Pt9Km8RadfG/RFUMVjldrM4FD1QDYS7PM42I0DVMv1KV3ZfJaC4Iyieh8PI+o/NUdJoZmI
njaxyNjdlPb6pUdvI9t4CRlvZCMrk7xUAy8jGHXRaExOszLjvY1HXCLR0N1d/5qVsVpKgdddjZst
OASgRdF6g531CV5TRaCqW/fztde/LIMP8cV06eVpw9NTid6k25R72Tk3DsC1mbh804dHG5qi6YVT
8DSJcSNKdydgru5agZ4S3bK/zIGXEuBKMYjs4BtAyrEMnYD8UmBLLfk7BgxfxLCXSicXzKbQzKb/
SEv3eaRbmMmjGxSLdryxaNdmYRHPVncGKe0MwgV6Xn375ql/rq+flarP0ggxpllVQBkrPRUT4Jua
fPM6+IVk1Vm0OfAq9r2w6pjeMl1Zm/FFZOPOAM/CdsJmnfEvwEd2UOqM7xJnukcH2Autb2+pmqzs
UksHGYePLBlHDJgyb0kHeDl/ZVMERSrvxoysJExL+5iYsHHgGUshLTP8hkXpnSHeRoxCXEw6GThY
/cHx1V/SoJaK8JnKNM0kpDGBY7wHomvaZEbeAzHylzh8tgjzhPK4obgHnPwI+M05dMXLPPZ/l14s
Rd4H618MjlrnaMpvM/LW1n/y01tDsxIa/yfq3gNJxQa8uU7Jw6CHYz50N6j1a3O8iO16htzpNDXO
kWY+pOt8npxcDSs2VyX1bk56ca+SKn2OZ0luVEPXlu0izkuh5Vh5qXNkFmiJpoc2h6dmWJdlxoRt
B9Od62G/cmz862f4ceuN57mXmY97a5LMl1JqiuYpGnFVocsbP7E2L4tYn6UD7rD0E1BjJgg95j1c
giX7u113KecO8JlWDqBnJzdrXue8HMO48w79hXHZ8/L5+iCtfMHSCiZp0NXOsjmBJgTA9KMIBPCn
1x+9srKWDjC29NF2dyWQonUT2hLbbzFdzF7Q7JjvtUc+Q6r3RvCtfcUislvfj9yI4wDnaPbrofwt
k/mf61+x9ujFAQ54Na3AwkhPiXaeWr8OJWtvhN5KICyF6YtODSO8eNITNAKOMnk3pdzF3ryRs3tj
XFbOon8pXR9CYOAAuNQM2QfnUFPVj5SyU+9/StnPwrs1zWsDtAhnGPYUZQ1AC+ixKA3VP7K/XkCL
LNwzUZeiB40Nicm7vLUl6gfmG+nUD9dLn6x0zloUL9eneWWzWMrUK89DX19jh3Wj7WwFVG8fYcB0
Yxr+Nav4Q/9nKUdfefBKtSB5nKYcjLaARC5Qh4J05zKhzm9QQAZwl1IDlFVUHntSiLuG8GmbDGz+
3nn1FBSC6vOl8g7dLY889IWlIbqAbyyGYnBSzeCFAHi8Y6RxHuDVorfXR2VlhZJLaH9YPyk8mNCE
ldERs0zOxtblsy+T+H0aoGiWNyO/sdWtZGjksn4//M7sJ6YZXFRmWpp/SwsPMBLGn8ncPhGW/dCF
fargg3jZYG8wStc+7PL3Dz8IXA4YkxfZeSEPNlJYt98z5yHNkxt738py+j/tyBR4VAKe1hFstu9F
zn93jTlfurDX52Xt8ZdY/PD6eTfOs+vi9f3YHGDzPQU2KU/KK79cf/7K1k34f5+vJ5pKCoDcUWXl
HsV7iOCT/qei7imtamhF1+MeVOgbY7WygSxFW4sa1sUTlKOPqUMS4OacT9D0vlV+WBupxR7iavij
9nSOjpZ9MeC+5eA1N+TGprH25ovjH2wX7TeWOrAtbUFpAgg4e+QzTXfXZ+HP786Xuqwto7kxhU1O
aBHxwuyAkA4yKW/0Tf4cAtxfxHbvxp2jCE7+ujmO4xgAnQ6RPVxSEYbX33+lZcn9RVjTwW1lTPEB
ObA/O9c07CXOkuahAZwYF7EY6ifFkIc5UemBRnUKbL4FvMmtb6nnro3gIsylrWMfyGPn2JWME+hF
KahEA18KIElD58P1z1z7kcvfPwQjSJ8A1DDInsD8NMjg0QzyXVB2841R/PMi40stVDXovG8qFh1r
eBnInFQb5vzlnRvZ/X/fPR0ZFNgHJzrO8xGqldBivqWjtfbai7TA9ryu6eXo6CXUiyM/QsGpkrfs
mv5NIv//ROX+Iq6lo3CdqzU/NaBGPkWl5oeyawEZHLnzCJ3k7AFoASfoIZgNvCzqvHCVfhf+IJIQ
u40XGDb3Z1JU7AhUnzpraPrnWBmJvHHArCyKJWne8cqpAJUqOpbxi8hfGb2jtwJ37dGLwM3d0RYu
qaMjg/J5Fkin8lGGyUHBhzCG/+P6ol6Zvn+RLB8WdeNPZQEGV3ya3AmMYt8mvzyb0M/Xn76y9yy5
5MDvcVaiV3ucCzhZNE7xWOeA4YpoePehRn/9R1Y+YSmr0rlNkscMK1Ay8FPjaVun9Y2YXJmCpaBK
X7t9g70tOlIAckFFI82MpXbLM3lldJb6KZ5TO5GacPoa4106RmBZ+JB6stti+HJ9aNbef7Ex94Qg
+eku719Vu6hKs7Cr/FdHA3x0/Qf+nEDwpXhKBg+/sqti6LQo0DpDImn27HhtdhphBfAV4NSCBoOL
77FAAW2v/+bKsP0fjMwDzwJ8IQcSVM65btPncmqhBjD8ZIS+X/+JlXFb4sdYxpgkupPHonGgnUl+
O4w8z31c3Bi2lSWrFtsxIKmxUYmqT07XemFd0iMITllw/eX/nGTzpYClPxRDBZGI8lRESu04Ckrf
ZTH42w4+CGHKXLuVDTQc8pI0dZBk5a3lvLYWLoP5YSspACnLtYsbdAH7bNBD2deaatS/f2kyBR3Q
+Nc/b2VuloI2VYPCiIlRpFbNtLEJcJ4NGs70Vgnu31v5H06cpWawgRZePRh+uaO0oFyY4QizdKBA
4lzlIbTK43BmXhlGEP994W1MkbWJIfRp64fupJu7qpDeowdH1hvTubLcl8o1WpuWDwYhJoex27tI
8D73rs3UphQzuiNGQxT4+shedoU/ffnirE2gJD8UBKVNBQcbrd/TVoCLA3zueJd5TXj9R9amb5FL
j4Nw4LpeIc2psrCFtoX1IGRSfr3+9LXAWnxCA3101idRceJGqnsg5kTYii7fXX/6WmQt3j2tBEjL
DitPblKX1UZpWr04UsZbbp2Lol/7C1SNJmQRq99YN8c32sIr87IExgEdQdws7+RJuS1s22ja73kz
ti89mDV7CSraqeOt/3fLbYmToyDXVI2k8oSc6dSw5KDBACGNvkvk4foorszRUnk1qwFl1iKbz61j
y3soXEybtLfJjUbcSrjIy98/7EI5a5hWMJk762JP1LyfoveujQMBwsTfvf5im2NjrysJX6Jz0da7
IVK7KZKf/u7RlxH78O4dau9tmUPxu5vIM2PRU5bd1PNbGxf+32ejeA30oU/x2tPnFHs+UftpQBk7
/n393Vfieil+ROF2dIE2l2cjoAKQf4VddDA6Nx6+tmQWYe1xDQuW1oFFXcqfYWfzKL3hRkyvPXoR
0xjgSbOCsZNximzjN7A1HCF0cX1QVoC0fImpg9uHr03n4On5MN3rPK2DOGHf4xr50gZSkN05bthw
NyQATUEFQe9b3c03mhYrM75E3elqJrAlgvmIATJuI7j/zc+AzrYGwNc+vfGFaz+yyDDhXxf1Qw/5
dS4KQJHKtw7Med9tD7zv364P4soMLfVBJWUtgGIwkIBqz7CJqd6LbPq7iFtC8HwNVZVJ1s0Z22u7
NxaKJ14OD7/rb74SE+LyRR/iWXo9xDIyTgCjVg9wfjxTpJNkVPu/e/wipA0fWnAX+vQMDR/49pH9
zPVdlo1/t08vFUAnAVFgWKuak18536oG51qd/HP9zVcO0iWWDQ6UUElOxITeeSIDJeN/LHRfILbV
vHixMMHgg/BXTE7oJM6NaFjJTsUizqPSQjRGWAOzUxlIV0Ci7Ck+2kEFFsSmvN9e/7J/gbl/SKKW
2Lb54gMDQuRFcl+1chtV8BUbI18HkAKYHlFVV1ADQlO9G3n/7I9+g6sL7i+xqYuDpSCT5tNgLsjY
ASBjXpxHaRUm1ssPY1SaH7UldmtLhx47aChUmwpaBFsKff2Tn+oUvqxFG3+JlUgCGRfkYC5GC1h1
cChxpbPtOZUh3MLU0S2T/pBGqdjXCoYSovw1J77ZidyLnzjI1r/omL80JqsdULytv+MOdDKGZEgP
WdfXAWn8GZTM1hFzCJUoL0xBTDlIF5SuasrtHlx4fgb9cYYuUIOGZs26MCucdgeV1eE5Nr19KofW
lRBEps6W91N/75Ca30domdyYiZXgW6IAWNJ6tVLpdGq69zb/qsijn93a9daeffn7h8COosGLpTuV
Z+YC47/pUlBUWN5M8Hgam/TGiv3z1sqWRBBHRVpJEO1OafNTDiCtghIH7iRMx27Jiv/5M9iS5mFB
x9KwunURhhaieW7dPmgBAnMJGbQb58Ofc1e2zF1hnwakPAiSJ8iWnFP14EnAAdxtAu0JqFpdj7m1
37iE/MfZiKEMXhDBoeU4VP3GaD2Fqsz1yyyLKqhGd9iMo8NuJJgrg7ZMX3vbVgLSaNW5rcF0gC6D
P0o4DXc3PmZl1v8/fwV2QRPmn7yWXSwj/fjOgsC/xVzN+7mq8huHx9rvLJawRopfxyjPnYbmEt5D
9Dp70KZLnPSOQGD372ZmeQAWkkF3rUM/FNQQMBuTYwbdWdKr/TA1bwpai9d/Z21OFiehzIcZwMqR
n+J6eAdjIih09gNtuBtF0rXHs/8usNmpXYD10RmtcRuGpSYaY/cp/X393S9j8f8HBpOL3LZMGiS3
xEDE24wnXSUwi/67/AMlq/++dwOV/kv3mQPx239zYoKei7bfom6i4fV3XxmYZXrrjUkTdZBzO/MR
qjj1Cwq+KE7faFytPXwR1hI5gMwEN2caP7AJBqlAVebOLcHZlU1jKWg/J2BXzraqzpcT6cBwbr+g
713dUd25IU/9fOdVqXsLqLsSbcscNkN3UhuICp6sP/3uGLtjmYarsODfFBzRbtxM137kMpAf9kH4
NUM9VJn2DL3cHfjlPjRo8/Pom1+iVzcOpZXVukxpO69v+m6EyE9S+Q9Uj69lSm+UOdbmexHEudcJ
UakByu+J3OgZglwF+HDi0/WlunIVY8t0dkaJkJR0JGcgMD43kumTC6Pt2CO/ISoetDmc++ywRXPs
JzBY2+s/ujYji9hGSpbFbQsFhUz8nOChnXgKyhA51C0/X/+BFdFmtkxrWd7r3J2xjaOWEkF8F0K2
k66aV9n4w4OXje2n0joUwE7O940vyStY3uzBVIx8IU6ZPw2GlDdaYZe4/MNGtsx8J39uOzhkN+c+
AdTdbbepnDZTO0Fmxd7T6H3wb+w6K6O65PeoHJy7sproiY/ACjVabiXvP0fz9BYpKJpeH9m1H7ns
Gx+CKY5iAX23jp76ATJs8NGW/mM2Qe1EdaaAZoXT/11FlC0JJUmTMy+Fh/KZRmza9HQMZx5/Y6K/
UdZdiSv38vcPXwI9G9zJCaUQ6iHtRnlz9LssZRzE0PH5dX2wVnYF9/L3Dz/RR301D0PJT23V/AbR
5AxH6Jfrj/7zVZG5i10BTpFqSOoiOnUg8ENNAkhuqDqnZnhUffRMK+886vGdj7cIGyvngrs462XB
5wo+8facjG9KdhcoWuB5jx2vt1S9Xf+mtd9YbAuizKEjTeFxMak5jAYRwNRvw+Q/6eRvXHqrsrU2
74vTf1KiImVq6Clz7fFiXbNBdvfmR9YLrn/GCtyNLeknhv+PszNbjhzX1vOrnOh77kOQBEk4Tu8L
TjkrpdJUqhuGSqUCCBAcwJlv5Ofwi/nP9rbdnd4qOTqibkpDKpMkFhbWWv//0XbWEzUHMs9w2UYp
rYhl51SPIhdrEy/QYWKEdRjgo+miSYN2vTgP6OffzuB8qCiojUoX2tJ9DV+hA4PlyD3zAXaO5lVV
3wKMRJxh4IYpC3/xxbYKWHEBIMFB99fv/4On9lpNMTmVpenY23tJ5KmE26urzCch6qOXvnpqJ5iV
Ut8enT1b/OFcYOA964QsPom0H7361TMayp7A56RoDrNg3q4fAoCRnDa//fVl+SDyXYt8PN00prPn
/lDP+hguGmbCAYfPDnlwCTqGv/4jH32Eq/Caj0xPXR82h7Ac+psF88MXo+LPdogPHn338tH+FI/U
MpMunN3mAHOMHQ/zh0o6ELUMj79+8x9MpTjuVUg1s0QbaJxtQDVqOEOWGo4Q1KkzUgU/ieFFZikg
n5QZUKCRpbuDvYm39ebc2oD/9APwtjzhTMFiRY/mjrLGfajhhvlJxPxgH74eN7ZVrejFIGNfN+PB
hw0jDKfbBz17d/AnTWArAF/xCdnnr6/FR5f6KpahNhgMXbDUB7jAHWHV9GPSzbYOPuOKf/QwXgUx
GAOOcDJ0bCBB7COvnhb2BCzEFq3+v/f+r8U1hKPbFRDgDkIY3L76dQ859tz7e3cqvc+mJD74ENf6
mrEYShgJTN0B/Hg4q9/Z5AhDxU0wfLaaPthQriU1vCvKwin9GXZgy3bw7wPY7BV2GLtCJ8E4bn59
qz/6GFeragATWlkOd/bFAOmxDWwfPhVcy8pxH5jl+dd/5IPn6VpfQwt4KE353B3WbrztXFiYwnKt
0ir79ct/EHeuFTZOOExhsQ7Lfhwp0nB16OrPACof3YSrmA8neiEY6VAU5Bh7UPTN78I6Mtb4ruH9
hTGY8JPw89G++8fX/xTeFsuHWRcabgfnW/8VPsH7bN4NG3LIkT5+9x+8e//Mb+0jCDHb+/IkHovv
v754H92bq7XerYM1wnOnPlj6AY2yWIUmCYtPCl8f3ZmrlV44wayCuhsOsCl6Ab/qhXwqnf/gpa8V
NsDg8Yq7KLGYYDyvfvEFPvh/b/DYuRbWwCTPlkQszQFgFJ0KQn7C6zjDAhzSX1/0D1bdtbxGGjSO
AAGc9rQv/RuZu+sXW6klqZbVfYZca/lkR/7o71ytbggMA1CwTIsmlTowGNrKpdnDhzmDb+wnxYMP
nh9y+fqfnlsbdtOOvUjcB9PFntZPxm0epHQ+MwH5aF++1sGwGSrFC/fzAKOdr7kn91bwk04yK/L1
ptVzYjkmRkK2nzrRxr6AtQv8CgMAHHq7AZBmikwBOArcL3996z567py/fl7wsvQ8s7k5cDXtje9u
8k/JqR9dyqulSEqMVtYMGc7o83NF9a3NLThauq+/fucfvfzVYuQen7xuWIdD1WMuLSDuI8yM60jo
zx6FD4LltVIGIDfPmXON1b6c/fGIouqWuXlGhIg86zPDuQ8+xbWshRv4zZa1bg5LNfwAv+jQuut5
6YH5/fVV+uD+XstZYLyfw8vWQh4u28wtTUQ/7TB9VK6yr5Zjjar52q5mOBjpvyEuHjSzHrnrmrgH
/aPtlzuX9w+mItA5ms/MTD66YJev/2mBUg6eUaNtfQjXOg1gxLt0AIZ4nyVzH12vy9f/9PJScq0x
IV4emorCtzKAGorBdvHXN+Oj9361/Y6z667T0g+AKDxXCzAXwZszfrKQPyhCXEtXuFJF3/nY+FQz
oQMHQkXxHVu9HftsJW8d/EDO9uRPjxjLYuhZO/Mnf/cDWx1ktX+9YiOhchWraQ6tAqnGnIv+xg8n
VI95RGySwYTzpmjKfY2iQV8DDvU3a3n21fqHS3xfVhPmIgA4khHoW00br+WYagFz2DXicvqkOPXv
4wC51r4UQeiWAkZohw6ePI88AG5lpJb7VumO7lfJ0X6u2u5vPSLkWgqz5qiDuUPQHNYJzOYCLfIe
pKz1k5v17x9A8Jj/eq9aB1W15fLq/fwsvTrmqLaxT1P8y7r/f6urhF2+/qe1M8DUyKk4tjZsz/TV
GgN7Swvt/2QOprqdVYtPbshHn+IqBJSO7TuzRtyZHJZWeQW3lSKlZf5JU+ffhwByrXKBWVIflDCu
P4Aqu4NJZ6Zc55P+wUcvfRUAXG58XEmMTDCUmcaqfhmD4hMdwL9f/4RdbeSqILMvSsTFoZj8bFrD
xHZg2goX+CNfrbt2DCwMDzEK6+jw7yWW5Fr5QgG0UVOBCskFWhXZ6/ATKtkyGkb37/lKgBb/10cq
10tfORBkHmqQGZq2zkqMzM7hPgeK7e/EZHKtn3Ax3QN4H5kODXx1GQfLaQtL5E9e/N/XOci1fIKu
daiV2+mDVX2bO2B56BBDEhBL8xg4dBN+ps//4LkKr9b1UI6wNS4Z/g50X4spd6HvflLI+6PK8G9W
9bV+wirc2e4rnB6YN/TJQGwZM+ECIMCIAC4EXs5RLrv5FLSBu6WszzPwar3nlpl+I8PJj8BTWiLZ
QZlQEe38LEFGBkcAqt0JxrH3ecHdFwY+3t1Slf1xsA0s5VpdpY4bwHm8UAOgLUjxp3GWcctU+Ygi
bHf765v/0f25iiRdTQOJYtRwyFW5RIKLrKUd8FfTS9D5B6pIANtj8rcSVnKtChhXt9DzsuoDMsvY
5DTVAIjKOvn1R/lgl7rWBITQHADZIYaDjXH/wBxaNGpm70K/PjX13zM3INeD/stg+QMYIwPAJi+9
yJriszGfj979VRIRYIBcTrQZDhbUmPZFHYdRDHhook732c760Rq5CiWceTlIh8V0kAyeKG1oP/Xd
mv6ti38tscPsJ2lmUCAPZnCXaJolkFAFEA/dBHxL7nknwD8e/vhT//k2/zf+Xt/+r5XX/fO/8P+3
ullMwUV/9d9/PtQa//7r8jv/52f++hv/3LzXN6/6vbv+ob/8Dl73X383ee1f//KftOoLJOrDu1m+
vHdD2f/x+niHl5/8//3mf7z/8SoPS/P++29vNQCOl1fjRV399q9v7X78/ttFJfWff375f33v8v5/
/+3hTfyP/94Oxfv1r7y/dv3vv5HwHyFlDsbDiceY7Vw6JdP7H99x/mEzkC3QOfYCBoILNt0KWAzx
+2+U/MOmlIZB4IeUev4lPnf1cPmWF/6DUhJiEtJ2KYYC4Rb5v9/aX+7N/71X/wHlyW1dVH33+29O
cBU+A7wjn4VgfVAXf4fiZf+6ky1cwSLOZ1VcgBd7X1fy3GE73mKE5FFWSDTaBWPdi4Ta3BR5HZsh
eG0VRkytxTwb6KBiuIKpXQnGACQp321P3RVtkfJZx6rxuuPY1G5k9d5prSnoPR47AE9YxWoG8Mav
ght0KAGk6Ord2s2xN7oNaB7zoTTdthHk4rKZSjB7I1afDK9PFgANUtQnRjWEWfZbPeVbrzc/O4ud
gsuwThN8ETi6DBiTK58Ee69nDHGA5I6ML9/zCb5JxZGEj6p1bzppL+BxwGqiWoAY2LAGDXGXvrHm
O95dPPKT7cODOL+ICgt9CyAdMheVhrKAw+tTOVa7Rc0phundnB86hGcMrwKufr+WJ6cw6NihpEit
N6nsRxjB7ya23oQgoMJtHo5QD5MWke/QMzxK14rGTQmwzQJeiB4jLvYgN5/gcGL8YhP43z2RLMMT
180G13IaRMQKmIzfOP2+tde4D6Gn6ei7xa2HvgWae7HyhFjdg+GvIfUiAtxNeZ/XIi4duSXtnC3E
SQALvgW4PKXCSUJjn4TXbFebe5FmHj2B7rlZ1fwmzbxBn0VH40wTcGCPgT2dBTiO8yK2Y1F8Vyab
1WsNlXGkbB3DKjKqrCKBJXvBG+ycBKgXK4be2Osl5vcn3e/gJC3vMMmfCO7GUCe7461xniQDxAfY
pWa6Lfu9lA1ocmO2gHsWlYKBBzHUx1ERJ1bWRZFivvASHGQCWTNNReAmpTG33B/vYSCGIEqXTedW
NGok/mct+mWugVoM/OWOo+vtYq4yCorwQkDN7H5l8Wx7GWgqXzqKq7sq9RVknT52KKilsHMj9rtH
+iAB7fS0yCe70xs+lnEX6NiMz2Cnkl0PMrAEyA8MgylqF+exg0m8y/xo0pioW4JoWXdAd0Xw7AIu
spUx5oDO/nICHvCnBMKhY2VSGZqEfb3JB+jG1ItuTDIOExA9+lCAbetVB7BiDKgfrYN8h74uQ/lo
ONtymUfloBNqo+ovG0jCwmMHSFfoktTvACMUPwRwdh4pn3tnQGJT7RzUcUak4pZrbnoJhk9B77qg
iUlT7krweSZ3Oi21/cZK+iIWgufgK1u3ndUk2Ksips3Oq5/62hzGKqlrGLjC19kPncPozABrYhxd
297t4o/bUOV3wED8hA88bksPVK4H7AeebwDZHHqDwcP+NXDMG6CAe/HH3ehRNMXprwDRZ7Y8Hfmi
hQGkfBFW/gyq0wiHAvcnOMCAZ9gAKIcjS0uCAJEXqVjlwbHKdDA8Qb3kFopsMCvCuxmC2kxTtNUB
O6wyMs33cN9/YWC9JbxVwdnCFFBkreFO1N4aL+gEJZjo5NksyvMMf+uEjOZxwUIyM6KCXW5tiBqr
6mVt0oLSr0rd4rixbXMkkK17X/RvBFMQERxoEr8Cl6cR30nY3ghA6xyA4MCeWItIgfcUA1/3h9XN
ei4HOn9BEJ0SEixHUmFNGxH6MAQoLxCkg1MG7X0trGPh2d4OMd3btMvjUMEK3XPGW0zMfwVBEQKc
2rtXwEMEcFpLPcybRWFp2sjOu3sMCkTANjh3sPg9wzeO70IMzGf+hXwLbLNOa2L52QpMzT4YJpmi
0flNOd2hDlkK1eE5HGsLBpzHsPaWB6rtZ1Mut0rKgwzoDWbYkZ8eBouvSTMW772wvqxT7kUF899N
7kioLTHr3i1SbNnieOlUhnIPTtacaDrfXrSNL27PgP7yRajihTpD1C0D6F8GBUK/9QFCxjLyrPyY
A7J9U7TtDP4LB/TDK48BaH7bvF+AnW5AebyB9Lw4FTp3IsWGNCxcMKZca9w5YV2j++Y+Bg3XO5nb
4AD3zL+3DHSogZkBMbXsEyyG8q/9UHWZ78/FE6DCU0YX0cDhbZFp18MBM9DFfABck8JwDAA6v+zq
uAqbNi05EOIakTVpFz/HPihV3JL1FIDniJokbpqFZTeIDYe/MuLZG7WnAag3s4C7Zat7dNzb1ECy
lXLR1DuyNsg26x9Nz++JZW0BcqmzxfnSFbV7zL2eJ45phtQgVN2aACIGf2R+dWNcr89c0Y/fBUDZ
0Yo5N/B3Ahe+mgGjCLROdRNM4JshD2wxoIPpvcV/sOjc7GYZIDAuAzAZ/Kd72fC4882rAKcCCShh
k6uBi+4BQQwTXGTQUrwWAEYMju/6oPJSf1jBDFrUSz8LG5zqsAOKQjyXmDxZbPcIrcaw85bgvlBL
dfLgZ/jW25UFatIEeIFa4fmkgdqGoWGTLATnM68FfXIoSrKZ2trPcN2RCPgw55KA4Xmc4IH12zKz
6u6WetaYYkAoj73G6lPa6D7T7eXV3MGOUBPQ56pyXl1YxmwuyC3M9IitbsOHCXUUaodT7Na0xUkP
qUHw5AQMuGC+uLGRM2jl9fLdkc2A6DAXh5BOeWx34bJV/grwMBna2ALiad7YK/Kk9SfvC7jiWuDa
lL55XqvqB5oNd4q2dipCjRDglCcCVKVbdLuOLyehyd1qQXLuVtueDg+O0QnxsJXk69scqG91iwTN
ajYGl70oyg11ww2EfDgFZrl3nIFIIaBjMlDVio5uoM2KRQE6FZkSHL5i9Gz2qwY1ujYDjElD7FDt
qaZqz2aNMaEhLqdz29FtVVk3ddNsctdPLXCgcIAGWNsjqQW7Q4xXNTe49kgd7i2wgfZNWQUvdd6N
QEKsAAowgecfhrnkXFrWALOcSa6RDuwuBlkZc6KrDQOYwCbhRnGUeU01AlMlalRo+gklxRToFVuD
Ac3K1APys41cmO1teRBUsVXAgCGmhrB927jBAfmx/12B6AzTpbwG19BXseC9vYFkSNwB0oYtUTh1
mXWjhhJqze0NiHgsczTQdePY0xSAEBJ3KzakCv5Eh1F41hcimMR0/Uq3g1DkOJpafluKtf1S1x2o
fcAhAl1frPm9V031FIGtFkShLUH9q9p5PFMnULu2ofZWlnP7bDzg67zJ9VVkj8UYg4pWbRu7WR4A
1SEnoBkHzMD09KcmAlIL6HjumG290qnCZlq2sr8J+6CNwNdEIqNb27qRKCFnQ4gjmz1M9s7FR4fg
EtROHB2CRI7ANJfgi2xn1rZpbY0mRtm2R+SD0t+fZgp84KShA3WwawStu2SIH667dRtAj4Et3I+s
+Op03exlpLfpMymdAiQ0IDfgwidvmT8rTCzozh0QowHZkk2YP/rjwHaeVa24qRjZ4SZHfrJUcDHU
nXWo1LQAt8rcZ1fq/Kt2uwubZQL8UsP6ZVM0S/AKjpOIrJbwS3Dqhs0U6OEEApH8ChZUuJvhvs+x
b2ow9qqyGX+sJQaC5tHy4AfXf6N+byMgulYSWIN3curwS8Hohs5Qs3BeJMYHad04yWBf3CjGKqbF
DNCwFlbkgo6VV/VNaAAcBWloWqYbZ649PErjDCsytnZJO1YroKAWYJUq/+Z6U1YS3wb5tDoWGEVh
AjsgXIV39lA/hJN+dMs1kz1ImnByirz6Afvq3u2AzqrGPpnNXKaUyxdrICTyLZLNRdCkAOqt6SS7
W2coedwOVRxQWkQM8TKSMj+VTn1qiNix7hXPIMCIampS5vOnWs0RxjvPXWs5yPzsblfXQgCgpEBd
doDH6sHGi6FwfF4n20nhpIiLH5hYOeF3Nvsj9gEBxvxSFHu5eM2Dgxo/TEBXDxq6AvhmP2CRP+HQ
50niZLUEJ65BhXAtV/ZFgasXVRwDkWit73XA4LUHwlyel/W5NQMUKwoPfshVHtngTqdzY+154GVO
w74s5Ftd0NhtoHYezSa3qxg7ShroDjHEiyfPAoSwP0LWFfkSCSUDmnSw5s28qDgk9CdaVGnLxqy3
wr2SIrGNPLXkuSFt+4OR8cfQUTgpIdVOUHg2WVng0SfUtiassgINPx8XAIeBSR1QGh5BE0fnxA7U
kAzIR7FvWBq9W9iOE+eGW92wr+zhthETiYqAhpuSuX1UdGLTWCahnZcnnfTFGqH6N6flqDVOLCao
MuwWwUkBmbhZHV6g4+C6zwCUql0nfL+MIJbwMw/aq5uyr/xUw+XjLNxiTAkpi0TnPDx0g4NFgdFm
nTm8lBkkpd4WVHCxt4qyepwtC0hmIJVuSweDnr1wg2cXcp4NpPBm08MszMI06Mye25Cvt/7oj4/S
X8p7FHudrY3pzWwwOdTMIDPSZ8xMY9xlbDHNWVmAHZaWiFv4dkFtGUL4aMup3RG70M8TakIPvKz0
6xyU/fcR+ca+x3TL3vYF6bKhJf0jG4PhPMBhag8D+vKbz9UMu0KFaSqvMuMSUabZDZv8/mtPnfxe
Gcm/kKHAxjR2OfJdJy/0AypW7jcQgYRKQoyZVREI0Tncd5t5O0iVx45TBQ/gjDtZWKkZ6juMga+k
wFkswIPqB5rco2llJXVhrFPl8WWnTdDe5ArjhsD9NQj9mC/s7aRfW/+ITWA9rB6g0nhyTPXcK+yb
hC5LPIJje88YFV8xIgFQqyuW7nlgtHdAApidJ5QQ5p3h0gMJF9xRi8rd2lvFDr4jQEOy3jhfZgKI
JQ60A02calG4NCM26rBjIHoU4qmUnpe2fsVvmTOKn4M3ggfWcZjbRnm9wvU+D0S+WWkLXHPukAzK
WxwRA6tZDopx7BFMhfsOSKJorqsUPT83BU7gKPDUFmyGAZOM3W6NXJt0iZpRlvB6/wGK0lvsu100
jcgWcppHcvDubS1wjlF5UuY40YAhr2OknCJyq5X8wMgloMEmT1AAKmLUvfX7MqCtOpZyV+R6TCuc
1NOBwoUyt8IU+v2vde6AyRYIwAW9VAILGQWquJO0g8AmnJCGqZeqngFVWZyvRuubhl7gOZbNH0LP
lJFNcxGNFeqiOnCmuKlWcHQhFdXi54pqiRfQaBzs50HAWW4o0wkT4JHTjWNknHUf2nme9KW7nytM
UBfTit8rp2PtlBkglGgw4hTmgnCJU+nlHHkXgjWPL07j1s8huFjGO399lOi5AAQaK1SUQk8l9SAe
7KJHlcCt6wQZ684O6i01hqB3QDhOfaQ5Oc1775zXGpkXnacIJFucspsgJuCjxwJsytiaUNIAySPy
w4SxQ4EZCKctsYYK0JJt/i5JlUkdvDdzUT6Ch3vq5smkQdshzdK5tyWAUEXAtHmRks0ZJ6sdLuUP
yw2dCHpEK+Vdnyk+v0JEeIsgh5jfr1A4Nz+WsUrt5mtuwUXQR91E5uMUV8B8R317OaTJMURAUHTj
rzbePhkQLi3rqedd2ukWB1OGyWCD6RYbMsisFWLT5T5LTciB6lPgYCqNeiHNce8MUBnhEXxjLuUL
fFHOXDVvYOVOSTFgD+WWWuLSysMEhE5vg10IutayUqmpAWsVAtWUdmncVNe63bZYQrF26u4O/voy
arsQoQWdN9I9qBqmsEOILFOBh8dhodCEr2CPjnFfVcWGAOM9qi0bgvuht2Y4R0BRA1qYAFpXSHbi
ue3Gg+7VtpUth9S8oykUC6i7QM6Ul/ZxYLl/g5g9pQBeHLxiXCNiajR4AQ+NUPSNSyqONgpCqc89
+cpXiYfQb+vntZ5/kgmwtPVyELVNKVMeOjeq9/aMswRFjdeyKOyjx/0jkK8VKmiEnIfKZ6d5cuez
6gyMRuomccRyqJs8HYrBwa5Ef9r+BQ0fsBMMHjoQue8ZBLVP7rQGqQfMbjxZQKKypkSnZZQmskUD
4G4506OF0tO96+LacCiuY2gOb4xaN37B73SFFN8dnacFZ+8UwtYb1+G4XpVebZRmOoWDQJXpUeFp
4Y+gy5UbBmPvg+/kSOArsevWOgtzPKVGzLek1PRBo85YgCOUcb2usVeKYFPXbZA59SI3sgrKCHl9
eGcJ9dZO/Bbi5j3eyRP2xJMFpK8OQmBNKxS4FgehUGJvzHmxo4UXO8QDhrcBVZxa9W2bM9QZKZqk
oSo2Tl4OsV/1bbp4IXDiSKmqefmGzYog1y/SESWh4wCSHPIKWybTxUJ3LEhzRmpwIn138C/rYkRv
LwkneacYvFO6nL+TEQxBWAq8+SCrA/fMQ/BCVyx7Vd+hjoYgaeYh46Wp73wFRjs4wrAKqwlATp1a
nX1DG3pcIEo+15ZTbDvCiqyYLg5BS1XHrefG2LhuSx8M3aIBNW1Qm2kJ+8QJmuYWG88G5GW2JWtI
zz0tRFQhBgdUnomv70PaIl65P8Zm/WNXwh3JAVjDI6piWIeqpJLtI1Cxass9RNSlz2zYOGjpJP3Q
Prn+t8JDLRqYa/cshh3P6yRw7kZRpqX9ir6afR/W9HLgCds9MSuGtQzx7hdnUZuwXyFkzDs4GoQQ
FsnKtVJSq53JV/tExbCkhQxfhrBFoliYpxZ1MRTaEXiHCvQCTIrDb5Y1cdMuAp90bo4SrgwJWqkT
GGpCHUSTJ5V9Hh06g15XtxFETVEYAB45WqiYtqnt116qBBaE9AHg7q2lRKKC6uzQ7hTLdzaxThMG
+Uf0LBqos53iEUmwE4/G2bbGkimlfYpJoT0MaumzHfrdSXSCRp4OaNxdEJGqGzcGMVdJoFVgSw2Y
HU7/rt4CvoWH0EfH4qtqe4x7tDUg4pjDTfJi8LaVxwQqCEi76r7rTtgugdYcF+yDsvkprDaZa9Wm
RWgLtEpWCde3AQNDpbCARlfoTeQ0sLOu128Oh/tmWx1RsgPXcVBfzcJtWET4Zg+9/k5r3mylrWHR
DCiuinQDQjABPXkaOvIe2mW/mWCUU14uu6WxStyu3Y8FfDvIsqRwkca1NJjJyiW6OvmcxxWdgJHH
Qw7G+h6NGpNpDIUmrnFA7CDd21AG3YPM/XdY5SUj9wAtDJNJVFY2DgI7EmdTPEi0swDCgrZpVrr7
3ob0VTUti8FBdR+acHrAY3A7aB+MVJe/I/txjg3roR3wKXyQrAMfpY7tPwaBlqlIK7fhSDny1C6V
nRDpRfBknXa8casYkIQqrrV7UnK+xanh7HP+bA0LShCe3gAqKzctRCyag4tqWuQCEJ1gDmzae9qf
YgsYUhzjUTtD5XOIZukiVKEJruVedVCVufIkhn2gt4F6qNSpb8wZx9YkdIIMRnY+9n4fbPQWuNha
xxVwBCB3104CJ8EINUQ4+ZsT2Jnn0SN3mAEvIwHlVm9WC8kNO7sB/IXWaZ4zVr7D2IFqPPi1XVsx
FEQqrotu69r97dzLe9prvqPDdCam3ZupXmLPWUC6QOOotX/kfoFIX8CUpC2AWJD4gXMw8ClSPpCy
KyisEUDMSRl8s439E6n2NoABK3pFQ2Yt4T1r5RHHqnOfY9rTK9xj2HksKjAAmjqcTufF4gez4ETX
BOtzz6kdhU2NjftGW+UdwywYSodxsbK95S7bqvckIC4diI7Q6bEO6GkQUmIyofHcLndjaJ8b7HmT
/dgGWJiViKWeNlp1YQJn5VSb7h63NUKipON8RJLU5ex2uTQdG4bITLDitFFnr16haXOSAHeTcxTI
AGHmUZCLH47gJ1LhFAw/AxSEy3rHKXsOsG1GsGu5CYydwKvFvxTpifU8ALyZYrb6PNZyTULwEaJB
1uu5AEk7mtw6T9QQ0B1qLF9ZW9/VMASOMZu8qwZ0pfimXa0G79XaaMpeXLzkgGd6chW6nsOPUWB/
bm046WWYQGdMZ9wXGQucU5tjjLoVWYlTYzNg3ZOX0iFzrP3vk8i/cext8KeDX03qOORhMSe/sk7e
POzRGo5D29oOY3AuivxQ52GLrVhKpIBFrG2bpAa1t3u/xsL3aidMRNuiHAcYdVTa6z1Dj/eh7WZ6
3wTwxrVcDnVaPUmBJiKGWCMUsOoDDst7rwoVjmq5Bv0Y57vFo1Pi4imWOH+gYu11idP2ADCv1o7X
Ft+2JHxnFUIjQfs2qpwVttU1hh7luIBT05rYV7A0dbwlGhsZgq6MQ1AzVOWu1WCoj8NZFQYZlb0w
5IElsO+1dQd/h71V8jsjBerr3llYpdoboTcWQOyRx/oDLHJBq/GsKZtD/qwacV6M2hFuyqQp5yBF
OS+IOApLkFeWI67PDM+nIHiUdfvTtlFihRllGMkVf8Ca2H2ACAhEcY+iV1V6G7Dam4Pl9FvplUk9
rl9gdxaFOKncjZ0n70Qv0EljFj5TUyCZcph1bESXadWf19aJxCKR46ybfnnr8/Zs0y9VnW8HPcZU
lzjHGfSESzAJOmfjLdWX0MDZrGc4z/3oMMaCtH7bhwqRBaFrV0iZVcMIUU+YFSi/tbxFn9vPmHSR
ZZgIhAkQcY+SjMB+HfqqSYT34Kvu7CKcc1iKF46VzD1OYO7UXO6a98LcqkuHTgGQPCjnCQBXHrs+
x1kGdPYc9k4Y4Ips5mSF/yDAn1TmySuXLKfqRng842Ynx6ScjzQQG4+/wa/tZlho3CIbsJYOrRvQ
tcufTnPZbWd8KpaCnv3Vx+ii278JL7Pd5mspzWu+WLf2dBkzcBM+iotTf9wonZr+WCoHzOvXSpRx
g+OmRBhu+0z6XdoDF69RlCn9F61LhIvxf1J3Zctx21z6VeYFkAJBLORtd7Nb+25J9g1LtiXuJLgT
fPr5OsnMb2GsqH5UTdVMbpKUyxAE4gAH53xLtkNCv0UOeKYEvr6i5a4VWfwAfN6IPj4qeQX31FaO
JT1dAzy1N7GW9C4vVXLfJX17U1coEOq1nU77joQHoDrYlvld9p3CPOVQj9jRZMQ5tO2gAxKhV98U
G0hrJOhDgjJ2XgQxP6IJ8Kua1FxqDQei2K/nwzBBABkeIPyxzhgeb5C1w5ZjqC+GHS+iJdXXPK+9
r0IhgoU2Awq5ZfLWc5Wc0gJHdM5p8zR6w2SQr6ZL1OWBvlvKWAJZnF+XMD7eFFleIdZ4YM4WlVcY
vr8pkA48LEjqQVgvd77Xo7EnntswPlFVc5935AuI4Ei0w/JrbHQEkju6YCUO0YaNtz2FA0faPaJz
3hwaw5tNPNfxpsIzoc7IVgawNkOtOj5jIRROi7j8wXJ5g+bdI5v4KUvTt1kUeGLodDPARGwo8ZIf
5d0QBDCXQp1XL+I6VKjt0ti/phmipQ/DJNLohOn4Gad8tgMCDjVif1fh/TIJtAVVPMM2jyJa5vQE
mjiwPWnmDRyhb828HJul1U03Dydr6F8lJb9uhfpGmLjzZ3KW+8PFWnaHXMwdagRzgU+5kpOkyG/K
Rirkhck9PBXOKn945rhdN6YDa2PgqTjRJdmjXjpvQp7et4t/U9F0FxBUqRvf384L+o8j2jZecRnH
DUWVcPwuirfOG8mWIrnf4pUKLAlKvvCz74FrVm9DinpWPONqS/wSMAa9C0L8B4xuUEGexCYl6RX3
x9tgGNCEWeODD2vIEbTXjU706xin333aIL2Gc1C3sPrg1+QEqgvDZk6XEyicHSAdtlcrlM0k2kCx
aNDZTs7zOHxEYnjleyRHhpCBSx4i3zRXHJ5lBv7hm6yqLnIf12njB4g+iH9KdTyTvWonYWYRz/Cg
qntUSJoWv2gRF88aEmtBOp15fDk2GIF2r8MdbXR50AJPlnj4ZnR1DWgl7v4gvaepJNu2DdCnjO9G
f93Skn2ruTnlw3gNvsw+Qa0iTvUbuCF0n7DwIWsAouhbFHtV1FFGd3xsD0Ed+CfK1GY/VIsfrTkL
tynnuK5LfrUgUxwq/2aq+lOZV90Wj8kXL63gei/JN280HGVG7y33TLit8+AMXfAEuDs4hi/edRwu
V4wm12SOd7Ifnhnpr+up2xNl7lT4PRz3WUmv0D4E6QkeMuIo8luG4a6cxXbA26eg00mZZ68C7VGv
2bQeYpJOyZZNSDW8yxINa96jxALzXjDTtotX3pnxPlCnJmMnQV3dLtU9K8huGOQRDyAStM1Et8Uj
Fc+2uDhNwuUc3hBFlM5MbJZUoA9TZ+dq7cuo9eDIA3Ab+n6oWq1Q6IGCV+ahoozklg79stetOuQq
7LZQ/jiXYZluaV4Cl1PJn2StLgADuT9i1snqVZsGcOkNRbVu6OEIQXKzTxfUzSfcaVsvGZ5LbSBd
zn8m3XAmQ+8OrbadyoNL1DjAaUUU+wZ9TrwvN43sAOmfKnXwWwN5seZgtDiMYR+gN9SBVz2M7FB7
DAV2MmlsOXQkkYaVm7aZLkaozPB83ATc/9Lq6nusqnMTTq9j2f4kJD7QMU52ErCCLRu7H0MAEXXB
UYsau7tAINuGr3WmZ2Ctkosw79GWKrfLmKPD90bJMEVcvfZF8KVbiqseHiioeFXsqivbi2EYrtN5
pduqm4BoCKttCLhqMq6ga6coQTZLifpTXj4jyT2lbfdSjunz3Mf+AS/H82X2Hs3UvtVo7G4YCngo
f5MHitD2UIA6rOZ1Ff24gWbV25zAkH0M5AvKxy1gSXyMsrS9wV18xgJzEwTpFgnG4YjSUKW3R5N/
3vEqNfgVi3UT4IsKwy7yurpGyU5tYYzdbMJZXxBg1PF/pNmmnnnLRvSxOmSqwxyMsBNBp7bs9S4h
yUXXa7WrUTHb9GwwaG1kMA4dUcFrDDkN2oluJJAy2MrLWZZAFW7iqNwCoOLtNYRdPBGCLluk6RZr
VH3pQdeFm/v3FRqm2k8fRqIOXjZhxAkKqn4RpOdZarB8Gl2yhPkN9qN3XqPxsO3apNkOHTgyMWIV
1wM5aGB8Dp2c+Bb+228iD+8NH1GczhnqdtUhTKZvgxx3Ab+oNVowpsNCQysCxO3uW90tFxzvBMCB
uYk3XAOiIcUjRD93aJoKVDn6KTITyTamTl9Il3+BK3x6Xi8h2xWsFN99Qt9k3eFM9V7mGe8sqDt8
BWXkIjOQU1lYcuxKfR969rUBDFKgk5oPYguxGw+oohYn3PMaAjYxl0iifFZdxEsLYEN2ygN2g891
TkJg0tBSuslLvtMUu4mhJ1ECA1HGemOg99FfhukV/LczlXPo5sjTnGloMXQnbTvdBWWpT6lGaAkv
fhCDBFhiBCjGeIA1hvOZ9JdnkbfyikK0coeO7v2qzSYBGN9bpqshUw8twxL6bK/Sbs9REdvMFdxH
BoIsB9j3uLmFbDCUS8N1T/wYmPcR/awqvWtRm0ZJbsPT8NYDsnFIlqdElt9aKMofhjm/70nxYwLy
MFavPtKGHk1fKKKi/yHO2HAg80EXp0ZooBfQhS3Ky2NYwPwGZKZtkn8Z2bgPx7sM9YA5KvjOdHjX
UjQ5dL5ZURHxDTCHBjWjocrYWS1GehbM0NhWgIYFNPqShlvvWhw77lWNkvMtXE3Sh6xN4zvQgaGi
yXt6BmeT7FUV9XpSjT55LVRZRGU61fcrcJBvfhrghmHD3itwE1Vzll5llZjNjgmPo/VqhqcCSK0r
AGqrQx1QA4TBmJ8bMgSnZm39fQBnhwuDFOiiEkX6Pa7TDlc63q1+3Ek8nRa6r2LanRAViM2MHunz
LJOXOAS2ReQvCpD5iA1Nj14LFJQ2RLEIuEB9MYHOdlnmaXGl/Iqeev302NdYRhqjChr5pH6Ek4RA
s5yNUPyFHCkamsXPLum2OHOjNCH71eO7ZZS7tPaumz59MsEEMJt87DNgTL2sbo+PqBsF35EdFK7Q
MECz/aHNJbkdQxQ+/ZcGicVWZ2pTjPQy18UNGFWbZIxPCAoQJ6gjkQM6zFXU8tU/yabhps3UHYBs
2R2IFTtwjICfYvVy1gEzvVvKPt2ocrxqpPecZVBNYT/yEQpFE14g6MwM6D4P6M/nxaEwyWZBjyqm
2XNAL+c43Ewz/GJgOY2eSyJvGjWdoEm+aZHYKe+VzOgtpuQkHwkkodpvfv59DUPUkB8Rt1vUg6EW
lKzfSDaZ/UhQ7Ut6AsRID0hNYNYXX8XncABBSU82chuj4Y5sUZ0VKolQKblKcn0qIM+4MQmAgyx7
6sJ4OL5eWpwqyW7N+4gvSJvyGvAsctMEeDHg4GPZjrPTpqpuWsWnfZCNkV/S+LkAznHvN0isCUCP
MxzWlrV5SuvDpLPzJjO3+bGYtOR1HM0k6E9NH+KFu8AJrJvuyzG8iKcA/jZDWENIP1ugEponUam6
r12lXoYYJWDWFd9jSoJH1AbTvb+CD6t0WmzDme6n+tgJAJINBqpAhXJfwc47iCBQh6yly+S2DXC5
ljAF2JTlvO1EepkU635avKd16M77ATBdcFIzAyXlLg9/hgyHJAos5KvyFrB+UpFc5rJFcZ6s56SZ
D1NpDgWRMPPOimCT5cuETAusEMgMxxsVxj9T+GyOAyCvJJwu2zG9UMNr1lNAdTiSJC7Muh2X8gWX
LoJnBh6uWZ5rsG6bGmjXAJc6muXFZg4bvZlapGaV90PlPzrdA4nOwstZ4QUw4n8EwKMQ9x5vS90N
W0171FwhLoKjZA6izNfpFbB1G5zOIXoRCrXRsYmSMHkwQ9JEQeCrV+jY1zuKitsu8fQZAACXXUYf
0eNOoVlRzgBfi8pERdlXmAUatf8+1eJav9b3Q/f6Oly+6P8HZAqPehQJHPg1H1Mq7l/q5Fc2xb/+
zl+cChX+wSl4EZRL6VPQK/6bU6GCP5QAACcMKGMc/8af/M2p8L0/eCAp/pEeqBPQkPpvTgX+iAZK
hmEQUs+XCiIX/wanwvtTr99mpAU+pvieSjHHCQrKQxYfPLY8Q7nGQ3F8aA9DF3tAR6UtXuemwpMh
q8+yNUg2GtKl8O+gw3YEVgCFHT5uIdFVXoC1eERR5e2OoPuJTk/9LasaD8FJ17M20NVLh0odzADj
ao9Uf4iAX4c6YtDLk4XDmWAFZgotICBTN3khvsgm+9HiPNjD60lflcWIKnQRDi9ZOAOBThvg9pc4
w+OgYEhAOzl/hz8mlNfrnG55QehZ3YZH5gfqCDODvK5GQhYFre72+NIMKJ+KB+j3NjjupIC60LwE
8jYsgC1YVCMf24yN26oReutnKNqZeW129TinUezF3VYja0S7bl1OM0+wzTTpJ5KHA7DO/Ijha80j
MAwAkSFrfFU+3l9hp5KtgXnYtqal3LLerzbQrGURCpswXSn1G6HesCHHwjFVQFJAUUx5G1wQh4mX
UWBosQVGodmnkBwAksUACxQHo9x6CqAn1iV3JRdplPr15bzikQLGhledoJRenkADY9mGw5r8LAdd
fSvzRN0FNbgjspnXS8HMtCMD0s466+c9FFnIPgim/syE2UkNT59gKdLI61MDicexB+aJauDWebmH
UWVzVq9SA6+M/tZ+XNbgAJj6Q9rmh2AB36JqivoAb4BLWSwoHnYJTuR4IidlslxUWG/cugvKnAl9
QBsuknMOuzqVdBtvROKFLiKcl2EftmnBtgXrYUGxtgIOXKLfUWVzdzEOdXEru2P62vc1fsUy/Nb7
g79tNFIJgHaRP68Nh4461Y+TmvX9NKHXnyajAr0epE40F4YYRcW2BJZ0mXf5gmbfOKLMo9YZtyGR
FRS7WPn075+Al9mPDvjLt8E+/d6xzx5+S0n7P8g2O5KVPz4aD91r/fLzHdfs+Bf+OheJ9P7wYcMb
KLgGiuNJBrL1X2Sz4x/hTOR4WyiIlQuqQCn7+2T02B+ApnIWioCCasYVDue/2Wae90eIkxEnrOA+
R7/x32KbHc+/f52LAimdBDFBYoosZFDstc5HE3pBrZHd7vwcBaiet0AZe1N/IhbAV39Zlb+Jbu+I
be+Zs3/9LEyXCfzSFIxc62d5TZV6yC9zVIBDcgkNMbKJYy53YW++sSLtt6woEeQL25s50Tdl5oOA
kxgU4swybThQmoDMtId5XJG3FUdge7X2e5MQAFSrBjgIWDDpogsBwgErBp2SHgUXzrd+eSw2QHUT
hoDNegnqsH/7z7/ab34z3HvCx0nrAc9ja8WqOpFhEePHQ5y23A8+kNUoKDcRAxZu4xPOQQYC8Wgd
K/GJOgMuT/v74ScHADlii0llS5XKBWwddObznefVSSSmCvkmRevjn3+/PxXXrG2CW0Lg6sAVDty9
xblt5tDLxjBEE01AhBetM6ojeNSOO8iZKRSgO7/bsTyIy63nJTEaK+DyGL0+tXNujhgrAhE3sp4p
U7CDrqoBcIWy8d9StLRvl3BFox7I+m7cgWKU4Ekw4um2BF7+DWQ3PHdV0ByPW+mf+20xnI5AcP2v
HVrX0yteeN3rfyC36/9jD1P2lwH1O/ug+z94iv2piPDxMXbzUqAd9vKOZvvnX/k7wVN/IHsG+xVk
dBow6mML/HWOSfoHTigGGAZu7hD0e8hM/FeCp/6g+CsCfFqQU+EXhO379zHG/D+OZwEyPAGjpj/T
wn8jwXsfBgTYIoUwwBn7Pr3zABIB2wNY3YaiYleGkHaZ18/80T4a3NIoASJ4XIoYg3ukemQh/8J4
d/jnwPpoaOsoHPBmL/KwEhEXcEZZ8phsYMssHUc//tRfxFWK2MvmZmxkFMjlWoPfC0qLi8rsccUt
WRJjAoneQiIBXSffKqC4Ewpuoduq4Kr8dd4pAPdFjKd/1DB+X4LE2oML5za0dYAlnKD8sVQyAgmP
bos5FjjKUE1xG90ibPtTT2bOsFNiPZRbyP6cVobKndPgtraYr4UyUwMNCBRxku08ijeQpz6T2vxg
I9qaYmE4z3BqxpInPbRG1oosuxGgIbeZW9GpWDe2wQALnHAEbgDSxMEpzFNRz3Yb3orPPknlBICb
iEQ1fgVmdiO1/8VtaCs+8XQAXkNjaFUBLiCG9qLi7SeSRB8tuRWdJQC15coAadVoHG5WFotN1w2v
bhO3wjPOxyXu4gbf06t/5uiZZFX7iQDKR/O2ohO7JPS945mVmDaKQXpDZ8VBSRGHCrWic+Ua1Saa
C8DRgV4Z/HS9TrKkO8fx+4k0zUeTtyI09VOC5mImIuZREN6AZZt/uqw47rP3h9bKO+DTaSoib5ao
oU4v4Mk4nePQhHg/9DSlrUjKRERhRYEpDOLifPRc9KUk1CSs4ER7rgWUOl6iyecXcq1Au/zMNez3
i43nxft5r/MMvNIx7vmEpijMCGGZe+K22lZgeiDiU0YCEbVEBmAvkf4t9FXuFPYgbL+fOBdsosBB
YZfE5omP3ZUUn/l3fbQmVmAyWY0GlXITEcp+glCZgNbsfXVbFCsyU/B2xTImJppRmNiLSYc7iJ58
5lD80cyt4ASFGpXi6UikEvImBpFvzdoHt4lbUUlq8Hx8s/Ao0+zLLPhPgCDzndPYtlhXyQs/ATp/
ibJWnAM9egWy0yf6aR+siC3VVa1QNiqz2QD9X0LRasivyjn86TZtKyyNX4VTQ2ce1VD5ATZ5Aq94
fHEb24pLaOGlrcyWBecJ77etCt9ItTquiRWYPcCtugEYCoCQ+VWT/jHxv7nN+vgVfslmQQ/2VrT2
MLJXXY3NeAVt2M+kzD/6klZUeiAKazCzlwjvSjAMMzk+jKxJ3M5vWwJLdoawQuslmv3gRyn4fVWG
n9yYH03cCkqYtrWmmAHlZ9IAtpx6Z3WcfuaE8dHgVlhOoOz53tQsUTzOB69nd3297Jw+pq1+VcQL
QFqhNmiNsls/gOBOnLrt7mM17dd9UsZibcE1woWmwHXNRAa2XfqZ9u4HS3Ksx/06OHyPYimAg4t0
VjzX8KHyqixyWxIrKpMgTMrguEuKGm3+cMJDNqjhGuI2uhWXcQD2VIydCM2IiW3GFFROeKq6haY6
rtYvoenXrAqKFhtlGslpVvvPSe6YQygrMsFEmzhsZdCp43SKOjChUMf7zBXno69pXZhowNQtEIq4
0vTwTBsJdDmlnxgqfjS2FZklIBcdh25JBM8KtLXBW1rhm7Vz+5pWZLYNcudW41KTBvZ0Sfo8wi7K
aWjb2hJM8ilOsc6Rj2T2jvTZ9JSXndtxZduwt75fcHQ8TJTG9YNY5N0K8LDbvK3IXPJGwdClOt7z
RbUxU/DKhdunlFZkcnhXgiVUggY/+2cQ4dp4pf/gNmsrLFNfBnRkECvrBaQkFl09pMXqOPZxZ/4S
lQlo1wTwQuxAeENER45dCdnwvdvErbhEJsjR/S2Q+3TqLV8GgL2HqXYc3IrLeZhUkfgZ9iCbko1M
6pe2NrduE7fiEm3LdG5hWxil3nDpF14k+swt/5ZWVIYjhepzkGMLruR1mcMf6Am7BY5tSZk2olcp
702Uq4nuYsX8TUuyO6clsS3VJ8/oQeD1EAW1uQMJbAYTvHBQRsbzUlhh2ZUV05mHq4FzBgiTkPMp
gwW2W9DbBpSKDoDbx9jiQ0rDKJlHqJiTOrtxWxcrOFWRE1/nLRRA1oV+Lb0hfInj+TON8GMY/qun
8l81a7wg34dnLhevCnqxRJBf/EJlfqcGt/ARVmwOvjfmSyJQVSYDeKyZv+l84lZtk8KKTWgGt7Rb
sShM81vw0nbQ6f/k7XA8T3+3IlZoEpZPEnBCE1EAnfVEIzrM3+cKcktZtnP7pFaI8qwsIF0GUZcF
/C5PJHv0uNz2ot38kyIORyiMmQhIjnpD9PhlRkXFadq2N2QCZJzSa2MiNWoS8WJdQLogr26DWyFa
0CN7sOnWqPGHR7ATv7X64Dby8UP/cgPFqkwZSKw4x+cSuAz1irfsZ0LiH4SP7f+YAnx0VP9aIlo1
XxsW39D0u9usrcA0K0Cg4RrjassHaPfUT+maOO4RKzIheZO19Yrzqk/6abuEPaQ7O8eamO3x6K9+
aaAFs0ZrZu6hqX9Ph8AtKeRWZKq0DSaliYlqXZ1wqIz1XLsdVrbILXz5QF2nHXQNIAERqRhiDsx1
3raV4zSAhiAmxGTbsjMa04fQOKbgtp9gug5eiP63icQ6PSFpPpMDd9slvhWQTQnBu5BqfMhK3eeJ
fFkb5XhK2R6CMkOdTWUSPDWyjBsuFRDcKf/iFDm2gSD0NSCMQzWDUNOCxj29XcPRqXAvbVdLk3U6
oxw7sPL1A2n7IkrGSTguuBWWeZO0XC/MRKbJLqEtBbPywS238q3rUg5B1tAKQ3s1e874ch9AWGrj
ttxWVGawySwALWHRwsALkag/qmB8chvbuign+KtLbgweD5n5Uer1a0DKz6yBPzi6/9S9/uVaCMF8
6yFYZwDXL66bBMKxIKI9OM3bNiUsqcdrFjcMN2W5r2Mgz/30k5PqGH6/SU/+BMf8Mm0ZgJSg5Yr0
BOJU37MJagydd6KO6sUIfcEDxzBi1rXJOlOSvkGlU/nlV+hD7Moh/um2PFZKGw+soOuK7Ujx8JYL
h/518Ow2tHVtQkxyMYpjeaBKf1csUIZsQsehrfhM5AgUfYBqYULHa2CsdmXdOg5txWfOM9NDOPJY
0NMQoRPA0/uNW1mMWfHZDarv0yJfobOil11emuW0boj5JFv+KIqsCAUXeAqAHMaJSMzwNV+6/rKK
s/6Tzf7B6La54GIC4akED85aej+SAc5MfJIvTjvFNhfkIOzo4ZgpAwJ2Oy4wLZy70O3cspFACwdv
WYZoZ6LOmW7KogVLXnxmJPbRoliB2UO0kTY4ECM1KSiJQarJ/8wz5aOhrcD0SxbLtMaazGV8YSZY
nXR98eC23sef+cvBNZdynccwRUJb3tdB+1INoVvFw0YB4b7vY0gXr9Ew18GhAiz9PJbD+smdf/zd
f3Pg/mkf9su8GZ9ryBBguYcs7ZtdkpbLdQlM/V0PMbt057I4wu7b5zArh5YtfgURtOfaBE+eDg5u
Q1udiFT7HQ5yKPkPxgOLESqxhrmVVTzraDG6qdUQoBkbg/K3mWjzYzSZ25H4p3ffL8s+UFmV7Yyq
OKOw4/GCPfM/K+x98EVtDFOdAl26Nrj5gz5vTiGlup1SWBxJErsdijaOaWyg+JOZHAXmprhPGfmy
muCny9eUti2iUsXi8bRGy6oexSn3wcEiWbI47RXgJN/H6EhjDhoAKuNl2r+GGXjl5Vo7tu5txDWf
y57EIZ5XkJtrIVpQf0lo/kmQHg+R3wQptQ6XPg98U5rjTszC2xkqDvEiHZtWgLi/O7gWktSNkTgU
Q0KqjZfKH7OsMrekn1o3P8uh2x8ITByE7XQLNfh91TtCGKWNZBrGsfESCFRHce6LDQUUqIXilVve
T62b/6gbD8E77JV6mCcoaUHWdvKJ00YUNh6o772hmaADE0F97ySpK2g+TTcuEQQ08PvPOdO8NaDa
oVkNX9o2HM+mIn90G9q6PmUJ5adsQqq1kiGFPLIPDD5LnYrvf6KXf70/h8KfFx8t66iLi2s19Fcd
HGvc5m3t8KRMRVnXWO1W5t89JCoeFbduQ1v7G0i6IAtbzFpDoXbBxywDcuo2tHX7eEVtmkbNC1Tq
gIY+elgZ4rgg1t6WcoJETu1hb/N1H/fF1ZiHe6dZ20ggyOFnY2DqNVIEEmaohJxPqnSbtg0FIlAd
9b1MGNSVQW5f4vs+be7dpq3eR01c9R6nHrKIGMDZExWv6Sns3p0OQRFYIQkZCTXoMMQheJR0MOFJ
S5LIbd5WSLa6WcIuxRE480VfTXPGTst2cTtKbGO8dPVzD9IjSzQaqHv2FWQrIHvhFu+BFZR4QJA2
VQHS/Na7pF19Hjed46JYQQnjjZG1nY8EyF9goJLINwV5TLcFt6IyyH2ZDy32oJ4FRCT68xCAhn8e
mh3D73/e8mCjvd+EoPqmctAoGwpZgNUPRecBNjteFp5Rzvt7sDfppVph6EM8iBebcr70gnF9Sjmb
z9sRAl4g+kjJQE33+XhYplpfzmyGABp0f/DUGWh8iuJ4Cq0oShoH59Rj59EKnGaArI7nHdda+U+c
xedC1yf/vB6/T3qEssKGxZPsgHSbotwrH1k3nMYF1NvcxrbiBmY2tYbf6xSt4XfdytthdXsHwlDu
/UecwfEzA2l0ZCovysy8Y0HuuCBWyJRLB/6At+hI1cWFbn1UgKXb1X4kTv56+5IpgyHagsrvDKYq
dA0zGDSp2e1wVVbMpGrAfuthFhWrvt1yGKvDhXF2I+CAo/l+6lk6J0MxYFVaWlX7FfoTNADz7Z/3
yXGv/SYkbaAOK2PqxRW+Jmza47uwmZ6CATqA0D6tyi50ajwKG7DTq7htAF3U0ToPGY3meAivUEDs
hNt5aOMAQzVDXzdFPxZmFhelmM6S0Ptk6GO8/GZ9bBwgUB66hVcKwp/0+WNHkLJA4zSAIRmrsWr/
/BE+OAikdcbE4I/XPWsh0KcHA2XqCjL1wrihDYUNPGqgisUL0emohzUCVMWHQ1P+bQr6zhP0Vzru
RzM/Ltsvr3yzGgG9K8ycjuRQULaHDvU3t0Wxzpl1muFk2vbYNDAVaKC0SFrtVPdAHv9+1hVJMq8F
RCXKyx4SYqqD7t9mAazWbebWWRN3UOvBxDmAhorvZlSytxVh/t5tdOuwabMEgr8SmG7fzE8sXyDh
CMF8t7Gto2Yt1rrsUVmNVtpdeGkH/TbK3b6nDT4yiRZQ9SvAVCrGPJrSrN9Csd5xcKtIxmnRmqE7
WkVCfWMzZCuElhq3d4oNPoKpzTKpAIsyd+uPHragcJZ0uzhs5BE04duiCFawoAjpN+Xcz5BCNG5E
QiGs4FSVX3ZZj9EzuLwRk59l/vzJtfFB3NuwoyaLV5VDChak0OAJdjcXweJGlBU27sjrlVp4DL5p
GkIhKE3CVygCfnacfzRvKzRzsNm8oMO86ZicqkFdTr5jXAorLqEB0xewjZIRZNRJ1ELcPFVVsHMK
TGEFJi/bAaLCWkb9ugYnNGP3Mzel2/VjY47gXbAAlpFjcK0fxwmyT/XkltHZkKMJliN61gCRwQD7
ARYh2yR063UIbl2aWSYn6kM8NJJ1lcEcge+5KN2KY3Bofn9D8FVJVvXgboFDvMJcp/jCIHLp9jFt
0BH06osE1nLYhAm9Cmq6Xwl1/JTHff/LfTzjchCiXWUEXxAI93UDBzI1ZW6nLLfuTXxMOvEEE1/i
6RE18ifdyS9OG9yGHaUTNC4F/JKjZYbOn2o62FUrt/vYxh0FQakXw0sZZY0+p6Y9L1vluN5WXMK/
I8/7fAaBXXlJNHXF7QCRd7fb2MYdHU21xqnBmhQrOc/UdLRCpW7P2v8BPKICUPQRE6fBCldj1K5N
Q9x44MKGHimoiPIVpmyRWeDUouorUTU3TvvERh4No5DQSp9ERObmIl6hx6vcAMzCxh2lpIjlCgxz
1CI6D8cDJfGMG/ZN2MijAapffcqxJGLuHuORHmAAeuu2JFZUSj0aw/1ZRKDnwP+AbBd4sjtuQeu+
VCMc0ecJaxIYAHWrnD5OaaWf3SZu3ZjxDMHoUuFbwjZxgSM2LNI7PThucCsyA4/AfrQA6Z60wWVl
YMjuqEQgbOQRBQEPGo8TPP1GqNvm2U0WBG7JvQ08IpmiBCjro1SAVlCn9GQIummTnjmtuA0+SpJ0
hE8ZPqeBfbBYaBmRxHMjKEIe8/3dsxBP9Q3MpQAYf2QwjIJtwujWwxNMvB/bA4A+G0oUDEzMXxZY
xEdTFbph6AWzLk0RDHQOj1sFhjPrAyxW5IHSRLvd9swOT4Z1FgQKDZ63XPm8vISdhtvXtILTW4DH
QBBBZKsbz1YzwyBbu+VtNuioh2Vp7+ejhN0Yu5xYAhtK7rgeVmBSdNmy4Fj7gQhPc8L8Ptt3S+v2
LrEBR83CBtavqYxKlpzHY/5QmNJtSWy8UZXUmacGOMn4glz7RWEgvZj0W6dPaQOOvCPxMa6Roqhs
zQ5hn5xCFfkzzbTjPv5NDcuzAnNq1EKYxorXEjadVbNk301GQrfsyrNCM206HOMcoi9apwoq2X11
g95b7PhBrdjUjbekCcWqe7kR+xjlSphrNuK727JbsRmPE59HIAIgGeCzbR8UesNN7xaeNvAoNku6
9CMGL5oYHt8wDazm1XG/WFenZuhTZQmebLDHWDYzLWrQCsVnr7bjp/vdhrFCdOFEoY2CA7Hifnq5
ZnkCsm/l+9MGpsLaLZOzUTyt5i1+BzBOizi9SiH1O9DerfVm43dkXlS4LI6nQCc86Psn03aWZnXL
+W0ID2MNatcaWxLOGjBBjSGJCT1P7pYB2BAeWB6uIAVIJP0dLGTh47rAhN1pt9sAngK2SAbqzjjB
JsmvUlnpx6GY03u30a1IzUGzCssCW9IPxFe4ah903bvVa20ET05KJC2QRYSt2gh77IwhW9QwUXeb
uHWNwpNQJdjnMgJ5dtnGQzFCUXZ1XHMrULumnIYFnPBojGEOrBnscHiwpm6no43hIV3NVEZQXklz
cYE85kQKN0QWtxGN5ZyR2S8xcXGsqnhp0aOz77l1PLgtRjQvSdeHGjVVKfkm4yvbgGsYO31QYHXf
J4u8XOMCUp9QOkp4soOh8gsMgB5dNgu0Bt+PnS9wApcL3uSxmc49aLPF5jPi4u+vaR7aFyn5T87O
rcdOXNvCvwjJxlzsV2CtqlX3S1JJ+gUl6cSAjTEYc/v1Z9TWeeiwdzoSaqlbitIUZXyZnnPM8cX+
/6cKKHLLxH6SaXo59ta7takXIYMSjq0nlcBROq3q74Y3ycHh3h2ivWR2ijXDTBm3i6ghxaRR9/Pf
X/x/n0TAcf063HGwti0kzfBQWqrqzW6mvMPpVJ+7CRjjf/8Rvxv23QoFdFwmgEEg1ReheT5U6Xgj
QEY6FDVGYneUcmClamMIRt6XDwq2b0vCD8UX0V6JVMHNmwWAB504SdH3xr817XRIjhnthUgwyq6n
OsWYxI7cT0j0paVVx8ab71YniawyPkVVInCrupnhhH2OlTnmfwJD+F8nTAUnjgoGofFJA4awGCRC
BEmPGfzAmuDXhxsZtzFad1BQ0YDQdiFUpLjLuGNTZa9GEk0ZteH71iJq9lUqgJZxmekPPny3SOeo
4l094uEViMP1yG65+pO07DdrdG9MZGsvJaxZo5NUAO9mJgrd98UEvMvYONKDm/reNBgG9n0ZOvyU
GbTxu8EEUx4tQNwe2gT2yqSuawYgTDEpF7auuZ+SuZBh/IdI9zcDtJcndBB9E5gao4AYTOZlrQCr
SArtkugPz//NDrbXKOjUIi1fvr+89K+J7YFEPtaa8R/n8H/WE6KoDFo5vecWbThkXQ+oGYdj/qFB
3+ufBknLdaQyPo3W3MNM+7pi/PnYo3crFXLp1gLoh5VqQM90/dhnyAMeSi3CLPjXbaDvIHVcDXK5
sPYnp9aAnxBsx0Rh0d6qqKH9OM4dPqbvuvuRmsdEi2OtntFeBAUn9SnoogB2cKJ+SCJ5nR4zmov2
CqhNu42M5H1T59GLj9t7blJ1cJrsjtAQIHYXRUgTA6OZws67/7Ss4Okemih7/dMSAGS3NRiSaV5f
QXu9iM4eS1pGe9lTHAWgngd4cbcAeTa0r0Gnjs3vvWKIgsYIajN2Q6Cc3rWxIHjBRvDYCb0XDLGo
NHJKEyBAAJLIExKcvHXbwQHfrUxa9QsvDWbKUFbPU+sfbUU/HvuWu3WJm3PUxQPWJcQILysh7tSg
2ab494f/ZhPfa4aUaiFHgGAFSeLwUxlWGXrhrtphO3Y+/wc584/CLdTZ1TQMMAhNqnGF54IZXyyb
1bFQMdnFuCNwcrYc8UVHvUSA1ggItqqwPZRuAZXn1/0wSIhR5H1owDd8ASbvkpBjBYtoLxoKwCLt
VYklpBQQJU0VP8lJ8GNTce9YJCQC6HrG7Xnq9U1j9NtWHROvAayxG5IFmmUl8Dl9K2xWb7PNl3Q6
tvj3qiETTXqgA2I5OwdFP3a3q2HHPuVeMpQEHW5zKUIV1m0mY65ReROvP/59Cf0mTtmLhnRTpgQ4
QlzmhLqX/WcTsddjT95Ftyoh09a83+E4SF1pBziqTgGjP/bw8NdvSTgLUoo8xcnS4L41b0tkPxx7
8m5ZYo8FSitleLJIvjVD+mPe0m/HHr1bkxPVQGDAkPSENi8BLjGgadNBizKAQ38dEc2ZZ7KL3mPx
9AVVqLOrQa899OJ7xZCfpqTqXIiNcDIE2h4FZJLdDglYwAv+9cUrMU1L4jEqMgb5yoyPxifHNvC9
YmgM60GGK41OW7JBWz4Oz24ZD5Vto71giFTVwDjDeNdjA3i2BfGJAep1bMB3p2bEvTJj/X7yqH54
bhTTH/g6lkcfv1uawaToWFqMS9OyvFbhfSuOJeJh/fbr1xwm6VsK7QP2kxXwtABIg1s+QzZ4cCru
lqcTAazgAKk7rRtYoK4qRMWP7bN7vyI6RJvibEBJzgMJ2W3V94qtx1KUe9nQFgvUUxlGvA2rh4kk
5JbTLjk2Ffe6oamnRJAFL+6T9GEM+CvMx0+HJuJeNRTrMiSDh7B5GhWYxKPs/aVJl+ZP7Ue/OX72
0qE4WWWclJB+peCq6rCtUIFuD86VvXhoSyCdbiuoEZeSn3omH8r5mG0bMF27ab7IwEQ9asO2n8Kb
xIPUS6N2/cPy/01cy3brcwwSNc52gE4wrKJcNJb9kGHd1ZkYq+rgl90t1MoPMHQCEwT99DPP+nTO
piDt/vAL/O6z7lYpqdYNd02oIIjuo/sugCcxGmaOtXtGbHeOdnyFz4jH8CB9drsq9k30rTn25nsd
kaNJU9cOFdA+HnhOFL8MTTcVh1bTXklEUP9shUZwu7oEPOyyAekxmY7tjHsdUQycBq/Ie4eDorXN
GlejnwoExWO7415J1Dqg5vuwB/LB12ci29dtO9aKFO2FRHaiwQw3HZQSS64yCepmVq7H/FWjvZBI
tVqCLo9KYgCEdM715grH66NfdLdSk4Us05wChJGAjykG8UiSYwXzKNwtUNojPawURbos0TLDxPx7
Hg9Old3ybMFrVnKGPKRtRJ9tAPeetAyOFUDBDft1b1xl0ouFp9hZornKGKlvg9EfM7yI9mIio1W6
StBuTwZG0w+Rkf40JIBtH1qgez0RDZ1n8ULx9BAEO1JPD10/vBx79i7O3czSWDgpJ1DJrctNuo3A
MAPYeSwG2OuJ+rhiDWvfQ/The9iIz5ofY49Eey1Rv5hE9v27Knktv+qkckidVcfMqCK6O0dx92z7
rdPImckNQtm0Xoe7IFnEx2NjvluewgatGlAfQnsjxCxkjK/hCmSPraK9lsgm4LuZsn8vIbArGJae
/B87QH9zfu5NgErLjUbVDJdQH5f3Wzt+46xUx25F/+UChOBCUY9YlPk+OJHO/3TduF0dGvH/UhBN
To7loJBk8aI+AUHeQL0hjjm7RHsRkeoX0D85nm5aVyiQnbO5O9ieHf2XhmisuhX/IPW0AWXcUPaF
VdMhtUy0VxB1nVci8bjQgT98q/rwK5fq4Ii/B5H/yFJSIIFE/J5HpGX59P7oJJ7Pxz7mbnUKKcDJ
7rGTj4souG3uZWSPZT/38iHNTBLEM8fVvJzGfEEoJDTpj23jewOgzrW+33r02RjVPJWmv5//dI/7
TWS+d/+R0olkazZE5jUjJ+Dp4m/eBcjmbNUsPhwb9f352ZUkCHDFOkHycCkdU1mNPOiRZ7O9gigg
c2tVW+GLVmp81mqjV5BDmeLfn84x5f5bo8j2CiLT9jErDS7nulyaO2OH8kM8TBBYotEi0JnQYXqn
04j+XGzCjiWn2F5ZNLbl1PSTxNXatXfbew6mhMvZH/b49+zZ//qNdtKFIWFgtNU4VtE8TD60Q9yG
p0bwAT2hC3zZTv28xIB7D5vr8rJMIxgessAdmghsLz7q1la4mgcMbsEyzQFZfevHmP3hW0W/+c3e
//wf2wap0VI8tfhWNkw+dcOoAPYtj1k/M7E7d5kfdCRkyU6Lm1W2pVFYaOHTQ8ub7QVIKKwH9bpi
EscNeYzsFl4nax8d2pjYO+j7n+MCd+alFCNevV+Hy2Sh9yzpoYMXjOhfH70sJjIBbd4rPkgwYbrO
z9AL6z8YOvxm8e2lRwkwvMI2jp8WNDaYU80p/0hUh5LvNNZAcuLIJP05NXpF3cO3fDh0tLG9Lom4
bgErEikc4aMYsJAoEHclNY4cm6j/pU1CPRIgD6yCpJlsZiyds4CqY/vhXpq0CTeStNTpidk2/DBF
vnmsp6Fpjs3UvTiJ1USqoMZkSpMqd5JvmbP0WKmM7bVJoR3DWUoMjJ7nplgrdmNldSybgEz2r3M1
SQKh+YqHU9H0ZxK0X8dtPaYbAk/914fjjhUMU/C+sVW8vNLmzbHOHAqH2F6TNEFWYqsVx0Ep3HOn
2vaRKkIPafDYXpLk3jf3WmpgTMmE2DPhf7334fz74fm/Qwu2VyQtHV21IgL6vqr33wAiakiGwLxn
xWj1+vrvP+Q3u/5eluSUrRQJMDoqWN4QQI8ZNfTQBRco8V+/KnFoI1onbMskGVTe1hAmGx0fnO17
YVJCWtEtDptnEjOZdXCQPA9h2/xh8H83Lu8f5R+n4cLaOhmBsELkMn8LS3UHl/Rj+9feKgiOUizg
sE84TQvN4b780Mno0KWf7YUyKUXNuWMYk20jSA7XMoQVkTvWogRe1a9jMkauSzuN3Jbe2Jxx3Mzp
eozWy/ZamW4jpCUNtDLB6D7Az/CxS4P6DzHbb77lXirTghY/9L59Tw+rAL2g/FSX/k8Ji/9kJv5H
RJjsZspWj2NTTxHUD+3A22svyZxmgaiC6KrVTj8ZUrZr1gnsoDmv6vRjAAXpVNAYTghZ36rKFx4i
uPf/HwSl82zL8E8eBpT+Jw32P95uL4OTgm9ETih5oAeJl3fSJW7Mat6EQeZHL9OsHtrkpZZeVTlN
uri7Nh1bOnsVTqOftsyuG9xwIYxqVoo/W9DV0US0utQ+XX+utUlFBvW0KqQU/jJ1Y7ieqzhQY2FX
AzXyCsS9h826h11cPAcGHju+TrMyse1btzUJP4m5Xtqi2aZS5aE35bd4Wq0paqXmjwuxSt5Dfpj6
rOR91efrOvmXeZ229Geo2rKCAVajhhvTtfPjCqxf9NBUiid3MOPa5N0WA8pwqwJTSWBst8G8ofqY
zrfr3HRdm800Hsst48NgF4DQCYCA6TK2sI0EAIovZ6C1NwV9bEchIGS6HK+BaVX1VTcjAfbJreEq
rtaV6zAf3FDKj+A49k9th4vf48ZjrTPFElPfCBI15ME0A2W5sMhm3wVd1c5P8dCbhWUVbHFibGC0
E0iKatBa21wrzaY7P4il/mumIbUXuarEUzSRJUP9HDBQdu6qcPNwXaKepN2zj7y0KNtSyLSz0M8T
fR48Me6CiF7yrF067kD80et2Bl0W0O0iHkrtTlElu/iv0QRzn2ZD40O9Fo6kjnM4nis3g3jgWyW+
z7Yv6U+QFob+A0uhfLqzOp7NYxClgbgd5kC0j55vEz4An1TpM1CbJxPnaNdft/eXRBmvzVN0NVQf
psbH3aNsYt5EedQDuWWzdqTdeAeWQMLfVDig8OSd2srquiEYZfSI1PLMq63sbJZA5fUifUznx7Ft
kYRITTU1+dzOxv0turkc/GnsDbz92dC7Wyid+cgQXcMSk6DdeZleTdmgrgCTJk0/6LJiYWE7yYvB
WdIUwdZSfPU4IqD0maircrLNzYbyTDs+9GnYP8ipjmCJKFvxpYy4lTcJTwfc9Fwphw2/UNBo3P36
qMsT3r4Pjr3qMAq0YHQeXDGquP5Etq5zV0y0wQ0ykkOANG3VktM62OiJ9i29jHxifW7argkzurY+
PXdMKp6JCDjpjPcajEwRxWWXTZNGbloD7/Clrc28ZlxySbM2QL1KOTJccUAyzrCQS7+g9Rs1Wzts
XW6qsdZFVM7DmlHe2qvBzuzzPCRrnLnYWgWhcs3nAqxj6a9sHLG/63EKQEJtktd0EF0HKnSzlUWc
RrK77nqLKs00bDIjUyw+sDV2hRHJvJwd7E6qh0WK4ByA7GAukBe6L31P5U3tq+prqCjeSinYFeZ6
TmZ2GUVZdy82AMIrryg8dYpNt73IqG3F8NyvXD3rDn3y2TCX9GkpFa8K1xDCi0TzBuS2trt0YrPP
pQ1wWVvjoJyK0bgX7frkek1B2CoWls7DOWjNas/jQNf5hOg5VhmsNvyPQRpG7kmluiqDAqVvbmXr
UUPr0CA2X0yjunwoA22u2VYad8KZu7p7qIIvhs/DD7pJjE4rm8IFk5TYZ3p2UR0d30wV4a+jYtGP
eYM60XOFbnyehWSNn5apT9UN+EsxtACycfGZRQt/VT1V/jZyFq1AVWdndfZ+q4O7TjfeXYM3s9wa
DVxyxi1cmfJJsnB+ClkDj0PWb/rcDuuygPxM1u2jNXy5SlEjuaujqjEFZWgwjiMkNe7ElmiSL8na
oVuyU+5OJ3Nifg6zNulZxj5dMqH4EGZBZ+rluRcVaiGSbS3+HaFjGRVAxemJznGpirU1ExRBi6i3
ly6uZlbARhiddcQP20sEl6AAiAlh1RcvRlhlg4g3saI21XxfQt2LAjcfF32a15CtOa9hBZUpnyh/
VWsNtm0Ws0lnDJ3et5RV7Dy1zfAmVrAM53Xgw3WvoOi9GdZ1HZ7m1tgSNSeIfJNn262Nv8dZVMb3
bhTrx1VYWp+DDY3XVw0P4LmQq54BiwZITfJTpolD/7ggrEQ7YK3EjfYw57sYuPMqlTWyZ7bwI1yw
7sepFjWwUJQ0t5hR/X3F6xpt7XMrUX0Fque09hWdn807Je2RxU3Hcq8s/StK4TyHdF4rYTH/7pvy
kdu0r/QtkzyNC9hgkrKG68ZIizri5DR28mdjg/ENCfutQDMKJnolRJ8HKbzscD2I0meNmtWnxHXT
d7Hppc9o41ORl6KML7ZmFh7883IfOeJf6ga9OXk3wBLQqobdummaTBbNXXuLjI3MR7TR5dRqcomc
EbdLt42kmHkCkiHHX2q+WFfZvyL07z6pzlZLk0WlTboi6jDvXyAQc9H1wDZisiV1pDo3Wokmb2Y9
xUUf+uQLLUWCzHowLluOVR0FWRf6nr5hUfmyWIQK+juptwoWes3WnZUr6+gKMqvGZph67lZHDo7o
ZKPNpWIACOcB91GfwXovve6qZhtzWFEM1TVXIr0HRa73WVcHermKq6aOblg9UevzYRnWcc4Gsjr2
aFWVRvlsACwqhNLyWfc26QvrSP1BhoPTGSlnNuau0WNmPHBg2ZAkan4IGpH6vHZCXTqj2/Z2SdNN
X42pCtxLGNLN55DjoNzHJEIQydeanTm3QXddN02KzI+P2gw+P3+3dDLmPMRx4woRS3qjlq6przj4
Nf2pm0ld6IS7nEUTwimn4u7TBLrxlI0OZ0C2Uv1F80Hc1ugIz+CF+9SoHiDbmjUhdnq00KiiWih3
5xARR7ZgMZYZWykO6Ynw5mHRVZvVRM0ELPDpelS4Q6QzTTPWUZbhJ3XFIMrHxdefVwtsMFtidr3U
E0cWxiaoebMR55iPGrh7Bgt06c8j8W18U/oqlvm0WOfvx20opzxxEkAl21dBcma2R3upRItf6DME
MXK+UGLSPtdj26hsCbdFnS1Pxv6BTZX3+Ti2TF53m4Kn8FKLKr0ZU8QjWd/byf9cQx2LLNo00H4T
gvC5cOXMddH3MiR5TRE7wH99IcMnXpWBK3rKS190EqBOvNDiPiBPZut8g/n0HYJ69OyzuJz+nj2H
P00XlaTOZ4XZdJukvXhARnYrr4IYwdWV7ly8fhDDoGPM5XAmuZHj2j711cQ+29iGWCNr0CFCEWXQ
5xwWtC3q4mFXF87B4u2KBXAhOLNSRPQCFqQWBbIOUr5I9D6Rh1bEW5ohHJDXraFBiBFow/GBh7hk
FNU8lyK3WtBPPg0WhdxbnShzHXhQNjNTI27NRVy37EFDoVDlqnbou5kWpx6ncEQZtIpg4pAlG6R6
17GolL7tK04/IDc/pTn2TXOVhpQ/NstKxqJJbO1eNjrML3hv8o3xEqaIHUwP6gvZwELJYFLLp+/b
tPLwBJo38nRLO85r0aS1S9/QXJwM1wm+vkrzIaVCfvPtCDLqVqNKm8nFiA8x75YGps5VQk4BoLh1
vgYjMWdp4K5b+GH06y08pvyQR9KEfaE9nOxyBP3krpZmmRD9Om1uW/hcfYJTCidZZz28J3s7LjAW
Te3yVYRmoRVEJvNsrt2EDfra6dF0JzcodMfhXScBvnwTVxBH4ug9edYH+hH7uFpeO48eo9ttrXBX
DZdVtZdliUVYDCmYTUW50I0XdAyjKN9o0kfX9Rxy7DdTWMGyexzX8ZpuCa6BcwP68Ru+OYtvQRJv
hx/W4Ai9ipNo67+qEO1FOUuoXJ7WuFrpM5sCX51gE1TywjSkPSfo9vnchXR8qBjO/iKkvY9xW2hH
9D8wNBUXOurLrRCm8/7auqVhBY8aE1xEBbXdMwJR5nOANuvhI283a+8V3N4QcU1mQeqjGoczwZMf
TLkhwGzbiumPTRi3/q4xcSo+BzqOus9T2JLkkS7jzK9XytmHicXMYp5p+9hNQ1xfD+D7xAXCaqry
Hn7/5rR4YcIczQ9E/GAM2sIuq+k2Q/a3+uAuSJNyvIksyh75pnttsWJst2V9EwsoeFNI7tIbzHqB
8YeBT/BYk7IMnsCFQjjQlAFWED52UyUa7VT4Tme2knVG6QTmZxlNRk/QrxANH6JRJ5h06Btfui+2
8838XcCEsvw+qpJuf4sJM9f9DEMsVPLOatQDrqiCJ2XudUh8tqbdwk6uf0fE1bWYb71yQ1PoBadX
pgaJy62sx/pr1CbJ5wUAr/esvJUkAS4+xQpAlWiWZ9/izFwLFuC/JSAAys/LbRnNfbc+URAuqzUX
E1OTLbAXVAYf1XNYojS4NHVF2DjcXsZqDWHLhxqkOMHm16mC1Wp1OTgIIcmgxJEWu8ICl5AJl+23
SaHpHElotCa2aYGwkcDsPUlLiIEzPuk1+kzDhqWINDoa5FGla/k40ZnJH9hme1PMAnPpXPk+5Rce
Txa0hVgsg/giqiF0L75ChuDFdKnVuYsTI3HLkB4gYc2w+aXYR8tTTKmsBQReI9vu8VmT+nYD9+Q1
NEndXNGJTf1j4BgNiwk7THPTdf38CgAqiK3W+Cp6trWaEJ0iV0B+eJi60VNK0Fp4DVHTtOUDQu7p
1a2OTFm8ta2+Wd1cTleVowxlri38CWXPTLK5k8tXgiaCV+6lRztIYN0AZ1PPTKE7H9nbdJ7rH8as
pbOZC+EthhC+U5iFFIhDdZ41SRv8lhxe/84+tJZ311iE/nNFdMkzNnl+HSYb/9mQFNfVhOg0zlcU
S9yJqTrV9yO+im0y1XtkqbN1bDudbc3M8CX8Fj+Bfo2mt3WLlozg8xazG6OpCOM+fErEGJpbhnId
Q+yD4y2T2sQDBJzah7Aedjj0QL4U7Bz28FQ9CRsy9X2h0vgTfEVdBLxhRQXWFgLs3NoBdZUxIGgu
WWIdP4YCeLunGMSsLmdIQ5t8wyVZF/U2uup2W+rYYX/TFcsglkaTeI3753hhMKC/X72XTQaq1Mzv
XLQOuEMFHatdBqps8inWjv/NloCMXwh1bnmsUnTinZHUhals2MUlfoXFxCCBQZ1W5QlA9M94RB/f
TTzgI/YhSj2GHC5y8BNu+0Zdk2RuAUz3vEtYDu8K+kYJMk/ZAquJV0VTZGWAdClx01ySjl9w3qCd
MIJY6oLMepcAbKaYQD4HFgw5CfqhhlQA2xyMXqYF14DEkqjoyw46Nt/KvrwdqNlAIqdpGea44vGX
uepFmhExc5Nb7urPCUzRLmNXDmEuw5Z/LD2HWrq3ovrQyz75pHyq4pwSVX9F+9f2yoGJwEvOONBx
84lENlVMPCVTWf+VEq9pEczKXPBD1ie2suCEjVU9K9mMIYKlZW5zX3J3FctlJJe2WaGgjjimRm5V
DGBJMwGEdN4QBsgzzLStxDnnQZ+aS2yZN8Ewd9WrfBf+/mWVRZgTohIT/URbrqxeW8jrUaKhOKWQ
r+G4OtQlEm0PSoz6zq0xOTU+gI1PjeHoT8PQKP4CU1wy52kQYtctcWoZX6B8HpfF4BHc95hgAUUq
LdBDFi/IIuXbUrUwnUZ2JIvr5aRE9xDG6fpxDpW/lpqT9XaUnRm+u4WUOCzacZQ3wepadEESXjMx
ZQ1aap4WwpjOherbPkMDbxA8sX6t7kdWcZLL0aaXjS9BeXFmgf93p0pZf2wl6HlPJa+jEDEqnZbc
11I+kzQEgUk43z7EbmIAkOiyW+8XXKovrJ/727UMI5/j7gSXobjEQTriSqaeTBTxb7TVui5Uisgk
6+JavCKvrm5QCrewsfLTgChzqpc35GgMIugAja642jTdeBsMaYLC7DCvn0g3z5cyGDaWaVE2D3bq
2p+apmlvkIeg2C3KVW/tbTvhwnc7DVw0md+oX/JVLbjnx0YHMIeK8c2ueKMnV2Ww0anL1zSWlt8G
TVDfaKv0nA+RWoKbsPTeYjTT8QcggkpmsR+rNKNbtPZXEUymvni+LFOOOK58rMM5vItK8ex9BfEo
DO/4UmDb3O4dq214p1Hk/oFG+vSZw4Dgy8pxubgxFdXl9UA1ia9IlKz+CpiXYczGfq5fYrQnPkdj
WfXZUKbrF7Qtpp9DM5sbNTJzImY6rxVyLbH5PjMsiSxybv6M+kGUQR2DaA3VeuycHXmQuF8+MuS/
wc5ykAicJoRPbxXdlkuPs/MZPTQuuLTJghSpTsr5GeYm283k0rjO1lLoG2mvvtttzsYVpLMlInOR
Xo0C1hJ58p4JrmgjX0Mtq8+UY3LVvDbQLkWxvwI7Em15A+SLNh9bhU/RAEP0sEodPiRyW7+WSPJ9
bOPSPa5WjPRaGPomyJqt8/AzltOHTWuKxPIo5U0Tb8oi5RdXt3FfVRd8mCCzDpAV6Gjmdi1GN8xt
huGPP5bBtkxFguB5yH2ga2iFkGP7yTYYzGE1MOSgQXIULwKX5sdaeP4YsKZ1OHVW6TKKaYt16lb9
3JB5mc6bZZE6VfWKvOtEov4LKC4kxMnNGLLzbfBMRTBeKCMj0C7lbL5H8bb+4OtkCRKQa9zjSGj5
TwMntL+jeGrwvyb9pPIS+26JvAdS88hEVuFrKJGgRovd7L/0oWnDbDYMZgZ6GMay6ETaDFko43JB
cLgud35Z6iaPkZ//ABUMW+DEExiJS6mb/0KK0JrzlPT8BxZWeJ0k24MJWPsgGqru2TZMKkss8499
IuQ9tuv0m2oBI/+D6uI3xaa9NQB8nUdn4xqy+HQKL+hdXXMGYdQx/UC6K5RrgtRGqAwUI5jiwYRw
S4fBl2Ol4J3QRda27qfmvXhIm+tmwnZEw/kY6gZA6V9rh/0U1Z0DNPi0LO/zx4IcXm8+ONSLwPZ9
35R1a1XiGD3Ba5Py6zoh203oUAk9pHtk+8ZvqNUbJLwhqZzn5IWUd6FoPh8a9H3T97o2SLVUG1RX
kcs2mTwFSXhsJu47vlFcQsOHwVyRsvxm5/YLHfifhH2/meX7lm9vUl2yCs+OZfnJ8S1v0mMIPrZv
+K5dreNmQbW2CsxfcYs6lpz+OjTY+4ZvCLBWBmcAGJoZkBziOWEogv449uydMJCNfSVwK0RTdhv+
2FBgET1djhWw9w3fKB2hIaZ/b89Mg2+AxI0FlTo6JkLbN3zjZrO0LEaDJtxvmqLBBfoNJbT+mCIh
3smGWLQigejeJ6Gn5R1FqsKy7ejDd7thhV18blUHMaZ3D8na5KF1h+xj2B4UAa9IJN4TNE9F4/KG
1CII6tWnYzNlp/rjI2plAbp5TuWwsqdaVVE2b9If21D2bd8oiyZiqyp02Qco5cx9cEmb6pgDE9v3
fcczISIhFsZdDLlZ1C4gXcC9+tC47Pu+J7mU6f9xdm5LcirJmn6VtnUfvQkOAZjt1RdAkpl1pEp1
km6wklTiGBAEBBC80X6OebH5Ua8ZU7OqlDNp1tbLSiqRJBCOh/v/f74A3wXpnf80duhJoUB35rE3
q5PPIPOj0g15iTQPtat2dUPPe/dsfd8jW7rU9XDaqOXGU1N+8av29bwrsnlpSuAzmbOC9VxLLeFk
VfpQ9P0SnXf0zdL0NIQFWQq8Y6n8HgPDZUQxlOLEG3PVeL2jO9navh3UcYDshRemnhRyx8xKMUhV
GjNkF5ZAXxhlrbISB87o/NcIrf/6jzlX/b/+Gz9/awVqBpjNtPnxXw8tx//+e/03//d3/vNf/Gv/
1t688rd++0v/8W9w3L8+N3odXv/jB4zchUr2Ds1gff/WYwriz+Nnb+36m/+vf/mPt59HedDi7c8/
vrWqGdajZUXb/PHXXx2///kHtZCL/devx//rL9cv8Ocf6ND9r/95+8d39Y+bVn7/2z98e+2H9RjG
P5nPXN9Egu7gVYclML39/BvT/id1Tc/z4a4Cb2rVRzUQeOd//mFb/8SKdi3PR4OK+nSdytG32Oz9
+Yfl/pO5jHo+jIiYkL3aEf/PCSb/fgD+fU9wQf76+dRoMs9ytgbYaSwKMWVzdu+7vDx0WUb3ORRL
ZyiR16NvBIioHRtGn3bkrimdzyjg5gG2ySce8PcyoPXYuGi/CgR7im6CafHsPm3KWx/Vvqh3XOfM
g280ZdYghg4isRQN4/KLYKZ5bDKMoPzlIfn/uOabqGKNfY29P868nzwzcD3zklBkQr8/+HqG23W/
XpZNUEF7yhYDqbN7m9B0pybSvtaN4UfZyM0zBPnrR2ze+hM+gSwLPoJqNV+2UES4tXGODnE9+GYT
5Am/mjOUWu+WmqGDY9tPqKOdCOcfXZvNi7+HL2XR6A7cuWMLwYusjNChRQ5VoHHiuVmVmO9c/a0Z
dmjnGWJHVEmhcFmu60mIg3R6qEydYridq9TGIFf1lRjuOV4zXK6tPxaQGQy3rbl3Vyp1s6BbidIY
THi/f5Y+WGJb3r7jW6gbOCgcGRn7QuqxRiB0TiRh7woj1zPfrF9oWYRyezXe9R3dYdToblrawEuP
5vDkLY9oDKBEG5bVbdWVO9KwAN3mWn1LUwwki/H/rf8tNU7J338Gjffu22a9dy3t7YX1451KUYoV
U7xkl4TfT+U1y6rIsb7O0KvNaNSgpDB6LxilGTRYsnXXXaTGFfer6K//dKOz/g7HsMF8xHhQzFIl
7Q90k0/ckp+X570z3QQPw5Mpn/NxvLNIfrSsr9rr0G+NU2u+lE1MfzYHqwDSs2jpYoIqoglJuVvP
odH4F1V1ytD3c7G/dx6bOFP7vEQqp/mdAXEtoOYoYHeBx4c9ZbhCS4iLMHkvKSRgWUxbCFiNq1aH
LkV1WMowtdNgHtB9ZUd0blIT+8BT+Eb3g1W+dQFz7VaFIqK46/iI1od0j9NsvHidHVYWasADZFaT
bNGWEeITRYMmqDGu8C51yqfRk1ew5PwohH9VCP7iW8W9qck1jLMvc589kh7JiOLoNswXU4/iYK5B
jSHXLrQ6ASzYRxSFHtkkUc+CTAdE5rCh85duhMCg7sDFyS8V0ajZo/DqlRf5stywYf6EvODCMNK9
Uu4lybMwJ8bFesUKmsJDom/6EcVZm96VpP9SwDoJw40RWGDe+qPc50V9VzDAfDoCQjAK3bqunyYy
xfVc7aRT5uEwdbFZzxdOIS5cs933Y3fp1eONRZt7dJvibKyaUKs00d2p3POjKLiJ4RSqq84Zqi4x
R7zg8nmeA1SY8z1atfzawGb0FrqOPsDkkROr4qNAtQ3s84JXvy7xHaSIwZiKy47vzoqBW/t0OZmF
7XNTJPaEB2IZWGAKcUbBDyFwa562Ww6ptLC6pOtMiD9YeuN5p+Z0fbAKtt7pkfS8FK7TJdTw+j7Q
s5PflbUsb0uUXc+Znbl+gU0MtxoLFcVM94me0H6wwQc0quS8676JyK7sqY92fpeQjigQMdp7qBXO
wVSu570JosSZPVJaWZ8AkziFxKkIesiVsa8GwzzzudnEx3n1/mGUo0wGopMF9uHAZM05zNT1/DcZ
mMK0+WbMFsgrMRgMU5AzeZhkdQ4uZD36ZvnO3gzTol33ST3Xn1301xnL3s67q5uFyv1cFwZIRwn1
IQ0AUyaxDQhUzjn434YxuB4BzWNC2KlTCg0rzhzy7XPGgoAit3VSlxZpWtsfugSq2m9LDcFEWxgn
cqH3w9ffRjHUptSlDfB4gmGa+wZy9aiHBP1ESvrRwf+2RnXfVSA+JqafxqI3UcdAfyk675JvVmnq
zGgjW3Bd0A4qz5FZDpQqsj5xQ/13s2nb3yxTPvLKmYp+SGBkVRCPtPFYV5+6qryk9fJjsouLZqjH
xCnRejrv+2xWLVp6eoEQABdLVD/wPIVWA73zecfeLFq/dYGrtweZmBKt59x33QB0yBNF5A/yMXvr
kgZZ0UMDiYhkHNzmteEO+by4C8Ylj0CtLd1sxBUes7BuOvPGc32ZBp1O27By6D1Shu62GZ00Xlyt
HueFQaBoeBTW3sqFBBpyFlXr6Upq9b1ivR2wkbIzH6BNQBjQ+ZtX/UkiPO8tmw0aqHE4cez305C/
jX5IFU8l9O24mZAAH7gj3UBZ7pNhjzs21fJK8Rx1SGGcM8oKIWLru16GifsN6YZkxoxGKo0qoKDD
nff0bE3XrgnetFQEr1oN0Ru0CUOAts8ph966Xv+ezf9tIAR8CLAqKD0kDhxyUbY4/NKeBh71itKz
Xuh/GwuhSqfH51YyyUmLHcOMZp7LmnNGfa3XfhMqUlgBhmL2+sQdNHTMTv8dIMNTm52flJ/3Ls8m
LECnonlRyC7xqW8fIdGjl8NUfHNNH5l4JxYgtEdy9Ly8uta96UObbnUYfAXV/1mhY2vPbt0aUZZJ
mUBzfw/0+qVq/B/nHXrzsm9JaUsJDU/SuvY3iKu+G/34/feH/tmdfe+ybRb3lM4WtFCFTMp2Vkfa
aRaUVuNjv0rMIsjQV4xECdR2VbrPLM/tCD22DkqI2bggA+T6LK+bvY85RRjb5qtPLm+AFi68NJ58
3mJ3o0lI4DWCzAy8lzat5H6BUnfXCMPf17nz0I3QcEHL2kWEQwI9kqULci934F1JIYWnAz8MdQ+R
/zzBClDU8I4ZXQdRiiOOOYaXBANTxQ3xbUCeWdpH3Fy8l8onMB/lsD5aujI/tXoeXtJq0he0c0QE
E5zeac/4pnRfhnCiggNQQa+4TBTmAqCM9xPzX9yRz7vJhIIOaghIHefx61xAkNlxKPN+f/HXB/+d
a7/1nfYTqbWe2y4Z+AxDkK6WgAz8RAXwgxfzVmPBcuHZI2SwCSxqPNQFBHeF0by5UOPDYtaAjleu
rh9aYuextPmp2akfRKmtIX+ElLSHZFfAuenmxz5tWvh8OaYFmeP+vKu2vkp+cZ2bqq4r5hkiSWV6
RTjIEK0pT02qXjOu927JphpemVObQsMjEhc44TD35RSOPpREc070kWpyDscesXBrzJ+XigvDpX3S
i+5WyfSL0bQPv78+H92BTb43FxX3dDd1yZRDhOZJi99joAC0+qw6hy6ynv0mTdJLVzWgzonEyI2r
SejvUDGeyLM/OvtNrJNCm+WUIUeSmI53OShhBhr902sHm+MTy+6jj9iEPGVhNJahB5aYheFfCfgP
D5YLCRq0u/MZyAtcoC1jQBE4v6U2WcIEZdDE6cfSn86QrKzH3jz/C8RhxQj+UAI9KCzEpbwW/XmV
fXtLGIAZT2UM3a8E7lzp7PPzNsP22j37dc26lQedG7CtCYYIHjHv+DWDXPf3j/sHQXSLFjDnmXUS
FI3ELXwC0V0G1+HUnzOyZb3Y66f+EmykT5ZUe74DbxI1IsA07FDTc2ZCrAffpCwWxIOdU3OWOKQt
I1kPNylsTyee8jVivRPJtnIskLMHU/WCJZ0xipspRSMl82VxUD6VoeXb04ovJtHvb8IHS2qr0DIs
T7pQ/TqJN3cz2MugLnueJDcM0vT49x/x0X3erFri+5XpALSZTDCdTax7Iqb/dtaht0It2Jo0pgrD
Xtx1BChdo6fx7NDuxLX54MS3Wi348YDpHRVOXKdjQL3m05jTEy/5j469fV3lvtFZBZNJU7YBpW6O
irn98vur8hM9+84TtJ3OwRzXy8EfYMmKpRvcPexkcATEZvOQ5mnUi2uYGiKD7mf+Zlpfa+vZsJdL
ix3dvgzWn7qLYqnAVjkR9372y947n/Xh+2Ut2vnc6qrkbuKlU8Bg2MZ0HMgxqkD75hGCQzQqbHXr
duWxGm+aRobtiljo7P3codi8NjE6ds4oDSzdrSBsKst2YaxuEyQHcVs7GGQAMMSJpfvRXd3EhcYe
CoGtZAuVvXPttt3FZJJTkfiDNprtbN7deVox2GM9nnhqmL7B46uOXGSvKM4XsVgs1EA7Rx/nQnzN
0/HBpuIJk3y9+1kv8Io4Kg94xiCFrrJiNzL0rdqRFpElzOl2pHZ21/b4vX7w4C1uxedidRTx2fyC
ZsO11XXnKGXXy7/JEmY0/x2VyiYhRg7HGUTwvgcQy+8f/A9yQGcTaRbess6gFH7Uub5u9QBFBDZ2
ga/5qwnP7e8/5IN7vJWgTeggFeM01YkLSxUMQF/Z9HTekf+WH0DT25GRJ+ns77hfJmUqTl33n3Tx
d9bgVn9WwO3ewf9XJwo9y2M+L/STsNry2iTLEAg4344+74UAnaCT0ZCR+aaxhvp+UZYM+0nU8VQN
ReRNJfuaF+145VmNEWcFSocDdoLQQtAHB6Mj43SY3mYJwWg0wZEbcQe7Fl6c15G3tyNO4DdMB9WM
uPgDDaSZ77GjiM67+psgVSxLY9UyqxKsoj1zmydnqE8E5I8emfXPf4l/rudg51oPVVJ5zZsv/Bd6
jh4fy8neBBy4GChsU22ZZNLJdnbPJITF/f68K7IJOI4rPdtdpiLhEKLuaNbRSIM0e2Kxriqr9/Kc
n3/+y1WxGuKIhc44vBuPegyR1aA4dteoI1ru3IGGpBzBa3611ld78ea7dM9tHzv749o2qegS5bUD
S+iE+sGTZ+exw+cg8/MghZuupZ+wTuFxf6hS1AbEM4QNyJEBLTI/pWO361GdxCcN3suEP3WG+N8f
S0EePe/ibWLRZBCzpHZdJ9Dafq1AxOgNMGHPOvZ2vAq60bS0wDFJ5NiiVz7HbWGed8+3w1UKv8oY
qZoqSbvsqjX7W6HOi5vWJuOxsgnwKhgrETdR8vEI22Vz/XjeBdnsUmoEmFw7jCcOO6Z2AhDGecfd
xISWQ0g7sblKwGQxIx+ysqNQ0j0vMd5OVakwIpxjw4mjt911lqoX1OWezzvxTVxoWqDXuLR5Yiyw
X4J/Jvakrs7xRyDqWJvAkDutx+bRrJLFl23Ut9WNnZr+eXF4FYf+GixFazLC4J5PdJ09UwD4w35W
Z+4Kt7NU4O/3LBC5mgQUtirOZOBZbnve7dzOUqlsA/o3ZLUJLaE4HicPGZefmoez7uhWS7qg6pQx
WvDE7uxnXjZfG4Gt/u+PTX+WIN7JDrZa0jQTFSBETZEYJtkjEF9h2TvsCbHW6bwjJrkEBT/28BUi
Rs/LsMuHZ4ZarKnNUGdLpG1sseGXy8Zlh8Fse8nBn+u/W9UDjlCjMGzVzpWJo7BhRLRWB9R+AwwQ
OloUKAseVRYe0vYZtkLwOQrMigPHC9QvuSQI4KJxDi3we0a8huoeo3sAMtvjTxY8FmSCD9iNOys/
NuzL3MIHKAdQkI5mZSNBgGPc01+99LvhPdKUBrZ9i83uFV4G1uJ9l/MRpNoI0Z/gZsFUHXZlvr4W
WgWrZ27v8emdO3xyMlh58UUKcV/yY4XvQ/K3VIPr5n/rlfPzc3BIilowSSFRK6/xax5g0zgPBz4Z
j6OEy/99GVfEjrT2g438ZT6Kvg8BmcJ3K9M3NYoYFwRvs9EQF2ltR6owIrj3QNzuLgYj9tMMP8br
O067YKCN9W1L1SUqBs+pD6WleDadYzVlVwrbGsqLXbbCrtURcLIwq/nBpC9wywescT6Dh32ZNsOO
w2SLWZm7JaNBP1yb7MpFAykH14uhgopxo2Fm0N0MfA2R6rBeQoBlQmzKlBEribE+RjwMn4HJCIxJ
XzZGH9U55IMiqsRx/Y6mevEqdo0iAEBGRtSdWVTYCpTzCe1e33XKpC8zMApS5wvgjyeWw/pGem8x
bKJ+lmP2jyGwjXCH6cEFOA0dKDVgHiVuJaYMDrCAj86Jz/ogNdzO6/FayeQITUhS5dnV6LSPdsbO
sG4gSm/Fyl3VrWPu+yph4EgcvTZ1A3t2pzNPfPMOEGr2WbZuddGxeeFgblUDP1GDpdYHN2DzCujQ
tHacySqSBs9+PoPdKacLLLBcYYaPG68ZT1/dTXj0xvyQL/QG8LnfR8KPbv0ma6vnoannMi0Tz6p/
oOdFQNbsxQOHq/2HVTigISlggH7/WR99za2eWYLexcTCigQu3+5y8h3nrunhfG3SAuUPRebrxiuL
MCs7Fdqp8hesSeofhdV7YYOFfyzc7BSs/YMvvpU6u8yqa1nzJjHKVlzDD1HfDL1XvxQGGA22rbOd
Kuv+vGdnK332KmKzRZdNAijCa1d7L1xnr7+/qOte+Z21uxU+18CscEDAyoRmFTgOvpuB7Df6YTlY
ADdV0j+A9K0jk5rtierWByt4OzDInYEJ9uaqTsymHEMIXNBtrM9sNP7E8v6yRwIlz+Qgb9VJNbWf
m0a8csM8wy6K8PDzqfzl0FYue0xKV3XSVfqJsvEL6p3n5SpbkTDQRtVQ2maZDK7xlPblcyfBa/n9
Df7ocm9iQ1v2cjBaWif+aDynlR/X3XAigfsZGd97eDarn6Zeq2rfLhIJJsYFOGAiMBxuP/Rau7u8
NIssII2H7nJLOhPeL33n2i5oFL7DyyhXBQUYITeDuiQ8Irobd9PcrsAYv4tQVKAHyTMbbMiMxRW+
RDSZtAGuLu3SE1/goy31Vk8rez1OFOyVRM1NUDlV3CCSlOiVN2Crzs0d8hkNQQX+Y/Q8qEb0E5Bq
TezZca1d6SRrRgW4GWAIcb8kZvUg+EU5E3yjao8/w6Z6YByET75DtpZjJOGaOgBcFK7ZVmF94dW9
6sfIstGTBx1xGL8b6mVUJ94LH9z6raKXcRfmzBLfDolvoff01CIz3Z9TI96581tBL4CvckJ1tExq
KvJPuhAqRvF0ebQZYF9jgcmXnu/LXUVB/6NTne0bYhKoyX3P2lMPDBjIrVNkOLIBg24ALQcyCw7U
b456BentLGh6yqOin+TNJAsUvVvGAnDXxr2lwJJDY228mVunurKoR+HNcIYDCGmwEwo20HgAGPVy
AuI1lBk3LwwpkIn0JUghOTSHuEM2efRa/96ojQjz3G4BNEMSPWPmTO1AkIFRBnXo1uArublYMKGq
cQH4bQDaaorCuiK5byGT120MlKH1aE/2EmuzqXZWTYofRE3lq+dP7A2cEfGWY+bGLcbOgLxR+dXO
X3ASkHAD+aOoek5hZ9xhhbhBN7sNisueGRblbFylEPHHTMz10SqJF7VAoHjU+Vpi5OwupYSEDqvl
oRzy+QI6O7hvG7O8gpko21dd9wpI6hiIabSvPZu/YT+aPeVL/tlvRf3ccRtUObNP95Nt97FjCKCN
eLnOzrCm8bYx6mE/DbM6aKZYVEOgAppT4V6AqgIqqw9WbjUtJORt8VQXUtyURICSXKfdE/ZEboPy
tGCvNuzptyUGKuN1HYJUZh8wgSXDuM8BoEVj0HGlFcUvoCs9tf0UlqLFjEHXzW7Tqi9uCzFa2IQP
oJIX5ZdpFnwHmt68w8Sb5YD5eEDqETqGldH3n0jpYp0K+weEQ/beM7PmFoeF0kOSR1VDUF1lQFqB
wqVwqcZCH/VSpAa6yYx8LQfQ+axGiSjri+Fg0Y4E2WKpuOCuGfUYl3HIqoYewTjH3ZllmwXmoLOj
0dTunll8/mxMmLjjd7Z/LJvZAAwGGqxaWzwY28LfGZI5CfFU8zVvMouGPQRBcatEeZEy4Dih70ZW
5mr9UDfAmgYGyVHft3wNaOkK9QwkYivkY4KFavChQAKmNg8V+Ocs8H1Av0OnLhfAeo3qTg529jaw
tN2NaW19tTNbwltbpe3XalRl7BNH7qgyjH2bml6kfdLdtN5sgWZtWM/cwRipsCfp8FrCy31sppUE
pWsdlrkB+I2pxv6HYTt4Qlvgejz47V4L6Y2hrbG7VGOl0Ssm1V512gRrJSvDwiL1DhVcFniOAJZ8
VPNwWOpeHCWYg6+pI50LMbkNSOe1mLEiBvtictvjKEdseBW2VFZHg8F8cTpg0s38KOWUR3xm06Er
3AVWGd+/03XeXADkZ30GjtW6BlPV4wHVYO8qLEyknnV21EQPd3kv/F2Gt8nemLy+25WDy58AM7Su
HGLLfQtgPzpmtXYD362tN6fyOAtLwIRiCEz6S6lQrkHhtKA3ee5X6WGkDcNQb2OuLhfLWQiqpCU9
espsbr3OqHxMtzahHXUc/jQ1TrkHTD59HIDV6+He6sBZxVTqeedT4P6DtiuoAV0SDFRLbmJv1km+
fNIgMIczYOjfe2eBY8WrhWbR4MyGjtuyhQnB8ziF+NUjeP2YdtvfWQwwPejA5+FbSVxwgpFEqCfl
VyhqVXL6ISRB8CgVLNbwQ1nqzlswgXc0TQ7CvV/3EVi5E0F3orGCOeVAqOcLrIOpEjedycf9MrTW
zhEK7irb7Xm0ZGZzURbmgp4Fvs3KcApkb4kAI+fg9sHAmSu+9MNl11Oy461EEbP1jGG3gAccMXcG
eK6Z1J2BAmE0l0B69gNUbdU4+WHRYJwhJHlQZVRu+1YOw/LaQxsXOHpJAz4Voeq6MAU6LliaKzGZ
bQtoAkRlDR74OZgq4h7KXpmRS7Ip0szH9K3CmQCEGpnZRCZ6aV+9sYOTaTKcxMooWwKECjuCtwBe
OjGYseX0VehmY72bTUvulKNAC2CAhdQ0X0I6Zshf+8kMRY4Bgx6QszKyy35gN7RvTbCI+uHLMA3q
eVLLdAU2fHPoXDULkHq86tPY+ekdiOsjqibSMAJH1F6kTEyJCHgKVxYo48Yc8BI9G0E6B7oy0IVp
wegrQOrDV81dFC8a2t0MXpciVc/4hY3xUUcLKN8ASZIbdi3WUe90IvB7i90yXfRzULEW6Y1GX75J
zewil2Ozr8wRE1kwqfIReLvmkNtOcSM05T9AyYRNb55vvX6dX1sAhoxvZYU5n6e3NNX6Dvw9PxyE
P37lIEfHix7Jsz1QcpyUsD5jznuNp0tlYKsXiG2+y4KsNL7QovxmcPc2L7kdlsAuAt5uL4Gtxy50
qJriok4/TSZeANyux8DrG8D2faeMGPDIePJmDMhQzivgY3ZgcpyQZ4I3XjfoYXg5WSIYOPk1ZHLD
LQZogSy4IK0cR8vFGl2Qc1HOgavAvAsL1olA5MApSAu5XVeBicbrlZs7pE6oXDckyFoB18WfZ9ar
aMqQKB5SWNPBg1biDvnMN6NhQIY6LUDL3CfXcM7L48oMjGrheEhaZ2hdzNjv6qPOZbHncv1G2YDZ
NDmley8bxWdw6hvQnAf3RoJLH/vg7N1PrKYAfqpqV9mpBVWvUVn7YlINPh9zuZGLGOKhEb5lxW2P
KS+7SpHi4FqumUedGo1julK2i1lL4OHZFGLiK4u15X2WowJ2gGQYVGGmu7qt8BpD7g5KTUGi2vIU
Hv6ZX1TgemDz7M7pzjTnIXYrlcMh19rDrjUdPx6b7A3Edh1mblHbgS9BXAwLTmpgx4xCPjDtCQQr
bkfgSKahIVi17/1W7xGMUMMDbXwvG3AmgR9cwF8my4VFR9cLxQTXqJCZfxxrED+gXbu3i9oL7MLB
HGJ7RVPDwAylQ/e2ZrY3MOqqAKxFADtzd8icwLOxk2jNbIj6XJYBMSowuB3h7ImV2kcBpnzotljT
XJVNwPEmueCtiXHSmDZ5WRP/JccQkmNT2OSKi+kxM0YzNKD2PY4dxn0yv8yi0q5+SD26h2pon1yB
WUM2EjmUTjFFai8XhzzaAOi9ogJqhFI4TdwgnXvmuihjR/pRma8TUTz1uccJhr1Nm5uCOPTgtV36
yNQkrxa8PqPV3+k3+hOCyRQNGFLx2C1G/g3Y+eqonXk5moBFxpaHqI0V2waz62FqBkhuxd6qe3/f
FD0PYbIneUBmy7xqprGNu8bNdrM1rthAOQDNTTGkWyFRBJ3yRfQuu2q5m11itECF+mNjXWAYrm6C
QTZegPRhfvM5JjSGU6/z9ZIBGhAQGxhMigARCLueXGQ0PvZQxNOhmpz6pgPz/Yp1M7LfjI4qWbzZ
e2ilVCrAwHrrW24aNGajzC7HRdwiZzQfynF8GvsyDSfI/iO9ZEakicnvMWQBmQb0IjswUP1bibEe
b4ZdTReZX/xgvjDAiSnMx4UBNh/A2t4epsykh5wtAsr+0r2uWwpJc2qg8t6qXF+l4HuCt1vn3frO
7jDMYdQBYmWKC0OayJg6g+wQSpvPVTMs4JNXVRUZdlEhFlbwU2PMY6yK/kZ3mQvmc1t8sVlb7mFy
ZsEKlo3cIteH2eM/UMPH/kYBjloh7l4qOEzieWBGlKZAITruEEKGMUe4YPmNtkysfIqMT5ijhOqU
6liC+Bd2zPJhgKhkYFNWH6hlISzauY2u7QTmIVDU3/J00TpsvRKgR4IJBLvKGRBGc9+UsS8Newhz
ey4WNLzBSs3FC4YJeAA2U2SHSGJgza2+td24xEK33c6sMoBa0KKBkmsEdvoibQxkF9I3L6c840GJ
ISG7bPX2tq6ed6So3sBDZHeWJfUOPMgyngFsHwKwafmDL2wOCwRHZR3n/V0JPh4BCyVBaZZuPEvB
9iBFcFAYMUAI4yWa2Dd8yNyHSXzuWGt9EYXjhZa7GCFenwxswWI+wFvXR2Sc1J5jDMTVVNAMnLql
uVYzbYGWBleQproPRmjigVtU/o0aLftRtoO4cgYJBiSkAAG42yj7w1AReDnCG+bZ1tgM5PmubfG6
KYmWK9c3u6mUtb7nUy9E18E9MmBrnrxJrHkDM64MnMKu7gsG+TkyYqZlHs5NLW9ong3YwaJ31tn9
sLPnNo8aaeeQJKrqU6lxBqicu0dYaPIC9474z/1AsI+dx+YzB9PX2nkYRvPUAU1bBrOm8Hg7xnAN
uuJyWyP5CGvh2j8W1BWWwMxlM2Mfm/YPowZXzzNm9h2waXpoTVeGFTNsKMncHNKEfI4Lh720avLC
0QB/wvbJD9syjBhAGICB59RGTMUIg6iDa/rBz/DWy+uMX2a2Ype6NSiG5Pjl5YRJvQd8vSWeMr42
iQZ2YTQUshbRmF+Ba3+WDSxfEjsGbG9KejstvU8CB2NUDk7R/4DE4NWpnLEF6bLOd93if5/SvNhx
moNMbVJ16Hu8sQcBgiQ4x8YNdsILZPCwVIK478S6QoTyVK9vR4XopsXchlOZ6Xtspfx7bZIizMt8
3ikyFVEDnn0I1wOLmnpY0IVazBhIUTgwbK+9BiLZuXBM5e/k3BhHYngYzkAKedF67oIpBCAG1x62
9IhC2ORpgnkLHp6+e9G3+Q7jXzQUP6OLlcCsT43VjeBrK7R+LNnCsWZyjPuCKC8eKLXjMcVjZfpW
91QCgIjMxMMOKS9+ZJkewnEQVZBPHo3gUqpjCiT9vmzUuG9HRndTCWdwY2K4RobpCTejKYseIVn8
yNu0eKmrIrvEi9J9bLuhOhLHXLfrHeDmwArslyxNQ5tI7B4X1R5z09M3rV+nwDgvNqYPOfomxVH3
szEuB+QGXUQ9yCDTZdChULoNYDWa7tCjxcVvcwI+vrl8153FImKgxcaFvySFRvtnbPg3XhfkjtUj
2QnZYpDJwtODQPp92aH6i8kW2EzMPNWBNy/IOiyviG3MUAlhlnUeuKiz66W207tRNjIaMZzqCpBw
APjxkBTXCrMn7qk5pLENfdMx6xYJO6AzPsLTjF0FdhrH0R7ljnXTy2Qz2Or6BsUmCSp5C8rHYcAL
KiDgMvxv8s4rSW5ka9Irwm/Q4hUitSqZVfUCK0EioLVcxGxqNjZf8m+z4a17h7SZ13npZpPsQgIZ
iDjH3Y/7PoRScOPZsk7mCMOKh7l9bOW+OHQTLtGd6cw9RWY04F+P5KDA8ph1URRrpQGyMqMhflFz
HlNhGdYF9EPH26B/I5WE2b7KzF8rE3flosnvm0E/qwPRVdMsMt/u4uSEb59wrXLEr1vUl9LGK981
pEnfyaXoyaCIZAsS1ZLEqqvtZ7O0FG+x4he7Lz1VTjpf7pYfdGAvmQhf0zbLf9p5FHtNb/mxNcl+
P/UEfJg1gVWZOb3JYWlgyW47QVrPsaepue11nHOPsNGR3wHkrNqYlKdSTANDQUN8mA2JMSSJVzki
ZyPgZX+fVUEikopAgtPvR2hZKlBZNgZKRx/ba228A+i6S1HhgZUsZMymVsO72pnTLfY1CXqBlUXW
Z8ZjozbqrizYrfRi3MxT3d/jwiutsvijkulHbSSV61TH576RrQ2NN+7CN3uiPiuviYjOej6wkpt2
pDszp2vXytZX2oKB8c5V9n0K87xXE0m9F3rMfKXW589NE+mXsGtk19LqyR2qJglE1KByTxVzB3Ci
nGKDBrmUrRDtkfPS9stJEzrWZPD4dpiVfkp+wColvGsfijT2R2xannLghqNMafqV4OnsRxLGVUM3
O24n2mNaJk88MyJa9Oor65QaOMnpgzE3IaTL7nnu7AcKsgteArTNivoeO9kjkXPJFjGvRTreSJBL
aNi0uSFHzTSCQszaiV6FmJyoPubsL+GYFMEyLtm2aXk/XQvf+WMfS+1BYqYHvKGYLh1ZrW/WpN2K
jEbxSCicvXBq/Lo0VkTUHJw+0d20kKxdMpB8YmAA6S79bK4on+QgEjFgt9OLZ8URvpzYhy5TtaDr
zBfTMJ503ZieNZbrJlbK5mDmwnwE6idJiVCxtdnFqtvkoc3Xafg4Sa/L1s6/MNVXYrexxpJlKJc7
IhlM7PI6eaOXmunRDNRuNOPEjPMv8hPXyJFkj5VG2J3kyoVtByQ+NWsJg5SdpLU4DtDP+2WOjzkA
VuXLwtE3eVPhS9Lkxkq3i8qzatzPM+og35Qkyy86ffaUesqveHWau16F7+2JowAnTk6LStiTZSU0
DXK0k6vWL5tWcI4q46pgGu/QJ6l0t6h18qQlPHW+aWdvq0WN52xHFSCpZ8tW6BQNg9fLzvEDK+gg
qQY+ja4E2S711qPCP7NvmX7N4XmsF33fh+XBUmLlUEU14opiwOJfyaVzqM3vw0woY15RpBiWPHjl
lGdrSU8HKoDl07yhUKj9HqymJ/SlSyzXshuStviusdtoPpWmfpHETZYox6dhQuoH3bGAkip3U5bv
VS3EnyDSnkmzwLalctyaMPZ6ZFhIbftDg32717BMXGJpDuRKEUzgDGSXDcqnxtFWT/haQ+pQMA4S
vUH/NoCmaNSgyhTe6YZD077k80bOm/hqWuDXSV2Ic0VDsR3nUt1jKmd4nYWJvOk4TKJVYmct6s5s
4XRVZV1rxloB9bSU+knUqn2xi7Zka5HtXe10hGWp9HmTRMenSgPHsi37qWn2K9l0trEopwBTaXbb
lNUsG2N7h8A0+VT6ztUr+YkVwREoxbEXGh2+5qq8GTtcsvCsodbbmEN2IDXzvdXCXZ2Vpzo3E9ys
p3283LWL6VvytI5FXENPjKg9DCnybcNsVrqubmp1IeZQctyFdAzqvhfkwQ9aXDj+MLPTz/n9sIQ7
25bSjSWcChSiBw9Jl6DWnD2e2GhF7NWMNjgqliFYWPOuyJtzUmmHRirUnZX3T5CnF7x19ko43bUt
336hh0wLpIbu5dkyboZhvERIoVxio3p/NuLikuKjvxqnZXiwIxNEPF5eCMypVrH03lTJ+6KB6+u4
HXimATGCCThzo7MVrwg2ND+MfNmV8zBshAgTN05YKoIyrS5dJ6ue+z55zOC8ms56yvTCr1sSHyap
eLXS+kfUZiipOSxCQupuU5mHmINesmLliGH3PRSLt+TLndrI+VZVm9zvVMi0BTNyJEHieZL6n8mg
bTQT9WvlTDRAzT1wQbpOzNH27aUguWcaDvR0h2wklKhYlM2EDtZL01B4FmFcRzHJ0skSfHxlXAKi
OPc1Sma2njz1jEI4D0snC3REPDMF/mEK8e1YOj3zatwrsTZ6MPq5IAggxDbKyX2nAUkaRbWJ0wh1
rJqbYJAENhRZ311ru52J1AxxN2jFIa3ljSUvL0xVyQExnmNAjddvpqh1vCELQZ/m6VhViHeV6aPR
O3yr2etUGvklSz7NhkCGpSMe1iTUzp6KdVHFr0kdH+jP98bM2R92onoMFW1fW1+GoV5LudlpcuQ3
05nSwE9jwBDTSeN9knSogoHm6WtGeVw8s2jja2EWn+3IduEo6arR4pcx7Kw9oYPDjgC+8Yca1dox
V8t7sFyyMBvtMQVhd5tx2bUdZv02OTWBpIySp1rja6yyu9Rad0wr6FCju+hzuWvL6BXsk1Ac553s
IQCwyhPI5nH2V/KDXNNSN7GibEmL6TA4PaZhE/kD8bzwB+pZlZDbR43S3PamZEuqx/3kLNfckVtS
6qo1xsinAl8rr4dL8yy9qllnqr5blmgVRQ+YmuwV6aKM9LWT/cZ2fwy1H2ObVS6yaqq9fumOk5WB
vmbTj0h3+rXA/NKddelnqkkbRTXrLTMqW1qeYovSK4Fq6bOPMSwzaTcos22sGY9JALKXyGp8dGEZ
jDZpJRTyWu/Spj9VkjNzrthaxJZpTQ5aNqt5a9Xxq5WgpmA5tTuhDk/h7VU1nayERLBo3xSsh0Uk
DSh7KgeAlviPHykD7FLdn2bS08CyqCBo99NH8P0fUiZVG4mp0toUqp+l1Z080f6qBiG0MWOaQpbx
1R3MV6Bx01cr5WebOfcm8kGlwBwuElnnAWrWgRaW+boOP2IidWapL31palrgx/Q6K2Qw6Vl+LJwD
+nHZk4chIOUIIn9oI9eajXsJimvIqh899Z+s4nFmhUpNJVugkZtlmB9ZX0lI1qVb2NhgmPuslz1y
aWBDRpExopPvBx7RMPeeJcf7tJcJ3eGvMt07bJJMfrgdZ2o97Xu5Kc6TOd0zKhMIrSPUsr9aTmy5
hdU5Xzh9rmWTA48QVhdO/DPKFcsfx/lHkraunBsA0mRBE/PCwBqRQkLKLnYT3cs1LTcZRhak5LRP
zHA12GUSzGGyyUkSxc6nEEcjVpO1o3bPY9tY3mwWRzjOjG0ImkQbMDYJKahBZz7KDDEcYUdMF8Vu
HzU2WHTyCtQFNmYK0o5B3oFxar+VNNcshyIwTRKeli5/ILztUTY0nk970gwEEmH11rE+vbbuHu02
MQJR9AvTpstbrTgfxDy8qU77Ace4BJKtVp5STIXPAWN6UlI+9It6SOQvRW8sYFIj2eioqg/9mBIw
FBF6KRWO/jRRrAdaK3YK7nh+YUNqJJJW38+1YfhVV27yuKN1EvEA9QwuHibQRvhYZ1/x1BjEzsnX
apA6X0oAHeqZtF+i6tgINQ4oSy0qwqBonKIutOgl5+ZKF3gf4iK1TisNiac1pexKs76xCTrxYmsg
gISUsI3ZD89GKbUn/LjDYLEVpKhG0a3iifw1Qs3SZ8J/AYZ10RKdAxQnRDQeYf5M4gdt88HqB4vk
T2IlhD5Tf5Afxk2Uy2Uqu/BIa6M/5FIsP3ISaPfEd1GkWdNdCFmA409jr1RyKj2+GOtFXoZ6beVt
wbNmLw/lUbuvq2IMfpWqJGdEms+kT3+oOAIPCslX4LNzSRQuDuWkOd6Xdo91Coa0Ll1J4S9K79yN
JELt1bpgJ8GJyo31+J1R1mKdUyR75jJiZaBAY6FAUNcwCzPUsxFtljp/nMkVYufWhrusMWqqwyJ1
nR6/PlECfkcZfgtSexwoDfZmZcWexNzCppSIZyU7NGQKqZo2y1iuFoXVO4vkFkGsRS/s2BF8bPs2
LnhvumUHpeIwuusbRqkGMsnXeyWt9C3RakQ49PnsYcSwJ7m89YpEdU5Z5KgggeTkuhqjc49C0YuD
qi4x/iS4UlrpfKeSR3oYU5mBO01JcGk0Eg5KAlGCLNHOCBOmO1GTxpYO8k+t4/tKC0N71LUi8w2i
QgOMaBZ/yqVrPcENjF3W0E1A0o9O+GCZOrDdwMZZebweWs0rmMw++IL0hGsGwBJpfzsWUEJ12BrZ
plf7eqMMYAagi6bhx7a97CfBQxxmo9lG4XjLrbadSPV1jnhSGvX4sUjbeVcaUuVnozFeRusGOeij
5bVhVlBISfEzWZG1t8ytc6eO4yPoguw20Og6+3nYb8j8cU7TYkcHlSTLVThl6AnGsVkPcb0QlDMS
ZkiC8uxXWhwep25KtuYUa+91rC/+EjrqIU5UxPkdAagg8bdDwRBijWO16aVwbGtYX43vrMr1fayH
MTAsGWT1aOZfYatjDTTkCgUiOhIVhThe9x9jHaZb0zHUbVe3y3ZUe/2AnfRiYAyY5J8jr9WZv1zp
nqjl5dkcOtybsq48zmYr31tll73pqartprGgOxVhddXtUfuAJDPRwIT5KoHJ85B3cVaAmOqkh93i
mKQy8qYoUk+F3TiuoZFY6PZkYXsxE7AHshmnNSyYCKrYYnwubdtt02fAefNgr2GhtWuTy8pl4EvZ
ql3R7Ruqm8eUSv7eqZPmKxrU2WJyPtZ88oG6G9mGHl9B4hJ3SGcU/PH9hSzFywRo9lOXRL5WFuBW
byLja/AIpQf4zkKn8MskzbCLqSWQ/I5w2rhkm0FenaySHlkCCeeltVuGlATVylq+tKXoeEca3DyH
qn9v5Jr+oiycTTrL7IxpXK6J5dB/sOr7wxDp+Qr9on2/DF3r2RoLHpYpF8QPo/N9jVQhjg3pHSsS
7WjxlRK7XReGVmdMq+wmsZ4twWcYhdn6cxs3h1GbxKUrIuVgtZHk57FVBonerRI5gbIDDLXXNfeJ
Nkez0L/Vk/3e62a+UVqA67jvb3YD+ULkX2mr6ptpThXlXlHOP8IMbShsIWRpVETvJIWNW1nWrEer
zpIWixl99FWVKLcmZOOFkAbjAw0gJYAF4AADlnb9M2HlKknRnhKLLxNZnG6/G3CthD5hHqbG5viz
dAabIK8QgE21jUvXWGz09RT9nEw9vY870gqtXoP2C8Nx5whevawpYXIUMl9ynTI34rg/kA/MBM48
7jNTa7aZqSOdmFKzvi4lh4+TfYjIitobcpNtJLUevbFusGd19HCTWmkwonIPwmkuQZUk5gbK0WbS
3RYneLHntOLkdFKdVSKHD5mTVE9LM0eMaYBqlEHe5uanHo1ASxI/PRqnbOeo7MNJSpimqqTKoTA6
2VNH6CDSVEridlv5XZac6FRZAzRTGjcetK917jUdi5O6eZW6pm6ItSQh1U3FYvzQ82xgvA2cJUkG
gRIrtu5GhRotGglmcytYk0uJLG/Vt6p4aNsKiUAsIRZw+Ns0a2z1N+H2qp3yZaUNfBypj8ptxbyq
L2xDDaS0plW3Sm1f2KF4T1JISFlkVxLYJLdgJ5BImWqNmATdon6zIrO8jjyTwDImTgfmizFWQwI0
D8hqiFQs0nUt2neycyOo0OYttq1pzex0e0nrsfUowdWNinPlKdNN7dlKu3ZD6nEOC6cBTU0VlT7x
uvQ3jbKSy7ALrCFD6WGQXEZoKWq1SMCHKxSzRGa+qcZsrmd5DFewODats20FVjJrRKaSBMXXkLiL
Q0C9Y0vwxaPTHdslNSFM4IaiEAtmgi47EoWt/qsK0deNWe14PcIfN86YaVkcW6y1cALoIvz8GFnG
kLudpkVrVdNZlDEBnWbrPBuxzZvA+Zy9Cq1pzuVkf5qd3BzUMWJTaAuZk0XNntjzh0CYYJ7do4wJ
1IM+V0AFTaltw94i5UxY6X4GIzsUKqx5VwySB9DzM8/NHCOqLj+MY1JT3hIv6Ixj9zCiz4RXN8Zn
YwoTCE4ZfgOLcAaSU4AarSjb46Kms6+EKp1gyKtvZtjwqThTnYmFf2X5E5NXzZNPx5ZvpryVX1M7
HHazGKGTLbRLbRfJT0kjoeRMq3vKscqbR5X43lBI59FoJ1+1bMtHoabQ+GUpNCNi2DjsCCQudfrq
qOX2EySdjb689dG4IAgyNV6LpggsUZZBZzf0a1XlnBD9J6vOopqWYLe90My+hF3Z68EBtBJCzjea
PKCKMPt2b3IMlTBto7ofyjE5VJOu3sfqrG+ncgrXmhS+hGGnrieRSodJ9CqBbA3/WXfzIbUGYysY
016Thyy2aVM266ok0TydwAXcYTSkE1FZo6cP2vBJQPVccm/6gzOpNX7DA2lOsoirtRUu0PjN8Glr
PSJiuv1LlCVzBbNsKwcjIi50NmCkak3Rdzpin8rP2755T8tw4ivs6SMyx/lMe6XYZ61uXvDpRJif
Si99NGeHroaWVHU1D+oQwEmyhm4nM7y3BvWbT0si9X6UF4XXLd3yokXC8kVuaZ6mz+1D3jjNYz3m
zWpsNH2LJafqj5wNr/FYrFC8uUNTDkAnwtNjVBYSYfEA6cDgraa7vdTUZ8KN0yBWTQJ2IbT52WXZ
kHQn2A4V9QwB9BXB1wX6EA+rStQogfMtRLg/EpRHMndb7KoFAyQxysMjQbN1IA1z/BgviMasSO0/
yUdH9Sstza6eCZyx5pD/jGIYCGqI0jUm/Zn/td0ZnLkbnJ0/BSpKnmc3rM0wzt4XfPGeRj0lT7rS
wkPTD2JfIP/EcIKIQHNh7GFW0u5dQVfxJumtbfLmtKGfD/Jzz12tebr6fRiVzYNj2rVwq6aPg7pc
anKdWz+apDqYizzcKwNWY2qnzg8MSs54yOmab81ZcdcoFVKotEITr9Z2co4c29hgh0bt3Sj9DuHC
dL8YdemTp935g1o7xxZS6kqrTIcpdC3/lCbByF1Y0QdViQW03avdIVGG+UwH/WRp+bzGTNXAPjjq
60OkjE/VQl+r1kvtDZr9PsSGum/ww0YFA7AM8ZhCRaKKZNrwHg+dNyMpP+0wSoACYvBVzBqALcxq
/CmrC9RPmvczm2rR+fSqBRs+PQZuffKHSgLgOi+NZKtXTsVoG5RhSEJfpNVe3KpTQzYrv51lpbSZ
jSjd2JppnSRRvEnjjAZ0waNuYzpxechJC10jbZy3VtUmMMtVAf9q3GmpGV+UsIThsuLmbm6X6TG2
MKmrYOsYuYMxF3k6rtNEessmO/FQYhkbo4I6SW/ekWtcE6N9ZhvChxTVfC1ic8B0dKhP6JefZsko
141eZdsC30xvKBYGuRfj1UC6so/zQXsxbOQoiRjEypnCZzObPmLM+/w0J5oMQQTDgCVLqgm18L5M
7Y1snMYFwYUZV2+Smcen2m6Ke6Mhasy1G+JOfyhLLDE3KBY86lG9R3AXrplJ5yWrYpB87aNiQ/Y4
3X8mtrnqjHVU38la253UrmxPJtOJS29GQWihTiSO1TnK2fzRKkrhK9UA2NsmNmdXX3DagttlOblP
bpFr9qdT48TmdhZqKpLmzGDW5HY1xTW+fLdA885ABNo6qPGYtHoZ2jLzqP4x3ZFDS/IR/ZoPJlvg
WW1TcalRQLwmcbn8VOeyeCR3vmVWtFfuEXakbEQ9+ZyGZLnkwCZXQ2o1FPVJvlAeS+RU4tGUtKTW
h71U7SSHDjAoDDW767IJLRGYbQ3tF1r1h6MyH4tcpwoqRFgbBQoWnXaMWXapR8iDM8VDB8vxMZb6
emY2FYpLqi4CaG47OWq8mcuQ5SyU9oAvOCUlgQRhO+Z7AjPVCaorhHaPovGhR3i3RuzFiTVmYeCg
Snys5TLzqernTRUmkaeAtR9ELJMvC1XozQMNjgmf4v4yqQ0lYInISR0gWu3D7kKANkuRgBHTRXLO
40QhPkaJs3YQ233VcKy04wtCJwLkg3aIi+fa1Ev0hw1YiNfLTuIbZq2umSKQ7b2wU+i7jN7iSIo3
ARAMXMaobUzjLrY6zko8Hjq6iZ8tMP6p15M48SNzsH9ahY1ErUe3E8KIrsN8MU8ykzjUU3HxMOaq
iv+9AyrZJfOHgzJ1V0qME1Yp8CHB72xyyZA8DQinAKSGcd81FUKI0CnNldpgsKUQDsSNoACWZqc5
tihXgeIT5AZRZt1bco6kRBpUN5lQ81GpyOtKrV8AH8Ua9JQfGiEhX8TwhadI/uHIU3eiBw+fcnCt
tVMv5a5c0onzLKYpqVigTWzOGzoi1VO0vNk5fRH7PY3R8xITi8tMTcc5pGCmKcxoZ5ZpuxuakWEA
K0HLManGsLbTPCLAvnDehwFUrzHJWLfyqdmIlGqmHMqJZHsYjt0yDuqGkY2B4pUI3tmhRRMzGsop
jZYEeNiuXxtDX4KJvdA1k3g6WDGDilREptgYlA8EJsBuakqM0kgY3Y9OlabY09uyfAGuzu+nFtlH
GUvhvsb+KLA0uN6FGPSHrujHw9QjpsRUlJmZnJ5E6wYHDiwz7y1FPAi5DtdykcDH5corQpo+8VIO
Q1trwg2K2XJdjKGyJeAYBZceaYlbRqb+oEV2fZhRzLH2m9SreY/AdgyHVx1GS4QmSL40me6IhfCV
lzw5hTriU5rk/LlzcBxw1ZGEPZDsVgROr41ntQ6jt4g/9xJ7oCtOODzLKsTGY477nZLbSdBiERxU
TlT5eE9GXmaAakQ4s+FoxZ4LXv9gIG338c+ER4zi+qMlMoN+IBk3EcJtT5Hmfj8oC9Pr8ZhuC8du
V/HiTD8tg5xb1+EEXXP8VF7JUQ65OpKmIbUDMyltskQB4zjsy22cAdVE87W1GX0HH/5c5L4PBg1l
paxFs/DwbZc2ulm/CbWGtkRgFCDcIRIBUcrIjAj5G+CkjHhY9fQ1GgtxZin0Z28Nwk/GWKxr3sCT
nCxMG/Vy9wJlnAVlykToQrO6lWfbJF7ZTlAShMVbmmavgyIDdAr2EN1iqIM06VdJKhdGY3QDbXgr
eRV63vuUCQZG6DNe5dmwjBT1CGE1ZtTzOuj1P5my/x/nppmGojrkl5gm0WU2WQI32+r/c47a//wf
2Y9bhNrPMkt/T1H7jz/mn1Q10/ovxzF11dF1TSORiCnbf1LVbn+imIZj6IhsbP32J/+kqkmqzf+k
q4Zt27KpUH0wv/dPrBrOfv+laKaBkt4xICrxn/i/iFUz/2XG1ybk7ddPwtIfBYcuW7cZ4N8mWDM7
snWCccS1382EKbvty/KXXE/lNvH5v+cB//0SN4/e3y7RKVrXKBhnXX37CTzoJTvT7GbuCBX7l3nW
m6nAH65kf5s9ZVisTPHeEle8lzeXvzp7/McbcdDgaYbsKMb3ad+o6ItUF6O4koIOL3NaruFKfqxO
8V9GT3+5nPzbffx2odvw5m9PTFeoViuVONFC9zQRUBxZq0ZxnQ+x2jIKtTN23a7ah5feJ8V9C9px
0gJ6JtNnvmBr+uUqd1aKFfy20i//ffnfA/h+DWH/6VN9s3TIkikyl2wW18beUMemm1X5wwn6FcSx
37xPz8PbxPCR8pf59m+Gh/8sn98exm0F//YwBLI6vba4LKFDfvM4bZcDR5t0bZ+GvbILXVyEBw9A
o9jtrMf/h1u2bII6FCBE0/zut0SyS2LqTFRelU9UVzbKtbfS618xOtEfSVTSz0ChaoAsMP3485X/
1ULgv2/69wt/ey0dtHCNrNyW2hzQh8JvL8+f5ebPF/k1Q/79G/39Kt/ezFYbhKXzj6vJWGvsMnjC
8BGsCmYgaMpv1TGIHG3iX17TX95G/35dW1ctJkNM9fts+xCXCaNKjrjqiEKKtoOKnxekD6hdKkNl
lmyE2tIs8w4eNgPB2tKYtW7emN2ewjlDaoEOMhr6xpOxxTxmin5yOqT46WQ9JFLzxoD5Mz7QSZCH
ORnyyoQ6VvpZAoFvrBI5uTJI8YoZCD8t2usyL22gLHTif3m6t7f0T3d5c+b4beEWikAFL6viqq6l
c3eJjtN97CknCPDn+UN51dzyLyYlvzagP13x275RIHIe0N+Kq/ag256C+bhLaHOAUuYsMQr1glry
z/f4y17rT1f8tieEc9YMTa2Iax3k7/UmxFne64NplR1ktDWe7ATDBT28nwcTU5iIipmgDci6B5Fh
AGxEyrfBf3DbbjL0Um56lnx1H/5l47q9K//2GR3FNjWVnRsZ+L9+D4s9yKKg+bgySLN3TrTsf3F/
+GXg/P0KjFpzJshETMm6+q9XmMlr1vQmjq+5O3vmGiD4mN6X981Xxwy/W3tS8Dkmbv1kvy574QPN
XBVcEIL4rdvP/RE5l7mdL+qDzHZOM3ElVTJAzB0imdhKK+VhutQb2XLDH4nnvI6u8dWQSKAEd1gB
XQg8uYRu4o57hk/dnLm0y/voJn/ZhLXb9/inO/y2llFPMaItJHFFtx6I7eAXZ0RYK0hlBAI+2qV7
GbXoTjzYWx0IZUV0kqv6+Ur/YDLDE2+yG/Lv+kEEvev4/V8+3reIxv/eLn//Ar59xfM8L4WuhOI6
r5PDvJOF1z6D+a2HTVf6Vura3XraKTv5IHbaxTlUf3Me+uV4+6fn8+09wAcAqDFkBUCpHPSdeM18
5PJesx8vqffI5Kk/7W0/9a7NjgbUuy2Keld73a49ilWzn+6Kj8v753SXBfEq8xLvpfewgHhldtnx
xeQmx/Kq3rd7htqq47j/mzWfelug//bxVUK5COulrvmeYyTUNIatF/G181HIbRvVN9fOp7FS/GKV
rCxml90qMB+WoD/HX53XPUX+zz/vJP9x7wLig7/lM+h8lH99h1SkTHRBSXyNn9Vn9Yd0r3+hiO52
BV4Zi6/nML/u+FfboJvTyb/d+G9X/VZcLC0ON1qRx9dkVZ2NjeRe2kO3Frtx/7dX6Fs0yz9r9LdL
3Y78346DprIqJ5S4VHoqGLY6siNAO22LIDyxcZZ/2fR+mV796c6+VRC15jCtURbxVV+Hu8kn//MU
ep0/HSafDek0fUjB/CpvYYP9xh237UPqMyZw/cu3eqsg/vQpvlUY1ozc1Mq5aV7K9biuNssaSvUs
PpxTtENvFlRHOvvkGJ5k9s71n6/+zYPmn0cOpoOVP52d8+vPf3vkRVZMSs5U4rUPFh/A7pz58T7z
wXu92Kt+jq+13/uhW+3UPZLIzj/aHhq0P38I5CP/6RmgVbZVixlZy/jWlcw98Eap8wxeth+5G7sv
D8eP5xXwr1v4rLjWG/al+7E9fljuHiWNq/i5F6husFsTwuVetmh2vTNDp16+y90Xc/3WujDY60f2
ELG6D1JvcxD+KnVh7f3tJWDA1h/cj+do9ZC753DLKeyt9l7hNX7rau4RMye3dd/ujtZqX67f7lL3
DG/iGu7Kcg1fX8vu3eRnh2l1PA/+GLRe6HuZ661n//JjdXm9/wzms01sabCsYvd4JqHYVb3S3Q++
uTsf9eDtUXia+xNzE/f4/ObX7uMzEhv3s/Fn73xkqnubu5vSfcxcru8qK819WYVb7AB+PQBmPz3h
81Nbfuri/ji/WXy4u9LP3YfT7H4d3xZuwd9LfnB/dhv3gCuLa2z91d3umVEg98j9fOG0uHrafEUr
mw+XeZW7eeq90Pt6CYPnt3Abu6V3gZ1lp31I+XXpnXmWt9Ux7T/4PnCacXPuufQkd2u4d8cHf/CP
2859XE/u27x+23tfEJ781tvETckeCKvPWe7wydv1+Y1OjZrL8Va5twbXXqXHzr3HxtmbLyY/Jfd0
n/duxc/v3EB3wYFvv/gMjCBY26437TTPewh2J9P9X5yd147s6rldX0XwPQ+YA2AbMEOxcldX574h
OjKTP3N4eo/a0sGRtmzLkG6krbVXBxbJ/wtzjpmHu8tmdt+2T/yomheO3q5zL8yEuG+PL+eHQ+Gd
3csRw7R33O4dD9W9H+yP++B6tN2947827mE7uA9tsDOCI9/Eo9JyPSzc7u8H/gOPinTl+oRvMJW4
4y5x0O9tl9f7aXDPlRtsDWqJmo9i8M4PqrsNEvd73RhcUG3/lfjhtJH22t5VNx/u+QnZx2PsvuNI
CE0uXHDlv4S7h7foPmTus+NisHArj0WZe/yxvGAvwugQ7BXv9pP91N7Gx7rij555dz7yjfg5PeGd
7lI/+A38ffhzK3SC8/dp8PZD4LhPvNAAL12CKgh/Vo9w+OA07O8X7zT642b0Yf7429zdnjR+fnX/
zNO9cFud7h5HfwOdJGj9p+fTneG+bpGhuKNvh3IYbHvfcp9Ph3t+8tynIguEV7mLexiCu+fcd2v/
V3MfXr+5k2+PkeX+ln6wfXr2gst+4QY8h29cvtL9fd6+Ti5Xd/Gz88cRSqp7fou9t2UzB/ugv198
210DlK5h7SdudsCMxnXho6hcirjNlost9gzMfb7q7esNnuMbvnT7gZ6CJ366PthH3sP96+fkHma/
44JYLk/eBkTM7vFZ5hMzQ5tLeG/5xRMEmq04t/vK23f/oovUb7XfP73j/+799ieamCrZZqo3vN8s
Xi+v0uF19T9PHXfNM58UD+wu8U66p3Lpa+/zMYSXuftibNDsXmz3eKtdxwDfuvfw71WF0KNocVUF
XdGfTlyRRYohSbhL5H21w7OEHD4UO2gexQMqAQZQ052Jy96tAs2ruOH+3y9+5fbl/+m6/N23/9MJ
7CQsGvSbij531fv3+jzvIJi6IbKKM3P4O3Mj9vld8y8+jdsX/fM3dWRDNWQNKZ7+599Zxlk2suFP
X7o2FUFiRBdHRV+FCvejsmQWLauovXhurX815fs/3QUOA0vz1s8bpv2nHqgs7XpScNS+TMG6k3/t
X/1telVf6UjEybpIj//OLPp/DbgIPor0o/qLO7Q/H8Nf6t+/PPQffdr16Vf332+D7a9aLBCzkv6P
Iel//VP4U58/yp9/+pf+4e90//OPrxH/1P5H//EP/xBUSCWXe/K0l+tPNxR//fp/+zf/f//wLz9/
fJXHRfz8j/8GZaPqb18tTuvq76fLyg2x/H8fSh/SFrvdyu/88c9/7a9DaFv+D1V1DMtUCFPWmDVT
o/x1CG06/6GaBJca3Ki2bVq31upvQ2hd449Mpsz8nf/8o7/NoDVG0JYKPERRFeoaWVP+/Rm06diW
ZluypvHNbAZtfw4LjlOlkBlEN1u2rFjSWwx3aAMcqEBz5CVWNvyL2lhDbPgPj8ntW5qwLLAhWhbj
XO2PbuTvKsMFnZkQpp5su/bmj7fw+yChL6QwGlR1q4nOqNi869TJxPxtc62ddpaVGkFWN9IWfYI4
TO1YfBdCle4KQGHoEPIHM1HW1hM6uo8+a9iwFeqkuSwt+1OW5e1vQ2AEbouW2HSjKvSfcSzQ5qIJ
k0CygEjMq8USyL2SMfbKuWnDctaeG3sRssvaLL1Yc4UQGy1dhqw7qvRX1HDRl9I40h5qSos2vNPz
hi8oRXdVqaA/wAJ4AxGitajjrax04CmK4mzVyTLddnvqi0gz/YclZBx2U1JtZLWsd+rsAKmeLVJy
zUTOgrW7TeISS3MdyE5BW1rdCxr/bmekMjMlpJijg/TFTTF2IHIgGgMWdSxX/jDIyaNhVQX+ZQyd
bj81Xzj3Tb9FzQiTILlbktXy2Kirt0jPaqv3/Wfaqjh28S/6a9cnfqtl6QZ1IUJ5M9sMVnaUNewy
5MMHCSIMLK/mSy99dU15Z6PncImUGt6lwuGgJMyL0IKyRwIQv3dSbpzT9aTo27g1f6YeJWOTKdcF
34Swsldxcx0AFWGKXnYuFpkV23AKOalCgzVj+1+rhrrQgLu1Wu3n5KAnw3zYOEwiRVYji0o7C+uk
LYUElJ4MgQSDPGAPPP2hNev+Aa/b8qz3wy53jKDChx3F69YsNa7iFOjysi3MXPHYZqNUj/V9VcXf
KPT8MXNwqQzgh8rmXcnwJy9wcwpbOjYwnjxpmWgS6rXyCvunBqubau39oHb1treNj0E4uFl120Vk
iAIHXYqnaZh50ORv8yl5dUCLJoaZFm4j3aSJSWlvI1kLzCRSvCwrp51udrdpsKIOWznppIANr+Vy
eqyI+tdM/RK2zDBcihwW46bMLXAv9abk5ZMWZphEd46TIs1UMWMNJJ/URTv45aK0QaYW3BDQy1n2
Y4547OQiDdZRtdybeHdVk3KjdCMXrMGUWSQ3H/wkek9uMungtOqAwyNiLg4rUTtMxnDFFxe7Mjij
AN4SQmKpRzmWozULKs04Ta3+YE7q8qoZBiiDad6loESMpe42EVKKnRGl/dlWecTWroyeBza5L71x
NZIlCq22z8K4MJ2HsYBKYNqGhVnglhkq+JNAoArfaXqO6I0Iz5xPZGwhzjCyGYfS11GleArUq01v
imHfZorya2Fp2WVyhJLDGra13cV3BAnOfo1Vz1M42lAb59m9kBv6Ur1ePXtytA/JyipfEvNhVpWj
OhjVNu/KK/JQXIiWs+yirjFPjhzFGyMS24Lwdc+a25NRFw4GkV5+umXzulnZdB8G7susMLwix2QH
u8oH/OatsFCQ70HggGNEZqnfoDLOkTTwlFR1YOfYf+firqjK306C9aNBWODuZxc9EhIay9NTxrDb
E43PK2fZ8ZPOp8mpX9KeripF21ZkzVus8euU7bjvpvRBGbiQqO/9TOBXruZ9stg7VmxBgbfWiu7n
KTsXy7zvBitAm/i8FEAzmnKKzosyQ8RM3tM5Rp2QUMGVuEzTjImZWex7s/qRksaAx5NCLXLmdd2i
HgxJT209Z8z5qeU302ziQwZJ8qqhugD4yuNu9RJKnszvZekE6045jk6lHqS27vxet4Mir8MIr65f
ymsHQIGG27wxWbBp9wCFagkfF3ZED4VHiQlbQcdIOLUMDMFV7WpbFgZCSxka7jonW1l+lPou3SqD
vPI2SPdau74KWYIb0edD2JQtCoXFeJXT4cVEE72AHvVN/cYyhJxoF/hR8XmnB6kCylUO3RvWlLdF
6hsP4sHiF0Z8zmwVg80yzp6W6t12muIrasBlO+hoMxE3Huo8xwMNbRXZof0o0o5IhFwcLaO9n+VX
CdY5muEh7Ho04aiN97NsocwZA8W2T1JWQjGROGYc8+bHMbDTqpWr42xf+CYbYQ7ZWR+Hfl/iiGod
3GfFhD7QaAJkQjSKkejfF7VEs2wrvxp4zPdZwoUog6QwEUt4hPy+OkpUIYY33jH6BrYEoZPcIvlV
mIdW7yTcfeXCDZyIq6GEqFL2Zv/bOXP3zNPBixA10Hm21NpvswmmXdbtcPPEodFNYSxDIAOxcdY1
/QJE269g9TzVjvZkOXm264SBKBkriY+z2HrBxnVYu3yBthe/JJN0MGeGdro2gRFqRj9qhnGfD2La
oKGjy6lT46lsZ/2i9Xp5wUwf2jrryUiKukAHc0rcHr7CvH9t5ChXXc48PUwiazeaZpDoRX/78Egy
sXKvdqbFU9N10r14bZla5N02bfB+pjkUhQKCeX6zjScpYERDzgZPicsc0aEV2kK8FFjQjlVWXOkG
MrddUJWpXR/iN/vMRfM+OBMcH1zU+KByEl7B9YC+OFfIyNmj3C2Shk4sh2DTR0mYWZDZakP57XN7
p9XsmhOxJEC0RvCqwvZBKZFFHJWKD1novmnq0qsUoFtN1jwJBXVe3AN06RrrVAtLRSyoqpuaaF4v
aYsBjMIoHxXetp6ZKZ40V+o1lpsKD+mMzL7vM7+LzGq7zrJ4brRmDROCh0xBRnc89ajXrK1asppd
1SUQI15CVKIbbdLRT9ppYA6p7gtzde5yM4YGAasBPOHeZPWISRiDupQzqVfKUJXwIWHW2qwJJtp2
qN0CSxO4FIX17qgvYRdH4YysHgrWhEdk7Xy9l1/wl2a+ojahWttuvmikJ5qcTKqNXR4fWDRAGKSE
g542cgkR4SKvBlwFEyH2ZbhTwWg6vMJnyG/kcm0rOLq9bdoESvT3aYIlvkf0ySle+HqOQdSuik2C
Yy+olbvIjsERZNQPlhPt4PyALOh4G2NCcBFD58jJ5IdWmo8mijNaQOWsxuBq8WGwAokx6se5/EIg
A9Z0jMf4reViO2lom2LqkVNsUjUN1jllMQfMEtflHO+siWJhGhbbxYHyGFU3D91Uvo90FzuiZKHF
j8m1SNTAWgf9EBtpQs6H1ZdwqGJ5JxIs8joLAGBLnfISx02L5al95pnZKormj7AffKWdsp9MJlAE
J6m1xR4U+ebCKjpJ1c/BquvrmjT3ncJlg/VmBR0VluIwkZRKXr6When8gYIUjQZ2GffmrNVzM6zi
5BdEqnIvlSon2Vid+qLZrYhGJ8xvbiS6P8qewpN7adnIZdFuUGGMQADmHZ6vH3MlvWJInK26Du9l
r9qHyIjaYKZf2GjOnHzg8NM3w2gqm6qo8fiqwhy3plozUBbyip871V0jwViQxlp/SHt5OUorBVs/
cVutrMOfnMb80iK1QyzW43dWUosKssIO1OLURo8X9w8yYmIskTdISDO2b0YDeNMXeaG8Q/xjDgpA
Dd5hLi6pYs/bzEQo6aQ7IDMPlrXAgl4k5PZZ81Cm+ogG1Ta+hyxhTVUb1VHKnRXFq5KxRo9xE4Eb
cZuiW7dQ11eQf43602dlJAicbBHVm/V+GTGJ29qXglfKb0R86ArWDFHzbqR1dAEsLQKj7qywdLR6
Wxi/2sSpgWr9YtvLC64Q28Olqm+Nun4ub72JWbHxAdlD6PjQj5tCVz+Trtw68byeKBLDm6zZyiAW
xOgHXaIcD5VEsEpnOBgcioaZtAUEZUwBN1W8bkrtJ2lNinY8QrOetjvZlvSLhC8nKS6joyUnSQCs
660iu8dyxYgq4f43lqudao8AMfuT4RC97Ih3W/5wsNLq2HwUpPYXvD01CIzlec26z9bOrl2snbEJ
VNzrynxBngzzGqosDOs2hWuLJr7Rp8qLFhxxoGjV+bAoxrTXqGIAIA7rXVyR+qP0cXIwYkfbZpAr
PYGWD3F1KZ+HSdk0uA8jB4mkUp3Km73LxoyNgYJKjfM8Binr623CmHuJtSAukvo0DdH0iqlT8opE
Gh/pG3XO1xSvdWoMv6k1RI9RHStXY6ymby0Vhec49nRWhawOvAzM4jNGe3NMIm0QQYX0NsBQDFOF
4/41WYYmzCJV+0qNsT105k0t3KrgN4R0L4pe3a1pvqnbwtnEEGIGTfyagl2HrnccCqbmlrb9nMhS
GuYj2slyFG+6grhZilbfiMAA1QDXoN0K5sHOYNzo+esOHZ1vZsALblcVPXgGAXFVcOTJ9IqyE9qD
Oh7zTOwG/N4eT95AKFAsNjp+BT8GpxhlvEExHitbK+2+eh2pbqUMPoqvFUspylDQPWuqTPCHNPTw
QzfJp3VUzkWd7pZ86sJkKayDOnxq1Ruw7mOiVfQOomVgQBlmtOCdhDOc1GLd2HCAwXEvQROvb1gH
SIU1iOS6c4hb2OvmFIhJ01/sKXsw0BHvdACxNH+TspvK5bNMeBjduKu+oV08GM28sRqNExuCT8xf
xWmMwUnK9XOa3dMd7LIBbyKYR8RfUnFKK+x0hql+TMzrAiNRSBmwt1oynulTV8gh7U+LQGzueF32
Kt3l2tK5YV0OIPMvh1iV+mPeayi8zM5bRzwRmaJN4SqZ2HxSqz3qZTKDw6pmdjSyvTGw+heLuKv7
alNwGR+EyfSkVM3tYOPfqteSWKnyIN+4MRA85z3GL8NrJTnC4d8BRVxFh1qkKZWg1pCwjn2vXebF
1jyQyvZe6x06S3l1TtlAm0kMYBP20XKf0pN84qifN41h6l6vT/mjc2Nw99OtQUADC28KDHQbxDfU
vzKV0YPjkEjgRYVVBIzKxuPcqOKx7If+KINnJMkhntJNDkr5qkaNyeI5YcHRizrEsljtbAzcW8ec
Dd+wwUnzKyraRrc5++PIOTWA4Y4FaGbSgWOdJ1exJkhd/fggWhz8sWK2OwPWtRi1YoNdtw7iwSgO
y5K/aMZ46UWzIONflFOpjO1DY4njqCWUvDdbttMqtBuznNsBdlrnYIzNfsQKh8ZHm3ddtOqhtNQA
oIY+28izjTpqUtJnkILc3XUthYTIj996RkUTwJV24X69x6Qm8ILnglMC0LcqifpiYn4AzWDmqMsL
oBtzWr3PURyC93MrW8yUoMPeMpG+GVOq0LBD5zA7qd4MAAO8RpfifTnPjh9jVwyltbSfl2Z5SWbK
tKIw4a9Sh4ES49F2Bul9FpwzpVAfiZk99GpehUPLWGZpkREuUX1Cdz64MiQ2bAmSX83I/qIWoBMt
qrRZhJk+dbzS7BYvBA6k4jTE3xgDOYpiSBn1YDP0z5rYFxYzEiVXn+RB6H4dq6A4bIOoX+CGO1lx
TlPHMZBos+pJQgX9oph08z2GDCUiSt1ewBPUSv3aJfG4AYMg03MMIOOURgvXRWBBBwiYOaNb6Uy7
B9M51yYO7i4tP+dCLknFLICIxpRRmZXvpc7RIA4Mlbsa6QnfwhcJUPeR1P0MRb6R8/jRElny3Dow
YpRGUkh1KCcXQ68KsCW+FLLhPGO44bCfwOwxA2NvLqmGX8+J9F0rUoZVyniyiNRxQfdqN3bdJs7s
g1aa4LgVx6eeXwibyw9l4ZSek2ZUOqBwlFG9K+v5lBaATodOuVKlsqlTDPkgTPu56ZhSzlDIRi0+
gqLx8dilfirsi2WZr003X/Go7Tj3z0PfBXNnbm6+NaHq287kScYKhDFA9fQVqpU5PUZFe8MrmIRT
w9a6Wo1xu6WYf5kVHvGRY4JnPKGb1SjQ4jk+Ok2cfET6zOAQLEUGETyN3+IE89nU3UzwihJvOqBv
wdyDMVxNwCnFelWwtn9ERZac1qUi6jRL9s0kY0WMpGeF6eiPqDl1+qHcGz1/oxVJ5TWalmyi/LsE
nk4TqIB+BWqNct/MJsDgQ/E8ZOOWcUz1oydkV0wRiMpaKqDMVfqm6gEoMrAfvTmzwXvgUQtSZ+D8
ULX+PBsz1upUI4XVmh8FCBK6onZ84Vesd7WmvzLh5acDukZGnVF40lRXYWRB6lZbO/mplulaMYLA
zsHRZeGpuF0Rv2Fc4IJVTrdAiR+xX/HUtDQDOf4DwMbzxFyOwaaAhrtJlupO4/NmPrVcVeQqLnM9
ElQUJ8yr9ps5DChYUg98zehH4ghUCOzggIMVkOl7w/vQzef60Wj1ndlV18wS98W4IOtYrOYeozD9
1KKDtp4vUsSkZkwHyU8mLQrbWZ78YdLL61Cm+GwnO6KXSUPE52+1iOF3zvjNNek6RIl6sLo1ubfW
ft9bBr7VbNnBGhm9KZI8Z8FFmsWwh/CpM/Eq2dwp474dYeDxWD9J2Fg/Bb5iRlQFUz6NUas+OEdT
ntq7qaJmX6t2KyTxOazweuohVACAEtTOwani/SzW1RVlitHYfKq0+TebyPOhv2rOdcWKGDHZJPT2
yK7F8g0FEEmlFo6bxhFqjMkij50KCIcjU5SgzZwZs8/QbyUmwSmA7Vve0XRpyvoA5AcxTozfLDKm
ntxoUe+maV/m6d5IjBH1Lcj/wZELV7FWaiJe9jimGTXl0TEB/+BbRubhnoP4rOBObaAMlgYcdShE
5JxV+p7fcDxH9M5Gx6y6VaNbIzTZWNRBXw1jfQV324OPrCTq82Z6kiIxHJx63ccgLQ6wR2PYlzRQ
SZ0/JRNDxMRQR99xZuuxa7ltWkHocNJOEF6yC2kZb2uek7SIxWAzMkynRp8NwLJlnLgGI7KuVQ49
w0pHxqJPus+mKWPN1bpffbAcP5K4ZnTina+BCul19a5eiaZbnD6F10doQJY3NwNs78pdGx10uSnu
LENCTdpo1Xdps59Ql2sfx55pThBwMoVafOlFh544yf1U1k/mFMnhEqtNsN7ILnpe2UHdtMfWEnpo
5D0vr0ni6e9w2jUkjsYxNUlUr3d5xSXlwEw39STDI3zrrVocqwZuQ1ZjwJpRu1pMxU2qyweyN8Ql
TiQNoyOtSVkmw13RpgdZF7cRFj0KMY/Ms9TIjcvhAXb6OXLGYK4Zf1MkDWxXAM7kdR3Cr95X1oyl
aGYml/PWkYd7y7xLFByeSifHG1jaJL/XGcDUWLsQ1VAenMFZN2zj6YcqK8DS6KpSNwfAYta9ruAd
ZV9hbiS+Pk7LbqNrwwn08o7uk/mJsfxUWvajtabtFqTQcBYWu1LEONtbPy0wF9vjDcH2bCeq/MvE
LKchINaDti79sQfpLaLEcVED67s2MVHwRAo4qpFqIE/DqZDuJSMWoZY1uz5XUKuuYxGOGNTn7C6z
rC0JL0fb7EzMjbPb9zLsGaIE3BJMUigSMPu9kp7atajueEMDL8rlZKsaY3Q0GOttlSpO5dBZ2huV
8xXOULwfGM8ArJ61J0Fv7iZadjBrc/WKZt1kdsOGoe+bI03Dl1loD3HKqozL+jCatk8BplQ4eeMM
J1fS99dE6UePNVkatIvwI7tF1JoknT9RtCT1RLlEdtVH2S94Z8U4B43DjcaivN8qTsobbJrb52Eu
CiZek948yNhqH1nGHkU23Kl9av3QOF4beCqnAftmeTaavqNMM5LsIyWPtKYsmm97yqWOj1VsRtdF
1GZAFdkx6TFWXkAzrK01Xdowui0BmrKQrmPcXKxO/tIJv0NQDDPbzqGklWAZx0Z/gFhxYPC48moc
QsPpeVnWlvEh6fKZ/ARPVo72DTxR2tJubgpajpZIBJTbsuOq0fwpEjT70by+qmu1hD1EY8auFxU/
XgtglylX0lwVVes2oiwvYOu2Ws4UdNIsz+5tOYDptXXypxRALjOvK+87yeswX3tdHD/C9wzKGWeo
lysw5FS7/07tqKeD0/Jnqn1a0THbjAP0/R68QKcChrmFcrXKTC8GjgDjxiXPjMEX0vgw5joRSkMc
CCBD81hvJaE4nuyMdwsYTZpa9GtFPnlrFrHPiNcvm5JsHxdfSk/iFhQQQ3i0m6xFZHFeulwKJamU
zktvbMY1PTXV7Gz1iTWBDqsI0f1oAMwZRhsuhKT5ZrSeU3kkUmjW+f+JEnHTyHEAIPI5lLzlSqM5
R3b3QiBQhkjegLbW2Y8Yekka0c3CtUDz3qcdeRlpGU34sGGSJ+vstYruPMtaEwcJh5WXayPc/YsY
2v1Yq/cESZUux4kadAzuXGUdkT8NFhQNslDyyDkLW73LBybW0NH8lW5HjLGvd4CLJg28QyKv4DC1
3reFUrlQ6+gFVYZPa7IyI7ghd1mKaA+RrJr+DDQhiRFXjRYREyAx/FxXTvTtUPlrc2vONdEf7UBA
UbyQzVtpv2WnMoyAYSEXFdsO09lEQx3pvmOvyU4DSkh5MzTdZpyGJKwpAOHKWRNodjvXwffOyq6K
KGJYLIELXyjYY18pi/zSZ0Ly7SZTn1itHuJc3ZgzGVtWduE43HY2gSJRW87HGj4GWT5AjwrAkx2P
/4IBmT6DX1evghKqzptqDCqxxeXrKNbpYshzCn1DtyHc1i2m7z5WjDB1xsltRqybgb0oiJkc3b6X
svQuwftCQ6D2sBt09RJNYnlv0c58dCKSD3Axn5nFCp/yU/ISaKcHAnFuWG4SrcY1ueb6jGTcjD5U
ST8rFB5T9con6zmgASeYpCRejHhvOVyldHjKONomNQtkC//tUBpbqsjj2tyG/cOetp0NT0k8R1cx
+ZzmOxEV16WbxbUZZKYUJa1QP4d1zmShMJASrC4QqDeTc0kuxkuxznfOQtIFgWNzA7sl/hq0j8Fs
WBin+QgKzsnYW34Z+vmWMT4aeHEXCGWC1j/LtD0gkXXrKB2Y2mY8oRWjEN2nubVJtO5kZOIwD2VQ
Llbvp8yurmmtfttKM52kOcshJPMj58u3sxaQXQlGBtlNMFbLG2mYLlFUJLzKAb/iuB2l5EtM9QsM
O9hfoRJHnP50paWivkVOk/hkmuwI5SB4xFImMi+5DCwWKno4hdmeM7J6kCWmHrq0c/K6CSuN11gM
actHT/AGePvaNiKQGv1czPN7qQPLumlyWpHv074KprW+ZlNk728xs/BLsOkJrse0RNqhJRFhrRv4
ESwR/xiilsJmDukYF73BPoZFuwwqsAi+BfXYd+SGV6uTMiZL7eF5qSbHN2FO8c9RBdQk7SEa4ehR
FeuQGhBKh2prm8UXwXP3pFPwaHJCnTRN3sEHRYMw48orCrExgd1Ba71Btkvh2zDoeguXkAVo4NR0
2t5qWhoJUxK/RmWxlxwdCaWJlSiuVkuvvSogr+REvDQEHbq1VsS+VaUM56Ri/a5y4q66Nm43GqKE
R3CdJRKatnZ2YIDxmDvzZO/SttFedHVGObGYYxzGiiqdxj+2D4VRmPCkrYWPcrCz8i3DFvsyD2vM
CVyb51ZH1BGmSsPtVUrPegHIaoms6pR1jBA3mUkzPWsa9zJ0+TPgrOQYD6Z0cUa1eysyy4A4Mzvf
0ZgJhJfzlB8ZL8gEGdisKJZmyCtXwHHnf4KhYdkYgdROtEMHGIo0YbIvHjuipUNlnC12vaC/rEUg
0zGKlaXIHxQpI/8mkhc3fmQxt2nUrgrrjBADt3CSKRzScToPWjGHMjfjRtFSk7COSnuN1dueVp7E
2TKI9iut1via5/Q4a8r4xZA295Yo2RSsgwjU3jazcjbqJjtytcSxrwhCkZVFvoCFw4kJ0S+gFqfY
KWKaJAkG56jGHhFBK/FOPQCEZjGuYCaU79I0iOGsaixHS7RQAnahbeIlX2hnj1FhvjhG/4xCQGVt
SqhCOjWbRh/1T6HXO0s+yc58WnTuBe6g7D0zFmoLiyzi8qGS5pfxRo+YjcQKZ3ELVNHFbaFqXqNC
IW6O/+RuPxbybxVP8V2VARb0xjk6Ou2YnxfZDiyoRsxD4TQ3m6gYKLflp07YBLd1M1But0kzD5EW
KReQZb0la4CVaQlbhgaApF6aI479Ej4r0Siyascki3bOpY6J2qs50DQpCdJ6uj1sHTtetFrfutoU
Ht0+ehgVYQHHA2CXtnhPVRrYcR4nOjeyWtQ8I3RzYcKQtlC80z7bDmk8Mo+T4K2NurljPG8HSBsU
GgIbIGFSE++10CylUNlkpv9q2sGaiu30J2m6/m4Bz9JvJ1EjFK/ajFHNX4ttmPNFor+NxjyiAhHs
Cgz9aywtzyqNcmvfhivJOsKxsAgmYplGByzbxX7qWXxZrRUfyz6Z9kjRpB1RjDbpweMASaVhLW0t
0j4nfxZ0jI2PVy+l5dzOTo8vjx0F42FA/x11dLyaCxmxdD7uAI2U5IhBrb7inOTNQWrGgzV1BAOp
aREWlaYfQMykAXRr+WVdjW8Oq3dLc3ZNOhlH5g0c/o0mmR9LGtuHtqgqjrmlOjHOA9vGw3yU5tg4
DWMzP+Bbifh4HYnZgq48SVDPIp957HgcB1F/Z8vSbRXLLjW6BBM1cdUe4nXgbVNBsj0JzSJpM4qG
b3y7+YNhDsMr1C0gPzp5JSvYxpjRvDoRYuTHIrIeSYuYtukAeIYBVeZbcX+tiqm9V0xdOTQ8+LtZ
Wepdz8v6UFlTe3RSHXGRYUT5RutKQtvlSvpOOrRZbT7En3IKuChVBV6tVZ41DuU+zYmyieZrBT7C
n7K1HIkfmaO7RK/UTSkRHUW2MGE4PeTLFXkI7Vdxp6R88r04qZTUUGdG63lUYAdKnZXuppyRzP9m
7syS42ayLL2hRBomdwdeY2JwEkmRlCi9wEhKwjxPDuygl9LrqI31B/1tVWIommHMp7bKh7TMyt8J
hMOHe8/5Ti6D6q6pahQrEn2Lq2rrnmSA6Fx0eUdLilvPSktCtApKJQCwJuLb2mFEDe+Ez1lF9FVs
Fajj0rE6F4mbfUVvV6/driGkVIkf0Kebtajq6tq0rAZMthM90iQY1cYLjZjjWXSDEMtcToTga0Gr
hMN5EXbji+qL6sFCVnldltO4DgGAjhW/t2Ua62B2stvZp1zQdFP2syt9AMCN59BdcxDqLByxaHiK
W6+AQG74xDVZEQXkov8Vian/FGQztH7L19ukQRwnwO5/tnEwr5yMRASth+QOmh2Xyy4lcwPCKRWA
cEwDCKssQ63JZ22SbnXFt9VuZs+EKDRT4ZrgN5w7fedU6zgElbxqtcdf74fwFNUEzlohAaMismqA
YJ2bUYP1pXOaNSkU/c4Wbn/pjY3BERG2YDQEPHPWJpvaABNcxcHwxajj/I5/UnrJXU++CDnScRFG
7CarrMmtRxQBCTXG3BU3kSdvI9V+xXWeLdHI7iaTEXCR0vP3UW95n01qY82ZQeTKTTT7wzVsufl7
l/e0d9M5/ya84JeeM3knHGlvoqgwboBriU9WYCTnTtrkn6oSYBgSYBI/TUmxT3UgtrhosKHn4TZO
SuhjAo4TAUQCtVEV7efAVlQVoG8GgQFtNcxBmloF7YK5VJ+IEcJUJTpSmmt4i0sepGZnWPf9FF21
lseU0oNYExsQsW6lREq0rv0EAhJabFyN30OhKQNOdT0QFdr5L0Ogg/s8tJvHkajNTVnX/msYC/Er
zbLhTjtTcNMKXY9belyYGsIS1ziT3d9T7F9OSJ6X3TX82fHGK6rsRw5I94tBK24bEcJ3CeoyhTLW
fkmIE4N4nKnnpCcgarnlbIOm9jDfWqUmQ7rOqXHPlERFVt1MpDWv2xyUOZswqSQGS71vGfbDLIaY
uMcmdptVzznL5vyEsIqLbuVdx3Pp7kvbGTehM3S/sKi6u8ksWUxKinKsgPwJKgqrfU6I9E0/aLC1
cd5uApsIhN5Cp5ehsb3hRhvFe4PSFFBUu1efQ4vFq81taK2dr/xtMUHfj0tKiENUFtXFIDuWa7dF
98zM6X50BKEAELdZ0CqX9uZA2fucfl6/8UPUeLOfLsq4mlDJvlcXlRLVrtMNQblkQl25Q5AgdO3F
QHuuI/F0rMynoPKnLX0ymm3tndNAqTS51xrMoE0Y67vau7cmJ7wRaTI/TFK0V21ETBN5IO4iuyty
cnpdZJpDYV0mtBa2XYX4zjUoxiMGN3aQc9tLaxij2yJ2CFMOONcNJvZ1GRT1Ps0aYLOWFuElgIBh
T/fY2KB9CzdFX45fYxtKUTX6IATCEYFTbBY/nER6d+RV5K8aUCSJX9my0rpUV9rc/JEIkF875c7j
mUAovKMfx6kto8PD4ciL6ewAJn3tRBFsgq71N9NQAwAiJvKrMwbz9WjmzFrXf6IsgDoGCWFYEU8e
v5ajXJcOOqhJp8mvpLbzs34JKJpqWeOGkX59RxkkPWtYfXdFLaovVjbIT0lw28YhMYaDU937YYDU
kIYwEE36yCS6Fcn0rA1N6bKlBillIKD2ATD+mTt2C8PFEvN9jEhznU65/lE56BAslZgvFHyjz/R7
qAbPJbC0rjS+xj1rbhZMEXqSbEBcSsItnVf5CRKW2gD57X9OIrCXbpa23XVVZya8pJZOWUmSzGDS
vGHyRwoVAtpcdFOkWVzIeepeLMObP4d4g3a9o8EYhR3vlOAdSE9GKDah5wDEnkaOPXmgtyNyNElf
rWOaDtplDzEarkHJndbOxnDM+vNEgPwi6Ux4OHRzmzkmBXrQ5H5cjlHCRYtg5LDchOVEPZRpANku
sft7O6YauirHVtx5Bu2wtpn6R4P8qUc37tKzAXYp1Kmoo4qgq2xeTYXeo05vL9yqKV57l+OlnLqc
22LbQ5GYgTVFtf/Y5L38YQScdIN6OjPKyNpm/AM3xLu1l5zhkOwbLSZ/aVAQ4iYQfTZTYWzDnFJM
pIg/cvyJ6Zp7AoeMH15x4Sg/W9lMfGaYLIdKcLsrw9P+XUir+a4ELrAdgaCg7Cizz2ZXf/da5LPT
zNFNheRq84X7a4h2mgZJF18ls6XuAeHRsGzMpT/fVhLpFbp27kuJ2DnZmDyFrbwg+oKbYiyTK1EZ
8ttQkdw+pF38E9EWOJeK49D5pNV0nzSWgTq4s2wa6tQ+b4H7d5f0/42rLAsySuQOcMY47kpYHPH8
XOdR/Ci6yrphWYT0A6rPeiG4Dlt55rUvSDim83lQ8qynP/TKZ9c8AfNFqNkXwb3s5jm6DJroG6xB
QfJjZV+rgcRi6HZdf5uzs3/NibL8rIs2ReVJHgANenGDggc7YxVZ52SLmax71osm6Ouhtcd+3Kiu
YFnUvLl1tbCg0NFG4sb3++FyVC466Jj/zG88+TC7jfycE/HQrBxVkBUEkn2i1GLx0QmmCGRfP7tJ
Apirq6KhQ+JRuX6QKWvZpqeIyQ3FXsRdWjdGd12kTWvu0qCDF6yQRiIWMYJr4v/I0+ZKEO2nRrfG
J2DJJJtMrrmkeatrrFx9v3OJsnky3CC9ClAH3+V1r251nCF18w0ukityIa0H6c/tuAJMgbq4goJq
coHeOr0K782g97YdPL6LYZDtY4DYhowiGoRunXVPVJNThFs94hUH+eWmqDX1V6wo5BGlFnHi6G91
32jEGSo+q8f83rO7G1tApetHAsC0F8yXCpTfV8CYWHU6+NqsBe26TWzSNEJumNxLUxRqRfXcJzU5
dd3kLQ16G46nKeCuaEJwS9Kz9vDO7YdMuACchZg3gYxIjDMCcWN1Bi559MCXU8w/egLwt+tnhNZR
SyrbrCKugTP6VCj3QAweQs7Ml5VlEH3VOvaj68Ojxy6R34K3C676yi/vyavIf5QDxqZVDg74GiQC
fVzyAPut6xVy6UG5eCnJmf3uoD66yZsAWYzlTWe4IMVdYrk95ZTY/J6043Dlujkb3tSbN14ogFY3
Rn7j+F1xWzc6+eokYbdrgSRe+WAGbkbOERf05ik7201GThCXM7YIWuahZ4ICtG1vW6RC3fij0ptk
ssOHmoPU16qihD2RRAsJvpp2SS29H1kskm8ucuKfY+ENZKQ2MXkQDlnmgZvv/Aw70Yp4TvnJmVr1
XTak2Gg3TfG9TLGfrLyk5ECWqOgxDnOSwpqAwjDpcvZnYgWKNW0H55yScPAN4GR2FzoeJL0miZ9m
meabolTzS1g7JYoFt7tMjFHt22LRULlzOFFbHsxVb1BJNLGGkhRsJK85StQH4WXA7CuruZhKp7qI
i5kd32HDMzSCmllZ7gaLhkYFTzgbN73u5xhpIkXdPnkdh4ys4rRB4uMKuIQcTmKW9taPUmKwEu7W
PavKS94sUXU4QpH8+5QMqzAfn63Mj380cfqZw57et6PAhk1P4hW9eUuKTJKeB7GSuO8l3x+7qQcJ
qQOB/uyRmn4W+TN7F3TAHTU6DNJUjtasqrSf+SivWxwt66JDsZhK7ZyDMRq+c3KPfvoIFh9thK3R
mZH7AlRlqKYVMSAjaWx09dHq5eFDmIw058lI9/eO0u5mUozoKNejMzjqM+7j5bW28dGQn0joluoX
QKZURDfk4tyY0sZm05o7godGdW/VCU08XGShM1rPLVC6L5Ulu73uLWcdyjh6sOKSm75uBXXKlDoM
aZDoyKpw4IX2rr4FkCR/aLeemk3BlD0b9TRySQguWOTxctK5vIkRM/4yPPCCMVidjB7jiHGormMm
tKXnblrn3hD9iEXh7h0IizsbaTNdGALvrSSs1oLvhtM0SqqLmq+S002fp+fwMvtLCifThWjq4ZUE
i+ARNOaSc+DTp9PKqwHfQHoUEaIzWze8AXOyPs+ZphZiL1XgRjc3/3LyyJpC1/bP3DCkcyzkdFW6
CBlpXNkvpqxNqOVi2kPzHG/m3k6+VqD3n8ouxRvSmGgyrrTdV+fjNCXbsYv1Vvq5gzvA9TeqRnCM
b2Za0f8FXsAZimwXxKVrqMTOi8Mh6qrA2nAO/3YMV/+ibe03pRmF+z7wm31eOd2vZEZcg2iZpTKH
b77KKwMliTX2W9u00GH1AZiVWhfEqzbGWRGF7XmLBntTtTZE837+2dC9/yT9Ai3mmI90dPpCcu7z
LIfOKrz/h55WaLZNaUhgASxoEuedW9H7pfODSpNj0ZUp+mw/pYZ71YzLxTklNDsLp2KfdA5p2g0Q
coIadPx1VhXtS+YhTSvOR3ccKa6JKu1fYj/VO/Jcm+1kGNFD3KE43laKZrt2kCkmTt1f5TVKeg+N
2GYo+ETaDnxpro0nmXGA7JrMvlC+GV2UcdM+6jnS2DFy9y7EB3RBLh7gHrPTuySZort/LYRTkhdV
vG9nQJ5Obfi7Sihv50jKU3GFgDexHtmhaMh3i4ehAwVPnoqYuVsYdfdKlAaaUSvFCuFU+YynvmC6
KWU331kfii0XlXmHldjZ9FNuV6t/xahldGmO8izhYHOWRBHqjZbL7b+6NpJe5GTRXqOhu02IDnkw
5JRuLTcZz2IuImc9RqB/7OQfYm9ex6+4jcpf3bvO5pvqZ3HfNT9/dtfP1eH/5/+H9mYFMOD/7W7+
r//VEALR/Nf//vmnJXr53/xjbcalbNlSKN/2XCmRQmFg/sfa7Mh/u3h7JW4J25OWY+OV/7/WZsv7
N1Ui6ZmmjbJpwXL+N17Tsv/tUNmDyum5pivcDzmb36JfFENaFqVI6J8WFmfHPiAQ0BvJ0PJ6qAk9
wyYO20JTqo3u7I8XcvuPu/9PMuMCKfofzz//WLTk/ItxHOW7pn0AmInalJbHKJBCpln91PkZV5ii
HC6ivI8GTsxjvnl/wIXFdDAgjCjhsgkt5NTfNKw/3NN6RqyrZtr5Gm44nR1VnXfx2F2khUxODPXX
G/Sl46vl8SiX41Bf/vs/huIEkGSFgfOvr9Pie1uQjRAaVfTw/gP9Jg4ePBHFFxeDPK/QduwDhoUl
pzCyNA1rJ/Wr2wLhTwzO2GjucQUh7MrK8ifxGXQZ3N52dtpS/S4jCeepBVq/Q7menUDKHXnDzF2T
/+MFu/YhxqF14rH0e/6exEV2hbEB5VvZdu1zyIZ1gp52dCzh4n0lZHChBLx9xWEBsL5A20jlylc3
VT32D5VKyblSmWGdgmIcmavgNDH6E9Ji4pU9AG6NcUPvcKwIYWvpDVuNHzxIdHvbpjTKawF2+zYl
8eAiYulfjzjlkSibVreOC5swVZoFa07sZD+WdjJcUiKddm4VdCc4ikfmHIU6JpvtcCQQC5f3zZzj
h2aTIbaTRiNFQayuq8rG4vL+nDs2iuQtKNOFTOiaB2gsk/1bAW8nwLZeMo3VDABAySQ78cbfAkF+
Lw7MIFYz6ZgSPsfB4hD7OVs8wW6U/+Zuh40J8zEUhtdySppzDKGGtyKAzd+S62Xfv/+Ex74qz3QB
OigWaM/5TZT94+Nd+laY1COUHk1EwmbSSYWbx8yRCJL7eCOScPHdDjZse3ZU9mScRfsCXVSLjHos
fw6iLT/+1pl1UJMV716x/L/9bUOvqJf6LGtlLgKqb6nmYOXlD+8/+ZFZ7oGSdpUQwoQ4ufz2fzy4
ETlj4foJ675l5PsRXZfNTajhVknbdd4BRg1e3x/xyGxivmLEt3g4i23g7YgBhbm6XIJYwiWWmfdI
eZ9b0ubjo0Dn84BOk2Do+gfL5GjHqFFD3135qTS3FXeT1VQa3u4/GIVKkM2XwcrvHXwZtMdsS+c1
Je22Gm6tRRvpkVdy8/4oR5Y92CbSQS7GIu0dkq8NGxhHRUAJVk3XPbOiUXAfI8VwJAj84w/k8xEs
aBPTcv5a9FRhVdLoctyRhNRsPJ2SnhnM5YkvfXktB3uYbzocXZhwPolqB8uWSdYAwSsdo7SyZ50k
8SwmgccJIEI39n00kWadOd7tEPknFswjrxJIjA8rWCjHtQ+XMk80WW1UMTe1EWltJdqcCs0g14RQ
GSc2q7fglt/LGUsyml9PmKaCFvN2nqs8VZ1mK18NSbm4jZAkOyDF8HqtlvDruu2nE6/1yJflsxeY
QnHiYVc4WECFX3pdl3UuXnqHKnFLf6Yl4evEcx17hS7Ls3Aslmvz8Jxjy7yeaVLSRy0GZ48ULtr1
Xd58GnuIA+9P/GPzRJgsSi7+RW9h97xZnEI3HwdJB2ulyeo890PPPs/NfjxD7G9dJU5OWDN9sYdm
pnpsVq55YvhjTyrY93CRe0zU37jEP9bGsuzcQnbI//wcc6Yy3Oxa+k0HxZnSwPtPemyyUAkC3Q0C
ksP8wWGjGM3Z8gVyGPg9NzooaCIEzSZt5l+Ita+8sE9PDPj3XFHEx7O7kEcoTZPLw5tX2xeskN5A
N3wMiDdJ0sC+jGNCwt9/rGOjeIJ7BecTeFvKeTuKTheVJhp/yNZVvlFth5k+C9TV+6P8/Tsp/ulC
ENBluibYqLejiDYq5jCsyIgpa3mfmJH/Slul+5EF83ziAiOWf9bbpUuZrF2cuwlEsG21PPEfc8JG
O8ajcoPhbEijPoi9qt84sTMT2GcN1OjHodfryCPUbZWLwWm3gn9Loj1uHvKEiRD7TpOaEHkJ9RRL
Tju4xlr4uvuF8hY3ph5raNSJ1VMAcZw8/wb9hmg6U2ZU7Uq/ia8nOFHpxibIBndWYtQ/fLLonHUc
mYTaKD5ZNOmlLR6CqXNJvSrQ6NMVpNqy6+JYkKtsdb8IpDJvhCiSr6U3ojivKv5q/l4EJpfCKtyH
qBAc6TtsKe0u5A/+FhkIV7Y2IrorXxkhjwiX5CJQHnUUpjV1jNFfMn3SELLGundolW/MDBHqCXrb
kRllWS5ErwXjxylxmQt/vP9MJyrGoA+sqhX2dd5jeUbNev7hCWUhmllqs9xViVB4O0haRZjBLTC+
CUXvy4S+5N6r/GiNVr09NaH+nk+Ww9UJEp6/fIoH8ympYxNPO+bAWefZWSpTSaIyKWNkt02oGt5/
riPHXOrSC2CWGzgXhoXW9ufbKzIbCwDkCKLFK/U69gL/cppV/m2jq5F4pTqji6h8Kn5Wg+p8BZll
+uFEbXwW0he+q9Hen3jVB1kNyza5vEnbMsk3oZN1WHjoK8ft8PCIVdXZ2YVuspgvCVPBVYUD79Us
Mu8aSRRvxREJmuixDTVxZEUh4bFwZVgjuIAIoZ2Ca1imouCu1p45nVgt/16e+SMJ7FwCFogfcQ6W
Z4Jjy7bQHFiIuLVf2toCU1wZ4hd3fnoaqLo/hXR2f77/ax1Z1izO/lxGHPSUtn/wY5GCG5tROfFm
SuFc0Ul0kXTE1n7uUuPT+0Mdez6PeoJJWconBfdwwoPr4npFAVtE3GNNb5aIafVdE5c01ZNPaoSG
9P6Ixx7OU0TYei73D3m4jjoB4sAkXKol/Vjv4djYXzL+Q+hOKEpPTPtjY1Ft8pnzbOPCOniRBVoL
zmAtp3Sr6s+t0ZBrMTrVlVHTXvz4YzECPnyf2hyf2tsPzGOzm4eSE8vcWeNe5SazI+Pi1rmnDntH
H4q5CBiQzwdF9duRxjknQHPgGuVOprMr2VYRmlgEM5XcTdMTj3Vs1fURsjL5FTbmw1siRD0fSQnr
0aiq9HrS7rzjvixf3n95R0ax2VdtpiC1HWCobx8JJpA1WHS8kN9b+U3apOV+NltAQf/BMDyHLyQ2
CYKJ3g7jm2PSGsgsVpqqxjlKR+dKxtrcf3wUDiWcSXzuuebvsJg/NqpKthTATNr0omsRg/mwrkK8
Vic+3GXhOTiO2NymXXepKVO6PXgWMdIW7DIDNWLksCe6+S+sbLcAWa5Kg0rK+490ZMqxCjnLxrsg
ytXBd5TM/RRoh8HYX5wnq6SpQVdkPGsi++OFLSqp3N1NLhrYtxfW558blXaR4yQj5k1lht5VO2tv
5+H+PXHbPfL2HIvLkkm9ieCqw3qiQPdSJjNXGS8z1d4DpXSu6ZHd153HxuKM9ola6e+V5uDnooBG
kBUzj+czD/YR7SOF4W1RZqqKIF6DW7G/CsvtLqCjJXdzZc0/0EZaSNIWgf8Q9sN+5O87e/93PPbY
zvJ9MS9dj8v+25c7O1IHASc8xOnVvMeCVAGrMewvXReR4ktW8IlP4dh4rByo3vgcUPIdzBv4GjZy
WJ46bEwiGzxb7nyAVY/djAKEBdu4e//5jsxTGiKmI6VJaYbcsrfP1wyaWvjvMrHR9juv960NfA65
pdL29B+MRPHMplKiBDXptyOBJCVXNNOclM3IXo/CIkUdqeBl1hMz+fGhbKUoaTFVl3X47VChXxpW
6PJN16Z7C2xAfTEAG15LT59q0iw//8EkZeMCpktriVP24WIvIttP7ICRGtw2t+wK954i8DQD2jMg
CZP5ZjAbuR+HQp1YYI5sAFS4KHFhEWCCHp67mw6zC70VAelNe4+8A+BUWTSfmB5HpqO79Lj4yzl4
8O/evkkqGoSkLzwB+sYQCo35iWY5malW9LMNxo8v0JQvWCypH9DXPixh1M7MvcxmzZSLQxftMSkE
EfDNKTEh61BMOTFNjr1CGi1LI5GOF928tw8HE8BYbnQCeG+tP2ehys4wJp76oo+Noti8AKApimmH
mxuHLXjCBfM+m6PHNJD9dkxOXg2ODmKbdGA4I7JYHpxw8iAoW0J4xYqM1elaVr2A+2lZ249/VxT9
Ka7yNOqvnQZbUm0ZtSewEynvzI2le6FrN8HvmBj/wfSmFIKenbV32XPe/jaR20nOZhzoZ7J4uSlr
/yrpDXGiWrxsjYefL6d4Sjs04yixHqy2DcZTzrXMAB0DqwsbEeJ1UeVucOb5fKxLsVFGddWYI5MQ
k/mJveXY2svpjeMB+9YSmfb2GSFkT2FvDnzCORYltKjhc9z79k3hO8GHrxDQ8j2H4hVLvfrr0gJG
MoynVnBcHDwcvUY83Edln51pB7/e+5Pk7yWRoei+WxThlvX3YEcZazuaY4EAOTeGOoIsACG1r2vx
jI5PddA1qZV7BejKqdx9eGTuLRyIWUCYpNbB99zU8ywNr3WQOIrgLOUSfJ+WwnvkDgr0JioRwXDa
izfzZNPEeX/sv39LLoQcwOjS0ESnRfT2t/SLLAGRSq2li4FvLRezPbxfxPZI6k4M9fe37pu0FyG+
c4Yl4fTgWw9wgYrSpaKlDGSjaQFoBB7Vx/cXLhd0nGiUcrMWh8sWNdYKpz4P5E7weMUkjDV/yynN
wZFnIamVTimHAr7130WYP07+HsxyFmaO43aGDlnCSlg5XW5uP/zjMPVZRWi7c20/7KFANcwdq8Lx
SRy2uV1URwBtsMq0rTufqNEsG+LbFcV3TCwXdGtAJP1VNZoiG7USZfJFsF88Z6RVX09R1z+Do5xu
xrTKdkNkWx/eyBiUniSbGX0aFue3ky8IlZ+FjabGGZLNrCd0jURvhy/vv8UjvxXHDBQpkuKOxaH8
7SjWZLixsgnddrlG79p5QtWJSnLzn4zCksz1iTvf4SgAMFIj6RilKZJgy8+GgoG4qROjHPlcWaCW
q9nSWKU18/ZZWl5PlHY2xqIRRCNVy3lNwMK8tjxnPLH0HqnasRpyEVQcaThh+wf3s5Gm2TRRKFvV
oB8LHD1mAe8t7dGlcrA81+wA3+LRldvWwh4xjnb+g6sqLIlau81ZZkTZ1oJfcTOauthBsnQ/XCZe
Vmtfsv9Ro/e9w2VTlpOrOS+vnLHP926pTP6S+NSq9fdJklH4Hij40C3lZb5940AnA9SFfIOhCuVX
R6niIsXzVq6hXudrNsj4xE98ZLq69LLtpZ/CLfywJDh5HQldNT9xFUrzeswcUMgY8k70U46NwmFo
KShwa3MO+ylQFbt+jkFfYr11HvkznvoAu+j738SRWvSyEAvEqEToKZpEb18eisViEt3SxCgrF3Og
J8/lXFT3bdNBIVVw8jBOpFiA8qLEuRpmP+Y0gqMyDkl7jeM9P7HKHfl8qDQsQjFqT5R4D6bM1GD5
c9kJV2BB3M9ujo+glHV373azfWJTPzIUmw+1u2U58DlGv310N1Oh2dhIOxK8zzd50mZXcsraHVbf
5sSHcGwoylAoURAJcqU6GMopVfFPB64uvfrFk5jnpySoNyR6IDB9/yc98jmI5ZxOMZBDGWWOt4/V
jwaEn5aeomkFzb6edfIJYIi/iQdp7NoJ5tb74x2Zp7RMKbSy5i3XwoNfzHe5gXhW7lKVD5bAkzje
S+iYJ9a6wzfIOxNcuE02dAR+3E/fPtXY0YxQDaNMmMr3dRfJDfL4+CHJjI9KCB3TMhdxAuV+fir7
cArCjs6xtWX0u2naYfkk0kQDtT/xM/2Okf1zP1+GoRRMMji9BYkE5+0TQRmeh3RgGFIgVmjzcTKh
NY4JAtXOum/UdvbttU4r+JWJtfPd4HGGDT2HzQYkx4ffLn8LWzxVecF3dVhBsbMJbylgM9QEWYkN
0oVFM3TeGYj77oPTZZHI8X6RLCHKIED08IeUBBbkMYIML6+SC19G7WULRPPEAx1OymUUeg30WX83
2A8Tdp0sI2CMT39Vt1J/t8TUfq3d4kTd6cggTEnpojTljMnMfPsLAgGJqh7vD9YQBS0ytdu1K+KP
Hlso1ZEdT5OG2zeFJ3mwvclq7Ao98sJSx6u3knPtpSj89NTP4h6uG8s4aBAcblYsvrR33z6N3Q45
wSEphkq0zq8lgsbv8COy77MsISTMtqp+dZWvH9Mq8J9xi9TPDrnc9MVGcjFA0yQu9FoLugIWETXd
suAJYojHTF1kgzbVQ5pPVbqWRaWaszjIjfNwBuQIWbnqbntrUGR0tPSDzjkDF1dFkSzROnpwXqcs
NQhbAri0L4bSsTZg0AkggbaTEV1nmzb40LxR/aaxx/oqEmNdrWoZdd+cJuCcl2e6D/fVOFTNmj3E
22dNazy3PX6n1TDkibvWtowFTp0sBY+UedMUwq43TKy4HErDG+33KcEiavoygMTr8SSX2O75cNsd
lqnE3mV5MwOBNacZZLib1cFKl3n+tez66N6bYgyjvgT7lTe182B6nfVcjTZYa5XVkDbbzMrzM83R
Jdh6QnfXHAjS76PXAXEOI+1au8bXMGdr4NnFHqR9mZwnaZTZ64aTXXgWeIlb7TBb+cYqdW1glIZV
Ffmmw0TpbapERMOZjdoqfIzqUXfrRlY5VGh/yC5zTR8f51S8sJ7w2kF2MYymwiFcj8+VWVlfnGms
h3UagUNagb73H1yhZXseteX8GjkSxR35Gb29Znlr7kQET8sdmorIqUDnTxxbICOMSYPJD785wIAu
rRR40LgBdRF6WX0NFsz9YpcFsQpayPSLyb9nnneD3GOrthuk4l7d7wAwDs1m8AOW/wRRc7bp8hlG
YDmjwl4V5Ti2mLar2ljFtS1fgqSwvxCu3JT7sMcuuRpUqSfOyKL+UYRNFFwjrCLtIHcM5yE0UxPg
YZ4EXxVGzGCvrCr6rIbeuwVY6JwnU++fx5HbXJjTAPAZ1dxqRIr9fTIC+YUSfguSVaoUI67Tjc0C
rEhoAcX1SHBDMhjlClVars9gGPg/TK3SeFPlo2aye15ssAg2xgt7W/qUmgHczaSvs37tofjAmAsG
6HMjsBzjueTEuWoBOOYXVM9C2CrkNCUbbr+puZrCAdhHWybWauZ//zoMOsvP5sDTV4XvNRDUOz/Z
Z2YFDJepl/Bz4871ITTX+kenM/Uydgh7tok2A3BM4IS/aooNxSYYZXlLgpHrbYhfahzIaVg4i1VW
EFq2mpKqj7a0K+arxotzfYOMQj5HTSyyDfEqot51qey6bdlJBA5uXXjyKrG9ZLwRbeM4DyKz5mgt
vSnkY8BeGq4LN8kdABb+2KwMmariDplE+y1aWlRnOCdiKEF47YNvWGzMHFxCNMLvN5r0qXE9D/Si
rsW8Lup4+pq1Uw2rrUjLxINDa8w7wIq6vAKamY77CuEh8H16Wd+aaCaeqFYk06+7roDqlYoKTGKr
h+apN/UAPUGUGk+TLM/hXcJnmtqW2K0K3BtBrlaoJJ4sUN8r0+X4jFwnwwht4vUYN14TxjA1i6ZT
EMmHYLjCjJZb+yTuYURD4GxWQ5fw482Z+52kM/Oe9b/9XnU53RLPqcUeeV+1qJeq6ls1TK0PLUvW
/tYBqelxrWogMYT+2N0kUwIIUJsttkaUo/yXAl/HlyhOw9thkvBSps6e+1VIizqj7u1NHZTJRvzK
/HIXuip7tmI3vE2DWtirODfL6SyAP8k/HQCKv5q4HhCMG0QucdCzV0Ky8nUdbLFoOTddXtv2psvm
scRNbhf2ApYkLqZD6xvuiX/LJoyYXdXb59RFszBZz34xPkxNMNyFVp/iOYkaz/0CL4qgkATP+PfA
cq3vTc9ScNFbQjvPUhZchc8H8iyIhfb84Hri+x3XY9HY3wygjwXrf2yrNYLPVGzJQkpvqacxN2un
aYG0Q9PnZVteHqxqP2vvYhUlLSKLtPfO7JbbDWxz30+3o5XgkffnAYguwBNnXVpmDaBTF+4nIw6q
h3hWJvk5aGjEhYz64ScKrrlem7Ez3qeTRq3xtS+yOjqvu8Z9zPNNVTXyojed/NcUNqTQBJGYASoN
sAwKP8CtsTSabCLOvLZf99znIYtBQyA+LyDebT04VnrhRKjT1nVhe+eiI8RiU5i1+X2cWQU2CUHo
L0aEcJ/n09nPCvMiEVtCw6hoKXbPrDIuwt64HKZnwy+jx0yURKyMEFsIveGDohaOPxk+zVwlTGBs
enKL8lh9JkRyuFN4QYm7jsrgwjFMuH41wQO0DMNk8rdCyuolHnu4yB5anGIj3Zq7x5yDsI47b4x2
Tp23FGfdaKA0689WtNLGwhDEI5jiEU/jO0Ct47xlCyMUsPMmsR/82r/3TJgS/JCSlD6T/pPYgDPK
rK3LkndXgRYv1zjecWtzKMA9F/pqHgiLsYzLVFeDAS+2xrQoksi/g92k3bWZ1vWnPtMNyHGFb9yN
5mBrIoMnLKVs5S0THUpmUbDBv+LBjYK1SxV/+DSB83KuW52Wwc0cWKOeV10fqF9uRlrsrteVZ95Y
qGKTLYxmvmOdyS47Y1qr7sbs3Zi1A1SXfW3LKLERwcv/w96ZLceNZE36XfoebVgDwEXf5J7JnZQo
UTewYknCvgYCAeCN/ueYF5sPmTVTRVaZaD3XY9ZWVsWWmEggEHGOux/3RDymLo7V61QINe3IY3LF
V2nn47R1lUFQBqPePW+hnL3sxihshlbDUHs45OeYXR9peWp1TGYivnZWgl/WLsok3v5GWOjfuqbX
6m7KlPPYzFGEC8FYJm5wqItxsLaRH7FU6Yi96gWDOefnr1vBvzVp1tKioRWAxKdde097OXku2c4n
xhgmXW8TuyTmy43zO1/o+P7XH7V0R2+6p+WjrAVZQhC2MA9vq1XDsdCNOGQl+YhMF0dPsRGdw1p3
+3DcdSJSpzSWNtlcuM5KSUzcrz//H78qogUAvkUH+V5DoHETzpMSO4cgncNd23vO5xbXmU1QdO0H
tMff2gy+Kmw8Lb3gpKWgfftVk7yq7SlAlVxHEMCGRbRU2/TjfwlRUP6TveiazP5AryB2e/sphjCr
yNecXIRB5tuMQVdEYURzNj2j7b++d//w7JBzLngBMibYhndoyIzx3NzPqHeLnOF5u3TQxnqEDRFR
I5xbNrJ0l81NcqMyvzlpLwp+//Xn/9MNPZM5SB5sAKB3n99mhl9RwqEoD6IWn8Oo2WoPGvXXn/JP
K4SpF1ALJoeQIL3r7xtVkioQanIeu7rZuqMhty7mE4uzW/hfrxDAecgMGAikVH9rEbueOJiuCpB2
YNSwnWEFboT0gh+//kJ/v23LpzDWwMkGumS969wtH0/gCMQJS0Jk1fYQjBs9Zv0Ht+3vuIi1TISg
hed/TMAuk7t/FR2l5LQEfszHGLLQd/TfxDliS4FxRBkOmw5bx9tRjsSbE1V4K0rL2Na4zRr4o2X6
GMhhAGiOU+jVsPqADFlegbd7Dky+AHyixF7koO9eEdIDpVtTQONZIczf4sEzdiYH8I4JfNxRGVHr
V0IlHwlB/um2E54MtIYIGknGu/6fqFRVc6QuO51V4SlWU8SPifPBfvaPn8LIHZQcXL94T2SNudI9
O6eLOUAZ7GSpsZcePyIs/g4xMJoKMMMINUNHfJ13j1bOaRDjmLFCvh+ukt5SX6tako8ic/8BY5rx
8qX+/wz8v2h2/vLyLmHjf0SDLxnl//nXsfpeV//rf2TKK36JDD9+/8/lL12m4Cmfl4l2eBMYa97o
Rdp3mYIPvX8vewnzGz6j4Q4anf87Be/9mz4LwU4QImlAnLTI/rGi6ZP//MuwzH8jnl/kvdBrjK4B
L50D1Ak4v7+8Q2SjE6/+53//dUKdYPA37xrG1rbHsYfuH04VaeV7oRWsqkkHmYkbN8OORmK9R3Vo
bLAZ6Q28oeJkcXIxPJriBvf4lUoVAVSMd2A65pekEG8nuzbEyY7AeFaYTE1kiI5khuOxPQ0FxpbC
mdcGIz161buuOQO2uNFrMkuJjb8t49cMg/GQyRDpSTKkRqAHHLS71j/C4zWZnLf9nBsGIVu12bz6
gxOQNQdDZa90mpBXFMASEZOJh3TyRA5w1GOTZjvYvQn84bL18v3nQ2opVXxavgf2XyLvsbngS1bB
UxxE2XM0MDb22mhm8+cbbJGs8gqHiWJ+xhpPGk9ZmJtiX2qreiDpCy0Lx4tn82c4kRAkY7TeOeaq
0oNZXtlOZgqc5nOrEt7GbkqR31gln/XkOYoQ5XQccWOmpVj+Sk4SKiHUYBCmBHvOLLGPjMS1X7Sf
6fqBy+Qnoi0y9wqj/MnbuDk0yk1n89e/6p58z6uuZgd/ivBAfVHSwK03F7i9dkQoAbqvIh8DHZL7
olyrH05ZT/VNn1YWc3lO0xfR0RfM3KDS6lLMO/HlirdubuXjA5FEbvuatH1d3zkkEjU3kcaiYz+k
lOVfFBobQF7QwvvElG5/wNB2SRPIRo/YZtMz1Y/OrspkM/MfV7S5gnwHP540QR7M/DyX5cR5Y8xz
lv0Iie5wb2Ym9uVed0497nPJrXtpDUI/njT1evta4QWRM5NcVOFe1zxJTMFmoAytmqzcUdRoPGwg
eZ6TuIYmK+jjum3NwEK+Swi/xdgSZZBXfXXogMncNb3Gu/VMjKF+FGnDs65iU+TfHbOTznWiXLwH
uc/I8HAT6c8PVpphty4ayLRnFcic8U1sFgr50rkYWRM2gqt5RswuDQgpaMJsajiuZrbvbACW5FDZ
EaZO0YRSYx+nPd0OUwczC5QRDFZMEeTccRp+6WxqbNKS+1jiTYEzC+5bG6/gXVj1ox9iSEx61lUe
h9GA8t0X1ylBAsUXc3AZ7bRRr4RYyQp62snIe16ogKztJbI3poWZDL7tEGR83sDT7h+bwKNCWiKO
gHnNPPyCpxqdZeXi2G01TpDcmLWu7b0/JklzAOsdrGtNHc48LgWl3Nnnf6Ypji3PmVf17veJQL/b
saNpvLlcdIUhDCZyTOTlN34y8u/F2M7mM7keiU/aTT7du0QPNg8RlAkpdGIejc0Y4Tu2xiaTKOZq
MGf1wzqvyNhWurqaaaval7rLs/Fhqoo02io7zYGrfYy+TyKbtPFN5kn6nSYsIcjBjN3ssYqLJZtT
eamB66aopsq7wn2dX8FHEeExkRJAeohJNDXhuQ6tKs6P48qxUkbQ+96ecM6JJqfYB1YemwTe6Box
paa2jY+1wPbw+fJN83HxG1MkjrevjRMv65/ZM/NEhpq5LeNMmt8Gehj72jI8rfe1yrhVGOvw3aPc
5MlkNYZqm6lyI2cfxi43jISz3vw69oP83MUhTrQU+/Kqilw7v/LToiKoq67YiQJ8SNUxjZWT35RO
X5PNXdCefarjjkQC3x7M/tjGzvBgRimdlCxFk297z2PhWdbsc3ckxkx6p/IQK610NGyxnxUb8o7Y
R4s3EBsqdVQGjAQv/pDvoyjEnh4136zuwSS+z9gwJI9pi7z8pAbTHtbdYLfyEDLEBNyjCGTTtjUR
uF3wQt5Y4Wy0j5NL9NpvanYSizyEcUlbVbb1W0zgpaZoodAeH4qMb3Wsxpq1bIwl+6irw4mXpyy5
7hMmpFl9EjbxYPxunDm6VVXFVl7A89GqYgQ1tUbyPGbA6bsc093xluoxI6BioDUJYPlcFcf3WTco
EMNgzGZitHobo9TCccbhCnIEQyhihwSyKTfLDe86zidH7FNV8HwGQ4zdVoy2N25LTIVRvKSTaNma
coddIPVJKLyLCyNlf2dGmTxCKWPqaJakCLcuBnmfSzcF4XXJEt5d/ng7aQiPy1s2ddhGX1k6Koqn
FP8ugU3x8vb1bIDTAaeGNF4n01iED1XT+szsOl4/f8bOVHrEBDa9AlLpAHFUURWctk7UOte1TPl9
7CD9iO4gIrslHkhgSHlLsfwKW2OzYLHBQ6jCWL1UfeeXd3NV8H+bOijrO6sQaYBPo+Om0SFxhwDV
8ui3PJ/Lyz/kzcDRV59/Y0t3qY6Xf4fZHYwnPEzZ2LMc6hnwEl9M9BCkGl5bREolN5ftqjgffEUY
5PPz5TUh+oojGErE09NuaqvlhWZCD7/rVQFY3+M7Eg+6/MgJBPHM2+qIUROk2YteYxlWXtjqt4U0
g7aE1OV+cZVI3KT2CWkA+eciJgTkEUK0m081yEW8xno9zHcciSyNJEFyB9BHDOgz0464scYk/6bb
opR47xlWTXNBJEwP5NvmgpNjYIn5Ax57dd9tmywkwrbT1pKMFymxiTu3V68NMzHY2GY9kYNa9Qzb
hk2Rnlg985PL+OsxG/zvTe12u9YrblOH4N0prFtcavLHMZ2/egPLrmenJTqLTnKcPYzxMJ+u6y/F
7LA6hbGKPGvHqO6uLtN73qQ1HAqmyQGplEHb30JtPShS1Zx8OmmJEVffT966jEPSD7PgxlF4Spah
rVaNcIf1HE35CcE9Gg81BlSNadUfMtMi84qJm8eIfIj9UCv3hOxREmQ3kvhm6wp9ej48DL17xGvi
yNTjN1jZZ1mDYhLnRZRBbD1a7nBjoGxZefYMtC4wn5XCJx/axQoABkP+gORVBM8Tci02BGyRzRhB
sv9u+jXDfYlIArm+lCyAiUH/VDbtbVflO4Ef8qEai5vR9+8BLg6xY9y4VXIX46WKGaLR7ptmelVd
fiVwnieeJviRjeFvshLdQysJkPAIWNo4GVCEp2DyYgeBWDJl2CsnGuJy6D+bcIObwsZ4zcnvk6F7
Mub0nkzg78600CqtL6E1nE+MHqxb/DVXxM5chU58CnRLcF8oT6JQJ0w45BpLdajBdj8S1d0XWbVz
wk6AKbW3HEy3qeH6qyn37+Nx+iYM8TSCMF81/lAT2jMHa4pR5xn92o9A56dZuMGWBGTynArvOQjl
T1MWEnhDfY/j7rPtKODyBfodR/3TjuYH4ePlGxXBgzOXp1yFW3yYoidcPu8TY/qKm6vPiLUiZT6f
gZVme5O1LTGARrhkEsiBk2utkaFjgi/xPw/2ZuZfSc/8jjP6cE0NMuCBCV9c9PqG/ORd6WY3SUNA
ekag6sbvQf9Kzwv20scj3LV+zEXz0ObOk5dHXxfQh8Imj2pziyfKVtvVsBvBR01ia7B1zRU7IUlf
6SsMDDLf0e/qeqWkMxPvDd3KyY7SJyKKNu0jmCNjDE8jCWw+aXFRxIY5YeLrhoasbm2LfZ9sHMs6
OA5b9dYo8+w7c71Gv+piD+MtSrxKdzvMBftvflZmN/iWx/mawCwRfYTmnEUQf4Im5xk1tIa4KSwt
o8+g19utSg1RTDR2kZyydKCywBagxVrQJwjgfsJOiNNhjDH0aSrKga0r/L69TWq3Lw+YUxfjenJb
564pFqdUTJNnc52lY9tvBQ+C1xkvaO9gh41nLZ7fuj50er5zC3q5UxZ3cbb3yo6SHJ9as/5CQxbe
kskSGSuNEaS8RQThwQbh/E20Q2d1X0i2FjC2ItVJvi/covg8SVOUJ7sKyRRx7OEzDGP8gl+QbIlw
HYv5i2G3xJBSL/n6uhdoM9yBnIVVOCcwiQNZmf22swp/OFQhITLECDbZU4+MN1yLtO2CDd4lfJ3E
pJTZM5IS3mZ9x2wPsVDkswR5yAVS9tjEBdmUQevWBY2NGjSURWwQNhwTHuO0LA4pvGea2ZkMzT4q
zI2VtZNxTIiCYkUA/KKUV6Vp7+KaANAoTzEA1TGl51XXjtgG6xYeZGOXueEfifyGLZzrOtsURpF5
+PQmJmgwtojZE7wjlY/WQ0K1MhlsIkU74IJYj0HyewCPflsRD1PcdyGzZlsmVMJ5NbM7HEUaFQ9W
mCzGkg5ujSSMlUHIzJ/lf88xm002xE6EhKbx03ljmj2VsJUHnK9CxEtp38xBusXim96FN8rvjqUz
YntPOCPB3rg0ze015j0dx93Sm8SiqOq7SZCa9uqGNJzr3J6H1UKy/3TsPDa2BaITeey7zDhQRoj+
TvqlXFe+EnpXy8iNV65R1dNRDIW+N7IuI9BvEMQL5biV6h22kUofogkxzU09psYGDYYoeZ/b6XNf
GXG3wk58+mgE3rbfnPx+wCymjWmhhT8WmTBogt6+ThwYTE/3+Fzm6eC7h8xCA3/CTaDTN5XbTMmh
NWNHVJtJ1ESXhibr85XhBTKZDQ19ftCaN3JXY5rmrpFGJf6j4Vbqq2TgsFm5g+FEB+Fmbr834oqy
fZjHLvtsUVaiDgkboW9jVBfB8S/g1B/wz1/hnvOs45+bxPKtmGMC8nB9mA5Un++AQbNLYciJ69m1
1UwPMGce5Dk2yhkLmUqnfdFEgMtdOqVj8jhkxDOtyYa0ot+yYl6yXYcc6znyrQRi5EM5pZZg0Y00
L72vKRGTc+vKW+v8mMLCJEvZHzBAv56W4N1NkCVsTEljVuHjQFJKe7Dmee5uIoNIhS+NlLW8o3sY
MPt3DQrKX3/399OoAVgynA4zFwF4N05E755oD5tOtLgx7ma3WjIkc7SJp1lPpj64Xt8WKwZsNBkb
wKnuwfJzukX8SuwywPwEHe0HG/aCJr95Egx6uUgTwfhwMArfa5t9JUlObjqbJk+Z9TMSXXIijcJV
0c70gDR2ScEbdyQuxcD6OxXRR1LE5ev+eQHImFkFsAxwelBRrv2eNtGJl3RJM9WnGNxlvs1toouP
GsMfqqjW+h7GRiiIPsm1c1ANcPkhboirePz1Qzmr9N9cxSJSRFDAtOyiDn7PZGake1D2GvG1McPo
YbXuV/F1m+HGvaPWNiPmPbxg+Oa5hJE9DFmCbQiGbRjBfCdZ10AhYyzSn0R0ufdgsKiAUjrkkPvw
vNbIVmvScW0nJDWu7XEMp0PFkAkZaZXxpERdey/kRmCGjXU6KrhyjsiYHeBltmnhugTwDk1inzAd
DOkwfBT/WPQFYbaDnpi+LiRfvDPsyrA3ulP3DPP7+th7hkkwHSqG/AYTlQX5mzKWmzkHQAK/vnvv
ROU8Q8Y4FgqH5gTbFrTBbzepJhByxpI/vEKqwibipoUqr8F5u/xojSIFOlDhIyhiYG1swrw+Ment
+etqLP36eijd6jAxWuF9NDj/blzifFkIG5ehIKZbF6T67WXlk+exZPzoyjHITP8pMQyrSbbBTn09
FWhSeWyZ6l+BVor4oTIaAVKRNc4nR8Ghb9wYqjmmUcFR7IYnU0L86BnYIGg9pMkfvIdiuUdvVyCN
HSwT3Ui46ITfbQtDOg55N+XtNUFQKnuWsxqw97GGKqnXsfZzcd00gsu6oFpoQ9kf53BsXooCTy7u
/IKwKRyMEoREJf+eVwVdXX3GTOLJBUuxYguqV5zbQwj1bNrHboU605mSvLgFtiW1dkCmER0UMgO9
AVdu57VbaLKrS5dXch8zgrgYjVroW2I27qSt1XD0uLrmWjpOnezMUidqQ9rpMP3QJlbmq8VP9UdF
m6o2yDHnZ96mLrp2hMzaTYLaAbQ57Ht9rOuYdEVVeSmJEjnZYvt5DAkGYWsmEjo2Xa0JR9YMD9sG
PtLriCScYicMLxdM3FTJVWaTE7YeMl5CxCqJYd7YHOKknNpmK9W1p+3YWMNIUXoAOnBv0syjUf7g
XXhLZHC0MbuG+IzhKbZ5j2f6dtH1fiNzoDNvX0+Mp3ydjJCCf0k9NrDgJryKWj9qm5fZrtGO4cJQ
9jeXszvNEtM44Y5vIXD4by8KyQKvKPoF6ghmot+dt1kJQ+BbHYZC55OxmBLOtawMgHiSrOY0DPBR
B+5pyj7+PSJGngxHKPv2J4SSnK9tWAGwow8u6u2K506hBkDTQTeFiSPDYO86hd6Y0szCcXvf5WHS
/66MgoD5NtHLOsZ8n/THDrRp7ZAvY95HzuBnh4jYzOq6rArT3UtmofUxdBUXjmkJ1d8H17c8qT/f
yOX6bA9qlHEZ6i4sUt7tarii4FkyxvneLENXfup94nWA9esqW9Pbeg3FLFIA+cmbHC+1VnHeB/5D
y/jQdOV7o0/kzAcX9BYForXCnZVJD+gpTkphvqdTFRhiCVczEPdc58nBVF3wOIqxkVdtVdkjW8Pi
OgaKWx6tpBx/GKMLxNaRytqvg9gsgMPYYja58r2ZA60hnbB0lEZwi7ao3kyGY9QfTV///Wxgvtth
R0M4s8y02u9UBIppe4QuUXuK8EuPdkuxWV73GLVghIHWK9jVBrFgMNBZn67q0WnobjB9SnZBqqt+
Xwd12G9m0j0/OrWctxT4YoPEXusz8rFM2TIh/m7HlWlSpa0y7KvLlprVSmSn2AIyuHMDnCuQFHgp
CnYRs7/G0kvrE/QeAvkiL/OtHZZWsDazXJFje95kITOy4lak0mvQq1nd06XNAenkTPRzMwdOzkKp
p5XUY/PqqK5rSE2Q7IDlADZ345DqBA82V0TGo+Q2fyuZEiuvLowWkqpqvpvLsW53XRql9lNfiEhc
lY45TB8s/fNX/3Ppnx2icEph/tOj8eAFeLf029HreyNP/KvWIbNqb4nRIQZXBslIXB6a/APhg7l1
Z48Wh0CpI8u/lX5CPnTWTaa1w3Cc19FBqe5vKPmaXq6cwICqMtSEKBipRnAyMQ8rwzUHbuK+GLY7
kF8yjC33vgpma9MVFj9hAEDUmzKyKueKMnSIrye/tU9M2vT2lYsxv8HN9BRA8Aev2t/ffeZFfY5i
x8WvkeXxdhdPCfm1IwIf9jVuFvatb/oJNZVWRX3X6sku6XQJ1v7tgki3/BGxtwmR6I8OG+z/y1bJ
k8bhEI6eQW0eyNvLIZk26Wy8EfZp4HDH0ZUmza7RlXMDYNwNaxNqTDbAadg8+uuWHbd9FbPHumsj
i6tSscOueoGv52Xi4ObX9+u8IP6yYBA2MVNImhdqEqpAhAFvL7CpxFCGJZtSiz56eNTIavy1WQex
s02dug4w4kAHna1iQLJ+ZcZ4se7xpefkyZimHh6DGnLjlI1kEqW8Th0mjzkElXvwpEUrwvetopXr
tZBacRaia/eJ7YivVeJZDZlrsWxWtirQ+nZi4M+7/dTHOI10td452imibVWO9MddVRjG0c9lnN/+
n1rJzCT8nejtp3gMho8ckam73hwj+G+C12O7i77BXkq78xzOXwbTZ+kbrpPk0X7qm2R+thsc1/Y0
9cYXkzhkdWwDBkpApdzEPdhNmsW3AN78xJwUjxprQnYG0pTKCDA4EeV91VI7kfddEBw1hE3arrh5
cbl2xwSMPAWsr9bGGMzFsT3Tfx5AmUe+yEgzLO1Yvg6zcp1tjc7u4cJl1XNDIXDBUVImj/KbS5U0
upM3PUZzLxGq4o6ILr0x65faTGFTXB1weTn5w+PDZR+okfnOz5T61BaX+rTqGx4YHBw/caOmHF9t
aWqUjVmcVwSfEbij3F072HTu/tjSnqS0CrAzgBaIxolGyl+sUsv2hh2I39FoScroSkWD2b6iSvbl
rko03FRf6XR+jgIV6KvSjGRwC8yEGGCE0k02Uz3wflLVwFFePqZPXaqGC5S0mPBBCZbnjTipfbYp
c5xr+ULcZwukREKS3IUMqsjdpbC+4FMVwxAJsoszQxqCcubbC5hR9/OofiCg4bpU7bXyBXk2z1k3
nMkP2ZmxK1Ab9wwPURsnqynxy+rq8skz+Wq2sUncaaTQbc9ahgutelmuiqRKufPBSOSpDKKmJY7P
cFMzBR/pbWs/9D4lrfZb7mhjkwe0JlaRS7OcIUEbkadTv2NcgQsJi7aq13g66uQBmNv3E8oZTcjV
SjMAHKyF24/DXRH3bfMwkCnYMjmEVm7b6MknypFmfVnMdgO+skFeakEGxfk42z9Lqymmz8xiC3+T
+EgTjiJKWSr+ZT/yAh4nYXfc1c3o14X/pfGIDV3VSY1yOjGMgYagoXfZ8PSVuGZoR7jFilM8kFsn
GAoE9D6ede1rnbc8xLyNaGrQgixEtaob+XK5U4Nb8ZMoIfR0rcphUSWgtHlJDcfpX5PA9766Smbq
VPRYZ62QgfBAWnvidyFR43IlYlGEC1a6kHxzZbOCOPErFriWCYRKMNrO/NgKv2MiqEhLva0Wwy0c
HBFBHMxSEYyH9EEik6inQbZbgH/eakkQzPjgN2XzEo+6OaA6BBm/rJaIoPPgFuip+R0T17S769te
R/vMnqLhiczhUr7g0LZAD+W557MjvsvVPNpRx+tv+Fz7wKyA8X1JawD/7PL0Oe4Mk2K+MXW1Chlh
ig46EhmJ11r75tFyDFWdfKLf5k2sy87bNoGv031VzLyAf+yQg+3w9IQniwLrkwSovrFj3/6Enp93
ojkLCMaqy3kbZJtwn0g4plrziefjR5c1jOqHLx/rBRlJsijmiFRtlrrPpeVJWPrIuqfaBwLxQeem
T7piLT3ERQybtMYBbBKbPo+LzyRHDvGDBRwtuo2Ts2BfkTeO05pV4rk/LRVw2XDJoOhBNYGTiiJY
9zLAJYmRHZ4q4yhcB9KywuO+LiBE0AE5X26em9J8YOkbWyN7Q4sSoHYlMGPIvNXC9JJnChs0J8Yh
Gpg5oqbz2Ky6qXGiW3seR/8BPXXuXCXC7Qi5jTgtk3XmhPX4DfjVr9VKUhd1X8rznkWOOxMq1gDF
SL4700byhdAmY751+L0O5yII+PNFwZGfBUKpUlZwgyKg/p2AULu+YeoW8hQZqdpEkTUOB0qEZbVq
u1NEcbkhKs91Th2VHASvg3cCVcWPj2mTXDKQaEmmw9dh0bOzxl3hlRASnTKv/bwzAog91Y57dgoh
QeTTqboCSinrA/GRMzPDrZ+0HuRMndDb2gPkFqVLt7nsOYVCsPvD8ByexkUsFvkiMm88KJBmG7j+
VO89joJvyB6n5lgXKsSCzy9RhBJI5UbjgZKuN1cBe2wBMDiX7aEDTTJXIwFWep8PVmbv3Wycu00d
mLW7tmao4s0II+gceuw3yqvUBREbVjnDkWTwoVFN947Lu3BFXiknHNQhK9Wys0wdbbfNOCXSNiug
KTKzQUxhjJO5N2neE+S/PJVyHTmdU30ZFk3rlpDe7qV0MsSDljfgNwPZmiaLXGIYEM/BZTDYE3us
+GxosG9DTFKtYOip5u1sks2WMF3wMaqVZTcQacUxyTo+H5P8A+TYqrfRVGF7G4TT8hote/z4APvu
1F/S1PDUfiZNl9dI+8qz400xBIb/UEjlRtXtWPVI28wymet7VCqt/4hsfXkW0bycZTlRhZqp3QpW
dhegCEGhYpd+Hvz0Ta3nYu30RUui53lnTSyrzEhtZEjeW8OizR7nEiuBlJvzsWpfQKVzmXIpIbzz
dn8RTGmzWa6ejdy8jYh9ZQAsZ/Pakd6Qu48kDbTuvg267qN69C0KAwYDRyY4jrDERLwavhdMODH2
b45BTOtFFBW2/rLIkS9SHWcJ8YUtsG60oSSV08loJrch/NRtxJU3qMTY0t2Mxbova2xRczInodPH
0nIg+xp2tiT3WUe1Sq2FmBz6dJdGsIMPlsI78kjMKwFfrZq2YdTRAFWke9S7uXaJxvaUHeDbE1Hg
oR5cDulpgfBiCBvOGmLyPmpy37ENoBd0LwFDMxiiMugBhfS2MI90JdRAntkuEa1wD3AstrOvZNSl
jwpk3loXKVqxG18kA3sbY6LyahBFemz8NKg+sgR+j/UvjwN7NABZS6DzfW9TRhKxwkKFeR1ae6Pb
0p8Mttw4MrB3tnSsW+KRIfynSjvTIYXcwZA/dhV72a+7Fftd54+tkYmPqs+sgQ3rALjz9qaoBqvl
Mm69nS4r4ydmkqOxJV25vLN1XAO9T/Spe6G8pLpzXKZ8xxUO3pVEVxXCAV/152IjMiUPDeHNctad
H50/NpwlWZYuWjo5O7dKNJO6YUg+k7c40KnqqfRtp3VgaxNvug2npm1eEddVzQcN/Hmk5a/9GPcW
ON1jtALPBQDJd9B3F/pTuYQr/NH5zSZ01hdXdPaurLtGoTuLveomTaKavO25yIJT0vqjvhnMUPnr
oEVOQDlXzN6WEvZTg6yGOdOwjXJj58czZbHb9sb8XIRMq+4u4KFpNMVnxaKuvi3B0rAdMx28phyu
CTmokONCu3QJRklh7ju/UyQ6zQ9STY3heNk3fv2QmR1513ihJsfkBecjd/GWZPm/fcqM6IxhGRT6
pNqpvsbrIHDvGRLEumEy9ORkK3soiHglT7BSB4DZXn218PJy7F2IDNN+8sn5sw8XCTCqdDayVZmF
Lzin6uHZtRNXfHbM3h13A2fbnSp0la7h/Gd5YJgmt5Act2zZc2wBGlw6isEaOkVSpQhp4HQFKLtS
Sbvs4pcWxdXMlK3bLirCK8Vx8bVHLIGHkmHn0y43usxcx1NG+GVdVKI9icBgxrIOFh6z9EPsZeBa
ub0iiHdB7cXV56huUsUvn0rcohKsf773jTnaW10SZcPIcJMzlcjZbzjHSyFEHczZ6bceXcaFS5Wj
Q5XXntksWUb1TyPMwuy3IPUnZLVnFiDXJnWQ8Jp23roWMbMnEi9rRmQrYno2AnRx2ieIDfmehUIp
uiaPtK0PBuYZBCvGrWXvBq7LPMZjRpgBFEN+CsZmMnaXZpI9bAivUp+Bz/gP1agBA+fva6OMknVU
MSEKwgQxOJwc6bbimdJcx7c2mjoaI0sY6TpA+dusBjOL7asI8LFaZbXNOKzthJELOjqRPm+QQZ1s
B8mMz3XqdaWFbjOdOnStRnEYMld21BZMWa5Lv2JeUwTw0scW12G015T+u9w3GAMGwyUl6FK4WWFX
zZsZkexDWGZlv09n4QAj0lXVK5eq6mFqcSc7NHNflYd6kkl8HWVGluNo1YfO3gzAmq5sOLvmNrCi
1GWqP80+T5pEuQ1Tlpzp2lMz4uVOj9ZaR1JXN7U9VsW3dPZU+pQ1XumsqhII5m70aeh+/ZK9I/KX
c/bsGkuxsqCEf8ts6JVVQO2GwymKKyc4FXiHPnhm7H8yzgJ8g8H79DDmmGW/9ERr1RvmaaeRZwIh
uhV60s46a5CmbqhpLLUT/ozmG+yGxVmVpWw2ldvl5b05ThgTLCT+8VJvNDao5zpoIm+D/YN4cLXh
7ThH6nJf83GfI9XS9XZBzcL89Vc+ez/+ubUutMAyE7fg8JCLMBfvuBQ+30DEUxEbofqqXaMyQV+R
SG3eVVkqGVMJdCBPgaLxZnxlUdGGg7DvSy8cokerdnm/fn1F79ShyxWBuEHu4D0Kl4/74duNzo9U
AmKSMNrY+X6+DbOAPpTebH5oJ1MlmH3MaLCKPo2vsTtxoabOeLXDtlvs3RqHuBjVJVElRRlMCbaJ
vUHX2UmqkYV3p4HKUmM7YmXiHyktKdjx0TX3VWO16ToORsfEYGEU7crKex9bEpMzZi/7KNkRFNt9
NIn77gEwWokkBukEujbUI+DT776uanqjG8Ys2nUIX9LHpkVEz7iQFcvPzWBiQzFgpKw/22yBw+MY
DYgY8kKm/adMNl171/ViGj+wGH8n0+GaLC4KfkaY8DKMMr47bweDGNupFxlIfgbL0RguWCQL2NBb
YNHuAaCjAhClSfwhUOfaOD01rpmTLTMb9tfYZ7v4+b8JO7MeOZmsW/8iJGaI28wkp6rKmm1X3SCP
zBAMwfTrv4fk1enjsmRLrVa3p8qEINix91rPEm3WFXfrgD669kYnD6PcXgEXWULAQQhwaM5bsVm1
Orz8aWkONosDajnbMqrxv6+sPyboC57Xc0FxLZkvPOofqseuaVoQAHp1EKViI3Jh2L611+qn9iVl
Y9dL2Z4rKCfml/XwnSL0oO/WkiV8o/Lav099IafzFKNuPkxjSkwj4fMU4//4pB9LSz6piVJqaUCz
I1Fn/v4MNDGrkO5GdSiquSDTN9Yw3FQ+4uw3DTEf3vvUbTv4wnPlHVpCmHJ0kr3ePoZ0k6ONhPVz
0xZ40Pl4SF8Pbe6aGy/LzYpWACaYe0wx2JBSNbKvmJlDg/3v38D8vU98fYoZgiP1YiHh6/2ISU1N
pkID9pdDmfVFe+YUS3lZmHzsPT95rE5pqRXjf51IVmE+Pq4dsB7pPOdgiD6Y0WTLYaUAJa4CQw9H
oEbmMB/bkVTDnfQm6lNRVCI7lYVbohqBgG8gduZJOkQA14CkIPgr5pMk+7n4UbGp9//wnf8ptWGc
uiRnLL5iPOgfcWtQmyzlZaFxHjSk/SdyVWR14HyGcLDOq+zz6FNPOLD6R77/MBUNwAzTnO8aOSjA
U9Xc+IgKrudNCgJSpDFa6ZvYKjO1byctOtMd9edAOr4P0UE4yTtSUbayQVac+PurQqK5TkhaHh2E
/A6nYf8w897/bw2X12mc4OxBJ1ynV3zv8li/LJtShXp9kmRVGh32jUDGkOK2UafUuwYuO/zBa9ub
Uf8OXXvfZkX1r3i763ntt7cPah6gAPixgcSzXD4MWuwkiqiom/TYQR9InwYNLTJCVMNJaELWqr+R
0hXhLq5bq3sPW5EQeG1NMr9MtJjyl7Exp/Rr3ajCD4BI9OhYRttjr4qbuoJtz4o5qIIH9x93/c9N
2+MIej2E8t7E6flhJymKPHQ1oc8Hv4ltzG5uznOU1EZOweRRKL8veD7a+e7kA6SD5OY9dXYFxkeP
7TraeTSDv/79gbuGPP3vUrJnY57HacohlzgG/Q/NV1PrEvBPyrY0AB/brWdSveq86CFEDJS9VnlB
bPimH9iqg17CZDlHkIxQnuRpoDo7t46IaXtEQhXTTTRiCNPCfS8NJJpOX6NSo65bDt1oY5tyU0cq
GV9XVd1YjhHbtW9S1QfRSFvuOM9U5ZteFLTgRTMOqEbQYfJLHgficC9oajaMYRbt4vqDonhRbHYK
ePqx4VbjNrwOudYRhxtxEDh3he+55wFZYbwbzakTW5yYerhbX468RifeHTwZ0fjqXP+Ch8sE11+r
3OzBCdvQusWzpNInAnV9FNxpHGKRkG0t7+Y80YhIu+rJtJD5/9EZ+84kR29548ZaEY+vk4oWfacD
eSW6aUCOhbcSOT0yAFBj4T4XMVO/v9/Wq1Tvt9sKjoT/2LDzEHQh4Pj9TcBABqtK0mgHOeV9+VLJ
cbae7UzH8gmnkiumTTXzj7UfvDZ+3dpKhEH32pvHoKsH/tCMlmJ8bIFNxTeyFyLfDtd3WtHw0t2P
BK71u6wffT2gWs+al7Un1ISonP9R3v3xEkaHgkgSt8hS47nGxxYOqmVPakNZAk+crIM0rCw/4x5N
X1rdGPJXz8YaiOBqiCFIltA48RlGxsUuWxQopkyT8r8iSBoURk88m8O9LRSz1b9f+D8ecUFgFocb
TlXAkAWb4e8XXtemGblA752zxmep0uPAvVtYA5K52K1YjI41as6XMU6ZP8e9G1WvkUaz5JuXczj6
tU5o//GZlp/5v8XA+IydEjeiwwCWqh0l7e+fKWqgQHKOV2d0BjzjzJdb91FEEdrLuOZ0FvRJqsz7
KiE1ei+MIpMc6AznCfuj9dabCfTUrLOsloBph7fB3z/dn6cnVHdoYxbC93XBfqgarSG227EI7TPk
OLbD1h664hvkQT8+J7IdG+SjaYiwzU2b5HHtNK2DVevq0l4d4fI6vdXH2pxJb6u6h1Qfu+iJVn8b
3VTdFAO9o99VsdNXhQpUCPB0j4qplW/AmmvvtSrSuf/Se5lV7XCWIYLFjejlweANUbPx+nGsDn//
4r+XOpwagd+x97Lp0ppFdfzhriDDpqxnVH4WUyr6J4+0T544sxDDq22O/y6tfu8ELasAaSk9c+Rm
Jovho5zFmS2JBqg3z/71yCwTEXmnLI0RDkJKkwG2IOkcVz0cVg+mpvG1I8s8MME/5jvJkwMMZDra
9YhYu0AV7jAaFB6VPv2Al5C9btiNjtU1x4HRWfZInSuz5zz3q/cyCpPoH5vchzIAKRjYdIG5Bj0Y
r1MO3x/WtcXD5aTheFLIfp2vnH5DiYqmX948lhEzgHQr7VQo5DPBFEPggQyWtEh12sE59XFRdaAc
p/QQY4EsDroy+x3jYGu4qSwrt++0sDT+ZQ36WKEDnnDYyQAHI7SGOvqhHee5hYlFI4vwyU44MNcT
ReqKWgW+F+tMT3Q4lnABEaODe4wfElSl7fbvKw+0xW87wnLlEPYsmtMlDRt01Ycrl3n0h6zR0E8Q
vOECGISDiF08dV3LsZZG01NT5eg227LEM7QxajR+tLOWEml9mbdW3pr36YxEANfr9Zgmk56Vu76U
150EcNzMi5V5LtZZ2BDLC7wqARXeOaUfC+yGS6WQAsJvAnijrHj6o269XyxVAgYC47LzOn1FI8ZO
3dBzG15LYtr1ExqkkkOKmEinqOpOPlhCc83n5YtrhzQ2s+o7o53hgYugzIdw0pswWD9nJEd+auR3
vO0NDg3hvrWKMXrGHs0Q1rKk/nm0XSJJFQrV6qYwE1u9TqMDyWj9CgC2qGA4V5TpLz2zu0XY6tqF
c2b39QfMeXoWoliJWuehAYCUf80HI1FALuM2vtNaThft1dsQodmlOHJjKGZj79rhA44c4yCTprWn
LY0fglP0rJ+zuxZPGEmtOaIwYl/xrlYH0JXs5Ktm1kTQaN5Lhbg2SPtwZsfMnNhg1h+O+gPLymyg
RSw7fOMmfOsoSmYs2kNT8VJa+5sGdDrny1pLaaLGwrWhh+nf0rRJxwMC/X5iKJhYE182cRL+nnN9
eU7tQMmjlZHmBAOQSfdLMTS1wVkFKdF96kVRCmkE8u4XUdZIkuaEtkXg00FPNlov+DO+inhNdjoI
4T2GbD3frhLJckAkd240LHz3699dqzWrr9gmsUyy/pAec/vyjjCM83orQavb9nEtvuj0sVwYg4bN
F1HBU9sXRleTyG6FUVedsjw05LG6XrVCc/lwhp8gkB8g52qHzJ9jMzBal3dyF0k9ZW3y7XeKoiHc
1zUHkHY7wybI5UHHwvikx8AEA89mynkXR3kJ2DYyU3GYRWF7oH/LPrvhxF2qM+Jp1T4bhadPL7in
yvFtkHPmbPGFY2Qtapu0CT0Nrecwb0fttPj6TmVbi8cxjRx33Kw3Ohqxou81H6v7kfByG5ytKKmS
bpuGzfvOSr3G+mQRZOj5ATdMxXexaC0E8R11HDgEOdXpL5cRh/OFBrU5nDKyyMu7WHdVB8rgWgDP
ZcpzvxyovPsIYB+qkJJx687wpOgI5HVy88gKGJtjiLexPiC+p5TZJKWYDpofl/QeCW5pjoXikPXc
MHPhR3pUk0yW24FTVxVnMEWcHNPrUb8+izlLjU5V3C7tnBhpef9EipVbdBtH1Fg4/jssxDGy2E1r
s4Q+07PnUbBsP+3+RZW/Tkf+Vzld90kanYyPllMbrOsP+2QkHIkC17ZOTIfEN1/ZKfr11OuO2Ceg
bhLZFG4sl9EHZbNT66eSQuFLapVNHuhW2as9Io/BOEB+SRbABm7vKmJ5vYK0hCk61iO0nYWXUZwn
i+fmqdS6MHvSWiOrtzPFT36oNYQz99ZyGt1BYZjV1usN8d2uy847WE3Xxm9zHGGsIcWXPsaG8Oke
n2RdOOnOLV172umE0IUQ3XN83ZRHI+EKvVO0+iWOEzr9Mqz97ClHOl1vI5ZzeZJo1KbbfDRH9yyJ
XZRbTGyMiMC61luUEHg8QVO4l7xJ5b+cA87vViyu+ALi40KjFSThC8H57+9035zTbKJ1clovLk9g
baKRDr9TtfZLvHQmv9VZnhAerHn+K/Vs9BRaQHg2KSoSYxtB+W0DaUkNR0eLS7XqK97r1fILXYLJ
9qHqZ08FXSlEgssod3fc4RhKJ77p9NYCMsZJFsxqcm4BxDqEDzETM7YEmwzVXRT34IlTsrSfAIRb
HYUhQgkKRrd7jvqeg1DhKNggHnL4O7gf6rEPa/G1y1o9OZn95OxHcgiRxZQUexsNhUi+y+IK5RKZ
bGEHgbApXtwyxnJOcTg3m2ZSBUVV7NR3A4Hf5dmH+7HlML/M2GcXfGk4jyEY8MixqzNcoP4bHGV1
8hrZvP+9aljq0d+eBWHQ/aTlT5MRUd7HaWoRLaJKt3dO1aiNb4k+ZwOiIAOLmgytdMZYQ/0FJm/s
2n81KX4/wFAqc8Ov9io8TIRVf+RiqbohjnwsrDPJ8fawA7MLBEDEEUfUa5NgG6F59I/K8lS8dYTf
IQkOTfmVNtDS07jKKVdbrdWZ0lj4UXb9yabw8Pe6XmpwYxcDxViF/IvF4EziHMkINJPiCF0/kO4Q
EdNzlT14YtLHGxErY/qc4soZthl4J/RGMkvd/tn0teQlRLdFYtFV3ghliX859Xp2w96oZXIA9hQV
t5neLfO6VTOxnqoTTEaYer2GM7c3JsvJmxmx9eSigvsRtxBRtloDsf1eo4H7jM9WvNWuMrpd24fD
eQJrdjFEWVa/DGSmzAh51r8jiJmjoKhnrgPc6OX4jxJ1orWJzOkAtae5dTI1satNCDGOSD3E9O5j
jf/y98XDYOjD8qFGB7XB8VP3HOrOjyVnZ9WSfBoJhMDU0Ceic6L/vao9Vslodp21dFkzl98p22S0
NxTl+H1agf+7X81bng2f4+SA5/ilZSQQw7YQ4RzQbKmmhyQNMx+3s5TQEaSZt5/ztBgdiDWule7t
JKvELXL/0gtS6QlI2IXT9hvEQvAvVlV4paXOEKQD32ODBdcO74Ucrei5VUJnJhmBYNsKuq7mlkK1
rY79WJX+Jr7K0Vfm2H8NPK1r5DcaAcV0xsQ/H3Ur5KkP6ez2GxsOaI9Wc07ti55jc2GclBqLntFh
/koTY5EUJ31tJIA3pnl4WXW9qowtnD5gYe69qprwqmYdgQiVT3m3WdW4Q+T58bbAE/aD5aXExrkS
jXDsjOiMHY0xNyxrnPMabXy0b02j3GBtsWepMX9lNSEBsxmUgTfz3Ya0TTNFY0pDCGRVgtqVudq1
jRy1A/97JTet/fe2CetfqTXkzsXtR/fkhVqGIItO/KPX2Ko8rB4PhI4UrnwwchA24KGGEasH/PqD
B64oRA6ktzB9+3EotzpKTGOPGGdnmLnO0Tyqw20M1qTdc453T9rcmOnBxzoLQgE6fHwbXnta/1i4
f+w9NlRUliutHGLI2It+fyGhlIRQBzYMtoY1khIuxrYXDzmD9sfKBzsAfQpnIvtF9TU22Z23WBFN
RsGdHJxvQy8BbbBFAII7gIdr/zWINf/8eJDtljflAgTGXbT8/v8nrB86Iye41Bdnq0isoPA7vbzx
B9Mjxkhr22Y/Xfe0zvRm6O74nC4NiDNvk7tux6G4CR1xS7SrMG+LpJbjKTOYWJ7akvjeaJOo0HID
u0E/dSdKIhSyzXoXUcfO8+1sWoO9jyAveC9TFqow+Pul/1gKEOXD+ZRw2yUrGPLihwaJ5RI5n3oc
x/OrCSK+ardGOYTosmfla/c0zygcc6xCTlBNg6b+EUZlfjDAcD72wEIbjkGvHaXUR4kUhdlMikpi
0PFeMHCZpi/vBx2NMGkKI4g+zNp1cp5GgblHNkph8Qhzwz/Jrhko468S19mERXJB/MjhrTQa50bW
ISpCd26alHzRKBJIMhjRV78Aa2UNczV72Q3+fi2xW/zx/mYd41DRXdQcJPB8NM613TgxotGiE35X
P5+2dWFUvYEXQCcDZGsv3KMntzPoRTMBXKrz9SA2pB4HDXE14q/9w/XwP5gWve11ytyUitOlFsGL
+CXnhkNDAYPkW8ZbDMmGkP6zbRl1jbSltt4yiC0+Py/jWmaz1WcnRIoKkOP1RJmFJDg9j2nfdJeK
1UhbEhugfRS9Ld8TGsNugO0nU7v1s8Su4DgBa5BzxLpAZkcDEcGEmC4rKjv70upz5DGEWD5WQiOj
f8rMrpA7WVNiBj4JnkRYOiIm4mLQre5RQw7WBtjHOWcynabUC69TBx3EsHnveU5V/vRC19J+8f6f
nMDmv5NnRPewCNePk2XuFL66XcSFwybHgSYU7nJF1+PvOt2YVMwFCDWL83pme+NxjuxaDEBtdKf6
RNNnzJ48bQR8ppcdNtrAcUFw/lpbgys1watNbwiamS+8b/VOM77oyrfLX1m8jPrWW7aaBhsHWTH6
RkZ+i0GhE2eRghQ4970WDi9FPYavNVEiDeXr8g4qQcyZ92tvuJ3Y/Y1NmaAr/oTm05/v8l5P8ned
YEl8LfacVtspSn7KqPTKB6OLXHvv6NoXyC1CnNZJT20zJHzVRcyPYOgruhunMAtsSVbLJGcdAPGq
o7/kxIw8921i69od+pUQa0h37V2snaBB4ziPcqtT8U2MquwHVVRfHIQ19NbRLWE9bvCEwwHYWF6N
3NhCEnwSVd3W3zoT7ecThErAA4UVezDW8Cn/v85UUcZTcZyzTu8/rf2Angdj2g/VuES1rL2MlImV
s/cS5SfPUQO2fx/rINPuavj/Wg6Xkrb+FzMdaG+sTR6L1u4EghQJ1SkPuwXwODDKJeryc473+WSU
qQzc2TSfc98GUq+Au4+eNDnH2N4+reJd3nU2Nobwkg0Qw5pCWD8jU4u3LaO4YCC8BgaL9DgtWk5Q
Zlp8UySTvKX2m7edGXFrMhtkqASH2eVOBwCty8YHyk4iPbD/RCeMA1GQiya8OIn3c+YgsS/8pqNY
HZ+yfrC/VUQt3OZ16z/P0aiADYnxjN4rvImjUb/TgBsjnycPiv48G+JczBfsSfG+bj31KNtp2Or6
NIFs0CpyhBBae3fMaZudCqsjUFkVjPxj57xM+l0nlA6ob1bGRkR5/N6mxXz2kgaXg5GbQTnZzZ1B
comLakzaX8w+0b+hfx+2BS32rQ6pYl9qWnwnh9o+tnVn3UzWaB9Sg0cZ1dtQflL2NJ2cun6hFmzw
xuGo2+EfSm+QZk83FWJ9dMlteGkYqx2mMix2TMrtYNQic9/QfyGfQFfvA+PGbatP/mNYa+kXG+zR
iSGHEW0sWattOGHAUpbSd7VRTfdto2UZjWZMLK02njMjHYN4zuMAxfuw42gj9EXEox/1xqBDJqbc
IuLGMnccFO3vbMKOsWlAXZ01M1V7xtjto9aZ8UlYjKn1fNR3SNA/10UV3fuxRLdpIVlmu72ttOSh
mJW8YQI4BmE64U7yEnt+Jves3OsTmq1dXLm0e2i8qaDhBZ7Q43vVARBt8WMle8sg9XQesnyrDQa6
1mr8qYf5CFbNPiapXxKfovRpNwAB95/l1BBETwzf58zro6NjxNbSk2K34Tq39k6OpNE27fAwU1Nu
IgxCVBOluRNR6gODGq35oCZicwKMSmmzm8aCRmIJiWTbUIK8GAUMcsfMCB6oImnR85992JeJ2MYO
ihDV5XBWE/a3uSUWYbCQ3vRz3ByhzHjvdG8xaBmFOJJl/7Ox9Ojcpo67Db16uiu1ugenYGvvVWan
rxhYwY72dXdb0dv9nJIKLDdTbpY3RIxEuArV16Kjmo+syj+UmMZ2sOn8ekNyJV5dj52XGYIqNtJM
NLWdq1DfeX4D6puJ0LCLAU89IaCJtiC4uPK5KQLKdoMcICnKn4Yaoh9DYj+mmRH+KFJvfHAkKl36
lOMXlPWlxrRmEEFlOIP8rPTM/BzOwg/EIJS7YX2lL57Ri1umGHiDO+2JNDDuPXSZncxAM6rYu9c8
s6yOJiaJArmEpnOqlOmWTCa04JFtp4dJI/XHz7XsQtekPiBnm79AyHZo+wg9aHpvfqXLkd+4uQh5
ut0GdMlog/zS8lvphkCONSmOnjsP4S516P5tMXJ76abMc37T67r6V0H2130nbHdnGHVzLiL3k53U
1oNFRZJX2LRsRrcBwrlh66ts3uZeOO1qa3qGCxS+MfcmSiVBCDtlRvtcQch7CDmAAdedood40h/s
mowglavmlA4SBVHbGfCE6Y+1WgTCp5xFv83NrD30fkU41dQ/wz+JH63O/en308h+1IuTEzrT0aK6
O4YqS+INbzFvm6X5+E5K0x44SXs7JIm9NavR+OrWxmxuOkU4EyOKfEurJHqxrJnd3qmaZNMNhfmJ
pCbjEtV6/1qKtHkVvKmfCivK6S4AcrswD4baYZbt9yYvSxLh+2Tj8BiAyvMyht4C3pULfcx3KotI
sX76PGbOsGFJuuQUTY7/YsZutCcBJdrObCdUWVH6LqJu/jxLlE6Ljj8PRG04rCj6X19Ku0TwYhds
hV3sISvSqpONinPvl3J4Vq5/59P0P1n0nx8wUnX3DklBh25GPMHitu4d5jabsY/lgTHxBKak8frb
NHHEpywB/Sea1vyk0gYiSupY31Xul6e+qqofqlU+AuumwqVrjs2+8cpyK3WVXLAo2VuXcJ89tUm3
BSlUkw8Z991mHnJURnbxtWj04jatcaxu/FBot9rUkJ/Woz3JASgczHhgmCdG3FhE4lwUHQOYl7G4
IxUt+mx3jcARyxVRXqq/Zej4tzWJSQeehuk9S0mn3NK59oIMc4y+4UlGy1nk3vchNy8ciMq3klhy
jHSD0ezcBi7DlvLS3hZKwZwhlj6ned6neyMtjK9OFFHXhZob5HQ95g3slQb/hK9anXZlbg0bx9MW
Omas7jMr777U5Hc95jlNpoBZRRIh38i6fTZG/jPeVD+opDqWYWUfQqqZzzrDTCey+iCfCm87+CMi
KEOKbWk4SHJLNnZek/KRt2N7BEE87eijV7cZtehGWRFWcuIO97x08n1l5XtRuEs8EJSx0ZlR4nQG
TXkANQeu00XD+vtiwPHriFEz24smE04z4HlQz+m1t0nrYjwUqntzWqUOij7NCZWiCEoRW2e3gJ2a
xfJtZIthXDLNu8RxO6gSndOejWJ8hxTi3lFTXKaBfWGKBm1fu+ZJxgae5NqjdKb83IIhbI9dPxRf
OckAHpnSS0hxtsB5KsjK+rQXLXLSAUHKjhLA21lu1L7VVZhf4KnqW7r8+V3Vt9qFddlQ+XQj2Uvu
fGlG+pi848xkUcQP7S/6yeXB96YZCn4ULvYn+vqTZXx3olT/7BbaJ9fM3lWl4HHhaGUoNjTyVeXp
sPTn+zgAS11+zcBiHJm7+Y92VrkvcA0TKJRZsy/rPCK4mVQ9YtiG+8ImVLAe/eQ7fTvnIEIDL2Pi
LKSMCaeUb5ThiRdjeQFcMuJeWkzjVsH7KVYXGKlk4cG2v8FI1F5yfFo3S9rYk+h6Aym5ys1NNjbi
uRdtMx3Tvk/udDuyHxbOEpKL1oLJ6MKkoONSQiCmmHCds9YNzWIPK9XM4GWkvBwN49TYvXGYMOEH
qbKTJyNx6wumeRlMdf2WYGjc1TWd6w5b81bWQn8w3Ul/bCscnhqxb/cNNswzFICaR4RtxEK69cpm
M9+lQDg3bR+9GbTQNyOUEfpP1buLt3vT4nndAmTNWdETDFyOkW0dFnvslmobOfjoOXjhSvHxqOw7
mWKTbmejPyWppPZM/fk5rariu+E22ltZ6HwBiBs3ACGSFwvjXUFLiaFKanBCKOmjHhWM8y+hnJKD
goz5TuBbdjc4dX87J3jSUXWVe48B7aHOywJaR4n3ZYsdUw+wrbrw0PyoOQwFVFWZhHc4nKn9OCm/
1ngj7gifZK1ko0Yn1y9gcWYOFquQPNE8Gc69DXZVqyvWqZfc04WW72OJO4ZJfPGlNGOHYpu6ISM+
7CFOBhipFs+K509bWGoZtqzevHGnWJ7nmaCkvMvvHM5Sn4DPt2dds0riDG3vW81kbsOL2Ln0cUpe
gJa0XzHL5G+aHZshj0Oj0bjQBchZEhdnhw9cj5aWbWSRgJHNde9pQoJ/oY83HspQ80/u4Pu3jQLP
WVkmwzuSQW+IdWs2MslJAPSs5sbMYXPjNIHLmhoufr9S7Ka2/K5j3n5yS1vHP2WqcAdeYdqJoYoA
1GOCeDWwLp1TXTN2YTM7e3/2erqOkrYn3bDdMJOBSKQdcuBW3kRsYuUmkmW368yOe2j14rUwe6aN
BA9yBhNOdzZodAYeo9eBeZkuH+gjpS+Z6SHFgGC9FbUmffw5sb0fUzXdA07tb/W4sQ/MrKV6mzN7
3oVmzUvUS/Og6Kj2JP6nsx1XdfyUqcLZz1Ff76Ki/UTqtH9wiVPdDV38Q9ZR95qPRfoVL6LYtRFh
bIhtzC395OTkDYUWaBy7CVoMST/uPQVAzCO+dZxzdwpmOuVnIs0muq5ZXr442ZJKu87/W0vn3Wcm
LhqJomfVPonWo22rengptE9yW9yg7XG7C3kaABSjXplkj171nrB9kvDQiEyUl+Eq8NCBwhYPQzbX
+l4y0irwdaAQ3mGtiPogDmk+B8OcWuKYQW4UHHlyI9l1doI+THFGyl/WGfmqiZwhqWk3yQLQ2hAV
kPp7ojuWBd/Gk6G/aPhmXw2zTYkI0RqtfAW6M/WbMUGfEpSj7stPxTBpt21vc6SuCbxHmiIqOioN
YsrxleYJ7QArcaoa/c4sTjMpD9EhsYjKvseHJKxzmCE5OHlpmv8wuUZB06JN3VWNk+g3kTVyzVZ5
QcRKMUmN7YvysgpGyWQCz5DJGvL84uqgc4TjhV5Ul4KTOVdW6VaHISYt/rkbme3fa63i06wa1VXI
50WjywEjTkftXrVLWOSGeULJmLDqLfZzkFXWProqYHh7d29i9pvwJpmK5VZemzC53/b40H1GR1zk
Mh+/rHP08do+mq90yjH3adesDZLRiSnktAbB6m3PW9U+usXEMlD6OFlnxge9e79qKAQSFfM+r02Y
Y5i5rtToLnW1G3dovOJZko3d3PqGHIMxhKLq7HXYoOWrwwxrPuGusdJd6yVIYRrOQIhsr7dovesd
mfDkQknwF8We2AI6TWsPF00+zbkk1aevi6IuvSwMlPGGnE1Ff3pkzkJ6Te/SK9KSqa1/FjF9I0kF
Pba344KXPFrM5OMFII2bF64k/9oqNqqIQ3GwLqpFMryqCP7RQf1DusXshmM4ThALniIe89877Y0h
K03RNPyPKIO/KzPuItJC+wMGUJgJLQQHCUxkLvzb3qbfcMcrvf2eeHU9H7M0KTy6io4lz/959SiZ
dRq9grYjevMcAfJ9k0ShfkT14seHgcSVdv/3LwEw6cMYjrh6a7FKIWlAEkpv/fdv0dJp7scyoaC4
Aj5mw0jLW0Jj0/RWjRlwDZH7BZXH6q5ZE0MadLbzJ/o0SxaERaXDOM4CIXk3TqauPtVYD1FLR2bC
8nZTn8Fl6TFDrJfIsHG6qAIfbg5P1WKn4lg8M+Wcr2kKjtdK95QPkWFfVjXnCs1al7JWuMQTiAjL
18FGNQ9vJIHsl9gbq8+j/ifMLCN5IpHHUm9Vb6v+XPRFnQb6jBNt018Hr6t3sGoHC2ZSGBG8uXWv
k0cH+iEBCtasTXxZh+rov2FkLovl0yq6uvaDAby8/t7Ysa7udLTEEFpCK2csfzX+uLA/JmLsp6Rr
3zOUZziC3SoBOgMZnLZxQ0DvezZWC595Ro93WGd7K0ZnRerIcnCXjKJSca9VAlL7hvkRE+N65QFd
iYSx58PFIPGWwaBPahFUCb/S5Isj3E7brXw0k01JOxF1E1vbOQ8BAWH+QeiD1pPe+mpOnkIKw13W
tlO6UDD4KVrPvOCwzilWEJO9orvWqeBKzFo/NaoX7nuV4bKvKL0XcATWcNu8mBKsQLASNNabZTkI
8JLtCn9FmNDKU6s8J98CLjHHI0JCHNKbNfkkc1OmwWSK5MW0mYwC5jRA2JHvmyWg6A/pQL8RsdqV
FT+mbCwPCXuJvzeumnvGKsuiXLUAzLtgL1F/CxBtwPy15KclQzzX5TwZjO58y6QjkXtzXo4b3Rlm
cLRlk5Jswe8bGQtKDS3w+4WiI+xFEVB4Hlcy80KuvLBS3tkbpXOCve9INRT3VjwI7OzX1CC3oXg4
62RSVYFEi+0eCILKAPEkjmI9gWukKtyQp0S9sIGLsfy/CXUma/vK7p6aFNX8qlKQ15u/iHX4Q6uN
rGQ+Y28bkqH9UxQVKPsQ+eDO5fjpxF257ypcjdkG5ZQAIESQeBtD3FiY0eY15mVmzMoP1tiSM7yl
blW8+fS3zEfNX5ZVvF5HDckufyone49PvmALq00nR66QyYBVPxNNbzh3q3vFzj0f3YOuJlrp4HfY
IqgUlr8xYXPxe/z9pj1vG6z+6dmuFW2MWJN0JgrX1Op9AePJOxiKWcxxjDpf23Qagdh36/Jf8dSu
wNFN3FMiteiHWSh7fuKBIWfWbbvJ29hYOEXQJtrUPg5QBjh6p6j0TpXR5W270VBWVt+qqGjSg1Y1
PQcl01QLgsdKZj7tlMmZ64uqym6eBczWp8yKkuIuBoFOlbQQr1b6VdYq41Oma4n3LYxrLGdDIQ3z
CQ2axxk7gmmhDhJeI+ngIE6smzrj+dxOljZbqKa8qQ9cU5D0zcVN5qO6klm6bqr8HQEAKjmt6pMh
hG53U8fZpB4VYUkbgHc6tT1y5jkoFunl3kNJb+7XZ6ElznY5hGQ44yyX07EiJZOGqVXTVGM3WDbZ
BavhXj24q8UDbiifHreNqreiwV16WX/dRkD6f5ydV5Pb2Jn3v8rW3MOLHLbWviBAokl2UA5zg9JI
GuSc8enfH0jtu02QRazscnk81VIf4OCEJ/wD8hdgANi23FQSkAez7RAEiDCaKzZRocmpnYGxnd7g
+YZXDbr+A84+YHGLL7pmRtIHLmNaOefflxszhgXbHc/8WiljFxwLAbOdt7Q8pMk9IyXOSP6sU/ke
adLRhp2XSjPsz6hzxaSjvo+iqEnt2EvkgiHJ8L+CBMeIymrayftoVbLfbKTO959KOt+OjhY1dmqS
FY/O2dCr0BUSxDqhWkm6qeqCcxYrnF90+oSGn5U/ZAC2pYOImmRPKlzJzSNeeez9PKlAMOBBhXU8
yXL3mSPCtPa/9uxJaOr8/43TYRjENRR+s5GH9CPfpvR2oAaGcOsXvSUczgdt0sTT3wOQ28IRcsDC
W6RMhfZYVxRNnF9SxTGtjmNOYmBuzjS9REQQeYMaSAUomZSPlMMUgY3Anc+IwoJNdFIeSDoZdI/p
Gx0nXd5TPMNSbubGT7k8G475EP8I57BjP2pFrczb9OQh1Bk5E2pEBn87UicuRRRR+MsamAfUYsQp
gg4qZVSQD9Gp/62bPXickclPj4oIQOq9mWHa9nRWRxgCi19x3sRN3gsmFnlGoz+MxcS9aSWcjIeu
KJWB3oAMjKMkFyVu+kwmwBV9NuGhPD3xEq2YohhGh9QDMZ5rZvumOdlkocWnJk96ipJQs9VOHNDU
DHVmQktGqO5F4cWiGxXCUBab8/FmUkxhq5cm1uDuWZrnl3AA3O7IjgyRhzsrDvZjDEu687AG2kQn
Zeb7IdjC6nVGOFqqBg4KwV/kuLQlS7rJqZhJUZ4A+ST42KaCxwGhpnEaUPuVKs53wEJy+0LKNrR/
E4bMgOMhCwiutCLl6yNd2+X2MJo1QfGJZ3bOY+4/p3EF2GIRyapkQBzVLQ2yymWkKFZ5jKa4Uh3O
HmQDdRh0GlEja11O/EI/RKhcvM19Ba4tHkItINmRXN/FoFF6MNsIWapzUIAeE1opMVTRygGkn/o7
I7amyBFgiQdb4eS3Bk446N1GEJNx509yIz/k0K4BkouNkrlQzb2dEuli7OLdNkJjzX3RPOQiIE52
9CxL11FPDZxcF3Ov3/g17rE7sc5igPStzt2RDBF5Ygwz+GOUFh5LukzUyHKoSHcu7rpt9i7yiZzB
PqigeUMknoZt0sUWq2oMYWxsK4Q8i20uGECBWh0FnE9nGVIVExJ0I882guewdgQcj37j6RQpGm8+
VM999SFtiQvONlqZZAqq00qQU1HS8qfawcusxAZdrLlu6dBxKw/G7OX1S70U52/ShDBnvZan+MIk
8kPV9CTxl9BfRMtbBa9mo5rXjs791XCywn2N/gQFg+SqroP7RCsEZtvlaggSCahLoSJZi8QoAX5c
8tbTKX45i0Z6pziib9IMwS/NO4meDZb6Z95kefpXm2l/nWXnziSD0QNgZmMojz1S4I2PES0dz6bf
FirOMHbxYxjW8fsIO2nPxpdGwnVZz+f3z3SACehMSVsz5Sa1JatAT7BOQ9k+S3XVRj3fKNQAdZdG
h7hH96YYnwvP0P6UtMRC/qHzpeCAjYtEC1woJ2tlrq5wSxJ6yuwYuF0ScrVL7mXKS3l4pwoHgLmA
UM54EtxSxgEh2j56rvQGoMNYRC2pKn27darXEuoDhprNC1CXwh3C3VfqHFUx6mJRJ8fSl9NhPyKL
86X2TUT0lRE8+UvkJyhaSKaCrQKIH3SKYFnF3cOZgdeeV9pJ1SYxQjFw69QY6BieRc4SVfKOeVnI
ktNIFR4z5yPWTyapfZJHmBGbpmpj/wFcnypzt2v9J0BwUuImJ/VBVB44xO4vz+WUm+BgTQXgCPIH
SCAsc3MmIpWVJMgOqpTNSvNndooUVVa4DWUlTG0lSLLxpalKqjj/JxrjJb2OY90wVAxdNFMyZYMj
fgFcryJJrARYSXv6XQDTIYJmDQLW00iZ7oRsoTllde+wouh4wDPaJsRdTX0IJqLJHzPG+FN9KqUk
SIqYX7jfehTZol7C5fJI4w3N7NIKJ9GNwQvXwMs5bu1z0e4cFpRAQkbVvj+1l/bV83uZsBAVHI5V
ih7aUkQui2WuARpm+xJ8GbyfsIHcqkPz0Q91RVXyo3fi8dwfVF3OJh+SKreFninsIJbJYjaRUO1x
qZHDQ6/6HDeFpAnxMZ1tFXYliGbzrYa04Vv0+sCbohreDluYPfrwRUxpNCOUa1g4Ic6ovcYheaiQ
9itlDFMnJcBKaorbfHp7/s0U1vT0ye9LzDbbk2qvr2mzSBMgeDQz7WrACunThGgVkVScQ1Ad1VC2
HGEsRsfvNPnruaChkN61u9iSaGslmVYZe1XslCexTXzpSbY4ZmrQ8kopvC9DYUCglxOLarUvcEyd
VVaVJBclOAGD5t6fzCv5OybQUuDMsT9Ek2NhcZPDnzSlXKzoApwAWEIZcthvzui6cwk5an1pJvkC
rrSR9J6J+udtKoac0yu8zSvlOUtHt2FG8s9MSMzhFs8TgWsZ1VxLjn4w8HGTQCZzOLtp6n5mxbMf
tBSis1pQjaPHUEChRuRZan+ev1k+WXxRlRbb975Mdcn9lSKfcom4kcjtCAeA7dpndpsoz1hDFfoQ
QImiEr3j+RpNg4CUWz5h0O5P+fI8Qm+QYwh2qoWZjgkHdnFbih1VEnR60WSWAoFuhZq8DTqUkdxQ
BCD3xSeelh6MtFXgdp3wjffHl5ZlPjgHUIiQq2HLAqFdTjHfF0b1qA4c1CooRCPwqJ9r4JdhcJ5k
eeoobRG6bQOKvwP6W2iOBpr1UkxCEL81Z0WBA1ZTZIXtSclh5fGWtVQejzMSSBSXE05DS9Sy51Vg
xEAXHbpTPHPWgjwrsIhImufvG3ohe6hgUe8gFowPXqqJ0fPZKTLQJPRFvUlNDylOb8OjouEBuR3H
cCLwFLOIhq5MAH4YT/v1/K3vv8CVtKBlzM4mkinh/YE68fKGHcbB7AVYdUfF15LEqWXBF2FczE7b
aYIiwa4qEkN5Lk55mCapYwPwX+0BmZp5Uv846y74SdxRjNAS75DGdCTe/LpJTy5uAjxMfJHAn8Fg
adpkgmDdYEkZCmZTudBOifdAClMwFHJFO9bUNFS7SacwekmrUpgVk+ZQccJMmuJ8PRh/3Z+CqxgD
qgQmR3xJygp0zBYntJyG0OFM4MwRByvCrVmRZFtJRsyUQv4pK2k7IVXf+rhA1Csn2tXygRCkIv7C
zPPPK62vVjONEqiJgE1zrvZ/I3SRNC+EdiI3q8LCru06Hmh9hH6oZk6Q8L81JrBTqK0gxK2rJ9E0
jchDQ1hB1iC7zwfBK/h9WTVBw6VSHvuxSn9QOIyG9yH9wcjBTq38cuZ0mmapl+7Zcojy1aQ/IuXj
d0/DyZm4FwUVerSXlNFeRHwf8Nop9DqH1WiloQCkkH7jbW3mxIoY+XEXDkUhqiBVgPDvm5BkfI/U
epl8FPi7Lv4T8vjsdZ3tp5H4ZSq0HmOuQmj5VV7fRI1NnyEbbIhSJE1ViT72e1g5alFvZMmPm9Cm
F0J6XxdtZh1NZYAAJyujr+wkTP9iSoL+gMZbp2hEXNRc96Hnl6arxWOitxC++6B3zll2HQ2sUPQa
iclRTWEtA2fVyr9CdH0tG5U/rX4yp1H5mXppaG0Vpc0wvU5QRtzicIAW/rn4LHoxavuk9YjF9rwo
md5JizE/EbyUgjD3WOGPnn2NwBzhfXnWdhMjMkMUFfhf6p/ZhJgMukntkVgAHcTW6oLpYRby/2x0
amVt8DmEqK2MIu0Moshu/It6UFVgwl3pweeWEu6XrvX6fHcub1SmEAg2smViedT9xhJAUfWRGG/V
ZmqDd+fn9OqC5HFS9CRyB0FAUaLoxnp4CIdorrTWI23pDJTpkLcvejXK9ZlE8Z/fh//yf+Zvzila
/a//5t+/k8fQIAqaxb/+60Oe8t//nv/O//8zl3/jX0/h9yqv87+bu3/K/Zk/f0t/1ss/dPGbGf3X
0znfmm8X/7LNmrAZ37Y/q/Hdz7pNmtNT8B7zn/y//vA/fp5+y4ex+PnPP77nLbbX/DY/zLM/fv1o
/+Off8zidP/5+tf/+tn8/P/84/Fn/R+bb8G39Fu9/Es/v9XNP/8AA/kPQzZlZIMRI5u5a8TF/c/T
j0zxHwr5CggD7i+ZwBhWMIrlTcCoxj9khehmrvHMf2f+UZ3DmOZH4j/4NRKqbIZK/w1Z1j/+5/Eu
vuL/ftXX5pFzuv2/6biG+h8UDjjNyhwb6+iIXJ47WtXXwJG0wrUCakGagkRzVunFSrvw8oz/n1Go
2ZvksxpyJZejUJfGJGNQCtdH8Aiuk7XxRIt6rKDSx0YowmkyUAyvPsSvN119M8pOIgc7arTmwjqM
3t3cedMLN1XlmaFUV7ZALruSMC6E5s6vhiADGRtdUMKhxcHdIiBGt74u3Jxj03fUMKNsjk9v7uSi
1aQOua6IN+gsFzkiDg8SxheSg5JloQZkrtT2pVgO8gZtqr9Cucdgus9Ag72P9Ib6GC0xWPzBWAuP
Y4A2yZtW0kCQt+E4RkfUjcwnrk71pYDn81DXjbAiqbOwm5pfjmuRtA3pNqJgXZ2jw1e3Uk+ATC6D
v3Q9CeobQaZ5Q7EYdHYKW/Bji9gBxd8it5FXRYCjErsHVS2i3ShlM1CmNPqV2V5kIOcHUiUJwgea
zPB32RavH0i38iDkzs7RayewhGcHgXhA8X8S8/ET7nDJG3olFPfwvdgMZqZAkxjUFQmp6y1D0Icc
JKpxKmaN84Z+/QwaF2nXQVFxkcbrP4d6nT51Rjhu7i/f+U0uNqYi6TpWojTYiZH1ZWAohGIm+r2f
uCHnvG321HlFHSFXgNbVyqxe7U4OHxTEyeosBlKtOYd+9ZVVrZGlWswC/Amy8piCZvzcIBiaEWJm
H8VhEH5IfkXaev8Fr6aRUclusEhgk8ryKTJ+NepYKOXIusGYDuKlvxExhD60cZ0+3B/mah6RRoLN
pTCdfDYUQi5fzpeNrpQaqXRDeEyHIGziLQ3O6Igov/m7b3QaSjVAQ7A+EfC6HMorrFgd6r50BTRe
PwSeeqwFo1oRCb4so7ADGITvJJH4cpRe5eBoI1Nyi4oCKRAgwtjRxQ9ygxRxWlnVU9Jqxu8e3XN+
BWmS/gdiaVf6sCGXl6WPQ4l3XP+GCtjjpEa10wrdNh2E79qQFSsL/2pdMKBOvskHA2KCNOFiFjkF
p0w3ObdNWNLpGHlOpgTa738rRoHFiN/NLKG0uPeMNiN0U4zClTLZ2kxyW2+lubV/f/HdfBfeB5gP
JRP0Py7fxQgbZjRRCxcxG287Rv1fg2SsqTAtpOJOS4JIgVIUgkazNatyOYrXlB0gZW46fj7Z1Pcy
W5Ym/OonCUeYkW6dF8UPoADweE7acFfKmb/NAQutnCO33pYWJ3V9FopIRnX5HHJGo0L2+HJ0Rwq7
TixlN2Wat7IgFwp+59fF74AdDZtX5hteDhPS2zNride1sCN3aJQ2G8zsttAA349p9yEAV7YJkW5X
UNpFaWTvFdKfA2LotNCBjmDqIsAKq1ae6ua7c5Ax/yTzGNhePpSq+THQcLlwR6X9IHiysFPLcS2M
ujUIRWEOaVYtd/N8Nrw6MhUNy2ixYpCiaDIXc6fMRgrPX1m0N05MqqXEDRB8OeaXqWhdm3EelUPh
eohEAGMuwg8xp9phqPEMvb8/5uDo4pJjb3CRixRwRLQcTvHHqxca+RhdW7WwPvJG2HiZmW5NkTSm
kKPCBkYmzKyVkZbZWKy85PWmoYBJ10af/UxUbr/FpefpCLyoaM+6el93XyMsGXA3QbCpaNFJh/mm
HVujz3/WrOAnPLySQ6Iqno3pRriycuaPdjEHYOjm+gPng64S7C8eRBDRsG9yK3dlv/xbFIVoC4so
2UIeU3B66WLn/pRfXfZzykDnjdfnXILtf7mGas/06xTzLjdS0WO1q4zWzqZj+T4Dnu8fUNn16CV3
6vjx/rhXa5dxLWIZij3U96WT5verT93AOq5gNWRuT7b0pBvsWgot2srteOqOLGaT9AJJMfIZlUNx
ceIOc7F4aMfUTVqh+Via5riHCNk+YOolHHEI6ahVjP0+oGRLl9hIno3aRO4gJRjQaRJ+ZeLGvWqm
GvoLGlgg6gbQLP0xtz4YrfolVZMR3AvXILlL5+pyzUeKoRJYUd84Q+UXBzjoDcJbQ+sIgta+Rbm5
w5YBF2Vc2MQjRIjg6IlVA8dHCLdKowR2gDeM2zScSXTGPTdNhvi5SCfdGSGEbn/7M4DEQ+iQ7JH/
LINXwaphEKGB68Jw0xwYPTBHo+7r/UGkG2uaURA6oEJPgrtU34ajJCR4MWUu5hvfEZV6GXR8FENs
CWxL6kK0XrM3gSK8z8RpC45f22Cj5gatv8McLQMkUjzmQ4XEZoGkwf1HuzpxyHZF0ua57jofoovo
ovXCLjfLieUvD8hlS3CCYTxbALoiye4knx0AuQrGnGSubLyrY3Ux8vxkrzaAVkIMaHsxQzQoRd2v
g28HrMBwaLLn/85HxqaFCJHqMq2Ry6H8jq6XCBEHeWgULTA3Cej0Yxx1fypv7Gh8ApHL5BgFDbxM
6qk5KtTd5h1dt5KrpHxXQE6ffn8QEK0Ip8xi7tT4L19FFFCzFgdccyvJLJ2plSEX9r208m1urQrq
ErQKRVEhWVh8G8ApPtDMiG9DcLHzaAR+Cbxeg1qCVlcU9Yg++xTe40pQs39jFnXiJXos7EvaGJcv
2MVh2AIjTV0wsOEnNREzR6h67eH+NN7akJYKmmAuKKHhu4iZpnpWgzDDlCJmqR+zJOufORWpflLY
tivgqN/uj3djQvlgFF8YUJurB5dvJQ/9gBhPlLoCLDlXU6CjVJ2vuFFuwpRrs9aRO4N7hrLzynxe
FtKZRAYj3ObokSQkvpb4ElDnCSJOWHFMiN07Wq0AY26BECFhGL3X+aiwpLPK8WusXvOikFYK+Tc2
xcXwi63Xsogoj9eJK5TwuVL6vCjdVcNK9HLjcyJrx23KK1JV0xajxLghFl6tMQoQMWQqNekhotC0
kQK53Wmo+a0cKNeTymHJgaKaJvESQgKXn3MSBqLqPEjcnJ85WZR/6TkVvppmpNvwxbkD80B9EQIj
t1NwpvvfXUySSfNRRnWGwwbjjMvR+9l/DkBW4UZl/MIZbTlqawgvJZbfKGVkKTpPqBAaib9yKijX
0ywhbE+oJLOMATAsDh+AhL1PgwNDhRJk/hOENC+380ilYTQkpfJT5vOSgUB4r9/Co6mfSAO02u5H
T8y3qT9Yn4F3mQBqB44Nfaz0r0DROsORVVX41kcJVHZpHGFvNhENMBDQDVVQA2O/d2IsGADfW0ih
kH3RbrCHvmuknQwH71OmNe1eif38T5SlAZsW5qxU5oPofiHPceRS0M2vim/CzxMQModRkFY/73+S
62UumWS0OCSS783aRotP0qRYxnRR4RqWIH6tubFRV6nyr/dHuY5VJfAGJFOzsQXifYvLOusmJRXK
JncFChzQtB6l3jI3npJ9MMcKj2qsSFdOj+sCI0LGc0rCeAiwc15evlgJFTowqzBzceVu98BTvAP2
lIPD/vAPFuD0jRf32XYA+0f1BeGwFwR+1oK06/eeH4LrmyBlzlEWCz4daugRtZe6nTVH5/jCldiu
TeYecdoJaVfDl46iZ04/7k/3rZfnAjwhkEizGPvy5XUkF/xJU1MELo14FxW5+Mx5K8AfrCJn6JsG
jF1k/unN7WMjr7Md5PnJvf8Q10eNLFPjEhXAV7z8MqqwhKBKReAUrpApxYdEMYC1h02zNfoSD10/
wEKCWn50jIKm36lxbKyMf3sSXj3AYgXkqDh3yAWlLjJt+duymaK3g6rNSnq9gAqFBkEUctdOgGdv
d2oubELagivL8Hp7XU7CYnt5zSiiU4GWeBm23/wmM99p6rSmhnlrENDr+qm6xz8Xh3pTU97uZHFe
ZUrwBmakuJHkVFmJPG6PYs6xDV8U+8zLNRX4cd8WFfGN4akiQL9UfoMIjblyQV0XhUwQe8jWAaIQ
ZxH3xVGhzKx01SwJo4DlblIQEu+HegTKD2TqqcEazy7boXuTQZl7yjBkJrQb4p+mmihb9G7156zQ
4gd/bDF/iJvot4OCy4dbzEGrB3lkSTWf08wnqKHZiDiY0Tr3d8586V+mvoyCDQu0QoO6xskq6FWC
gZSxUrYSU5CpeEcqSpk9TmUcbiM1WMmyr+9FRgLFa+CjQR1uWbr3isqPWzVJ3XEKJRseh7IJDAsJ
4LD6szGytRxgbbjFsYSwh4/6c85w8JNtBfgughm+t9cVM9pbHspV9yfy5nh0eFQMQoggT1Y3ryay
Rm+tDLsU8Y/O8z+mSi65Qh3o2AAZDVXp3PvtaI7phONE2Mo1Qk/kcov0XorH5Mh4XtYKj7AYEQ0Z
QWzi0T66mK91vz+eIoIVkhSiKppoi9Mly2ox6EdaS0GYTbautwG8vvzbJE310ZjSfHd/Ok9V7sXC
BL6MriQ6iMC/tXm+X82nAGMk9nIhdrnrOoid8d9NYeLz1CDAlL0IYuhvOlQ8pTB+jITyEHqmgze2
U0nxTsj9R8RkTLgK0S7UkR7Iix0AR5dQDDyOuIb/vXHzzjQFPFcknM/oTV0+KroNU4Y3UQyXzsAx
m/KDorzQqS8QHGssJ60ka+VjzHt/OTmSTooEkJGNuzy4ULaXgsbSY1cRq95VDGGuUIWxLdbRk49O
8sE3JpHSif4L0HGB57jbH8f3irga0isRhnaVosHjmTIBe0cMm1rNEYqodOo8aFZusgWAcM7HqMMh
ewmSEY8o/s/ljAqGOPW5F8RuE2emndDQ2hlZUL+gHWg89NUUHmTPmL7hp6g4ltSKz2I3oJgEZ8op
1M58DpNKW7ksbhyUeMNxeM0FSaqNi/WItxOCbMiDoxULrF/J4L6qYig5SmKuNTlvDsVJAv4Dbxpy
icu3L1ENpLjL28cIG7jI8ZP4+k26b2Lr8/1dduOe5byinUrwOpd+FhdgKpeiatZmRK6C2lyulNUO
kYZoZerm512sVk3CBgEJCOJ/mkqX74NWnTqmRT47M7JyzE6y3rdRJyLC58HHK7vgw/23ujF/eMkw
ILuRBbQEjdNX78gHlchFIFw90AAZEE2sRgxBs3zl1L85FG9G30Okj7OM/NFNTYcQvqMbpN3ELQPE
EjyZvEfLWF25P08rbDGNgA4hdaBODwLu6mPVUt4i3hFShJf6D1YZqLbVYVaoFXgPYtFaP1RiJT5M
2RjsZrXap0nQsz3Uzf6omIH3NghVdTtSEfuhGL6GDvOgAZXyOycbqtBByBJJpJj+gZII0VGPEx2T
YK97iScZaRRvsOx6rJLfhUWYFN4VFObI1RSqBfP8vjrlW6h7ZT3xTgPNDkfvCn0zam28clxeH9DU
HE0OTIlOCcD+xTKXADOGSYf6eV5O3S7XCn3bwehzBzXKXV0XoLhxJu1+dxVyKXA7z29FY8xYBCDK
GDRdmgQhZG4t3oXwY7clXCQ8lLuV9X4j+yDrIYw79/dxQL2cRRR9MO8xlMBtq1xw+9ZUd5LSyAd4
aMq2D+TQLrGpQT6NDgKMdtnW/Spb2Qnq1SanPwMgjCYMoOQr6AlEzroEjxS6FZCjnZYnsCMHLV/5
kgv+4nwzMAy2lXSjuB6I2y9fFQlh8BJ4iLgJ2DhCACgM2ypCEQ5p1oFmrac8JCBEHosUMkzgVWgU
Wdmfvldoj1PfKZuRRXxUsElz73/ta9QTD8ZnpvSgUXbmXy4fTKL3MpvKzt9A8PZC2A92CQfkQUsn
GaGmbHjO5K7ZplGXOok8GQ9TkWtI1oUIyNcgpO4/zvW5xNMA+uDy5Gwnt7l8Gk0fekRh9cD1IQh+
9cZR3HUkQwhAxtrz/aGuYxG+Ou9LPZp47WoLazXXs9JosSuyvKmY1jC2WzpXAOnLDepKygazo2xD
AWSt1HZr3ZO7wDKAz0qh7QoF3jaoECpl7OJ1gzvyIEcbDlCVukvXPzRT8YjJwpOnoTQJXwbN+kCp
3t9/+RvzTE6DnjV0B47mZU3V6Nu2DWQ/JgoHNKzQo3tQ8rG1K1PSVjbYjUNM5qIBmogZDOWzRT6o
hJiljadbTZbrgxDo0EU7fGh4NnzrtA5X3yb/bSwKGE92NGhSGaziFXDI0LNixJ8MVU5ksu1KQHaQ
JuVqvHdrGo25vUydmEq8sXy3rDTxo0f8k4vveRoi82VMTXEPZca3C8SPUEAumt4RMU3aKUgh7PVa
GR0USwBbA/6m8WkKj7QOjlIhFZ9+/xOjVERngFY7yJ9F9BIgkKkjjxS5UzI+x6ZaPkZmV2wAa6or
1KQbRygG1qcWNORHnCYvNy3+W02ho9HmKqUeTRukYsyNobZ1sHI4zE98GUiAoqPDgmr6CeS6uHQJ
xoRJKjJCMWWUbE/V/Y0a1j8jWXzh3FoTf7+1budOnwRmj5th2VtpKlkMNLBELhkkCsO1Sswclmhc
qGm5Cww/cbo2WeMN3lpQABVIUYCiwopc3PhRYlllP1iEnFke4hCILik2d9VO6fAPvr8+Tn3p5XSS
E2AETJ+B4RZXkmiFUtCLHgtEkN4HaAmGqMcTgD56mrztAuMh0lANjKmNelDKO+OdWJYAmOtn9Jmc
zKfq3lfPqjd8NIruYeXZ5Buf2lIpbnH14NJwMjx6FV/hRS+MBHuRm1D6tONQNWx9KKSNIYU9gpyx
tuujqnieNDnf84o+3pRT5xoCkpmFjFbtyuMoNx/nhHYiWKYRcLnCy5qYCIuVyI26sdiGcPWPQ1p9
S9oifoOrx7s+0kQHNDiNAWCrdqzPUoKdBnm+bFAaiWmM3X+iecCrb6eJM5x0Bkmqi82N+sYgyj0H
D6Ys6h64h7XJYFTYXiYiAJoqdI8DS/+cy0H3MKJiu3Km39rxGE7RFGHlzKiiy/noDCMPxI7PM6sr
uYpUqnYOkGslNrn5ksYspID14+y7eDmKl2dEvwJWkxy+so2OX/kJZSrU4GMFfUe2vT2aHZqwvZo+
17mqrMzx6S2uJpk0k86qbtAhWZzuSJT6ArJ5ZJmJRPISvG0xCWtLfQ+5GN1dc1sqsAj4wHqLqlHG
CWSV0Qs1wQ9VX7gT6gtQMZ0GQYZUAmoRxgcZYcZGxdMOTIqaRd8xMH80/O4R4CK6ofFbsej/RsHy
MZNpdMnhVtP8D34+vEHq4FlCPRuMDK5NMApOxBg4n5Mlv0FT5nNa5t/nqNWoyh3J8QEk2o5U7kkx
2R9js48FDwlZlFAA5PTZnCGZ+7gsdr2CeanezbKbx8G3DjpwJYTad20q71NBegNTaC+O/nch7o9B
r26FNniRYxRFGYxDMHG4u21EBr40gvLQmZqLtOweJdYYUk+5F+ry/f11f/N8NFjwc/kQQbnFujeU
1i97hBQBENAPDaFY79IGKY22sawP94e6ucahKjIaITstg8vVN4RI5ljxfH8KkukGFkLNPnpz/85O
gq4NDIOrBq/Zy1HK2IpAoYmRm/lWeehZSWg6yvm/cUNbJsWpE5MAKNxilEFJ5ETvI1dtpclBLQ8d
EWRV9/dn7MbHYSPK3CgUFSh+LWasGDRENmniuuCkVJBGxbgx4wxt02KtIzv/psXOZCQ69LR0MEFe
4uu0DnG5SOVkGHVzeuyEWLXFOEcDJo8jJ4qLfCVXuLEWiO8UUlVgZMi3zG/+6jpKKfU1rcybJVTh
j23fRs+j7q1hm2+PwjlJtXruzC7OO4oIbSoSRbppWyEyn2r61u+4c+9/pZujIKUHf3gO/JdrwSBK
7dGUZcXpIxS80Ooc8r10pepzcy1Qd4TrNbtoS4sbghsbo6OgjXBxlPyd2qQYHvhZsdWMwt/ef6FT
sepqNZBZmzRoZJB+y3nDWKUXGigdEabxcIrKMC1t0wjr/gH9yeClFdJ8QtHCQEQaaFiDARpF4v5Q
qamJYBgiNEdDENVyUw4KuvbcrPFnXBnwu5isH5o3TVthaLRPQ6gjYRsbAmC9bLSSJ2kE4IAohdGp
h1YrZG3Dn8DSUOyRPESEu+vdYdQjYn1DGjELIrP7boBG3SHzDvVM9FUrO7DjS+mtJ1eWuu26tPui
Vzi32EmV9o1bal1roKuTlj365B36vkj4yraHCe1Xkbw92rS5mu5TqZNpZyradwAp2rDB9y93MiNH
PLocd3KGqLhdDyetYfppb3oIl7Oonpz8WTSWPD8fCtm6P/GojaV1sV2bqf4lKUTxHZp3kLLMpqk+
42xT/zVNdGjtoA0Ky+HOjr+wZfb8zaxFR0pTt6jqau3GKjTospbc6V+VOFLe4XnZaKCg+ji2s07v
cQVAm3/YjIaev4UKqz+0qVQgjTq10iNz1k4H3BX8j2VslvuRcu8bZNarbTsGmHHkk/xU9lK7EzW8
Z6wQsRXbD+XB2lQFbpa2oZfTZ6WGFGybnhCkKyf2jbxgbl5RK6HFS0lnsbIFpN/LHOddN9UoDReW
+bNV6tkVJXojVkV7yGtTXQmEbm1ZAm+DoweEI226y+OnCpSMvJKautGkgjPUwoT0oB6s1DRvHars
InHWLpk5+otDrvUb5pPusduT6xHLyFrnQoIedrLkjU9TL5W7+xv31hlBCdUC6QTJDbOwy9cSxV7s
a43XUnBh2poxyw+Bi9jtU/Pj/ZFufTNMxEUAWzN98URIf3V+Zx2KSDV9VTfUo2Yn+Ir5TshGyuvp
2Lslmd5fiT6tObHdmk/IMMBqqAETvs4P9WrQpJU7D2VDOiH9IB9Yn91eSYfczaPhO/01cWWR3JhN
isQIrABUgt5qLqLVymsNdDJxHlCKAMO9WMudogh/TNCPtvdn81bNkKFo8lCZBuyw7BljN1shOUvC
r5s4r3oJl4loYjlYAqVBTgtnAwkYwFapMUbsPV8/VnKBL8lE8Ol34hob5cbHvXiaeWJezbOZRqUh
evQyBkyNkBltbC1VcWH0Y5DAsZDuLZXj7v4U3JxsBezO3OQlcFuM2TSck0bF/oevbW1V/LecFiuR
HR6bysp5c2MZYYNE4AbTRqVRO6fKr16PY983ud0Ieac4eQCGLu78CMXGplTrrYgT2MquvEEWoVHz
asDFdYryfYswaYGFxQROz8cqaof1AVVCzCodLas7mx6nsM+jLNvJBZJYDdYbW2hzK0HXfKotrnUK
5gAuKClRX1uqsfQabFR0HVlbbGinq5qConT2J6p0IjIHRrptahUB8yoWHuSiXdtOCxvDU8UetQxU
UGYyJeSgRcwM7AmHUUPmzBCR7hSGfJujnNbH5WOjtz8nA4/HMdzpcfUJebI9eJRHAjib5eAIDaYd
Uv7FkL19oqcvhtjZQ9J+kFssvu+vwxs3AxoagBvAx4LcXLIwO6hRPpKHnNl6jeVTlFlbZJr6ldV+
YxTkSpgHSpyIIS2hcjGQd/x+fXokmHRtWoTwsXqPpZV3ubHwZp4xxzN+oYhYLYkUYqLAWQ9JmysB
CHVfWulWj5v4IcWseU8/2Hi0hKh4l2eJtxWrQNvKeiW6aR3+fX9Sr3fc3Kgk6TM4G+mMLDZ377X1
aHhokeJmj/OLhmdtKSiyS0qYfytLxVipdq2NN//81Q4XW9nHnKdCcGiMRkfFcswZptjflsGoUQao
yhWm+4k4frmzVPoOIphxCvKUNhZHCiZifklDRd3BigreoX82aWgUxJCgPcRNjM0E0LZ9rouu+ABO
I6SWXWv5h9CrlWaj5F6r7ErJyKINjjtVR0CGem+D1fLoTGAqa6fwMbfYotwEkmQaayO1a0VLxU0X
e9I7r2C74DmElAcOeHkkP5oVTigUWNvI3wRtJdZO3Q7Kt9bSctzqUUZELhks8g9c0fpvEJzTL6GR
NwS84CnwdMFdHhO8qZ72VaDK5S6qJ0rumdjjgabGpL0bSRCm3YjlyzuLjgxWKUnZmAcz8+L0wdPy
0rJDpuqxC5sEh0xdSMlSBG3aSImqFY4+WFNna6WfJw66gQWUtXTQYwc9+OTtEBttOIsofY41AU8X
0fOGxMbGV/wyep36Fi175FSLbBiSIy2zwcTmzOmNrpZ2CbL5qfP/ODuPJbmNNsq+0I8IeLMFUOhq
xyabTuIGQVESkPDePf2c5GxY6JrCUBsGF5SyMpHmM9fY3oaorDaVCwrKevY0dWWHc+GKhHqQjyo2
Rbf39hXsICGrxJwieuyBitnd7rpSZODyHA8FA/0+N0ZD8RVkXDJM4o0swOmvO+X1ukZ0DGJfw0vb
53ch+zIK8eK28fQg0DNOQmTdW0QfjtBoPwvcu60J2IK+mAPZVVZfLs9CtiAlLFrXi3qnR7kvUQPQ
jbVvVFZYp44WEAe/wm/EONGYFdB4OfKuIzMwwS+82iuI5bh/bJzqIzvzYOmuHFNIzXSTkNfgRbLk
LfnLMXWaFj103qII/eqneTOc1e8U9UMlavOrpnB8b3+pN88fsSpFLuTQLE+nOLQL+pOhzdK03cSd
mVRzwI5ygy3Npme8So1gyZCF7eL+JHLtz6XZhoOg401MJQdnivRZ6Fu/Qc0hoW5ghNKLOzj9qY/Z
2nsbI0gtz3HoG5t/LXN6f3u2Vwek7UuobNElV3fRq1A2t52l3zPmz/FdkVfDR3uFuoJxvHvC6cn2
R3f47YLL/xX85JVnkYnQd/cgFoZblU7MUh1tIpi5wAUsXo/29Jt9I0chhuEtMQCg7QuJHs7RqBwx
tTbRGmTLVcq2Ck6Wab+OpznG6uj2UsqlujhCcjwKVRSt6Zxoe9JrtegOqr6tzOOcd20N65eikvsc
29Xq0/h1gklvLNm2OOravAkTdgPvrpZ2SrpldEh4slKofolYVxRP/RHy98py8jITdoPdl2p9u1FQ
KOulbR6Ahboa75Qtd6JhQzLcVpGKza1D5t/bsASyMpGgrDhLXMIeBqYgN6lncZvexY2un+2xMF5R
8jIemoSd2ruiuR/WsbhbJyt+1BKnxoVM6ovjFfzp9oe9sr7IxpnEvTA26GvvItIG8SslxY+PgHj9
UeEG/05Ymnp/exD9yva5GGV3KBAtsjrcrphuigEjbJgs0JX+H6o0sHN4Pnz6MPdeu0RZQkOCEl+4
1msWOHQ0fS/OgnRwuxOQRDOcc/UU25JCtaanVdBxELzoi6p+mPvs/VDSNAHw6IsWpzrgD48UVexT
Pwz9wYG4tmOAHsheIkgPzuDlxd2OzRQ7eo4ib6+Y/kwKc8pt9TOwtCnUTeuIlPc2PWbDoK9iw1qj
vKHt++GLgx/HNjjJXTq1fzui0MNsNY33OZTzsIytV8vAkArMWPrEBSx9XvESXG14VhMeIL9/kfOO
Al0HCcEVZ+1qLBVi1zVM/+TOwxD1pBhzgkpQvwWxPlP+wJcpcovtqEBwZQvJDgCaAxK8BrvmcsHJ
GBM8Ntiooh8+YKapf/KSsfyogRH4pKU4NlcjxWG/aJz4aPdeeUcYmpIL55QOkbXbvRR/Nm0VAiMg
p35MtA1b1ThuQfEU9LEdSohDjsU8hlCLM3JPxR8Kx7k37PYH9Yy/W4uga27xayunf+00p51bEO4p
03e6HucE54Ow78ZnKBQZgk/td1zNe4x3qwG/AiW4fQ6vHHYIwGS/Emco+5+XaziOmCGuHmu4VPoQ
ec7gRJ6GUMN/GIXkke8EqMLZl+kpcgoBuyDBTbOdQna0Dr9wdQ8O4NWPAuaNlhAECo7Fbi55jvji
jPoRYJgN68BUDdO80O5Lm6kNm8wkqKAdbIWrCwhvQ6pMgH/Zd9ZyVaAc7RjJXW96P9pB03D9FOVB
TPi2SkAgzSkH/0JRWPYKL6dWd7GZuUAOUHrImheztTW/1zb1hFbtGFWJUYRUU/IT8D/ls9K0Q9B2
hXoCuyk+Ak6bg3laTCrepvUyYdAQ0g3UiGE7Z3vMmgobG8wwpQnUoUjd1dUBX4JgAVVsyq+XvxvJ
eBFjHMAnGT38p3Qkjuwp/fc/7C7qrrJOLm/e3WFs8jru3JZBcEQd7tAYtU52VzUHV9y1qRAlw7gA
vkgpbjeK4Qy4UbgzH3pDoKJaHTyMZVRwey5vEye+tITKSLEfKJP7CLUcc8+MnYGbFMXUL+28mfeF
SnfJ3gQSPNRoQvBhUCdmUM1bs3xAx8UBIQCUMgcJf54R6Ec9ugPNUlXt+eDHySdsF/NRtJfOE5Jb
Q3/18nPqCY36BPZ5xFsyfgdNhocOxK9ALbf2QbX6jESatwWSgemvdgHVcLSjDBOpo1WSA735IdBf
pEQTjcx9FXrbalGNmAdGa1l7L4lYntpEcc+bWpqRlRnlCxbJuId68b80pcp/YzMhANgmxMqtWvtw
e1WubAzk/Ijs6ZhIwUkZF/ySsCVeP3c9nl9RU6xtiMCWhpoq1JrfHUW2UYm2gVBJ0cfdY9fXGgyL
DeUnu9AxyBqy7j4t8iNBjbdXKKOwnvIG5TztmYWmutp5pW1xBOBPD7tmXc9CStXizricdfAlgVrp
y8HJosT35nMyLK0L3lT6CujZXC5hL1ajs5YhjooRMSmhPTVG2fygF+SqJ9XM57sGXLLnN17dGcFY
9sWrFTvL5HeltWg+LrU8wo2jvgK0Wz+AE1N4hNUXO/O8j8lk5t+weXPNkwfIli7Qppef0tTQf7SG
vW5B44yrHWyTUL+NBX7HYYuTp0IVaSjN+6Vb0Ob2aNgWQRzn+hgWxpZ9yjpstGA1Cm/1RZnGie8Y
YAbDXsu8JcTxMonDeLIUL3AVvcvAvhTJ87QO4qkrx/jPZVYwf1u85rtIRpyx8D3tS18HK/thGhvz
szYv5b/VoFd/ZU3S4tydYIhGW9Ka2M6eIC9QxF+5OXjvBAJHdthXKkPFlLkXdrm9EIE5cwNkxYbw
vk15+iNz0RHmXujFd2X2tBLB5UV8TfR6/GJjYnNvQP74gotIgxOowR64y1K9wjd8GEEIgWv9sZga
Grii8gBeWtJUHnz1h1KjzwvqSFeetM4U8QnPNSwTRoMetY5dzLcU0eyvVWP2HzCm2Pw2VvsPLt2j
ILXKJwxZFQTV3FGtAAw1FFyqOf5kT631yO3ifCqojX5osyw+lZSL+rCrvPURb5nZwxg3E9iKI4em
hJ3bN+pfjZMPrm/OnhABOZHVIaeZkyqg16b0Pj4+3ox3zZp806oNC9hR08Z32YSf111nNYoZ/K8Y
MsR1cAKmbe5gUeg0pvdByTF2ntTK+lygUlL6qG/G75fWG14T8FeJX7k56GmM8VwKRGqefHYLW/kw
i7L8cvv0y9N9ed9Ro4I8TjsMcZg39IGk85wlzrM4SpAsDuIUgYax1vQ7p7c///5IIHckAxUNDDL7
y6NIZNHqHR52UYfYyGPTp/8OY96+U71eHISe1+YEQAyFeYJ40Om72KDGcyidlpSRSA2iNim7x62J
rQAnxz9uz+ktEh54LcpkKN5wd9Kd3Q2Vu42LoY8AKZf0yDQZW/lJcej0czcYZx6SNUzNnk4/AOMw
TSZ4knl5dLX+nM/uG/Ij+AEqMTCtnt0lNzfGwg0Ue1GZ2FtULHbpW4u3RLVZfcYF7BGidOfbWPUE
Vtx/rzLctnHRqR87Zfgn8b5lyvw4DPGfwrUfbeyG/h2bLTn3mdEcvPJXvguFJLiFZLLSUXW3WEvr
bKZas9cGpZ/uutT9G3eU8QQ/OvZvf5crr41JXxeYFswQWm+7jNlNYoBbRhFHsWXX4VRatPtGx8F5
b1FRgiiMBZfS7be1+ORmYA+AtURPC7za5Q5P8JLLGIbStJOof0yDtvqJns1n/q39H5YSlhP1Iw4u
ks+7w+Rog+mlFUN5eYqxpMixQndEi57ksB2cpqt7nKiU/Y3kPaDuXfbjWfk4o+XhRVM3A5OpYyxt
PSTcT/2me6cCmMX9zON7UixtClu3qfALO3zK5drt9zgSOuR4aN/qlM4u19ZORLJSqfCiDcuviKIh
DfJ0cSOx0bBGE7f71C5kJ4VVHX3VqyPTVkHuiQuFvXs5sqWWKY5wlM0HyN2nqupwuE1bF3M/pFVz
MSef1xqbMT239IOP/Db+A0iH6QacQ2rK2j7+cxPkVLoEDu4Iyv20No1Gf8M7Upu6dio1gm8+rsNu
2qOE55Y2jagWL6qUWIR9ZsffYXs9ga5zDhriV+dDFgJihqLKG4FqkyCoxZbUi0xht+/oGtbsXHEE
NpLf481OAXtv8cjgiLUXNrVATHgEHIxSIeU0dUYfGdpSPKtN1j1XVF4P7hp5a+3H06VuOcgcanNv
WOhdhlk1922kVGn74q2I3iTNgGlcPZXcMpMeToNR+kZvpC9VNx/1+a9dddym5AnsFd3aowyEtRWp
WjJ8bDjzvZMu3ns9cxR/1JFlod8FGUwVy9fb9+u1M/HLoHuJqRmTGJBuDNrTlfzR23H2aDiliODh
lR9Wz+zgNHdmqDj2p9sDX50tlVBwmVCDyMovD+NgL1sHLomPS/8M0ZCuDl2jKM7q0HbBOqT1RyS4
ftwe80pFmRKMDlRX9pLIJHY3wGhbWYyUEydES7/XBfkL6Xn6N24/SjBidBohlLJ1/oQvcuRkSfXQ
odnrJ0pfRvFgcUevZQ+mUVlpnjhfLaVr3/fWYL/TNwQKSrZIBFnXPremB/6H/nBE+16/LyiuActE
WxU5uIr/1Bh/dFWZvN6e3dXtK7UFwFcCz9kj0s1sqVOMQ73IqrAP9lXwVo9j7xHI45TwQxToqOZa
kj6qTmL4mhd3R3IrV+4fqrs8LiYFV8pQu5s97TaHbIvnZcBt4VlVRfEsFnd87hyzDPCurZ9Vayqf
3MHx/B7per9N2/m9Qh4XVlquhnbuFPfluLjnGWkxfx2n+FSUsKjztbWCSQVROWzu/Kgrm+rPSG7F
iHeeUdlCR3Ir7WeMpZMT+hbqZ8udMERqegcLy2o5qUmfhqoOGmXhtwQ2voePSAyimqYZtJYXsdHh
Po0GTRQThS8aqGY6tHduuVXPJqr/f2i4qtzf/lpXrlCUD5H7BfZA4WsfRGMs1ipqx56yhnJ6btzJ
O+FkYhxcaVeOt5R6p0OF4jX9zN2GT0tLxLrbElBainNKygWx00bLwqTrKRWteRHq5VBGNY9JdHt+
12JZiVtB95Pbm8RELsAvNY9aaNM8Wby2YHLL+yY12ukRoro+Bq69qDEqnM36rbAy7b5JOBB6mqPL
VizOCSbYsgbgPsw/K9GNHwdMrcwAySf1yVXTukJluu+RYBaawGzYmX+b0SRZFpLJxL1EFL5vVORr
7iqFItes0oyzkhRD4OhLAzy7rcNNN8cQRyPk5oghI8Ubj0CE106RAaKX905W+fZY1ASsx7J2NUEa
RvfhqsemP+AFeba0+OAKvrYFAWxRKuICAsxrXH4h0bsOMnhMVBNTEgkXDb1ETdSDLfhWioT1JHiX
AZAFdHivNr2IUmDn2RHhdfMsIq0XbueDt0WAbyFUKwIxZdPHvuuSD71nbQ9zXIjiLJRC0P4A20kO
VK8DrkWLJz7e3qQ/ka+7J18WzMBWUVGisCRfqV83qecoWewUXjQPdtgq3jd8ZqUiYHmqEuuM9c/j
VBfvvJgaSWK+lrP6Vz5tz81aPiRd82Fs59PciMBSq48ThfFmMILcWc6KVp90pIwVD1p9woYZjSmE
w9P5OtIyB+t75SGl6CdhA5A1qcftEgiBZVMOxcGNSJBAuuLUGpbNaAa9aT1p3jCEjgSGHqyb3Br7
daOxD16BXJlAfnevFHgsjdtmu9HqjP2nWGTWiwdsoqLoveRMtx08n+y9+wviuv4HiOsZl9fR+650
lKT8dhLrC67b2Y8YbGMXmsvynFGdL/3UEtmfuqIhcLmilPq1yC0s2rsaDdVgjWP9jzzOtCM275WH
kxWkdYKqIlCnfV6wjGjY48TlRoP3vSjK7RHp2/K+akCUuRNKzZ2a237advnJSGA+3F7KKz1aqc1k
AdcBUQuhePdqFrEWOw18kiijH+w7Wfuoxf2dknWf1MSl9a1VkTIWHytPe01t5V8Tqowu+iMp3qu7
yKF1RH708/m+PAgacshJDhgt2hLvnTansn6PYzXQsuTkxe3gO/E/tyd+7fYBbU86JKNA4EyXI85j
gdYTeXHUaDMaRKXrBHXKFXR7lJ/Imf1O5YbDgwF6MUzm/QkXKkouI8/bkKzfIO26UVXilmgAEA/1
vBR+k9MMb2io3C951Z1BHI+Bp6XWZzdeIK8Kx7yztaS92zbZuBXVfKaVnT6tKDY+IkZoREVD+Xax
0+Idqu6/37CUouoSEyRBJngLXa5SvxlK1TeGG7WTnj/S4tMjVZ97P0307g4XbuU5UZTl4Eq5+mmI
kWE8wzAD4XI5KPXwDWWWzY2ozGRUMFsbsGVrHUQI144dhUrYUrQryfL0y1HsrWs6I57dqNAwb4W1
ZFMWnb2o3erss2WJ/klswnvEI9L92BVtcTD8tWoIRRApMIMygSQPX44fd1PrFQrj52uG1ArhGLFk
Lu5rkBHBEKfeR6cQM1HAvPkqludBbI/6wY+4utJIVEmjLF7HffNTaQTQq4nqh5tiIrjGjnkekNwI
bx+C26PgaXo5Uwu84kLl3I0Uo+ufxr5CMcBThv8yF/ByGgAzYPvubj2p2qwUWHq2qjZiNTBqTpi4
iLj8h7mAZUHviJAWKNvlXAorN0pznNibIk24kO2PFWqIB5fyta0JCA++IDwnqYF+OYjuYlrXa9yG
WBLqL4W7iXebRyCmrG52NgoHzZClR/ihrfWTB9rsYI7X8lR6XfwC/Jnglu5Z/rFj5LWJ2jJHI3XQ
mcq6DZ53PmJu0Lrut8H2sj9MI19qH1MldfOFir9ywNu5WA9WNm2uj3VPk+CyU8X/jhM1N99T6skN
ARo59DoqC+VRbWUeSVtrqO11HkxfOzOLKchbp3nZ8IlLAmPkT1/JW9lJcbzyleszeTW8ov92+6Ne
S1OItekbE4OB7N+9gaAy0mZqC2KYGno4EHeL6IFXAYrmfM7IqU+DMVrBojrrx9sjX3v3JEmYjiJ3
EAyLyy+d6zr+0WPOK7Ql6fsOO4iwtfM/tK776I7ua+psR6BIm//j/kH6dcTdBjYLF4CLyjuElnJI
G+VH4ejbGeZXsM2bcnAmrwXfeG+AAUPWF17bnrDXdqMY85FXtpiV6o+yq5fWb9D1PrU9WhUpkcfT
1qM+W63Kl9QevIcZdcpwMdw8GN3xb9D1v20QCLmcZ12y+0BKgCe+XPHOU9xRoQkSJai+navKnB7+
P7KOK9/1YpTdCd6mtEsSebGuiBLcoSZuRqgC2nQV+/59nqziRVH/Qz6FBht+0bKoRdptXM6MvTsr
nrxmjXqbSQS2NbBlceP2jn0r4MUCoqODzYp8OFnEy2FsfAm1GqgixSV9+mCNXkq8UrbhkmrpqU80
90uXDWu09nEX9uZqPNRGZX6n/zi9aFZcPKS5ogTbCOzi9g+7cmmSCEhUKNkzrtC7SAu1WHOYahRq
0s3ufC7JXnpOkimNqhWUOfbqqqFo0WQZX121mz7fHv2tiIyHpJNcEyQSYOTvLStKEpGNZkYckTJO
XeBlyfycxtbUBAL+BhJ9+BuGudsnr1ortVMkqT/FjllxHrehtXB6BDPsuxUJSqjQNT5hxlSkUVaL
Qp4FTpefu4V58LOv3HyQacmNJSkUYOTu/nEW3VKyWVacPH1+XsexfGiVdvziFSnyIhN6KQ6Fr0jt
Y/uAe3MlKKAdQa8YqjqQkX1vNceGt/NGRBGoHY1/a9kyBvLlOGDfXxnlJwSSk+5I5VvrcrN6WZFN
9uY6kbbi1ep7bmP0vmU2pX/7878979BNAVpKnh633L6crBZOZ9T95ERx7xWhquTpa5p1WWCZi3O3
kPb4pRfnr789qGy2gC4CCiNBMZeTYzs2Ta5hXWLGet/6m+ut72tP+xrbevdUN1v1A1Nj+yA4uHKl
UzaEhCkLFuiK7ds8eBoJ6k+pEyGenTxQcO1fV4vagptoBtqq1EtbrYnfdR6Yk2WxvXfIhzRRbdPE
7F2616bT/H7CQJmMo08tU0Jd95igdHTjxO0NOyq8uDgbeTve4XDbnm4v99uXk1HguaLHB64Lmt3l
cjeFmQq8y+wIx7vi3BFPhCiJhCjqLSQp9ZGI7NFwu63bG14/sKvsCBaQHfRq0528CQSv6oxxqIvp
96N0jj/JHh01AyHKn9/9l1qUKJRO2ZTVjhaj6e6WgR5s0SjzwfZ5e+EwigzQuaMxe9x3mbreNrB0
6O3IjvU8NOJ++TAZOINnmcJ4WCI/OSAOgk0sR+RCuV6XgQ+FRrDYvPoUhWl4X36+Imm8slgbOwIB
rQRr0SOHZxbtvcid6agV8XYopgecgwWFOLSvbDYF8jgEkFYk6lm/h5EXY82et9nBpXNlRlIACJsM
uvfEdLtQhppBmUC6sqIiVZLHXGT6eQJGFNWtUx/c1leGglVLo0YiGWFh7R5Xc0wRm6hSeN0CK/jU
29oA5xEvbOrtqBR0dSgpbCe9yoBn7b5T2qei72bPjCpL1JEyI4GbzPp8p8EjPNiMV25tPMFsFdcL
CQjYw7FppGHLvZlmhAs2PNs8RvwxTax36ibyr1qnqXeU7LaDr3alM8EycgpMGNWQoPaUeVUjacKd
2kDHliS4nZG2Wxo3jAvHfJiKvEMHczJf50T/kXmG+JgbwAjxghHRsnneXZpb2sOGlkhoF+YQJW5e
RE3fqf6AmNGTE89fbt96V9boZ5GMeBn3OITOLo8NGUlMErjRayhNl8uOuyEKTJBo566M0/Ptwa7c
eeSdtJ9ZG4mTlnvjlzuIHp3nIv9kRriiG4+EHtadsioTOocYoKxKOf826p8wC3gP2S7SnCAsL8eb
i2bmCIPIjTdgm50Gy7l0S3Ewqys7+idbCUNnKUuxPzxONmVtUwhGsVfz1faK9ZQU24DcP9f57QWU
P3h3yZHIQlCneQQEfA9TxZG8qIzMoSq4dtpL7PUJogTiKNS+AvbHX45bHBFumtm0tC/XrS2dxUKy
VY8wK1YeFM+NX/s8aehKoWOS+8JU6pPbNss97mPLP2XdrVG1mMt9hz7ECy0a69GzaYdaoq03RHeK
An0KLcd7RaT+6KRbHwCKtN9bRbpGv7tANIcpZ8qaL4fP2V1kg9HWg924epRbFNmLJv7hul3yXwaR
Ui6IgRoyIrxcHq3dyhERZT3Cz3sCIlf33+ykrT7dnsrbw4JNMmke2lIUiei7X45ilkmeIUZAaRmF
PZ8+TBpsw0CaAIwClWhx5Px3JcW5HFC/HFCZIXlni+0gdqEMD2vR1dQu0/Kfuc7FQ/qUwvXTxikg
PXOQehnJxMSSRshCzX+WOF3BBne8176v25MjqHGSQ1Z3fYPA3u11eXvc+Jm01WT5mIbKvuFniK0F
tOc40SryNmhHAsFmVkcfLIBx8KGvUCIZC+0AirjcVzwll0uCb5EHhgv7bZEghQj1rAu1utYCpc2W
KK4aKuXId9+rTd2HKDWt4ZSbSmBXbXVwx7w9+PwQzA1kJZeEbk/tMz0yNBgfToQj2XSeY7TljdU7
Kh5dKVozDEwC2gEQZt5glJJqK/qY9jVdhwS6P2SlcxKno9+6LdmV1aD+siLZWOBC9tiAhkYhUtMO
vu+1qUpXTdlvBEe3x2XVWUraQ88/ShPHxHM1rQNDHc3fvkkJ9CXIGPgCqcW+xag2rlZLQ6ZIDLMT
xuu8nrPKqU6396oM0S7va0aBxIuEkBT82O8fdewWWDS6pLQ5gABdbTlrm/PPnDok3boG42nOywed
GOAg9Ll2SKTMuSzxSu0e+cN+eWmRlB3iojVZxK1xHofeik99XGAVrlVHQ127p7idCL2BmCJOYlwO
haeCoTQr32selyqcMjpamiYyXJUHHnXL/P1E5meKRosIBK0k4FyOp6F03SvL7ES2vtb3+igKv5hS
9yB0uDor7nd56uUFvJvVpK0SuL9QWagcN6Br0pCGi+osyvmzsbTF+9sb5SdF7M1OkY04SjWEj/sD
Lqj7peADOXmAmk511S5B7I06GOQ1jvTESO43Y6KFRCUC8KpYHnS8ISF9NMW5XNDjJVAcQk0dzHs1
M1CNKKciHBTxN0xE/ZlOngbk16rP2qA1D0M+/bkV0Cs8DWzCFJfjS1U5xgnSQ+KjBZKEGlLs4aCB
Q0myuALpv6V3tyd8bX2pohGcSaqPuu9LG+1oNOtGRUXpCj0qijyOKDswHpwA2o+GdoQplR9sv8Bc
a9Jbkz4AUv+X2yanAajGqWtH61BX6OyPXuCwjmGKp0aQJEbj99Bjzmju2ueZ+CuCeYIxwNylL8Kc
3XM7ToavJNsaWRuGOsVozsGqwiSZ+lLz0dKfnkdMf54S3kf6Jm7/4MXucnbtaQ7HTYI952S9dzav
C4CAqbXvoSZ8broYf2ScPYwe1Vq7dn1Gce16wXYrs+701cge6wVtgf81WjckouucKC8hUDbK1j8U
Ge/eRpPx6+2Pc+3a+nWtdpu/0dqUPUaDqPf01u+G0vhiDZb20saZEbQo0t8hL2cFHqCp4PbIVy5/
8FwIyXmkvBQR5Lb55d5aktoze0dwLU9W+zQuaKtrRd+fb49y5XYEHceTjp6pvCN3oRUo2SW3YTdH
UzFg+1hYzVkY9dNiLf3BNfI2vcKO65eRdruuLA2kzouEayRJrMDQqxlLDEDaygbkyFGwzO1Upfsv
iwh3ghhYBql7ZxMFPsfQ9hmvjlUtd5XXKPQMsiM887VFpBpPe0w2gKx9oTBt06QxGwqFeTeiUKMq
FXpps/4wKNYRZu7qUNwWEkADlndvdJwqnUgsrXAINvM2bD39I2zf7NzXoBRu74wr7Q9Snl+Gkhv0
lw1Yl8UIZte2I8W2nGfPSZuoj+v8yYSDFS1e3HxT6uLfzF0G357a9EG4xHpj1Tl+W6jd41jZPwoA
/wcx0f/jZ9H/QCfuCnVnmCpPDGXJuTAqVb1zNEwzw9Wtdf0katX2XbhfyFKIeX1pys3s/Nhq+0d3
Nps+bHHAONtrDfQMnaP2j3xQl6Pi6ZWUkeq7bHICD8ZLai8ahMAVH3/iE5mpjfREGjX18rh5zjfN
215SBVSVqpHAmDDf0uy9MS7nSU+fZ4l4HnPxfm2Ue1urvtTWEKyG+q53lGDeEKC9/XnfXi9EexTu
eHhgwyAOdvl1e9qPg15bW4SgfnyPytsYqOgAHmyit2+bHIUMXfoMkyTKVtYve8iNVWtEjGyLrD5t
yQaK5ziP32lTbweOCtXzd+fEa0TJGhASvJY3FZxmjIUFUUmPRt1oI8iEBSTWXvl8e5SfYffu/ZTp
Bwx3IiIqD7tJUSRytr6gPO4qSgwyYJzXR89KptMgBpS/8KOKSr1vzgnOJ36z1fMZe7s2JC4uTuti
zCcFy4BTXq7ZWSkK8503ZtuTPdtg33leT5m9aV//Bx1DAwVvYdfeYHqtVs58Atdi+jCmjpCNV6Bx
bFmq/eiDSQTxXoZv3do1cXLTjqTG3o+16WsffZ0pzFQTbfd4GQLFmPQ7RS+396lXAbr0BMWPsrTO
NPYPefdv9yY/hyKVZLbD9Nr7cOC/u6xZ5tlRKrEtfVeiYqQn5p0Vm6WfFRuCv64iglLqE6qF/U83
VRPE8yL3iewnf+7UMeqgsR5sL/ld33x3iilAyck7eTAvN7OngOopCBaiPo2fCImqj3aetB+HCTHj
RlX/sYXTnEsov5GxoVB5e9ddWxOyNNp76HTB1Nk91Po85ZmdxXZEqriGmlg2zIrEkT/02/MKXw0l
UOpFRKOoMl5OcdTiuaf4TaOtxp3Xisf5qVqLzyY8jVM2eL+PZGI4XOLAYzrkZ3uIgqRqjKJz7GhM
Y+cUL4YIWx0l7dtLd6WRxzB4VpjUosk896JfZZ8amjLTYKryfPSRUSoCSu5fN731wpW/f5tXJDe6
znowkhrdaffZVawwHZcvt3/I29XFYh6ZSaSQYKgh7Hq5up3ea3ZSzHq0rMWfJKt6YCkQoBOvcIGk
VcPBfn0bKzAcnDG+J2V/FNYuh2utyaSXWumRuSnK6FNAGv2pKNNH3a7N324EXY613568qag+5hQC
Y3V5su3pb0dHTvM/rJ9LFYGomGByLy5S1HFudTbIzHWFo+qOnnoy1qY+Od1ATuqsR5WRawtoQb6W
iwhw35Qh7S+vF5a8qwQMa9HiNINfo1f3QhhZnXpLW063p3ZtKAp4KgUSatp0Hy6HqtQSRQm0vYAn
VOppFEDI1MHFes2J84Ohru1CW06LSwSq5L79ia4vBHJcIUg1TfPFqJvmAZnf5pQAA3yMm6o92IZy
V19em7zFFEVgqEhy5h7jx3W95qmomdqmUhKcKeudBNavZHxDeYrVtgwVWInhUnhHJ+DtpcnQOj0C
mLjEH3sfSgDnQu+TQoswuu/uahxM/AqDm4MFvT4K5xmZI9T39mWfbVDWVnOFhpuvZgbDSIUJ7YMj
f7NrO4QeKKkgskOQ23Y7pBm7BvlSPpt0BYDltW5YdzaYyJhtdzChazsEUA4vL4kTiJXdYUZKW4NZ
1mqRmvWFnyWLHXbpqIcJmb8/QCI+SA2vxB/AgzVs1ZDxspCcknP/5aBJlN42K8hcF9og3isugkGm
mlh+jifDqWQDpb6Bnnhoe7F+Vlt1uzf1tg26yumDeG6qgx37dv78HHIfZGSkqNu+dRL3pKk0tdWI
SpJ9Wmt3BMWXY+oGbfQE3er77579y+F2z0Kl1trEFYTvYe9CgVJbEc28lxEs40+3R3q7U4n3OfhS
MYa4bH+h9SgplGXFSFLv485r4/lUaFV7YD3zdqfSSuTlod5KBgkz7fJrun2FxG7tbYjN9dU9IXkS
VcA/7ym9HbWYf1IdLy8XkGjYF6AfCyyIFtTlWF7VlgnZphqNYx8bwawu8bet0i0jbGeUf/xJ6eM8
nIt4IyrDVf0xA2jaRElXp+MD/2ROTpOV5ObLUnTNK32T5GvZK/kUbLWzhSlufe/adB4rrFM2UMCD
PXTo01bC7V91ZfwBBrj5jEtYpvlxM25fsy3uZn/oRsiQ6aTo9CayuSheUncmAyi1rNVQ/lVYkLwD
9Lo49We1mDWYbsZsfrP6kdt3kZ2W8Hc/vE0mDwiFioHkrO8uD/yc6JbakxotfTncdYtQyU7T9M/b
o1wRzOK2lZVMehWUQ/a6BylhKSQ01OPjRaHjK+b0XVVtHdJ56CFkT1azKhkMh8rKQkzMWsil7jS8
9zKW3S9iY30SijU/5mM8vAxbHsMJBGF1lJLK2+tyy7BjKHbJlgpGT3vYxQbdiW+tDdSSF1Tl7SYN
6Hy4qA3P7raES20qm28puqvetVOBUWcce4B5+8K2ZiogszmEHojQR4oh8Xer70QpbbGG4r6xY6M8
O95AdJANrQGqQfQnq3cQCDXaRnynRTx5d4mwGCBFPnbzewPPSMhYLpTMGtRV5ZPGVJoP+KBpA7Ov
47MxUP+D86zr7yD4bE/C6Z1X1VzwHlPboerD2MErzEenLK0CdCbHk6YjUxJosfV/qDuz3bixbE2/
SiLv6cN5aJwqoDlEhObJkpy+IWRZyXneJDf5Rv0c/WL90c6qssI+1nEBDXQDeWMoJQbJHXuv9a9/
8KSfN+qErmvSh/Mlb8sgR6mKRrgq6qfBqol1HVRF+yOjNLnIGrJWDku1gNvgLa9HLq7vDWQROOpB
nONE7A9pb8qwdK1xOje8aqDXMlKcUlIGkWDAAPI/X1Dflw5wcCi94CvAZTKPSY2zWmS6rItlZ0i7
PtvUrKExp9VlLxSoLJWXIgMf6iu7kG9Zzn6/U3JlmBlgh7QM32ksyEllAOwxlO8tdTroEFJDw62n
N9biD65Cv2iQq8KZ5+BX8Xr3orw0lTkHHhFjPmMiuxJ6YEr7l6mhxFVs3/1Nd0nJd7Qfa1bnYMkn
1l3SiOzMhh0WZHbl/hv38u1VjoqGokMkbvT9iqyoG8OqW5qdZ6Dk+vmK+P5s4V6ge1Al8MDwjnj9
xGa3mBU8r3hiRd35TZ8ZvlnUa5Cww73RNn4JGzzaKKDQwRJkzzTo2I4Q667sjalbdBgd5giskMqq
fOzpp/rTUtFXdgSl7M4HqSb1mVL06KVTYyZhJlGXRvFzQ3HtSKymeGrbdDr3XDON92a8dPceiHca
9K2C6q1FDoiLV+cpvtevI3F9Ta1fihi1bDh1Wv4WfvyDbxSrbcMQtsgFmG6vn19REA21gIvuFrdw
T5dZJAxwhk1Sq+p1ULuDEinVAhafps4vn0Ebn44Lw66ifDmWYJX1nJOFk/PqElMNyxxhPOCx+u9c
ZeMKbjQ3lybx9Q0mMHqdbHGXHS0QCKtVzaFixG81Ft9XiJskgE7tH5yU11fp1b5CvmhC/l+M9GG1
JrGHoVjuG6x/gsrDcu7ny/4H6kqwPUY0G34BU/C4JJ1Xu+xHprC7Cs7zWSn0qQm0bH1MjBjLbb7c
vmypg71Fsx7QSXnX5Me3eweWpG+4U33b1+twojbJRAgYqQ3KpGL8ljWwmWa9O5h9R+3d5p9Noab3
CIfqN7ag75/Xtvuwm4J9QFg4niHbQ+uMamfKXW9q8y5fx/Fs1EvjfWxJnUjf0X6jpP4BXWWbaaE2
xJISzwfzaJ+guJliPF0kbk8e3O08S06zdIhPpa7e29LId9iTIB3B7fBAt1EFWmOOF1lr3P/8vf3o
czCq2crtbUYPnvl6oXRLnNuqFDNU1br9AGGrRBbE3O+6aZP+T0UBjoEeMFd1ZHTzclNrTu+QBOc8
1eZcvWVS8f3mSVe3ubxRBm4qyKNiWZaZxdL44uPNNNHonfHcwmIurJZS/+XTAKIQYAan9sYlt47O
HCdPiYsqudQ0zcnHaVHGcIC480an8aPHC24NEkRtsKnKjx4vCViePdnlvAPafo+dThyUE3PaZcUq
Rpbnq7BOpTObgaJPJ5bIPwE0vEWB+0HzSpNIO0VDRW0NHfr1K9YXy5nKJZ13c4F7ksVKIl1RT65K
0+h8UL0G+N8zdrIeq0DMy3Aa56Q4NFkigiqbzDd2im1hvz60+DRgVcx1mLvQUL/+NEUL6DEp1rSr
Mtu4bYd2DeexSd7QEf5gJeHujo/aNu0Epz86RrTORRgxcBWl0zss+JPhTqz2mPuqYgxv3NGX7v/b
W9rEihvMtpmR0rQeozjzjBicerrbabOqk8GXC+zMVD3NMDHOUkrmpF8bv9UnQyDLqqvDZDfjWal1
H/WqGs0I6XPeBWvXFCa8vWSt/DEx5oe+njTllDDBvMcooawRdlAmXw4inR4cDH4+l1NDulNNHm4+
qawbgr/stzqm4/N4uzcgOPaobdoBN/f161LbWjGxDSPDBq5ZNOEs/YfEmfl5rA1S+ETq3pSxVX50
lSI5MZvZuTBbpfVxcWZ2lOFy3ZpTf9ZXjr74eaF63JTmHGDfQpBOkZT/fDc7XlvbhwUFBaCBbbTx
BV5/2L5tFTuWY7ebzdoJ0nV1KF3m9Y0S7/is4CosKDxMwKxxjzqe2cdOv/kD5N0Ozhgi0ZFGp0zb
xo+z5WMNj+Tn9/Qd13O7HPAuujIo+BsJ7vVNlYlbEW0NqWkeCi+qxmUJR3OyQ2VLdnZXa4BO2Rk3
pkzNg6qSZ+pVuXIYrO5T3s8cp3oyRPYwDr5e6MIv1r47mUfGJRBU32qHvpt981l1/ttIvRh5QwA4
+qww7NKJonTXpHZ66Sxddm6UqXejC7s/0ZSG6ZAw4p4kir65RY+53OZOs6H+CxyV3MxbPViHxrhZ
PfMtW/QfrA0mOIwa8LUgjefYFb1eyEO32qrbSWLakfEZ6a5okrdyHX7wdaEK4ioICwCYjnEMp1OJ
hIlbgqiXvrzEnn24IGdqCsasti7auLYv8KEtohRj3Tda0e8IoTx7ogSIUYJwDhv8WHoVVzrue2Sd
7EqreqjsxvMTQ8WIpS/U8U4SEXYZDwhgzSH+oy1s3JkLOb9x3B3vuhhJAtqrLkg6miKAltevnxBn
S58dY9pNKzHkWW8Pp12fKnusNN6yF//hpbZJ1WZZtDGvX18KD1QlEy4+a2vhvgzFYpwsTfZoV+1b
Qojvnut2UzY9AT0WjQF2oK+vhFd4U7VONe26mCBSNSWWxykK485e+iTqCqxaJLZ5YTyX/ftCrdfI
NH5ZTMBnoDfeCjSPit44PmHshKetTd64W11YF0ZWCY4L8db2+YNnunXgrgn8qhKUfPRMc2v1EE7G
I1LXuoBIOcQBjdJ4VoEBvHFm/uhSiLKIeoaPBMHj6KGmA3Q8p7FHuCelGmpmUp42zdKdyvktM7zj
b+T26OCE8r0ALUclfbQmV8uQc5owcE8dtQ4ShTnL6FrFoSc22zdWY7glvVfsYAm9lZL5XXDYdmkM
pYCaOSyYmx3dJIFtRj+3/bhLsmUkNMzQfKsdEdV7Se9r6VqD16Z1dzekWw+urnt7hHk2an17tqRe
e4h1ely+btbOMKqCfENzfd/Fdf5G7/Ojd0G3C/6KQz7Tve3n3w43mGHEKYTSnTpDSbCxqN/3STtF
kIWtN1778SYMZWIjWVNNsEUwxz9qfqnol5Fw+W7niVYNFpOyaJzjt47MLy6q3xZkXMYCHgM+3fhu
CHNf3xG4JwSJpGl3hjni+g1ZdfloqKwCP1kc91QSsIMqhrzUy1IOA9HZaUpuUr3oveaDbucZ/prG
HEdtbethmZpGDwvQEWGPeGjnLGU5btbpcbtvJ+TsPv27+Yc2Dsxg2zUjqzophmahkZ2JYcAJsT1d
dEHIn5plbBsqsdH+4s0D5Ku8z4agtGv3M39IfbHMUdy3ppEkYT4NU82cFVGcv4qs2eflVOPuHpft
U5xbqevXZm1BdLGnKd15sYWbh1tr4401aWTtJkaxGfZgya+m1fq+KmJoXnQ6fp+ZZsisqpkiM1cV
pAJK5gKx2O1wPa/Dkr1Rkh0XS7wKXFS3emCTe35/JHi5OZu51e7KZpKhahTtfvZ8wplaLXPeuNa2
Px29dooykH36eNhV9tFrxzhkga9dtTt4r31YeXoc4u1bwLdhbt06ShxiBPrWif/FFOz1VdGt2QSy
buAR1eBRQzO26D7he2fc4aDAGc3Msggru9/SyKfVu7K60huZFM45BOCYH2N72KvPlpMSML0uiFUy
e4k/4syzztFiZ8tlNxaNtTcbMaQ7U8f2Nu5ju2BaVa5tJDHSX05sr89uF9S7k6+kSLujrBOx7tcE
PkSxl2KgZtC6y0DJDUm4EH2hHjK7RXjvVCJBKp3YYtw5c5IVuEdoKpb0RkemLIlhco1mNzOWk76Q
y7NqVtPNIu3mxNyyLheVfCwuY47vFb7oxMuvk9dwVlhIT35e+H4Hb1oexRoKZVz5OHapKl9/i+tO
qJXSDgVQCK8zV3KGqdU4rtfZ2hYVSpOm8HW1N2q+R0UqDkK0hgBME8rHtcSr6kRdp+bFGNcM0hso
qj9WFeZNZqbSbeUdOe/+MK0lw5J1EFHetnYVJbm6dge86EhymOulqa5/flPfNeNsSCyRLRXGgAvI
Y399U2k6GqIY+2wniMZGpzSZ4xqahtJdx4unOMRGZl4bFErKiVEioOvDSbZeGbQSHVnUuKYGdB03
X4vH/3iW/yN5aa6/Ltfh7//Jv5+bdoGDm4qjf/79Invum6H5U/zn9mv//N9e/9Lfr6aXXoz9y28X
T+3w226sPz+x+9THv/PqT3Clvz5J+CSeXv0jquEcLjfjS7/cvtCfii+X4zNv/+d/94e/vXz5K++X
9uVvvz83I55M/LWEj/X7Xz86+fy3300e9X98++f/+tnlU8Wv3fXZb+dPdQGO9/Wv/eNXXp4G8bff
Xe3dxumBA7C5G1CF8S2fX7afON47QNwv7C3s71nyv/9W42qb/u137x0nD5RS5oz8FkNtFjBq2e1H
1rsNuGd5b9raTS1m/v6PT/bqZf3r5f0G+nJNUI0Y+O1X+56D4PBL/sImakWhAdT0ek1Bu7D1eBpl
pPWTdePZsjsTttaxvPNq3n3zVP669rfXer2f/3WtjfQIcObqfDdfXyuT5GBmDtNjpyjTMMOU7mJt
W0Jrpza5LnJde6Ot+dG9UT3RTWLTvkUNvL4erhkeCsJWRgOZceE0Q7DkW1yFJvEab1zqdaX49dao
D9G8UmAzIT66NTNzlAHjgjkyvdi7Jgqk/zTGy/jemXVNgzMexxc9QbXL5sI1ONHPn+uPLo40C4rJ
Bl3ox5NE9htmtp0iIxqK+mA4g4scd1Xrq1zPNrtkbbhW9dw9ycs4f/75pV8XZV/vm4EEvRm4BvjJ
0Zak4xaisFHJiKFOdaHbVXEwoD2+UfodQaFfLsMeDrSLoBzP/WMOjVMupbU0QsLokMVpM4nx3MWb
YU9Prt+1velGhXAZUtnlUlwDWAi/q8RyveYTpJ5fvmMKc9YTGDD44JeW75uKNxamyGWlygiHnSIE
loD1lTZvOTUcdY5f73iby6FhovChJX69dknMkVnu8k51d17XXaUV2vnalVni56ayfAQdrQi23git
CIft3iZA2E3ea24p3nJyeF0Zff0kkDohZ6GhoTTaVt83N0yilUeUNJ/EGwf74E5V8mCK2TxTRpk8
Z/OUhjWt5+2vP2VYyGxKvHJgiaOLutjAKu2KxJ6oAxklXvKikR64//WL8AJpziF0fH8R+giH2bc1
bfa7sV+QkBiwH/0bC2ajem+eqOyv4Lyvn18/op4hOpQFY3jp2VglOb6QdvkGfPKDLyIG4AANsNxZ
n8fjD92eY3vSOhnJoojDwU3boNcr740d/AdrAZ8ANjkkVdRXx37jvVNOBBTCrBKDa0QYmk+zX49Z
c78APYQkayl724FD8vP39IN9HNANUjF0XwKkre1TfbMCDZJGp6wfeIIISXZmWTdBMrHnqFVhvLGP
H9Gpv6x2VoKJnRWtB/3U0aS/7Fryl4Z1on1STMf36sx4ct3GzEN37VUs79G21HupTUW2V2iryqAh
5v5Fwyf+KtXI1Q3rokvkidtoJLT+8nOA7LwxBGiJ6BqOvhRrvhhZojMI6C2hnVazV+8IfcVtz9TT
N170D/afLWmSE41pC8O048xTgV/Y0Mh5iQDsEEi0+CnK95kynWpqcm7NY+pbuRMBmZ0VGxvq5zf6
3WLeRqlIIzbL2o1Bf3Sj0xhri+YqQzQ7VhKselxt1WvyxrLazuR/NV+8akxbmKSznjZkHBn162U1
Sa93RNaKaFWIim/ajgB0oDS/XJN5b7jKG6f014Hd6wtyenk8TVhkiECOAV5GVeuqqDmN9+IYhNPI
cuwC+l5rgnwkYPilbqp/bpWmJ9WwYKIZIobLsoPaOtDM7FnF2T8ZWI075mNLcqqrY637Emfi85Jw
tPbgYZ33HCdppYWjuyy0lSXxTn5VDIXh56kwzUige1iCWE4kH2fZkJBV2sRahssBHqF7MzexqhZW
iy7ZSCrjJjUgAKJIqdQHJ3ehGJdunH6oCLDTAz3jMA7Hyk2TnSghzwWDZoxalFvuoN/3vSI9kCrL
zUOnbjKcbiY9T69x7G+WM/Ar273uJKyyaPEWngCdfvqs92ygkYNW91ObT8rDsKbZaadW+QcSaca7
QWr5XYGlcoLCXQrhzwqGonf1lAOF5FsK78cB23fTbxWnzMMOckATtG7XJIGZaKL0xWAn6Jytubxy
+6wQ/toU7XWNpWAWuKPdPZVxqTuBSjGtBq3D1Zq0i9MAiCR/isUAU6ZnVPMyJFXeBLlaDi8x07o1
Gtl8VSh9zOZPYo/RRT56OF9XvHOLmGJ9DZdusgoP97/CbAiKWDvzUh/XpDnrEEQ355bTruPi2+7i
QftJcC8tL5ukh0wyTlZv+MKbdIibbs48vxw5QELHajXDn9kBihOoEIN6osdK/dE2SKCFaVckmL3W
vfcpaQYtPdFavXCiZiWVBb9kVZxim6Bf6oZ0Hul9p8zvLQfBqlqwYG4n7GjzU0foyg3DOVsLm5je
xDdk7U6hixC62DAJ4hMKTdD+S3cYST3pu4w4KJx/nlrbI0G8l3i0EPbqwhqdbJEpp1PRmTAAxmUU
QS20+MKspyU+WyZKv6BbS+UUotXQBs3MPGfnmSJuzoyJgWCos/2MoVxiE99NqFinit4hh8dh1Hy/
lLBXT916FEuEOKkXZ41jjlcVuIIZktycJaF0lPaxyOWiB26ZpCrG/FK/yqY4O5dlNwyhko71n9QC
yyObXlrvMysd/kiW2iz9ro1xzxX6iMYmLeIu2feVS56AkTbZMzKGfPaLehFPZomeIli3ItuP16r/
s2Qn8MKhbMu7zJb8Ddl2uR6lebrmB4dsEISDamffSQPxVYAlb76EesOrjfC3d+T1Kte1Mn1Tb7Q0
FMZoIvRlShm0rTVgECPUYUDXCKvJCtXJrKpAx0l49IWplu5J49ozC5nNYQ6kTkzIpVjKdnx2ki6t
7gfpbaQse2zvW7ux5Yc0qYcbOTHO8AW7IXtGamSs3zYmo1OxWOlBLdMUruTCBhYUWNGfGONorZmv
p7E4Nz0RP5JpZNc+BQ4evKOX6F+x5v8bQEP7Ut+J/uVFgDT8fwAvbHSx/xpe2I9P4qV6Kl/BC9uv
fIUXFNd9h4cL+XIor6j76cL+gS8onv6Oag2ggHYbeJ5pwj8RBs15B7yKyyXlIjQTIp//iTBoxjvY
Leh0LE5FSFmAAr+CMHzBpf517iGSBatg+k9dtfVu8JNfH7TFXBWTsdbF3uxkFtX4DvgIgAE6a3GN
OqKKBO5dQZEnf7q5Vr9XnV7ZiUm5kbFzyPOlD/WUZF9TbkGYo76cxBaEAbaz2fFdmumYQmuuiSb2
l4Qw3kYzPukrHiWL2bb+uMwfmxxBZ0IExFpbNI6ZmUGBdqyA0eBN4U4f6qrKfS+enzQchvykmJI/
HelOUbcsWKnM3Z+WtpbAe3bqCwN5itMW+4lvdc2UZsdAjOz3YVxkREIoMwnEJDXcZxGveBqk7aEe
Rs7HWX2faDDpjcwxGAu47qPw4K2GZQLhfl/2zA1IPSmeF9GK80VbjB0/ti/0SS43Lemsq28MeXmI
ia0J3aIy7WCOcd0iMO3SabVLybO8cNmSCVNrT6fOIX/Whf2Ux31gK2j4fWNuh7PRUkDOCSZrCKfs
rY9dPBpYEwj1Itf6yzbX7tWYwO6qKOz9iivVnx7xVJPfeh6HUZoEI6TehFRv/Q8M6wZMkkhiLiqC
5TOzVg5z0bV+kcwfkiq7MAeIrCab8D2s63uL9vLQzWpyQZB4dTLUrv7U9HUJB2LB5iKTVvqxnEUT
EAoMx2kupuHUkggJZ3v5bDkdNv5maZ+gMVw+NJ0yfNKb7kld2aD9oiVnCYuUzlJ9vZfTviBolmwG
x5tXf67YBXPZZyczKblXGOIafmc13SlVj4J9St2955TLgtYeFD/z6mBo9fLDasbViVsgXZjypj9z
h9n+nBAg69e9XXwmTijLfdFNo36T2rWhXIi5y8GQJRyJWRSyOo9nkmMjy0qL03WycnKnZIydsOxL
IGNLjQN6ZwwFJozK28fYLYv8gONSfZsmZZn7Opw6X52dNWgsR5yvZH2dj/V4SyqjjCxmNgE+LlQi
a+oGau8+2jPpMtiXLoqxBFVbPupibiC+tQ8D3nGh0S93Smead0VpFGfwQerW17qiorQYlpgjJCXB
57GFmdl9oCxsLqzOcA+in8gzqMfhUSoE7pCT5Dy7koztsPCU9c4eivi0yniBSWIvjyraWtgRlbjL
Z1GfI56O36tN5e1zxamHoJeWe6b31I9j7k47x+r026Lpyys5ZNUHY+ErW46Neu6oa25E2bjkzZW+
zArroTKyHXbYymOD+viagheK0KJ3gu9+Ps0p71DJ99QIzYFj8abv5Z9qPDEfnPHvcoQHi8cdy3DF
wIoYDmPEyUHN/DStrsDkPtCWQxd1qNzmq65xqDAsszgBTskOXV+9jJLkAaxB6x1m67sqNz1c78sx
NMhGYzBCXBviYfleKxe/jvNgcHo9IpJtN+aJchtnyaWeD59j1RAvIu3b3ZgRCVL6plnEynRm4gSk
3GPz5qbENSeo5YfLlqhnC1/BeaDZiwbHtDIPsm+se004zO34wHDgbI1t49noi+Iz5k/2B6up7et4
SM3TrtOQ54hrugxGwQk5xR4Jeb7iruWh68zq0K69XvpYTzg3eWY9C7EMPkoAO9CZR9Yp6WFf4pPp
IKYHdODGZa3c2t2Al0FsO8jW2B8vxm4LDKjzHNZ3kf6Rc/BfGd06XcRZlVyMY112kW7gCJ32in1Z
jYPookExMOVfz+WcnYvYOXPHvsFVuP6E8c0JCaqpPw117Y/tSFMhM1T5/Z1E2hgOnnpjrXJTbjrh
3BJmalhdEQy5lDsSBYACuz86icbFoINI2lKc1UvnXvdlnEUjaQBXXl4VvoI9y0PlqKPflmpNqF3c
pT4BZqriC9FbOxXXQr9RJanWseNU+Fo1TRbFsKvXfn0uLfNGtoNd+KoxTydt1ephTcjan5NDaV+O
NgKgabnZ9kyshuyL1XSmg7VqZ7wvI6BTa06yOpO+1XWjH8u0eW8X3c5BlnLllkp9IINWftYtjBXm
YbCvPYJNT6XI7gbTWwKnX5r3hh0DM4yzCFoiScOlxy6hJTz5UKG2ili/LXRppB5+LdS7slea22mQ
tp/J7oOquOWZ6GjVnST5zD61k12jBB2w46dG0lU6pDPoQZF2653QvAcrabCEBlSkOijCdSofk5Y6
sNncogxbLKQnLP11okvWo8Q6odQJ8u7jc4s81o+C7iJ0k4TgiLhUd/Y67yunrMNGin2szWWEqmW+
EloFNFXcExOR7Lt6az06uLSuSX4CFW3y3hHJfYzwk9c8EDZROHfTvH5Yp7m4m4a8C2Nzns4BoqqD
OQ1p0OCVt0Wi1iE1yBJYJpETfb7Xsrq5TOR4iblRFWmd7p55eev5ZiaXEyLPl7OUlvWAwUVPojnn
mEoist/Mi4GM1smjjHH2AKYX8BFVP+toheDssaUsNbq3+KqItcsCuVLUjMO0K8w8JnIXvqIOizCo
JBtTv7JTiSJ+P8p1l4/mB8p5+DeT0nW3GFMNGQfQoFu5eWpMqYmSibgN1/X1RWtTQhVItXpQyqTY
K5DcdWKGUlc8DUNbXy1ec1Vr+k6nxCjK+oGt2/IR+2SBmIQWyUypI9Gn+eYofhD1ZD5qQrf285Ae
qPsvdKe7aWoY4tq0XBiN2dPqp5yA9kVTsNtkS1jDTcxVgrSU7CTpIY82mVsHLiFSOaSwJHvkWH2a
piTKdVxtPY9kK5LTr105B/3S9dRaKEtVcYllcsvOmJ7ZeAjWaRbJxmZu2j+PbZJeJJMn75Q5vaYU
vc2gHkCz0eyDUjRqqA/wWQeD084OSzmNPmuencuNi+euSbW7Vmwz7a1OSxmN63Ns3Vtzm4ZW3C0h
VDbvbtYrnuXsvVj40+PZBSl8kuazHFaSCqXT3yg9MSa+G4v2qi3y801QIkYfeuSsp6EHepJHY0nh
HbVwfiwk8k2arRcEzOljKFzZFJfmgLrrohiHipbPsGTunCiemGc/zeJFOTGXNJ8eC2/OvOdlQVX3
V6z1LzVE75uK/457nFdD2P/ecHb/0mzTzOH4T/0/OI0F//2vu6X/2Vf/+3/V2cu3s1h+4WuvZNrv
NotG+qStrTFh5f2jVTKNd7hXQCoDEcRlhx/9s1MytXfGRtuFEM6ByxiXIddfs1jDfQduyPwfXT9B
djRYv9IpYdr1GpJk0gvySWYjzKONu3DsZAzpUSyKM+aR29fZLhlY0aatTVG7pk4ANJYE1GYi8TNH
3BszMje9sj9iJBrS4VykQDWBdB6qNT9JlvbRWOzTIU2o+Jaw6DUqOuMAynmADAC+aEhzJ83Y7yGV
PxTKAJCbtyfFkPgDIQdsob0dal5WfjQqT1wSfsr3bb2J7Rbb+trQT2WhXagyedKQMUZwonxFI/ki
terc5yD9lMRN65tK0mCiigrGSKs74LgDMy0vWsfhQVkyQLl2nk86K9ev014bAF7XWyGsfTIl+QUd
hXtr59V4M+dAkMhBy0hOg3aQPUFyit3jdKk0V2Nzh1b1Hi8f3zAV9UYvEH3VHZtCPLI3ydibfWrM
E1HkzS6PIXxQw3v3GPFfJXFr7byquOScFodlStrdKo3y00CtB2knP5mcES0rJUyg4U6AJQ9dRL78
0dFyB5pRYm9cyfNJx/SK7WWXa+yeZH2JvXTZD8D2xrMexK+N3fvBVMCyKyjUQ34PCtUfKmPSbvRh
tCPPSDx/AnDVF+UWgm0zLdT2aI19YE2fdt/BLYMja3UeW2V4MXTMeWs6/4D23Qw7wj1mh4NLFXtr
Nuhlp2TjB34kDzAJqrJMN/EUNDVrvNPJnfMpxwnalk1/D+hf0wiXHgeXUD8oIIc4h6n3nnuluunl
IibCdIcPdevd9rZ96jH3OfR2cm5vEJ054D6WJBsfu2agtag9JMWM+AplFg9T6XqXw6DWO3VtP2K4
MH8yG3041Ep5P/XOrSK8dA2sfL2ucvrmxiUfqbJxHtZkLv1K0c/1QS6h4SBQHiEKiTV2gLgV/M7Q
hkVJrVxrcf5Se+W+ICoyaCv71GjwGHNzxGJkLF7GAFb6XMswL8ZPufrQ9PlDj5+wr+fj9CmtZwHl
HvxX9rPtm90cX+kJRVYFa2hXKPNw4GCZHiYUcKfYyC0RsrN8R8l929KKgNWVybVRVylUO3CETi2o
t5nAvWQlKyaL5f1Gc46yvDcuMcaSAV4MiDRKxQ7detUPCXaTEWmByy0iv85PCOzeJZAjCAOzE9PX
3Sw/Q8rUPRe6U1xMmh6Z9C7+OOXBFJ843eJdoGvM+JKW94Ts2QwRtKAU5j51EnGzyrEFL3dlUAIF
3jtTkfppo7E4tTwnMsFloYC31AD8oaWMt1PvdhdWkoCYOF11Y+nLJ88s5gvXbKrTSQ411Lc8i5RW
dG1gIQYXu95eS8585Ash5l3dRWYxPKnIL7kfMzMNcL1PTxno1Y8FU5DrQU07LVjSntQGGEZ+Pljj
s6Io1WHBC7UO+twqL2QzrTcqPIUwwydjDExnze81JdauEMM6E+1sTHtdrSM9MOCmvC3SXF6J2p7P
ytmpbx0zoa91FrcDEvCgjqPQT7JgjDfKpMzHdT+tuhXNcD/uvZr6i+ouNj8qkgnD2HY9yMWEDxny
GYTKVt1XhLIZvfGUJW7y2DstGY2kzzQRNhZrpC05UaIwxw66UrDqTRcb8sGW3uTXONBEGo6WD9XI
zZBao/mTqirncBMWIhBjHn1G93WRM+O+lvq0Pg+GI4OslOPJamXiU94RY1DUIp53y1h7J1rDl3iE
bfDJHB0tIE5kvdSkwgjOToqshzdqwy4xqhS7u9GDYgKv86HGjel8sHqeZLLiEuGYCFoMPAN3Wosl
h08e4RoaRq+d9dQv4cT9nqhdKm+MVdq3ssPk0Eyt+aXzbKYPnjOnEVFjtq969XLvZPj4zYsuK+rh
hm+Vm49O0Cn15wUrPChwozjvDUKcKm3WA1NxvZ2Skklaa4oTVmzFl7qluB/wnC4jpRbzPpvrJPGx
8U9qGDJVE+hlFT91XbLofkWj8DGfbfcKkYI4YDE/3CSlPu9Sayr3MVscmkLVDLyCiCOkI+U9CUlK
NK7aeIKCR57C+IuxOFecfU+QTx3IRaPpWCphvVRerp1bTZI/umuC6xjDgiysSqu7V2pvCIpJp4Yc
YjVIRg/QoF58RE32OeXfcBEPCs18xfCKXbrW3ZOlslfMUol+T/Vx2FupWPcpdlRB4WXEzplZpaKA
xv5iVJL/w9559dhtpGn4v+w9DeZwS57cOaiDbgjJahVzKJJVJH/9Psfj2XW3vNL6coHFDDwwPDJ5
mOqrN9rbtl2Hy7bM1rhTmX9hgj48gwSsd8Izy7s8FV9oj7R2YlGgNXAo4O9ts5unwt0MncGUP7bB
S19mw9fFyItH4YTLyZls+wJTPv92V/coMmcN6uB73TEjSZJ3Py/bQ4+VZTd0XXVriCnctWysrr1e
f/L8fDzgr/YgvlIvXny3vmMiCjZjofV+PtP6bc3XrkIre1lOSxWnJQl2mV6DA9YFbNV1aBzCjHAX
UbbO52VtefbE2lMYSQmiY6TPfSiW7wTw1Je05XZbCgPvjLlWnzzDN+NhAEEiQJDA7tfUYNnulijj
ZuxS1czHiWzeNjAfJ3jZ0jH3stTWkady72CC5YKHGRUJU+yOgx27qbXpuqBNcDMNG1eQPIFOiBRu
SYWdL7x9pvwXoZw5bn2VXnG2CakPL8PSsreEZoomn0RfgMA3NazlfWOnxdM4L4BXQz68AIVwhYzm
hjAJYz8WlnNVLhqLceDmzyEhGPc0gVL/DBO8bX28Om6eUZLQFuaJoeHejcqk1AxY9C/tfQK3rIDO
HPYOEFbZrpZhsvL2bUqd2zFOqF3lg8HUMoXnde8zw31dTGN88UTxWhszD2/V54ecyaqbDk5qb0IP
pHwU0xGidtM54Zo0i652IzGD4Zp1R9WL7wapVASkrGxtA1ANDINAwum4qWH0fLc40MBW7wb4Zvb9
JBH5vZdvw7p/xGXSHQIAvdgrU3ovSIKtuzDul/4t5EUFXbif64cp0Af0U69R3mADcK5NVaGM98WW
Krtd3Xv7Kfo2t8u9lGWNoiPykZFzwxREYi/1dRZ21xNT1nQmBrSpbgeWzrJQ1Q6KKmYx3Y+9v8XE
NG/9yQ42OVlPF3lV70pzYSc4RJ+MdbUSO1i+m0M7bnHQwuGRPLGxKzEzkhb5BrnlK4zJPlT+tmFs
PmEdJnaw/t4Lm3+oHzpVEQ4V2F1/jSZl13nz99lfPtFBh+CWMhmGoS7uhdh7hjdc+l6dbnLVdUmj
hukA+y9jv7ejvZfbUAPeZLyYo5XvXcHecBoE0Lq/bxdvs0agDa4o14Nhrt59mAcX3TBpWrfTu9au
QjweyHj3o/aW88b0Ls2t9kZ4YXOCOQSBRD4e54t70csRv+25oYDXwIDBtxdy7wE9qsfVaGEt0nZ5
wEegeOAnprVMXFYIorVRrPvIzL+Pc+lthK3849gURrxUbZgEunF97EnYAIkHehbRHCYIkKarziwm
1OhsPCjSu4iMAqw4EsGFp2owPGrv22dNRkss5lofPRlWJ059Pehgco6tlHIvZWMkPLvpmWxoE1VF
wc2UZWNShGV7kvbC9tuejTgEKom73jESr2vdvajGlu9ndhOYrXnwiQm4tSJDXQH0ozuepv4+pZH0
xWU9w1xqrhdVLVZBynZYX5JgzSLWzMsjYDtxcLYSddJFPeHgpVzBPgKVzDgxmJzn/Bp8KTwNS+km
rmT6pOOU9E2fApg33YTTviAAKU779ZYwkNLEENFY1200htug64qTDlPronXSNOn6ZsIUbdrPk72W
l3blF7cNQ9XGasbxGha328ISmFjml+IuaIsgtp3KoF6TctapLL2LeWGEj+CyL8KRy6NtZ6LQvPyS
Osy84N7NwQ164yB6jQR//EZIAznkAPpTZz2FXbMvQFwCe7+s+XOb+6dw/Z7qPsFb8902AfXGDrx4
srttMNWXckwPZM1fATXDZwPkFG26BziOSyN8HGv1xng9HGGiSaN39askJX9HQ+RNVt4u1nqw8CzE
ql32dZ+dX9OlLDYyLdQeG2mTpOEaIouoqG+XLKQgeerGn2rm/VUl9tjfVgBXDjI/aDZyrPTB62bx
0lb5eNL1SopV0YbbavZuZZ5nHL9kHTYzpu+sNR5VWoG9IZgS38y87LYgzuum9FXbMnaXHVuWOthS
J1Ld5VPm36BheiQcqHJiaTiWG0vb6V8nG/9xXI9zl9Cn0H+dnGnYElYIm5gP/ctgRCaMUps2+26Y
oeuGSUJa1vrNJqc1Hpou5TlY9HDpGpxb2XnpldHRHVKUon3qyqC6hJv/VJrF+GCX/bzpLaM0YkQI
wyWLIIuFaMPTNGAGj7HEkIG7nkt/4oXcxxkxCBFI8ITml3yYTItvtTPuyY4KN3Votju/1+H3OXSN
XTiRNMTPgr0og3rYg5lFWw9way/TSl42eUkXu9dN+6zWzZFMpfYJdx5mo6INHuYuHWOEb+pQqlHt
yUPtKCpP00PfVMFXYxnFhWhMeW+flSDadq0LVfWZPIHDVnuf78bRGgrnUC5df+y1/3LO1IVq4bKZ
zoAVjZYmQmVkuO2jQr/gPm/vR79FOVO7RJY6chg03QXko5YYK76sNAHKjSwD5zoragZyJ1j4Mpfq
eeBLQZvA0DGXqHSXpsvA3EZI7i7HlhIbI9Nj1eXhZcvAxRYdE10SZNXz5Efq/IZar0bI4Bq3ws9j
AzEP7JR9TjMQqS4+1Sxxp8WtplOG5ukbhkZS/8EFo5PNEn1RY5ku4xS25lqZabvFXOMuW1n4cGFz
dYXZvXuz++rNpc09XqXnkJpe+Allz81V3vvqNMim2M5YjRe2g1Jtcq8lgseWxmPkVsX3vIgQbQRi
3Tdp6L1Wbc1iYIzVHayTfWGbA7SGMKdPhY2LO54IQGVrVyhe83oAokxLcyD5TmmamtfJf62ttecL
qJvizk8ZK4BqibrNGWtRJoUATKWuTmVKLBkQvXdwlKM/d0T+MBiZS1kmXKjxc2Z3b9iA7dteO2IP
3d1fRdFSbmfBDFKsToXYvHNzHoRMX/khAb6Ap19ssb4qL70V+czH0mgvRvjipZ7+9G39Iwz0fwdw
3vwfE4VYZ33g/4xzXrw1yztFyB///z9hTus3pnxiwgOkusSSRgCg/3KcOA7/5Jx+jB4XXTk1t/8F
c3q/0ZcMNgqghJnrHJj9XzCn4f5G5DuSd/gOy0eaiZXiHyhCLADTvyovUVtSPYS95RzJTV7d+fT+
KuhN4RWWurG+enOTWvYLqr6ZlxE8qzGeV7o4+vsoHbVxzIbWB1ci16m5a1PPDhPLqEX3DQd+Lc2T
agZnfv3LRfwbj8oHrfEfp0aeOwFSZAqjV/mg/7VF0HYkkX6bM58Jik2LWyd84RqVAG92wf7nR3sv
dCU4lgQfhMZ/5OISgfSD0HWdpXSnsohzYYmNO6zVUzeX3d0/PwqYN9wgAv5zbP/7y51lS+lkNsCs
WHqRlGyKjhUCgl9Ur7zHrv/1W1gwKezCCINt6XzT/6LSZiliCrSpx+ysutgppDTX0ZxNh8b3qLXM
jGhrZt2bO4jlFz/v/S3788DoaTFS2WxBPoLmfR+pQbttQYuLqPZoZ/RREnMJXCN/Fff7XjL856HO
WmGMXKgtPiYHrM3cef0589GzCnSk4zqe4wG/aGP9bjqsFD+/bz/8MBzPvNURQnT6iWgIfX9FI+QV
kNTAy+Uinke3N7ehO7wtvrX+QvV+fgD+W6DFz6K++Ux68OIH57Ks84n85dYVZllKtydzJrUsY7PW
TBE+6Z8bv3BZ4KtSnSKZLr+wjv/w7FOtd458wG/ts4mK+Nz89aCpq/ICjTNQl5ZBvWWhnr5bU5H9
qu3sb4+D0M0LKDoLCCl4fxwV0Z7iFxxndbP2xUudFgazK77+/F5ZPzwa/Bxmsz/+Q+rNR1+Qh1DN
HoEhYrdgDMlAD0gqUS6t8eUjDqWrSrTkwrn7QaZJ31NRWlsHptTjarZXSzTVsSXba8dfb39+Xn/3
6+kVJBbPRkj/Q8+zypl1Mwru4mL1mqPlMe6VKv3VA/Q3T+o5NIfEUX45iWAf7iWqnTpULte41lKH
sWm1sxt7kNXMYuwFfmXv/btrbbvso7FMspA4Hw6Hx45dSZFmYIXCILAn/Gyp8GIIvZMAzPvFN/rv
DwbPQuQXiQwfY7i8Fp+xiwgchXrdHOrVHO+svGVvXKLr3qZkNf/qUfrxdbR5C8+pIbj6qOL48N6T
G0f6jsXrqCLdXxdZ+DJY4SlqNbkrDhDsugcBykF658HeQLED5JZIRRRYTTUaA4gCZ7s0xVOGleAX
36QfnycchueUGqwTRFSeBaV/fWvZZuFRJgAHnJzaMk7JTGynXo4/f2p/fJ44CkAKhiZWLQId3x/F
SnMUkn6QxT1hH8vF3GViRotXpXovUobkX/yoD/7C8weQ48HpcXv5GnDh3x+PvAazbzyRx50pB0gP
5ftV4pHScomivyNWdASWB3MrEnYegj0M9pBnMyvo0pWp/pX57++u8dnpxKRFahNZQO/PZpwaEdaS
X4/lfBoOWpGdeZgXR9i/+N2/OtCHwaAtJiD+jANBmFaHlilha1ngIT+/mT8MBlxc1mYXzy/QM+0i
738OYkTb9RUXt2lUZm3SdUy/0IyGGFDDy+SH0abP6IitUp5hFbKrf/Er/+5hwjJPvQh+H75NH25u
i4lmwcDI5ezFtEkNbzwg90RVLND6/fynOqbNj3m3lJ4XAe4Z6Ywck795/2PNAVdz4RAn3Ag99IfK
UgR1uzIa8B5DcqC5zMPo0Xbn2o/TdgB3suEjBIsTEtlvVmqFn/I6bQw0VLpBzcNK0q6AAK2hwvYr
g33f/C4zMQXXkTx3AsVelgFkM24JrP/F2qevY7dM1imoG+TGc5PbRjJoey7vDG1VdTJRNWiiP8pZ
dxrdU0CDXGcF2TBl57k2DYO6NDbW4q3jJm3N9ToDi3GTiZLaMDFWJcddZE89wOrswxBrOTv7OqQ/
JummIv8mDBGNm2YwhH/hkJMuNqFVjxmnMJblfoiIWYjHGvcPYNfiqMQkp1NuRmIk672MQtmfeM29
z8xDTn1Zykra+9oPMJY4fe0FS+w6SkM9zlWQTUmmKK8GgMlEjgToClAgENVdZqhFRjAqwpXsULvG
EkGsq6xUQE9ZrSL3sEQQaFmSSRku4SY0hJyOKIIxcSCvuO3qKr8Lwi4Yk2GoW6qCJLumpM/dDiVF
Za0PZYTJb28WnRmAtjXlZ0Vr1zcsT7hHnbK0us2wBFCESuMGL+m5eM3rwmLxn9pUxBNvW35C1O6H
R6uClt6GKJR9VNBOlm9cHanshDEqf1XwIhKvFDNUlizjQuiaYgyUL6Z2e6SbojJeB6cK12ATctl8
JAMItrnAmdufUg1P7sZBari3AjA+OPW1RBxBBPdUbKZuLvxNEabVntBwtBpFMy4YaixHfEEbPCxx
igi6ituSUq9tJKq8u8hUtzy5Xh1OuxQ5qdpMc+oCP+awEwL+3aliq9W9BW5D0EjcOZ01xxM1hy3m
s2m+zxC11IlhLeEN5Gd0V0fBTBd9aa4w8doFDdtIbXdVGwc4cuerImgNL4qRs8q5YZoKEaGkfdVU
PHGBls9isoh7Bkzt7mhrUwaVYr68HBBO5mgBSXp9bGAzzXtdY7qPa2fKon3nouWPEMYK1TzN58rF
zhLIJstwRlIS2o1h7aO58gNxct3WaMKLRqENz48FK1V+ZEPT+AeUCEWF7Xuq6v1chOZtgK3vKynw
Y3aFbzuSm0bhQ2NCqMLrzBoqZBfsEQT9kU1Q4F0DmU8GsUJYe4tGiA4Klb15S5XWMYzejA63YYuF
RBacf1PYBRWyiD3WKG4j5aQEb5JVuClV19DOCNZNQFW/Bis0ZENiiy/C87+SXjRNRHrBpZt6a0x5
4Sjv3nS6nsuDH462i8ouXC8LY8a20FMXnG0Unne56cjyumEr10bbLuhXARYsS1IMAosHYjBFdYlw
fk3jsRFut0m7qis3Q+OglS7r3MJdCFFqJ/6ch0Zc5+P6hXI477laLFdvkVVUx1zgMt6opivKjWUa
3WumtY5ey7Vfh2c3LUiHGO2z1K8KLd6CVfr2HmFEE120ksCcUwgfH0CcBbVEijCwf5ZV7XxW6Ugd
St+trDUOsfbGJvXN4vcsjCq1r5fMPACbwUp1hcT32Ae4mGKuEjbFgUjGnqhhgl2SDETFjwNe6CVh
T0I9R1gMtQNJkPfXg9W6L2TyFN8pIE/DRA/TCsvZ94GDUsiqX8rIJINT1zbJ+7XT8JVwMuJEt5NW
Cq8EfWNlYowtRQVtVnr3Ar20T4qTg4LEX7vCnQmkaZ1ELSKrLppq7JeH0bcoSk7CeuzdvW0j3+/4
V6CY2g2lNOV2UlXBWqrn/IakKUskSDbztXzSfkRd7IGZnxl2izlPdtxFGTjTOL4FRerJ1zrrvLGn
tUFa2cKzKHnDMHSq6XZWwj4aw9p+1qKwhmROUXbhOezL8pS1ntvwxanmZdvQS5jjNccDZMwJKgTt
exv2IZpKs8hezLL/1xL7/4Dff5zLGv5nvA+JzjR+eZdKc/4D/wL88HkxcADQEVvGnoEgq38DfpjD
ArLkbKJJnLNtPGD6+TNjxg5/4zUjWg7UBCu/c4bp/tQ12ugkz1EPwGAhYyhj2z/B+1AcvZuKDFSy
2K1pmfowDYm0gVAfPfvg+YY+8epi9YGwt5McDvqQhbk82b0ZfJNN1oWQ8Pg5YxeB5hLn7I/HT3kV
lk+G6T1nrlcge4y6kdbdcSbYKRiysEgKorDuRkRvFWR/wGgQ+4Z1R/y73W0ys4peZ8TUn7Ut/fvQ
wPcf4L4AlkC+N1l57LZd+ECIhgcZhjRFXNZIkU6DmsW96AIoXrNaGMEaY/KZreisikWTu5AZ1tzB
GdviqQ/tdDk4jecjHfazFCWm3cudxaRw70tvyW8NmxEMBz2J+wgQgqgjDm4BPBp8cks3U8U7nMBh
N4+smcUdbM166zatPjlRNRxSp5KJ6fZIn1e/ucqsufqsfLGcCAWPLm1t5wd/hjCuOm0kEG/yHJzu
t1/TCScYTIxKeokKv7Sy9mrI6vlC1FUGc2Xvu8h170TgZVd9UDtECo52jUzTWae918/2WSQaT3i1
N5HhPUmUp5TDz2lSon87LJ631MS+5f5rlRvtAUeue4nos7+o+3q4GwPvoe81GYSpQMc1sV+N2Eol
MoymWLjeVeM78++pst24spfl2i0HdaJkZNlWpeE+diEJ7SuKFNxbUMB7xzcimC7VP4+V6Z36qiCW
zdJjQGong1uM0qM51iU+nLZWeCoaYX8i9zDYBStsg9+W691KijoMLpa1rWuc26AxsQ733drZsbJU
gfBgiFpMwHO27h305/FsVC7Pj9lfnI1dcHwCGWtnHrsiRAWjSveCQED3mQAThzXTfDaEqS6IY3Ov
NPrLZwKVEM2tY3QWlfVOIskWSARxI4nKZHZwuQDxjJ4/yWr/uYCbjSOduYfAn0iZdlso37ifAxwB
htK4PrzaQKdBewwWx7QPU73B8lNWSExb9xspkDZ5Ywh+j4bGtrLkIROMdAuERb67XKXFYlw4U4mT
eZ0m5qBykfWwyTHjIUSscOHEApXtrfaN9D4HJEIF61kp55tWNH6tWe/cYG4UcsuKlLbHEYN8yDRS
0GfYVYu+aFj3rkSg16cAV2V43Va16g6TENZlJT3zMY98Y93nTai3/tgRWOAFwO730J7I+rByMcDs
jL6w6OEclG3wJ3tx8nHToAnNvPakO8w+5x0xDhTLNe6A6Nm7gULvsT2cXzvdm1cLuzo0CkV3lTPU
QCIuLdkKnqXDPdks495BuHz2P5XobUgauKKzJ0sCIm4vKkVw1KY1kMahHupwBDRAoTto5/Cc4pYR
uz3i08Iw01xVapJni59573qtzUepp+Aio0FDx04TaeRmyjs6aWd9D5YovRNWWsvN0o324+gMePo0
ogVrkzEA41r1DIxUC1anm575XsTEMAgv9kEOsXwE0/z7RIjB0Q9X7twwGtVtVozLaaqKVcVFjpUS
+GcIkLw4Xnuz2pZx1/rUlRoNqgR2hWLYm6QPUNxTM+ZQwWLUcVdUgRmHUTFrvsPC+jyGRTsmfaSb
07Lo9WQ6oSQlISdsIS506N7ycC1w10HPtNcyn0CsS6OPTVlEG5IScbpWucoOg8oztnuOfTtWBc+c
j9wqIaeF1NJ0UvblokoT5WJYFth/w1Dv2Q8Hx9TQSC4GXVbXXmoFlyYhjKQb1BZGz2hxNzVo3hYO
wROx3U/1nRIDmQ+RORrkQSsZsWcJ84vQy4dLpGfyuR9ntfA+KtUgwl3uW2IoKBnPH/yonl+70O+/
huRYkrZNA9JBpbN++2NF/kezCV8Z/vvRRfHOkPF/yGpByvTPhpJb0uom8aX6q9nijz/ypzXd/+0c
pEOcJnHnuCRIrfv3XIK24jeiGYmaZvKgyeJMpfw5l7gMMyzyYLsWuzQgMDi4f/stzN9MhzBQYnDA
IjBIhP9kLuHgf8FqOMIZ9zsXwwMmRP4PzIBum2p1zSJIxFAG6AzW/E4Nab8LAatONZNtRfYjFgnC
LfMrk+X94S/X6m+4xo9t2iQMQX8CHfgeycnn2vP3YJHukCZmZ/02Z2p8MnjL4xEpCkdF8YgklzqN
FrHqWdWYX59XgY6VSWKgCFWYAwkZ68Xs+d0TSsTXNKcPgWXD0Y+2KBQYcUe01Y4awW0z+8MvQPEP
+UBcO/JBXAfAlGAruLCPOFdP0Xjg2e2SMKzNCLnNnM7oIe9cjRXMDl6W3p6qXTQbFr8pXe382Dqz
VV4sM3raXwCM1nvA/I+TofUnAnY79/8ATL+/jvj0h1pkjk5alEvrNlJTCAq+TCWdcFZWfGXV9nbQ
Q0W4Sct6bXfNoFR6kFE9mvu5q/OM2RTfxc42PFa+it18ta206KO9m6P5RHmhdb/5+d1/D4ty0nyN
AZ2JkCMKEcr0w2xslNFQ9fY8J7Pn8W0WzYT5zW8rP0w62hxaJODCLhJL5JHelJkJl/LzE/iYuH+m
quyI1xJIlpC1H8pS1VqQ7YK6N+m9DOQhU2uDZWSO5rh0gFMY+dqoyE4mVJ1xW7sLEpVYTe0MiDS1
fnpf2pUetqOLr2HroFFmRin6fHz656fJ4+bbXCfOMfA/4MdhlPu5mbLN5k0q57gZwunBlG256ybT
FImJGdxCwzO19qFYDTu77lZcgftZdB2gB5msBECu0iKAqOmJK84HR9u/KPn8I477v2Hf880k1Mlj
p+WStcG1/EDZ8Jjbi2xtJMetJ+RN1TvIjkhcIkmfBAp/3XgdnWFn7BGtzlKHqGrDSu2QxtvBoZk6
xWSsi/C0tun0dcjw6boIAfRF71X4AQqjjf25lPfEZvRhQriUMjZNbxjuRrKGmkjzI+ESQlTU6kZq
L/X2EjNs+gmXqf6EmrtCYjYF5Nygugt/laP1Qc7Bj4cBIyIdtQnawYBw0vevX7BW2GmnoEowyXRF
Ag8gphglVUp8skkcDKNNX9mJZvDa4hown7NQOSgOJVVSCMEaCFG7QMr78+cmcD5+FkgNAoung+6P
Ah2+WO/Pq8eLOYXuwpZStlWAj0JTXzEuMxHGmsqir4V91lUHad7QqFKPxyaf2mJbaBC2ZQxv0f+B
r1tq1kfsH3OilLEbCimfJnPSj4sTvUTUbR/xmrNX8uoJjHYk7X87EEJwGY14rXKUVAglmhvAOEo0
cntsThIcZ+8wQG3DNjQfW9V8a5oUT3FQfaoE3T6LlIgczWUptkbaQkOZhJqkPfnOgM2U8I4PXeDo
HTD+d9X7fQz+/Hk25VJu7LrtLjQMVUowmwvaJbNqYweyvpAh3EpomOaOZOS1THhcsm+lRCkdKyiA
86MahNvBJOInNvLeu4qWatgt60LQVjBNp2We71cE7XsByHBYu7l7wF/yMKydFSP6MA/VXKxXLllK
PY7aptzVoifhfPbDL0ZfWUkhnOwqBRzc2MRRf+Zbfhoc6W6IjIkOS2uKg9fYzQlv+hArEZTMtiN5
p0nlCVWTkWJ7z70vwBcD42EtegC7YmyOlbWIPQlUNX1A7Al6yi/xo2h937X2pyjtyxsb/DK2cqLZ
F4MtmKzl3siby0UYwQstZ8ZnqVwBMUSqcxOjzlzNk6d97Z0iv5zeaIPpv9UjAqB5QHFOA8ZAZtut
ERJEyjasfuiy8XNuRzNtLs2bM9s9otF+FuFmLgcs2Yvpr3eGJYuvprS6NZnXUeGu0GnxfRiH4FtP
Hcht5E7+s5zT8K2TKzXppo/i2mfLce0Wfo7e9Iq5w3ZrzCzB2hyIGsVMYDYXpjdEx86yUSYF3Ict
yTvOZjUDJ9oUcxbgpxP5nR5HfRSrTI/A83W7B1uU1wCRYYwyiZS5NVJ7X+n26AwhrTALomFU4NmT
s6R70azORYEqchtF2j0JJDzsiOrK3U8qa46jEtVhXTp13pmq9hNgw++qhEjhpjXyC6oP+dXWDva2
SbvrLszt5sEbowJkt/KIr2eyIW4TU/WXqBHLfsog6PKRYJVw6MZng5I9CuTrnEwX02LdCW0iPhLl
F/oWGMGkAhS9TNxPVVezsXengjepbIZdOfuBRDiGSherjEtud/4iKFN4CEeZkpWw9F/5sJYHMhP7
z5luq1vkkjoJTZyMuLrgeoB50THkID58YB/7AtZ1XlASbzNaDtnV21QqGfThfPJyhdVbCr7lYN1Z
HJVWeqwJYL9cyn69EmCqSDTNMqHN6arCaRdHmRsdwIpMUs2CJsln0933evramev0ybJ5Ysn3s+eT
zn25U+FQJDXupxO0922t1euIkH43m6E8RkuYeQlpE96WnZ9+bdcyv4sUovNIl+Bf2s3uxaCMo600
tj5/afb0KEWHQWfyce49c9jUQekemKpu+bv8qTCbAtGwIkajUUZwFGwPH6sgmL/CQRUvZIeldtIM
5CTVQddeL+qs+S5H/jJn7BhRB8lvVkvlXBwURfM6los6LAYaGC7SckjlDGYzVqnvslHGtFiuGM2q
or6ZDR+34UpdGDlAX0kLeouAjkq4I4MNpTSrh1r25TVOOvV9znusdatTtJeGK6J9WhjsPMPVP9jr
uRjIKXVI0eisEZyzzn0ixvMbgvHpxQVwvwec17FbOeEph06i4Ol8EWau4+91oddjUNdZUmL1jkgr
tOrtXCxjIjxqb1g93GUvrExsUb85B4u8oDleVa4JNqGk9skuQ+em9HByeQGGYKclJtcyif4hVeUL
xIu6a8a5wLLRzfsBMTiBLkZ5LWff3HZaLrRwyeEpRUN+WWlpHxdy4J6ICxpve8DBm4HdeAzLioFG
OYil6j8qb0Heg7Sq9mKwKhL0K/2c4xi8LmWtPKiSllSTFIsoVZjYE29IKyDtUepRxjVGzzcQe7wg
aB0SCjXya/it9UL7Y7Q1mKH432g3r9UbBerqqg6bZptTSXA7FaqGcQ1DoMsCLWG/PHXN2Gw8Iuvi
lsCRFxjxiMwJ3ueYxtQhnlK0EclgFs4ZkKFHIVTqTpD9ceWpLLvHGyiP2AzA2yCW8Mm5BA0foQTN
p56N2WXaGv5lCzycZGkGxsWh7X2V19NWenlwQGNk/C4D9ZZHrX1Mczs8MTtDlfuKvwQpXzT0bFpu
yHAtDgPezZgOjnZbDqPczTK0H7vZoqy4mdxvxuBElyFWb+Rb46Ru8sneLTmkqNFNnwakqntPmf5j
13r2DpMARs2ytT+TPbkbwoBERqx+1pvXRTz+xDjdpoQm7xlC51c0o+t1l1rTde6JBRV/Phz9Tne4
lLvSTJqqmy/wJiw3I8EZBwXDs2mA8mO+AM5FDpb4iQj/Z6ogopPhCKKPdLC0l13qEmaTVSVoVV7i
fmLXRdHHvJfkc5zcxlGHmoTPEjMDAqDctt+AAvUDaGJFPhjfFlKciyTs5/DRsxxSBaSq/L2ebWtX
Y1B54M2uLtZejmjjZSmSkAkcV52zxL2xupTGe8bT6C3mdU46y+vs1AEsMCmiW2wvUbKks4vntWQn
1qPLekQoL596YTovhoZ1J6qr0G8WG9NbvyHQkryBSWyhCUjp5G3+Yiv3oQ4J9OxYhGYinB7Scpaf
YbnEg7Jt97smtPNNRF12l+dpufNHg1jqIa3CmBQkifsiVHZirfl89AEc47zLvo3+mh2x1EjO0ERt
C5GwaWVWXo3ne2a7wlhi1bBWlXmXHwo0TnFZ8Io4i9k/tHk7sLPAFICJM3T2xYy/zFEwC7GjcnFn
27LFmeyV+TcL7OLCtgfqeym/837vzHx9SB01Eryq0+VJq864I8wuo7h1rfV/UndeO5Ij2Zb9lfsD
bFAZxcsA46Tr8NAq44WIjMigNGqj+vq7WNXdk1ndXT09T3NRQKFQKdzD3Wh27Jy91zY2NfbR12WE
ECZnmT8M4I1esP/OuI6k95mYQkeeYK1TQTvpFHIOfb4VFTQ8mAa1dZoZ/t9oac7P3uNpBg8xUPKt
8vx0p6Y5uZJDXt0rje5biI39ExopQTCTnFtzJ9LG/WbGI0A49Hr8m/LPe4LuTIuQIQ0ZvSxWdBcC
m8/O1+Q0nZIxy7xngFOAhwvlc2JC1OBpH1dYOpt2K+0RLpOPYw8OC7/QThVz/iGtMdKzQokjPzTx
wHEeNWbtkOVXzLesjjy+8lPgfbusIX89HPV5EDszddhwYtOrDlh6/CcDcNynafX1YeCy9xU3KzBA
gRy7TLAWbuUCxInJpWo2bbbMin3HV1GQENUBRKBkeOKqqgwSVDYlkxx6qNYahBe7zTdO3uSKeY9+
0NGWMe6eUnvYKx2Dfqh3PeeGCXtjH2lpzSlm1clV5huNhm9d2UHeU9+EnDzVN/RFLkEKbhk9ObAA
CUXyFlKRSrOoxnBYDIRWrkZrdBf7QwGMyfKegI9q19PIZJYrNQYR/s5Ke484toqAEpOUksxz48cc
Uge4Ow9C1WxpKGWiYkJa6TXe04irp9yrrnC/lXmbM6nFbtvvDX9GhpBSljNAShP33c96cm2KRypC
583BBVVzlJOIC+y2y69xk6/8RE2UYlNOZoJPdmyJ2aPYpiYhOUJudC3RYU00Huujxth4RSoPNphK
JCSMcFwXMNfSccRPUnpPRmNNYr/kvjDOmlJQS3OV+9lbiQjjike51E544lW/pzzAmp/N9NO33LIl
jjlUOcV5TJY+C5pxxNGo2kh/9rrcw642mZ7JNrpiDM2SsFBqd3h+AdRw6BB2WcNoxG3jpmdLl+4z
euA+Y67DN7r1ari/O7fBoYz7XSZgn6repyrXC/fOJlLoeh5hVDl+xrdVFDoqwzrHeCnMpmReMHnf
knbSpjDCfbAtndK5r5bpFDuJc9vokXmqzUx7NxMDDEVvL3xgGTHQhAPUjoaRF6fyEOfTg4hwQGKe
pOFvtLb/gmhKbLzKaUBcT3N7Vrhx3yc2b+Yo9fDl04vEozYxZTMTu2fLI6Ue5Y+U63yuNcd6n2N7
6qErLDg3F0/N8MwyWmXAXdCHMFPRSi2sEyG77Z/fr9c27C/tUxfTFZcKOA5QKujkru3Vn1TjeM+H
bojgtrhN7WtMirj9pDEDkjzz6z3e68kD6aL5uItV5rwPeIV0/JBFC+Z4MP0+YOYX9zdVtGj21vDE
GjxkLKLfjsLEMb2kvcKYhxYn0ECIniFeM0AjwHTsNhXL32bUi+I6GPSmOI1FYWuAY2CmcVNTRbzR
k8UnBqLvm2itF9BXpLIA8/XnH8I/9NDcVfFKCovDumPs/kdefEOgScXcooMkncUftu7LEkZHV/2Y
Rze+462MgY4O6i5GOMQ7YA0QNLAw7OoFAJ2CMNMbo4CZARjUnv6NI+MfmrS8OUb4RIDSOCMn+o9v
Tm+8EZMnVV8nm+wpBu3pbVp98TNWYCOHqzH2sn1hT3pKmDsqkb1bNEMXaHbD3ezPP6hfFQBre1Fn
JPebxwBTAwHjvy6WuEa4kg0DMvd5rsMGUJr0SZ2JHatHAZaJf7M4UTX8ujZ5OfJ76RpiLzTwOv36
ckiFOgLUQJhFs/1OeEX93DsdPM3e8d///Af7p6+Ebw5yE64prqW/vpKMKy2rYubhpLAAIpx9HZ1d
MgYAu+3/B+nL/8V46V/a4dY51t+zmf7/CFZCbP3Txx0S3PRLstId/6P9dbjE7/99uCTMvyDEQqZC
d48UDzz7f5stCR3NC9YSl/ERS5/f8ffZEsIWLAoMfEy6VRheTP7Q3zQv9l/WMRQ3PGa5DiL2/2i2
tPY8/09DmF4kSjlemb3RAuPFO/l1Wbg2wZdGHXVh19b2xXBldkp18+6nD+OfDJD+4UWInQXgjECH
rcf4TcDz8w6saKFoiGbacCw0cRKtIeB8ztHvy47F8M8jon59dPlReJXfENI6Ax968HxkP79K5nVa
ZejEqLGV6meceo+JaOMd7vxiV+macfjzH+rXqdxfX47EPz66tZu+fkM/v1xnp5C7eqjP3KfAKpUL
YsCyMa8WbzYIrBNY0405PYlcUfArq9z/+cv/Opb528ujAuLEEesG+uvLc5nV55r+bBgVQ3GVNbF/
nBw1rkxWiFS5RFVg2/MxE938b7bIX3eS31/Z5WV9dEiOjXPz11ce0I+guOWV/cZCsDzS+RxqvQvg
Psb/Ji3mH1/KECwbrIcs9HUR/fpSaRypYmCOEnKLrwL6r+Qe+l0biJ6E6D//PH+PJfnlUcAXRGyJ
ufo9Gef+MbZEVmXUdQAkQy67NsOmSslTarrxQ2qAT6bJXbZvns7nC2XTMtJg9kbwJULJt6KJrP3q
K87WYkpcmnmInpk3J1VIvzsF2E8BOAFDfp2avAoZmei7CJdoZkJDTluLq15dRTR2lrrrXueliF/s
IRrekDSnj3BcLCsQ+aLAbkV9D3SyALwRdDQbxDaxp7HaeaSvBxJk31WCzCBCognrXhK1U25s1dhc
gDJtecZ7ZXxES0sc+wAxr+P/MtdDa276X1OVUhs5QHTJo2g6RmdJ6URnNzOgyAy+d/EzFNeRav1n
0DXRl1vFaNloa5afI1gqA+JcJ4yw7wv5lCYFkYNgOLmNt2p5Qq3jPc5itp+StkJ8TZbbZMOHMhdn
EyOV+ZZ5xvxh0qwDaiTGzDhUlsyuU2fkuiszcOPMOZKi5BQGBRQKb0io/rEfrVEP/RSUS9f1oeih
Y2xsZ+EyqJNV+d4hrNKR1iZ6s6Fbrp2Vj10lLOt+/qidkvaSqzWXIc8atdfbJnnVRZY+6mPaQaBq
hfO49NaoQpW5xaeXjniJ0A3olzHTGoDJ87LtXZ1akLlnGSxLkty0PYcq2F0bJwXYMNqNrYdsCUso
eakM1zQQvFY/7rhKwHCbK0MswdASdS4s7dDQWro2rK4DLOdn/qdPFXiX6rTA9jolCQr3om0uWkLS
yCYuFpAdSb1kz5GqnVWs0kf+dsxKcGJdVqZE7eY4v2QziXNu0VHGZDq00KbLeroxu8HttoNB/LhO
Ts9ySBxgH3HUuMSEMYw+9OO0fM4yK+ESzgvNFQU5GqfW6Exfg9dWzwU0hvdOtsOLprfk25blIswN
E8euCWg3OK8e4Gw6FW01qCBzB/PFRdITUF/Cv0kpbo5D3Xr7OEmH78rrrftWr5F6gXj66vsuC+PR
6EAGJqV+Z4IsLK/+/FH/Q+rmuoNhj2PfNkhnNjziCX/dVmoEaVZvzxj9myXIOh80kLcf/ScG2Zu1
2sv6HBwOH4cCXlA+1M3HaJ07TCmNfy38q0nejPB9Z+viRY+rHNDUdlNX/L7B/0cinX9ZIv1cIf2v
/2nEAKoMBuTkP5Arwn5r/PYF/GtF8f/+Pv9Ify6u/umf/73YWlkEvxMETHIjkA2QNLgW9Kun/O/F
laH/hYLsp5KMY+WvxZX/Fwt7uws9YE0h58r0HwmKf4uV/vlIQbGAw3bVTQjPoYz7g6d3ojE/wiN8
mzFkO1ub7uWKi27pMS4IK3EoBjZz5fo4Ylp6tBoGSGmQS56N+y4XcRGxDw1F3b6RadpWEd3WvHXD
FnHcTCCBntjux29Pxn+05v6nrSbTpRD816vnoVKf7+V/far/elCfP6+i3/7c76vGIquUehq9Kl8U
XYLVLfrXVQRul4p9vZUynf9d4/VX+ZdBZgnKFKpwJniYalZhzN/kX38hqISlt2rSqVz45z+Rf1HR
/6EOAtSKMN2Bw8tzQ3D9bxvaTy2MElt8VU/qebAsd2suttdeaZHXnWkpLDdqGIfNkigfTa4/bluZ
dMeUPOH9jAFi37nSvENj1Z98iyb7MOvlpu4MGvsDtP1EpPvUzt+lWkXXjQ2qrrzN/JUNONLtgFxj
HsigdQ7gTZnuC+1HDMVjk9sLILwYrqWUd27TH/NUu0fqkhNysshQk/0X3PcXzFg3seFeDyZZV007
zHAxouNIJ2zHrDO/tTJpPoLkAXAf1dZ0hgiUGXsI63OxK/rfUPZVupIavIIMEWytb7HhZWfGD/Tt
AZ+fADiKR4RDa69YfBMofIjCM7rqo4T75NIjS4arGC0r0ui0M4JagZHadx4h0J4zG2HDoUcB2w4H
L2+ZxrZmeZe3jni30ig5LKJFU+0P2ZO5AvU20xh51zKtTQJFLDvZmnoXHYAwfmXo2k4Yrs1vlW2N
GyNf4mY3juWNWFyCx3r3FTzmFBAImF4xtL2uluREdMdtNGXXtF/3SSyObqvutcx8AOlPHsdwGwF8
zKr6znOHh9JPHiZYZGaTzoFFUuzGleOjvmJ3U0yQKGsdJXaj5s+fZeUTcDBOOAJoS9Fh9mJmZJaJ
2kFqD5lSP+okFWhmAQVRTs9I0TQIXxDeB6EVX33Kz/RtKtepLzz2Yqct/vKCaihLb7IUjSLp1AvK
DJiItN9VtS3pK6VHEPtRZx+0IZ/CZXTF9K0yzGamfzmhkq0O1GpUuyMkWxhVbau/FLRj06tipj14
b9OTjp8xpa1slcnzF20Hl1yQ2Y2dLEILUYI2GaEn0XtOBqveMZ3GTMVMfXBZOFrX5N3W9RNLEibr
ej9GB+VxEFlYLgn1ypfHxGjNx66zvEcajeVmWLzpMEubhq2hCCd1beIc1lb9gzcpfxsvEKQ8aASY
lNq8DsgWcBEbFANghrkqrtXsaafSq+tnHVn7KzTc+E4y48QTqPmsGnsxxHhaFuZfYTTODEVdOfQo
XWi3EwYizFzpgUCwDU0KjC9WxLoaoHA1CSQ5q87X+yQzk40oLdaczaLfd/NcHTzN1UKUSRTsjU7m
HA12G6eJkXIrwIpJ8lgE2MNyk+VU2Z66pLJxbnONLOMA7nLxEHkMJHOLhvfGrGX+quWGsRuN3j96
zAhAEg8RBoOc6YSJGaHq3vQlIqCTeKw3ZRcr5G3UT5PhJ9soLfIj87yN0h3/0pvCYD6vBMJJ2d7Z
qOx/xP3U3PE527t4Gtpd0ivI+/rIQ7Pp+dpu0Utn217XZyYWieym0KrMcj+4c30953F29J1EOzF3
rl5BROX7Ko39L1eQBzH0dfWRgIPcITqrt/PIFzTG2ER5h/N59NbbgbCrHZLPZF8utQnxGXxl4i7T
IYsrmpqqSFTIqMW+lXNDx3ZIulAUQ39Vj4rIhqQYrhMfLe1Edf3QMQRC6ZC6dzF3mDPWQ4/0srIY
tnih551Yh8yzZBIzytk+6Og4w8XCcFiRPBOSCDOFqVsz0Ur0LCzwGsbMhnUVyApGJ7ork6kN161u
FN06JJDfm8XTbmq2pzCfWb0EPNH9h+fjB53tsXiWUWqhTGLXOTXIv279jF1rJFJir6IJgGdDlkze
Z1v4qpwI5C7d9Gb/HIGmYJ4U0QtQm1EzYnS5xkdWe+hUiHXYk0m1Z8NLP808/zE3iBVKDc1NHYs+
nAo20Lo4Eye6IwPCZZep9C3ZEllQp0xzO8HlSg1+eXFsSui+NHd+3tlYxkUMOjY3yXgCLBaXZTeG
PpRGKKOQ/6TPn1pG7tDaFG9lVpwz7iGpcr8QtQV6RER9oNUSYZVh14cGCyi+E+teKcPY4rD68sxu
b8b6LbVlGlZCL84MHeoQTqOxlYyCN13lK256mcl4m3HDKPJt4YlHv1RkUWiwKAJ9wAHkQyfTMgPZ
VZGWTzxdG76lJTCajowJDQhmJO/0ng0XlN06K1zeNY/SLWrnCE2Y9X3Kxpcyn2DIOo9OlBzdfBTk
nsw8vv7KPbaMiSCfyMa9kcwwOGK1zeLmkzMZt7UwzxUj9sBszdt0gYvK/RwvievdGCIqdgzs2S68
GjtKZ8EsZCAaz7YdyNK9K3Pt0pr2B/qJEFtBBmp80nbIqRkrm9UxsbPrKKbDD2vpCZkbgpK0/cCi
8yOeu+pceXxCOdJMn/QTgi3uikWiGxcFhz4bv2zrfjMn0NqimRPXE5ek9UJjEOgAGvuj8znYpoR8
Q/1NqemkJ5UVTgMrri7U/aJ5J6dGxYGNfhM5aJixknIhL9vDVH9EVvcJoyRIRfdWT5UMCUsG9Iyc
zKBbFUpdux3i/oFLsoZfvR3PObdF4PiGQihRvgI7JzukyKHiOfjc3UpCfC4fO76dI75ZvExM9xhY
PBkL1qRsiUnqAPjaANhjcBDT36hjkoe9sgYZRGgTUZx4YInVXB10jL8Ed+fT4LTiyi3YXlZp+KYq
UVTGPdf42nucap9TolggibKZSs6ZWLg3rpt/Lgg3NV/bM6ydt5DBfGKoU7lzW/M5zb1bvozv9aqX
1Gzn4GvYVHSgLIOTXsYWW9WYlp95ik0NI3yeeg+mwrjDTd73A/zBhKbk82sMxRKdAD/72H4TnZW8
mEXrbqpJNAdsSTUPVd/tywKNDS3I7jKy2V9bg0qes0riuR60k3TT6SulcxMmdUOaThVbQTfDT0x4
M+46Sq+W0QvnLM4fDUxDtIlKO1xU+5jr0VXZcbz3dIt3EJg9/jSJa6lYiQQu5JzJE17Qq+Lk6PlO
9dQ70bBYyEX96tL64O4LpswbE/HVzlDsLLWXIfo00WHQTirfjGVG9ibVKTPM9x5X+h6iQXlkmLoj
wZNpqTeTDZtbbUI6gvGjALkWepXYzRZC+Nl3v+j4vCxwb5modQ0/SISgjfGd8QjNg+d3cN9SzwDM
X/jeFTNaJ4TiwGOFiG9bM8EORay0a10yQ1W6f/FyUA5e1dwOhjmB0Dbicza71mlyjVtjybrtlA7Z
Nz3Voa0TqnY0i7y4geFfXveGPgZuOb1w/x0DzVN4ztmPoX61o/81GxJFTOmild1AOeheyZcQAclS
oOQM7cH3aw2Gvrl86/jMHvRIslOREueGKoFUauBkfnTdBj++5Zr9LRl+JObltsVMmerUabYl52XQ
96mx8SRxLuRvEjCxGPpRqTwOIzP90OnSP2T1/AaQobmOsJPeLk3DNhi1p1hGK8Wr0HB6FzEAcvus
CaS98VTftIMYAlihGMkmEN1ZAU+xWqyLMzboHobL0jVH6MBX1gThEp4BJ22dPYBWspmfsrGCrUg5
BLPhLChlAGOkhPD09q3ZzoeyQDiYuPmhdSv/lBTCOBbNiP9exU5QyuxpTotDWg7fqWohjTTzxTHn
+mmi/0aUHo54W0TxFahVbFkpHq43PKAtWudlQG9iUTIqK/U30xCdiNkAityr+uggjuaksdM9DXqk
LKFTiNwLiogQUXvb6GZaf9kpDOW9JNJieh08Qg6CPNUHlKR2pU/dg5aQibhbiOBBYhNL2u87v45d
HUllLcSn5GKISzemnQrKuR6Zf5AcEiGJ0+NpZHs0W347aXumHotuK4fO3gkGoOfIbKf3aHFdbmK1
r1d7OS3A+5d28NBxOFbibKfJGS+lTDFksNumFNeZMHL3QIZK2eFTrHG55+ztiMu+O0pbkr3jID7O
d1GNDiPftFQZXP3MGDB06M4rtOSix20jj5XL2ndDlwCheGNPyGNM/jrL6s3r3OaXWBVscQAqpFxp
H441x+Q+1CtP57AUC99QMJrkY13LRNHf6CBB+S4bFE4M6g7pk82aNFmmt1eEWi/jZe58C/I1RtfO
eSQFF+USVUHt/DBGMX2XrswvNDTLeEvwU87pNBemHB5HTp5pR2c1k6FLe/25V2nkkKKQN3vOlel1
LlPv3eibNnppbTVsZzeKt122fKULxoJhoSzuO+NJ2flNZS2vk83C7kooKbpSB8Sy9WZxgbw0oxva
wug3TsMZSTVETpTnnqwx94hra23Q5P2rMg25aXNOEeR6hJ918FLbyoDT677YOtWc34rxehqWal+U
qOlaztOtburRfoZ/G6qh5FQT/os7GIckN6wtIZU/FuJLjqVP0bjmKMtDZTQkUUWkrC1LRbwO3Xe3
5biyLXWTF0t10Iwl3sNlfeYrvrXiiOMrOVi9Tix25jwlVWLvJNmh7URMHYTfDVvZDbmUr9KZ632C
lQMB15rsmylesfNeckOnP4y7FRndEBTcK4iJHAIC/RySornDDDbxXNGpsJrXRZNnBCWvlpvde8Vy
1VjOra0WsBVttW3NbgTqnj6DbyFrx4uiU4XSLCix5QZIUb+IBrnLNAqIpEByVdAx2DDoCxA1Ii9r
h6eJuJLTQDL3iHU7m9FJOaadBYlJ63we/Q0xx4iHPJGBJ/flYagp8Ye51xFz9jcmamECJTjyJ5Ms
QLub3rl2rlYU7UunHQ0NkimDG8E11pHl+qpvyd7JFC4LLoi2wrBPvjI7jHtsY/k2NOXV0iNoLNPo
AVdqGgxEXpxHKz+mWQMEZ0huBQr5feHgsgG1fBvzPvG1VvOmTvz7tGh3vhsnIR6Ot7YX70wnpkNs
cetyF8FMYbV0WU7H9Se/JPM8YKkiMG1wpzfd5fyCVIEHI/cwtFZpdsfklhIgr429aqFoJ9L67pfN
vW11O0snT4X3VW5tPrNtI4QkJVskxwLDHsGeQLr1cvqu1/O7a9VWWLqrBEm65rZZTAKq6wb5TnSN
MOvgDM55sTDJxtJt96QZyCtsdZwxCQLAauq0E8/kS6KZJm5sbpHJhNLHn6G+9x7xL1oSf+GSVDtr
ql4sc75eJ0bEghIcSnB1cs6s9lgmGUJcpKFSDFNYuCume0ZUbxB6aunN1zA0jx6sbPTgJuF4RvfZ
x0yPREFhNrNOcHsKapDhPdPSV1XD22FwRJIeOTdjp10oS8UmTbIL39Gr3nAdbYG2hIqAGNID0d+V
jYz3Y4sK3ZJFsPCWt8IsloBEaq5D6IgRoSLwTUxzkzLE2U6Ob9A60vPDjD2cxAqUQOi37I3fyvpA
p6g7WqZxU7XceeulSElsiO8t4ABdDwBL1xl9qT6dD0xL0Hna/QVRMsENJoibDDUaPZ3hm2nJPbaY
bTVasN+XHIZQ1Kg7x4KNUOD+DmFDnAo1XU8lGQcDOGqbPSlE5dFv214t2ygquCSTh3W05onaJ3f0
k4nUtJcJCT2MxPZuhckcdzJjrCm54ZHfF1zIErG8AA08z17BHdXT0Aa6TkarSCB9EjpvkWbexse1
P9TWzvOTHT3+DhzdtPGZv2cTTHBtjm6ivCT/10uudG38xpjtRaMnFHkTFZswrkkbgd6Ey4fybk9z
cEOv/JJlMrnRq+TDNbtTj/mRPIoA/dSBQG8Q0QQZo8u2wNupmbileAm8zuRS2n3PKKNt2oTBwv1E
dtWRx2mb00kI/TQ/+F15oyz6VX4c6iTc1iaEMasLTNpTnwJHTDgXYmdlXzmVu1LoGz2K9UzDvmb3
excTuObVJw/DdjfVr14lL2OtHfKxOpft/IQm7BC5/YPwQfwQLPwtF9GDKWlvYPOjUzOh85rLpTgB
XKOYnHY1gedrLMKWFgqREgXBOIUlb2r8f0G8LPDl7Og5rsvjYveMpDAEBkbmmMFijXdmQw4DFPTk
JhH8Ytypm2aiXrdKSailT3e0fGi7fMsLPqCUAGhN5ljlTxd/GglFmA+kOtxVPWI7ihfEZ8tmoa29
aWx6VzW1a7R0Nz0V8javYIo4MdtNkbwMLWYjcwjLiW2g67xLbPr0IjoL5ae9EHOdGp/SJ4am6crt
gki+xCtBFDG+LHnx5YrmQhFhM7FkFw09BuBgnz6JcuXJmDQE1EN8Y0ftx9ASmmGoqz4rPvV+epx7
hxhTXbfuUsIQQoMbsmaPV22+DKfU1V/4a0ESkPlQRytJhdAtoG3bzqyaDyuu954fnRJZVxvPa/cW
1tkgA+5UewKkGCVhpWjRoL1/V4wd2ZEksPj2zcoXcBHefINmlKsz5eveFxKnpmgRhc8UVIIAlBJD
UPvo5WRhmMkWTe0EvR9ge0Tzdx6Gp7gQctfIEsUVeacBstkQccHN7NlbvzMBDgAgYs/9UXcmLFsF
iMB1Yq5oQ9jb6dVC4kQXDVuJNxBKl3dNKkZ+a7qZuncWObRjoJLZafeo+Ux5WGgk+XukY+61hVtg
eCSxLekg8Cu9O/CwE+EAzaXQP8aEhtMkiZ4+FA4XK1qQGdVZYpNEI53O38LdToZbDGXGvhSyx95p
9+52WVbpvt005NQ4k56Md1qhp+2RuGG3SfjMo9onNFO0nwoddHI12rUT4sGwx9t8pAYLrWSBnrIp
rNTzaJX7/nCFbUMab5WWf6cfAYXPTvOkfZp6LIebmF+ChKZbIyGCHoGIat+mXp38IG8OHJg9ss4j
1bTywZoiikerZxSRq7k5DgIb6YGJI20caDXmA+LW9jRhL9pTh4p5L3pPvyYPo3H2awqb2lI9tqQi
KHPMz45X5e07QSd2TY5mXba7LCb9ANeXR5HgsLkhdy3iIsA39FgR7jmtGaRgAxvXLkwQEWLRL7qv
OXcxjrH5QA+cLOaSUAFaqWVrSToUBjuyHHd9jxV8U8wWaPzSrnJ88jq6UQtbRXIzjG7Sr+pZHAf0
TLrzYBL5cl0Q7thet6VuFtt8JD4HfB/EvA18zHjcFEoaE+pdVbp425tYHmkcWTjgZOqNZ7en/eiS
k42ykaijcihJGMekdKxqozySmA1nqMjhtm3MRuO/3aRzJLOD+RLPOMkaEzPQlilV1ARYRclEI7Us
XraiNBpKF0XYTo/vWJ0wwEkq0hIQP6U2MO+MOAvEQait8fmKznvrAKohfygNIrSTOkkmgqZ49Hhz
vRs6iz0H/rDku8JoW9o+XFfMm0ExGsXRQvaIl62BGpE573XJeUO0sAxBmeTQfZYyjLBB3qaGVx+Q
XV4S0fG1IX0YTviehzvCZHLsdovPAxpXJ3yNFyRG+SmaGWcRFffeRlaGO2PpCdrOxNkoiHjNcvel
GdfHERvqCbsIAZCyHnZMutqggifzoCfT3idKau+ovNzhLV9F8hM5u7Ha5W6EDsNz58Ng2WkQxaAI
lGzudI0Qo5Is161hoXWwUy5R6MSRcpDGwgYa94xY2h3fF4kvyM4/McGqZ6NbYlKkRKadan9kNbVu
cVf0gKqiVm8P1tg90SjujpPeQMFc551Hbgo6UEpIKvjQxAPK4O4sAadsR7ddGzXlcIpI7SNRi5R4
bTyYLYm2Ocp+3Bbqvoq9K1P1p6FFSjNqBQnORC9vzDSirLSm52Swf1iooK/J6plnxMHjpdCMZz+t
ZsbdUwZ9qYj2jElVUAFG3FRWg7chJw4kypnn1G2zd+gNVTEzGOguBP9M2NVUZesBbTp6N5hbYOB4
ZL5QhYxk8OzSXJKiZyz9HcSmMygimgk9BQyBeBGH19xsnVor9nD+4gNDqO65051sF5tx8git/0I0
xoc3RjsS0cdTQcdxR24vxEvgyR8RswNyJxDeLyImWmhAsd9l9I7BbcAAlcN8tEpjPuKPd6+c0k5v
Cd/RQjHH/TElg1oVekR0aMrlN+34/Bv4hrqqOT4yqw4cE+pmDVkLqCU5SJoeEZVYapzhiet3aPZq
FPkFrbSUL/2a8Zp+JxGabdscARzNJ21nZ8W4twni2la6ukHSi1Usifw3cEHpuc5B46meyQooTPda
IxqKW1DhXkCbkXWxIJub4UA2XbeNC7iZ0AccZGUjOwehWe0J0Zd5PUQEGejKvFEw/jcwbSgKrPqb
Z0/bFq/IhqgibWeN1IGd16aUfvq4J6sdR7mLDijG5HlPemBeb8AVcR3GBLoXzHVCg/vtDiaf1W2c
OXGYqvny07XKZ6CwGdWpljBEc+/1RpH2SujDRkzxW+No+tnLaysNbLP+ZjYSN2FH6VAlyXOU41Ob
8JmHGYFomyRyYWlw9YPQju5nB6QgvvV9HdCaLcpHynPrkTaTs+WyiFnNse6mPP1IpeFt3KF8kkb+
BPurPFRF+ZabVozt0y2uXFGM6x162RW1SUwq2MJNDibkkugKjyM9xo3EWhb6eTpudJ+LK1FE9f2A
OSMcJezeNvIBYIlxjl6WmDurzKV7MsEz3ZUkPOMhz/L3kvHypjJzbACutwxMrSUhZZPICQ10A2Nc
GtJVa5LHiRQM7B6RIV0OIsIaEb/HyXxfFD1NJF0Tx4xAn12VVZ/IM9VVXdhf+chAIsKff4sFIg/i
NNnhmjlI22if45ZAxeU3I4S7UiDGrmMHIcgxKxMKphU/l87j2cI1TMuGi5RbGc6WHOp0O0q/O3a2
sRXucENcWXdntP7VUDd5uLbMuKDmLzSS4rNoxzwoxt56wKnMfKFqUkDCw31MEmrJQRoKSo+DIII6
bMxWbh21kKWl619FzIxfU9VTOy+X2kuPqkx+gCqB+lQ38Y582uo1lWjcZicaNxXYpb2Tec5108+3
XacxVolzi2TRwXm0I7s/2miTb2FtFSEVnBYOvpbGJHkohATlaB0jK9pGAEy3XTJfZIyzuBA8/Gad
Oq+MFXkZPTPPiUYAFVnBxGCM/VWEkZsVmDBsJs0RfWf1jnBh9VY6k3XosSBe0e/0bzXN0IOh9p2d
Y2jGpWvsGDOgmR0JSWyx8nmOd+chCUKpbI7PPHh9kHfmuD7Gr3U93uoVBFiGGkkHmdOb3e8ZTfVV
I5cwiLIoa9vaClQs30lk1+7p1strKqbwv7k7kyS5kTRLX6UOUAhRxaTA1mYzNzefJ24g7k4SM6CY
h1Vdo+/RN+ib9En6AyNSioyszJSQXlUtMiUik+60AVCovv+97zFpXD4EVn8im94+GHRAyXpnbmVQ
iKNhL/jj1s8/2il6joX8NivXWuroXgQB5WLlSsvcmyUNg5HXyBUlbz7jreCJsqBlV0RFMp/3nqZW
96htHJl44yCRYb7UqyDqv04hEoA7I9GMvNJrMyZ2bKNactLmaMP6CfQ5jnV3R31quGdbN+5GZbzF
LjVacQ/BVnNXH5yowOiYNwEdX0WiwOcBOJWx6Rxm063OhZW+93kWHkXhVU9GS3dgEE0b2IQz4UhO
9TOVV/vRlPSb2rm9G5hUnMLJtVjeEo53Pm8sdaxpWyqdbkljlRc3MK4U5I2Itr6xKx8xHz/lpg36
GHX4WvQquXYidcXNEp8kplD2YSCOvKT7tDvINwlNWhwRGYvNbY2M3DD89MkNXpmet7EIx9W+HB6K
wT8PMVMcX2wzK7wOrYKq6D6VG8ePvVU0Dc5VECC1mgbHWO4Y2Y2HJnBwFhfsytYtA4AqTtLtX3d/
/c90HC4s9X9sEWMUEb7Xv1axLz/xh6XQ+40SZOQXBC7SGz+c9n+Yw8zfYDgRppemLW3nZ4uhbf9m
4iGUCkQgOHfX5Nf9YQ6jpt0E+MdPYYjFYSj/UkcRjHrMqj95DE3gGxBLJa/Rp5Fd2H9KcNBmHQxd
0NNKRtHVTY+SSFsyEOY1Tl2x53g2Ik81LXXQc1dy7iSEWwLItDgtbLD7JC+uV7ly22uHsD/T+WY9
gakoNvGcywCLeju/4tGOsaDXJdwESStXQ+MWQ5F1OoLWWrfmWIP4yILqfgYv6CO4hJSwBh5JQ8po
pXfXGY4yVnI0wXMGNR7jFVnTEC+TH8qvleTbSXJnfE6iKTjzdOWv7cMxpfNdayWOPIQVbSDBN5MO
9xVzLM1BJoV9iFr30uf5TijnBq1s0UNeme2vxsG7Rug8p5R0+zAkh565B05kpzK2Jsf0wMw5eIwH
JuMrk6Z2/ly8ScnZLt194kj767w2SBW2tyOVDx+O+Vz7aOBE9UzakHGQ+zFyAxRu5R4oaH+vWnWB
Ebgp8Kbpyn8S6Xg34djDWtBusQP1q04hBYV62xT4fRArxEgssikpo+a/tsRxawx3nsDHZ6HdzfaM
EwVQPehA1VmvdD3tpoJueM/XEgYlAp6HBBTbdChT0GZW0vj2g4Ejx/w5pgC8Teu7Ba8aAiVgPjSs
wyErjnqhOWU5MBZ2fOmjTeNt3NnksPPorpnFrs2yo6P7O5shDx/va+0+J3BNSuONYO0uacoTUJFN
Br4sbd1r5oV8SAAmfFqgDTbbr17FgYUyFdA6oXiI1H0cTU880tYs/lBaJqbFnd5kZZRsvK7b6TT1
QV11uxKqujun29jRMLz6pQYVZ8SUMNK3b8E0bJf2TQ8gVdkBbTF52sfuvYvnQw0Qe2IL1oDf8ckt
9bkGHu3Sw3YznK3mRCIBiDbo9uRZZNlOuhh3csW7Np+6UF81NJGHfmbdt8YXt1TXJVvofVp91t5w
QyyFpj1K0vnWYtXcNoBFx9q5B1P+vbPr9Tw2zyhDK7tpiDog0ysj22JWuSk0p/Iy5cbJVyMPRxt6
/HYy4S+Nl5jtCzUq9x5HHqNzCGDeo3nytC/C86CyW59y2acI9wC++4hRZHZw0/7gEBlfKUEbqDDg
7cfVG0GATpBUb6Bdr+a0fjb4Y6ZBbnsKOBeU0XrMprPy7EcYpwIFN7kJIdQueYvJCDd1MYlDbwuO
I+S67W0+MDWXbrHB4r6jWfrKwaIxdFCCAoYKi/WE4ag68jA+yLi/BheykR6hWRF7FwD/3KzxdRrI
g9AZdYQtEIDWvVV6PNZtuqGhjxllIFpQUf5KVM2CfrkEUwTzxTiMrvN9RFTyUER6rhDEgyO003ad
1ReT0fJNarT+rYUiWjbduc9xoCFjmAuVfYoeSKgqUt/67sc+tQvAKieDOBjAG8I6++bSq5VMwdoE
RdJmS98f0nVopFQT42+qYdgm9pRB0sES23TpupuCQ8QYgcbDtVyMFpxwcJjti3CJBhO29u2bocZT
FpkbBEZm2ARr4hy0a4N5RFXpQyLdh7zl+gvMJ4dBTZDW+yzgrXvhScn8QBqL8UGFit5Iot91cTvm
4WUa52sL1UwQPRiBCJMiWzuuTxm2xvi10G+qVZSS1B4sQCfYWDTbVm7c76PONoYBSd9rDxKxlozQ
WuZ3TswIq67mBRwdvU7ZcAUhgNhHdXKLeu1HmColBys85CUHucJOjiF7c5oU3UMNRgBXVuWtvHba
FJnAMgjzjQlMix3C+ZjpyWWl4i35wl25bn0t0L3GBCsuW1shq5MFrZC22m+MCfWLtmr6h4Jwx0R4
4zfWGarFF1uMG1CGx5wK78pGPgnb68gO1+ScxlUNPcsaTlNfcjkhe9torZntMnWu70RmfZ+9cudM
DsXQY4+Nk61c04jV2Hhs0MYXlYKAoAljDbnirDr3aIkW69jcrMtBrfkG4nXjsxc21KlV3R210edl
ORqDaOOklXkc7W8GjhQKIek1UV/HptqIIt6o+NYR+BqmGWArc6oaWtfSnGnMxvcxuG7z8URt/aHz
knNikZTpy/qIxwVdcrwMItr1Zp7ejMH0xaReJZkjTs9NfDuM1jqEybst5/tYv+aVHj9VNB4Am3hw
cQY/Xga111WLwtXgBGmwNueTd1JjCVQBVg7hZ+A+LHvAxHofTEBQfm1Ht32NiFO/mLXqisNQB+G8
koPlc6JNBgket+HRQi6j/lr7Vv08zn72InRL7WnQO87t2FcE92dCEl9KvJkv9ZQ7H1PBX73SONvi
TZEQyHGsRESrKl1ExYVscBPAb4YZJgv/E7b+xNONVNnT5IO6Bg7FCArnDR3wTTh34KRhaMTbJKjN
chuRXIx3dA5zjooRtc42Dkb6F0aRfmtshURt6pG2jMGm3p5CW956D3QOrrfmvj6XmZ1/U9IcPhUY
pugCi9U1vpRTFZlrH/VoX4khmbcA2ZY+Wc/OKjxZZeAdVEX0bFNMaWtv+E9QX43NZL22bst7ZF9k
ruiocSqGN7ZidOimxbhRZB3Lc5ZTIHNMReFSNNwqjgWyyJ114cwgrbKu7tj7pHHD6dE1PBtxp8GP
PYGaMg4WhG55npk9LBibFgSDZImd4PL4IrjMTVu6Gxojcd7jsYmCTRDG9J0DHdQE+VBXAInIXvqE
ySTSw0gogIOg0RHTzyNYCvithzC60NEIZo6PqiKeifH5kFhVk51sqcVbj3UlgwqXx8kJb5xi1Yvj
voI71EYP1ejiko9MUohro3RFuEkxIFIQ0YRSEzUUmipocMv+kTlwcFO1EcpwINiIHPByT+OGbZ4L
CtmuhXVg4t/RIT3gBb4aC8//RLKre16WzknSTYFlrscWswqhYDmPa1ZhG1/DkCnzTO7KmA/UBgHM
9DlDR7ty9NWrX/o+abV+AulNfVvQ7Koq6+XRFAX6LXAUhFcD1iHuS88x8pM1zRY8IvyxwzlHFs+A
WXfFPuw41N2OWWNdpnJqSMXpug23FNSH5cFlpjtQJ66ksaurNhmZRgXa3Jr0mci9pUqOjIU/R4JD
P/RO6DWD0mdeWPRtrlyw5Uba6OkGmkvunkm+UUozezo5ip4rei37XOG3CTVDIKv3XWfnFKOPVbFO
h/Y4jA5DpRrLLRjFHrOcj+8hD2ndYLW1mC3zg71Eu26Yes9j219pCscTfKkud2cjICutW4b7Dk5E
gXHBoNHHBrA3TuGqNVL7C6W+dogDtRfZBvd17WPIGpHPE+b73aihdw5G6p4pGsgSzLQRlVAcLWwk
WEnRN4NybDKr0KyRBi1cDxDfgRbxQGfzy/9CjQjEhFG1GHO8AbMUEDdPb+zZ6vEy+lbzZepUj+qi
g2Fgn5Godk07HvIZjyBpbwN7YqODJzLyNzQMYe50+Yypty8rhuBkHtG1morEoDU68brqOtKtFqfi
c+x3+htebQtzPyGaaY1VLOg2dlhtGmk+VD6/XOaRy+g3icQDJ36Gx1GW5Ycug/q8qS12S3M4DC+2
nSNimC0xBlqiy02TDOYHre4AGgAMxgOtNIzcwQc2OHrZ+W2BghbZPi/zOCa34hh3k5nP8Y7pQvjm
qOfQSSPg+Xb3tY273rk4UdzdpX1tWRszzNhb0Qbuf9qBiqGEzO10M00GHMeoG8znhCU6WGUJwRty
DF0YrPiA3QelbevTKlucJ+bgtAwHxaA/vcJr6m1Qka/d53BUF6JpYLEpkZ44RhVaI8DcvH2dBNaw
RdZzl24h6YJh8KzvpNSsr7YKVbsxIDN/MQfLwaBvK4TncnJ7iPNpNLAKgjgEc0kXx/dw0AOQPN2b
045CXETOakYsAhTVKrYKTsXcE/iYui8be5TUPKfN59gUHY01Q8fX1wIRYsJFBqXaIOvxYBI+pyXc
IdhuPIlzRGXZvYW5L1/XWRbUaHx+WcFJwte+apTP47eacFwywoeOyHRtBG5Sz9I+4UmYEJALmrPX
lZcOFEwoL8YMGkDFGayyuouCmPYpcgMRGnNNnZmhS+6FRAHidSaP4WoSRnipLRiXyY7x7nifCbu4
4xTdvRukDnDHV+XE+H5sa+BYrOFqG0W0DhDSxRkxByjIwDXx8S1LEbEDMiATeBOrAUtGk2Zlr2Qh
I9xQE24FXboOHCjXMqjYyWuMByQNYvv32P5fyvb9z1R3YKf8M3nnEcxa9t79kv1bfuJ3eYdZiFxY
G54FBgMsN3zpv4X/+L/M32jPddB8bOX+ruL8kf4zvN/ABOBdRAeljsV2BcnTPxQegxQp+AkCn0AG
hA8b4q/E/xYKyE8CjwOqBUuuEA5vkzuJHOKvaWVIxj75Ai0eTHlnVTcFPt5dUrDSXJXm1RCyx73X
4XlinhuM69y96Byj424+MXmuX3zgpSCw/BMPvlKDgeJQxxr+HSNVs3Ye691Qbiq57pNbNV5Cot7Z
JrRvQBGM8opTXN9d+3RZTtvROlc8qEz7CBUIvZMJOEfYVRKQ6ccHvc71utqXPH8A6RkupfcI/RKY
ZHEbx3AM3tziZhTXPL6b6iYzbwrcCYIxkedey/Q5xPZHB9+KEM0Unhd+3riiMH5V3XBmcaSz+unr
/y9wJHKRxP5TMvvjEzUluU0fEjSPhF8/0UGYbQlFUTw0sfPqcHxFpLbVlTWrL4qwQtpStFFR2Ppi
UAp0zcAA3CqetX/1Mv7+i1W2DXGC549HdZFCI/yZIEImxtMMf6npi8xn2Unv3glFfFVaV06cMHYo
311tP+ViJPqHfcUU5JkcnlUPZYJjpJdP//xj+ZUowqdi0TlJ+tkERMPrsRe+yk8h07KEhz3x5H6o
zVrsOh37O5ar19aa9nninkxLGkcLitP2x1/7l9al/26ZY6jDP322f4cDun2fGmP13vy85Pz4kd+X
HPUbifSlykGgHlPVK/hlvyvK1m886xCSMf+iHVM5wSXxx4LjWL9BKxCCH7QdJazlov5jvfnBEbJo
m+CCZh1b4st/ofXe/PXuUIJgAio36WXTFfy6ZWH7+TqQ3tyMU4r22OjKeJwax+xWbYs8sBqCqtlw
xmbjldoNjTMqivaJLZJ8a6jlWTeYpAvF2G0jNk4nzw38txnF7KUax2yA2mJ42W4u0DJWofaDR7zL
9dHXol8Xk5p2P33k/8VdvrzM/7zJf7wNoEZwhyjOoVT1R6nFT5ezsCevsjxm1l4yWzsN3JIYUsjZ
1gpb3DhZXt2XI6Y3crPpUcxC/P68/Yc4ouWR8vcvwKPSzGHpprvsT+v2RBwvrwe2IjA/k3OdCDCe
8FJBM3KuWAUBiEEy1IQSdOoZB9Wl0yYKjYfMDTF+62lLnyB+IJZMXmVzM/dpdQPDu8GlSt+DZr93
XPAD9rZscNnQtmc8cUow1jFB8reEMaJ9bde4BteTSuedM7TB6fePeokt/fOP+k/FFj8+a8xPzCbo
2LBs0/7zSkbooUeSD3Dwpvqe4ax/YU7vNDu4ksw9IwiEl4E+H8Sg0fP6Na2ebHNTUK3AIf3oxe+H
7J0jpVuvxGgtJbS4KBGWQqdzSL0yZCz+1eIrltf06/WBFMDchNAmT31mNL9e5qRR+0y2PDVbpsIX
KcdvbarnrcEb3Ppm2l/l5RCcCDI9mKM9H/BsiRUcQMSQvM+Zs4xFRr8VGTbQ0tU+wImjLzFFyFd2
KocnMC3eZ8hRsEXeqclt02ZVPdlzYbCl9xG4Ygs/tFuIW4/ChSQosKAUCcasvHUJLjbWfiQt/ZGy
wbzG21y/YEqYvpeWb9xXUIhPikMP0TptXjToRDAStrFVPaWNErbmlR4bdeNNhYdmPhQPyun9r/AL
n7CSzM9MwYuXksnqs6EyFxMxHk43zKqrOMQAiK2OCXpU4M2PSf7Tw4W6lc8J+4pJE4uci+KmNqto
XQe99WLVZnB2lvO776f3qp+bS9DGA7KvyvWOXtzhwbIM6jMjgv/QaHIOrvwyPBfTcK2UcfZMhvNh
M8cXZOCbxd+Dyj6vfbLN4NPfTHLR5irxqDNLgFqGdNyZ7dbOfEG5+cSYmqy6u6d/NNzko5dch1FI
tq+POZ77Jfc2CgkwYMgETDz0izcZ/q7n4HFb4QTbpqI7VWkld/WYl78/1f7h3c8U79fLSwruBiod
cCdilWB/+OvlpcHaY4ikmKDx+qFeuUQH107Z9NXe1Lr+DiBUHCjtMzZGEk83GMnr68lVL62BBE4x
LVygFc2guIOl3Scb1woZHTFqASrL3Y+pFniNr+S/IOPIhTf4803Bq4a1RaLFdSkwET+qKn5aNAsK
L5Qqmebn2sD6pmHXk5gaWdQn/zByBak87r9Jxo17choWSSYoOn4WB2//fEVZ4Gl/fh22AxlRQhlj
tvmntXO0jDKalRmte/TIR5zi4SZRVbyJuknuiHzh6tCy/Vff2d//rTwsFJsyzrHs/c3l0/np3UOF
CU3cZrTBTmbUb6N+qF5tVYefXWoRpHPzsBj2TjIXTylOyX0gnJw97Nh1wVtfTTZ9xr79VnVNczZ8
qN6aXqIrtxo3qcixP/zzT8j9QcX85TNiu7Y83lyOKDiZli3Jz6+2HpRXwIh3V7HfF2unUze8+I8I
KhxBSVMFez8itltXDIp0DDSzReWB9RWWTIeAHyBBy7VRmO90R5W3DsGUS2pOQDNqM94bTiahDQT1
RwGbivJEVI8emxGdCS/WVIm1LTk1xEUTPLiuidO0ypk1Z/YT9phBbmYvmPZ4Bq1N5Lf+Qx0g6ZRD
iHNcDgUGQMT3iyf4lzUYHnMlGwOPXJidx8jECGFDZYB4P6HA9t1LYzKYDezIv3UkEYC6CwQ1zoHr
7WYxR19iX02nkhPcng7heguwINilYQoPLVzyocZQuQ9YSZgKVVGwpzE6XDkxFco+npFVg/P5DZO3
A3ot45fPDHBex9JA4KpKQh+Usgzngv4aA3N2c6L1ub51nIrkOAbar3YYyx3LWXphZ05HDErZfCL2
Ns6rRNMTA3ITzXisLIyo5l2JmLQnJ6dfXdrjCcqE6EFNF98aiWWelgrSbcLm7zgmWYCXusdRhCls
ZaZ5dGrcej7VmUs9MDPzG+yn8P7RZxlSga7H5KbBIxwYoNgfzTLMJxszE1CD0bulALEvCUDqeF9o
a1jVHjS5yTaaA0MTILRxGgeboqipAAhLzm0WopyYGb6G2BineHA3XhyM56T1jmR5WjJkzivRNevK
qqJnNwTmS4wR63MfX3sTO8UqN2dYD0VzgfVYnm1E7X3qzP4HtWC4Mt3KK1d9VrYZZy5dbpgu8T07
pXfdevUTHvXguilb78aDJb/GYJVdY88DEC/1grIRt6IxvkRNPN5PC3jMSBrcX7rvzU1UZe62CZKa
S97cJ3Km2zwJXnGBlXfD4Ho3MGyBvbAXeoL5LZ/ZRpvHMkysKxGmRwpFMTPRogjFMJ0e84oMbJhp
fU8NT7rI1xPZV/elQOhcuwQQbmtXT7eLi+xE9zbJx5ztbFYyWspwYuiu9dSm92hd1D0+C+LHHoy4
DJdnEhfDJmzG9gvf4fCQOe0XiqljMqmjedv3sXOGgFyeeMyp1yp1kIZNt9wR3gw2TP4SfOrZt8mY
DDRHYsGkw61e0S+YmacZMuIujyg/dRP6gADafStJj+AOJ/YNL8NBnOvlY1BM8RrndsUImd3pjhmM
cddyw9wNck4/UM2u5Q+7p12Xn+zFONv3/nIFYVM7WXZu3tuRw/zbq7tnBpVEiUP7lJuNqHD3Q2ww
HS7kOS7BRdMt3W7yzmE6wBdwKcjLvksW/RfDXQKNrD1PhAU1sRezfGWrilROAvHcWHS4rJrUUAme
PgRgWMxDsS2aOBp2TqUo2G0TaYI6YJT5arSuu0uTJP5WqxqDfRvlxXXcLC0tpT0c6eQx91xj1Ycx
Vp9Ep6nvrYHRGGqiQC3y3b3ESHqlwrClnyCebxqzdq6UM9I/qeYXK3a/l9zxu8RtUP+VvwsF0SFs
b7cmfnsy96MPgVO6+w639Xsfu4fSp0MKv2Z9YDeTqmfQNBS1kKT32aDN8fCszK6CmOA7uB/tTOLC
MNL2ZqjK8HNKy24LAYrMGHWT5WouKMijaLRf1Q5tSdQKBwc/mRCO2QpcosgV3HnpYFyGqi8eoqQw
WBZ0E5Pigvue2hQWUUjGuNlN8lUvW2aFNE98TF3oXdExUVwbsQNChQgEcm8/Zl9jV5PHwo3/Qj/t
0ufh2h9dMHUPUWew8E+o9I3hvcMMHq4Tt6oP3NDykvrEP3Bh8M2QvzDcDcJG4Z76sbBxIKouAQBC
opOc21gH5AczTHKIXuXbVE08IyYY7ifJOpassTcZ3AHLva81fmgzi8eDCER+A3QGe6Z2JIaQnuHR
tI3HwhyfYtfhdCeKHFiJ0wkUKEvIrwOIP3nTJzT9/f43JUPi4rOzQtgky20weYzk82oSdI7SiKUB
SUyDeVfHrlt+7Xz4jCWvGGw8IKE1WKcMEIxLvJ2NOqlT7rVtgxpMzY7DAzhJ+nivi268HYoJ43fl
lvGP+oWL8rS3mRmHAV9h8e1yNwdmNMrxtlClyUKMdOxsNTFwvWvq0bZ2Q0/l7UZk7FGuyrjLuF7b
nE9XpPEeTES8H3PPOy/MTgBETlbdE/NMko9gxKVwa7swK9Y2m5GUXbDU2S6GSd+swWbpDrp73n7t
NfMtN2/kRSdxffjxUlNa2Y4MweL9hBL/qEVeU3SVyUvecRnLOpQXBMqB+TMPYw5v4ECmlkcVfA/v
LHM8iWAyePfxOPjbHFjFfU0vKntusyyfynnGooC0xBbIKvvxtnX4tIxWuf39aOTyEs0lrEy2k/Z7
UpVcGpIeI7LndBzKXcKBslkN6QAQAgA7qYQiqw8NjrOz4zQhvB0re9MBUAfZpzEeZVHrN7+rwbXU
pafvTe0rwnNZCLHC7xMuWILQxw4LEOiLYubbaDSDqA3uGXfgn3Ue8HWCGgJhON5mNSeiLjOGcDvh
y8EeYTo3JfvEAjINqTYenH55lY0CmJhyDP/Zp9Lm4Izp0mpcm8BOSuU/482KqjW1CHiK7Gl03rNA
ihfp97jwSzmOescYr79NkETwNxjJte2X3s6hQHjFgJcLlIiMZ+YnXTPgIffl+LeMII1tQeBmMyh7
oCzGbWmxjI1o2/TTtKMB4Q4yp/0OSsG8diYoQUYhtw1+2Du/GqNTaMzDBXpELzcNjQ/rbFTBo5Wl
9Uha2Pkso1biq+I0dSKcPx0YSqY3ykr0XZeZ9vVMt+0Gpzw/11o1UHsqVQZGoJzUGvx/NjsJ8DWB
+pBNlbH66KE8MIHWV7KdzA1FdhkIHHYdlbmnMNJPzgxs2KnoLj9Iaim+F1M5XudBKx6JB2HMiWYX
oITLrCXeFZXu3mbsCmxVNBbooZQ8QRi4M57KKypp8CBO+7qyDqgqNhee0iQfinLGTNVGNGVYwCCu
TNq01qot5THJbB+3s5YLS0UGVCRrVwYHMRbqKm2M8Zvt4U8i3SWPtSXGk0x6eZ/YtemuG07+h5L0
47WdcmdjNp+eA9N+YY/5oKLwrl6S29j16qtmEnJPjJ9gNml0HMc7xJ/6Iywt7JOqdLD8qvBGj2yk
8LYYd8YA7nj04no/zRSxDAIODKaJteE607axIChlPQ962FvjTdj23VWJ6/+myWdswkXifbHoQ77N
W79cCzAwN0noEdepc7mVTgyfYarD6yZLg4s7ds1dAY/hqTesF+ac9sFqvPJiFcy5gA0818DIoGRF
2sf4EgPwmFqiQkHzHNIC8tbhVsKhFGIlie14M89ew3XQ4l+b3YE5au3Ze9OgqNtjmiWTtr2jBVww
pis9JEJpqX1JjSzfvvU1Lpwn35yu55bsAVO07b/DqSlJcdgOWB7vwuEFoNRgZ8BZvaeCbWc8iRuR
MinA9GDQyFB/NG5773XOp5nKl6JnTa+Evq+D7iE1kseIdEyYxu9mJJ5+nMT+koD9/4O7/4Xl+t+p
c3nRPP6xq3r9f/53++3fvv7f//hfx76M62+/iOHLj/4xfwOP/4MEyzlf8JWji/9NDWfGhgK9cC8J
7yNuC48j7t/om7DzbWRyZFUGYL+M3+xFRLcQJTnEo60r6y8B8jlQ/6JFwFZHkTe5zoQFHlz9He88
yZaMKa2MXR6E7eMYhH4br9lfuN1j0yqRx6uJ7pT6zRWASr5AfUrN+ybsKFo9ZglwD6QrjfHH+8qe
LA2CXQRwsfw6dyATG7BbufE0B3UScodX2jjTxVk/VG2tNNhEv7gFrOV9hE2ffYgiiF5ohWFv0iM6
+TzFholwEbVwEQ1aNXkojRL33W+9wMduBT95RUZHYcFIvTE+p3aOEckrZPfYdxTmrFguOwdgYz6C
LRjK9E5YUX3UuH2/zaHop21US9va8KHI9GYSOrEeS2nI9NWUNYfDsPTlAUE4/+JEwAZpXidOUnO4
H6bvUSFNDGc4zpeul+iLXRkFLgIR9mePJli9cv2W1xukqTlAMIpcpz8PVHtUG0aqYPRGJnPz3ZSX
LOttExJwVMze5bOJW0mfY025HpkUTtPRViI1UgNkLkALOwuHly5ObAqc08jWW9Fa9nNWKRetVnIW
XNe6nOH1hY4ejnOeDtHRUfTuXVsefpYPUseJerWsWDZM+CMih3jeIpfuuI48LpYFLKyupLF5S7DW
mXduiNqKV9RiGpqQjMzBAQoI8j2cxa+BCjvqraxMn3McFvF6BiOFQa3BPmBlVuavDWm1j8Zgsgux
ZrdK17oV5XwxAHY8KnsMcrLxdC/CQmA+ubaivkSOy2QYXkV+VJPe46wNYLROoAMpNNlmj+6PqX22
iwSmSUuz5Aqtj18s2qi74UsfqO9BjcL/P86okpXoWnjsdkGwK5Fd8Ya90yzWatbIV6oxNRKJSP1n
ml9brP8ygN4asvXARavYSXdD5y2luHxnqzpr7XQP38uXaydqaGV2leF9HTKfiy7zQZUhFyHfbcDx
KKLGURuoK9sGn7mz1ezfBuEwv+sRv9p6EsEC1yijpsXrHbvEMbU9fvEMc7yXtVDvjR7xb+CdiTlY
pSb+0qETTgES06I/p2em8p7IBWLrdpH/HFetRWjZHAtnbYf8joqj92ti5MVdrzIoRz7NUt+Sysyq
TUlf0UeItf5hAks6rIa+Hg9YfeCysRUkT0CXi7VvYhXOBz4d/X1IaqhBsWP5T0aU5M/8SXWrycZH
nPa6ltFubJ0ButOym0gLU6KZFGhcy76ooKbNhlipE79/SyyXB9Qsaz3ysWYMm4dIm98JV5f3hcXN
va4biAkMzWdgXchS7QtBpmReO03rJISlUxC7HHOzizHW5EK7pG0+8X+Jm6wJXQXp3DbTdZ9R3DuM
CRVm1FUKcWzyhjMa+euWBLEK3tlBJMa2Tjrk58pukyvQRoR+jZEZ1mqq44HvggEinuowmU6uKqY3
MTTthzUqsiGW7OwLyAqsM4U3s1flbOIMJOxE/jTLRNvwIovMO4aEDs+pYYiPzC96qhE6oGYbIcr8
jr8UR1tWF5jRnFKiaYoxfjEDD0ZtCM/pqtHK/cDfmRSrruLnVi251+em86ML3DeN2yuNqlU5qeIJ
n1t7rwIYGGNJsfPShip3pVrAuAqZjvzg4NGrCN6nOgHDqJBPmsZ5y5JWJcegMrBThEaQ33Vpboy8
45ycqVURc2BtENU1cHMErEJkxqWyFL0OoZ93DzkQiAF7eFw/dAUnJdLabX7F+y6pOQPfD6miiH26
AeC90W0ISSW/BoKUvnW1VzxXAFwwzDb9ICh/dsWwpb6WTmUHAu9Zt6xYaxp/kalCd2lSsHCmYaSw
zPDDsDJIAnYTKeBdgVF/0rGJmEIyH44lbqns25hHaEBUQwQXLLuspTOstHXcdQO4KA18tyt51RyX
S04vJH+jT5MkXM/hC+V3FemJKJ7bVbDO5rCDymH6WqmtVQTe3mwC+rQmqPglWDsz/U5rXvdmJUZI
hZ7TwHgJQ0HbHkYni6kvZhu08pDktoGB7LrJrQrClFfCaqQSzHlq08C650pBxsKFaH31g3KoiT8U
0WsYZtZjPooBvqBdNs9ZPKXHVDVYFc2UgijoOVXwkQ/09q3MxsrfBsiwai9tAiWrzlk8jmPsds81
XxPdeoQe81U7qQihwki9z5bJF1JOmpVb+txlcJUbkBjXPA9yjJO69u3lnx3sZeA5me0kNT5N+maH
/8femTTHjaTZ9q886z3SMA+L3gRiZHAeJEobGElJmAeHA3AAv74PMqu6yJBEWuay7W3KrEolIQA4
fPi+e889q+kt0QzXUvMaFnwKS9bWlsgI4URXoHxLnOQiSbQ1pltIxbmmK9yYOSnIgcVkTmWAZBF8
NBXndKdhHRwdojNCSl+BDJXvI0qOfEsdG7eD4u3DMCYCQ878HmI/OVl3Y6ETjYiAWCENKdxHT7Yt
cKDI+WG4i6SsAqac7Rs7Wo7hdoTtyDc68ttLXZVApnDhj3gsi87YUbtkY4IHP4mQujbWg5EJ7TuH
5exeuRYWLBTj3FlnjiQOMikBi+AfrFRodFZlAU2IgUHYRBuB4K2kdl+WA5/BiI6cRwWfEo5XkxB9
2qPM/aqZpUmWr2U6TwAVZsL+Ov4BVIe5+Rw3rbe4hxT4HJ65eRPZwvhReVl2SynL+9421UiBUUb5
j6RWeYuc0BsWDOk8Hhujb394jdW/UM32kS7AWboeOGCBtAEeEK3mOWuBFJbdINeJlPN5LM38xbdn
LQ4HSzobo0e1H0ZZ2QbbIFYkNVqukV12dd8pnqbPwBkiv3ixPdxPm950O7WhU7yoH6knPUlU3wly
wy54UQ5Zy50orE+sel52ZORTtY7LGd9D3HTNrqidoDwGhMDDOUFofkOvfP4WGK28xzdcokevCvfK
Mhv2SjUpvFWId1sAdnOk/b0JWmzQrZWMV/iPgCmTRa7DPZwawkncrEJtnRiTgg3gZvpd1/tOfdZj
LQl2tdZR9NShD4IwKNortIuQa1PGkMUsQ9GHBBDzoklnuu996WHsIg9wBoA1+AarQaIEeszZ676Y
hNkc2zobHtLGU0txtcp2VTmrPqwYMWxDB6+5xgYbzGsmPKBQ/Hd1lL3Zf9GYIwXzZayOZO3YHrus
KmDlVgF8Yqy+GYJttAefMRXwafRBr51n+GKhu0DFxk7LTZ21ldEcxly3nryubW+B4UYYhMDoMG50
6d8J+rAp5nNTIiO1NfgDncJXvoJruZiCNcc58q7Vw5J0+COYKuwzQUp7dGMhhOl3tt0PMewtb/jq
ZD1w27nTUhaBqDNx9fjqC+iLVltOm9U9stDszum6OV37lQ2X0YLZuYEmm+0LTd94WuX1eNY196AT
MP7dauLsvs8jTd+T06J9xlBpfSZ0NDi6csCU3xUGYbqs5X2OeMVdJAjFrM7i3q64FUzfRwMoCjvJ
2Ne+Z43L3qARRRWscywkERCXIkm2MfTfXeJiQAjHSibxNlCGk7O8ev0tEBovp6vuzue+wnwDGjGS
+jrJBnpPQT/reMTcKCq3RPO1WysRnbt1ZN04K+DK+TXYdBwgNPXoQjgmgv9VINKRaMUhdrWwFD5r
xt8/bf/flLF676pYN8zd1VuP8vIX/jpEmz5240U1prOA0gleBDr/8igbf9DQDhC6sC0j/tL+TwyK
E/zh+osR2WeQmvydV4oy7w9HR2iGBowMOl8ns+5vKMqMt0JHTuKeafnL9R3UBbYXnGghZrMxuzbN
jHXV6+bRm+VjgxB1B7HSOe/mKThLKSIfqQwEO2YWb2dhOkIz7RVYXZlgAs5fUX9WVXH2V+nmtyqN
pUX+uoXOD0OfYfLDFiGQ6Z/8MA8kTqYotWNbaMSx6vqSxoSkgU1EbRQ6yNU+6Nr//CQsngaCBg/Z
KidL523P3tbBPcsRqh5Sc/iLrd+etZbWfXpVaLn+6wb+H2zq6zqtOvnf//VWyYk4ELEwTx1pue+h
NDy1hM9CjmOK9I0+/IiQKJqtboW9hd0RVL8H2s3icwQVLnT0pr97/9KGdfJIrUXJioLEsUx7udOT
O2STIobaAyLIiTb/Gpd1cSYnD9/lgLmIUyJBeEic1JaJG18DWRzdkl1i7kpbdy8BNLlX7CL8D+Qk
xnLV1y96+VVYORwUF1Tn7dMAFUwTcWBFS48eackWWQXQM6PmfFlpFWUTDD04e9VVinjj2CCYoyBr
JHvXHfTPeYVPGZ3KjUYBKMEs4pXtB6PiRJC8vDB+nkuMTMCXYph//vkr4Yk/A36J2yqiJx742y4P
LKwqdvs00uTdexP1TLtEg7FyUyz9BpVUoBJOsotwgB0bwtqO77/E08+Cn+OwgUGX7C3quD/f8auf
485YhhLJEdbJfD7ELCE6omkTf+M1uvZI/2G6ev+Cvxo1aPCYhNCd0vk7/S5MTxRwl0S6CUSNRJQD
obkCMK7fsSVRYbKwWNHeqB9iSfVIMtldAv3MN/AMmjMNr/wDB4KPFDZv635/vhSGsukiD2RmYAf6
9lsdOQtSE3DB4Huud9N2EQwkHQSiHUfjvkoJoPXaMvjg0Z9OEDAmsFaS92ObfD9MmG8vavZsWYMo
zUCSRPHOt+Swo8tXf/C8f3EVe5n3DMfHoOCdah8rypVQMaN8M+bECNJZQSZa9FZ5+/5r/ekJGigr
TRRVlHXRcTnLn78aR1XKNEFr3uV4MRUXc9Z3B5mYHNXyvot2c5+6HJhK9/r9q7oUjN9+7FyW9Y5b
sw3Lsk6F7B2puo7AlUg1Z9aiPVmc2g+bXk21XXyhW/LsZRwSSe8sSLN2wjeFjFOG7ayAFfi+1tZr
jbVxWBlBSwUH4VCyqy0MxEg1MydEEK2SVWtPNBe8CiuwZ8/jbZY5MWpGh24LCYY3wlnOEA31YZCY
UyTPYyjHuBxRQ6DWKfXoAhd1DVmQ6WAngQvVlzxGx1kNQzJukKWSdAkSGUP0aAI8jgNJG99NjO4T
5Ar3UtdKVW3pAtdnjBP67qMXYJXN7YRSV57mtVqZvVfcST8tUDIY0APXFRaG4VCYg1vdjEMV7xu3
LvydZUz4seBpFl87x5lRGVhT8YmTEjmSPkWaYY0yg2RGLPy0wi1Nec+ambXtWoMdSYVNHCSNyzsw
JOIToHeKYbAx5fr9d/qrkcR0ZBlMkmh1jWXFezWSCMSezYhC/dozS21dp0DlHNoFGxfw09qal9SW
gh7X+xf9adFYxhG9BdNeWg/oot5eVEVR3FMZcdalBZV0NmnDg95v6BVX7gcrwC/ujz0BF8ODAVjJ
WGbkV/cnlxI3WWNciq/iaEwYMKIkoSBsNfYZ43xCAqQVf22lf7v7+dVFMcEgEmGux6l0+lBjCqXj
TBQCRdvuIp/GqyjxCtq3UbvWPfYndFz1v/9MKZDbbATZCSJcPplUUVIkGjEm3Gia2tuAFx42YFG3
FhCU/fuv76dVzGD2ttiCuBZXZCP09pmye+tRj9aMmRmHzzDVAmYlMXx6ppzLYmzlB9f78yW92WRg
5sC1QfMJGhBboJPxEsHYwx5quuSKGU2ytis5HZZ0LaQI2MIfkYPRqAGElXLiK81H8KS92ul1a8yY
vsV8q0feSNon/lQvpAJf71xKbzX271b/YIr8xcj2mRcDNoguT8hc1odXwy2SQaO0rsZ5K6rgvKdn
FYoGfz3aofGDL/dXl2Iv6gcGXQCW0ZORPQyDDEQVe2sDYdZK+Vp6AKtM0AIz8gcv4Bfj2fec5Wv1
UF5b9slufkpM6WdD5q3l7ETnPQdZitUWHEJfLhkrXZEd4TwNH1z1FzcYOLodYPSzXYhdJ88S63c6
JtpMRIcHa52uUxqi/KDcEo/m7u+OaE4PloemPFi8Pqe5pck4e8UkBwwClg/30I46WO19u4MLqa+N
vCsu3r/e8tPfDmi0UpgbKWw5LKX66YBOyJEO3NJd1y6RfVKbuvOA1fWDEfLzd8q/jOicKy1pz6b/
djCKtNMauPzOOiVXgp5Y2u8syvOXmC9r6lDC/+B6/JM/3xezwuLc5H2Z7HTfXrHIg4AzWKWvOxfd
A5rMEeJMZdhDsDW6ETlIVVvQF+SUNGdyFNBxepA2ICwkLFlQ0k1GW8EPUBv7cIjWI/LM+5pAmGo9
aRaYRWrO1LrlyBZioPm0D+ZuvmfHLqpVNDXFSxrV047GkPohy7S+imnCmVvh9azaVFYVSCTFurqS
WIfjDb4azBFz2X4dM50ti+bZHAwpRWOGcGTxRRAJh65Ij1GbEqvRf0/+LOMPTVykK2WZ6jmqa5T0
FNGpTSY0fo8c0PQXm1YTrBXQAQ+y78VDztv+kScyuozMEYohPPkICVfboexMad/i1xG0TfiYDOJc
HH2snx0EpriKvAITfZZG07WjpUR02C6G7a3MKc2vpjJpL22tRcaZab0HfySfkQRp1G+PVp9jzAjG
ePxudmJJ2YrdEs9jJ8rN2DfmPQeF4XORTyhf8kIZ8XlPL55+3YSGMYIUXqxk49s1JcOZniqM5+4z
QT9Vs+1mGjKLfrostjmNHSK9kmnOd+noOWybRquz0JcRLUhiR1G+zNj5bps8yDJ8nxE/hLwwOiE0
wVx7G1HPxqgdDM5LiZD9h2sOivvKU+i+NMTi2wLRMileQhGS42rNJ7ZtHSr2iA42pdJ5kZmXAlG0
KDXE5wQ2WuT21WZGd8k2kHlnSKS11dCN8Atcq9K9cwrYUX/owfo8FHAkQAjAOoBwRRjLGYpeGMX5
7Ae3gVXhBQHaoY66URBtSHoKMJEmCFCHBykCf0Q7VXTkDY5GyM5T1auJFhKNUvq3QMDajv+j1xgp
KcjY0S57v+7g8Gqtd5/pldYQyZz7/oXyy/qgOVXyzazNIEdob0WHuVMkXRGeXR1Sq4LUM1h6fDOA
fLznQnoRjrKtP6mxmm8Z10RBREkzfBd1G/S7vCYMfWWWLJM0UiJxRYfCKzbvT14/nwLYPAQ4GH0q
Bz56iLcfeTo6RmEYhkmOtO7sROUSvA4Q/AK2iNqw5UCXpitFr4w+eFvYh/ev/vOJlo0cbhIfRw3g
Vzatby9fmYYQZlmbYPY1hBgGuZkk95ozsLAlq6tzSCWyF1aYq1VrJGrBVYBY8Mrkha99p1fnjQG7
+v0f9fNSxeeMhGXZobALc06WKkBCvkJxyQbF52SBeTC/1nxB/HUSFDfvX+qnmh/bWLZcy82DvcXD
fnKthYfd0wyxUC666oCfYSJXrK7OsdLbx8kd5VPieCglMugSyEm0DYcPAlOQDfI5R0no0cw+QpCv
tu//sJ+Hhe1QCF2OvjpboD/dr6+2PmnhKmlklbfW27oDuaUChTy60baoRZke84ojWBrhbREF9phu
UB8My59rPSiaGBvsvDiBQxw4We7mDHUAlhNAP9EQXzYpUz/FwOZQkQeyEE/67YzhfOVquXdNrxoS
7dxjiASzI79qzVw+vv88LOfU87V4Uz2fiiSmYirBp6d0g0QgzRqsmL3E0J/BFZudLfAu+IUCsHoa
6uOUmjtoUkh+oBLlodkwkEju0K2zmNH8bZionIbBXHk0YQyd0V0kZPRZs0MLRbTsNEkOztvmwMGZ
Wa8KovEsbnwSGltDoC5oYsv5RCyqvjddaO+sxGIg1UcaLdhvOmQr1stikTQgmV1FJtMlEkbH/Zw4
Ma0kYFAGGZ74IyM+qz69LEwTusCAFAU2FWIiGVI8c19oFjLddKVQ48FyC2TbHnTiBxhgxONKrSFo
piFY4GDwHh6txio6QGRxTa6rKPEieeQsli8irpEgllOv+2cFuR6scKnmG3IMvRFavL21Us+8cqxG
PrizmrutMYNs6JmBrTDqXAOxSzbp8zod3fZeehQU6ByOpbFXPj2tdefoF2Xdusi+mF1IPhwx7Yd1
ohefBGaeMBlt3911I/2us6SRslrDebctVDKdWPLa6LGGVi+667HunG9Z7VfajhWyKL/DH9G7+xRB
iPUwB/iRyCZAD06kJMZkmviNR/Qe8M/DjMn7cpSNO5xjtaC/nFtktBCPMtb2IVMkapEr3eUpGatD
a9yYwMm3GDss0mhaH2fWUnhOcaM1ognrQiZX6SACulJAve7JPaN17ia0HXibsUvqSt+i5KnTxqAH
iM7f3LaWLl+SKFI3LNnxCykuiHhn5L3PbH8XElJAROfSxWseHcNjyawSXX7hVNlTwsraiFwoMqOj
gz+pFK6kVAMVuzKnXoBsj6gdNL32Romku5fSXRaBcSp23VQv0tWq9O5rIr+wDrUFKS0YYEm98awe
5zhd5nzTaWOv42BnmK5SCZl8ldiDd5VNqU+cImFk06qNOkJD0PjIT+wfpI5HaQEjwxIsJ+rxVEG3
bZGWD51Va+UGEpLDRk8bmu9qWhyrjd2QS1cin+tDvOLAMDk6Fu1OFIlzThYTyhE9jX3zHLgZ1/Em
jFwVBnFUA8gnJiZ16e7oTNLx72Y19GsG4dico9/RHxKYM6D4Akd7dlWGdKaCjkqe/CydHB1zjrrC
GdVeKwMfCHMUjPraMwrrca4mtL5dP2l4pSPXDs2clsJ6ki0bxG5McdtyXNVEOE06Hiv0NONXpVFO
XFtjMRIONpsijANGGp41u96Jdlz2OLH/qOGQQ3ci84DszsAWPQR3qT/0hCRJjOyWOBtnO/vueFK7
iSWSRJr76fBsuEmrE2tc6F/I69Huh5EU6mV/qd2UnaWsVUqx5o5PHXiacofiS5757uNABNU9Qpr8
h8IDfEHGW4YmCIs2KRK2nB/Qs8TPRYcrebWkwJVhBhduDB1k3PGK76wvydSBNQQpzPBZKhrC8UKO
2IhjfHeESxdFk+eslDcWwWppN21MOwabZeIPIsSqL4wrEHioN0UKGWBXcQD4OpRJ7oVFLqYzf1AN
n4UTZ+ZB0/DzbHoEIvSjfJzkEoez2qicxJGjV3j2sJ05Y5IgLtTjWFYuZBa38h/yPiZxUAgDvhQK
cRBJCep0g2hnC3CvZ0yhKJRfrBslTRTZwOjFmawmy9mzsLRJqGplVocYQ0N6aHoPXm4+lOllWbVi
SWvkLBhamIXIJHBjct6RDUY3TVPXn4wk0Rcjqp3OG9Mc5DdL05jPfPyBmLoJdaawXxGr1PFg+1C0
+LWIy8r1T6rDKruy+CrbXUC4Ba/dtJNPOgQlktfmtgrCemwmMqChJq1xwdDEwtiZY0ewuwpzIsa5
aUegTPwDXyoES1XjVOJNt4LugEWQtgD9j+cTjNoQ4ndI8xXyheARX3xHrxwA/ybzM4oEBZATYory
3n0YImIZwrivMUQZs04CkublnztYVTdCp92wRipZnYspJeC0iWYk6rJHrhl2tp2ka93utHajyGPC
tuXX43PsmvWCNnWqx8gQ83OLGX7YJ3XFKtoN6CPWvMz+fAQYQacJ3DFd/pqoLEDFA/4OpErQOJd9
Wl/3xmPZdk27Typr4ZmRuxaRhpIqO9QKLaIOXNJC+KtO+LcE7v83W+60ml7tln7iuHxNy+enZ/X9
tXT9z7/yV9fdsv7gZLE0tIGkQHla6iP/6ro7ML7RpwdLX5l6zQKf+Dc4ynBQtdOQp9hLq8sDOPW/
IBfNRAwPS5ysQjq4lJToU/6Nvrv/p13/PwUchNkeZ5Ald8IHNkNx8mSvifzCn2Br6CtjQYztpxqk
YnVHsBiBJhcjEihtlyyN+Yssku6WaaM+0hVs78kyAP8SiWwF48DYpiKrw5JRVh9YFNpj2qAbr7pm
ZI3SjdvJ8z+z5z560hx3sknVTpC2F1BBLimWoFMqyfc5VgmhAapBddMHzgvxKzVNcHnv1crf9v34
CYOZB1RCT7QbIjpq0gA9gUSvsafqxQJneJiwxO1bl+FtJ3N1yPj5+4b/yx35AwRrQ3bzj5hZ3Z0Z
2UAao5qdZEyMshtjXSt0I1nXdvNoG91z7yTEWhCHyM54NfR+S7wBuPG6b8q9b0dwFe3pmu3mFi3Q
jdf66DuzLLTSpD96U0yBcZpyQtNnelnpDwv3F0dvvFJL7DiQSLse9UOts009a3VwimlvOE9iIDco
G9E0jbp9V4HsPihUvLvOiQlNRO+1qcqq2CaFvk/JRiDOBkP/tjWInmyVB8PcQtmmmSlO3nl4Kf1O
3TRk4F4JghZWeglwxbUXrzYI4A0KdFJ8ZfTQV91ETbfJ2PfWjrsCqhBhepXXc9A1h06zxoOhw5Yx
RCph6A71UdMcUlTHHMuc1cVUagEMUr017gefJhkG4qp7aTEKb1UqjUeCyJazXGJ9LVqyr8usLfcJ
z+/go6RY4hw7feOmiPTZ/sGGhLLqroLIJlPQc86R0VHxIUQbmyng8NxIULFzIp/2TaA3bF+yBs52
HuhgJpthvlf0lfBC1vJsyjznpvQToDlkaq8R/tNpS5ocpDH7Lb1zwHoXPc8QUwCQM1l4LzW43Ec/
K0tcYYQEz81oHuzRyu4zkjW35QzNOXeJ14jLvD5LYrM9BpFrHCxgwivk4tUli7BPNYXeL1JCfA6b
0ci1LTo6+xzjqnZ0s4BTSBlL5a4K0g0BwhT106TUsJscTd+Rn9KSmzQrd4+EGOKRhcp4pdDuhUVA
eLHVdvPBTIRiXPv5sZaTQ9AThkagAsnK0gbrJRm0Z4OYN0TXESZFqbRPmAGqdQ2jZhf1dfAErkU8
aHZi3zFwZkaKR/i0A43eNkAhjLLWodGiC49nWzvT4YDekqOnscNJP1el7e2cysElqvsyJNKqWCnC
TM+VoG0JfhiTrTYbG6w6QN5jXduMyLNBHOuSU0RuJd4PgR5wx/bcPnrZdBOXKOvNqkpvKodUslG7
ahHj79qy3kvNKS/H1j1rurIlklXfI0SFUoNOaMcwuKRffZcF1VNtwlNNMRkrGtRQy5vlgQ1fJ5IH
L+Y6vrUH+5mgJgySaCV2iZiKOgys/M7QAgQnmDgu/dZ49Ebb/USRIttSW+vJt7L3g1c+5ZGpb82q
Ni5HJKmEzc4vVqsNz2RMXeVRcF/X9a6ZDIoxrr32o/gqmecHYm92kcxvyn56Umb8OA3eQ0Tkpqy0
cut31A68mqowkD3X03eO2/6gFRYfa915NIrhxcOqsKqEgu9QxM+RKa4Qp4KwwINElnaBtt4ck++R
29wGiXcp61LgLdU+1wtmQupkKhYJ9aL0WI7pwU20R42cuGvT1vBCp+LzQGSVm4KmtGQS1k1ynbC7
sxpP21aVfqahRt/apnGOJmw3yIGsKXrMpOBkm4UQkkvPC4Vs7Du3M+Wu4JSqQw+lVzUKx/nR2KLY
4vm4W6TDKyp/R4wi+jZRUbVqquAy7mxyLqtx8Y5Q9pw85Wxo8EAktoJxM/fguctvNhFXNPpSgqjc
BFoEasFIC4qzya3Ns9I2LwPEiKtG8yOOAXCv2sI5J8cacfNcvGTB+D2dtZ2jccpx7eQiyMRZmmED
GDkLcjxPXuIug4IQ3/tDtXf1djmcjVT6IuDqol0nijWla73vUeQihyIEM1HqviyC48iXAZHINB97
je8J/9BVOXgAMhID31Fi3oA12+iBusbnH/zI48RYOUDQtkkX5BzstMssZfXMkMyGUNCr7SzKkWDs
egekSScUqwPIYSNttp10WLGx19fmTITMOBAzmswPekl9uc0aePTsGVm0OnmXiLZHojB/7aUB/STz
i+9+IYvbQOOlWS1/NzTralxJTJU7wyzFi98G4yptsXJF2Hi/zdh61zV3ugtMDTIjXhyAJINKsqPy
RBfc9CCKd808E02Z2F2gtgjJost6mkdiheBQGMtRoXjuuyG9awT/uW6xXvehn/SD2vcoIehYuDc9
1NON1gcEoHeJE/aBwMzKlvnMLGQUBlIQYTlknOXM/Lyk6L+y50hb5xwUQpd+yJaX7VxmPlQkjQ9O
qwSlehJOt4RxeRuaMeOT0Es3XWfY+jc6aiDmaCnAYZNabY5nsgs80pxSOYz3eOszpIR1nIuNWbpd
xHFz7LXmGjy9iU9o3pRLUUIpo4SfafUccdN9TJo7stUnp08oVcWYGuo1K0tIINAXneB20B06YpHc
/jwu8hUezLUundAT/ToghC1MHLFRaQ42K76MbKK+qUEwb7MChM04wMlJjaNeTM/NMJ3TjQINPuo3
DYHMYdK41wYRQmGts7J2+J9IRRPcI7SIOsrLH74+GaFXc2BxDeDjvEKY32oOyEuc1LgWRfGUuVCH
OJL7AMCQlYhxk40k9/WVed9Wy7cJU5ZZBUmVo7RnXNXZlVvLdlcG1mNdl8yc8HJCkB1Yiy1VEvXt
PqRiukgILdgHwsKKCxkjLJALUYAsm01UMEpthNz0MSZSSpxpOOR+au3LFAJcqDsYrHM7Vhe5FidH
tNH5viD/aIcpnT+V1ReQnNEceopot1WEuWvTAKY7r20/urTh/FL61rJPSpTzcRiC7m7wnK9eIsQW
cId2Pg0dCrAc7Dc/RWdIooIZDmzD3K8ZAX6bILM7er7kmu7qhF5eW8OMmRlG/tp2x8/5FIltoTiM
tjEAs3TqjkR1PuJglAvIKsOpwAdPak7EEMBqR4+fRdAR6XMvovRsAheB/caToE7zdngSsGY6iu1s
brp8w8LWVNPGTUwcTpSQTSzTjsdL1RbXzo7o6t4lo5L3saH/TenHVGPO8R77kSZuDMFummJUUbLa
2HYzt8e6Gy13bU3G2JKcgrNrCnPY9AL7Bv0Tf4u9oJy2Ztw/xlOKI1FLNKsly8XXygtfq3J6jxR8
44OHUfpGzwxND8lLky2OjzktrlFhWMZXaenjQTjAuYt1W3qe/0CQXI7XsCvz5NJodJ3O+WhP3vem
iuFWYEKkJnwWFJ7qdiKX6lvdxd5AEjARsdMlhipZPyJV0b+NRmzROB3TViuJjBjwm8JigXRjYXwN
1hZPBe+jp7tH0n0T8dzg71TrUUPCuZ/TmYBqAYcpfaAmy0bB7ccwB41G6AbcoXRPQUOGsy7ts6Lj
lCI5bBhHsuIjZwOBQ0VfXRm5eBuIKYlXBTXA9lJRBZTHNk+Se6ggWPqrLt1IW1X9kZj1dDzr08LA
42b5lJ0T2EWHuAxK7rW3Uxb8mjbOihDF4Ykwzxy/EkVggclRUAs8hzZELEQzlJF56bjkjd41ptYO
oHmj8j7IHec5yMoY0jwCyGbdzG6Gg5RyBQGw9B4rfA32TNKta8+zeY2EIU4Ow5AxvtTY+KxaSSW/
VhPufzrxfqqF2dgYsHL7tDEfVSyJs6ha12UmqtDgrykd2znQDJm1zT4e21G7JVp3pqw4Cl/eVqkr
gs8Gfg6H492U6lu9CLRux9cFQh5Fl4IdL1IQTZAw3JwqiRmnBGEPrdB2VV1XFYs/hKmLJU/DWhJZ
kmITGylIJxN8PPtf5oz2G8BNxbqTIBhjSRqd86WQzIoXBfEnSjfGU+cvfoG6itoHVGpTuWZRKNU+
aqNbvTN0dz1PXjpekKkr97D0ZuObbw2+3NGP0PFjdIbBYQVxXT8d5yGrL+kptyOCQs3FjYW7dKWP
wDR2dtL6wydNdnqzzuiVV9c6rVqWWfK5SUbNqBIXXSO90NakWk3ScDb9ED3Wpe/epnpeHtKCqnq3
rDatTEvOsQMKD1CLhBdlwSbLJqAL1nKwM83+4M+Wfu0JPb829RZTGzgEmGUNSY6rTjfFl0BFxnWA
8fML+q4HTkyMT6OnxU6TkK4XNpQk7EGLPFKjzK6I2+kTzLvwUXCldMMahAjZK7in9KegcEHR6HS5
6IJ7XbAX7MI/c9Yj2rsFwy/PmsL3sHLMU38UI5K12JRiS/OlM0NXGFEdEvPaBWdDgO9rTcE/v3fH
+Ik0WfcirYN2KyKiJnofS6c59JuCF1DF/YWZ0TrOkuxG4klO/KzJCK3ux4JTrFFctXH2A3MmmNi4
zgPQ6wlua7qSGyHIDhgGMyNa0low6rhq/n+dKu2mw7f//q9Fu/Z70sLF9FSVT+2bKhV/4a8iFVCF
P2APm5C60LvQ36MG9FeRKjD5Awfc49IM1flzZDD/KlLhJ3EWMRO9I3TCMDhR0PwLNoxpRKeJTFkJ
zTpkBMQzf6NEtXSB/1Og0vCj0O9Fq3vSHZ9nKAeW6BvqOUV9HvldcG5T4uw/aHgv9a1f/fMnSrAK
KBn25rzZe6asD1E2nk+Wne85jhMlVoMt9sLR98ZqJajjvnr013/946+9F29FaP++I7reb/v9KHE9
ehdQGxxTUCwvpN89jkmOIatwa2Hte+HMznWXanH+17D/rYzz189QD06Ke+aYOeiy5nqfaBRVQmUa
zTEp+mpev39HJ1DQ/9zScquvWuVQitvELojhtGU/9AdcPLGxU8xYn1nJEZ20UF/QAJlXshjEeTll
/nWjDdpLh/1fv3z/R7yVLvznN5xItbTCZqKwe7F37ZFykNLtWN/g2ekfrIpI8H92keXir240GToH
fIFX763YGkjnJN8iK4Rvh26s1eMHY/J3r2v5319dZGyyyk3cpNmT2OTYK2WRLpoHkyv+4XCgGP36
3+9wdo4OAbt7l4/rskYVdOPMlfmBP+F374EJ4fW/Toe2G7pWq/d0d+2HfCrncpdVOIU5689I2N9/
Eb97RifTgh7DkHLRxe+NYeBYaXSgD43C/WAs/e5fP5kVsgwGFsXVZl8z9dywJ2zUuiQup928/+tP
3Eb/O1hPJUdG1bBV1uqG2L4JN1GcOpN+yDqXGBXHHRzAcE3f6GGs18Ntzik3PRjKLZozanKNWMCP
hByqaDF4d2lApNyYY8Qh67L6N3T/t3PG777pZTV4/R6ntFY1ho0GLqBPj6uvqd9tOLHZJdCwLNO/
pAj0vhvNkBMJqg3JGV0PjsSV15TdTorKG/7Zy/BPJhfHTtTg57GgGqhKrPm28G61qg+e338Xv3nX
pxLPHq5kjhFD7EniqW4tPacHP7V2Hfyzr80/mTLitCHtqw6afeEUOIIjIsBgIyf+p3/2808mC7R1
PdXpROxLvcgetKTNXtQkyg/mu989nJOpojdIR9TRle61YJIUDHUJ/yODHPHPPmPyT94MsgJwfVAl
frP39Q5JSGDE4jMhZnP3wcP/zWTkn0wTLLDzEk4l9lPbIRlWnppt+HocPpFdxtqP99+By6/9eRPB
RvrtXdAbIh3SczhCKTFe9uivvqNqAOksGboFGpkePsX7l1oG/S8u5Z1sHvpg6jxwd9Xe9hSiXMcg
BO/OAw3oXQQkwBnrnvsFqdOZdLM/mK1+MwiWNuTrmWBIYIBYCM/2HCSyYOuR04boihJs9sFN/eb5
eSdfuNWOihIG6L84p3hABJ6J5GWjNK9s1iWSCKQihttNX99/hL+7neVXvFpeB19rTOQQYt//D2fX
1hw5yix/kSIkAQK99sVqezxXj+eyL8TM7I7uAklIQvr1J3viiw2bdbvj4Ec/IBqooqjKygQmuDtK
PVLw0E5F9+g3vmPwFkrEhKoYEWuNnmJQeo3qbwrOaHFltS7N//z/J/MP8KRH9rPUpxINBTvQhwPt
ABz1lc2Ozof2pRPmmLyyY9wOYaVOIG3ZMrIYMFcUeLTbI/I9RfwdLRngUS04gIk7UEbU3dsGnFVA
/GgT8isu/7xUL83BcQtdnM80Aiz2BNaX9BtKSvHfS7jZHLA9EXz02ybHNSQBeDx70FicoFa95Ptq
W+jdIjm/4hOeo0j/veHPHfhPd6lr5jrkpO1PAuB2AAunkaaQpgtGUJKjKw2VurHsoaQpRYSmgXqt
v3OZkF+v/7YLBvWn7/HJESmgCAEaJ4QXoUTK/4Ce5qS6BVO9Cd6XOlgCkE4apT69/rEL5zFx3IMO
wGjOuwZPKLQh3JZ1ci72DXaTV3z4pfEd7wCi2qDsrelPUOYNDmj4QP7a9Neacy441MTxBm2qQTV2
vp6LhHbBwaQTCCqmfO7upl6D6NUAp/l7tqy61lN36ec47gGsnX1ChxnmG6JoAOjC44AK9JW1urTx
jm8gYO4BqOscVy6zmm4KmdsHkgI7lgFbZ98ECpCE13f9wvlOHDcR96BiL4GDOC0MBGWP0SbCh5iB
OAoFs7D8NndaPAJGLvkNIC6y3aOpEKR6r3/70hI67qEVZawIWMJOAAjT26ScoDIWzgSdua+Pf8H9
/NFTeGI+KSCofAzxhNEraPtQEIr4coRIPaoqUDyi7MPrn7n0MxwXAX4qsF2Ar/5EQNeHChi4ggHJ
/R8m62IAf2F05kQKqh1anZ7N0hIpHzapo4cAdNS3XnNnjtGjXFjWocAbFYTUyx0zy0MwgvPfb3DH
4gGVEGhpNhjcooo3AD4FEro88hzdsfi5V8DCgUYbBLaEvOGAy+2Jgp6539wd8y6CuE/bAGezBLvc
D+TnV0BVIwgA+w1/3u0nR1P0CpKupdUnIIjVe8VQ0e/Bn3UtErt0aByrTrYg0vHWYvbr8ptUdYRa
ylAd/ebumO3a1Q3gFh1eQiiBATiQ5CjMmDrzG925z6vQSuRNUnU6a4yDDR/Zcp08+o3tWKqhIzgd
GjiEgtPpmKcKfGsJa09eo1PHUic7NzKOJnUKgN29MWRMbsHo1Pz0G92xVOBD56YMsS4oS6HUExgo
kwMvcvAb3TFVns7l8Ie1O5WcfNxARQ+w/vD/6i79N4Zy6Rm6JJ9nizTJKV83lGHHaUBKtItCUFz5
zd4x1mBmDRo1IYgSCbAGLlO3h/oSv3KLXLAl6phqT7TgBQQrTqC5/oAeymMVXyM7uDS0Y6ZFZ9CB
mix4kSVgY9hZg9N/37XJsHgeScdUBesrvfSDOgG9QraDllDm2rFptF/9Ft4xVmYBexhQITyNRq9w
xGr8NK1hcSXDfml5HHONuJ1m1eA9qQBXbN4u0EShh2SM9LUA4cIHzkTUT73wWkzpRopQncATCmi/
AenzsqNAbyZ+rhLE1M8+wAbQxkZnlwAlZ3JC0050D4adxc9V/gEDP7lEUCMugdtAPYAIgAg4BIyO
TOa959yd+xX9ivVQMaQocDirB0nZfdSx5v/FS/OvS3BZIbS2PFyCEStfrEu2Vab5lWiB8vjr5/K8
vi88PF0FXUVDNDguFisDpkIY7oDe3lV962iBGCf9uPWrOdW9YVfM4OxnXvqcY8dgbwVVs9S4V0po
S+xXG4GNubNieQTHtBw9t9sx5i2YawAFsGbQxRP7EDI8t4LRayQal2zBMWUz0iJsaxwmGDS/0VpN
t6mRtV84RRxTDs/agWkHJwqe6SGzkxruuLCewVrs2DGQZAy0OnAUK9BX90nbF2iUEWh+fv00XVga
t4Ez5lAfImvanMaRQEo5Crej5d14bWkuDc+fOwkt4mREP0x3AmlnK87ts/23gCZmOs592INtCLiy
6c4qydU7gEqGj100fgpYVd9ptKrfo8ULODyFRhw07VECeNKZrbLbjwoMtTsNEut/wPVTfDQxeuXe
IkuORNMkztiDratFt4PeBtTQ0NpFy7/6kCXlCdUHWz/Wy9Y8Qo0JZOI94A76AKpUVDFYkp6qQrPg
hkMFIHwLtpG5y2zeDHOWWLMW6H+jNfsFjDMhtyM3ye8Z6pTio93WfNvRZOB2v5ZEfCmKGD2gV/bI
6bb916O4Un5dWkPhZAwbtDkS8CehdSIBun4cobWxgUWjz3II+TBAK2iu7+OJQpeoEhIAQLUFiz3F
yxrNEA+JwLN5JXA4n74XvELsOFAwq5AaTO8d3lab+WyA1HmHRNUPtJ+DFncjAJ9XYw29Rar79J0c
NNgN/M6rEw6tkIvqyjKHPlwFkT55pqltuuaKFzrP/qVfdT7FTy4dBlI2IOpKdUK7Q8/3PI/XAwL2
FnwrqrmdgDr67PcrHKc6DqBoytErdWoghfMYRbp4s6WBuJaBv2R1jje1I2AQG0X/B7oHtgNYWik0
mCBx5Dd5x9+BnZ0Fc0wbdEcACb/fzIhCFJ+E/u41/h8x0ie7YNRWzjRfmxNFPiYLqTB7U5hr1+eF
tXG7iFaofS58jetTha7p7zIP0/c95HLu/Obu+DvQZJdmGevmpIHquqnmdUAfAkSD/UZ3rG5atgBY
p2kE9JJ3U7aOffz3XKwggXx9/At3/Z9S8JOVD2RvGxIDoUbRzQjiet3PMOGyFkBOqbb58vpXLu3A
+f9PvgLVnqWm0EM41QDtvmlCvT4IiNVdGf28Fi/YsEv3WDTUMpEW5qRZjg7rORrAj93UaIuvpwp8
LkpXQKP7/RLHziADx6apaoIsFCDFrsbg7zLdar8Xwp+i95Nl2qKpGgtlZdahXT0D7ma4nYdivuJH
L221Y8Q1G1GL6+LhFIYWhAxpK3J2FLJFj3zbSsDpXl+hSyX60AlfjNa8SUv0eI4SBP23dT6tcRY2
cf0dWk6FfsMomF3u0llX+I3gY+kOlJQTu7OMRd27qbDQPn19Ki8eO5Gmzs2h0R8/oTajoGhWQMYW
xL7qK25wiLX6je8ca3T2c7RKBt1J2OYrAK82A339NUDWi5NPwUD23GYCRGkAL4/FKQf08HPUq0MF
GZIrJnNpcNdpqZLgpdJj8E7YE9TLymMUo9nOY10w9bOhPjnHbMR2ou03P9UbjBNg7MJ8R484b33W
HeM7+4ruPDBF92glE0MYHusy7Pe8RT+m3+ydXY2WFkh5Q6GPDA71bwCNpxmAuNvX10e/4KxcTjIL
iDWn0FECC1ES3Oe27u1OVbGpD4tS/XxDIg3iote/dWmXHWeV9sDEiiAUYA8qk4OdV+x3Suab10c/
n5UX3K6LgYwIiuAGlP4nG0pW/sPnutd3EboIliwIO22OyO8t3R0Pg+jKqb20do4Hg4YF+JrSWWZl
APXmbmToXCe67CkQdRFEEkiazPnx9V/34trBdzhebLYC3PMMDcaLREfjrkiXodm3IPeIrrjjSx9w
7LsYrAwt+EmzoQsF6Ly4AdcCEO7tNR7gSx9wbBx4lXjQVSCzOZHlt6XtVmgqhqnn+pz36ImN9wy0
rtDECACqUnidzVCQrER8rd5/ae7k+egbGDGWGJ3TpyBcp/cg5Epvxjblnkvv2EXdgmihlniiguRc
3g6Ixd8awPE9V8ZJPUAHvGXom4izCEBJdLZCtXY4UtJTHygjTqZjBaQHGBpuuz0t25JCxwAMYD8R
8WxA8APG5eU7ROpiAUWzLmM65M1JrlV54uBZvA1lKf1+gwvj6/IghYwar08tTVuQ/wXmvlnC+HOe
b+NvLwN2AXp64wWZ4ZROdCn1HeRauxtQT+Q//EZ3jr+MFxAqiKQ6LR3SGTddYynIiHiXx35n1AXo
tcPEejAlV6dw5NOXuO3Up3mLIBLmN/+z4T0x3woMMzBeaTPwGKzvYrva8Qjqvrq68RvfMWAVQ3Q5
KcbqtAHC0oB5utveCAamlyvzP1/1/7l8cDwdE57tppMEAkvn49ndTCEFjyVUR9m6VypJrmzypY84
lsyHnEMDELJDYaQK1MIpGPT3cdODb5pAZfAaaOGCs3OBekCOjuChs9WJTJoeFbSf9vEYeVUgRepi
82o0AebKDtUJXBoBiC9lqx+aqk++eW20C8OL59TWS4fh7RD/6AskNPKe+lTaMHXnBoMYokli3sLI
xkJ/IOedWHv0wr4+8wu7yx0TBuE+RT8cEoR50XO07XYrmvQgljB9Tivwul35yoXN5eevPzW0nG69
BjkbOroLdKSBjxINqV1AhFfVDYvkWHJgF15UTBSnykzjEQIQ/yyzjX0ieQzumLHmBaS7gPo/Rflq
MtLLYWf56pXoxuiOEet6XgACIuVpmhOAkJMoYmhPq5Akfn2HL629a78gqWmGgEEIgwaf1zYN7qNB
bD45MUzeuYYtAME2WvLyFENU9BR1eO6gfEg+vz71lwGPoL9x4k8QnEZ50uTFiW99iv5EjZbePa/x
gp17nQrwcE/051jnLRgOgir4sbZRiE7SVSBHfXp9DheWz4XQmTpY9JwgwN/qqf/BFlO/g4QNf/Qb
3THuiAwzq1H9PzULjW/52KOldUVLk9/ojnEnSbdZhgzHCcq06RuyMJala30V8HxpaRyrVk0AEu8G
Ww6t0/QNQ6vwwUBv2qeciL0/f/WJz7CyZ3mvVX6KoKjORrBpImdSHP1WxjVpVDWoKfD078Fgcwwl
nv52geTk66OfF+CFe/kPdfWTqYNYxJSQUpKZ7FBIh0xuK98VfYBGdKmmkVz5yqXldwx7oDQGFmXE
yVwam2cVeADH/bQ245WL/9L4jm2j6zCpSA62Dp6zAOWlaE+HpTq8vkQXBnchcGiWQd6omwLwL41o
tGtpdahW6WdVLgKun+FKK4HB0TgIsR8FViEFuQK/s+NSrQ6NXuaoClKQf/flPbFbeAtmbS/8goBY
9fNj36LqtinwqmaTaZMbztbkRpqh9Vz284l9cjLLNmENMZANIUb9FiBk3QuoAfrdky4zcVzNaEUJ
Rix7lxb3UOGFYCTk0LLXT8wFo2KOyZJ+iLpJbsh3aY6GKhoPuTmouTFgylzV4rlAsbNAXbktaD3A
iz4h8WmeFwjWj8vkF8v9YfF9svxThSbStFKgf6qq6ihNmmdLG3dXijCXVsgx2EhYsxkp4XaGPoUw
2FwZUNqKfo53kPKGjuPrG3HBdF1MXL6BG7JAS1CWzFBNbmyRWRS7/ZzaWenu6QFFDzqu8748X1l1
vYO4aXMES78XwFukUMR7NnrZVXMfaNQWhiRavg0czcVbQcwHv4VxTJdv6McoKyKzRS8UXET667ia
yHPVHcuFWKPthg2D26CId7SVX2gV/PSb+HmnnxxL0I4BhJI2EBOCWsAtIXlxH0BnwAu5ilV3LDdd
ldl4F8uMht0vkMveNhrVfL+pO/ZqxFAnpCzTLF2q+n4cIAUHbt0I2GS/8Z1Ltif5DNj+GoAnxbIv
sqTpj6aurz3gL5mSY7EdpUtqiyTNNsD17xtkyk6Q0fO8Y10oHAivl9WCPClbejrctvWZ3cvG4xVv
cz7VLwQ5Lg4u7mK6RKWWGbEteISBDIFThqzyja7b5QDy8MTvjeFC4uK66AC5GM7XCpptZVm/XTZQ
KHrtr6tsU1osdwym2KwBN0hmav6pna6+Si8tkWOzsRaQpgRwG4cnNN+FWaP6GM8rMXuQAzF1z3oL
Lke/H+LYcNVoMi9TKTMQG+d7CqmLAwf+xXMPHBNO0nmlaILAL+FDbHeIILpfIFCWfrE+cayYgTcu
XTngO11FwtuEVeUvJCVyvycccWwYkudqpqaF/2HJJ+gwgeR5tp4pYhcFx6FeUadnanJQPPdH0ISW
h4ZNq9/xdFFwpOySpqJFkM1mhTwLKJIO4LQnPqX2/6oYKLDEkxnIMuQ/QXAvk1nuBqVyv/S2K93V
8m3QII5FiB/lEoo7S9ewXb9FEBlHoyyv/I6mC8nK0XBfcPANZdEcS1Bb5RCqCBN+5WSeI4MXvJyr
Hwk6TAVdURlkpSk3EIYiXDNvTF7n46FqCwpJ9hGS0OAhquvqyrpduBRc0Q2TBsx05QJWX2jQfEhB
/XsC1mv59LqfuPSDHEsmpiQbRWt3FpSi+q22lX3WYxJ9DBHMhfs5avSXsAHh++tfc2TV/gfhwxFz
LLsXEg4Wsn+ZCvuk+CQLouQBIKFOftBh336IkhbJqCEdWXRfBGjM2Zlli9Mbocj2tbFtWu6hsd6k
R5D1hvOnfCqpOTRJUYYH4CiSxe+ad5GGw7gixZdT0N+anP41mBoIyZAb9eX1Zbi0pc49n0LFIoqU
RZQS5mS3miY98TTyapeFRpuTJaMacpAF7SUmP/9OQbW/9LX2WxgXNkZENbdgjcBjN7TtCcrH+W2c
N54JqrPi9dPAs29BU5sDhpsF8/w+aYKPsuw8c85/TuSToHYE79Gy8jnNIDr1C8Txj0z2v72208WL
QZNCtASymiCpnoCRBDf+re21Z9H9jyjPk4mjPRTi6woThyTJrzIGvXEyXInZLpxDFyS21gNqgWix
z3qjQOJXh8sBSlSh3+vWFUBWM2QVZdjhni0V/Up4kH5AAibJ/BbducWlWc2iOEuzLodYQwtGxR34
8Lz6GmFDjoXa1QwM1fA008nwD5jk/lrn3G9ZXCgYHF4zdhoAlAiPrK9d1CUnED56Xn8uQkoUhUR0
r4MMBJnlY1nI8WtfSu4XIYSOgYJRHsWsOEVUKRLzFvk6lW1JQ45eW+pCpFKed4AeS5GFQ8ceNjOo
9yAA0X4HxgVIQQOgW7oAh30wCgR8QVo0b40OO8+ykKsZ2QYxFEBneIE8SdZssNq+SxqqrqxNfD55
L0QeLkYKijt8XPIGuCtr2l8cWASoL0+K/FUE66izKl/BTqiPwEG0P+SczjdJs5XdMS7kGuxtCkqB
DF0+v0rwAg3HhE41CI1ww94Apw8ZQFCUTuawbQP7DI05Qa/M+oKDCZ3rvgJF5AQOVJFBjgR5XRWk
A/hrR9v5hfIu3AoiV1NblxxXXUmnG9SiodqhltrTUh0n0EC/tgJfusjypUTckYINeCr8ck+ArDy/
62pxfvOtkcw41CN3SgPi1LJNez0UgAVwRp+jTYoKmQSz0gn9LFIeoVDmRUsGyVLHDcyGV1HUMpkh
n6DfJboQDwXZ1k8+bgClnudzR6G541JPmHsEVagyT/huHAM/EAYy6s9H5yInZWvhfqGzIX5Ad8nc
xLqQD35zPxvCk8t6omoJEoFwGtxUX0AGv6BTZ20OfoM7sbqeaR22ESKBKgzbXT8lD4ukfsg4hObP
Zw7JQhWIFZFdgLaAGw7GHYiJTOzRb+rObU2gah6HFSK7FJyNEJUo9E5reQ13d967//pG4aK/oJ4R
MGhsAQMpZ/OVgNPuR7xNwZt+gM67V+T7H53eoFQbhMdSkdlmaG4168Z7xZgXBYTA3/PVr1u5dqpj
Iiun5C8aNd9569XkiZEdY11oxMDHrRH4bgl/kzemuZW6Dr2e28LlZBNoLABbMoI83S7BzWbjHAlX
aAN79fBg9o65LhUjhkO9LOvQ8XYIwvAe7RLX4KYXAAVQFX2+7FMDjFES1Yitw6E5pouwMFhmQbLe
RVuyZA0JwGg7BEU93XLVNN2RxQxUuZCMx1vfyzSEY9WgXMGbeFhEtgRpeETRptsNuJQ9R3fMOpiS
IZLBJjJkX4Yfi1m3U7jNq9cDAsKoz9evtRFU2gSOLQ2a2yTV5NBDinPvtzDO9bvOQdzSGrl8VZAR
je3x5wlM9X6DuwiwoEjmNB6QH6Vt2h8njkZim2h5hRXr5bhHuACwTSVbNMgRMX6fWxRX2/hYJKVX
9gDEjs8XHf0PaJOPDc/mpR3r/dqWTQUkQTsOfmfGBYHly7xCBGgSmTIKHLQQg/lUtLX57LWtLvhL
B2gjhXigyJgYihMgLkU2rWTweqGAq/T54iATZ/Ma0lnZAsnIm6qcm+My2mukTZf21bHVTQ7jlCbY
VzZAACEZNZp40A55Jbl4aXTHVscO3L9g4sW6c/HBpkTvuyT0onTBLeCaKsAyMWCaPOvlWH0FvJt8
XCatvQJxUJA/X/aBgJpAV0kCfPdWfuRCye8pUcbr6SZc3FccTuGiwwK3o0gh62KNnb8nbYm42etI
uqCucCR4XFGSZGKxE2Qy8QbN9yAWzT/5je9YLJFFxGmOjFwnJva9odHwWdst/+g3uhMvm9z01MQl
nim4lR5i3ogPxaw3P3NNnAtYcZqWgiBeljEEtaplHHf5rP3yLOCweH5ukrPQYmQLninwUB/Tdg3u
Wy2HD34r45hrL6EcVRUQwToj6g99HpDDFtSR35l3YV1zB/c7nu8nzcgBiu7VLmbhNXnvC77AJTaj
BELElcXLdoH+MdQGwBx12w6jCjyPvGOwcz7VW6jPl2ulv6waIgYt+fn6ql+Ixl0sVy1t24BwWGZm
KNVXsAxvVZbWYRNl6VB4RrUupmvcumYJKuSKlhrxmNFtvqMVeC5f/wkXVt/FdCEzNwAomfAsDwlU
rwGfCcez3omc/cIPF9bFA7mWrcJrordRv5uLNhtT36ccc0yWWtItEwQcM0NFVUPoTCUENNWCerHU
IyZ3rHaqB4iFDAJhH5/Bt69Dvi9SCEP6Lb5jtTVkZPBKh8fRYDGFVkX9LV6Ca7Twl3Y2fu5wRjJV
kFRCtL0u0QD6eyD2QKHqlTASLp6rrw1YAQwSRmYL2l3bBckhh0TglTPzp8jywjOXOTYL6takaeWS
ZmWdFvlprJrW3I1xYt8HQtfyTkCt/B7s/v2XfJ23aV+tI6TUZNCG31KNalM0EWMewcgZfcsXsJaf
JBX6tgJ+7peVKmUAtDf21+ubeMEJuCiNdoH4XtkMuDaWZn5kcxDVu6bs02EXbTb49vpHLmymCz3r
24nM0JoUULBBi+ABpYy12OeDlOTKkl/6gPMsZxqTjRfEqhbqqo/xyrof1EAf0G/6TlggBqRG8zyG
GfXFu55B1xL42h9+YztBwbhCWUiPncjiiW03jJf86wiCHr93H3U8jIhwW4fAsmQFWvhAytitNbRw
Ug2Uid/0zxvyJI+GLEjcaJCmZBt4ML4zmrBvoiOz58I7HqaB2g0K3cBdCruVP+eqrW9HKfwASuKs
s/J07hJ8KQDAF8h1yTo3u7wCJHgHYQAm/BwkdUL5NeaDTRVup6BF235Jhhj0zuU1N3PpzDteJu95
WssJeE5Vmz3EzXYaTBheu+oi0FIQHkw87Fgme93e8KG/g3ZD4ndkXAAaKTqbzzJgGVqUFxQcov7z
yLb+ypE5p+Vf8L0uMKwZN06KYuFZrDsGmV9C/4nNMIZ7wtRNhz4NtS0PxRRBSla1nrlql0INffHg
9N56lolg2e7Slgro6tpl8StZQfX6+UmFAmKyDaRiyIXXiD4gTsi+Q9K+DY9+++3YGZjbgcwQWLQQ
+ZU9Ib2B6rr2q14LFyXWU6hPQVsLiMNQJTtIgf4aInuNbOqCFbggsWaNcXsqDE4pWNx3dqqhwtn2
nPolcVyc2DYNEMqw6BqouNDvQRi47ZiOl7+8Ft7FiQmUUemMZG02KvIWfPnbISrG4sZvcOdSbKGG
JpaKJ5la1ygDv2KTGXCLeY7uXIrJWjZ6EDTJwIUNAVJK/pZ1eo2v68KuuuCw0pBeERPRbGqb/tg2
ObBuZPZ7bbrYMG0VXSEXnGRsnd5JEmpouBXXEEl/MDAvOCAXBtb1iLiLQSbZrGmjICguzZ1JIMgB
AWrdfwKfkzE7VlCtd2VcB3InknKYDucKCAXRt677XVrVCqq63G5vIdTQBbtNB/J9KzpoqdezqAq/
PBYE759dgA0yBm3Qb0hQJoCtVRUIYfEe9GuQFC6EjAH/D+xXkWT9At3LUn2p6eg5cedirXLAZDeG
zOqyyThLi37K2o5dS6v++f0vbaFzsyZh1690Q0w2E8gHHcVat/l3kLiN+V6AOLSHuHoQfYA+YQ/9
1oblxd1cdnjdjmexsR1U5SdIr0eTTQ4B8NT2MPN+eYhjKDwe66Vny05AkmM5Dttqf4YE2sBBnHyw
E8K+XQQx6x+8a8PBC5XI3fJ1FEAgNIbSZ7akRdHv2whkhRCGHug/rzuZc5z637XibgE7mPuu0AsS
ihvIE4NdERcCao7blv6dcEU/r6hpeHli7haz6VSBk7EYIKBdd9VNUkzDX6mJoLj7+g952eVwt5oN
MkWOaCdGbjFIplsGmn3k6Twb2blbze6EHtc2jHGDLzioEJON1DsxhXh9+sxeuFjCoQTWD8hQBFUQ
Dd6VFkLSKmaeeVcXTVgqHCDo+7JMDdOvCEa9Q0rKry9JuGDC+pzTzbeEZUkOhfZ2yx/SSPzyW5bz
qX3yPGk4lKvTARmWWbDxTQdifZhkKPZ+o7PnoyNXHEd8GBLwqRXmfWwC9ttCRea73+hO0MfKsYKe
O8eWzjT+udSY9yEHUOxai8wlN+eiCtGGOrXIPyQoOPPmntTL/L1u4qE+doUs0l0EOO1nQMDFu9Y2
K32DJEZnvrasA/GqRe/7Q7PF3bsqEXo4IHexfGiHvAghHFtDNb7IVxHsUXOErOsWTss7SE6ybT/L
WVUHcuasP5gBtEFXjv+FAjFPncUCurhMoHrF4OYqDjBykm+/CxVTugNWZ+W3+ZY38m0BsrAvqAxt
94DBKPSplVHrh4nFy/r5YUB3V15SiVbtOAzYn2Ns4As9T5pz4dlcbgCJxTyryRBsu6hpp2gfFaWf
/gfqw86Vp8icAtGLyspoKM0UKGKOlRi4X6zoQinTes6h8RGybBOg8GtBP3wHEcvKszLvYilX0AAi
6DpnOcIq/7XoASlO1D9CP5YK4aIpeT5B/nexDCES5Tvc4MjWtEXvuTiOj9LAlpdrYpJMFgh6oU2Z
d98LLWu/ErcLp1z5hOLzaLD2bd7fkoKZPU9M5xVeCBdMqSG7E1ozwnk3K4qKKJndqd6zeRJqys9t
CgplDUIhQfFyNIB3gE90B4WX/PC6gz276f+GLsIFPYoRuiWmw7GhYzjQvS06MCbH6HzO72o2Jb9f
/8rLcYX4D/RxNVs/LqjnTnE/P9i5KAgYoqPiWr34QsIjdCwXLJFsa2pcE8PAfwzKNmAODVW47jd0
Du5XWbB/eKjUz5ohg4m2cYRnPj+Mp87mNKIiiCVXlkF+/Wcl0x9D60fCCBie40ynIGqE0AvLgIKV
70Ha3KE5egy9LA4dG8+PVUppi5gV4cw2RcW9oHl0mgpWeyVTwMv5fPRibO3cdRHJxJTO75aiGh5S
Iasvr6/6y4cWAInnoxOaVGuXlwSgEt2s+6IolT2gb8R870Hkbb0SgNyFuYGMaipSleM3ILDcyb58
oJtmfgfHBbo1NGdblc8kk5WSx7wq11Okqd9dg9aF5wskG2mjKepoJpMqumnnUKGhMvRz1oBMPR9d
g6FaBU1DMzOPbb+zWzCc5qj2LCdzF+iWIFtsghzj6zQY3q4sBBocSnNXwqSXfRF3IWxgExqjIq9o
FgxzAkAS/Wc8a5C+fjIvDe7YLGYOZpkBF81SbtWbqC7LHRlUcqVkd04r/ddZcxfBNitro25GSjoc
VbvtB1WPyR48Riu4wWKh6c0YT8O3Yo7Nz9d/zoVEDneZzaSECtoWCQLIfoQsQLmObNyt6AD5fU5N
vZ2UaOvze8U0001kZaIr8GAiQXggMiTjbkOOKTqOrIvn3dapWn2aRN++qWUVNjtEi3y5QzcdyuGv
T/eCX3BxckVVbGe1Q5ItXWTsLgHs5jEEJOGn7nMvtnDg2ZyE4tjwLW3DBV4B6uSHPhrpPug6e+U6
vnB+XLhcXNFAbWwj2bbE82kgU/uRoT3Tz+e7WLlmAQTNFGGcgeukP4Bn3tx1/VB6hUHcxcotmuRD
ryhGn5ttR5q4fEsCT6A9d7FyZAJyKOEdycClQm5JncYfxZZe67c5O8YXLMulSZsr1EsGcGtnnU5b
5G66Wn/ttqGpd2iNmdSBhsnopW2FE+T4iBHMKePUkijrN4WjDynw9qeYyep5hJyLPcmNrKzkcSYK
8IodacGgRKdNM16jIb90Rp27vW4V/P75FC1pWp0gKiAPBaAVftN34XPtFPY8H0mIeqEQ+4Im/IDN
8EPSchc8F5RDh3wm5OKXgpvjKkN2aNrerwLPE6cc0Iw2HxMU4TOG632PEhgoOVvqVcbmrqJoEzR8
3CBZmxFVd98ryPXtuCTq8XXXeWFTXeTcKoqatiqMsmSo5kdk7au3tW2vKUO9HJ9zFzk3dwL5EDVG
Wa574NVtP3aPPKfyL7Bj9MHOjIGcdsGYh5/Dop/nLAezqRfGlruCoiWJ2VrNSwS45IJqBxhA9yga
m1u/ZXNseWG0pUtloowaVWV9w27Q9uYZZ7mwutXkQjRWR1k9TMtnWlbsZo6ZOfpN3THjQfE45S2m
3uS8/DtU0dqiuxskDV7Du8C6jdHOQgEEtwFS/l9MNU5oT43jH36jO7dwMYlZIwIJM6ghNzctcgYo
GtZeBPKCu4g6gus9gu8Is7EEGHMHGd8RupIb8/SgLqCuWQUYraIpzJYmkgduiwUsK6kfpIO7iDrO
hnwEeinKAAMof+oiYajb+CaauIung4wVU7OSEaj1bH+3QDMpG6Mq9MrUcJcpjbMKr9BuwcYGmj8O
A2l+bXU5F1dO5YV7njn2yoMm12ULN1e2IK3chUHa2N0cANm0G6qx+o4MbWL9DMwF2BV0DHIwRuEm
W8l6Cz6M9V3ez9cwU+eT/kLE4uLrtrKKoB8VhBnic7vck7ji75ONrqDVJ2zO93LiXX8M0YQSH/o/
saqX5bkwtnpu61l3XZiVkMp7F5ItvzdTMfhFqC6F2sb5LMIc1OvgUsvfqxHKA826Ln6Hy6VQm8o2
B1tYCWJ3Pg3HnhU/Iby3XTlaF25QV1WU9T04nzfYhaTz/Gtct/YzM801rYZLo5+fPE+KOH0nyBi3
eZwNLQ13EAxU+zTprsGoIB92dvsvnCdXVjRAYb0Fe2ucFdDjHIAGmNXKduB9qpppB5TV0h9tDj2W
23ClYK9ltp7tGWMSNId1i5PtYQIfM6C1IBz7WzQbMbuSrkg+sAWZrf06dO18lH2XyB2UaEug/NiW
lPdbqqZyB0w9Z4fU9DLcjxydTntk66Z0n/SCTxCO+z+KrmS5UhwIfpEikIRYrixvs/28trcL0d2e
BiQQIBBCfP3ku0zETMR02yBUVZlZmVMr82RRzOf1JgN3nKUcllwO8+CPgq/cntKapaK0TtgkEwjI
s7Ahtno4eN5DrOL9HpgLVlJXc2e6ebS5kmBznkyNIO6TaIEIlI3dkX2mWCSirCWSsTu7N3Czbep1
b8BYTso+tQgW+QjQ5S3fo0UwNf5gsTY5s45seS/3QP3la7hv+dyv7Zr18BdsX9J2Dtos8DQKjwrj
r8scxC5fULPCxylapo5nVaAWf4n9jgOKuDqsp7xWmsKJTC17O51ETILqjo9kZ3kPEmd/EMhTk4UP
dl/91nq8qSZwxW8s2xSCAJCapIz6DU949R9eXFKVKWeG/qGsWqorT7oINU3ITWUTWQjN+iAIMZ9X
89Rd7AIkMN9g5BycYL/PpzOFZeiAHzEwSU7jpddocyL6G2GMoc8JUg7jXNaEvjBBwvSpR/TUGYGQ
Rpw8TNFrxAfyrXrfWRisD4YxCVIWaGArLpzMtsrboQ7CAnFD+qcdndRlTUaZwmOspct1VpD/5oFP
V1Uu6CUea6eQ/UWXnfvTvu/JmilXVUsJtzKzH5Z6Yp9UNdF0qV0IqzU2T/11G6vmHT9hCz1XDdvQ
rzHc/HvbLL8FmtLfisD/qJhGjy9q9My86cH6l37pwnfn50WWzIcQq1gu+yEbO0lg5UzhEpd1fcQK
G0fkOYXd7KlbME0A5Egnk08L8y8MWhJ2qtoFiMksIidOXaM1K6gRQIXgSNbOWdv4FjyyH6LxFFHT
PCAMutNvIeya0zKdmuUDWsm+LbyP5PIp+Vi1B+5i7Q9TQhP2Iqt+ZYdtlJU8KPCYOLRz4PRLwmpB
zxzJVhvSEzszF1sCZiGfBNnaIsTuNMn6eZtlmSbc+NNglq0780jgSOLs1i18qBdapXmC+x1UOlF+
zLomBko5yRlJU9uSyilvw5GGEIJ0jhUEk/+12e2cvDg9ycuErWT1483K4sMQ94G8CxsEjqAdbGYQ
Xyb6JwEk/mFTJB7pyPutjHe83VNie/tQhz7C+9w3OZXGh+P6vO4hs19C4NHkykDCi2hEY/299ox8
2VjtMISAs3z0iETnts8GWFoNWe/GIcBPD2eLa7MgMbMQDt/5IU2sdg+dWdKgwMuskpLOTfxTDbqz
X54BqS6gdEviA03NeB+nFlgklBHkNxYgaJQ39dYB1WrbMS3YSFNVBqRZ75H2BOqX9PD/v+sHo9LH
W55vbzIz8lt4Zj1he8KHZn4VeIRNESZBR/K5hsr0ztvdd/kabRtspijhf6zBJ44dnel2mww0asqb
m+N0cA2e/HO1ty48cUTizndROL43ipR9u/rfQT3hvWgYg7oiqZEcILNIDDfXzcHFLClDS0LEL+ot
6i8wYK4VXlmCjSALe43tPrGUgv2p2Lo/TMjD/pNsiV3uWsjK1w9pmbYPsm/ldu4IFW6+VYe4pVk4
aAMYOGkgKA32quvzLV7WPo+WKvpIBEDLkgS9+Qkq5QpLgHzg/d+kMUupuyottnZZjjEbkdu+wJ8+
2ofvm4Qgk5ZPeWPUvyaAQjBDzAJU/4n4rOCxd+Abdj419rGKdl0xQiZjmge9bXOvVpNhGhPPgClI
oR1kzVsa2T9+ERp+J+7DIL6MZTE+5qujyZTDgUoXNVjZvGsc2sGEiBJHpqnxKMIGY3Yf13eyIavL
rYnII1JKIY+ekx2P1Q3Y+s7mIGzgHAQJQQYJuz0Z6vIagbgoAaYuY2N5gdy2X6hgzWUzA8sDuCrW
WV2nD/umlzpD5AUtBNjaFS5z5NXZ5jcLafUbaULsOeoiJKyvZMyGAOWmcQw3etC0edjP/mWal/kL
oU32bpQs+OzGZv7i8Vjlpm33PAjj4cWYHr9gR9ITp9un3uIXi9TRrI9Nn4dRExVwgmEZDiW7dNBG
QYa/xTARlvIXzBviR7oO36RvAdn6HgkO0rmXrccCQJSSuWgqeLFMYwVyaklPagUUKjpIDjivngfZ
PfNObXlSh8uRDMv71O7fwgSs3LAFeNTwl8yIWuZLJAlO+Ni3/5GlEpnS9bOMwt9miR4RRHWXptFy
MJt+3PctXbJ9Ddq/MMNheymsSn/JNKyBEsFHZl/XUvRTcupmBC3LEXwNn6Yu393e/4cvO6L5rszf
YdjhkRYk/QXNiSm7xtwHPkGxQkzFV4jA2O/KjmfOtseuN1tOuyC8Rq47TuH+rHjMzygUwX0cNfth
FcxkgU3ci938+mWU8pkkS5LjG7MPFcdzatB9ZLpV1WGIMMkEjY1zNBvNR9V7/6JBc19iguPbwiO6
mKqhy4Iajt/ravxxGdn3Xkd4aK7JRNrN2cD7gx/gBMRhrnjkI/dXSlKO1aZqrjPI8Za8ZpR9w1LJ
/mks/wPPLJ5DrDIfgzH+gNZRnmZKYLSCYPpTg/TUjMfhfor8OKosDuEajQ8Nj2dhX02bInAEkQs4
dHP7GFfSxxkMXOovVaOgLdG8ZM2oTVrijJRJPZii6Rt2XYJG/g6neXrYI8KKtQ8OYVxP15ChmVyW
7iLQqOU0UmMZRDJALFePFomt4ccMkvtkdLNl3dSfMRmL+8q5a9uQN9Ww8ISPp6S1iEvvljbrK7pn
mwhYrqbmYpbqrarVmnPEtOeKbnPWIaMQLIVsLw4pdzkex2eo7W8OC5t8hOywyxzdphKcwfIbu5x9
MSSkrTPr2vkUK9y0xCfBFWZj8SOnTYhCsbuPHUr3Ym2GGdk4PM2WtjZjvnvrZO4Zm/9robtoi8DO
Q5u7Lm4KBE3obIEVIO4WLb7rcEvq4wbGrIMyp+bhUViyTLmhpDsxk6y5b6ot41SIbENbkLN9/cYs
uYTQGNEkygYso3eQvrDEILVluxNyDnXRK6v3PF1jmTODK5FutL5Y5DFtV6wLtxlEiVERICS0sDf9
JizJGJYF+aWtaHN0Q2XyRrff8FxSGTxPatgYxrTYYsvfJniX5a1HxBD+Ehbvp5FXzMJWPwwPqVHT
nejtdfXpr3bvrlPfXyzSjk5R2i7yHbum6T36wXB41vDHQJFL3PKJCGbn82DjvcXXMkIYurrnsVZe
FrSaUBwEH1NY8iaSlj0gtfZ+3ef0oBdDHzqpRZMhmyhKcu62cMhColNMGilHf9HjrsnaBTbHBo/i
vkKi1mdtNppP6PxfRJrIjLuA3Os9KZs2vkMDND0Q3s9NFq6zK5sg+bT1fBm6BaEWHZo0hd7vEZ7z
YTkRfxznvn+E1cPXwqFbTsc+zeZ1j6cMofdJvgYKw4tuwxyo0oyjIWZ0SUFwSet4oqc97EmcTVsw
XDCdsB5SWuH/tTCbOW5Vr6dCGV+XiMmZMsK054dV8RbN680SPUlqdWjDcMytCq8TKLSM1E2XxWxS
BxNP8TsDKYg4K2SOTjDVyroqxP+FSTfrvMaz68clODdtOxcVKqjNA6H2k2E4pzCl5AIbeL3+r+Ot
YXlL6+Gl2iUQEoEZLBvXtE+LaoORwNmIWD3tarNlareq6DR87CbfDl9D2Nv70SUWYVGqRprDPhaa
rvPBdBJNELYIDhSg3S/NxvmEW0OX6TzqUqFel6TZ2hdFU/pM0VOgVfRE5ySO03O7Df0vZI1DqIbs
XKSedmN7tuFinjCjrQ8hpaiLyZ7oBSGomuehWvGI1zYJX1ezTP+5BZ6tkxrYiSneBVmlx/jcohG/
h4Esz9ttCl7m3qkjVxQLMhYHn0KLCZvycZqyeRM0o/BiNFmrx+EnoBhp0319E1sqCmnkCExHdxdo
NyW2VnX93lWw9sR239AEpY0pibJIKvl3rt3wChqyvzduRXccz/OFxXrAEaubJUsTSs7pzpvCyY1c
eLXIs6ZDXAKhTdSTcZOVpdKgHHBjxxt0QLBPq3xYNwW8aat3J+SQZPgsl6/UNwiEDRM6PECa0v5y
1RJ8Cl7j2TWm0++czxSDNDEEzX9EwZKy7iPS2hRreuuu576L9izWS3QO6jm6m9Z6/BY1iH7MOeib
MFUmZZXCn2vu4UFP4K53P3otllM1W50xLfvlYeNwSM1gL0XyJVlWlTcL2VGdZF9h3oloDA6gwvzE
txTzi5vXy+Z1cgUaQH/fInEyBF9OOMy1cogVMvVl3eggMqMj846ik4x5FM2QWMIns44znWIvsXfL
cNywGXrGFZe8yiZWH7RjDmEO5KGaIcLPTLgjjX6juAGr0cWFmlPcmOG06QNKsRtz2dorgW6yQBOe
/oet22kocSpneVWGY2/qts+UuwmAAUTqMUouS684J3+w0ukQJZ8+jd7i3Hq5lSKy6ZBJP+KGa+Jd
viFM8G7vEeBZL8OH5QARsm0NAg2/MDnykoaKPdOYj+vX2gm9HZB/HGKdTVHEAw177lwbPG1dj5s4
YlNrC+UCgT0lt7DvMTX+05F6VZkfhpTgYquQtejaGpNJReq3RrQeMAgn0OGvY00OCY/SPZt3MV8b
Nje2cEmIaRB4iAiyuIYxcbYCADqEniAXHhK08b2a9rmIZYVQGAHJwZ1nHdoYxsXPgEYkH7tKlw1u
lqtamcL7mTlS1ipax6ckrPylwoLh+wp2qWx4uN4J07xDgZTcjQ0AI4U7IcP6mNphLgcgB143UzHA
qPscxk7hEbWsPvWDqo+oI/Jh3fuliJjXxRzW4UEGfYRdrSCss8oRWy690dcJJFOOJlm9m4iNB4N/
zwG/yMIhjvdWDA1QhoD134BJ128IDs0xmvq64LPrS48LM+fjUp+BsWG888BRAb1AEDz6m4ecMM8S
ThBF3ETqta3GSWWQzjdj3gTj+4okhYyv6z5ksG6NDojp2w+Two280nksLI142cOr97xay7IFN8qj
SGyTQTmMEz53TmZwQ+SqoLhki5lV9FyFRvyDdlSc0CilZzVicMQf+Bwq/EjwsTcFOkBRUtu+Y25l
B6Ns/BzFyWOsx/qD7PrThhL8S6cK0UczzKO66g1pY/IMn6huyboNIamZhH0x2r6wzbGGgWEnDGhy
1yxc5jJG8tnAHG5BB+9SIHf6Ae4vfcZiueaLhdhxU63HFrlVf1ZBh3xGNsAdYQs7KBJWh0hi42Na
qvGrniUa6g3pLS2pRbHTxpYwd5yfdT+LpxE1+BdiBmH7NXF3mhiAit1Vp9g07VWapseOOoybtm59
20MaZCGUZrjDw+7SItj+Y5zaUqP5vHVjKtvbOSqpxsS+gEvA7a8KjE0Cw1b73I2xyRGd3JRbQ3+i
qI6Oi8YRadl0khtLM8bRgtG9W0vYq/7bYT77O8FQcYlCpKeFSnXZKAJdgk0wj9TER6nElpu4//IT
WW/a6+kgKON5N4g2I9a7spN8LaoFv1YguT8Cmadnlfonj5braOYGly4f7uIw/Ot7Z49DmzwGscNv
UI9PthXXOMSg6MQK2CgiX3UqgmOYSqCqsAi8rlPUAxgBxJ0pUx8rwrCEk1js42CH9c1pfqX81kAJ
SXO4N/clVEqfEWnRUibqm6/JktMl/tPKYS0YwsSvYaAcvpJ5zuS8288OVmJl7LGB1SqWOz+I3GED
6ei1Vnk9wNW22RI4ifK9e0B/gneK4oAg+j3oS8AA6LoGgVkCloB4OQuBwX9QHyq/JXlvsHc2wrX6
hovSbOgN+5AkmC6BS9oC+YE6Q//goVmRX2aqgTRtSpSzDh/HVaEtlfqNbuNHOsQDOoZJ5mvNOmgC
a31YTWdKrarvLlAQFUdhucJp8lozRDWSlT4bxM48V2Fky2Zd0cE1Sma6Q0wbN8mB1FtaIJA+ObVT
R7OGyi9ZjeIQR27juUgr8hHhJQCqXps3mAefLV53lhJIgHHkowMNK9wH49DnM2unA9zJXxLQ3rOs
+2xvVq9Rw7vkYpGZ9hSkKs07HeBKEis2oLZmmM4z8uPvpnQSZSNqjEeDgdGam0EbVpTNuVCTvZdE
2TGL4P7ziW7nGz2rusxc+uvILckj4v0dtp2aJzpNM+rfsuOXA1I8mIw4wa8AWdWDrfmHcUn3uPA6
3m5Ysd4+J+gBcsd0hR9c8Ss831y2QgmTQemxfm+yxf5LLCc8qgWrPM4BrJ576filr1LU5RViZQLI
q4mfRI2MgeMGvwlsUS9WSqDg1frMm30eDptUM/up293kZMDW7EULZ1kuK2B7WcXQ62RRS9Ph2rvW
NfchmVmG6a8v8GYNPkHUXPV9SyFpzguPETIMo3JNX9cglX98pdf4I0xv7UXmOpFcB0392cu4XtGm
oAB+L323sgtw9DXOsZJ0+4Ah+jwQpKnuWF62cYhedgjGIqQrxtEbHPceDTY2BepXCAWeIOK+oYGR
r1Ucd/qFwyhyO2x1PVZPiBAej5ZIzMh8Vhg1bb9O/KHdhblUCUTX+BDEUxDYwGYpqKLmecMqogZS
5/qHKQyNPXpGF1PMkxnqS9Duy/iqA4s62ylvzXHmYSAztbGt+pqrkJoSECj4lW6ZfkHowjDR3Lqs
bJMUSWsTOoHhOZiZwIYj9vIeYfIEi84MnI47xDHA1p95Qe773daSeS9qj9zjrCG7Xf9RtaMI4xuJ
3CFpW/NrTtP6ZKtueFF82Ie7JJ7lY42qhA8jEs10Xohp3+xQY/gPUx++JX0fvRrmhv1Yr7fuom5j
WPviawQmOkWTQy4urOVDTHRbGj710UIf5c16/mCiagD8vmyDh18fdPbnuAmlekDtntSJjXAxPves
pSecL1QvvUKJJNt+feyAF/wd6CLvsZY4gtHqKBYXkNCeJIho9QrBB5iXmsxGmkkkPHRSFv0gKn3i
uC0AkkIrfsJfK14dJhl+tvB15UcSRcMTEzOsZAZbeSy635yLcUNV0w+cYJc3ifWwF7P1bCvqEW8I
HL8xP4uwASkwdjPyhNj1+NQrGgMjGkLxasJay39OD/A/QeuIHJ2Kp+mcVXj0XV7FjiO4dgMHMcm+
dujUxuqztYNuHhQygMMiNe2Ez6QhRt9pouQlnSZ138EHMiiRojLaDClgVfQUR/Oad8Ey8utIQrMU
vtHpmI+k+eEgPVTOaSXHEqnszQuy3Ti2pSflTxhkGc2sYAB8rEnhod+huGXgatS/mjKwIk06ugK4
9u6Kyqntn/UmfsUSJPMHCTLuImjTkX89BX5cNulssCTdyvYYYxH7ojDlTjchU/IeaHCN975dvMtH
vtHl7+DbiNVZIqUzV2L3gZyjPQr4sxK7aEqn4ZZ36PuRXXBXx+tlrOFBl6XUGZ17eFWKfIt4/ISX
IRS4lmBCI9Il2MSFiUZiil6KF+TOGIWLrqFAGOgeAl5jy3Cy0bTqXKEXgzBpclUr75awioKfAJhy
dBi8rZOb7yZMVv8KkB7qDuTJxJ8JAQJUNAvruifd7aAIN9SeY6Sjxd9+j+Ygdh3D5i8McHdKo7jO
I6SZv0NS6j/gE98/JKtLDrbf118QJADAnlG873ws5iHHGl/rMqIrjaifcGV/NFrGlxFc2du42j49
d+24YrynQRy8GGHmB+LF2Bf4Zpv/8A72TycTEZ9ERAicHvWmc0ZU+Gg36Z+7DTx702O6zEgvMUqw
nvP2TFQFrAnYftOjQwVgU/RUxu8pne0jmn/+BFqoUlnTSivhBbqm0wcftzbJTbrrKo8A4d6ajXqd
/6N0W8mB0xYxp+nC0udG2v0YYzJA8HaDfaW+c+oapQIEAt2nQ+CE57g1twTQfkPpmAdSdOS80Ji2
oG2nmSlALKMiHzpaGd7dADtUZPPapLoHm9zbJ29oDNR+t1HwtxVD+414ZXa/VGtM8hTmF+HdqNkG
dT9wa5lvgJBAKcqEvWOOm03pOyneFhLNZ48J2B/jSKbvfHAYa+GdNJ59vff9fxK2nLB91uZG9oIV
OAVbsGPG8rtCI5yI+q2duMkqSoKm3KObDfK4gpnPVlfNr7DX2n+n+GeV7bWwPOPY6/7xqgn0cVlw
assVberLCBQCs5pqTeaJwp63F9tELzXuMFwBPgEkNuKeliWsrrsg76SfeAbR4NCe9Cr8q3N1+qeX
Cu27Zm55RR/avNKqw4Oo7KaxkAgi9m8P1UibKZSDGXx8kKQlXAAx3YkQlEtXV8O5ctjpz8LOD0+Y
6Pc7I/b4znUcXnWIP1GCFd3Eqz0fxo7+h10oUR+YGxuFxAbfIdgPQvKfptfLXzaMbLrR69qed6Cp
/026klVJe0DSh5liggXS3KP2DrMKUGrDjb50egJwTePRjAX49EHlOo1wXfScoDTtYOwrINVtumY1
qdIPAHN1fVcr3B+AowZSn6Cnm6D7bB3FYD/V3T8byemPGnaUALCB2886gbLMRTC6Z9Z6l9yjeILN
oEsPNpC3lKOPXdyZkF48GDc09mIMlWHekB4RO/PiwR1RGclfIxg6hhMN5eMRGyx0L4egm38EkM+/
pI95f5fC/7kq/NwANyatxh0OgLVujgGHMXGediC1c3yzNCxqDToMbeTe/uq7sP+96HUMLntfqeRQ
dcnwA6Z+jbPdpl3OVcJ+buNHmkOC36/5OFTuMViWSuWzwGZoDiIdd31QLe9RD/3FYeoS2x8rS1CW
Q1GN8ETeI4DABGQ3uq0Yu6RFHbhelQZGcLzcNACwEt15/7WBZs5wu4Rgted+PCRCOdy0ctNXXMLk
LnAEjG6ybn+AG6dDTkO7A5gMqvEVsaM4MdMcEDxSt0bB0dAZ+9ROkLgGGNfNyVsL6wFxxiXLRUYj
skCNTVv5K3Y2eDeE2O5vPEHJgYWEfZ8BW6hKF/s2Y/nb9mPysM/16go6VctVNOn6Zwd2sOe+1Z4e
BuMwIeqtW0AQOwH/8x1hPjl2yCi532ywYfwFjnRYtPV3zuB/fQR2Bdgea2syOWnZDfpe4cf3uBUl
vogmHkewGd0IscekcTIwl28bIiccQXrlij5TY86GTdF/MiEYwqY53PqMbCkVB52k+sdWAnBAAI+b
sAj3fn0Deez4IWjUuh5u3jp1QfbYQiHD9fgOK+N6P1ZYWf1br4G2mYpSw8p1QfOWw6hSd88dbWfw
EqoF8kckQAkca6WByXQTxL14FQ+zou39GPaQuQcqqnw2U6yZned9nBfQIxP69n11fCqTRnfv+D6C
4G1NPBvwnBKTFBvGb5YLxgYISjBmfCR6p+lpcQFMpNoEHU1WYS3PvGx+Dxd0o8qN/+jY+/SAv8J8
4nJDMnYjO3BWUz+FkGXEtYtLuNIPfQaXgDaGgkfI8EDBQNsc+MXwd+aObeWMk7BmwHKRjhE4MFll
WC/RUDQkwmNd4r1D0x7v/m9Nay4euglDG8bPcdlv0FS02WsM2P0u1WDB8o0ztZRdDcLjGPhqfHTY
zf6VVM3NC2RZwi+F8XQ+zFCFrMXUjWIoLKaQ4ANOdcv8TAfv4rtmciHWkgHShuJAltpj9tZT2P8C
Pa7xX8Yo6X9I3AzBFSxA4g6eYA91QEeK/akMuAAKE4+4Tj5ahTYCihMYo146j+pSIKQtxKCfQO+R
RzUKzbUHEU7Ah7RkyQVkgPWDlwQXJ+/I9Bp2Ovwa2Ga/IQR1p1QNTYxfbx+gJWCsX8+O9mGXe9/H
N2LOJ+xvI/uVo8Iv6Oh2dHt4QkfeKmr2bAn2pC/1rlhSoE7e+IhuekIu5vTW6gaUN+FsuhrS4oeO
hrZpgAmv9n0iNfwKp828+4jxtkCcidnPSd2Pn1sdh0NeB1uz53jhuEoRxB5taNF75nJYmUBUFqy2
RrvnwjB8jmkcjI+t0Ml68rjB05Is7UBzVIDxIdEySbIIq50/wGJclcdoyQEASDPNt6ygcC6Y3cbl
3mrZPso9FiRzhmH4dbhuC1xRer9D3cd5FhgWl0xGAIwh50tfHNTpKrdjHLR522HTIRu2HfDVwNGr
XlItAwDTfu2nC5stxkGMnrh2k33cugwYEuwKhxFHu6ckxH5iN3cP4eo7f6zhl6o/Fwku7wz2EEUl
hh7JZ0BiqS6TpFqDW9LG2hV72FF6XfEsYM9dMZlmQTIt6y9r4TmgszaFVxXKhoyaJ0SJ1NDi1cvy
Bqcp+jwmXD2ppHG/8ajQFgusDdhzYn2j0CmM0W+ICDlkCpFYPPai5zEqwYWmiBHzvPqvM5EPcrc1
jcgBGsTfNK096FGlN3x2iuz3c7hO915I0CeRXdtyYIp9G9b51yDupX6nBrTdaU4r/JHAGGNzcgEi
xP8lVnZYNK7w2so5sDq6qwNNt8ekDcw/K4z/m6hhraBwus3pBHdBfbADYxvkdoHqiiXmrKiCvtYl
gdnMv4SG4L2jORxJhkIbfEE6uONn7GWE+HJb2TpHiGJ48rJCPlcUq2PCxT+9OSTJrBEJRsQxExQ9
PsOPJOOweeCFgtZjfKqWOZEPDJ93VHYpqz+QSTNMb4mtgKBrhDKKQgUhv0MHNgUvkMqgy80qL5p/
rhqHax2zNCx2U6PO6b37CNaQD3njt56U2jT+NYZ2YMUvUWM6qetB9mWIKMy6YHwXcT5G7Y4bYeLN
gLg+oU3mdATIk6JONRkFPyoASUdDdV4Wor4CkJZbZudJUcBXzsIiZpHTVpomAKnj8DXetUGQbqVc
Ev4QNVP3YUaGpj6YQdOzIK52CP48WCG3cxbkAiPLayVnz8+SzE0FdmeqqhOELju6tpgy0NA1OMm/
2K8YgCOnOM55aHbBL2q4/RYY87uXfiPR85QqYI6C/8/eeTTHjWX5/qtM1B4a4MLeialeIJE+6b02
CJIi4b3Hp38/SPWqRfZ063XtJuJFaEGJykwkzL3n/N3h+qh+7BWxiGDYm97ZlzGiMVKf2orTALq6
ZqB6M7CH63YNyjXqyS5RuuSMkqsdNj1J3Q4HKbVX3Tej27IufPCLUakB9tRG2bDvRPkmlUaKYKHE
QLSGp3Yewj6ooeltu6IUI+ezghA1069KqXb3ablASsi+s3yXh3MeMgylBJqMGyeqN1Lr63oTdood
eTpcQoBuRU/Z+FqrvsV/gLY0jJt6Oe+0+bepE1Y3U8cw+yvf1HmsHYvhWW5s4LpzQ+QkuWfJKnqj
bmuZvaZXnP7WDCnXHSuk1QYxFNOaNQJUP3SSGES4UYyvVK4GNJYfmcTeOal271N2RcCHWquDsJYi
3cytPZ7nDFyPV00vmucBPeSD3+laBr6ht57BoEljVfUVEyIK4Setl0Q5Nco0Fh3kFy0kK9Gg6Xe2
0gIaB0nZnS0jsuMtvVLQMO4bvnkDMzcXhzCvu9GD4zEgH9PSUHcatWPsmZOypMDPafUedqF93Vs0
o0gRHFLQs3zmbRW95uTPIg3lyvRjY68wHaA6ymSyVjLAM7VuqwIUbsBwnXmNE4g3JUnHm7kJG/RM
tVbMXof69C01+qxYVZbJ1EPdDAHQunn0GVArla5BBDs3QClaGl2ECImXU2+lr4mSNF/90uZBUnsT
8RWRKEdEbnm6bhxrfI+auumpvEoCWZrJL84SP9XFSukqRfMkw5T6jS7soloHvVJQqFG0WBsArrHZ
RL1Mc5r82S63gzpWI/SqXkvs+kVun/tO40enMGpZlUSemSO0oVEGcNRJljC0dJivC2KQovPOyUsB
kWSIcaMmsWzZoZdSOzO7wFi1BHwU9xnq0fEXdtl/pin/FF7gd6bGN5KLGaIcqbDRrL8YTt68/TWn
wCevxaTM4ziqsBStNmdLHFN/ysZC/4Xz6ntCz/8kWP/kc8Qxz0DNKVK3lk/BulcCntJtK5ECuIw2
Cysv0w3qUlrg6YVmunzVqtSovShjKOkmpMXK1uzvub0fTcX6a2az7+L6n1T6sIhRYaO6ZRFBFh2F
6eRp8a/mdPwT78rnQFKKf5E4JohJlRvZY5wN1csIZD67RluV5OFoFXDTX7p0n+NJg7Cyk1zq81Yb
xuA4KSnPnVGLm7/27p9skpqqD0T81fNWTJgwTb1X96paRH/Nh/E5/FTmkRoIJldvp7hU12qr5RsG
gGl/zdTzOeU0rWWhOinHXmgyI/LRMmzBFJ44/IXF/588k59TTpVlxGJtD9MWwv5FTXu3q/Krv3ba
Pz3u9Bl6wTzUecuj+BRLuWaSdPEXb5hPz3pZdR3S2IUATKyUuZxCW/M1ir+WxPE533REVWGWajxv
mf4XH4ugqjfVbPy1ETX253TTZC7TiAJj2lZNHX2zyjq9qPUi/GM4wn++jv8VvBWXP5ak5m//zd9f
i3KqI3Q7n/76t9si489/L6/58/98fMXftm/F+XP21nz+Tx9ew/v+8bnec/v84S/w2yDkV91bPV2/
NV3afn9/jnD5n/+vv/yPt+/vcjuVb7//9koJ0C7vxuKV//bHr/bffv9NM7iF/vPn9//jl8sX+P23
m7Ton6suYrv48XZ/vubtuWl//02IL5BBtobwEju/VJdMtuFt+Y1mfXF0ikzVMA1bQ/XF05HjQQh/
/82QXyxNJ9tPE0IHeVsMgk3Rff+V/cXWNWgTsahXwE+t3/7vsX24On+/Wv+Rd9llEeVtw2eirflg
hbI5IEs6HIJJoAywuL08oz+t5k3DzNk0LfuVX2cifPJpgwBPpdqra9hjFMSlALNyA2kxcZFot/Qb
DXoADKd5dt8VuyFKphoiwtealZIiUZp9PWY4a5SDoorqqRjazo0yTT4GmT/eZ3GjU9TNtyYAA/MV
J8QfY5ndAg+QJ9LLcTXpdvKWtmV8ZLpe+DjY/cxM+NijLw5OtAXKDl05Roq6z1+FMUXeQLd2TxWG
kQvrx5VftsqpjG0Jp2I3CBTsIdsJlRz6qWJOr9HmL7V63/MdkuAruP4mio1XiJ5LmVyGxn3p+9lV
MfcVazYgwhwgAe8G41sZ6NmN0UTjxaB2KJPQ6LbndqmZL0T7i+vOLuYrOw6tx5wGjhLYEdlWBHLa
QRhbV6A/1l72VnuIVShd03TaQ6k7CCjlAECn2Cu1A3HzCyDJqkytTR2oFtrDotoNg+k/SpD/c9/A
KNQv5pVx2PY4KzbZhEBSFc58ns/xXWeXCjIMEN9+banhSF9VDkfQhnlT9FTD6OHDU4cvg8ScFIDI
fNWIv/IoicfL3DbHM8CR/OQnQlv5jA9zCyO6dPRS88hWpFgr/fhqSOS9iPxwNdaqcyRwjK+QdnSc
AVI/1LWjV2oI3aGrPJK2vinYM/ZRjaeYJuFWgUg+kyE0ZVe0dCmmlZ9GUZYrU4+Dh4EBIsgXINor
sKu7ODKfKjUwL9HK+yulsvVTEYTl1o8oDQdnkggi88ZAm1G9wujl7jBl+g7OTDnQ8PlrneXtucvu
GQk1BSDy9ZWldOJsoJ9Z9bJ9L+Uiu0nLTrvIJj/xcqtA0cdxrZUKsSh1rnqcR7NHrGW0qBqCHAit
7zMU00G+ZZgD5MSEi6xvx/ZeG+zhfuw5cX0yqQ96M9+Z7GtHQILg2OdNdcC60G+EqQxYFPBglTG6
7ooO1BkqBHBmTaCWwIFy8IdCbCw9NL6W+lBtm3CSXliX6tkc0ucyHH7e9kUl1niH/AvkkNVZidq3
dVt409xT4vEJqmfamVraXVCXg+b006h5fTs9qLxkNY9REOwzvc3cRleNnT+19i5FCrvqK9O+qOVo
FeCBsrjPjXlCbDNMbu5k01rMAoR8hOnspGKtlHIuUbBF/l1WBtzR9NBH0YsKJZSsX1sjLxCdW7On
Y76/MwK93vt+pGqubTr5oU5LbY+gQN8EcfI02MDT+SIVIAJaBcKLr9Gdaj1A5iC/cfc8SxQg6PjG
7kCmeIF6DU8c4VhI3wYgtqYkNCw0yDNvVLj0cba+zg6sG4o2hbH0A+Y/VUBKIkzAs2QHcj+YCVCR
XZF4Nc9WAgBlswIlpDkOCDYucpj0myyK+oNqo2wJiwSDHAaco6kZ2dFnlgDMsCZvrRgTFJo6hfmK
iD1zB17UtXyh7LuBhNyF+9kx98V4Ju47BE/LZ1eOAQYcFHIbOuLq6IhS3CiREGuSoE5iRs1KSPST
sJxros6flKjp1mWRCGRRSnlC7hNCVQY38zRP69KyLkKcc6ifGeGb8ki7Avx3SezsvLRhSA6q5tar
J1TFijLg8ynwYwUgaCdfqM4K+4X9YiTTdDc2Y6S6mWHf5IxPmt1aDY4+Isd13CGIqdiITnUGymNh
4iFvkdjPdVFSz06Wehlo8UskdgailfVki43SGV8DZWdZWehZBfiJnth496oXwxBGsYH3Ok0ho47D
Klt0SOCp14Io6gvdwXxHus4+UYa1actyLfu6c1VmadHF9+U6ZGripi+Hel+nonFlMzzAEMZrBq+u
IjNe5SqRnGgK4WSD+NJCVmpqtuIBevdHGPx836HZQGKRi52cmxvDiS5wq0arwuzFumGm0HkHIHY5
dFHwAG1UrjuhfG2qGQFrYDqXXRbrm9rK11HvP+amva/gF3c1bpvDYMidZTgH1RTtDSLYDSEN3VYZ
7L3dVvg1FfVIFkeFECyYIE8CK0J3UhWbYFAOoy7f9Ti+NEUC84R6BbAieFZlUK5xnWrncVSVB8OK
Ks+mQXZrXCqvbV/FmHh4TmOrbF0RVlToZnJSEhUERvgWoaR6w9WfyvdaJERM9sHaUDJxq+R1sFFT
nVTicXiLjGBE7qyFu97w090sFDIUrMg5EZK+0BP2hBvNOCKlRUvi9xXaHtaqMerNQ8FWvo8du9oE
c1KdHICUcaqng51JagTtiodsg51vSFYiStBQzecaSM9FBwcjLVIjwVF7/EXzkCeuH2jNxkFPuh0Z
cahurDLU3CgtwndJiOwd7Xu5S41h2NrE3J8XQ/q1aITOHKjA3luwZnsrrN/7ME03ToiTERtc4dwk
pW+gfDQhkqooOCpOo2yblpFyrgqDhsPEN6+r2TTOA9mVlw4BPG7Q5tOWiJjs2mwTUisyaR06vHpn
RPRYm6rCK4V9sThiAJz2SjQE2I1QPWV1rNyhjoMiQtO0mdC2oIyco6511ciY7yQ+0wJEq2zeDMjy
yCWVSnh1hTPEZp94SXzTdgGkDKD2YtHHKe19PHfdZdzjjaQKHr7lJWk47qwYGPRAZM4guJ01TOGK
uZAnW6T6xsisHeIbdZOmarVX26nc2HhXjDi8McvC+JYgxdhYbNn7FLr01Ottv+7g5tY+qLRbc/Jt
N0XGu1bxe1wglDB3yGtGiCbh7PrUCb42CkL1yNkLRx5HMR0tFBSJoWysSt2ouo2OGK18ovqHJOr2
VZzvahkfO7LiVzA/CSJ5PdzAgZ0x+RZt3qQfioVhh8dqPD3VvSjp0hM5a8aG1By0c+Nhln55NfWW
fdX5VrYZs6HYWMH0qqgK03JHd0G/1BFhKdZNJKNaEWETi9FuB09j0uhrcyzO1Cg/d4JxXjXKdGxN
JV4V3Mhb8PcHVARnPeJ2o8hM11JrAt+GejXX7crP2mfAOkAxTBZb0WS8d4UAMt0x22WfTnPuMW3R
q6R8DTWSZEI0Qi7PyCbKqPuUupPb0AnWXTK8VMrXtswxV6K8Gc/AWk1Pn2sIKDld46q/dvx6Y42c
ybHR9E0aG6e4S+4SqaUbqNxs7dhUXAHKsyktt1F+geuhXhGdtm2CCfMyKtIVwrvIbSc18/Kg/1ZD
IXqo5RGRKHlJPBkOKN3xApv626Wv3CvCfy16eW9ah0l0Z9nCyuW6Fi/e1WtmGXD8/VFHutK3nGM/
BXtVbRaZ0GZvTLUA9wV+0FKifZiMaIuN/jZR7J0Wm6U300tc+GH7DX/pkVic3kumDL7FDu9bQ18n
avcVCdZN0abf+jp495NqPajxLsxRxZZ9va0jqpUpgZlAVH/l+3CWc5llJ0W1yg3cP6ryvjtNxPd4
mpodjEAAWluGW4VdtAZjbQ8pF34hyZwbybWmG0AYYOnJJugfQh3mpAQ+up+nYNMjtA5MJumMAidT
4VjszundMrPKZfLePaTGIcZFMLKeTmbWXo1BjOAo2LedURy0Kma+1xwMD2JZNpV+JcsXpdVv+5lM
fzS00UnhSXYodMqGyzTi9aur2xJfyVprIbSyCM1WjDE3h/A4KFpOjEAYGPGKu04+lhXgbZMp4j2d
Y/NrOvruWChQKtmBap+LiqO4CoCbdUusSE46T7gN6S1Q6pupEbl5GFi4KCu7fut1OW8CwORVUXGX
C5xsemXP60lFUV1HuXI+1FGJ/Fh74dsdUkU5y/rW8hYR3YXaJ85d61g9BzOq53Zt+hRFGMoqxSLX
nrf1aqfGxpp1zYMWNwOcZH+REcm5Cee0gJmplKOCD3a1hAmeVaRb3jmLFpPCpdwKlMzrtrye9MVK
i76/hZnEBdhgx4oE/pm4fe7R46fS8QYu4axa08kZmOAxtVCi4hym4FBGFYagII8OEBnbqY+fprpF
w9CaWMGTHt3dsjJNfbJJMHy2g4MWWKrHhdTbhHWlnVGTWK45DBoPwYhsrjgjRflrovbWxmAmB7we
Gx7s176P03aH9i/edxXDPGEpXWX2jy12nHVaVOOD4eOG7qvhLe/ikW4nQLbf+oceep8tQiEPI+gJ
y6jqcRmefBZGzTWpGPGGLpIo7qA0eE6ixxSBSwtNSdqkVfsXvdpajwR3EnTDcurZCllrodK+pFFk
kVqAVS5JdXsjrWDTjMWtkWb3uZqwlEvrvdfkjSiSa3ZDD5e94fKc7h24PbcWlnqXcp8jIIHPhaud
Vv7ACO/IQKQ2DxwnXhtU2O18lQ1IXew8fRawJSxjk+IlMbML4XaiNWJd8WrS8ud08W0UpytGHmzV
3D/ksGOeorGEBU4ZrAP0eQ+aJde2Tmx0Y5qeiaKbXdhhYY3te6EF0SqVJqSas6pSeQoFRuBO6uMe
Ehc5NqKf7Rwq1/1ERsBsInVwMMcKnMQNc6PdKTUjBPj2k8/dx15jpWfkkU7rPhKvrejuKYwuukz1
L+15vhJmdDSRDoi4IpMjp/rJ0HPBR/tUJbG2Ren8YCD9cFMjpy538KFX9YBOsi7uCzl36NZD9Qyv
aeBS8KZk6jvlm0NqCpp0DFKRgai7NMkHILSq+4b/AVE0j+kYuI1Mnf2UK/Fj4TjtGd7JbmtXKdkT
/UxEegxX85xnM/E3loEwE8VKehAIch6Vudcf5qmZ4E0i5RgtUi9EkYMXB4jVC2bUbacQZWRdz+Wd
6HjG/Iy5ityGI8Glqk2BOfVayFY1RatRZuZDpqSDselk9BjGLaDAzCoNcSksFCnqNJ1blT5Rbef5
nVUZX8kpyvZBXGSHilkTKzwP2J0nSuNc6Wt87yi5RGgXJ5wWxj7vWtuz28K+ElDhaG4Kdc+qF90y
iCfe0OEp53Ke2HXt1q5c0zea8xY1PupkVXkeYO2uuhYnaGu05ruS0fMl86SdyViOt1UT5Ds1SE0s
cUhMXcZNocI34+oh6kd1h4Yj2fMw9hc8UMJYqZZPWYdrEpGKkfk3mumjwypJ1FlbZV5dD3URf+0a
S6XzIsrFDEXMXdYo14Ws5qNDK7ASDT19zYCxtZ4ZhK0So7EJVF/dOotqtS2idGNr+MXcspzDKylS
CsfaggnGyXdMlQYtit5YL3WpQ8N1jTxwFsn5CW07XxlNz4fODQ9ir+vpuqvwkXgjvEe0Lp3J112G
SI5cY5iyQerAwd3gHJNkdPCS9wx1b2Bs4WZxL69aM9EunLCs1r3tKIqb+01/BPG1nqwpU89qBBOr
qTdTDy1ZdUgCqXh1pjV7XBA2+xGufabmxXeWETxXYHdXoz09mwroX2HYyraSYb03/UAnw0YPVkPI
cpVA0CyX0FibUqXyKzwr6LxKz84yKhQvUoHo/HlfFDkQybwSGe09cSewVhxseGs4RBw4SeiRPKp9
MzvbOVDkS0+xzXkXKYQbmEjNtmHeqXspTf0prxifmfsp6nckfEqgU1WCpSmXeUNayAqdWXhQ1Cba
1ST0vBZqUe5kVysvZTdFm7YQHaGPYRmuW2mIOyya1o3W6IEbK5LlyibmKc8D/XpWQZJ64BlUIXVw
qfjgC2z3iocgod5V9thfouKprgxR2g8sL+mD7CHpg9C3z1WkPttCNPo1cgwWgVRTQC6RR+znSEvv
88o6F0ZABEQ75sPsZYM/3CSpQUmHukOR1Fdw5yszirNzvD76A5yvdjY6VYbKLjBovwro6b2RV9rF
qBsoyIxgSk5J0dWEE5HnsLVt9KoIjoprA8gGTMAk6WUoDCVZRZEZPA7sWwzlZU24Ca2Y9APTUUiJ
a0I9EGudTNVjqsd/DOz9txiBi/Itv2nrt7f27Ln8X4D5L1mI/xzyXz2Xyv1b3f6M+C+v+AH4KyD+
Ftn6xOQD1FuONEgx+4H4K8L8oluqNBzTEsRALuMl/kD8NfuLJi0VXbZpkDqFuuNPxF8zvjiqLmgl
JCJDWzW1fwfx/z6K8u9MMno900GS43AADFYy7c+zMAMCnQZzERONTC/Zk4fKj34jraelUTz0yax/
JSYqoLSsdbHGuNquIpno+iYPnOy50OIDYSgWUhalsDyqWIQlWaqmF0ARxrPhFIKuT4U0dKLBobmf
RYWBOZ+cRx9H3gX9zRDRFxTZg6TAJzPB98aC7rMCPNV3tSaVh46iDmyD2LOwM8yXWDWUZ2PRa1G/
D2ssezP+mxndd9pPe5vJd15iiejup0v6B1PyMzMiFjLvw3lyHMdwhG5Ig6xc4zNHWWDTqKgf303b
FHdI4RAWp4wp3ppd7a+MgMgUnBGL09lEt+yGVvdqThIwP4XsKVifghFgL0bKFNuiv1ctkqtotEc6
NiU8K1KU42sMgL3qtnUd+K7W0cTkzHz8BUn/P34PhnUZrMJCqvJzoq7eN4FtDsV7VYbhNZ7HtxCN
+pbIkM5NLYUA36D4VpcjWQ6sf/iWQutaZuO0aqdGocBhJfTbgP4g9fuDb7aGi1z91MeDQOUY1sck
741LPQ/jfUAL/osU4I8iAO5V4rM0doKF64Im+zyNqtbBqhoZvOeZn51yxoOcHIzlq6ntxQnD3q+S
ULWPsYDL50nN0kzJNeWq2p9na81DGk1S2G+dnj4CLt6F6aytzTJudy2pWUd/GFSoiyhfEbnFvT/+
aoDe9wGZH286SeYqZZZj2DQxznJCfiLjIMfGuh2LNyJGwMqV2CSCDQNz9a0gtvt9Tv1KXbGz7wF/
qHirXp1eMkNgyZ4jc3rGyR8ipKkz55SO4sLMbVVBM5RWXwHS0vWcTIjcDZW0HXfOlOjYOwJAswAm
vTeLktSt1E69SPQFcSBEhT1JdKRuH6NI29gMKnzOwra6VdCHJ26XOuUvEtXFx5BPzr5kbXJM04TX
lKYJs/nhyxv6AMETtqQL1vhUwY6nw6TYw2M9VnQDsxoVm0KPVIKyRpL2DX80lhXBb85Twv7Y0cIw
ZCpow4lLhmI6B+qNHbeeyu4BAWR7HloMq9uMpnNlOY15P4bjcM4/EQgTAmuyGBX7vAzrMw0Hze3o
OFdwpfYvdDz/cEPD6HIfU0hLgXXj8+goHpEi6GvzpWRsKaVvOmNyVNA5Blrukm/3qwEN34UaH+4n
Po8/GsuYttzUn+RDVazaQp+qFyrq8ZECzlxPSQTXlbYZnWwmxTMZ8/auV2Ys8H4J3+M316LPoehE
z6okUKeeirJWMs+WuUWkUp4EXg3av02xA+0VhLr6CraaoT1kVEVY0kVzFTlVfytsAQdStcGwOJe9
LF0klWph4xHq81asaoXgRdeU9UHqUfeuhoW8yGcfIrLGUPSvF/N/vLM0Qv8tyHIpVaD4T1oc4hqN
cczm1wE3ipcEtephNSOdA6/9sXRxBLC9/EIjwib/cftgdB1PMns56LCq6gvt/tOTHEaR3Zq4YFQm
ru8lEZceSRIBfS9RcP/6y2nLRfx0kZdVkissyf80l6ri549irwYsqptXEiQfrbqoAOnaJn3SMKbF
WF8SxPTDvEss06E7dez0a1RjLZ0MLN6/OJRFzPDpUL7fazAdKgfkWJ8OBQ+07YRCvhTGqD4lpMNi
apVGfSnimiZs7Etyq8Jxsu9if1DpbyiHH8O8GR7RMmFzSofqApGlpa5g7vwbohOe27GfarigiEWn
DctXpEOo9RkTVOVryhbAT4AovAsTOW+/uITfw2w/nlgdAQYnVUoG1XG/fjyxwBtOlSrWc5qIAvF1
Olrf1KbGpcXjfdFPLb6G3Mmpb1LL0dYlT8zbWJNM2tAGOx5Dx0nLqbWEPI0oGc4xJrRrLQojgC6+
xTPBJdP7ZPWsBAIVITXELBAYpM15EkzGI/Lg/r5iPtsFHqBeuDHmX8bzXCVhW6AxnpweuWHhwCPD
kdmA+AQ77sTUTYz262oNgji9wwliHqG95qNRFt1JS+0MNLuPR4kXe1GOB5oRX2lZ2uKGcCJlz+hT
pfrFaRT/sKtKVMC2raIvwXzMnfHxNOp9i945EM99XNdLYFdXvTkjk8pcNWQGJP4RnLSeJsfsaBXW
iPN5JPdjjtNDzJzBGI+E3b6PaUMuCwSGdOFX/LOADfG91Yl5Uussyei3g45U2bYpfujI/q325Sx6
rQEF3tvPrcsHhdP/tiaHMNqfFppFOPVB2HTRBc/5t+efm5zvr/jR5ejmF3xQdCOOoRPJ4izJ9z+a
HCG/mMB4BIFhWlFZBf/scYwvbEO0OA43A+swO8+fPY6ifVlqbY1OXlNpStiu/p0mB43Uh4XI0bgR
JMktJseBOpQd8OM9N+AoaoQlryvg7nxfgy5D0pN6QNpHMCpnJCLfVBYCTQIZUr8GvTHFmVnokpIX
5vEJ8ha9e2bBT7g1LHG0BUZMTUB4zQ4I4JD4ntJYg1RvyCq2XMXk/gFem4dHlSyUaT8430MEA4h2
LJeRf9u3bT+uReVQk2jc+M+TlUG/BoExV6cKo3TI1PRQbSHcE23u/SuJMsHW0hUGsUZDlB3mCGVo
dGpjGyJlF9qK8LYKy+tEPtoxMJFVVb21gFTmAB5KiRoRGGR3cbR47616q9ZiSlY98G5MwIYoCIVJ
5jHYBlHLOGiV+EIWlEzLHgc0xrqLZVXtlpBFhQElwo/f1U4YjxVU9DkzM8ggC4TPFD0W5pxmoemg
+sVMTNaKEXQ1tmb03dKdags2Wlp2ELtCRWS1xoKj7iQhbP0ytit5je2xBosqZ8I/CPFKtU3PzvBV
j0V1V3Yg33BpRb1xZr+y10UgBPiuUcZbwio5H5XTlPIYR5oNaJo6WvTUoft/RXafhl46E+b0EA3D
IJ+EqpRP8ZgmCXiajnt9Cvt0n00aQbFjCyCao1x/trF0k9XJeEDa3ywiQUw1hnFE7JKWiUf8GNZ/
0QLEo/T3IT705FTbLJ9uQhKu5lZ2NTM4WlSFXFezbC5QBpi1V3PXh7htxsUiYEzziXJJGF41ZGOy
0/UR21Rfaa0Pc6MRoWg1mP/weTq+4lq2zsYgtdxZPBiz1oGfJaTSYCu1fK+UPU2xZRrYTfWK+Ca4
JrNRvYzYD/ThYzEQWZnr2EdiDLhvTEAFGazZOyGRYMKA6/0eL4UzLKllEoMOOOkASUKCdYQUS6Lk
8cgRa8OzXI+TF63Mtcsx7NJsm45K9M1plnDFXkJwrvvG6m+jzBbXQ2v7AxReQsRNuU4inoBmhZtI
h+UL06Tyn8jNk+k7WWspJjUxWHO3DyK8tzF2kJHab8aY56wKnvDkTEkT5zUg4sd2sasazZbEGwgg
R+unC+zYurUO5qk2zxRgPRWlTtc/1jSTJHJGXXodEU7gXBOaAA4sfLNx3CFJ8ldi4LV6U9NBZKfA
pknfSrsMU0KkqbEg+ZtpoZLbF78N7duQFOJ2NTcZKa+8E/4OK23lmghN8hBaW6FtnzqCBlDywPnA
/hIrPZvjuTNGVrIhHyjeGSkyqiWzcb4dhoZ8jqkU8l0lCfJcEjg2ndkQIY0H3mLdtCIanpATsFOq
leymdS3C8H6A1WEAkbAz+nSjgrvHQkI2ZtymWFjD8lTkcVVdF4NOoaJbsYV2B5/Fk0m8R+E2Va8/
hbkVP1SZTkA2ke16tEoSwoldx1ety8ES3GxmxT4MU2EGXiPN5C6A/fLP4zKucreWdXqoSWsqt/PE
PbuBgGGSZqpEybTSyjBLtlrbTu9EH+ZjczI7u4NDs/WkMErSCIfsWiVYG8apTIZnv0uLCztF/gcz
zTSzFYk96DhpIrKzeBEpQrE0rHM609kvAsyp8BmdOiDllLluYKqpMcr4poP20c8jJB+5gUHpyiD9
ToHWNKbOnR0ftgTuRWs8ZSC0Z6epBu+TtUlNsk9tpjCJRA6wvht+NLygoTPajdWG42vF4v6om9J+
AWnWrpdhwxu9AeJay7Gem8vCLI0colKvg12hUIfg2I0IyFAhv7zCnpPh4LRD0WHYblICZUjyJHzW
74koSSvAbQ1Zi1xjQed0jLQg6FDrHulFnHRk9dgZz4EtQzGvOpSCucfUgWZwJbBEtx4JtyNpAJsT
4X1pR3TjQETTvMo1pT3OXaJpxGirw30p29Eh1bJxDvpyCtCb1sXs0nc32o/q7v/XR78t5ck/B4Hd
5zxIn7+9NeGHConX/CiQJCiwrVtgOQxfFOj/aB5+FEiO8wVF7iIpohgSglELf1ZIwvpi0W+oVEHU
VYKEyD8rJKFSVhlSfgdIpOqIf6c++ghD0AkvHQ2fDBQJ0mR9hiGYsAGPqsiIaN+CeYrjFG+DEKrc
QoK7DfTE2Px0ai5/tEw/g6lL2/f3RgqYhAZYNQ3TdhjnqIPnfazGEJgkZAnlwW7ynXFlaI1/a/Rh
hgCsj8+QXEHApan/i77jYwf+40M1UjY1hxpQGt8tVT914KKBwOsLI9i1qMJPDUlJHrYTmk5+/MX3
o9j9/P1IYtLNpb5ldPbngWs5GdZzCQa9m5AJnuRsKB6mf0AllamGNVUq8ga7IfuBn0JHHX6BVX/6
eIcv6ajCVFWeZViEz6NETVDjJfmrJh2q66CRMh3Ca1YuBVzm5LJT4KhsQwMxoUOKp+402399ebVP
p5oDoHZH/MpJB7bkvv54fZOhN+EEtGrnd8tFJqzrrmuU6GvSR5n3fyg7k924lWyLfhEBtkFymi2z
Uy9Z0oSw3LAng4xg+/Vvpd+krDJs1OSigMK9VLKJOHHO3muztC/jKgYldpJ2i/y57fdtVZNOjZoY
ASbHQ+vRF/20D6x+fB1np/xX7vOn9/3X38e4xWK053Ea+JycnEEzyTTKuKgNUlZhis+N8iYBKIWa
XCe1cfePG/J7S4YEUWGjLQzoufHB0rn+9MKDHYQHq3sVGTRyWxDP/bVunR0RbJmJuw+Q73JMDQXW
6jTeVoFN9QfNcj5PZDr8K/vM/vT5BZyCTOfXgmNR17mfPz9wN01n9HERYZq9Ynm6BGjr4Nvq2NoW
6jOnS/PzIMMG4pb8DvZS75FTLVtFfEy+6uMgfXCW2Hx3G1JrMI93aJhrJ3NfEo0ospvTCY+Y9K2B
xAwrQPgNteHcsL6coT0bBwCoY7m2k9LexWRqXaiYzfe/3/Bf9qX/WGF+/cTQpqFq//oOP3+BUmNr
z+qsYmo8BhYJJa1yNhoN2zMef6bYvpwQb9APXc29Fd5AMClAwlTJuespKtFg6gOaVvUxWJ5xt+ip
fCzRU75P4SwidEXlY15Y8g2QdXxAtZF/d6xSo8TT9td+MXCakG8wmusWVeuLq5SJgKte1GWsIPW3
VLuPf/+5v59u/f//tdgjBBRVywR2+vv3hm8fc7VBxQoMyMX+7zKcIiZr/ferfP5qeG0sk4+FwZsI
XTaN368SeIUPUqIpcTx0yauR8uYACzgM2N9/IOT6l0H38yLy63JeYF0XMgann4/s/qTadOm4nFM1
yaVgmMQfNq0RAQ3/aFP+4XtgY7jusLwywrevf8l/7AzVZDPqUqqMxiFJLmVYT8/0HMvHxWjVsXey
8hGAZ/bw97v5eZG+/jxa/jShLXr/dAh/v6hDZJFZ6rqKELYkHzqHA7r1i/aKT/aaKxwjFc7LHE4S
Dgu0oxXUxX890D/dYY8/wndgfAh2it//BGMUgGxNcNZdgzI+80x6w9CsM6wnXhX/w9v5h7eHJ0kn
xgsZdTNX+/1ig5OnWtNrj6Thl48uHJKtzkZ/31BtUBRr/e3v9/fXMPDTEuBQZjHrCLjHlFi/X7Dx
TMTyYdVgD2sXgNeDT4okqiQN8Ek3JLWgQ17u6N/UyJqxsG3iJsjOZFzUKD7oyoJ38OzwUseZ+uhF
139UthzYr8fY2Y2ZMM6xq+Xb3//oPz4RIYQbsjITxfGpNWpXgo5OGshozhKUlJx2dzGEzVOI3uPp
75f600svAnEtHS1+x+d00jqAJEfOiqQc6uILbFXr0qtpPBr0pI6uU9Qn+Foi+vtF//D7HB4H/npm
z4KZyu/PZBndtrBro44mp3Y5DtbxZR6ViGqUWP8YdP/h+3Jc+imCizmUyp8ffzq35TLLJor1mNa7
imCXc+UgVx3cViEpA4pqO1pjBesb7wzXK/nHC/+n38rVQ4p0h0os5Cjwn6tKby7+aPi6jio36Tlo
8gutWYa3fdaE/4j2u/6Wz686mgQm4x691P8qbSnQCWpOlypC1aaOU+2oI5G87M2BuTgvia18DCLN
oo4GLcF/PNI/3Ge6aZBPkKNQ6n6O0GuDoly8kSivrDWHvcPp+QG4ORlGk1/Gl3yZWbuy0QYONHd4
h1dlQrX197fqT68y2hoGmoHPMPXzo6anA7k78GTkpqaIEluIw6hjc9tk6r4ipc1blXb5r5ruD4+X
FRMFDsczhDqfA61pajtmq1g8k9wNb2IDvco1lQKbUyYIJvv7L7x+958eML1w2uuUj/iGPy+ekhNS
QKZdE7XUajcQn54H9c8q9Q8XwX3Mu0q9ip3419zmP7dBJIUerH5WhGQCjG5J4NMIV1Txvx3ErtWK
jWqJpdl1+VWf71ypFlKdjFFGE1rSlyJTStFwNye8kkDe/vFu/OHTsNlLOUkxY+BI8ukoAmiEyMZJ
dxEVur2v0jCzN6FJRbtAJjulRmvcxX0zkFnDYO9/fmg205CQeQg+a1aA3xcA1Bqug7Svi8pC0NIe
3A8jZ9f7+0X+8O4DWQUkhDrF/+89PIQZ7k/YSiEde7yGC0XDkkyEzekx26miHfEMYTn6R/Hyh82c
bz10Bb+MrerzAWpx0ymdy7iKDF27L3UxG3fBMkGJchqiskT1ry/80yD5V4XrcJJ10Mq5NvPDT9VD
4gna6otootxx8DYROhW3qzwz0p98DP4zCwOjmh691fMig/gurEdYwmnWoF1P0AP/lK5VPo45YsxN
V8/+3pAaH8w8ph+eC0t1V8BCcNaUBelKB+QDbZ20HSKMteqJwkV++ftD+8Pa4ZoUQ9517zWZ1f/+
ZiBuUjhizYYmsQE3H3+3gxAXtjo4qeH2f77WdWFkY7B5Vpw9f7+Wbwdoh+2C4lYYyUZbmL+XzlD7
8NqL+N8vFTrsQEgduOTnDststljm7LnEUEnHQ5n+tDbjwNi4cZr/Y9e5dr4+rYguRzvaDKz4wqGK
+f1nVVliAB2K+bimhBO1Fs5IvwAjidWV5juCEjTH5Ec0y60uAc+t+jlgWp8W5aMycBmuS96zO4bm
y1n7ElwhASnDlkeSMTQwmo+/3xjb/u+/ljWISttk3O1an4PmgTwqb05piFRjnZzk6MivaKvAEig6
20SWZMlHb6bdk/ba5Drwi41109nLPe3wFnqfy9jLMvV91+hiXfmcRZqyHzapuIbIZUNwPwb1tDez
EQwB5rjTyLTjH4v2Jy3c9QvkgMkOT0HjsA19LmcsuRgUrEEdeSDIV2VPPjgqYxWvvNLkYM/yc2PU
KR0MnY54ia0PMMLL4e/30eKm/XYnaVpQz+FHQdaCNJZH/2lRBa85ywzdVOTrLiiBSbdJejvWbocs
H453lhv9LYoB9GF6fEGlhk/N6zJz45FK+9MumheSCAmLpB2nH3umVnwMud4kRTNFwdzl0EJTccLg
fzuQDWQsGWOBxMO8632M+PbidDjRvNkAzXpoUwbmc/qM85HXC2tKUoV7ouOwIRh4bkRc13BpT2ZN
EF8BzyHsN1koo6FNt25a30qrOxNQvgdH8GxOUPnCd3siSbNUUV3k9/M4nEY/RDC/AERMx7dOtpsh
XG5nmhg51mtxCHLfX+Gio5UyH5aufQkIhZKjWEsPzy5GtiTsIC2S75TbW43hGITlYVDVjz42tkRT
7gm/OZAqhr16eHM0U7mMapjmRVqiBJHFWufG1ghAuyJKixa87ZNXRSbaja3bxbhXgM6buXbWyvXe
ezBlBPeET64Zb4r6zkmMVcFxaSlJ3G1SdZNpK4nqxYCemD64XYgxrazfQMqi0SPH1Ys/HL+9n2fm
OV74SktjI21z53vnQsffs8rgJiZPeBEOKWYv6S87q71NEhvRYveG13gFj5HWFLl+HbFWRo7RHys8
w+ptnMTbfplPHREaGzge+Jg88AsYKHF8yJMyvddBfHcXwjZt37vFmbLr5u9uYxD1SWt6LSCtC2n+
CPqfBP8ce+ZILKgbnSb7ErsbSaIHP/e2olanDNnJ1WD5grGQ0C5avMvYXeyy8TlcFhgFgTn3OiJg
DV9GkzzZLWAP7EBGSnSkWRMS1ca4WJ1lTaAf93UG6N+L54TXufTheXRqrSFpiBj6P9pFJaxvOil3
njEEG2uK8eTV+GDFMwmp3+0UxULut8zkEhe2RnqdA26nSr0Zpg13YGI4OZvvXtXc4Ijj9Bsbe1fe
qO40JjRpjRAXIzy53DjQ9lmnjndelLPH0bj6Ra/U4uIw0K+bcVoLROAEzdlMtfLdED7Db1gDunsM
JggKRllfwqsaAqMKVFB4tH6WbR2ne3Ph2jKLuAwyPdVSbXQZknBnV6fMzxBfuN06qZjGWwRjsUw+
50v7CJD5nmSqb4vV7hdqrrWOf3R8XBKBk6X5tr9lVnFyvWIjh/wlN19rKIwFnwl05v2cDS+hqiMj
VB8O2wbWrHZdtelPFahD3FgrxwAqPYizTbQQqtkN8WyojchpGwZGm8Q29XN/TvshSgg+aYqO+A5V
dqcBlkTp6Isr7Oew9tGve0+lh5hxqDE1XVeQEHn8YO/zsuQawwNogmBVoU/ScjxA1trYY8XMMjiQ
FRuZffqwcAOJVzqBEb7qsGCC5+24GYZBvjlzqpm34xkkYmWi7UjVLPt218XyUqbeGxEfK7/MtzXC
j7mWD5lbtBBq82DTzuWqSpytQpnPYJ/AzRhshmROwTSxWBVaiMfSz6o1Mes3VSc/BnMsXwLVbjnR
71oz/OrXw5mAjocWVRXdTOFrA+ORO0a5TiR/nr/HNQkLWBNQvFTrRLMEGX1yW2M3b3GHf68M6wnH
HGBq/mCZRAvhCm0L7gt/IHZhRtV6giCd3pvFd6tBiSCHVxUakeqne+R1O1n5rznLKkFsIEebb81C
AdAkS7yxfIS7tpN6XyCzWySVQpXcB81JEphyW05evQtb7a+LSrVq5UCLB1qt1BPiW7Qu16n4bZ5w
gF7PCs3Gulto3+5bzJwfYDlyY9PEQBq0j5w/IH4ODXXuk+1V+M+Wq4eV3/PzgGVD6G3JsbAttYVS
H2MdR030mJWJ8Z34ChIfdF4OP3y1PJAs8tO0GnujZuy36YTXci7CHndygps67pevJjKYA5xZd6WL
xr8pkQRum3mQT97SfQ9jvhBYqGZEbxlDussg6plPtASvUabiYIdquLQBMSb70lqCA9jZ8ha+HUGb
xiyRctSxQb7lnL3OdmuTDWVmIkq9yfjp2UpusWKxGBLqOOuzl5XhleQf39agfCldILlsieAkjE5q
goG0VN6yNZbc3eQ9EqNV7A8aPwMHLRrR8fA1bAkS3Q0DASyTHN9VM3kf88LFV9qr5rducrMDinYS
zGhIFXuEIWm5CjoUCwRd5A80UEpNf354o4yuvlmTng6MW5xzWRHPFiYDc3Wv1xdRh1eCE4BOntGY
fq3c+FH5fPBViWYedk3o7mzsKAKHF9xdNVb+Cv1PSK7XvPTIx0MVYmeDM7FLTVOtJwKqNjBuyMLB
O3ZntLU6ZxzmvqDimBEZ4jYONMkAhlObpEy6wWUOKxxwdaODN+Ea3WFR17XHEOyn4/DqS1GsYCyn
x5zwuLwbvF2sJyeqhENvBoe6OzVffa2riFQ445H0wO7Jy30HkzH9yN5uILk0XTXcVL0JEyoxnXSr
LMF21rX2B90rdY+RA3s/kKwjUx37kLQA+S3DMraIsLuzGafEU+VPSzxcs1BHfWR0R2SIAKC9qXOI
ioKY122DVWibqfgKqCmmlpskwizddX0+72KrFasCxRoc0ZTJJogM0ty22pzkNSexpJkWzKaO10Go
yjXnGTQgRvBBrHVB18sNdmgnoM1PRJRAQbDWEsT2pljKBL9pa258Px0uaeo4UHgymOMJ+oTDslgz
ApkWupQDsnhNyihZCIMXvA9jTt1OUsOmln2v1rzj1gH6Br5+Fl/jJZjTi17i5Us3zXI/TZn1I2vT
+ieq9+QZhkDzsbT3seGTGKQpovdW2BPOJd38dlpiefZrQO0sGDrz1zS/GjxGmC0KH7uSN1YsLtko
b+CImh+yywicR0d4HKmRH5RbJpRDBlz6cqwPs5yWowu3YhV2HieiUVrUjjhWfggsyLh/rqZlEn52
Xm0TBOwwMDWwBjqrbtLouIbUnE+F7+J4mBNSTYqmkTDhMQw8X2P/cCbT8SMBxiMCevbqakcnZYgm
bUOU9ieQSMvEwbYYzbbc+nIAClTl7DxtMju3sxe4UIHQCN7Xcbh86TPbikhhtK8BuIO8y5wa6lff
TsaHhVMYjZ2dbvNsqF7wDgWnCa4ZgmbetY07LNMGZRmpMnDpHbUe6kJj1szybUyRHbmca49IUxTM
r9TrVq3nkW6QmLa882onNcj+HSxw/lXsYqfVBbu5WqBxeGM7ZDuOxuF5qsJqZ/YLVXQinScP5gR9
elyfBx4enKmml8M+Karqu6Bv9Qh22vlQ9c9pLJg2QxT/wZjK2fqZfyrGs2aB3IS5690rh8V38mOf
wGqjWcNL8R9bqwpPWvcBqjsBzMMbBxbz1Gnjr2JQ4S0suvo4NkN71NIF0eN7Zv8qkO9drEqLtTek
Jw8OeFRNOXlLFrQCp2OjnkNSWay2a/d8tv3ON+x+uxDot6U/32+mkpgYqxLuoZ31dQfhOPk+Iigp
1i2TmkfQT2HxWho5xbJv6wilYrXlxZfVqtXzD8+AuWNMpXvAv4/Qi1PJnuF2fm8DE9urwJePpNmN
28on+Wh26+VFjnm5bVvyVmy7vO9990V1KdWnMcKiRuVorlLIYaxezRXl1xc5vzSm0/rmknR+6Ul4
OVZOL9YLcaVQdkh5P5BcYxJrxziPcI/F0SfpkohVV7UF8lcZxflaLdy2M66EY689z97yL3gbO5kG
HkJaJvcLkStrp+vFtjIadjYsDgQYGFhq7RFsP5bj6alrjGAfp8GwDTz0BL4tbwwXvMHKlwlDT5Sb
wePi4/ffMN9Cx1YKGTyl/gTGD09LC8DQSLP9qC0aFcp3fqQmFCQXZ5m5qWcU9YJQh01Zpa21kin6
uRi23MHzKFG4++XZNY1oZvL8gVUwPEzVkNPUdr0BJO+IQDIlf++MGV59T+OWLIUF/dyyKd0WpOI0
0qlD4wb4Y6IOgmRe1j9Lo7dupEi9Z6STgCq0BddwKDOnpBQi1C8IGwBeqhew6pta9PdE09rREjTN
wUZsDAwks09zGGBtR8VzI2cCF8O8J6Sm4mcaqqFTNkkybzkuELngOl8VLaF1QGGOrULF7LZkf21G
UXJ2aT2UeRSyW9dLJdIcifGdBQuTYFhvF6qVk6qTNmryof46TAkvPCYW2RjDQeuQ7OqgHc4JNSdn
Tqe8peRKtowE53UwNflGus5HPozdF7ODBw3UyHrNVGBEkBpeLGkt66BobUzgxHWtUtN3iEEOqWKb
CitIHeYRsIoUEDU55HHtGVE2wsKzELSe4dLc2OPYVCwIoaDwtGcwAOz7BkN8sk/a9BFFRbXPky69
LDoHgjB4Q71r/cG5LYrUeXCKcbkxJKk65giCGr1i+NBJgoo6pBl6XdjTQEijiZrGnIMD734DQQah
sh67+GXKW3VvjE3erSEhAzW73iLlwzYnM7bf+JnoIr+DOOIUr+x+rOK1DSjHhTlEB2jm4MoskCaC
BbnkkihxsLjJR1MtXzHPdCsY/QEivwLkeN3A5RzbMl0Zndk9UOD8FEbVvEOa4RySdl964qrf/C78
oK1AorrPGmix/hJRlHGksd5j02vuHNaFbZ1Uy4Nf6BdjjONdbhvZfYo3MMN3lhDW0Fbo3W2Cgq1e
jJuelHmKEHqsXairiylUuHUFAPu4rbpTgFZ4lzZluEtiYolU3pFgm2UX+lF7HHvkVcUO6TMVaugv
XWAkh7miBeBUT+Wccm5QWh45V85rDHz1OXTIDuYb0Js2dj/6rLjWdhPsS5t/UGxuifTO3rJaiCMn
3GsGj4ijPFiaTbukwZbkQWM3dQQoTwL4WJ1Nagvw+lpodqSF9Lh0O/0CzpSDiuP1R0yIcl6ZVhys
LWJ2CNwWWUjfIY43mWuAnZwrwBLSaAFy+JYE/wIDea2QLG/r3hAXODDp2lqaYT9UhrEnwhZ85VD5
lzyYKshZnvwGNUPs/Xp67JvY21n5YsIpyqovPQiYPVHu2ACa8akNJwK4Qum9QHMpIDQk41YRLHRJ
jDDcmFmUucRvlKY0yaIbzZuu18M+bZo+stoEU0FFbmhrSEVCUuJ8GzPH3GmRq3WCCn0V9sH07Loz
NDaaRGsfiv0RvU+/rVPnPeOwupmcq/lQj7zhVtzRHW6iriI4KPcydkWrpAWhyWu6CYFJbYvO67f2
2Lq3QeP4B5LuvhFjpF903LoECXo4gzvNBCm3iq3be8nHSGTGSrR1iiTGKV7o1fRfO0M09yGAuVcb
17PbevW+rwIHhk4MAyygMre9cDgCna3DiPiiMsJFJrezdIh8YOhYrKp0qH+64TWmYJZEti4YxJk4
ZmZk2l16E5L3gDObTfeaB03aet8eO6JbVyn2VzAdDcp4wyA0RRodJbi2VuEYYLog65nNIUCtN1Ao
EQqEqNnbQgxdwVmzKT6neWPMZbcjQD1fY0iWD1NRJpEkx2dDYlS3lQil1qHP2iM4w2zysmouopgm
mFcBZ+YwK+qdpduWuNXa2BldgmyfHHk6bWNeDJe5bLM7XwziRLu+283CWXhPxbHD5VVvQnyxt1bm
Wbc1FWBkUNUdgqLvsUE78U61SUJiGPHGXGDc6CDoCBMleWMVTEEEgYTBrCnpdajWROy9nMlK+yDq
WdyUrTvcV0t+M9QU+FhAv7utztd+VUAqq8kGHm37Z5MO6Ro693xPpEy5s+mWvjrZbJzKhjixK9uK
4F9T9M8x0U/nFqD0JvXqGz0M74yHSR1R5pe6KIZbo4cI1Kc2in8p9FqZyRjBwSw5y+riXg4N+zbz
UMxs1le3lDggutjtj9ZgZxzM23hv2lnK1z4V29SNw5fRsnPChrNvhTcuZ3KmhLcm+Mpf+xlzcHcg
7sVb0ur7QG210wjcDpYt87sxhx9q26y5vkmxsqJdABnlGsv07g6FuRqr0tiSPFs9G0rFp0CJYFfE
gij52RLoSOJ+ZU/JfIt68CNI5LzpYXuQap36H0UrmzXnJisKU9d96j2OvHUlyHCjd067BYAkmcal
z/aRL+9+z9OySGpaJW6WPDdhiKO9pyntj81+VJPG1bzUz2TI1WwoTbwZpFMcR2RRNHQgDHO3xJMY
4v3cjOoQuqnYNxAzv+o+0Vuzm24aaAX4RK5B5n0o70VSeZhR2xfbHeszoRdync3QCBZ8CsewisUu
9xVh8SKzx90kVH/GUKge5wJcbl9xflyP5UTrktRDYiBjnERJkv5csGBBkTKSrVXi2lzmoTrC4YRC
hod42mlgcTuzmhayXfKosephKwNGGrbhhPg2FV02gBARTIzl50RFejZi3yKaJb4YmaMfHSKzd6gN
UEg6gblRlt98d+KEON7WUFQHfHlhSo72ymdWfpejFEPcyer4xc+uoAZXHvsibW+wINM2Lqf3sOh+
EOHo73xCNqLR6+aduYTmPhzH6jgNDSy5UorhB4MPi4D7pBmec5B7X8og77577c+88zlreo0Z2THT
AlpvQJ7spXpLmjYj0EaQkzeM7rEAQXS32DNbyAgzdWvHoYpizAi0OzUZ3ORDkw10PcvLNGlo5Yn4
IRlZvOJkKaMM3/oju+u0tmUdY1cqwH9J3Dwrh0CpXdloviSyiWbyzAiHhO1WyPe4Gid6azqmE1Wk
W91nKbfVmo+OH350rm0dO8zP+6JsGRsg+rydazhQeIrMs+eEyXlsyhysmtmEO4JWC5MTepeSIMEJ
w1pRRl8xgQBCppU7d8WwFRhTza3nzgRsWfipE/6glnxUZc/020rUGGpD5Meq4wjyRMu43jUMLQ9+
AWIb9yBGLkrwdGGg484FU53iGoTZQG9CPmqycQTyZamaeQJ5004Y7sK8cNZ2mcw7obsCi5vVWzPN
6tTa9lmGzwdbKE4UGqyErCS+X0jK6ElsHLFYRHDV5Y7LjL9CSvZWnvU30zU+0k4Xd1tW/tpClLsW
bXHx++zrQIrLynUzHTF7ynYQSTBziXZlxSbtCTw5p9EJ4wh+1h3ZiB1dGox1nJ3kszlcaUHQCVZL
3GcGAbzx9IU5ebaGMJZuG1O0P0c0D18btsf73Bhmeu55sm5oge4tkTgXGPX2a018E8sClbazqio7
/yGTxCJB1H0PpSTPI6ztVY+HAIJyUR58wzolDQY2FdQHH3vdJmv758aiL166zhCR06M2Xusu2yoM
9NsgehHsZ6L2ttLFbYxQ1QW87sfeI23TYlM6fYv7qQToij75KONs3qW2m77T68eCPXYpnWU1SKYc
sdr6oWLKRjbijTG0wZ6T1gD53EiOPW/picqgiRrph5HC6L3utHCPVbWY1LDaeaalQIv5CozpUqEu
3jD5dyQuM7sfQ95C0NaaPMta7oTik+U4Ze+SctL3S5yJO5wwEFFBCtx7CRHS1GLeScGPpWgrnP5r
wTSvwXg5ucFq4h4+mniFrw7QRHzHkUavkvqluwOVzYZBnutBUzccwTapC5s1w7sg9k+tFpKplQXf
sreL6lAboW2vyFdaji0Q9deFmLtD7gNCDprEeiH4VOzIkB5CKom0Z2kdFo7IiB7fuxixeZ5JvbNM
wqlAAxAoTCwQYa6kD30xA6d7tDq3vUn6jpq7zEd8hBMrWbMKIXQKzHkFs5Ikr7OvCbG83boTQ5Vs
ZuCmF4EgAqxoOX3TaY5lsE3LfTFfB1Jxs4y3i2F09w1Q91MZ1/Ipt5KCagLP5mwwSdi2qRhOhcDo
uk5y3RcbYI3MTxa8RN9HYqTOeTJWH2YlIFqmYsrvyG2iI28uhCmdK11TBARtk59VoBF+kdYepBts
lPYXNxvan6ovIKrO1lCf7DxgY55y8GSE+9qAHsasZ+vlxH02e4Til84nPW9tjZ6I2tb0v88ZZoqF
dfFnMpPCdaIOE5FF3s28mgyLENSe5CoyvAoioaWoIdlnygBQkqTuS1hW+puJZZZuYZzguW00cpmR
pQrgmzlsiJ7kz+1zIzsnPdLfwvWdlzIs2p9XV/M7D9lfMVINu+1oG+6qT3MpN4hVkmAdCl32K+UY
KELRmQc7xZGO/n1hR3Hq2I+y7NTNnJoEDfZVNtcrLHjuJVUVsoXR1MTXmC5N8k0KGWEVh8n0XC8B
2vm2qbBsuL/+Luxi3lrJnGxOCsz2TWHshJFZDPxTalY8Mg/4JZYf3gJYjy9en3a0R0ISzObJn57B
BlxJdGRQHvNuWdqVLfqivSQQYcgaBvetHnMmx1ESm0my9ysUM/DNU/U45LKwdm5FGmWVM9/fDIBR
H5lVJsWhJCsyW2sGsM7GZBoG7QMf8GqOQ5fOhs1XH/e5Q5K7YtrKhpCin8dh66zCIK5O/qjKR+zP
ei8JOyYEy++5IVe4JScxlKfwyT1puTve0hyCKLNTMNYKFU/B6KoHsEt3g5zwpXykpZG80obnBB0a
EoqhNZowoX11pH+e78IqL1/M6RruHHruxDy00fsY1+g3Nfb6xpqn+Si8vM9OIcqfGxqy/OcLhWaT
oHYDFyL50ytO9DFpALyYa6xaaLLBRL+RCRBfwjxPLj42jV3cDnkUxAJFT+3PyYdlJPnZw3iuVgP2
EAirgsbTOk85IGGEHWxotMgQGmaMc/PoE0eVrzMFuQJ2Zs/bmMTeFTAR8D87hzCtntb4Cx2Ba+5G
JjsWi1JNX5vQa5/ykWzhfIhtnxadY3yF/5G84l9vsasaBoe7GThXFhQOcL96GJ870+m+tCENiwIv
8QtnBnHjO5CRGfWHl6YT1AdENwo2eZzFBLKxXqGgoR6P7auAjqi7fpenOcJh5dlrczKoKzUL6Q3f
gSbJmuZssc77Ejm7Y2F83NgyZnjQO1BK970/mq+yLMjLJiKxfKSDxZvVDbn7EtChr1dx6/Ag2pzo
N9GZV8B3kcvTAKyVWTVmzwfEduy7NIOr2wyjw6YdgvQSlmF5F2qYgDuLMFh4SRMf/cLzpgFazdMW
MducHtEKey8OrP99zCj0rbS1+E7AQn5OZWLThpxHlgeToMOLNly/wqQZ4sJe5iyfmTGYfDxlc5Us
5nJxe1i1XviUpgavvB/yBhqy5SHUPZOjnXJ7hLdD7jkL8dMBStwhtKqIHtX4bARZHmGK54NlYPCY
ZOg4SnhS72wL8SX1Rfk4k0jwVIRBqo6Zp/zvHHZGwigHco7xj+FGoSBYDPwKRkNlplFW76mjExiy
bkxa7UIf8RU8tU2d1UgbtqPvpA9sRa3YBF0R5wcx93nUkTiJEoXvo1qTS2e+pyWvNmFy4Q06FL2f
idDcQSdj1S3m5JXpFLfTt+y5vh1VMFN0pMmyNZkY5btfGqYeLfJPaSaNfaXEs9wLgk2aVZtfv29N
dm17E1wdP/Wsit1V1+hxyK5Bq1rFyHrPRfiP4rn9UjohbeExtLtH7cw4vvM417v8ujLXbAC7kKi1
swnFiAjSRj7UWU2O6WLpaUtRzw5UCP5vOs7m3s7r+SLMoOMeYAG5U37ceO9F2ZUZR8hU0ESlr37t
UPGQJvAn+6ZOOQx1VYXzfAZGU96mkGf2LVF9B9ABzSFsDPOIT5lnwSYnxZoHTJPb75Sz8yb+uUmX
grV9NLP4Fmsza2S2OKxzHnGg1dpsDeeFI6W5L3OEPR4YyIeO9/u2nYr4MuJU3OrUGyIjsRiWTdTU
azCa3KTZJibw5MPkmjd+XdNprQ3IAEeonuVMFjwvnD14uKKHOR/2ts3MdQNQm2LbpEu6TxnXoMDp
l2CVOwUrSe0HqHwxZOF00X37NEmLb7HuBEQbOQwb7oOI4jYEweJUXbuBkdoxEVEw/5knMLEPUJja
lvSeXN7ufaGMKqEua7yvJRsKVbK1tJFMxgvwFjWcGYWyZWmB36R2EYJTPORROP0fdWeyJKeSbut3
OXPKaB0wu3UG0WZkn8pOygmmlJTgtA4OOPD090PVSbkbnT24ZudOqqysqnZkEIC7r3+tb+XeGZjk
AIdSwK0yMqHdqojJB8Yu1gs7m80jnDJ4U37HIhVEHlZ3by7v2WhZELWjlJu3z2NmlJmK3GxrwpIF
k92he8ExfriZ27HfGJVhisi0JtGVT84tGtXN4NBXHtUwwgSOia1lTaRh1GSdD3R1niNN8G2CzEs0
ZUFIzlPZsgWswpF3/Mjr/27gcDQiUU/avoBIWyTXS+IQoAEYAhN1oq/ZusJ50JScWRST9pySgX+Y
//8fJK7/qGXrJ2zNQ/N7bV3rX/Pv8q7/JUVcKxDujwPZZw3t4d1n/WMcm5TXv/LYVuT9jb0h81nu
FtJPxG//Fci2ovhvHqEzYrS2FzhkOPDM/ofL6ZMw8G0f87ob0dP170S24/4NlM2KVAQr5uH79v9K
JPu7o/k/ln+od5y6QzzW7vr3Cf6cnw2ufuQNZVYIcWBBmvcInBs/qIOL3s7vPIveilJMO5oQ6K2J
2J60z4wFxPmSVu5ppBt2D9l1t9QkfyvnV+bv92C+dTbrkexlOuwLwmPx6s39ISggQ23c3h9T3G1O
8okNWmJvrYoapK3yvOKocAgC+w1gRFOCZZeXaoqZoopAZryErPl+kfSetN7ANDgbqenSjab93UKD
Aei53LqENy+NSjN5mxOpxD+F9Ddul6ZyX6XIbYqrGriVLtmCbp9nXcVcskicS8v3u18ZTn+2GfMr
eKQqXT/2+AUc/CHv3NM667yKyX6CKcQSDxMsa3NIkinbJq0TnmGzlfcSrO8psgrrSKhWfqoCxctB
z1lE6KfGp2P1bn4jk8A5RkkcfY344UE5qP0PN/ftP26MHyP17zLX3/9SrNAQSfhh+Lf3dYFZRNiU
g2x25LA43eZVWD1Cadp3LPfnAe7om7Gbo8eJZQ3L6+jfLLGKTgikGPOaPh22yeBOJxwt8kIss/mF
M9xZ79af7mb+IB8Ikw1vFqCB/e46imYSZcQ0BHuC7ql8aCd0AUqHjFNWZ/CmIaLOxY1ftsm5JtV+
GWjj/CIQBqzyt38EffJE8lfaVIhE+PN9W+uGRANi+yHUwiqv6ilNvfO0itQ+94uP5HjUjrD5DNg1
Z44bIEdGRCIxATwuQweltqudi6JdqAdiA3tpBcPRbo3ZeiMQfZ2OzQeja4WbyprPREN0jzOoe+vJ
wBwnn+piRQ2eXn3KjZ0/AYVCa1E1wxBaFdk8jsfS4DaiGuABdKW6AgdUoK659OcKZ5APmWcyTvOp
O9I21oSf8yCF4A6KrjwkgIbRq0b8uILK3kdOluXR7uxL6RYs9Gb0l0PMSkrd95yOp6aLC4thMSbD
XAcRM0OkEIrCcfJW4arVlqOKDzGFf7GTPyCeTTtN2z0YTYtiPFGVL5FTtOS9EoyZDvUQHu0G+JCW
CbO1bkuzhz4A20hlpvrGgMXZtvTK0SXP9TU9zmEgsvTSjZRCP+Efnmn8EeZsmar2JRadf21V5XyR
klrAmTAke5V08oQ5rTmzSO59plh4m1eyvoyipT9gCK5QdYHa5B7dGk1QdqdKN9dTXdClPLXBZd2P
+bERpfjgBHmFL9RihiTG7Ai7q76Eh5x9i/uSFuWoHU+Ope69oC+ZlY5sdWGsR9CLjvYwLx9DGL37
qmFjxImASl0zSlzmOo5fmFh9iiJzu8z22G7HIfDQOFFpo2h8IOeqyl1GPx2HNCt6SyHtZheTFYtr
kizEmbWz5sbqdM/EBUb3XHDtZ2oFr1M3w0VldW51L2bFVql2xBFui8TL1N/PlWowgrSQgnUKNl/4
jHwoL+IsksdAFZyZgVDElJPZk7VHxJp2E4yvQ+tMDkWMWn6j+RjaL1ooumT0aV6anION+YRzz/pm
ZdR3VJPObgOveZky5G/RcJGXwjZ7cELJkejlF2umeSSZMEGUpruhOe7VaSn4mRhibqPQI8Mwugxh
UqxJVhbsy3VgvOS13klupEpPqPCLdZe1+V0JjOm20NGO/d1wKoFOky1QycEfkv5rUQa3ASe6o2mz
a9rlOOyUMvpGNfAXa8RjOpq0Ro2N2D5SuYMKJPnFXIkftAEHmWQJAxm4/RfTmGRvXjfra941dryx
GD99MgtlQY1TCM6MzXgGaFeuQf7O2WXg1E+d6YK9peJvLNV6owNow9yT5kbNBez6XPYPDAKZXTSt
f9t6DKdnCMExNs+d6rBWb2CGeZeAlAqsLHT07lk1ppcKrf3VY8Z0ysErf7QoJ3tRkIw2c+zLS6oa
YDJRjYV/QaZxdhZgGG3ceLmenAjrLxmNm6itv8xqfqZlkeG1Fwd0dGGvd8MgOXA68Z86j06zLEvO
F6Cy501VJXfFFBJ2qXCDNTG62ULmLU9mDGEdo7OzIs4B6Af56jZWTTa84feRL64tLAahpVvdlOmU
ngHVCg9MiVNaVPITo6Zy56QLfekdEvhG55N6HurcO9HTzONW+udDOcNyDRZzjZ+722NerfGxJuD4
6Cgr8tuY3fg2FO5Hyi6YMJnwlEGG2UUephXAgO15RphsXxUEKeBPF9fRkopnGUTUJbSMES6aBG9y
5MtPOqYup+MUZamovfbTFBjCWA7ZhsTNuRNS7RFGJn4w9RJQHaicD9pdlRdX64MQGVsowkQYWJwJ
R0KQStyyg3eg1vq58YUjd441oqRX47DcEXqhwD4dLXfjww074ktn1hb23bntaQzjMqphpceMguIV
E2qluHLhct21Ule7NqyyU0Vj0EeTO/IRB539ptLFXMVu9VossbwIA9xGfmIFD8DUcWamsXtyTP5G
T9o9eorZ4FP8uHzfUWWpqg9ZVSHkzXl9KhgUUP6hwqs2xExXdyONkKJipkuDmE8xjueIe5ap7NzD
9LY3FNqfSqR1m2LCc9GZy1zom3DGJQeZ5FrJGAVFA5crZNedCEnhUaNw9KyQS3jhp8t5Mtp39SqW
yQgDWCMM5u2u6627MSjAzYk52UKrmzDLYiBN8uS1nhPqseiFx3UvyrN0TtMtPsNnMjzNZ6dt1aN0
8aTh8ETnhvq8KwZmETKE7ryUfn5RC45onp95Z6KIUx5Qf/VRjdnJz9rwzu+RmpkAlIeqrOeNWw1o
N1Hn3+BUhW3XUnuAe6XgTF2PxUXDju9xjuv7PKvCr5NrXXW9fGRaO22dOblt8drvu6LM32YG81e1
L0CR4bo+i/CSb8M+AfU4TjL4VmtZvoXpYK7bsQWFrPA91IhNG2wL9u2Ux0rvCwuPzs6lvXTZhBZV
tCc9JsRi8rTn9QUgyaWaBQ9cdDmmzdDRmcjw5qKTY23tmcULEkXjbFOxkXAyPsKNbEAzotqW3v0s
wy5DDkrKOjkubZvtDC4NlxlvD0isDJy4PA7Kq77ULE7lFQqlCS9E5bUI6xFIkq+VF+aMiILWtrc2
N1BzVsdoi0eFdlbcqzqsLp2kHHg/xWACRxH0/XUfeg3H8HalCVWOa6c0mU9EWVzjdeZuwESnNpac
+G4q1N7FEjvOFXbF9G3oZpjQcZYZqojYXxGbDgYOMJ06kvCoL4NYT9chPA6m6vPMFZqxg6/sw5xe
OyoMqh1TVP1MltMhDKOKoz+O5bWChujsVxmQ9EL82S56igPCxtvD+w5JgY6LpkUpVVmxZyiA+XW0
0565EKwhb8j8NRxEdgUu/qwoK8Q3mTjVBAkUjxBpUbdZmn2GLI1TvAkNOkPf549h4ZMor/yBhNMg
0tshk8VhnLFk8pahKHawPSqBPOeyNE3yCQ8CR5XeZQ65G9Fu5n2WSd5NcZfrq3RS9JwlvUrOLTqJ
zgs3xAwtfF2fVC3MvQew4Nwdho6WG3sMSbU67lnnD/MrV4B92lAnij1oLj40TGHPM+YsLGOVYfc0
OQdGEuOrYnRBd6FFnxbGdXnruon33ODTfGGv7e35nyyvlkcSIYGGEbOBbcJvXt1nq3tC+0jT5r5j
Zs25q36isqrZJbF8lly3LfwuIjv5dWEFzxr/1XZhxrhhKwpBNHBxNhX6wwhuECAhYYLFhGDsZGs2
Pb1UIECxBH1IeMsSGnapTeIQ60AtVsmYYJRNy11ulRQKQYegIa1vgvwc5HyS733sydWlKmkcChIa
5s6wSjjWVQaOxr2TS5yBXJRd8dXEmMVttpdfu9RqL+wII2WNmePUYaz8mNEq1AhaDaYllHSGCvVg
NcKiazKln3eMeb8TyL+xxlzCE1hLVWbFDBukwTBtnA45UHhtQKEDbiqEx2XG/u+6gJyN0a9Y4OeP
mV8KrHCtRowkU1bmOV2EI8XIzuJCv2wwiEhMty9CNhyAlw6Wur3AEMqTEhia26ZXPQGpM5mMj9S/
B48etOmDGdIrXU/qozOyOYCuaHs7oYbms9VnQEB9q7Qf64jX2lbTuElbRydy9GeRTfnGc8v8a6Wq
Wxsr6zXPb3WlJjfPtwN/PpxwdI2d5awhrSUN2NuI6K0qYrGriAsgBx6rorDP7cnO8n3cTd5VwRZ5
nwVtf9M6VbXnSlAphDKncM3W5QK4Ea/pVynicKMqf9doD+SpBwqKGEFtXpjK2TssUXe4OPi/1EU0
kiisk+fC94n/WHXUY9vgoQknlP6ZCp+anEJCdFbQQNgya8/BxEXjaG1TGVeXUdux+2Ro03o0MTvr
7NRX1rdyHKabgrAj6y5vuaTu3+REkmSjwjGKzwbh01DVWT32DbhNDUQenWImKk3sbMO5aI+p0y/6
pHylr7jmb7XNGG8bU4rpNRqHtwdl0vJhZ1YgVLVHJ28Q93exXd2ZXuLNKKLnFAbN1tctm0mv+5xq
Ur4IzyFWQZU8JFN5VwCUupqqsH6M3KUl0hMU88dU8lRuyphigwGUDYV05fTKG4XOZ13shtmQ4bMM
n1c6hHGVWdG6nFE1Q1cQqhM+2Yz9185LI4Qjv6Az3Vlt98JifcWURA1Zhu0nD/On0mRkX1u2nGy+
x8umocmELR1ZOorHMZhP5gF84AlF9bKDFHs/gyPZuCU90IkSHObyrqkfFUhzQnMhofs804HAFm15
9/1UyGdTDe6acSN2upk6t7vIViqn2/I2j2cnuJ5y390yziee5nrpJ1acDBMzmTnE2P7QyNHe+Y0I
P9tD90RcPrymeSt/hfStLyoT0xCMy4Utqz6lZX7vW1FBcf3YUj5X5ukp7rycoKTWz9kUmYMUJn1i
Y2tdNPHgXKpqNFC7dHezYFbZ2Z5kweUvK7ITo1XP3+vaY/uwNO4XG8cm7Qyzig5VJ8Jxa7MYnPwy
dC6FZ7t0ItDyJXMsGt/Fnb8k8f6+LvujLPvf/zMu+R+pwP8bJd61reiPJd5Lplyfa8nF/FYD7JtP
X//+Xwhg/5J4oWdGkK2oNWKldVeQ2L8UXuCZMSg+qEdQSGxBmvzfAm8g/sbRFRUNDc0FUOkQ5dfN
0Gd//6/A+1sEmhrIDp0K3/9x//1/uP7pt+af+hy6+E//+Ue97ju+7D+KWGhTaeL7xOkdIhz8Ce+7
bPwkKMtUUZMahomKd7CUeYPYte9+tiIYt7umGufnUmXjQzdNLyUDNkwWMqT5kjMq2x0nC/UObEV1
Meq8Upjzq3AtA7Uia++OaV/jhGrH+LZO81lfMImwZmLrYnr64Yr/ju6Ip+wnVS38zjNApo6Exzkt
gGT6s6oWaVA4mFIw+pgli8+WtM2GY7RkPrYY01GpFhalxGXTxRchytQ3qYiYYUtGJd5KsvwcQEMe
MzoSF7avo6vSx77q5K1I/MpD9R1KCoYdUnL9lPYf2LrJYAPUUMjTFMwR2D6vYuJjRREWXCsUE9Z7
t59Xb4Vt0edm8CWSa2jKj8lg7HNTjSsXSRvMeF5HbdFtnJrqyZ8lDo9YU89BEIiMDkf6vvyiqH8e
9yYl4r/jVZokW2M3tKkCkMetl08MdVkp6U4jrMjbnxTnWGTbyvIcOvzY/oVbv7Aw4ssuVbeZ18M9
jFWx9rmy8qiDxi9PMJYf+XIK+7WIppQsg1hDhn2hXUGDKKPmctNXwsHgGMO8OAyR6S7roZ2j8yBg
63d0NDHFjQhL9TWSnJghjQcXeRdV2yLP6+6Eu7v7xDsew4CEdc5FslqWzghRJ9zGNMICFRrST5zR
+9sx673hQFmQHHfUXI+ct8PB2dhDbbIdEVRLYOwMbXYKFH4vG2tO2U6LxMlvKjl60Qr/Xr4mPadA
zNnGe2uLLiYM1pTmwYFYYW1LHKDfUhc3/TYrOko6Z/YhTtbn7k0z1e5lawQuqApTI4kU/uLKw6LD
MSLnxANReXkovNQzH0KR4pTlQD17B0Q+fWNXkv5ApgdhxhF4dAGOtzK4pNgHBnIG2a3ZRRwI0wO2
quCpbtzoizSoH8Qf2Yqjg9aFs617zhsbBGQUCP5J7gtc9ynmx8vmdB/X3XSz1OyodlZt5+1uyUcK
qCymSfFxKvOxu2i7fHkzijK+TZzQfbG1C5LvB25EUOylXoeu/kg21aiKQnWoOvGnWfQoMCVNRHSH
jEWT7FNHGWzkeeCTWWGCy7SJGD5NwCwvE4NhQvYlA+uFoWhzsOektSjzm8sTt98MSqQroFVQmw7h
RFrsocolMc8McjqzpwdquI1bRzdbdLP+eXWgfgCpuJgHz9X5xxxOgeAwP5kXv8Ufu8ksS00bVXcD
ZeaEGLLTbE223sSNUm9WOzhfBivrKZsCkH+GHhlFxxQP51sdzP1VFRbNg8DjUmhiwDwNsUtFG8/w
hZ105pWpCnOJyse0n0YNrPso+tRDttRnsL+Th7lv+a0zolEb06j+S6lsRanxMOuFxxsxhtlsLvAA
28jDe9oz4Y0M+eiQd2qjj/EwjP1Zlk0Y+1aP5MrLHkGcM5cK970uyBvkSdZg9Aw4yG8HbMb0UY+O
N5/mTnmQ+3U78Y5yrBDLWunkp5HrvYsy0cgDbQgU1utgiCKkjQ73mcWruwYp4ibMqpqW0+YSpzrZ
d36pX92g0M9BneKM8kqOd/QotMWxskOKVQYPEuFupPFVb1mQ3IceJCEuemEGDipLSgg3Q/Wf8N6H
M83wbkPJzURRHFOO9K7xHF3sHT6PQbluOJ6roJ9LAHedD+vc4qbZLVHXPxe8WeNt4UqfXFUyUCpJ
CjMU+16OxrsgklbtEZzpIuU/JxsOEcWznI2FuZZQIp3YU0s7qxrK9EMW9/m4ZRyBCdfBYAqZ0F6L
g7OAY9nGb2NGApNMCPg2nje4m44+d0zOKGjObZo4PibfSoKPtx2nor4dGP6yq4fRDw9kPit5iIM+
vZbd0vZnFjx+rlBowuiyigsKCEDOm88uyY6HCM9MRT1QIb66uOamvT2W43gpeJ8T/5SEjDMecbGh
JaJ3+TCPzH7ZIaGeW5YkPKWRxXz4IjVzBuMSQjaRPX0uIrbg7JrJ1/Je9r8EPr0Hm7Wad/W08cZq
pNAUvsW9ex9L0V8QxJofM0ZGJTe5ru+gXETAZwr3zk0m/dbhZX01Y83ErSBrRIGyGQqgAFqHjH7i
wo15wjwe/z7pRbcveW8PrFdZesP0jpWiMdQSbwR3FxaTJHUuI3qcPkNPLkKyRzETlsibpbftlOrn
rezD/lH6YR5z6FoCbnaAl/NZYlmLzT9KwoiI5rF/aTObqj9QN+j9blbIaZ+YoPiSMWEkwjtGQw4h
WieE0tvSf5AJmSlmCLj8zvthpuzV5/m4FYwumDynFqH21swRhge3HygJUYRfcfJPhBQ4BffbcpB6
reTlOHPpdk18a7q+f5gqO+t3MBaS27lrnZwoVlaiSLV1F+3/+tb5f7Yv/v+ur8eDffTHm+OHz/Xy
fnMMCe9fm2PfZp/LdNsWgHxD9zt13nzT/d//i8IedssogxHAMAwIKx76n+4Hi31zBGR4xcWD+PLX
Wp1/b48tx/kbBDqG5euD8X3L/VcMED9vK4FlMVHBkUbGnwgepanvhrWjLNy0t8oc8/RUVPs4bpsD
rw4Kan64Kr+zgf15KLx+DmY1EdPfgM1WYDf7efvathEImJIOnJkE+pfcM8OXdTV+zujs3bVFan5B
Uf7t9wppv3IFm2UBUus9R6tgH4xOR6lD3Bl96Ngtr+mA8hfD7t/7VsDGALuGAbiu9RTzo0Uj0x61
nGt2mmyWexfoth42MYmpm4KdOWWs2q52f34dOTL9MOHnOkIxjrlp1hvGh2r37hML19fILwpV26eA
eUOIES3Ayxkns+ucfoF/+9WHvWOrtva8MKOATNk60TwdS7fxHovUs4lATml7+PNv9ptfDBv/WpXK
sS/GnfEeOZb1tl0PAfZhT7XWXa5CakpM0P3iU37nK7kM0WlE4CSFKWn9738w1TgVW0E3G4pNpOb8
oiDvdIRstGzx1/p/9RbkC3nrZ3GY9SEBvP8oSahjBoywYfPmnAK+zJaH2vziwfq9y+ZTRMALw+Mt
E757gMtqCMp5JpXUKd85FgPhHidBwv3zH+d7ceJ/ztHf7zs3YPNIs3JIm23IC+nH6+ZaYRXaBF82
RQo4mSPu6jThIqqsP1bBOKD0L/2or9QYtJ/Tzsrny2KgM/s4tQqduFqqrntwJx75bQ2oqT4kE4T7
DcOX8oqRO4gkqpjYho4NXbPbfupFcBSEOYctbyTOiUlok1XsjJO+MVX3kl3vLdj9gjGPP5PuA760
wMankyWo9Ic4t9v2JOWyROx7mvBT6hNd2vz5JVm/8fsrwo0Kpx3xXqBY/HxFeBukGkMydve5iKJN
MGMSi8OmvGu6vvggRkJrZT84Bz3Z6/TFkvEvkJO/88t7BAcw/Hg+K/v7P6DXI81/bCrWSumIvSsg
Mtszf41e/v2H90KH6B0P53fO989fM10WawztkO7ZdoBYPrrBhdcT5bDbQnz58yv6m7fp6hrCABby
tVZU9rvXDfVJiA6QoDY+HqCv4TQWPc54b1HY0z15z3zC/aer8w/1od+5hvilWKGBWDu4Cd/9iBy8
JO1KfKTjEEof/Gk8SBnNv1gm3n+Ka+Nl9F2QyaT61uH9z9cQwEsnPSdZn1HLQVEOJNnqLjTw5P78
Cv72gxDMWBXWBcldb4ufP6grhG6grNM85ojs3FkCTC++nu7/+qf8Y9NAxw633vo7/vAORUGAuGGh
nhP2I9cyqJwgOT6Hv/wpbmTH/DB8yopp//lTKuP4fe0yXZ4xQ100DRZwrAa/4kuvl/7Hp5hOALjF
AaHMtQTZWSXKH79LHrNjTyUMnFgv6k4yXtlZgzt/dSrOPJqCiczd//n3whP0/jNZFyKbDdf3jxXv
kflgFlJQ3hrtrCKdTyi7RqrKqIkb9pEiJHaKhlg8M3SFjuCCfkCyZ63HGxS48PgqxTTUsWFtn2Us
X8N+tDkj7lqREvEC1DlUjPY9E+0R3/qRaHQ1v+rYMRzDK7dDrsJZ/ra0pvR3o+g7F2S53+UH0u/5
hB+g191OEDwqzym4waVBJRvtaw5Id0Ib8Ctu3JImu229hD4RM88z9wF5v5dU8wMdhjlj4lamSVdt
JhL0Zx1pXYhafVcZHPQdIgJls/rbjPqy4N52iXhT702cc1Yh8j/JMnzuE4umvZ0ShwmmSsrsYxm1
9KI4pDbzrR8R+N6VrdMNe41uCOEkc1AHZtegQDKDcIrzZUhNvC2BV4Qv5eSsTSTogPahGqegpW4p
yw6DTDr7Klr88NVXs9U+xvYA2yXvjU/+k1LXsCFW7tS5X+7gPg0rGmAmfcMksgmfKYcTgNaggEys
e7VcU91OoEAxtYZEUckcZ2EhqrY+ZZYSz+BsAMBoU0dEdFA0rF2iOjvfkR2fwrOUYRaDLrxJX0BB
DeXOikbx2mdoe08rWuVz2IzMYHuLR3vjBdH8IaZD/utU4HIi7Fa1D+OQ+9arEvbyAJAJJmmPPlOd
NcIx90ylxvSk8pXb4jOvXJiixa312AKzDTaRJZ2PvdDZC8g6u9mq2FWfWggpiEm6D3W6y41BDvdB
voGVqEON6cCtjI/bcEphjeVZCX7HbYfWOy9GSltwk1njS1+PtnoJAXv5e2sETXzIS44Hx2FR3nyg
zI/MaKsBSx0sSmprMmdLskaLgUcf8ZnQvBvbVvhiNY7GY8NodYRclHKfx4XnfSjtTJIFyUXbf/Wl
5c4Xuko86xQFrRw3rV1iILNiuy8PRUv7BNfdyZ/xyzr2l64koPE40zyrSW475K9dZdXObk7m8GM6
1YnYpaPK7yuLQ/+pnhUXto5LXIvVnBT+Jq/G1D4gkhKNZnpVZZtcSxW+CYo8yShoz8+/oDxM1vWI
AZUCREl7+nlEOiG/bLFFOFugAaN61Rb1eKjQ3YBqhG6XLWcBT7z62tpKguRKTSd287BMlEQi7Ki7
OaZgYZ/UFXNAI2ZSDsD+SF8WMACY+Q2weTdZS68OCMqqfXTc1CfxUqoK9QjTC6Xt8QInKKBBKNp0
Y8oemJZAWV0xcXD1FdXZRVXvYz80gEy1VxkR7DSHWmtCkQFdqLYxauW8p9bJxzrGKLA4p5Whyncp
xz0IKP3SvIA4dU8V7aJIoI7J9MEdOyeDyJAhmrUANpOg+wQNauj7b51czSUOAUSqWML9hPAeFWdZ
VyO9POWoRIRxzSRvMJ/kDZz83F9IqYdOnkKFWRag64bEX5c5lPB9b3WdyqX8nHBZIYopbFd7pdz4
IU7pwtykcmDyYBA8n6YICxHv3ikFK0vOkpS8KdcIlC8Aq3UVVMGtzzEBzhIThpoZccdONc66cMGI
a9kGgBLHBaDsMTWjQ1mK4atZurnEHtIO+qKnfTNjvAAb5jhP9Llf+Sn71L2C9EjKqKWGlpASx2FG
6pAn4fNbtkRb0/m1NTUs2YFnQIhB+wzUSUZ6NeE1kaq2GH/i2xJPmNq1vcNfn7NrQTlmMMX4N4jM
BxvjMk/mGt8/iiABCjC4PqSNWQFHICGm7Dt8C0sCmNegonKrpbekroj35TwE7KYTec8/Q0wbM0z2
ghebpORFU0a8m50ZxhVamDD4yXPmGqAXbRADDoo0s2CPwbNnmepjM6chvhK8wN/6tg1JTRg34KS6
4GbZ8tKp5bnXRMmrFYUMzRUnCSTbPBTWdjUNv4JrC3MQnlnxAN+sHw4TThv71DtO22ySwBqvICnV
7pFEbzpyGong0wUwoctDyFvlCXnOVrgbOvdhmmrOkGC1shF6Y8pRQsN9c/aQKMVnxdKpNhUGVvpL
Lbd5qRq6rDYLI6UTjumG7K7mJISRbOBtjWq8PFkhu/GD2+Or2qJLmgsejoDxFHnnKz+HxLTpBnuw
94ubaDqL7TYVm0ZFXrGdukrzJXuIiANe8GBb1aZrt/bU+Nk32fCMPPJnBs0J8mRYcgNRavARgV6o
ix4Je7iQuq/UtsJgWe6HbiAJPtRulrz4/N+GnaPbUEGzohh523XRYnaxwNK3ZcyUBdu8td0UCDeo
sb1Xpdgmw841gBaTsrCvdGEx4JRM0dbuVxR/blB83udRWSPc26odin3jwg09xigq9mHJZLKc5hyl
/xKcrJdfRLx45H5y/TnHcopd4yVwZeHbcKmptgUVyZp8CON2lk+D7bfJvu1d/tWgdifXqpp6Iqz0
4OCjBxPXAkCiGEpHAAZa1b0yPhDdm8mToYd6WwDGTlkdAFTwYqZHUTvzWi6rAARYvFtgwMRt9ojB
J4E9bgkzb9fWkmZfAiz3MTHFcIjof2f6J0w24yaaAbdsWmyHREplF5BlLtGrN2HvxmYLPioFvF6L
mgWVvZP3IG1vgIgx1TYPeMnZ/6xmzC1Zmke81JUbDO4pN3bE1bUKM+7azMDLbzzeobLlNLivxWq/
5pAMD6eUTTqCaySWu5ETm7I5s4JVU48NWU00wOtOUqm8H9m2YOfAYtwfh6KB3JdPYfM285qFLyez
9DF0rI57kjcF7Bwv7MSBZx/jl2WrJsYOpOOrdBRuum0RilrSIAAgd84MuDSzHVqDF08HeoM9v5J7
NUOiJPPcWk9AI3hGorLE2Z0HpbUcWBsAADPyCo5+17eX4McTRMNsHoGLmMkbtmPgzU+DHq0bjeYn
dm7cibeIHw0du13KZt8LAcOEDHUiCRQhGkxvtJIFnxI4DuMDwZnJOuIdSvHkY+cHMJcGOJoNW79n
j8K4LzKwVX1ZqIG3/GLXFFsKzyNb7pma+ZlfW8URjyw9sFUg4XLGgRMV2wBmM0AdpePHvCvBL8LA
Jo1BIt/+mA8hFO6QpZT9J6aZ6mDVQ4jikDTevV9VXndKfS+EPdCB4duVHaPaQ1iVjNz1uATBptfU
EeLmG3jSgyaDSi3y5tUn0ZAf2zRZUJh4ozIdKJbe31DSJ8K9G0dTdBfW6DoHkY46vA7qnDXQKZg7
eeDYMuYubnu+yInqxMZrnAfRN5i3iLuCBOxDcPdWjz15XYg7UqNu27l8Hx+xrutWVss6NyL9EbTe
16HtQndTkwzBwJ9VRD310KiPENwZLotygfwt6yJmuBF1JMgcwVyDE0bGUsTxfx2DhJG+G2BqL6Re
h9neRnBl812pnZgBPPckTlih/Sc12CkwOJGXFyNnm+gQaMVMlhAbwzCGevPdnx+lvPeKAQcpisc4
HArsHSTl3p0R7YDNqbP01cbq2fSc42aTOCL7JJkvYd1AV5JZb8XHWSX+gm3VtHIzFMt8u8aX2csX
HaHrWfIy2WX46IIjMDlmWD7o7ua2pG+m/uCPeqSJnRPbcohIwQL8HXP3U99gb94vE2/DO47aKV7r
GSImxhAhPhGBzsIHZwGtGPSYfXfRoNIn382np3zxkvhmLqVjH3P6/cTRggi/Tqh8ZjxVRyL5059f
o99eIswiVNewWCGrBPY7USVrM5Wk8AWI3/5f7s5syW0kTbovNBgL7MAtCW5J5kLmKt3AUht2IBCB
/ennsHrsHylVf8l6LudG3VbdJWSSQCDic/fjpvlseEu8R2UDFuhWuXgu8Yc9/fMFryfmX07Uf7lT
MF34gfAsgn2/nqgJRPuimFHTJ8qbv2JZgfDO+A/DwNKZf5gR/M21nGvSLKAClQs6H6bhcUJdA9tr
ssxFZ2+XnuewT9sRrp4f/rujFTB4QWAxBMXLEAjrwwwnvBbUuVVCrXYg3wj6zDToZuoPn93vkwFP
WM5fWtFV+fnLBPTTZCXHfdh6A72eFezIH1VupQ+qgl7/z9/Q313Ft8DlXp8Zz/84v6kCxdGGQ84q
Dcthb2YF7nhKt3f/fJUPUUkGUZgmCEm62LuI1wr/w43gwtQNXU1PuD10LPwYpyivtA3T42CdeBDw
kYz64rmf4iJ7DuYOm0TOUQ4+4mR2zdWa7lgn3kytd6A9dCazAkTHB0ZSTf/+l8szadJNaRLi4Y/r
J/bT526H0sCrdv3c/e5iS9M4aMzZf1BT/u5jDywf05SNtsdM8NeLmEM4WJCymGZqjiHsa6WiG0mS
wPvDZPq3p4IyZN5rV3cWohuesV8vVNT+0KouaVeGB80f52pXrDI49bjGx7b5wyP422/FgM69Sm1X
CUJYHwUpImx1TP+dWjkxuDxOT1jnTBod/vlm+m1Mx9rl+EzpYHXYgmH3r7+S5WBeQ44iBGMnYMKI
RIHDrAj8wjG6pTUA2EEfij9M6n7/1VgwMS4yYb/KN+6HzzEJVE+dNcJBVkkc3xleCsvhTv7rV/u3
XKf/R6Xz63r8/5fOL8383hNNfa6zn62l1vXf+leb+1XpZjgbIk5jVaHNlDv9X+q5Efwn7Z2Qbv7V
xmYFIYLyf8vnnvhPxDAK4Jnqh7aLNfX/iedOyP/ErRTwaDBaRpL74CX9R2/p9dX5P2865t6BRT4f
rQIZ3qT69Hr//LRqLBWd0kFWVest46Jbubpb74/nY/QjjPbjHx7pX29F1IPrJNwK6XRF5PM998Nb
vDKLTjikFPDXRI0Qe/LV/9bq9N9XsL0AvP/VMXvlNPz8y2hd4E8suAKmRbX4e5H8qUzsb3+Hn65w
XbZ++rhC2Y92JblC1a4zfge/0/+b34FK+OtXwkr7Uc0xF6jOucG2tfcjw3X2ba7+cAXzg+qHuIJe
hDfZxPPM+N76sONMJGAfO48x8Hdwcm/TXopHPMHBa5aAVjgK1cqa3+waYCV7QaItizeW9MvbINaF
s07bxcyP1JY4PjY59PU3BUyNWkE6L8xd7GYCmI4hSFCbJcfaP6zVH/aCmKBd24Qj54bQsxByP5ow
rlUTHqnFVbiYJ9F9C8KCPTMNnoxzf3qSH/71EPzsu75+l//zaGBp4UqI+ZgiHMRv/suv3zVvU50S
fmG4N8unOFD5cfCXc81GMPrfXMhGkqbu3eY7//VCC0N+UuopIaKe/AxpZLC9L1k4vv3zZX7/5Hj5
wBphl8nX/tvzh9jdBLM543LzysgeGJSXdfBpqr29MRZ/uNaHdx2fHdAEk1kSf1D2+pcU/9Nzgvm8
c0SGkRGa9KHOty3Tz0kua0sfU3/7z7/XFaTy4Yu6bp3RwHiF859/8VF+ulhBn5YTTIRUJlzgpfdC
yinxj7CuVm3w7g8XldwEFbuw+g8Lmhn+VVn76z3i0xfp+p6D2UP8ZgkaHYldu1b2im6c/sk3ydZh
mAtLn0HUtc5oRF1cN3Ppf6NWtqRqs14u9jgwQoA4QJBLUTy55wCT3eekh0FaedSd0CsYp3gh3d54
k2CFd4MrBaNTy6iPudlLwqgWd4vb591TPGfmpxi2wOc48HIoC3iUJONoiAuR6ZU9Gyjqo+pNxsxz
jpxEctDOQ2GfYJJ1hyao+X+33jh8gcFUe1s/scZnTwbALXHbeRvoDMHF7atRX5LOd2rM+PQf3hA+
FDbghVF86aTMHkqqRfB4E8Xu16NnIDQR56SoLAuzi90n33k1JKAXMccQgCf0zyybcrolIqhpPo4a
cvCxD6Tl3dCK1j62C+iow0QbxXaWhv6WzUlH+QfITOz7lCT7SblxOqLRQGjntIk0gE+1G3qPIKUz
aniIVSgZifpXImwAH9qJwEjRCTE1pvxCFSjo+gURh5wA4sd0LxfCPDKmkfe2gugJN6Jvjm1yBS1C
kzyHtg4eTNKdUcM55IRTlAzB4GUOpWN9jm6MnHZvUb1QbYehE/1jMlGOBb+p1ZjtYRBOtwglyXhM
PGZKuGFjjCf4yLui32l8PMAK6R2bIztvxmuMNknXGgDfp3ABwdg2xd5trlQZ2InnwdHh41izfO/M
JN7SPMF8szdW3Ha2/2J4ZnwyFDLNugJIepLAw8cbvkxry3QVqgOVHOBVk7la0WMxMSSgneRp5Kmh
jarwpm3N+dE5UR4ycHSxUhr1ACCXuyXwjBcJXkRCh+/1ZvDy3uGu9lT6UMzCX7e0Ml1lNE8y9c4a
ddt3w7LRhoEfobNhcoD0S5tL381CbidKMvpjxUd5D4K5PYwx8bd9XcMueqL9drF3gNBRglepWRV4
csrWDcKnzskYG1sJXRWMI6JJy5HOBN1wL68yqwm2gD4ZYtKXN251J/ySRMmQ5ju3HUYiuxRfCOse
0obOvw6CrRDm6LijncMNy/GR2E/+rskaAp6dYv9Q1ktdRFPYlN56rkL3yWO2m506Gy7MKszmykWq
VvnnloII2UVOr0Mo27zQd44/I1J0hPhheJrKNw4Mhb0+ahpTQTMPlbPNLD1Gdmx32xrK/mPqVMXW
nZnRrDiadO8WquLWMfpxb8yjepiASH1KHUf+sMzR2RNusLYMgoN9rlT/HrRANmAQgHaYppJIpOnQ
UxVlcHwhQmCm3+s5MJ7x6DJdrkfm8CTJ+/Rbw5ThEsdDZiBg1/Qe2TY1CD4x2XcSsRAB3VjUTEoH
90ZbEvVuYtXdDjru3uAfBu/z3CIqoZDZu+v57AHtlp+D7pVlZam2uqHGwjTefZ3a5g4Rydj0VBMU
cNywpEcSDLqxgRiNBpGyyA07ip30yVnmV5zp9HGpqj6hWi9fc/qxg91YVSFFYn7QzmjRqYCRY1h4
rCndyJ5n8jKwjrWhdm4FazrCIOqgRJWi+jF2bRAV0h7Dy8C+G3p2KEv3SERlsu5T8sr06dgym8lG
qW45wbOh7rA1EoaDlTuF7Z5x+gJTOq4n2p84d94qMy/7F+xqyDcREq0DvLvLpBOJmugHQpVlgC9I
KajOJmt64ueuI9hg47vIp0GSWqBnoq8clg7i2qm3BTgDEB/lqHb2JBgkIc0KFh+es3FnkXBud76f
N9+8xoHY5+eWuiFTbTAFnul488swc1aD0MaFChQCKyKss+clrtznugcfCOhB3oTSTJOo6ZMkaoNu
fgkkYOsTCGNxa8zL1D+1ShQWuZC6fujIme562/a/jL0J5wL4OxB2r0Du3ogmDeznMiCpj7FWHkuV
KH/fdE5gHtrYHNWmaOYlJBSyEH1+rBWkeioosqzZ+t0CSNEnKlu9Ufswtlsns/rsTFyl2gi6DG76
vGrMzwQ5TWbBAAach5H94wllezgnQKqcPTYKK95f7REo21ZyZzq1d6klyuB68eRsrQOTJDge1o6e
hE07Y095Rwl11Z3vQIJeAReZgi1VN6BPprGdrRe68qTcKW+cjj5K8r7RMkxucfZiXJ+AURKqNprH
Sg6h5MkhnHtMXKydEZwnBEyyACF6EWidm3mqSrzufgioxASPVa37WF27A5mJonPQtFNuc10KyhVE
sBRH9JES66ts4ssQ8rTshwL/7553g9q7k26qO0QqvctE4r7Cxk0xQnlYMKlUI6iyoHu8ku1a3hYW
AH+bOFm91UYw5xGr7XBoS8/kKfFcshSFlZq7RKj+oVuywT9VMp1Q7oc5MbeFnjAkNnNoX5xuqflk
wd5LzdNHaE7Bbp1RUe0CVCH9dTYcHyveLH1Q4VFhV3HF/s6M1/OJ7chKuV62QsZnBfMXs9mlCxN/
tFJGx0oMpnkiFj52emU2MbPoxvFpBekH8VilrlHvdHhFr2ihQvQDoFMXg/NJvR1Bpj5jcrmwTDOm
T8XQt3sIQn3+VtCoMt5VGL7Xvq7bu5bBV3DKEjxIUaNK1R8biwPU1vLyygAfYPNTL0LNvEwZ/6wq
kFJrsgrTzYAXFIAPW6up6MrqM8T6kuduCMiVzXosyg12TDoQETScjd32dfeFQJy5qcZF4LCwpdgT
Yu/pqkImcfcZON2CkpncxD/TJgCGV5hUZvWQmq4e0WLeaxj31Aw4Y/4ydmbGa0yVYXBHm15eHdUU
QBkImN9SkYV4dMhjwV+h0GfeqBrABk7Ys9kNHOIL1lpVmJhu6sw9JEtf1De6ILQdtGN3VUgpnbmA
QaL4WddN0a4DrKtRZdSQUF1vYQcl56dA13p4FCi5ZpblNwHYgKjWM4GyxN63wk3vyGUWO5qq0m3S
lVQMwJnfJjz91IihgvINT9N+Eo69KQNXLVGTeMEJJ4fQP1r8litr0EBAydbtdGkYNe9aILErH3PD
cB6qsS02NH8UhOpdv7uDsCA+Ve0kCxaSXlITOcxHkPQTalMX0hXARGSat1jOnPINJY3wHtRrC9BS
M5snC8cXu97MGU5i7hrrNiwca6QuOCy/5Lxc2RgYYXKoC0BCq6YYPQhPo/eQx0sFD95vgvexGJKE
sh/w05ZeQmDlved/ohBYbVNbMs9tUEHd1hCfDMjwwZppjj5PtoXWVFXaO1qVGTBvCPKG/MFIBzG5
xcDawlu11+mcLtNBDmwXt3TyTfWNsxjxl8oC/IWfrTY+cYzqCf1nuLge/TrFxFUvjOog2qbze5fH
xfzNQhhtv5iqMcmV+ZXRR6LMVPXo0lOxH7prgwgE+JS9FmiAqCkA50YuAdqNZYN9R+aDRDhZ2n7q
EV0Bk0ox38yzER8MM8NVFcARCk68MQbqayED47ls2x9AY9lB1wEVSXlxmIvi2GNmrGcIVJua0hwd
zTTEH4q5LbZ+kyZ7wKrxPYpk+STpTmErrxkKrbJw4AEQk91V94uL6ZdHKpzR7ViQFwD0Scxxo1j8
82jlLeEnBO+7oM1xCgnbvevFzBkKts6PMnPLZx65YOfLIjhqOKlbI9DGDzPhyboi+ObDKMJ4vHHj
tIWtMkmbXeNcJ189R/a7dlmk8YzGSfdsjn/jihwza/O6RxVbE9bkFM1m7g4vktg3p7AQfZYq4nKj
XANkHMcsFWGMLk66xI9DlhA9ag3n19rFasJSgFl7Tg4lHc2oEURzdxCl2oH6EwooD0j5vnVQOca0
U1B6jQ0aV8m3DHZ9CcNrkuOmW8Cm4DlfxmOTWkQMWRbTA4equFyXmszCxszH+Stvg7xeF0tl4zMk
S3gDMoJzFxlXrgqLBfjD4O9BBo3rRkhP72mKSMdLMDk+czEYLA9zXrZfWl8PtzYjyF3sFyG10yGw
Ehrb4+bUG9n4JoZuUCu/nsbewoLudSybSUcsclzKvD3BGUv9G2ry8uqpg6vD1p/v09+0tizebA7F
xZq9yHCZhtI+G1OsPwfaFBCXJ285JqnojoNbOu9TZUEsTpxK1LfLOFJPY2WU7lxQ2InlgQlBGbN7
Yz4aQzKPm9YR013hdzWA30GN17MJQjEFpu4qk4P6Kuusv6e3oNaws4rii5NQTbQa8Nq70Iq2y4yF
+dZt0+UT4gPtB1YH8YGDKoa0Zdb5a96ZBFFtXrvUJasUV3VLFwPHGN4/3SrWVhgZnsJe2ngtrwDt
y5ONgOsd8pB9fKdd9gwh9se5BPNOzx1e7GLotjOErovEbbgRovU3V7h5TbeuCHZAqZLPuZu4T8gq
Aw8XnJx125XZuVFavCiTI2u9iOLeZRaFrHTNFTI0iD9ZSvrM5sz2GECwu0uv8fdoklhOKI0fh9eQ
CoofJXlq9uRTOO0o+pnvcHFyLu88Ne2IbKk5qr2sA5fiWLvCJTn+3DjufJPqNIsWE7zIlkfOTdbU
OHpr3HRfPRK1twUWMeIQlKOc2ZI2n/rBdDRbL81JdtFsgBwgLTgeaSHF+9C5nDSl4VkHCAwEIoZJ
n4qsKE/c0WY0Nk6+5Udvz7aFQWAEcB7XbBNcphuAGjMRcm/Q9hRNol1+sNCYN3kIrGcbQ6w5zOzf
61VB7+2rVj1VKPxtzh0tfYBg6LbQ+Hca+2uA9R+GGTxuotomJl6pRxObMWeR2HfCT0FbGftmksyo
jEn3KUVdxpVtacfLtPExEEs2dg2eRNaDF7Ky4dbiJPnmpZ1DsSLFEVewt1ffZJbE21nGUP4GkHVn
g4D0Jyq7qovXYgR0jWQ6ltSBnWgCJFKJ/GzeNYEH5p1KkouKO38j2sAFtF0293jDwiu8bABBwOEd
5wYu6IgM+Pi5713A/xgeaQbBEsVYx2zdfpumAp+DFJgFbF4oxgrjIfcSSbj4ufWmgBp0y4g8FZs/
eKGw/26t/JgSutwnAH8OagqJtDe4p6N6JDVdzc70FFJKcE4Rk6vV6E4xfb/oSApfirFEAyN4OHOj
t1sGjTmCWqIKm182F/vGoigwbShNb+OeboCGooWtORq8ePy5IfnLPx6KqAIgv3aUmP31OCPorxqd
8/vWpTmdDQtGGwMldXJIaEeBVNA/U6pl3ZF1zTUpd1sxvuVf0mFVvYAJtIod5bVU+ZhumWxtSeXj
yAcRrMnXYfQyQwVfoFPu90QXzYY3ff25d/W6y4L8EmvTHm7l0rvRdfOMlFv4j1XfUDBoNn5ffF2C
UL7OsHuGrbEEonzg4+DxmeQw+6AAG7mmBLbkz6Uy7s3F8/L1eJ0Nsg+YArFzrMaf91neiflUA2p/
bzLHZDFmLhopm4MFkQ38TzQCldbmL+ZkFJqtn69TFcOtoPJ2DbZ/+DrEXo+/1XtwsJC2ay05Sa1M
YxxO/cCj4xvCAnLZwK2v3eA7bV/N/VzhuVwTGFveMAA4b7GexwtDMM6SYe7Wx4Cny2RcqSmxJW/O
ETrtYTVFC1rNZsyW7JHC33xLesWH8oqFYCsRrnKsEdwEGxiZhHkDP21dyu9M/+QSGqKJ1FbJ2cNP
CqwDNYvdL3feioPYNDzGCK3yxTi5iZ9XO2FSU6gbhDKizxzU9EmUMtuElfHtyligCIrz+Pe4J9y8
wagFegFPLt4wtRxH0G31Cs1dpPuxVvrddypnJ3wIWW2PU2ePHs+lR02nBT6yQZ0tQ5r3U8kXFxZX
cEZYjRE8CPz6FdGtO6fJMAO1rWNdCXdEo29lpp8a2VM2pIbbJbBmzDRhdlpmSpEc/EMrdePu0nPB
7bef467s1gpva7/zlQt6Mat9/4Z+iInVliTnLTP5me1hw6FpspKUyirOsZyfWu+Fs+F4M0K6goM2
TsM+6cvum2RTCbcsJHY+0KXASWQUfQSMr45gx5NdSD1wyN2Vdl02Ht+D8jg6bvCRpFeQbAPngtjT
Yt7WQUMzolL0V60oa+2HFdvO9jYdA1ZftmwOENVlrp/DykzNKGP6fj+lA40cqrdZOFrYA/BRwnbw
QdHSex7g3tJrQuzUiNfSHb9Y/ZjR+qz9/mClpQ53MXv996LPvV0qh+LdsB0Sd/5ImxjtD5Ogmw1Y
+S5rw3sey3ORMjlIga+v3GxyYzBMeD+3NESVNYhEDglbn/3QrSw6i0LxKwQnl4l6k9kABhlroFqV
FNG9Ko484drqgxH3H1/Zi8cQFlbLkmv7Yje+H9Fo7hy8ip9/K0ajQuzPA7ZNYEAoSchSaLdYCB0G
g/boqds4mYNvDDS/N1Z1jknAAy2eAos27KwxsZESiNhgFC4f7c7pd5mysh92WeCOiHXMxjMwKlre
fRoxCADR+X6a8yJ3eRSowSA4QJ11lHgIzACMqffm2DO9OLFfY9sLivxo2jUB+R6mhH2wFil6cgdG
P6yDUatqQygD83vv9F2xKRO6zLe5kc7FBn8f0mQnjCF+mkqtOixjyTJsU9cim4AWGN8GSUgUDsN/
oXcFDtCTkXUAN8IqmcN9WjHfv0sxf8yrhO5denaCOftqMhyHz2FU2Sl36taNYpC3/t6e55zqdlLT
7/ROmURd2Dl5UZiU/U429VKcE7MNniTBgmHdc2efer/n5/BlIopDOIK7XCuXIUuCW0h6+QOZMAOv
2dD0jP75yOgY0+34XqVw5Net3bbvAAKy5VvHQat8GNj3HmrWwGlf+5bRrTQu2rOZNF4RxUVtPhnX
3S52WxsmTtjY8brr6nrjANm8x1mnH3to08zNW2F+p4413U61ORl0/9QVM/jJBu8gPOpe6F0etpOt
PCbQJsEJt89unaGDM1waiToT/uj3I8xBjlEqXO67WGTwcZLxrrY1eEPfxJUza0zQ+9Gb4m/13Au1
xh9N/AKZNtErVefutBMNmZSjTY9OlHo6fqlJYEUVfYHBKRg4xXESZgp/6S0e7HXGTfxC4SxbRuAf
BlsDM6leVD8X86ZoKQTYLAO2mRUxogoEKAVDLxkFS5w1mOZjHi3jaPEcfUq6mIXZL3Cm12WAAtRM
71ysiDckMttHQD7quayki7LGG+s7/U75Q0k8IapZK7od+c0AXLOHPacKdErIjXHhYzdj01mXTWFb
p8ztwx9lx8kVvmJvLlEK1mLc2WKhIi/0EyfHECoJzyZdWO6hcWuiTpOfHuqqcIjL1kOzK5Ki/VTR
Wn8b94Y8UIU0Pgqb4rEWfjJEzO+gW4xzZWi1zcNvmQ8e2YXLjNDJ5GBiA1quvfoavvUKU3zHZB4C
354IAKzqOs7tY0FO6RXOi1SbrC85mgnF/YymHD4zFbwf0vIpNl1qvW2Pqu7VmGjJt9gsm66beg4a
Mj9WeLH3BMj8W8fXc3+cawYhJxE7IY3h4dyqG9mNnTz0eV0jGfBV3zldiwETqAnQRQB65IWUtRhQ
b3wHhbCql+7kxDEDPr7xjPkZR4ryHruwALSDMBT1SZ7G/JBpwoB+RrWCE6nkXqAZXtrrSzfpAu48
D46UWgc83Z8R+uhb17UF2Io71dlkCp8TJ/zFeiJzUt8Pfs1OsGDuyEfF6Y1+5CEpdrlf8l6gsYzj
2ZipOb8xzcF/MwHFHMlL6PleNV1P6mOywcVirL1JwnykR3psqOmmPKb9UoDsyLZKLeX4Kik6Zw9I
GCjbAdHhZasyv9kMBiyViE80PMtxWI5pSGfruUae4zcLuqR8MDs3OGeZ1dU3ZT43RkRtgvG8aCnu
aSOjb4kSn/noFm0lNrVYaMldLM9ioxN6020lF//VFtdReALB0drYdemduJeowpWZ2IYY6eubqTPp
kmafyEzTNaXao3U9NxCZ0HNKu6PbrdL+srNgXnU0bCa59dSyFTPX2HzNhsHi0nO9Hrc8wlHioRJ4
mONoNmS5Lr3BeGliuGO5zyt1VWXl/IUvDpaMr/Pic8GvvbKqzDIeEUVLxBUYYQuDO99+HLvAuA4d
qccsTKrY17QMj/lVe6KCsKLlD5yalGqXaHd5yt1sKKNynKbnbrazSM6JfZoZV59R0fPPddeqPZbh
Clhz1cm/Akv2F3NyrU1Rcq+uKoJkagOTKH+szbklnyCLZqGxdgwfAbM53W3ZGWN56RowsOsquOJV
4yEwZ4Jzniy39NhBXR5xwAt2I773w8DvUh66UXbXYkrWx7UdlvqQ9uwhvkhEnBlbb22mFx1Xxcgt
m5DWwTzJSB/m7/g8DID8o3jK6mc9TiF7ZB0wRUddNwxc4YzNt8sQGukZQI5E+soK/clOkuogxZLu
nRT3OcHBcnnJCLf9mPRUPKauZK7kxGNs8N15gKSZc1BOkLcEGdaMY6Q4dWNiZncFTHpxSVMcnPQ6
t5V/dHllHyoa6jKK44KGM2nKp0+7kNW/Y7miKq4YoXjaOvTOmcU6vB7brnoIEl8/YvJneEr1m8xu
oPnIMxWdU38a4cFuy6JJPnlshOiBm2JmjbnIcLoDiH1vi0D6tIHobFjTTQ9sxOK9PR2NhVjYGl7S
RG/q1GcPdlLaCyi3uG1e2yUf78rME5zGk6J8rWHiXZFKunvqXE9BbaXK7eoVNxj2ZyRmllal0RKS
jiRG2xfuagYG3QDhLiyGSbKvaGsU5Zmf3TAj4uid87WYe3Ucalc9mB4bE8tplxfZzultg6k7wvVP
jfFSDjceYxPB14ly4K1cBRBuN3suhCeoSHj2V21J5O6Sk16FzSeUdc4JQ3xzhAxhdWf2sC1KHVif
aHm3mH3O+CKoxO38veZ5OSg3709obv5nU/bB0SYuz1hdiTYK6zYudqMSV7OulxF+cnJxHggs7azM
a0sewtl5jnXJCjvAZt75Xdun+54zMaplpc291Tscsui1vnYSjOT2XMSJH7yyzKhbrv5XUBXlu+6V
ui0rJPFmKqgw57aqG6qi2qGJaiP3RzAAnewvrdVaD5o2mG1GJuYOoo31ZipqbLzJdDet5K9qUe9j
+ujxam+yFgmxtEZJ00Mzc5c4dbUaRnImG3sw8uAG6Wd6ZVJUb9k5i2VVzbI7KjuladCV/ovovRyZ
werv5NiH+ywhwEdqx9KcV8yEAT7CWM2eFOH/G89SvBkImDzkYP7QUGN+oMSzt0llins768l6yrIL
oorl5LUXbO4Ft+ZGxW4wgaZKrepHDE6fb2IksXSTBJZOo7hkPd6zSS8LEGW5OJRjXD3mph4/23VG
HwODUc2uPiFj9UAWQeo9Fr76Ju8cb0/TsAd4opwa7mhhVJcZfwNyJo1/34GoLZ8s7aKMCJQ2tWdc
OT+3i+jEbYoCyGfhYHo9jHbvkNUKM/u7zWO4i4UTq8jucgWawSjKS5KQ/F9hZDEvIzNMdlJM3Va6
oD9lm9IOxbGogzmVZHbwXC30wW28gXTNRucZJrehAndf5fZSH2Kwi2lU9b40oJexm6BXzJr3dUk5
8xM0LlDvRjWeLPZ1IfUdrHLbhlfaEctfb+4IsdQPJKPd2zmG9M7klb4OjjcUIdHLzhe3jTWb6nvm
nEHyeVhaiwdFuVdxCxUhSgj13sLQMurInqkyefEatllhMsNpAP3nTofeArnNesogjUe85RBpLGbk
s0waa609a0U8dL+UHSXNs9yxXhQP8eQX2U0BZfSSEtk7MVqZjrjll2fU9kTfZcKMc+aHsCLRP5Mn
aWQ8V2Of3yWmx5Aao16Co4R9er6lo5UjLId6nouFD6xfG+yeo2kxCGvNU6q+qqGAmu413fCZPC2L
Vtym1YNuaOMFjVzkMJPzutkEqBL1peeqF2euqyNwRv+OI4x333eTOlOqlgEsEzWKxVDpbQg6Poop
D6cYqpfhdU9fOtucJil/k1rE8fqAdXhNZaW4IJwx+G35u4jAu058mHnZDDcEvvr7sR3wN5YtoNKt
cgM6dyYmCxVEfa+wcF70zQMQI+t2qo3UPuKta6aD7WWMuAIlmgeDkCDizsCjgtKfcdZo1X2iHJdn
Y6x3RGXLoxmny3usivFRdRgpV/3ijicVghzeyCqJwzUN2K21lSH+TtLE5XBgcm29eOy8Xw0LgNM6
dknsVk5rvtN8tVzhcWXcPExyKjaA1QYYL9PsUAafqfC1nAR8UHeBnp/ytdhb5VRtRdkyzZQrv89R
vURZ3OcDH9CWbYIZMFuqtYdmGnj1GRUinR9xEpTqjW2P0ljNWjpIVFr80EIExq4K7SF94CgfDLue
/Uxka3LeazE4ob9S9ExUm6uMS1LQC2BsD9hwLiwDBc4l0fD+mGW1U1DOCQeShI4ZbG34xMUnrH2S
VdDl/WdFnGTY8PPmHjnELi7jCDTTkmW5GvIYfUij6ZL6DDb21EGqaDs2AAWDvlOeWc6pgM+Zr0lM
yWdbJs6LYwuq7H0r/RZY/Ch75UxSI0A0Qc5p0WQyxU88pcc50NNruBQZ+azQU2LDigtDfOBlmLyG
gQq+JfRpFocaBLd7iztR1fBQi4l4nWzM2zlUbG3MYJzfutrJv2RTbb+3wQBivirq4HOKs6lb262s
yHFDxfiWIl+ELPHoL4xQR79dG9ipWboMhUyU5tV93s1JszHxZcCw9Ge57Is8CM+MMLGBWEmQPQ6V
EvKuiAWh827OXTYsziiH+8pJl5vUHKavgvfqd7tp03k9FBbrTkPZCPd5HkxvljSdx7k1zBKVPcuo
C2Z75qMWMlraMs/25tVo1WZON4hNrURcBaaIMivs3kioxcd8guJ6aKiz8KOehRrs5ICYHI2VdV2p
k4HpQdUloYik0ybF2nJstyAiHzP7LhJDv9jEf7+kNRv8tV2mMS8TXq3dTRZ3jXdAO5/OZI77Zvcf
3bTUPZUmLOFZYTcR6IbhR9BrG6QlE+gLTKdgZ3p9fpqnBExk3rXMYIX4Q2jtd/swfC6MqSFkPB8P
8QejcjOag07hIBLCvsyZdVvx4Ib+8occ1N8YbdEiRYAQGriB43zwcguZU5PX5ajxkI2Fccko+w6b
O7Rc6Tz8s8/2V+/71Q/thwCAaC5EfRFQsn+1KePPkqWumOguKSc2ET/BoD3/8yX+5jMDrucx5bH5
fcRHsplrS2PqCy5hy7P0nygAYoj/z5f43QUdCEcIG3+ZS4bC+pBCKFII8UyrIRyHY9QaNtXYO4FN
dkntP9iDg99syYEgiMXbPPwv0s5rWW5cyaJfxAh680qyzPE6RkfmhSFL7z2/fhZ1Z0ZVLE4xuqdD
V22kqySABJDI3Lm3YUo0kZ3PV1Ya0OIj1wAvjGdHpPX6UOSJcNSHH6l5G1qbcOR5rc/ByEwZFFdg
RECRQ4d4bjAvprgCZ6vadTI56GoQ6N9m1SG0HqLwwUc2jHKvvgG+vlyxGfYMhk3WaD6jV+7cpuxT
1LTAxtl59yLn7bHLmr3S7q6v2R+4+PnILJEMuM5yIdVITe7cymCgW1yGxNDIwjn1Tj907uAiBm9L
drjLHYJM13LIOzql2znNbnB6V3KYdJtUiSO4lB92hqu57UaHwOWO4LNoDpRAfxu6unTXwoSztNL5
LNR4h/a9MTc4txS6hhYrigFmVoagjc6h5YoKiU+W2kTJqdzN4+7czpUd2SEXZE/233EbDhyu7uCA
j3H/M2qwlo7veg65VKfY2EGX/SMz2J52HkMXFfM/vUmnTTBSXySemUqDjaYzZLsSWkYWDDKO/lrv
pUfvKKR36HezAh8D+/Xn1qTLFzt4YX7edydw/06MuhxCasKowPZALDybhpPdfH3KHWTtyKjCRHDj
7YvjD6AsdmbT0zTav3s7cqKN5Zfms+LMLdnXHFQ0pABg53RcbLiatLsxVLpuq3ULl5AIffmnSNOd
agxQOlaBiReCrXTf5Pq9Jp9CSvoGCY2H65vj4pihOYUmHu4YiA1pWJ1viJPpkPKUbgBocXhHa085
bFet2LyMkV47vSB9gD/dpQL1HyHh/5NybiE5y10wGzVFSZ9Fcdn4iw2pJxaQ3UCithJZj1X5qegJ
Imu1f6bn9H5EfLrt9UfquKS2tQp4rNp8GEzFqZX4Pivh5fb9h8IfXq7PxNp68FXKTNDKZNB2cj4V
VT1S7KTxC4mk73mh3omE7lqk0t+fP5g6XM2DaUOM8NGSkyeBdnJEb7/DULrR+7K6IJZInsfiWkb5
9/wrDJkirz8AtS5TkLpoTVlWYvcofpEgO8Zk7gCN/bg+8osoYF6OE5OLLSFXyOiUGSYrHF8jUQa3
R0+Ntq36I0qO141dnHoLY4u1HzQfYHyPsQ5QFXEe9W/oozcuz4t7BSPsLENDSVehC3txr4CjhU06
UwxbHLUdtaZDEYPN5glxfSyXZwkdlHA10htLlyYiH+dr5RtC0wiN4vHYMz+MKOzp6N+grll/nNC7
fb9u7HJMlgo9l0lAoKsoNS7GVKRKKTSa4dlCKB5glHJ8pXvHizfitEv/wwzySyKsEjRPL3vW88aX
u2ZCZNGQ3ptonwKxyACWAGpvPxvobV4f1KXrEX/Sck6tepZPWd6BvQBDj1X6ZGGxaqthe9N53S4e
0ufYmnZdNm3YW1kxYipoozl6Zpnlxe6C2ZIMsSR7tpp/7+CXQWfoJUMgV838u+sju7DEMYdPMCiL
SbT0xaYS5uIm9GzIqNXGM78zP/pdReE2UkwXpt8NT5x3zdldwiUvK8Ycl9LyS2fjuSeK1VC1ADjZ
wnA8qa+S9runfSgTKRobuxSJ2a7fXR/fhTvOFlUDF4GvWNWWW6wtU4S4RSzmkepoYbVrtV8eJLz/
2AqvEhqNFbYyLY6LcZGdHGVrJlCshseh+AIPGamcjStwZaWwYbJWKsGvuCRdpf5ZmKpvEMsL9ya5
H7W6NZJPY7uxf/9QYS/WiIFQWCQCnQlJFo+trlFGU0pknie1IN0rIlCpErontK7gkBpb7TcShA3Q
b1KURZcdY5gkofttip0cecOGd17sO5MXmE6KHaVstoM+n9In136PerI1GBIEarLagzcBpmGmqvKm
qF1yMzUo8Ppqm20EpOyvSzelKW9uTAZwjZ8urtgSgF+nlHQ5uq5757oP7t0D/7Sff+z39v7mxrb5
28N+v+ef7Bv70Ng3h4P9cuCn//lLp6Piu/1iH/jlG/7+wu/j9+7mX+cnZ/7h8Jc7/+Q4tus8P7tH
ftwdseXOP/E/hx/zb5l/6/wv7s+79+f3u593hVvwb3d3/Ph5N/9f+M67jd166XEKFLg8UJGG4pm/
7GVXW7KhVAoBrUCxF1c/ZHHae/G9p79d3z2Xq6yg/MTe4fENEnfZg+yPEE5VDUDYHK/rio72Og0Z
s9AuUMy0fl83tjYoNqk6U3Cr2F2sbapAXCpZJNPipPhA7/MNLcPgZvv7ThaO101dupGCmIAuwz+E
pAd8XufeCwF71E1+ZqDfg36V9w7RFnKvFJrkepc1PyiqX7d3edZB4sNqIV5AGZaNc24vkGKlUFDR
syckT5CVSROXqnt+OwiINl03dXmQY8qyYIAnKNeIys5NhbUOU3cd02nXmfGNRP4chvAxdYdRz+Eg
E0P91jfG7g5kyTvMfN3GeTvv+/MzCgZo80+HvyGrFx4zdGMMyKc1eHdYVBlp9Sw3eNSlizwDIfap
icVkFpLZGlLVsXihlB3zDrkwbczbmwrQpIPMer6DcvJnLHTQtGXJk9KK5T8NAuYvgJp+zncQBfx5
Ip4cfmmClKfa8QUQqCCi1Un3OYw8ajZ+hkb9n291Gkw1Be01rjB5STgAyh65oIlwN2kCVxLg0H1I
YaFFm/y636zsvjM78rnfVAKEeoOEHarGbi89eKBCwtp0ymTjtlzzEGQeNGi8Re4PcRHXlHAm+q0E
kqHMpeey8H9EhrAxlpXtRrMq9z2sZobE+Xg+lj6IwYkmPA8rwJx2rXSOJg/o62rlhrdLc4C+cPcz
SwtfRGI5MIOcWWtVutbCDxOOF/xqYEqUtNQRKvJ87bca7DZqrdfX64/s3qVpjQuA5K4ItcL5IKOW
HnZgaTy8pbfQf6J8rorHsv7QyweR4jT67HmHAuqhoM+zegmqe8AyrbWH7H7Kv218y/qE//2WxTSo
URN68LH9+ZYxP/jNYy5+9aD4ULR7mngRIgiH18S786IOkMFOhzLuHxLEk6Fii6BSCEqTlJWyvBIl
6DfhuWQ6YIWWqJgUXFhgkK4PdGWTQGXEjQE5DmmXZbKjBWQNnwA1EPrHfiMMvQf//ovG012pB//c
1Eyxo/yR9IBWSz5f3tLvS7WIFd2myPqpg/evqLU78JI/PIgbN2xdLh8hMlQ8JPA1UrfLWgEk4mUJ
JQ5erAgHOCd/KLFMp7715Z/OHmZ4EcowUEH3upR6GTuAdiMsZ3CDdvfBkILgANGPxjTP8I0M0Z8b
/Hx3zEcLVDnQT0GR8Yc54+SItlTk1YouIOES9Yb5XFA1u/Fl2HU/JU1RRnsloga5o7pkflKVZogo
mE/cVkIYw3hKFju8odFZf08gNjAevKrofyGJZk33tO7QT2JQ3E7dHH5M2o4mCnJ7qtHJ79GjNdDV
p1B7l2k0/iBWiXWLy6BvW3R991YEFW1gg6Jn5OyKLDmoSjQA7ArC6qOhT/5bHTbRF4qBzU2UDe0v
z4iaG3p+hmjjgLw8gwnc4WmDjQXWMSL4c+eStaqrtSi27Cz/oqh3kf4v/nwermTCWDrikEUoV1h0
mfo57WvjlH9vQDdMvfH+j50JHp6/JuYhniywEAkdrS2YEOmuoiqNHhki4K3b0DNx3dKaL/0hNp+T
zRDSWosbC47wTBySlOK1ndtf/5P7Vp6ANttQedvhodvDFuGmzq9+TxegsvNe6T0/9He93drvMCnb
v3+ajr833PF266ZbWUhqEqT5lPmaU+TFJTDRRxEZdQ5no1KDJoC7R9ka/uWZN5c9/ppYnO3N1PU9
jYQo1fhC4qYxgnpRLvbHCfqIXZ2Lw9v16f5TmFpsXZJHElEszgnF4mK68wzgdmui7g5s0taV4raI
4VlPelhPQDTBEAWu6g2SjRc1GhwzoDcpz+5yWvMNul4kOXq+/j2XbyCdgiNEApBxkmLSFjk6q5qi
JDQEz5Yy9UVVfbqUK/gI6mM0BZ/NSdp4Klw+Tf7U7CAq49VFAL2Ybq1IRgRBwTym5ffQompg/izD
2pnKxyi6MeSNYOxycHM2C9ZBZnoWGV68FnhbKsABG45JczoqiocyIKFL2z2oBJnK5P3jwBkOyHlt
qdaRtzMXm1bUYbqQaihGgxqm/RYm/X6PcpTkZRuGluOaUxIQsYFHUeeSpLUwVHZxpUogWZwRQL0I
V0iGpkHsqt1rHyXudQdZ3p5LW4s9iOaDPHYg0B25UWnM/JhCQ6ubx+tGLnbF0srCL6K6V2txZteP
36179XlwQT3cKA/9l+YOJp7b7gUg1ofrNpdPyaXJxSvZE6XQsGC1c+CxEytYkeuHsX8oddqOdATa
D5ay/zcGATqhokeEtUyuSq0OiBBGA2f63D+WTnwff5huFSf8dN3MRSLtz8Dm14dG2QIpvcWKFdEY
96qKHSO8D9Nbb3hKTCBb0ie9P7biHloTVXKU2LfpY9y4TFadxaLtTyLRSq5wYTobpjgqIkwH9W1G
ryfQQWikDhsDXHX/EysLZ+kiI9aC2Uq9a3fTKyIN+/C2+JQVO5/y4N14U75GH4XeVl+2jq+t8S18
puMRLOgim8Eyge0fYO235WbDL+fNe3pB/Gf5/s7h4oIAyD9p9PEjCpD6MNkIEC1sbOktC/POOAku
/B5WMUHAAstIw1TudFt1iz9Aj8tBGMos1UXxfgnPSD1LnrIGQJbo0Ij2krgawcN01N/3uWM53YP+
OdwHt7Bu7Ov7j6NdHzdOyIsa6n9m8e8HLHxk0EITvSE+YHAfwC/8CO+qm1/xPa3kj4pNu2Rm3/43
T+v/WbddPVAI2v5nzAvnyEEQ6XSexE5mRm9wNdCwDbXb/YRCgWMoAP+bZHxJ/Pqb2MUb1+rmcBdO
g6IPgngltvUHxCwM37WeUGw6hM/ZJ+3BoFZ+oP1P2oWEaRubcQ6mlyvNq4eSmCxzw1kLZypjCMXM
eaVDzX9OKUOX1hv58x2CIffQ1kNoJD5Xw/epeS/MiO6wZOPImRfywj45c+pkKpVzcRGM02fYy5XE
yNNIiqO9aIwQx3SC9tNKivjepH/g4/URr50BLDIpYwlMDonI890zhL3UBB0DBgwmxXQAZU8T/HvX
jawdcadGFu6LbdifVYwEyo/Q2CfwGIIobKu3eqvusjp/J8NZeC2i0qPf0djmFEPjtH3GeQ2TZFo7
SvPl+pi2Jm7hozldn0mVYqmxvvn+0QCwa+yum7jIWM3bnmcTNVMRgAAsteeLA5pTq2ECiMFGu9O9
uoPy8174pd32b+1dcLhubP6zLjyPmizspfrMWruwJZNWqMN+Yr8jwBXuYwORL9gMShFmmW/oVpX+
9+sG1yfwfw0u4YgAotDprjEo57BGIfw86M0+DYsN31sNIOZi838PbJkwiYdQpi9ptnNbdc5bHbny
zwp48mFueoOYyt3SXF33wb8G5fNVK9A0Qgdu9sF4r9NCqroZbb/qxlG1du2dDmtxUmiZDFwXRS5H
qT6n0aErNrIyW3/+/Osn16oR6iRPUjF2vMEBcG730VZ4tepxc1hHdV4CwLF4z3QwnYFTlQh8DDDs
IzIv7xXtTpZq+8JNOH4SyUVcd7nVcwjKJZ6rsxS1vHgewolleGqORUu6R/ENRbV95tP1T7NWHe6v
21qdvxNbCy+QzUTQNAjzoGXo6Vt5TpX36wakLQsLD8jMMVOrAQslymnRbVG95v5LBV9geQCwDP1B
Re+lvwfaZUuox20929Y3FrgbklJAly4ic69PdYkO7RjlGonGmtToxo+o0wHwo1MeBtSGl2KnDOVL
Yujpk+7HMWSRohI8SNqkVjZZp62dtzYjkJ7NFOpALC+QQLo1ZXppzeflQK/QcN/lP6/P+dqZBXaA
u2yuiojLQBA56nIQFYZs0NCtFWxxQdzTE7QR762ZIZ8yt2YgMXABBzZkEsrQAjCz3Wsk7+r+trE2
7pYtE/MhdrK9lZTeTRRyCGkj4xGYu+1l0WOGjuX1CVvd4ycjWdzHXJKdGU6YqbukudMM6O48gR7I
AUY7spoIBSYB3Zb+nYp6+Ybt1TDydBoXV3RfFVBYG0zjSwJbxJO8877A2ZAdxTvlOXXJKL9wCRy3
XuKrh8zJkBcXad+0odYV85BpJBXlfRW/5rANBaSFNtxkzd1PxicvDtAoQqvHr7AUNDSyUNRq5I1D
bMNLlgemMRNhVDkWEtpM5WIvo8ylpht5ra1hLE5Ka5AKPbBYpk56N0xsvF73wdUFARlIkCtzzSxD
3CwiP6+VETF94tsianSDGyUPgvch2hKQv0CVzgEbz0zyBZz8SGIvhhInkL7SD8a5QCO3p9x13e8E
oiSUDqvEafJdrxyN9MvoPRTaB2nLHaS1gQJEm7FuZNMoR53vaRj4ginMy9jpn629eshfpmMe2+pN
s7sfXUMD3nxfOW3tCBtQn3W7KjBvwIQ8IuZfPzlLPEgiIsHjNORK/1YFwl4fvgYFOHftDV7QjYNr
7UQBU2QSDtNdMmtanBnLc/I05kRuDaEkZ5ju0uj7QAekBsQ9u4Moqm5+XXefVYMA9kWq1GSXlwVq
oSDUKryGZJ6Z3431l9pEJA7eE7OHtM5/m9LR9eMtvPjaxiP4AbQg0RYEPPh8lAZ5J3o6O4yiXgr/
idzdwTe7cUCuGgHmYs7vvrlh4twImmxtpFTkDCu13teQEpaBeKh9fXd9AlefMSYqDAwHnjJqsed2
ql6GTNOYH7Vh8jBWTxMEjEFVP4Jm2iGYu0e06wOs/SDREbBLvl23Pl9ky3fN6ZW9uOhEOsZzY47D
qM3PrMsoCO/b6FUN3P+fncUmkHKpp/mRZwY9w+gbpnacfiulxgHjf93Qqj+exCCLWw1Qq94WEzFI
LosQLX0DWA2dV6M+oQKS5eGxNjdAPKtuMos4sekQF1zCMudmcLEqOVb8+BYFD1E/StXX62NaMwEA
RKHEqWkgZxYeIigRmWpoLxwLyWtj2GUpd9pWk9XaPXNqZHE4Q04dqUGGkVQ3P4h6+2xlL9eHsWVh
saEUJUvzMWXXlhq8pcOTlmwsxWrMjRoLiCbgOOzZxbkQi4h59hURbm1+EvNH2PFH+VVoP0bBs5Q5
wYPwQBZ82npDr+2hE6vLl1pAjJpoc/6mjyfHM9+bCugGtD7C4fr8za673KundhZu4Fdij9YodiQ4
Eg+hPD53EBZM1gd9+oF2rWUb8ffrFlcd7+98akufyOj6hI2cc1YTHX2m92pf4nLjANyavoVbAFSE
t9RjWJ11mOLAnnS7BLsVbLzYt8zM3nlyDedG3SuDgZmCFyfS1XaKqnp/LMQNOPEFqG+Ock6XaZ7U
E0PqKCWGTBePg0AgpOXfKD1K5YNXvFRDa/tx4QAzIALaKkiu7C7KTWAyqQZZ5EcX02hFflTL8zWS
dOJtkxmPXft23RvWttdc0QLtxguS425xiHsaqq5wAmPCgCx8TgsUIOsC1FUjxR57CP/EW0PJ3F77
PPi0OW+pUq0soUGnFLBp9rcKNup8ZuGKkKAo4RJBJMDu80Okfg7Er1q4sc9WvP7MzPwZJwtIhcNX
YwMzTdMevWZ4atTyd5Nt9SmsbOczM4vZbJB678IGM5ADPaiQtBqhHT8PhvVQIa1tbRaSV25GCtac
AzRAmvy8sBdJglhGNVd9pJfv0GjugvZ34PkHoX/Fpewh/26F/cZUro7xxObiNhZUoddQeJ6PLLea
Xqv42aYjGUmX5um6b66uGfE18aAukX9YDK6Ayc+HfI8zGNBeawb7bkpvy8nfiOW3zCzGowyVb/TQ
xjtDcyihPa/3SXC8PpL5Sxen/AyHp1WV1N+MCzr3PnQdiiyGixmGCEBN8HdWZK0gMUqRQd9YndXR
WGCbQcazm/9EpieObgFCJCjD1BD0bqsfFVTRk608w7oRALnELwSRxmJl6lRBgVIzydb0mZPIH0cF
wSV/4+Zf8zMQsgCaeITMAMrzSfP9QRb8VogdNUI4LaCyEamxW6rQk3aW0yQDiVP0oa6v1NrI5mYt
mtAI/cirnRuNep0HZQEjXtCYomNVaekaVtfvQ2XaGN7awXdqaXEi0UGnT3rM8AJLdYpWvc8668bP
Apeb5uafD0oGbGKCaqTvZvmA7BLBS6yYJHAxQForRocq0ndjZW3cxmteLtOIThHP1Hn9LBasNBAU
gLmXkBaq2nA8wC4YmHc6OLRof31Aa3N3amlx70PoOHnjwIAyYT8NsPEZ3ztr1ymv182sXb+nZhbO
IAmy6DNczGjTk9FbB/QJnOsm1kdi8NxlKwHjWuykJE2Q3lLIBKXZ73Eg6fnJaHe99m8cgCbO/7Gy
OOLCWFLKYM6utsUHWhHGYAfp7vWBXDSec7RB5MEQaI9BS1VZTFYxdCl0MRojsTlxfhb34ct4+yY4
yd1w1PbVXXhj3FLPfaJt79HfC3fPoku89un6V6xt39OPWGyqEDGkFrURrvnxcdDehTZ0xHpjybZs
LJasGnpYp2JsmOpe9T/39NpDgX99HGtnHwV5C01CBeXO5Y4dEjkeDJM7KYym70Ua3HdKehcr0T5J
4DYEfmdKQb1hcy2WoLkSlDWpH9pGFguo5VXUNz7jCjtI6cTHiGujRGajrnxHL3atTEFsYyrnqVre
i6cmF8vVFXLiFyInBrSBjyDiHLlPf3QFIjKWue+MdONw3xrhYuWQGI4UT2dWxxxBkEYdvnmFUN8k
Xf0578QvogVFkBdajymoz43JXV/Qv5O72IGC2MZDUjC5cOzDZVuQdoLipXNTQ/g2oFcgQnsUaFuJ
+bXThYwhnUBk8Swqi+e3mT+lqHMK84nc3/F4UaAhmEKn8n5f99a1dBdQRppZdIzxUF+4jjqU+aDn
jA66ogcxRhcugW9Etg6lAPdr/KUx0xt4ZhFjG48IRf24bn7Vi+bSFPlPugGXnXl613UVvbU8IfIf
TZziOOFe9jsu1m+pEG0s5OqUnhhbXD2KJoYw9BqkhmTvpdDf4wmq5trfo9a0sTlWvfXE0mJStbxs
Ir1iWGOgOly7d0ZmEJ0ax3bI4bMS3SpobJRFdtdnc62GBALj73QuNmXGL5lmj90gKo5yUjmRBslg
CU+ElTwM4+gEsfTB7zJHjsSj1zbIgOlPRkhvr9AkhzKGcr8TN2Z9dYl1WCNmyghwx4u5iEc4y/p2
3j7knZNgD3+qrroeRaDx+/Xhr27UE0uL0fcG+mISzPGOOnyFDzBNjgk1FDATHmSMerfhuvN3XxyA
J9YWJ1I+0jylzOMKFRUyh88e2VrJ3/LZLSuLwyfo4WjVktmT0IHpd6pW2cSEG0u06q4nQ5l//eTh
oTQaCnWoWEEj2HxWrOY+QK+38969KtipergLg29ZlrnXV2sNEQArwP86hr4sCHZBVNK1w3NHS/ZK
GN5I6MRKXbbrjOZIDE9xJHKnEjW5ToGustiZ/jdR8D8kwc31L9mY4yVXRlMKujekfAjKPK4aoLlX
h4dCaDYOhbWQVNFnjgxF5CG5JNUxkrrQrJiXl29o+z5C42RKDv9mJH9NyOcL2VVViAQlJ1zd+RD4
Bve6Grx707RhZvUgPRmJcm4mV5ocyUVGoqIKVdXFg9S9SJkJ+Ebf8My1GiUwVnQpIMagAU9cXIOq
1dSCElhEhQjvDAM8iC9JbWvKu6F+HqZ96z1pENCqHXoCu3qLEGbT+mI+A+LlWq0YqEyGK1ef9eA2
MNE/uZOrXdJ+1/kSJD8QVJLB7m3RWKweZydDX8xybfRlW80v9TysePahB3mAERk61I90sKjChneu
5UnPZnpxO/p+UKANxUwH06PW7RAtsLXuMNHL5qF1LLwksjtEG8X0VUeaQcrzhqDHaHE3CGjUilaO
TWR0EZTt4GanTR6CzZYhXt8aq9cQ7MiSLKkqOdOFI3Wjlo6ezJtdCzqwgmiutOoBJntnUj9zbW0c
KWsDm1tELLgUaONdFhHHnFZ5Qc0J+BUDqqg4+dmUVufIvk7Hmqx9vD621UywBhTSoAtSk8VlksrP
LbMWNcyBSFQPdVzcNzU8+lrjDzcoseqQlCo/mhDtzgEJaFcZTAiPvek11Qtt42xYO0w51EEVqHwN
qazzs0FOG5SG6zpxIjoU1bZ01NJ4SDZfWSvuSv1tfhTP2AG6uhZ3VhMhl2oqHanM8MXMvhXdcw7n
5tg5oMeCbNZonssW1+f5clWxSYIOzLViAJxYuqspzwJl2IxmQbrX0KxsKDrz3vt/2pm/4+Q+NmQI
qcWMxD76UU37OqJYPD1V6qf/32jmHXNipYh6TQ9MRqMlHTIEGVJBr6pIXfvtup1Lj5hnDfcEOQ3r
ztI5yzDIG7GZR5O89t1zJj6V6obTzZ96Houdm1icXTDeT5Y1mxiM775xI1WunwNG+D1t1SIu73Da
vkTZAOWgzTw5izlr6kYTxhmAPkBvX1kvotluZM5XLZi8h8j2sZGXsBhFQvoi9CgLtBVy27QQ/+Mj
lxGQHzUskZclCeDzVW+DAt7sPyUA42Ot7BUvt2PvKQubf+HDp3YWgas8ZCAGexJweur6SWL7xkc/
oSSlboxnbb4ogFGCInsFkeTiXG8bArdCJz9WWU9y/itBTue6+/7Jfi2cC6CnRWc+fbDEVosTTReM
Qhw6QvDinr6Om68oNRluufO+1odxBw2J/f4g3yp7bUfX3GR/SkFsd7e+ywOPFnESL/Y3b+dT7R4P
W+HeCoaK1x6LSO8jSR+efueLWdHjhWYpkWurwUYxvIkI3QVGagPFt6v8wbJ+q3r03CjtPo6exa4+
UgF6QwTNFaXK0f2c46vcerGs7EV6S6EWg6MNAqfldq/axKvpCSWa1pM7dKvuqlA6KKW2H9mW47RV
3l0zR8fnH55K7p1lCJHniMf0Bn5W1VPxZTS8mAbXyTSQQE2SOrGjUUKxJ2pL7ZgJ8ILZqgq9yjQY
PeqifreDgzxBDFUfZ8W11gQyCA1n/dEjv/VByztVc6+709r3UkjSdfKtYEeW+D5v6jwS7UzPyFPH
9mLRFabh1gzz+0FofiLyueG+F/sDVBZQJpL6ECBxXS72h6mESWGN6Bei3+JAPfg4+Orz9SGtmwAL
Y4FS1y4OeDlHzFXVgGzTznKDBCVq5V3x47qNi6uXYYAwhnCRG3/u/j/3dD9oQ5R8i8yZtO/mAIfy
FyQGbbHfMHNxV81mJI1HKWzQUEkszbRR3MN6zmypd3kJIY5quFK9lRLZsrI4G62+6xUpxEpVZHOE
fR9p6s80Sze6GVfnbOaoEE2D02vZHgajVmTlHWZ8Wv6y7wPgzrJ26620y2UKcZ60/7UDocH52hR6
g0RYj50E7iChPEzDVyW/neCIIxmDyt9jXiHACBBiI8i+eCAt7C5cWy6txO+82a7aoEnXOJTh7Cgx
dx31RVV5EbOtR9LKjEJpAZSJbjdwX0sMYjZ4MPM3cebAfwHpao42LBTMyrs3bBS2twzNW+4kNtND
uhRA7mfAspP01QgV+QYUBojOqvgaG0G1cUiszCRYMxhvrfky0ZZXXMvB2EoKh0RdxO9iObq8tls0
p6jbol6swITqqVv36toQadeHnhEKce7uxerFhiRAadhmpLZ1p+86uwvQtAGIvEXrtbLbLJxSntOP
LNuSMiTs+qo0DY4OTbBuzTQLbJ26T66gtP6Pzyg4dcC4z08+yt7K+aJZowgXC90JzghsKpTfOusZ
scSwUjZWa3VAJ3YWzhGIgqp3IVlcNAQOIQK8spG6cT3trw/nMvsBKPx0PPN3nDjh4AWERKgsOB66
nDFgOjgVagMNFafQbyXUE4rAKQUX0Vn0PO5CZWMPrA4TABUegpAtIMJz85mVl5PCJQnMUt5JQryT
R3UnyfnL9WFeXMjzKP+aMRenl6e2UiIkmPGDANWsr71S8gzK3UaWjnmx5Yyr1uaLWMTjSYkvBhUO
5SD05sSgcAuxyO9E9XsY/vK72kVedHd9aCsXM69VExTsTEhAOvp8BiWhFsu6Y2hKmH0QUuXeKL9d
t7C6RicWFq5YiiNUORYWjIgGNb+zJ6l5UeNkwxVXBwLUFt4loL3SEkjahBlAVRHASm36z6IxvCrh
Vhw5z8VZlD+7gQUMi8BspkhZzFUe8p/TXMPZB+/FyycIjN6MdHIBLJuvaGvK3bOhPhi/xKBwsrQ5
XJ/HtcOQLIbBBxDi0FB9vlKZWpeeNo4ZpCxPVI6crP8RtjtP3CIZXjvoEaDgsqbqBDBnsaWRJO0l
GXJDJ1IMZH8Ld8h1e+bGhcr7AI23HaZbV9llUYqZBdBEKwsTC85g4fLJ1GcZpBiZA0XYJ+TcbvQw
bb8aiXJXNNpDhow2ObjgTa+Ml7AfeluLA+mmUnvx1kvLG02tlH3RlKiBSsrH67M+W16uOe2VhJR/
ClPLXFVVaFIfjh7KQMimK/D817Zf7ov01yxRNFpv7VZCeW2ZZ1S6MZ9osDwuw8uk1UK98jMn4xHp
td8NY48KpBPGGzfE6sBO7CwCTHTVkffKhdTxuo/N8KHLbkRtcFPtWFgPUrEv+g1A1NoxAKEPWdV5
91xwc4Y4LxKXAS8AM3JUpK4EKEDqStoY1paZeXpPLiS1aaJaMpk+3frQGzkEab5rWm/XnWJti8xP
Dbhp8VeYq8+NmGE9I1HCzJGGRy94SEH7mcbREvdNtgvGfzNxJ8YWCxWIFXRvCXpiHg1xZXknh4ca
sfXrI1q7c05HtNiAce3XtcAZ6ozVXjBahMapVuT3TfhR7jYO6lUH/zsedXGZdpMq9omPKV/6UphH
VE4rZESLm+sD2rKyOC119JWHWsOKZd7M6vXFU4dC1RZYdnUTzflKmr1FjarduSOoftJFIaJVsNnD
6dEiyxc6WIMUzUYNbg9czzHHrfhgzcWtmbGfJiei1SWlRhihyA3WJSPBGOwsEmZR5e9M4/n6BF4m
juYz+U/6fK6IUH45H1uc5GZfIsjswKNgaygE9TrSndQP7X6IbuTc22s9Xc8CArWw+TlS9iPVsod4
sPbdWDhdCbxI+w2wYOMaXJvyWSSJtAjRykU9iIvfQ3uNTELWGG5TQPUt/Y6L+gCRCHz7Qv5QpO71
mVibbxBvKqhbuLy4Cc4nokAnoZyahN1eptGxFBPViZVgeMgVYDD/whTzzrOROiYx4LkplZPFyywG
l1fTgzV6TLX4hsjO63Uzl3V1bFBdhhKGUIlG93nIJ6ekwvMkFefn+JRpByMOPnZN+FB3v0bvp9L3
N2bQBLbWio6m9q9SOOw0uSpc8JLoztFDcP1j/pBCL6/YU3+eI7uTj2mkMmoFspSOoMnGR4RXu+Lo
zWSUu04zxlfVGyRvT/ckUp2QorapW0hW9w3P7N3RkvzCMUzwDg4hgZS/mEihvw+tBDem4NUWWVhE
4qr9GPT5nVXlxvd0nKyXTq/g5s1KyXyNvMh6HqB2dbrUq7+U/CmRHdGT+jkpzeHQBLkf731BReBB
LkT4HYMmppJU9STUXJaohk0CQWrTkRUx3vfBoGS7vu9pQDQQ/LP7aVLcujKKD4VXoqMcRglCkG3R
wBc5aMUeaVwn9RvkfGo1zxJ7CJBptEcIPB8t6OomW9eH7KfQGuHnUYwbGB+NUoQC3Vd5VQ3qREhd
lz4yF1Eh67dxZyiubPjiK4KNlGJbddQ/wBNtDbumK3p/ZwzIv6Bc3bpyofhQuKs6RKAJHRx2KYje
O12ug/EQpDwXnahXjCepQig58CtjP0Qd0cGoFpF4UBGE1R1UL42PfVTCOtK2XXJAyjXfp6pZZCiR
NzCay6Ha33V+DRJPhBHM6QcgGoEmF1sseGun/akLLfy5mvqp6iLO4RTu/9p7bL0Xg9ySGW9c/Jcl
RTYOyjag1kmWzvyu575aR6IaSHMecxyesvwYGLtI3I/lR9OMbYTQPeNG2aKLXzt+Tk3OYz/ZHgPC
iKiHknipgtQp5DIgC0JlqZi+XN+Hq3OIoBklYtgRuVzO7Vh1OXVZgh10RI99QLt1GX2MFP2laPuN
Y259Gv/a+vPrp2MaM9j254zzRO+l+V0cnxs1dEaT3k9kD3d1/BxVW1SiK48M8lcz36Q+c5VewCVj
1M+rsC7JBVoPfvkh7x+q4YcffBtzMHBIDO+N8I19DmvUTi4aVAfcMP7cJN+vT/Pl/XX+FfL5NPdS
heJqwFd0cWeL3ivE8S4tgo4XuH3xKQidsN54t146EBYhXQJpDDU+7fznFqn9wE4RNBktgZpTlMJe
Dc2b3tsys5LjxQ738twipc+Mnud2vL5D/nzKCbl6/VW1uuewC6pjE1i3uhIi+C7HPXxZPPKasLqh
rb/c0cdtbrjWZSA7s8XSBoNII115S5LsyYytIpwTvmFdPxC5BAfEOCHmHYXmv0i7jt44eiD7ixro
HK4dJ2qULMm6NGTJZuecf/0+Cov1DKcxhL89CL65htVVxWKF92xrAT+gqkUyJyqsKRiDDGAjoSD5
0PLlwavBqiwwwZYook+Z3eRZ65B6DL2+kn7fNp4Vx6E6xjCMDkgGCUe9FBVKgAKWUhwvr19i63ca
zbbSwGaEn0L+Mcx3s3yYF16fdu1850LVS6FiHmZA5YDJTtqySST9rYt6v2x4Hfr1w9GeCor2YPxg
6ysigJTDUm1ReQBpWJ7fNdZzjgQ6P5mtozZe3h7zkEcceR31oFC0uqFOHcODbO8L5O691Tdwjjb/
TZEDkvIuDGdwY3O+3KoOz+Qwbh9aVjlnBs7WtLsy+9XlnjRyMnb6GS7zqMujMLbRJFavSTmO0jUP
i1ja0/zPa9OgrT1XFmMIptwagKPGIdIqgYrybRqbD0a2N+WetyKxGibP9EX1eXZD5EAjRM8IhynM
k2B8Ca2OhuxWQUocSodRCu22kzmJ6JopwKPgxRbg6UQWFsBS6n4aTdSyKZRulJ/m+K4YYl+Z/vlB
j+zxrxyDeQCPEeVxBoeOE0nFHmzvXgeqmSUj7u1YsWZx52KYsJ9P2aD2IsT0woCQbHpR3rhV3nJO
s9ICoHBniA8aWojosTNyxnoEY7WJ+m4FtD10hcZQ9euBZMpW601pQvKbxF4qg2K7MmsBrOnx4CnN
XLybYz7s5bZQsBnczBPna64ZkCHhISOhVAsSM8aAhAJEOJaQA880UYY3cV7Gxg5HCaN2YquaH6U+
tycN2AOdI6CzgEwOQdf7D1/gTDOMzxtKo+K5As2Y4fBUhtJXa6iuUXIec2sHPdc/4/ZSgaGGOcR3
NsZXq6tsAHc4Yf2wKHeRuCAFxgzsfzkX9pHRvsKAztWDmFRxWkUySu2UkM5PalHblRizQys30zhf
cS2mgfACE3yY38OQAlNp69qsIyUV1ffKoQGbe1zw4EdWrx00/6gVYxkVCzWXoQZ02km3iOi31HTb
Hyj280YWN93gK50nWfcy2DU63gjXWqyB+jBsiiILUlFGpiBY4lxNKLJjb8Y2gKqSLfM2V4GIWXSc
r3VdrARBC9oFGkbKIY3NiIzUqpsllgs0UHN7EdxlwMKD/rORj8UIiuQft21+9WBn0phqpZGP3ZLn
kBahfG0WgSKCebxs7TLmDMFdD7TiMqLcAJRZD4zPGpNuCkuTtQU9F1g9XFMD9bKVu3EPQLRWcBJD
wqTnqzVmzlxPxzAz/DCZnX8/K34AytkKJWT85go+v6PyEjyuI67DCK/9MP/EErubi/VWtGLON1zz
cUqjDQoTfMOrtnG86GaRxwIdnzkN5uiLmW1195p5UJLtOMW2YTQcx1uzGvSAgEoFKhPamrl0ChPg
zFKbxaUzmR+LhATzPgc4fytFtjG5pI04qlxJ26FIPE7oB0UPj/mYcl1W+dzVKBn0Zr2vZ9XcJUIT
jfak4vZQUAoJus5seVO0K+EFJMYKXcTEbhtSzstT6tNQTiV9kmiJFgiL6Vcxb25iVQTOBZYMDIWq
OqPIQc/T2ZgNuN9CtrWMOhH6uP9shxKGjbEATP3gOm/u59paeg03cJ5v5JpQpMgmlm0rCjl2uOLd
mGlGBxRwkRSWgtVXmWQpBtQR+RMMzI3ELa2dVj4QmSNn9S2JoW0K4AzCSbwoLz+MFg8UHRxaK4vQ
VhSAlEtPtWVPxbs2n+L0VKknXQ+WuvNvq5J+DTaHBisotXgEZQBmX8qVTKNXyYgDdsKHoMr7AqUr
LrnqSvkV9EBorsKtAIessrM0ehPmspbDuQw5spsZi+f3U/Kg5yh4BpG+EduDLPtLrDoj0k/pZ87D
Mfle9r08JnZc8YTEcA29x1nvnjWjm/UJuY/xpAelJ30KpxDAeg65A3n3DAJ5N3PjQNyavb3MtvpG
gmVnfoqf0YvpxxzrlWkadP1jaMMZVxRK7IxRdbFBdKCwdw6WZv0yCINt7uiSbYBPvXbaxCae6rYH
5be0JeA0D5JA/6FzsA2uPzvVx9+fQJ34LJJPwBtoYq0Awnays2RP1rdmw+lbXLsORMBJgdiI1QcM
vl6KQPSUarGkp6y++uaPhUJTvDzpw5/bBnwdSC/FMPdvOtVYPq4hBgih7fBLHLdheSzlyZ5xEd8W
tdIhorJwI4HJCaGHHS3Gbuy0RCFkkSkJsv5rUfV9J39gy9zRRySi+uigw1SioPa702MXxI9HS2vd
pVGPQmL6QnY/kf9Qob38UfQ7nH1Ktc3DcBDrDlxIhtdjVwgtbmvezrGr6G9LvTHFO4UHs3Qd4yET
bIwKMO6hDNadxMaaS0VuOyc3xYc015+yhLdXcn0fX4pgjqVEqTDNddNhzUzxsOk1SoGYukJFtrOw
Awgc59uuOsTZiRhrbXsLLYkW4pQYeOlD5WDyyF7AJn/bhFat9UwMY62jXklTH0JxeiptSOuXiejS
pqkwgbNse1vW6pEwvIgog7HMq+kdMmKZdKhgGFJbY+EZJGidN3ER7unjnQ1m2LLCFBLG+0ygsVya
n140WTflOFEj/YnQ+cFag6L6cYjm1gDQLSfSbVne3D7ZmvlhrhouiBeFhLbopUxjmfTaBLkR7v8K
xR/lLhsbToBci17nImgMP/MqoUbRDkxQeCzHCeCxTxnqP2gfKdWP20dZM4hzOcxdENcptFpBTmGk
ttmeitZbAH0dlV4ncOyBJ4qJ+bUM3PRWhahULlxw9VWN7BDBabpDFn/ePpXM+0LUNs/U1xRYHsjF
Durb9DNQjW3z2G1Vz3LkU7WfnNzNbHTQvSXYmafo8Ufi/CAub6tgLYKcq5aJIHnTj73YUcvsCy9H
k3Ip/bEHjrS0F4grCF+3z7zmbufiGEdA+zGeSxPi0DJ4FuTFMRO0eOpq5IWqVdPE5C4lN4YTsCUC
acQIqND3HbYI/UU5VOoRS+ALz1pWtXcmhYlUlhVnudwPnRPnwWgOG0HAsn24n9rcq8x70vu3tff9
dryKI2fymAdRUdeVEQ44VTnb5h+D2PkbVnIelFcNU24D+r+O8DK74ka+q/3OD4/k6fYPWP18Cuou
eP0hQ2WvtEHRhCmacV4hGeyUoMUAlApey2jVLc6EMCZJZj0SvpWKfRdXlF/jnnfBrFQJUPNAqQ8v
L6BlS+yEzpJmzTIBxgJYUqe6vC/Iz4YExvQZq1/NcNKTnV4diRCk4vN/0N+ZXHr0M48PZQnAmNTj
WwygSS3GKQxkRPnjbSnUCq6s5EwKE1eEZsiHJYSUurhTy9/qfJB7rHaBcKIq7LTNvFJ/vy1x1dvO
JDKfbMK4s1VU1C7anZX8jIcjaX9qvLt6RQrKAVh9Qr0DRR4Wa2wQK3HpZEipQlrLUfwMOPupeRqk
mHMLfC/kMiq8EMV8KJJm8mgUeApNkm09SRhP3sTHJRCO6j1GnfItcea99VO6v63GlXCCJin2bQz0
ozHqw9xzVSv0ChmTzumqoxlOtt64Sw/iAKl0MKXRl5wi/Yo3X4hjDtkpYwacUYir5EMuPErJRhI4
pnhFCY1X5IUMxhYnvRrNWoSMRnscgcneuPlw7ME1j2mJMPak4Q+QsRtzL5oPzbDXivs2PrXE7RHY
Io52156U+C1YYbVU4K5h7ezS+7COpQnLmOK8LrlTTj2+bPmhOo/xYTgAOOSx93PBDjfpobjT7V30
o/1n6KtvZfz9AYybFKFQZVqKHzCFfjj5VeRG1s/Buqsiw7ltSdyzMhdtg3GgLNYgCiOINbgSNRsL
jF+RDzq1z8RPXkvJjbfkHhAYh96On6vgg4cXuZJJXWibuRtB4jUZtYUvj9msUXVVAjiD3IvJu5K8
3D4sTxJzK2ZGOXeFjrOqszOE+zrbzdljOz+FMe/ioB7BhoUzC2KRZ7BEqqhJA0mNfGjU9y7lJNQr
Fa7viQxgHgEWH7k7c5RWreRQVbOOThJp4ckC7kLm14q/FPt5ArLOXiFg2FC5DZWVyAMWYTgFGh0Y
xWYfCxEGfSuAa3aO1Slug/g2TaBMCZLOsuXRy8zQxjAnsfRNXu3JcBSifY3igbbXlbtRe9PHhxg4
J/JMEKeCNHSTcvCW1h7Ffbr4Y+mCULWRAC2sbhMz3INNx47NyQPhs9Nh1a6dXjC85HXdh9wHWQ7i
vXy2qxQ7ayejE/0pAlw+9sBlG4Ty/2w52MajMxq0CAvcvcuIgIJMWQrgbcRY/SFHk6e0jimA00Sv
1hr3tqg1DZ+LYoJtOaqYFpWpKBB8ghUmwlIU9l0F1wSsVcU516owSu2HYU7cl+yuMFnGPssVCMuw
2Djliy8Kut1Jb8J4KPu7pOIVSFduZiro/+Qxga1v5yLGGxSvJuFFNGpXkZ9Jq/tL7/0HJZ7JYaKa
ZIZK1er0XFpo523um/JnqQXKEgWVYW7NhUdUuKJICkKMwRMMxlpXNVlBjswQBdvekUCwTKptvLzP
3VEo6lMseTzk7xUtgo+R0kdguRHszow15oVRLxaxegCLh85c/ZjDBZUBfyw41rFy71/IYUyxkhS0
pkQ6zw/ykvSYSc/xwAnJK4HyQgRz1SqLYsVKDb11oYoZ2NHReUA5q4dQaKUclVPM6DCmIC+KDuBc
KEuN+teuWNyhih6LhJMzrJ7jTAq1j7OEfZBMQY9FSEkR35Qut8t/Bh+mHOlnEpiInwiRJQOEpAcc
5u+q9jAE4kook972G46yFFqfOjuGqpUKgYP0mNVK7U7bjqaKyMtZu+Toih2aMvN6MNQSJxF77RQN
souunnv7HGvF5XNtKUzFqWnSusPCJwAJiuUY6wdtBlI4BWCYFbeKi0PeoRkQjXiMgyZqMbwazfQp
ktwIkAnaKAbh+NSlvD4B/URMVnDxoxi/LYak6CwB2s37H2b5VM93hOyzFjPOR0yNDv3DbSWshom/
FqPQ73D2MZNQHIpEpjYJmPchtmwhfs3kIEw5vXTe92R8uB+ADVVZ1IfT5L5v6n1ePN8+CU8Cc22U
NQE5D5BwnFF9C4tA7nhbBCtTHBfedVV4jbOlSBvoKtPEZzNJQF68jKbdW/P9NAgeUPX8CVOoXfto
Ed6wGlc4EzwiskiaOYZwCPE5Dxuwyzt1f8qX+1bfTYnljMK+EHjzaqvGiKoXnXACsg1bomkbNOlV
AVBlOSJWWHixCiiZGmsFvZ196I8ijzdqzRoBboPdU7R/ZV1l4rA5qW01WZDXW8OfvCmfJ9TCeqlw
RYWrUOrdrKOdy2IUOnamjNHMGFBdhxbMdsROD9WHcQyffsiPzWfJmZBeGQ0HbM/Z0ZjQbIZqlkgF
xA2f4l38Yjyld/Nv9JurvTE7iudq2xftgTegt2o1Z1JZFprKAD4yZiwwnfcEJrU/GM/Rjuo2yuwI
uwTubQfkfDyN6RGYUlWKxQRZaHS6RQK2b0xxJo8mb4h37f45PxMTtiMNEwJdAjm5Ym31TN1HY+wA
c217+zg8MUwg7qWoUfKOigHNjTkCyLKyeVX7lcnGC6vQaFA7C7+zicGNngoRNmhGBM1b8lwcJLfY
l2/qU6Lb3JGmleftuRmyZQsT8xAD6H0Hpy1eyIdh6++d29qCFweDAzBc4TdQJZ+HxrYespf/nz6Z
+Iy4mTVxA8mK8jmaL7LS2rX447aM1Sv93DaYADLMKQhNqG3oR6VzwnfJ7vbxTivcfsSRyrdlN92n
LmCq5MDkPbc5AUVjAgpubT2aashGXxyL4tJJRSPe1iu7JN5PEWMFBidHWhnyAKSCKIPzDgBXBpCc
Lq0nnPPYqjoJo+tVjLf9Kc92aeJl2M/KWzdOnub6WISbvg+ApSLUd0kacNRNXfoyhtIfYKHCAKAR
FR3Pyx+wTAuxMsAGYPi3sdMhc/NKc2bRxredQyytgShA95bQyyuPI9mg2rwlmvGc0iRmjIGB1kn1
PQFAYZNjSW+Tjts4PQrWKS8PTf1WKkFjvFiaPcixLZSeIv6WpA8dbxTNBmfWg9UAc4CIHsYw4/Fo
1uFmARKhUT2jSiILb3nZuBbm0NtqsLvmfYpEsP+cyFLYarVRMFhTkO2AwbwG5Yv2AF5uNGrezUXw
hE51ptmXZKDrehWgy+tdKRRePW7B/xUmW71Y7C7fLmagz0EzPKWYH1ROGgCiSULcvPgi8Z7ksa0j
q8hL11rus+RUyK4u+3PjVNVmKk5Jvk1mX+yQrxYvuemI4SYxNqb1UlYPSoeKQLHP5odsxuxn6prN
xqifTJCFp4pdDQdN3yXkQS8PwvAjMl4tNPyXQ9rssXDq1OnWKB/zNCjaj3B8Rt+ksJ6MYQOMBmMO
UuVUwH9EjHjq8WergufkNC6ATJe9OATR6ZvY/iyN2EFLxEZSlOpHYNWq2JxNnoTyQ5lbF9u14OBz
Op1AXTN6auquFVwr/pRLzVHJT3G+y5OTUMVOj0aKPCSbHAynkorFiR9hvclDf+n+dDVWOA5ieEIZ
C0BpZvprBINXVB+Gmipkry1eYU1OOvhE9Vqx3Qp9fejIHGjyKVNGWyzNAIPLmBYCfzrYAnh9p5Xu
GubkNEyX0YUogPEwvplrJGy0qKfDOI60NbaN37m9F9vZAeOjoi3eK0fjR+PBwp5EYs82xz+uMzfU
/jHNibl0DUVG1jPrTCv7Rob45JC5sjM64CA5NaId2q9P+oG4xe4TjaPX1qs5ic43+hTjmBeSGcfU
y1k3Glxq3+NBoSfvant5JbWdI3V1Hg3POFZee5g30dZwKzcJhMkWXeLyboKV+HDxMxj9R0NbYlEA
P0N2eqeE6NDVAwTj0S/ffhQ2bjjXOKT2m/V1W/PXWdCl4plrbqhScxYN9Msmgg2P9wpU1FVl9zzQ
kJWm0qUc5qYT03ysDQ39q9zO71RH2Uc+MJqd2h2Czgv37aZ3eCUlrkzmhssjDOt3JnSav9Q2oJL9
WrUbD/VH96M73mWB5owca6Jf6ZYxMVlzpjRAc6NmbFg7RQvC6Y67/Lp2i55ZCjCRLi+xaK7AdtVA
RqKTX6K2WcRiWyWt3Y4f6Di5VjZ9dKMMHkXAB4dmA8jE0R7j4SFNeS/MawocbI7+9dornHHA38iV
RVvySAYfrMhW/GKbuOld6P5Kg8ldHnGr2Wiz2K1v2oMz+p0zujstsZ/+0YgtRQXaObYisOgogsH3
UiWjEM2ZKIdIo7DYLpu1UyO4tsZRnh9vC7r6vhCE7Q6MVujY9VDZ2rKVLVmlq/GIwptsC3oBTAtP
4TFyX39hRgrjk/KgLNnUQkoT20BLXpCfgWA6KDbhU7lVnAI4bGhe5f9qu4xUxkOLaswNUmOKWSgf
uuS5Atw+D4qG/hcX7sGIYBwSFUuAa/U4mJCI4jZL6/xVFhQ98aZyLo9Gn2R/hD6ZOHXMqxD3LRVs
UPhqYChmH3ppgjGZYclGtAMDETgkovwyNntZebttG9dPZkYO89BbVHmIqxkKtJDXudLkA3p+J/8U
LIccgIb1WO21Y7rVnJY3CXn9LKOSAZCBWUu61czCExNjsUYrxjJxtoXXbQ3RfgXjhacE7TbxkKXx
4FG5ApkP2ZO6j5seAvVjd4hRGQ4sR3sw3kd/CqKdecctR9CgdmU5ZydkAqugYT/eiCAQkLiTWzqD
LUt2g0zNx54q4WUj9OffkPZdpjh75vZFVg7AlhidyZVOZjB8lpndzh6INvA+WwL91CIxipzuA9Y0
b3j31mqQwVvAACE5wjv75p2lsizkJR8xWIWR1mEz0iqWxiWJWHULrHUCVAVj3irbRNA7wDtaUCuS
rf5PH4Ab1xMO9a76Fd4bXoNyyF1+T/xudDhuQh9ZV8oFdgxaFzTVYxcZQKDdEyzvQKojfaoPGKz3
Qzf7JT8vjubUp/4XRx51u1vyGLfUBDnroqgcsVqASZauszF/6gAxyhXdEXTheP1xzOd6/oC649kJ
mWem0YeZngs4oflOZrtGndovfGGwAYTtSrPdnmbXCIRtEtSbP5NjvFc74cAjiaBp69WpwTKLLSwL
mmZnAAHm0pqlQoNRdlClP2b/+7Za1w95JoAJAZgsG4HSgljeAYk0N0uAlCdOIpqPRY/xVEC2YN4F
rXxAuySzihJ0ZIcTmtxjtCFV4kiKZss6GGKX+jRW4zY1FVsamydTG1DqE2LeA+M6zaff5OznMgFk
AIVMLcr0dtO3+vv4sQDF24+eqs0jMMA35mfuL6Ob7JTdBC4Ed3Jm9+mfJ2Auf8I36s9ZVFEEdWoy
DRrLl20tvgv9gwlsLPO1yHh18NWPjwILwArh16C2gHGcSUoGrY6TFvFrQa+rWKq7aRKD299//bYD
GBYoPSleErv4NBUGnqc0Ii9Au5KQ1Pd3vrZXcnv+2dnkWdt1AYVh8Bv/tuDVsHUml3mvJWGTKnEH
uVYsb9VqOaBL7ZBy9qLo87akdS3+PSGTVYICRFs6Akmm9RrHLypvhXHtlsGUC0BIMDyApJUpQBtt
FZERsBiOQDTQj7hmeG9Nj2MRSEV2l/PGPdZOcy6NCYMgLVmiNoO02XrtiV8Cg/nf1XUugIl6uhFr
k0QF6OaTKn11w+b2/7+WPKLeC0wKDPQrEotsK8kzIFuHZnQG41eruWUXtLGPbRaLOLcFrebfZ5JM
5oVVTgou5xSSYkUEmlQE5kkhTY45+SIhkK8AjFUXWecCOPt1jAsg0hbdizhgm0EzgZWRtRyLv57Y
ReAApB4Y0XFbI4tlNDsTtVaGAr8n/SPZkuV2GCrC/vDhDkNKKIh0PPb3NRcDcyNot7DRiAkaJnyo
saKaUd2ODgl7dzYOlZJju8YreVuarElijR3WD6BiBClNuYKOAo28jmFnEZwzehwewPT3Z1y6hVPn
ZrMpLChSzAegEaoQgbHny1g4FF1YksESbHX4iEssI0WGLyjl822bYY3zWwp9XZgUoBSsw5dS0gqY
DYAUIk7VSp8dAOrDan6eBMOyYbHAyWvN4LbAtWPRDVcTRPbgJ2Tp15a+mAdBSoljlM9F1WFL0cDF
xaNkvIrymA4DShIF5galJojnmBiYyVOTlwJy3f1bbqeYo3y0g89Xx3MeOK/PK6ejc2iYSacLuwBF
vWLAiDRFCrXCihw5aNyj7wfBocUSiONyvPtbM+eZESuIWuXZ5Tgq8pTOcRihaJHblYtXNv4SZL+o
NLsKDkn/UKWy929v7tHyjiff3k704MH9p2ofVLt2Na/yNO/TvlftzlaRUb4G3pOzefj62vMav6wz
sj+X+QKyGaWkIdCLYAyJE/dFHBRoXXoySR8NbZQ4TZoru0IVB3vZtE2Dtear/e9pVHuwcJYgTU3k
2tO1Mt2IZRt7ZEx55GIy+6gDpBqoLcHYg4lvBAB2WzJK8FYfWgkwZ8RfJGJHhegVy0uYDZs2femz
yU3IYTCEfZSBOBYIT9nzPAV6nvhVKqJCfteEvw1jq43b2751tZz0/cNM7EegUwQKJtabl2Ye0xoc
jmgJS6bsDkkSAsOraBWKrannx3QuY93R9SZtgAOg992mLGXtPspkwRPxMA43eWySaNfA4gFHpYSK
q6W1/DBitHRwG6CBir4kTMLeFONCdaQ06wSnHEcgX9R5rbwB29AifqICBtK9fbSVz4t9YhRCgANG
vy6TBsthZDVjByqmsT1oDfqKCzjtY46LXcV1rPtJqkGZAxA5QGpz6WF1WleiQpm4jL7faOAUQ9Tk
JAMr58ARcEHRwI60nom3/UJ6JWtwjiUcXqJI9FtduhMzgxOVqDquYwXW0pF3APibHaHJQsHo0GaL
wOuOpfvwrV9yL23HzdJPGwUOoWuZZOsRbzFt7XRAeIHrYwJDBtcDo8CpK3pgjYNVsLNcqd8hDbUN
c+bYwlVkwWc6l8JkhLO1SMuQQMowN3ajRk4/gUZcsFFg4qSGq+eBH+kAJgEBGGt1AAmVZrOKM8fQ
061gTa66JH7Y8XjG2IQabou67DdEAqBpQdtzqTalwfx410UZcKEbxcbGrgNwut1s0ZU+KBKbrm7f
/7ntUNcXP722/loI/U1nt8kEkmYJ4FsRyJJASNQUvlgbO8AEH6ep88f8XxsMMAkQjQDuBNvVmg5y
jktxVS8XYDsCJmI39bu2FrHTNI/7ShY4NdOrLwbCVaRNyP6wHozLmLFANdTaWqI2kQDGU1MatxcP
afZ2W3dX34sRwhhgXjXznNV65EwxggVwa7c9KBBVrMpgfzHIwj/R1DzdFnm1ZAAFmt/5JlINoCWz
U++o0I7p3E8xTCN+iEbZV43EmRrxU5LIw5TSe0Z8BWyuXZPajcEkflv+lbnQ6xVZNcIjIKSv4m/f
Y5p/iLD2OYpDbXej8WkVhvZRK73kSAIGP7K6mH/clnml5m+3oAgeQJqn/EyXNtOFTTgTA25hxbMX
D4d83FbSQ1MiouX3Kc/XV6KKAvOEp4OID3cA1cCZQ2ShPEyCiH38agF3Rl2bi1uNYeWIyyBupJjo
m9unW5WnAjwEQPq0Bs6cLm2WQWpByOZYUbaTu58kln0CN+RR5l15BKUBU4GEAjgDfD+2XBpn6SCT
GGtR1VzfwVA+u7AOiGA+//txcHEipIBFRgMF5KX6kFEsEbI6kH4n75L2NQy+rnxVEcfz1pRGt9Mk
lRIrA3PrUkocixK4weTEIeK2W74WrEiS6T4evm4fZk1nKqAwgOiF59cVbVuSdbhAQyt2EgStQIi1
fJfXahzbFiDbOe88mX7oi7ua0primYzAiB2Cq2wS1ZoagxygS5ejUXyZcsMaMA6dSA/TLBao0wt1
IdsiILt/tegl+EU39z+ymCzwh0Q07pspq3JnWPCIC1BOFWvbENvwqw2b6XmJSPZpGK22Mcyixf7j
YBo/1aSUPv5dXyABFBEhsAcBtpHLz1L3yPhGMcQkiTq7YYStNavcWKH17xc/3vZ/xTAuU8hhijVn
iMmi0p+nDemAa56m7hK+3D7PmpnpFCVeB9qgCmT+y/NYao3xfhX5ZZ8bIsaPJlV9lVCIfVSWUPlc
9Agp9m2J1/EdC7K0UIINVuv7CrsU2WhgAZ0LLDIlzQaNP1fCypi+FQEuvPgGYA3qvrKtxot4xOwr
pg65qooXA/bIroi5ljr63nCkPOWJo6SoT2FIiBiSd/t8a1YOZgVJkUCoKklYqro8n95OlpYDPcEZ
MjxGqggD8A+W+QNgsOniNXTDIfbqcIdW51C+CBnAyp4a0YmGj6raq6Vnqt7UnyYeIYAKqYzvoQQs
osSORyOQfJjMS0+HGoXtKnVSoBWpFkr5Le/DrjwWL0TQn3B2r/RTjaAMpjWn+kxUBwBlGF0fdvPb
+Gv6mXHoUVduaToKBfuRAYCL18mlLDQlpjorIctEYJz7w9ieOlm1UQBrU46oNbtBmo8uDS1SSSxm
HzF0ncRWjYcMqTZduLgk1bZmKXLUty4GRWbYDjZu2NtrIWqrmBPEkHJx9B6lylS3TYWzNbGiN3g5
nkoi3eG6SsBbAIsijE4Jeg7p4BXiIBwROn9NRdthh1IEwgYZa07BYiXGqGCPowSUOv79DghndiGE
JqBYVDDo5KNySFB+zlFQnM18E47/Sg2Jb3QhijELc1ESqNBKYOUvlQl+AlT29PItUjnxeeVjXchh
vCkWxU5TCsgptRnIgq1ndPGmX9R/twm6JIGSGyoCSEaZ6CzGYqM2Ukg1Z7q91NyFJVi6Yl7DZiU2
UOp4zF6YdPaWJSFVhqZMkh5A0mXyOuoNXhNPt2PiirrQKAfWLnaq8ERntz6qsEojvexBmhyNf+Iu
99H3tJNQ5njqinFriO7fU0YaSMeYW1PUWjMSdIKqRlYeFkzkxq2464svrU3tOOYhaa5I+4Z+BIUy
XnxYz70MQQmSDb1U0sxRTH0votyVD4ar9zhfbQ8Gj4FoRYWQhmsL/NygQWHPVodAHgb+XuaQxdyJ
2C+VTM2TW06KtuKqOn10ARsNReUrdLReG1PBEorMEUs9oO/lJMeAY472SjFyPtbqgc5E0Z9yFhVi
FRNGlg5RCiDTs6ZSMrvSltltMCH2ftv8Vuwbp8KZFNgETJD5UvFQgmQXLTtHq4UtFiROs8SbKOCJ
YE4za9FAqhAiGqwbPS6kSfDsJ+Tx9kHWP8/fgzDxIJpBlLBYkGKOAmBxj4vqG8ujIvCu8lXTpr1p
C9icEkiDL7/N2BiAFp6rzIlr9WkAr/RgYZBdjrx6To+KYPLe3GvvXxrl/lceiy4+m0qUkbDE+7dq
JxCsRaVTDsTAUn39MwxNn8QkiMrUv63NVanAM6GlQ7yG2ZQIhF5aS+I6c5Yy21kA08p+y2BQrdT7
XJGc3uSI+55JYlIwOt7wf/KoDZ1ZPBChjVaoIY8MMsYuZltowQ6kig6Zn0btlKOAqc2elXi3j3nV
nKRFt3O5jPmrUkVEMYJcKVwCJfLV+mFWnkc16HDauQzKdnaWuPD7dqvzsuFVSzo7M+MXeijkPckh
G10yWI5OtySE+znD7qk22ouWc/Kb1ahyJo/xEHWyEK1Kelb5QKQcxNCRrwPJ4LZKV/3wTAq1rLMv
uVQJ6RtqObNleZPWvY9tb8NiE7uKF/e2rOsGH/18YFYUAQlDL2jmSFkHNmhgvmXYphIqbGk2dlUb
nwVttcThc7IpexsYSgUmURVxKwKMNfkIdd0ZyNvA45Rd1a4JIA40hSQJz/jLcw+y1BmggcKbJW5/
52a8Q9ZA7MwknLthVb9nchirUUD0iDocjizIgMReZEfoZGSs7/F/aoTA9FAyQiVMv8JxJTUy02rq
YZ/CbNlKaWGtwCr/PY0DXhKQGjByhto6W9FELW7KxQiw3v2ETgupDloWHvrOfLltKWtaQ/0QVBDA
MseTiElKjWoAuzY4rbAjqRfPujhn2yYk/SHCmtWLlqevt8WtPeQxYw30RpgCSFDZh1E0xKgPx3Pm
ZELqDt0Wxapy+KmjuD/veiGza+OYjW4b+rflXnV84A94jtHcC98M0zmXRliOhT70RMTlJMQHs6vU
IG2xISaWWntvdrsoA5UamNmN8h9LPxiHBLrzN3shXjHIly/lanHVm5YAPqu06X5MIbjYQjlxC6Ua
eR7PPqSpJANtV4D7qmDOMRg3SzQpyuACSI1kLCmYCTaJSe2FbfQeDuPXYskvUa44clncS1x0UzaR
kfHC1ZHP4pFIB0zYtoKxRCOY01CNqfW9DDIWhfBmd9kgQiWYoMtBsw71pquOHX23G1GPQYgKIKuA
+B2T/yHty3bj1plun0iARkq61dDqyfMU+0aIvR3NEzVRevp/Kedgp5stNJH9wUACJIBLJItksWrV
Wn7WFUDQQ8vcv+4qa4PBpiMQDtRwXPMhOhAtkMBWwcidR7VjGPeTKfDFiwL5Mhjk0UGHAn9cVLrO
naKncpbR0F5khlr0GoTGwSxA6y9N6R30zO/AoGzsQ3U8KpK0tyy6k9TqpWnmm1qNwF9Zypuhje9L
LdOD3Bj2ldptQ1B4O5GsiR4QF2HA70+1TEjO6XAuzMn5p450AKlThtCKSmRTK8VWRsFhIrIHLSg3
AY1Rk4auDHWx2fBSqK/bg4hWfmXlCeQ3flPM4j7jETFtHYK3f4IiQKXsI0SVEX3Eqze4vubrRpBr
ABElFIn5bVrkRVPUU1RBzMHeh60cEBVZ2nJ73cpvTpLTYA6ziQr60imLEwgcjdwp1OYokKr2ojWw
MTbS7SdkiH+CQsyzXCiPBtMXfXscXOuuPByzO+rkr0/Sc7yvP0xvEoz3Iqz8f18C7TBgtPC24TEa
fdqUipZhwBXL/LJ/MSc6O2bHtnNDPUqBDwvpo1JTyzFa0VG1OtlIqi7Wl3QS5/5EBe4tMWBbT+2f
E0OPWq0c8ngWZJBW9jEm+4+Z5eY7ibeMkiJ70cNMUnUOFCpvuzh5v76g/K2yzCKqfTrKb8iGqwa3
nlZTz1khYT0JfdTD26H8oSFTyx6t9oeub/tQAFu4uDx5e1wI2U2dFU6osbhz41X0NgPnGMKqJdrZ
69KHraHy+CKJAJoXEK7fVhGKLD0oeG3xd2c21HZTU6i+2VupC6wH2Yd6xTva9Imne8VuCLKvf67P
65qHgBLzX4vcOLU5qYo6yirwPMt3k1btWWTcJdKPv7eChz20hVGVAQMXl/khjZ3YUg7hJCOffNpN
u4a2HsgxBH64dobCQRRs+985dN7fu0Wh2WIVVu0uPrLNsEO3uKt8VEf9K3VkQTJGaI1ze1RQQmUq
Ya1Dq6+0JUESKAd6mG+RKmGOiJN4bZNpQH8A7kVQduTncEyBKLUUyJkkU4l+++9MZOCy2xN77NQC
l501zRr6vAUsaIqT77ofqjuj3Ad8HlG87DjsZ/cnojoRqH/NA3WQmqsAzS0CGVxYrKbKbA0Eyq66
/KwYe031x1zkF4sX87cBEM/q75rWEr2dH1ChAWALZWPlorvyzrp5Jv+oO/t23stPmedaTust1CVS
4v2914MrdMHAmSA85iFWYTbFVaj1OLOgklZS4kQacYQxzsUDdDk0Ts0sjnNy+k4loAm0HnBo3IHY
efAQEVau9az2ThaYN2ggfSXb5mDvZsHR8ZtO8nJW/4yPu12MWhrLusD41OCDwfB8Vx5HnFob7QnM
ut/1ET3DHmgDuq16lzrNm7T3e3Ap/Zy8yTF2zfb6bF824HPzwG1HIqGdVyb4nK71UWd+at3hQLza
V5/qyms3zLc9fdsck7vszc1EwhVr9xNkjYA4Q1URsTN3wqEfq7KzCh6WkEOfB0Wbg4gNUGmvDL/p
6AmbEVY8GlVSpI3w4IG2IB9V5AOlup119SKmAJQgA9HmQwcpMwt9dWkC4WXBhbiySxdoMcH4IC4G
foFzJ5MmdMRQmVWgshtAZWF9DRFCVU396x4I3HwGEAjow0QIfJFHLzWlDuNExiJaVNrPo4re88Fg
ghf/mq8AHACiKw0TuDD6ng8njaEPU4wTtuaL9WEeO890WhfdI4mDDjPm9t68VxVHukFuU6QOunbM
ntnm9muT0qnpG9hW3fZX8UqP+b12KBrHgpPatTu7WuPUL/Lb9e2x/FZus55Z5TYrMANwmBxW2+LA
htdKFUzpygYw0VlC4P0mesh5Dli1N7PKivH7JerXIL8B6i21npX2GEP6OAomUQ58LVY6M8jdVnWW
QZmwXgweSNAdlaN5mA+2L3233uQliiODEuH6FK4OERfVbxgYwlDuFsnH0Bg7Gb5pVmzf2yyAjJND
7F+a+Yl3JkREzQDCBIKM6eq6/WYUQfyONxm3buNQNij6qEsI323NaLwtJFG1dNUjMSxFQ2sMGt74
h5/ea3Fl4MeNCgh96a95skvkmw6qHL1LhxcVcgHzvYoHYfIz74MBwZUo8l0b5ekXcIuZGWxgTalj
T4SztNfMXr3TG+Pr+vpdnplo5ANBqqojA7eQFZ9v+kIywoiBqtjtsyfgPkHU37FDp99J8l7Xv6/b
WnzhfLud2+KWLRtTqSqW83nqf5p6AMWxlB2V5MYWkbCJBsXdegC7Fb1ewVAHHiHrNg1f7NAd08eq
PDJVQP268pYFRwS0CVHFR0IW7ZHnM2jLoV5kTQnpHsh9V/Eb8GRuWkwuMWNPLY1gYl9ylD+FtshF
l+k6n04FSb0/Hsqd11QDzRfYgqCqnsm+hL9bJDTNRHSLL5PFm1nYegHyQL0L+JXz8U22PCXMXm4f
vJW72nIVlnlKApWHanPdP9YGdGLp90yfBG0G5DOTuAA1f67N20IPN0BF+PNIHq+bWRsQYJA6mhUA
rMKinQ8ozxR0QEwhdjYt7kwbSBKa3IDOeYP2a0GEsBaHosUJmWbNBOYGSIVzW6h9FrmGMqGrpvWh
76P7eSKBScFAaFkb8NZvZe1eMTMnbyAjyG5V5Qn9H8cIRbZG+6RZJhj62hP+9Hv4Ke6aMKnaHt8z
G+FbNSi+TpW9UZf7NIvv28LycwVt5EjKoL0uhgzgX582iJWA4kGuAi0cAL6eT8c4qFM2dhEAIa3t
FMqOKUC4u7mauIWE1MX79YVe8SfISyPhDHwtFGt4/MFMIjoVdQJrMwNHbzDlP+dBcBWJbHCHtBFW
WW6HcQ1WldKZw6CcoA4w/W3xDs+Zs5FwLhs1NZOVFiPRs8Dq3qXkNs69WFR1XdkYZ1a4uyCu7b7T
e4yFTG4ZHaEsjSyrKsIir88Y0HwagGOoFnBbAmiA1IQb1m4OkVNF39o5pBBtwVGyPpR/jfCUnzHr
R3mmy9JLN6V+V5hbqNKyXlDzu7xnsCxI04NNY2mm5R84TWmGKTMxYVKrIS7vdrXWHHu9zp0hB92Y
EgbQPBG829emb6lzAFqFxwAw4+dbCIp3GbULXDcW0GnZBPq3ogzsTnm5vndWgg/AacCkgSMfhn4j
Rk/OYnRbpcpUN/AFot5MsxlU4ed1C5fRwJLMQ9wIhKUBLB13FsSoP6tUw+vJtBLoWQwxuk7isfCV
tvwYp7THuRiJdHwu3WK5qy0cxL8h9zxg0SCt0c94oENRW94xyT40tvaQUnIzxLFI2eJyfABcIyxA
qRQ6dRrfNzQjtOpsHbF4l3iD/a5rftjvR/2jF6EwVw0hpQ+ErInDlb9jklDR+rZCNFz3Pxh5D+ku
6l+pup9Lwaa69AmM6I8h/vJoq8w08hH3s0J/gAjMYSy47hLL1j8PNaDtuDTqIpkHqCdf+2r1Ya66
jiCiYYe5uydlIMVvNNo2SzPSIRIhx9Ym7tTc4i0nPl5FZdrTHubyenIneTdPNAiTD4ltu1Qke7Bq
CzAa9JLIaLDmm++GGY1X2NW4eOXXzkq3ujE/VBr1Jdo7tcYEccflIbGQP0DeWVv6nyEeej4yQ+rS
qFpupXEsIFq9Ga2XUMQ+uraXENLgekUNUdf5UnqVDtZUjRleDtW3MT026TGevFR03K35HBq4CeIn
1AEB+T8fiaI0RYmeRVhRHkiYoMTwcN3nLs9wPEpwgOMV+fsU4qaql5u6rJu0hgIyVENe1PAr0u8g
911MmYO2j+vG1rzg1Bj3VkAeOe77HNeSNetOAtou88EwavSE7FpRLmDNBQAPwRNBQ/gJZOn5xHWj
NZZGjIlrmtTJaWBnrWPEosBk1Yq2NGYtMje4Mc6txLQyUBHOa9eWHiYbnb/2o2T+bfPXcooiXPjX
CDdrVjNKOGlhZMbmrHZt8jUre1kR9cSvLg7gA4hNkZ4GSuR8LGVdt2aWwIyVGQfgvaUtMhito0fs
w+zJjRqFhf8f3GGR/sNxJy+tZucWYyMuDTnEdRQW/yzXeWu6QHtKYw0yjuC6qbXdiiTi/zcFiMa5
qUEvuzatAMVuJrTB75oRDSsGQkiBmVV/ODHDbVcSGk3fjzAT5j4Z3vv4sU5er49kdZlQk1mA2aYJ
Tv7zkdhprFOIRNauqj4M6aYz9rIdgsnQJYngaFgdDA4f8KVBaueCWTrWw3rUCgxmBCdMPWlumhc/
GCSxrg9odWlOzCz/f3IN5QDKk3Qxk6EvJEffaOJPCsSFKkHkuHaUIuz5dzjLxJ7YSYiZq0oGO6Dk
3Wm99VrO0X9Z/hMT3E5FojoqUdypgeR7NJK7xL6bmSDfsr78f0bBLX+r231jLI7cKtkmjg59FjRR
4cY6GneEz/fFXfmA5GTK+GcEtfOxbXQY60vwnhpji/wtNAuND9JbXmdCSH7WvYb04Cirhm022//b
fPJRAzHTcGgi2Mfx2oOSXg/CVlRdEHi5wb1g1XxIMquGjZyCDTi+k6FQZurO/+TjPJywIdUIVgcY
USLP7vzB2hjq3hQlkFZ9w0SaysCFDmjT8v8nHq7JUxwrkM50x/orLJ1m8of8IQ9BZ5OJ4rmV/DAu
pRNbnKvHypgwc4AtNVA2/T65rW6rF1TUtubs6A5D8HDfb83n69O4ulZoNLcwWbig+Csq1s0WOcga
x6v8rDV+XnybohN8+e4Llz8xsZwiJ3OYRnmnWUvPDilfrfKTKT8z2x2sJwvsv7JIxWIlH7XM4p8B
LQM+sRbGXQ52Lwyohnw99O7eywNgkDdSkHh2oP1zffbW3eOPMe6gNQcph2gc3rRU0hwt6b0YmnyI
v0fjszIEt9RFS+XvoOVkZJwvZh1rjTaGMXnaFr7sgurNjXzzdtjTbbazXyTH9ge/20sB6PkfEw8M
+9dHK1pIzkHbKBrkpsLUxtTYAsAwsDdjGgNFe1frm0H9Dy+O04XkjmVADTMa6bCmlvpnbk6g7Vd1
8PQru+ujEnkML7xlQnYL4EXMaxf5NHwGuYEJ1NOcblnvVWRbgTc2j7ehbAqmcxnAlX3Bg0xnhcVG
TWAXVIGvg53ubPZsgMmsIr0joatOQWmooYIIRLCGvDhXFc5tHIH4xu1HuinUh3rpRLQDtX0fi8op
xq/rkys4XnjYiTxnTSYvx0sJjdzJLCDSXj/mkikYlWgquSNGlTpjHgqYkasvA9QH3R7kpsgBbuOF
R9BpRe8H0bC4QybK61hiGuyF043Z3VbVs9o8XZ+55ZOveQd3tAxNXiOVBBPz+MSmT20SRD2rVaaT
/cVzBjErjEg6wIDFutd5grawjc4NJX6IgB6biHFIyrs6j7y0IKIddwntPjujNe4goZYKueEEpole
vWpFf0zz6GCa0z7Xkz21ZXeGCHalEN8Q8oGu+z+ifBPPIxR6l/js5Hoow77otQ6XUSqB7VX+ktM4
iCG+qcyhV9D0Zq5EynOrvoIAwkJ7AB6dfMlemzOd5emy44zRJ83ol4rugLdLcJqsXkUnZtTzgem9
Re10wpxC9mhTWJZLx+RuSFSv0L5juw2ue+dKGQpLeFLl5eaR4OWX6AUKouGHFDvJR/FAds0N3UZg
vN7hBtqnzFHe050IHbC6fid2uWES2mmDHMOuAiG6roAQbB+AZ5LKs6NWb9nwn2b1TzGbe8HrRjq3
qoRidgiWAmCHrbe28uZ2g87d6xO6doKd5pG5LaFIZQmZL/glU7MgjryxeujnLTItPighoxjxX2sJ
TK55zKnJ5ZNOtoJeRHWTJ8gVtPmvwjpI/S/WvWRx6MaS5l0f3dqqLQ9e0NEAmYra2bkp2g8dy/vl
MMs2ZujEyYdqHcOp2qgqtHVFtGSrR9upOc5JisrU6r6FuQZRiqnv8kUFwXqwgDKa7aNVQTvouydE
MMjlROZP7FOrvK/EeWfW2rKEQDSxYKgQsQOwQv6WU26JA0/tcJedVplp1iG3BCa+j0x25fg+mwSx
19rls+TMwb2DgtpFixvKJ+A+b3BmVWCKHerwEXe44BIQmeDut7KSaqvqKK7sOjwCDOE3rejxtnby
ontHBjc96BHBJ3judUj0NEkJfUxXA9+IEr+3MnNSw73u2qsb918jSLqdG0FyKrFahgPJnKaPuXtO
7HiXIAnLPlvpKU2UBysTsZ2uTh0AoSh3ghzR5tttSoANrLDF6mTTB7Xv9dq7PqRVRz75/dzSMHnh
bF2CtoQQKF8ld3GGWnpUSX44/Zd8hIVCJ6r3wCJqPOUeQf/cmCgYC2qi0A83pcJJ+m7fQBPs+qDW
neFfQzq3Tr3JcjUzYEiuEebXbzYarVPRJbw+c3+McOecjFjGTPD6BAJ/QIuGY6UOelGSWLA9V4CV
OALAHYXEBCAnJo9SRy1YtQbAkd3pYSGsf/DYV7UnqRNuil35FgVsXwaTl+1CJ9+LEMCrZ/mJbe5w
LaW2Q6s6xjgt3TQROHfjIkFjGbjqZhuN41m+HfGCub56K3eVgp5x9NYsjZYXGt95aaQx+tuAuM5B
DefpwwOwh7TyJPv1uqG11yAQ7CBqA/wWDRs85BekTCUpiA0koNH7+lQEUj5vwgwNvhSqDPo3yuW3
BpJa6USOqSGq/6+NE0AiYI0J4M34+/w0IbM8lmMKNI3eN72n5WrpKwujbZ9VnYtNBMnWuGGCyV3Z
GktbIOSCUKbAgc95bRmHVgecMbzWhPoUemXDEpmMvvofzXCOQ5RymisT8QYgllQtHL2PnFHUXfe7
PsTdwmeD4W7hObPnKFpuYXAJ3OZ33cZ2Ev++3LDOmcFOumTR2s/hhjYgeBEMcOVcRmMfuiyAcUBX
Jw8iVUuQXYcKCn952OeQjPgcJ4hNCfxz1Yi2FBBM1H0R8J97yDAbLSl6VOHIBIqGAcAvWOsOlmKV
e2makDoAtQBybuZBQRznqnP6M1VzQMTIAP6XyCicNBI8JdecFp0XCy8LylygAzz/pHpS5YJpGPdg
fBnNUxZlXlZH8N7JCYn99+c4ulf+GOMupx4lbrkmMMYiBnAUFHdclVBIrMbT5/WpXrnZYQlVYrza
MM88qq9skIixW/grnaBemcd42uRJIkEaRdo1U2JsaG4rTsva746JeNpXDtkzL1684CQ2LwcCrvml
TGBM94rqqsND1z6q2bFA6k/ETiGyxS1fPjTKzFrYith4LHvi0BTSp0PrD2l8nw52UKuDYBEvphaY
D7BuomMYC4mGQ26T6mahJKOsUQxPu+vBSpvorZ/m+hHERXtQKPnGqHsViiPXV/TioOPMcrM6ZKrB
0KtJ0bwO3t0OROqK6QvTG6LBcfOpoT0TRP6wQkGogGGwFy3ZaNqPKfyZZ4cQifzro7oIOrhRcTsC
JEVZE5uLPd2PIccYu6X9Josk5VatGIC4WgAeAT3BLVmZx3IxdYy6pXaUWWDgidrfaMqP62O5LIIs
gzkxwy3RNEO1oFjM6DfzD7N3tM9UdqTbZN+9kV33UD+SyFG+JU9gdrnizm6Nxay5XPtoCUVYvRxx
J/sticzWhNQVaNKrV6qrDtJQv0zioc9gqBwz99jwc6q2141eHJuczWVfntiMulYzpxo2IcGWpb+Y
gbrB9Gan6OsVIa4vtjhMoaUIWChoGlugaz03VcWoLNJWx36zbmh508c3VL/r6ldtfhhEIPI1Rzm1
xQ2rV6V56ivY0vPYgU5xHXo4yBxJxH4vGhMXKiWKnlQElXs37nO/YpbTVP8kUPJNS7RSQu0EBVX/
+oIJRsbXbucx6huUJDCL9V0VfZvDSzKnji0LnHHNL8CkAKYbS8Nbn6850jKXR8k0YAbRipXfknE/
Q7Ql7A5qHVwf0dqBeGqKWyum56zqCUxl6S6sfsoQKYi+/zcT3DIhpaU3gBNRgFeZqyb3Uv3VMBGb
xurK/JkynjrLbvWsCJXF55Je91O5pJ7SQu0pCS1yp9ih6DG56nsa4HWgPACMg6cGI2hagGYCgT2m
vs5pGoG8lXl0nA5yXkK0WnsDGkhwZ66OEQ3JEB7B+we0Ied72NZjJaJjSN1FPjtbLhLIlsVerj9d
X7B1O+g+RJ8Surz5rElUgU8dwFAKIYkR2pduCsCpLUExRsTZsHZPLqI34FFCcyXIlM4HlEAvsG1n
TGIz/GzrA9rnQT0UoFNgoJ6Gd48IC7q6r07sLQM/OW+LuoxGlcGeOm+r0dFUL+reTeWmrD+uz+Dl
83w5buEbEKgGjQzgX+eWqJqMONkxheONfbvI6rxl23qb3NB9/qK4LRK6u+g+9MNvu99mn9JGYH7t
Mjs1z+1qrY1b2V7MD5vqFi8RwPXKz/ywlMDbLfpJr5u79BfILy0UvwDyoluJ5+lRC0nJO8i4gc8k
aE1/7G7ADjupu/9gBXhAYNQxrSBmPJ/SQs8MdZrzFvwsW2YcSfRCmfj1/xvucB4HABSoABe4cCsB
Cs+dVtOIULgYtNad9hLejSr+bEE3oN2qe3sDdYsqaDVH3iBxFO/NXeLprXtIPJHY96Wn4isWMD5e
HoCS8g8qdDikhdLjd+fUi2dPgmxdvYmr+1rECXl5/p8b4rbECPEXFbiX1mXaVyQ5xeCZreAV9ftj
L6b0ZDDcZiCDbHVShsHID92xccnO2mgBsmMBxCG2/Qachm7tZwF4gxzJS31jJweWr9+oj9cdaCWy
hOo8euqgMok8ErJm5x6kT3M4ysxq3eiVfhFf6Z35Dsq3jvRt+uU2fTNulP0kAMhdCtAiWj41ym3F
xLBZoi5Gu6/JrdH/PG/pMXH0XbuRPujttL0+yLX1PDXHuS84y+VYGmAunY6t8ossirCC6EQ0j3wU
1Neq2rQzbLzWO+vGdIoHSLHITnh8s/fJU3ej3Dz8T4PiIWvM7rNOXQyq0y41dpocSKLI7vIqOlsm
HrE2oWIUhjlMmE/aG8JHr3aS5zIQQc8vibLO3YEHrTF57tAouKzPjgKedEReQdnkG/0Ze8GvdtOm
375YfulEQe6EycYSHNW/ZVf4vXjiHwb3uopIFOrt4o6jjzLfUb/tNul74eN1dWCPw7bDHjSxF+Vd
srv9xe7VO9Wb/eQzhKOKtJmFc8Fd/6h2plrY4Vui197XvPiYbsrEKTe2nx3Tz/ZH/SoF6e1TfAPV
s0D09rpME3IrwZ18tjEZRrasxLQnfhhYyNcdJl/ZKs73UXWsr+xderC2IkWDZX75+Qdaf7ldDHAl
88/MWmomuVMgdm8mcpB3xYFGlaCDbO0IODXBnTiRlspsnmBiBHFSXUfbBLul6cu/zflh/nA5ySC8
Amxa4T3Z1PKuqyDZgiKk8TMDE5/TFia7qWLjcRw7a1MaquAiWdujpg7ebAvKe0gzcmebPoWAjUAx
yY3R5ZdHt7NNgmHw43kXxyCKok6RCQ6etcjmxCIPDAsbQ576YXkdVa9R1fisST6GMjzOZIgFO3NZ
lQvHMACkRn8cetj4y0ntrSwBXylyAQY5ZFH3SIoscaSGPLMxfOzlAagwkd7O6h5AruVfo5yrtHLT
0EJGnGhG8/0ABkdSWF9WOru2+TGZpptFCfB22BrVJD2Qqr1FRhrcCy9yHnq2PuxLw4TCnYjeedWB
T76KW+emTNowLPBVSofCS09v2Yg6dNy8XL9VVmccIdYiyoYXFR+j61bS9xbDPinYB+l0sMdGrgzI
v3w/s21rSoIk3VpIt/QWgEoatJIo7pxHH51MZzm1MKq8eO+0cgOOqYdi/lUCYV4bonN+dWwnxtRz
Y41NIrMZYCxsC98qs23W7mQbvPOHttspViwICVZX7MScdm6ORjQxKMVUzmHojMPop4aMngMROY5o
VNzl1UtEloYQe4QBTy5pP+PEk+SfSvo2WAdT+ue6e6zu/ZMxLWM+eSwOzKZ20mIKK6heI4bzmu6f
iJW7vCkEniGyxN1ErQTSYnl5BpPyV5X5vaQ6WftcWn9d5VtObJws6I1Fh90FGQ+UKSAhpth4bmu6
Y5vyLSA5Ttxm2+sTt3rFnZjhVqnBbjPMGhdD3WWyF1aJsp3GSPOvW1n3hT+D4ZanTHS5tXoMhrRH
1G82mvljgFxYFxDJbaz368bWV8iCCNXCRgsNlHNfMFg526EE/+4sCWQteCSR1tEaE0KgIvGG1XEB
3AOifjTO46V7bqohTNFCgtlTk9Sh5FFr3kzQJc/VY1ZCea0W+N7aqYRcLfhyAMxaus7PzZXaDCa8
GG/3EhW0jN5SoHSr+mEaflBdwOO3NokWRHdAeWtDw4PvKS51xL1piQd8FSnGdqARgks1hUhsbdzn
Udo9X1+zNTe00DYGTmugf0BhdD6yAYSBgCdGLYQVUr9Qo9spYpvrJlYm77f0ILqKUaq/yNNWRkSt
OU3apZUmGW5SDYqUtUeQebZEEuyXqATk+8BqKqM2Ab5nMNeeD4dWuMmqGgsVg542nb/sGnXIoQbT
+rRJkIE2tUpx5HFC/WJ+BFhCsN3AAQMDXIACZkkTJF4I+4jBd++nlVVM0N5qXQvJrb2RpvG7GU2Z
r3SgRXAArcmeISw1+rIWVTsp0YqvrrLAv66F1VMNGO9zUhfzbTSVrZ+VUrex0sRAIseSjqNGh9u+
U8bSUYwKHlFrWfPFrKL9keVMc41WqX9AyceC/qJSS25oVewTvZTGY9tY5i2KsKELttt4qwwR+056
Umi3LNTjHTSLEKfls0x+EdZBFEkDDnBXz0yCvs+c72Y5NguvszMjPOhZnB6BxgfQsmCFITvG0Klg
0GMTMT1Z0svRyUhlqwEkUHRwXs+FHvupUmslwOUmWm2nMR79XCaDj5fk8Gvomd06sZlCAtNOe1tz
w3Eud5DcYIdUkYpjiya9Zyub61eoIbyAw/cepoYtq0oTQHl5ngenM4FCKWK1yB0aqtomGcb8o4fQ
qzsrdf7Yoz66jVp70SVWh0W1TKmIa1UJrX2dZOPgToVMAt3INZ+kcrpT8lIFGwtydERj5h6bRvLL
gbY7iQ7N3hgGazeB5WZAzYHFfjdIffeVhb0S7fV8hpaAVNTWnnYkqfxGp6a2H2OmusWMKXewE0Ic
jaXcQP2YZrXTaVP9hLbKFMFrhos6jMnrIqTpdJJtb9gAlhNwXQMnZOmt/MGmFLW+Pq8mULDaoI9y
lTRMN0BTo9Df1EP01M9tZz3lOesnwAxK9a0cu2Jb66DadclcZJtRUaZ/ZBPYg4Iqde2D/mV4mWys
GShQQ1IFM9ruMkdFq+KbLmWNtdejxgZ/IySYpq5v1dApmlC7mRXIpzsg5SbWtlT6DvxOtVnuW5QX
dG/Cv/tlI8eVU9lWaDga5PkGpypt9Gj1QLRjI47VsOnLUn9NiigLAa4tAcwoZHnbYLo2HWLtf2he
63gwZSDlBqk5Wk4GKMANTO5ugE1nmxjH9b6NywY02J191MY8UWE1ylLPlLto2+VgnqJWOO+0EaVU
Z2YJVO8XnVqdAeNCa3uYnMgwxsirc3PYDTQD3TRLQKzbzJryS0sWkYZ2SBBDDSoLHQIoxVGTpPxJ
Nqvx2557NIzac/YwjVW3BWG28o1+h3p0GJoVD1mZAisfGdpD0yqSmxTIgKP5qYg2RjNAp3OWIvoR
FXaiOiZYb9/VNEUVC6w51ngflmWxpyG48h1L7vIHiKjaT53aRFAbKaf3cWrB3Clnmh3MoxqW29mU
wG2n5CZueSOJ/KLLyMNQ53LvjZaUK8cOreKPYCcoD6pE0l+VgQjRGSEPo7m63o4+ML+Q1SWZNYxP
3QjRmDRtuj2ZzckzigKk62BKnASn5SU4Hqf1AlMD8TZSjWg0OD+tRxv051Zb4FTAjvCkGfzYrHAn
0/ZsYvq42l+M5lvPaenEODfBILr/BFe3V1Y3hsw+r99Sl/y53MdwAVkry3UbZcvFm4MCfHguygKk
Ch+Mad7cR7+q5quJjGMcIubsOohFiZ62q3fX6Wxwd1euSLlVsiV1P6b7FNCyvim9slVdWuiOFCpb
Xe98ksdegUIupGjfBBOwdnVhMZCngCKqBe3N89WQpCaFyDiuLkI/M4igxVBD0cr2o8/fKpmNDh0q
HxQhkYeuHseumSASWQl80Iy/wAuglAlGCG74wExpLDcbmO+aO/R3fWKr7IdyX6JWLRjpRV/NstQn
ppZPOXm0VFI/m11PW1eqIQps+3La+MhsOlSGFOgrSQIW73sRHH0lZFXQC4InNCgbIZ7KTW8m53qI
Qh5iSNyAxjy+QtVvO8+y5UAy2K1p9ihNP68PdC3yAl5YR+oCZZKLlpo4kqQ572EyaaFQDPWHSI1d
SdqFkIcRda+uBJJQArOQNQVtM4Bgy7eczOlQxq1eayDWjLWvLhrBKe9dH8yaf5waWOb3xACOQbWp
LBjouyZxI0kvbssx/JGnGRj/yrwRmFvcjQ/kQHy+EJ/8rtZxy4WOFlzexozlGp7o+BqnbxER5AZX
p+yPCV4eNp6kCaTFMME05hEGNUoaXJ8zwSD46L4MZ30kKiz09NMatr358h+q0+BBRO0LkoM4PC40
YbUZyMIsU/CAAIOgY0GKsoKmgaQoP0q1Pg5x9zDHMUSIRhGWYW0/aYuiAnpzFv4YboEywCblWlbB
q9wqTlh8yoWPaE2KZ7/Nn5ksgpIvuaALfzChCIuRgnmY375SwSZJ7VCeIx+l16lOfkfflFvET7vq
n6ZzRJ0la94OnlVbU0zo5WBHnXt7CVhzqy1XY6Y8N5Wfz5+SeUBcdN0/1qyAwV0BWRHOByQ2zq30
MV61sgb/SMu7lrpTyMB+iBDi76F3YDY+scPtXaO2uzHJZIymiB25MrftnB8rhKh5KQtABWubioAw
E9HWsnN5yAmT6AgMPNwC4cYxt+bjlIlO8rVdRVCUADM0cgJ4NZ/P2jTIOkIFuILUm5EzkNL0GpaE
bqmi6H59gS6b2XFVAQODfQU0GsR4uZnDQ6ORjMJGVOKzH3jykMI/dEHj6+58qDeJS57CjembL6i8
Q53Nofvy7+skZx/AbbPRplmem8sH5K2ToGGi/M6EqmXLjPGb688oVb45yB4bjYHDAzO6RTd+498U
fvcJCuwg35Bd9RU+t/fjG/0QkUKtlZ0xOKhRQUIX+T4+uQ2qzZ6WEqpbLXU+5q2JppqPWHGj3VMj
O+oWbZNC0Mn6UP+Y5BZUi+Z5zEIMVXaHnbKNeo/cDx0oCRRXeidb/THdq7fSvbwV1W5Xo20QneEH
tKhQv+CibdWop1jrQmCWA3ZUX5AnS70kCLdAFASqA6hG8kSD8f9Iu67eyHUm+4sEKFESX6nQ3Xa3
4zjNi+Awo5yzfv0eze7eUdPaJr67AxjzYMClIovFYoVzrp8vW/DmeVxJXX6/urYnJe0qGoN0Uhrv
EpmABkuAA7oY4Hfb+asWFzeCrgGv4gAC6mMesv46/p0/R4AuZ8rXZU02XwjrBVy86UoVDLw0SaRj
AbOaJTfta36MXAktlR7Z0at2l7xclrfpZlYrx7mZIAyivp0gLkCbHkDUmF4NLB1+XJbyHbn8j4f5
u36cQeJ9XJpKDzGtk92AcdGu3Nc+Y/LBf5S992YfCdT6PnXKCeQ8im6MEVhCIVD7RCtvdpplG8D9
3WvzI5gdTaTeVqyPLCreFToazWQeuEUnhQLUU5jHlDrta7NT39DIcrJuyRUR2cfWbWqC6Am3NgJ8
PGLO7aOJm4rOWdDayKk9aI+9gx7H9hi/WofwQdfd7try2vd4RwV3xObBXsvl7DLKDQ2zJJCrfCZu
+Jw70ciQVBgf0JlNbPVG/xlLTN6Fp0wUFOkbZw/4cEBgReZtIRY519iIogpMqwbiy1iu9k2eICNP
2mlypDCWDmExQP25QrWr1EgGv2rp8eNcyc1TMZiK42fKuC+0OT+VdSkX7mXDFn0bZ9ftbNU5YKjh
F/LeVoPxUEiDd1nEpikjzQuOarzsll7Gc/0XdAZtsEzENbOO7J/2qFRvgxruk6y3yxx9BdmvspTv
exIKshXbyv0jmHJTmjB3q4kmLLwfK95ghl6upDuBcpvm/Fc5Hu82NJDzm1IoN1yVR+WrQfoF16T8
BKb04NcRfMLv6W+ZaaIK8JY/X60pXQLxlZdt5yJUSoM0IMEBYGep7gO/2c0mut9MHdyGVWBblXHX
lPrbZX233O1aLnc9plqNnh8ZS5pJd1X6UUlXZvl0WcTmiuqyinAO45mYmTpXLa+m0TJ9rGiGXgLk
L8mtgU5y+fWylE3bWEnhDL+LJD0ppmXfoi+rPHSiZvjNqAmVS1CvoJcV5TfO6vO4GuQoQNSk3UIJ
gAcw80a+qxzjs/LooduPovLbpkZ4YiKuR/4ES3e+brORIwwvcGP06rM0HBNZcI43tx5grZi0Ahkq
4flXakwRmKMKhboaWP4SeI6r+37+j8FwcO8B0g7IZRRvOqTSzrUYhhCecIAWU/NQDGDHvqsTgUPe
VARVL7xLkLkAjdW5iECx2r4dcNlV05+3+I2PqaB4aP6NHa/EcBZmzRn+7nKDV/GB6AnL/L1uPMuZ
4OmxeVxWYrgFo6mM1Pxyn06Y5iuPiXnoJEeIDLt8LB8/LpXC/1kznXOlA43yOQ0gRTXtOT7K9c/U
dKhysEZXmdjlo7kZbC2TkkDlAk2SxnMiS+Dt1IcqbO3u3ercqnfHKwv8abv0KnIsDBIyq3f63NYE
vm37yK7kLku9cqpKXseKUS9yr4adeSs94D13Kjq7PbUuuCXeuv1lRTe3DiNU+Ic2cYwtnMvT5c4Y
tSZq7Vg5RjOxSZwc4vorkUpBuXwzKMd47/9K4rePoLxj4R7G9k12V3qWcU3KF2V6CfNDkhdINhza
+D4rWROI2nm2466VaM4tabUymHIHJennhFaRl/BRechOGIHP96ONumIi2eFJvi4cISTaps2uJHN3
ZI/aRNDmSWsnIRoLH7L2qHUgMr7J4uNYieastjqZFZPCdy1IRmh0WLzOyngA/dQMdQU9G9NpTvKV
jyLZ1exOd+au3KPYeNJKlt0KG9G36hEAngacgYkeUMB3n4vVirxKyAybbZ3+Bb6f+Y/B4S080f18
d9lalc31/CuKN6J4sGjgz9CwfO1cY1fdkI/kV3GabseaTZ7ukbvEk38GbyET5gOWsOKb+1mJ5o1o
GrSiW7TsHYWBmmOXXps3+f7tybeLa6HhbNvsShxnOUo/twBoWBYVA//K/q63o1PPTFt7AKqIbR7T
U/YhamFebp1LKvKRFVirjRyzlZi3va2l60S+qwcmGWh6ci/v4+b1t2QyMYIK8m3KGSrex3EW+9jG
iKZOoytsoB99eLgsZDMYWQnhXGkCaK2OxnA4IHBiyviAKuVlAVvLtbQ2KcCPX4bmOItIyj7LrACH
e0a1pp1Cew7SUzFSOyibXW7WgirElqtei+MsImg1DOmVENfFgEHRA6+rT1LpZaLB6K02WoS9f/Xi
zECtxziIVCzc6GmHuGDVnrDRGa8HIJRco4OQ/Oyupf3A8vtRdL5FS7rs6cqDlSNNkVGHaH1HPtEj
ULDZSVzq6rfAhqH3upfugsPs+m4ues2IJHMmKVsAYutAvWVT6z0Lr1Lzx5Si7WHfxd5lq9my/fXq
cmZJu4EMbQtBBD2YFWABQ1CgiNDXNq8CqgCiDwGsvDH/3WSd1S4xbJW7gVSgBeY6SF9qQIf5rIuv
5fBBAgQbEJH0Y6z+AKKTHwrSfVsLuv6CxZWvtlL2h9Aclixmm92m0yM6CBi6WFB0ZRRMk//5mqKT
B+5kKfwASOhclikn2WyNCA2j6VaVvqoMeHa7/58IzjKluulVaRExFcp9HiMBZvhe25f2ZTGbzQVr
VTg7TPo8K7scclq6o+l7J7m16gbFb42c0GbthBPQTW9HEZHexr0KM9FAXgIC6eUuP1/AeRxSxN2Q
qgBHRlE++q5hGRBtlMfRRw9eJzgDG67sTBznyvoiSlN0jeFhGtR3VZ47eht7PcZk8bgTLOjGLXAm
ijONGa9FazCWl1afgUM6uQoaw728ZyJtONOogS2mTS1E9NntrLxMyqM1P+b/4skIRQwDoN2odaPj
+XyLqkGnRrEEBOPwiCYcEh3yVrAtW2mytQx+QESRWj9vS9zLk5U6mJF2aJCBsEJ5a82CqUHlttHs
zNG4r6Lp/vIibr24zmRzJjip6kjJANmy/hqX7pBcpSWwip/nym3Cp4DsW+1xqg5gftDle80QeJAN
b3UmnbPIRAt1vRqxulmg26H8VQPoKAkD5hfyc1H2AosRSeONkqZhmiyvro7eKdovvY9tK++ZDI5V
SSBq692FnCdCNx3j/SDzW75l5YcBY6T2FlDEAU2DcLmSwIYVMjDM3VVxiDKv/1bkaDVtlQdUu24t
PWJW8np5axeXxYWVZ1/A3QRFZklUSaBtPKIzybIGBQ1utWKbSiVCytxc2JWy3CExNDnr5BzKdhG5
DqXAK3Vwg9OeJWoKWLevf6MYmk9wwwK7jk9HycEcprkCxUh10EdnLtC0uLssYluhvyI435JGfeVL
I0SAymEYTaDRzci3HpN+FyfPl0Vtn0Dzr6xlH1eWoqgh4AQUBF/TFQpn/knxmpP1hUrMXZ4ycqXv
03vRrapuuuelC9sADw8aDLlTT8GUqfQRZLY/Ojd2CrB+owFWChjA9/amq+0yZ3Qzr2ThlXGDXxxh
u9faXSNqUtmAOMDtt/oQzgFUCcxySPEh5Da1n5NrYL1khq22jnVEV7o97d8Tp6yY9CN/0g6hILTf
vH5Xwjl/IKPXN6oJdnlK9/Vgy9p169u66kb5AwDVBa5uKzY8U5WzqWKsEzoUy5p7pQNog91rM9r9
Pnbog/LQuiEzp50vuIa3jQsAhBguoOi754sUWN1qUOUU15dhsAYzVYWxdELPLJ76U0rAvIR5PNUI
XCMKwHuoskJNnI58YlRB8C7cPFKrL+F2euG/aOZ+eUdhUG446TQHqhVmpGtnCEUX6uJvvrm+lSxu
YyOrTEplgtb6VX48oSrT38V37d74gYcUkHSZZkde9yU59zGmdi8fZ5Ga3C7L6kBbAxC+tmSia8HA
sE2bODW4HOL+VziI2Eu2Q4eVppzzKOM8skgJcZP0Ah4A1lWH2txnPtCt9B/UuAOgBosqgY6bkZel
AQsQjKnWN8QVaVaNrqgh1O8SNiFdbxnlPXAllEJEv758/veN/Ctp+ZKVbySkAtqUDkkBCk8RwCt6
VGpNgRvYFgKMFUDHWphJ4W4v4O62CZGz1h5ahMJW6cWN5YVy41y2jO1V+0cMH+UlzSjNiQkxY+rF
kpP7d0njDFRQ4hBJ4Ty7BWS6cExzrFiyJ9Pvlt7FuRPQWeDNRGK402xhlmFSANhiI8xpDzKYzyRw
n7/kSfxL6bVQYHAbzzPMC6mLvWE2mOh/cidrO5DGOgMFGrpk+gb8Dyii38mmE/VoAm+csIDHKj2z
fY4CEZfgd9s4F8wFUWpXyegvC/Gc7nZqfD2mv0ZMiV82jO/X0LkMzv4w4lIoWQUZVMXIweuQHbJ5
Z/m5W5uqNxsCLJHvvvFM2h88hfVSTnXU9SOkgVNZ6lyQzcj5l+THhxnwjBNFKCyIpTZ69M4lciZZ
WqUURTU2Lz2ggVK9wiBSeWyvqZuy6NR4GCHR7IfJe0p3/dXACDMFB29xuedO5Fw+Z6uEziCcTKCx
lLRugIH0VsQ/+t3pLxLgOdDVAlArg7tv+k4iwKeMMdVWPHfhwaTXbfUcpq4pAsAXCeJuFzJKVYHi
YgMULa8Kv2b5Kh/tdHA6IVLy9wN+rtJyMFZmYvRDFo5A1lqoUIByZZh2WpmsKAS+d3tvgDiMsQqk
zPhn0hRjTDY1MFQRo0s5sxLEBId/c7r+SuBO8CSHAH0xYH2zErMpqtgQFbZv6se+kID/QJxmMH9e
Fvkn8fXd4v7K5E40uoZDWsmQGcEnYjwLjDhpXrkyTbO9idYMjeGFrxIWoTn/DVBzmW1JVX2dZSl6
w/NI0j5UDKp9dmMhHWvdGo/yMJY/9TZMH3op1k9RhG4uZtE+2mdz0zpxiTCq6lrrdzrI/nM3ydOH
rmroCalGTJslmkRtpEo0DB8GwT5oTQB8t0RDfrKkycnsg/4E2PngEMnG+By37alpI2QMpwLPK7DH
RJ9gVAVKT0IJJqka/VcoVzGa0pIMOEwScWNtfJRLM9slFXnUwF681wuVuLUU3RU0kgQbunkGQFaL
c0bQKUAWy11ZppSrZt2pOfr+lDfMbExSxEyN6clxNEXXzlLb/raPK1HLp6xEGfVALUnK4Jlj9WBI
MQutfUnfJB2sSuZ1EpYgHnNTQxC0b3loi6BHCf214MP8g76zklp1QyzlOs7ENGasblJvyhN7KLpD
TXJwesT7KcMsRCu/XLbarXW1DJSG8CJExZifNsvRdIjZasxX+WD7TE10ZcWYriubj9inJzGp6dbN
uhbHuTI/NIkkL+NciXw/pI3bWE8xnl+Xddq6WtdCOC9m1hadix5CguIXqhpR4oB3r6oVlhbXqi9i
7thI+gD5FVeAuUzFIFrhxEXpPKCWUmIIAiTUqf8+WKwEd6Hms2T40eH8NXgT5BOjU8t85eOyrpsL
CgzkRTpGPnic6VTSyxhUGACfUr+IZdrR/NJWAs+2uZ4rGdymVRnR6mSssWmgQonm3RCojhkjgnhT
uy+9EcSy2xqhi0/D9Wng9Xp+/CwtKQIy4KTnGtDyQtPVP0byH5OPwtRRtv9fIRbX35IMuow53gKZ
6qJ5Bu2tl9fU/Tc781cEFwAZ5SzlnQQ9mjJyQ0sC/2NrG/3XZSmb55cCQxGdTajF8MZHtZZGUYy9
6ZXnNgGaeQwTiB2rRETVi+DbNg1hJYxzwlqrzWqRQBjtH33jTrFKZyAfVlo4xDyEraCotWUIcPiY
84FbAgs7t4B+l5emr3QoXAC6NjBrFo/EzRPBAfo/Xhn/XNu8KUz+bNZGg2s7D1ypXKagWRZ3NtFe
K5lR6TgXTxjypb3IS22pt0RA/xME8aCU+RQqalcg1sJAGkrmEvNxpyQinkCRFC4Mlsw0n4sFegHs
o4R0tt97of/rsg1uLyFAX2XMtcPJ8A1cGIXXk3yCkC5+DOadPDzNZJcAacsPdlnkSc1HHT5FA7ss
dssakUH9RypnjbqkFk09QqrfvEfVc6TEoPa4lvqDljwmoCq4LG1zIVfSuKggNSO0SGqQJklvkfap
g1djFoYei0l/Dz3+qrSovAoCprGIA3+ZNo7Le7+7VenNKBesK66A1dsELcsLG3P5CYAsLiu35UUw
4fxPdLUov5JbhjRN5xYhj1n7uxk0pFkU3nRDcFOb07vZZN5lccvO8GquTzZnlMCTIAVpcGkV9MZP
kA40d4l6F6cfl8VshVRrMdwDrRuAZafPEBPM+T5t9V3Td6zWLOCOqawDfEI+3sqKaCR3y1DWUrnb
kiZ+QIdukaq+0e632l6p9MdlxUTrx21XZFKtURWI6BYYpolOmCW11Lcx168b5eGyrE11UKUmOoZK
VaD9nJtGbqZZ24PQwR7gfUE7czXo5K2ORF0Fmyqhqe3Pla+D3uFcTNkW8aR0EEPwdLNHi951pf4b
eDC7bPzPsZzRfolxVdwrOLIAmDiXVceRXuVJjeYaa3+rotll6G+0SETJvOwzZ+RnUhaNV2cqn3T0
7BMMkKb1vpxbVovCsg3zhgD0H8oyeAdArHAuYDKmaEp8CCBIKWYx4GEV3Su6HzPgmGRf+gybjDWW
L+g/3vC6wPJRKcYuASUu8yBTFFgsaCRogQRmImqSfTYa+r0J8IM4P7bHksT3l+1vwzDO5PEuMUBR
AkgmNZKAnoaEelPs0+wwN4lAr42iCaxipRgXd+ahYaRNCEFKdSj1A1Ht1tglQByiz+bgqegeSpP9
GO/I3LG2s/AIFKVXN47a+gtMLijFw4gMpYovmKZTOk1MtfZJvr+8nBu1gzM1eTbFLOjwOlr2L5Em
1weyiB6D5Ghsjg3NEH7EbgdvAjrxxwJPHsEd+n8IpxZ6nzFZiimJc5NNZnOeBrWrbQ0xDwGijmR5
afSS648N+qZ88wCGDYa5rMs6bx4U+lcq51ukMlUH2ewxXtJ5IHzPVRuPQ0+udkHBSqD/CLvntzfy
r0DOZgdfyzNphpp1c6qsWzra1ShI6G4uJbAlFDR1Ym4V7EnnSznppl8G5QBzlaP2ZqTh6MjVBFx4
RUMZl+YlA0R/x2ioxozos8F6vdAEYcOGi1seHgs5LdIyCj8p3JjwogrVMU0mS5iqqZygAdfE5c3b
WktAKAB6m6C/FNLO9cyMdpKSYa4x8AlGqAB0RvNNWLxfFrIsFu+r10I4u5RSULvM/QR+GkxSjclr
qu5kwJSa9iACn9ho+AQexEofbt9amdaAMII+xugGhj2W9xF5CcvHsd1RsPsMpZsmpzD9AFL13O2H
1J41FkWOar5dVnnLr66/g7PRNgKCBJqe4Vcz0DNoz7k8OQg/WQwavsuSNneQAA8D8+RgoOBTFAnG
pUhYqdBYI+jo8yZVsksRXedGDzfWdSWFC7tCWoapnkJKTDJHaRzQXlvyVS9fh9XOJ9e9mXm+eoyS
k2LaY/dGkt/+/AEwn8u6Lqv2zZBWX8FZ61TK8tB2Chxc5JoTtrOwu4qwNjRR80ZutBWcwM21xXCt
AQAxQMzws5YGJudAiA5580xLJ20Iakim+k5aInpIahuHHfhAyDFgQmcZcuPuR7BQh0kZYoEJ+oSB
Z+wQhqqcDU68m4ShkASEggFg4F3M0t/1HsiCx/jlF6BAbtWbyFF2uDBf0BZ0lPcixtHtNfjnw/gS
K/K1VTcO+LDKekz8kGnzIdEEuYgtB6EuEIYYtluyLNy+ztowpWkOuqWsfq5k+Ih4305XZHYVVdQy
srXOa1GcL4om9OnMGtRpG1dGbSRRRaVHkQTOBWUVMOCSGRKKbGKNUrFEVLHavJ3WSnDeJQZkWaT3
EBFhGK6+DnV3yN5DeR9j4lu68pujMgpqSltWoAIkAxPHCywzfx8CsiKbYmWxAt2TAVoeHalIxAbq
vK6g8xmZNkDcYiySswLgQuJ1EsMK0Kd/1XjNjlKn+Yx2L5PToW0qc3zbZ6h2ZiZr9oUrCe78LZe9
Fs9ZhlRkJJ0WFaOytmX4aUTfpn4Vzf9GDt4Ty/Afxj/5Dm/LGOS4iaDmNN5GwFSMP4zilqiPl13l
5oatpHAOW1algWLACQ4b45iGtDcCkImLmp+V5RHEO2QNsB5oN8O8FPBPz8OHQU07swdKC0YNshtJ
3tXjyKxnH7QBM9NIcZ3QuwzydcujqUtFJ21LPHjTkGYGKxyKOnwOM52MIFSKCfQT422jD85o3pvh
Cxk/1fyHBB6Y2WmMKwuHQrtVRZSpG8ccbLCYlgHi44JjxOVPu6Rv2omihQYYmAD+mIgHTjDB62zj
vgP6L1L1uNZRfaCcK0EznZHUwLOySWixOXLnWQec529AQDaYEosswfW6cQLOxHFuxQiBShotfdnS
EHtAVT5pmEuue8T0ZNxfNs8/1wZnOcCkQ+BnAD3XQOrj3HJCS+9rn6LZZbgqWOgNto+OSRAmo1Pu
qtihi3hmhfthOeCCfehtNPLZMQucz8xJjpotM/OtFii/tdarD+LvOYmm+jAvbVFzB4TnX5MZOnCn
YZ2yPgBYxPQvHsR/QPkIaBt1TBxyR6cPSKGbOeQpywyeZGe6A60/m9dwTxP2NmSsMBlw5gTrvnFi
z8RyfkGte5QEGoh9BnaZzIKKdTuQiDH/oN9Fx3lPvf46ZSPAgehPZJgz9k4PQGRB85vGAq/5uClm
p/Um23cvf9hWhIkPA38E2iph8XzCPmgjTNT6+DD/SfLKY+C0n13FLMc/Bq5Sg/1kYogPDqLxoq1j
vBarntuhH6SSMoMxww4agERrQNh9uazYBm8V2gJWinEbrckD6SsTEsbP3tH2uhvdFDfxa/MU2f4j
Qd2FBY/6KxjjGdoRnKvQTdjv/+cncJuelQkJ0gBtcpPdsA44V8oR5KdPd9np8608kd3wApxm9i45
FiPOdC0aXNnqVjpbAu5mp2oQoLaKJZD2p/E2+23ZxZ6Av/7w+VrsZHCj50z6qT9aj3Rn3k/s67L6
W4/CM/GL31vlCscafUR6BPXJ7a1lg5rkQ3FGVrDg/lOxS9D7aHY9MkGhdaM3Gftugn0N/+Edz3s4
mgBWN5uX5lzfbUqPqBGy4ymahh0URoEnLAVXqHyB18LCoMjPKHRHYfFt87ADZwAYRDJ++Nc9eO5K
wxyw7nOLh6/WskTWGZyyrVc7TTsU9NZqWNChSyi/ma2bUvQ23bpQ0GiqQ3+yUApzd6Q0qnOhd5A/
kGsrdoL4kNMA+eDnyxssEsOd4QGzEmqzNJv6ElxYVRxVxfiU6vBBaX1BHKxuPFVUDWPwBmZlF4IW
TqUQExkKWWyJ3vqYEg93/r3lpofxh/VD2Wn7HmRN0in//Ui+kK/xcJV4jTOx0W5eRKdq22OuPoVT
G1TQ5hBIWN1kwrEF9FODZ2PsZYDIgMARRAWs38neDDa8y+u99f5YYh4FjWQgh0RigTtQkyKHio62
e9pO9myOO0mldltja8dsZiFGF5FgfW9bzVWbQXCDbTlspMZ12BVeyd9KGalUa1U14VipwcmXf/X+
w2XlNgJn1cBUmoJy68a4qTwROgTLBamG0zSyoCzMwBuVII3tJsPc2GVpW+a0lsaFXHFQNVM1Qho4
mw55bXhgHnYnC0AOkc6mUJCV2lw7qIauQCDPoDXwfN8aUwmGDrjhcDkRWtia4yingtfNVqJfBROH
SVGo/pNBPZcRxMUEGMyytYtiYhEommcfrXm15SZ+cd0DcN0HLKukR3uz1tncdOCmTJEI1GxgJYoO
65ZjWHCBUfda5vP5Go7aZ4HWdzVQAEC0VY6YXaD+dTalu9Ef90qqenmeeubwuKDzZzIgUbrpkKsK
q6yS1QSsA5plh1Jx6LoBXvxnnL8nKGqRrrTzJD1NkQVMgTZFgdUUGPnmCTNRAEIuHzDxOv8WTnQV
I18yvlypXs3hqFCmtm+ltevCO1KyMb82ZBER9VanlbqWuazm6po0fFLLcgOZQZOwCB0huSbZweBm
muTJxe1IT0oKLrYOXWxe9y9Se2fCOdMMU18d4wnCu0F6ahsMkVg/GqUF83zGRr8CB9TH5ZO3GRWs
1eWPXm6RZmwXdUv05CFPE+ZvCZKKhu4YAYDqK0er9zLQ+DUdT+eWpfIukuw8/QUqYZP+EnzN1lW9
/hruPYT6SRrII77GjBuHjsc/naXEUUd39hMQV2C2+FWWMpYnL1X6S7IeBfI32jIxcg5XBIcODmM+
K0ESjEuHaof1V3/UiIb08BkvaFU9EDBImB5N0JMmquFuPbnWMrmwVI8UpRz1HiAv6WPYe1Z0NUkG
o5rXjyUrAoFn2nC11DLxlEYVEMAyPE8LMeUwx3g9mvSbdKG6eKxqy45IyixQx5WigueyX9z79kwa
d5hqX6mNIFraXPMARnMC/Jrvm6CKe0gGwNo1J10T3MrbEpF/NmVso8wTBqE9Us+TBrGlGaVuUyNd
pr/EmHzvMu1x6H6nfmD3iah/YcvdUzzZ8IxHLxlaaxe7XjmNWI/71iDow1OwjeRGxTijquZMr115
OKipCzR4W5fQXvNOOmAFJ4dK21823Y1L7ewLOCsKgWYjBRQrrZnFa96U5YG2qgixZNN4VmpyEY8e
DVJQLG2T4Oc4BAFAkMl9bUQ2qjxeq/+L3iuohJIcBY7V4hbPF9WMWzMbZ2wljWTXVGfbil6UKPoB
3h5vimG1Sikwno2oZy2RZ45F2KbEfbd0bKKft1TTvd8EdpL+i+w7xKB/R8fhAHg75+UljL5hXBPN
vBKeZKyU5p+y/H7ZHDacypkIzq2Djacc1KX3VI7zPZKWzBi9pe0gD5wRjD+q9HpZ3qZlUHXBJgTR
E1zn+V5pIKArEuDP21LOeknzGv+2jkBaaoM0xbksavuwrWRxpt7ndKqbAbLMuZDvprY80ci472a6
K3t0R2uq9KjqUcMUZHvZ2KTTnY98j1sRcEukWXzbWln2JPimjYsLIKR/9edOBgU5ZU8jfJOfxc9a
0fzM5PImTZNPf3jOUJxLfN8ZJH9HkpjNeo7HfvCJ4VjRXbIR6p19Budvi4J0sbW0iTf5TU/JldLo
qBU8m/85yhxMl2LwF4i7ugncp/Ptnpu8QA0JcjDba8k7kBodCsxdCZv4tsKTM0HcXuukHyOtw7r2
1qccdjtjapES9c2nIMz3WvoG1Oi9AiZC4HU4WfPSqP1dR+hLiRVW8uQmnmTQjGQCN7F5uFbac5td
oLg+yiE+SiZMNY/AYYwaa5eZaA/FpMoowi7c9EorcdymSpLUSbWKxe4m5L5bZwTXKvppLlvwtuVg
N9F+h7kGvrQ1yGMOmCi0+1WlHZql52PilqD5KlEEz5HtxfsriPNMRWz4/QQ6FjvJv3Qy35nRfWd5
JHe66VPzB8FWidTi7pB6CJsI7d04EJqGlyuTabOTlPoGjHSX12/5Q98iHdAm/8/68VdHkYHymGRo
Ww+jtwZZ81R2sjazW/JShY5pJdfjsLsscSu1hqsR8SogGFWglXHXSOKjc/FP8/+cjfuxGpmCVoM8
KoElVtwk2mhLBmAZyVfX/Sb5LzWpGF6CTM6pY3SZ4GO2bHT9LdyuzkStkjzDfdMMcc5q1PadodJC
R49CEX/n1pauRXFbWpIitWIdopIhOKS9woKoO8RzZs+jal9eYoFW/ETr1JWjOqID3CaKdCoqZPw1
dW+YgvrW5oW20uhP4ngVPcJqUpAgQYwvpbsu0l+kAlMWpHWlQGNpq4KKBJ1sg7EbAdY29bFrArWn
0XUWDSKugq3TCa+ugo0K/N/fcKMseeikisCMm2Cw06JmRmvaDSXHof2IlPFxAGSrwPNshQ5AkFio
Q5BJ0/jy5YAopQ4teFNt0p5o3UWsKeIUQvPKqTRwHAaBIjis364V0HkgqSBTCopzAxyZ3NEBWvzU
4l4hLGjAV0Dn1jxK4fgqNZrqJiEIdYG29iLFPQadhnJy2njSbVAQPASa9nNQgmfNqpMbyZjmXdIj
cx8EpohLeLnY1v4EX7jk3ixdk5HcxCk/v2FTSW6QTkSiutJ+tOXLkL9eNm1+o/m/zx3YPGtCPUP6
khXKLpGeTfXHmN6n2Y5YThmIcCj5c8QL446sHuf6jK4lxCKpIwcYYNMCDwTqgpvlW+pmEYP2LGTZ
KerEgEY6XzO1aXuk/1WdqTgbuvlMkp+a9iTl4NYhx0R9qobrpvdk/6QCH+/ycn47w5ANNh/sk04V
yObrHPnSAFBpLQIC5U1JnNRPGUCGTf23SeywcxGw2uA7dOnw5CeNh7lHS9Q+9Oc9xJkMPgHFFkyd
Ie/Im4xkFIY19jBqcypdpXQSJIyq6KpF/VaN7FK67cKE9bHT+GgJrBQ7L7xRdecOr1Nn0O9U5HfC
fUUf5glTheqwMJX15o8ch752NDm0ZSmxEUR7g6WDsMhnRQz+zP2URwws5Sxv3nW8LhLp1JY/M/1X
Uz9S61anO8RguwAIp4PppdljZ4LIRnsUrD6ft/nv1f+rOmfNmFr25zyF6uCgdEIDpdsIZ3tioX47
do7Wlc4UP5BONF61cYjOVpyza3QggZJygNh+8pAcHYE4g/qdsRhbcATdpcBT8jEGpyVfnJ+HIbGa
AOKKCfwWaN6W06sEvSYtaBYwCGWAXhTTcpeXduPorlXkvXNUtr0h5T1hZDSQI5yZivRbBBLPy2JU
9bu/gxwgRi109wZags7Prj9NvpF0kDPNwB2gGE/2H5FlXN4w3b0JtvuEOjMe5dPLUCcgZfFU7Qsg
+WxAZk7NkIHWKbguTsO4a0CiJUkiuI5vBez/Xvy/H7g47NUl7QNHDowmWHwSYPGtq3iGzesZxC2P
gP3c/ULfFKtT1TWDuzn6WZTgIc1YK4NKEhCyU5Qj+LzvtIbJ1a3VgwXVRJ7IELz7vwWFfz4TDTkY
pNFQ8+TbpXuzl4Gbg3UMZtWRTJsmT1F4qEJbRV9FTANHNx+s2g0BhUerl65k3filF6IwYtNqVl/B
nUe18kcz8fEVcmsy3f+qgMGQd5nI6W4azUoMd/5kq+ji1B8IGxBxPuSzIqNXBFXWkaDnuKS0xVgb
Mm+Jrya2mWeh23U+xju6eHAbLbIE/ZvfSpF/1t5Q8J9hySAN4+6fXqZzmSsjYWl1n6leWB80HQz2
UcZArNrRV7N4k7H/eDfj552MBXAb3ob6mKQ/BKdpkfTtKlh9Cbf+hVGgw7bBlzQ9ALmqfYc8QJ5U
15Z6RX3VlmpHQRFeUm/l5kGWvWC+GacnXfJRnN53VYJ2OUyGdFe1iXKf5WYEUH+RxkagamX/Rdp1
LTdyA9svQtXk8DqJpEQq55ep3ZU0OQfMzNffA/mWTYJzibKvpJVlq7yN0Gg0uk+fzt9MIwGBg7C5
BcsZn48ZeVTNQJUj0pqnB4xkOTVtOutO3L2FysY034kag6UATbNKDTWli9uPXms6gyzK+axqK7YM
IWMFTL78xRlZo1GNIMtHf2eKSsi+q7yCjJ9aT3KBxvJvl7805B9J3L5EVhhqagtJSK6DmaNwSRz0
+rQzBhH/pUgSdzSUApsWZpAUqZIX4uZeytBR8ztNhH78IY0437e/58TfSlqJJudzDCuYNKFnIZvJ
6Efyq3pYvAJve5L6CkxlJLsLuZGljaJeRcm1ZsMresntN7V+Ma0F//JB50Mm4e043JaoEmKNYRV0
oXmdbdFza3W7gSdEahYUqwC2nyqaoeahaTKzbZDwBhShntma95FsojfrpAaZogWTtLjRbHqFbX9k
4Z+2JShfCJPNYiP00ovIQ89Km3+04mhAnN1YYjCVotmm7pTGElRzjXKb3ontfRcrrk1qd0muO+mO
9oZjJv/+etd11L2o7LqQzR8WxaNbrVAKQpMChqLsYx/d4g7hmPt9XguyTmtThBx0m7bgoktowXO6
5qTLDPR1xIUw6SQFHWRMwRMY114x95mjhh0J8P+GmzAscjdqccMWGdqWlyNoay+bxjVHXdfxvAUJ
ERpVgnHidCS5Gs5pXMDMgNDg1xSpXmXLL2pvIMkIBGClP4YR3aER596WRsAR43uDyreJhlYEYyZq
obFi8qCEqDdjjwawFHGaWKVymdc5DmmaKd2tks5wsKv+j2rXg4NfZICAF8lLFKXldTwvCRCp0q0V
D6IX+BmCGAqIIC70gDlfDMx7uibmUMnAncuoIZnqAjwSduMBNC3t5bBCYz89sp28pBS4gfQxzovC
NegCqllG5KOGQ+HIpgh+sq4vR7vEeVtDZue6pEMvB4Q/Sn0ztjvJOFSLCX6jW5WiGKy4MvX9UAiM
w4ptONEO9vuj8xA2KuIOKbQj6dNdjprMZCn9qi8EWsiGz9lM1mgbE8S1A9Qrt+B5FhtywqaXIcUv
R0AQfQjUfEW1TiRwN408anMilZhIYd9E5uuk7rpim9FXdbovqiujOGjKnlaCaZ0BNqBIJ1K5WyfM
1CgGqxScZPNZXl5DZDxy6YqUd23ynfcbkgSSlgju1NUtY0znuL2hxTw8XO8RXjBmzFQzYDFCbVuQ
3qlKWxBdYAt2tmVHYrgFbaU2nkFlBQsWFW5NN3Hmg0hPnR4qcFfPgwg3yczQJXHcSuI5pPSkhmnI
wH5ZBCQ9tGWQRF95bCMk5BclfAa3Kj9RfucUotDy5SVFUcHpKcjTIpd7NIFy1C72qS3djmp1GHPr
vxy2v5fU5FGES54hx8TMX60/dP1tarwtIkOyetCORHBOZZVIsTRM2LVsAb8nbdyRPFw+aaK14u6T
rOolvQ0hYYjjjTohCjBFV3bV+ZfFrHj0gDMgWKlIwMqjLdrplkTNRAoLcAena1U/AbYxtA5y0zsk
uSaGJDhSPx4vp30nFxOb9JEZjDRw+3QpdqaRr8b5W4+Vbdlvm2pyjRRcZfathPqAZoK3ZuYOMTeS
2W2s6dEetoP+aWs3kvpZmZ9E9TTlzu5Lr6sqT6PXxPxlGagK7xXnX6/OyXi51UHoDe/eCuONG4RG
FKNH87VmGHdZ0aZOKaE0JeqBKLoslB3BS4vEWQTw7FlJTyC0WPwSoTWK4uE2KX09y0BSozmS+myB
AOSy0LWbEVYOzU5ZlI/1djjdGq2a1NKYoAg6bZ3uKs0t6LRrx551k5u35dx+a0bx0Boicry16Oqx
YJ7DKBpVtKMeIThvngb6LivfEbJotfVUtej0hYbNy31tXqNM0hlEEMaVM3bin3ArDURWh8AmRBt6
4RbjO10ydywFB/kMn897QfzKGkYzhjOkpLDoY9ZtkvmlmhcYd0+1frWWI8elg9ipWYEkR3KXLPYW
5Jmr+bFOey9Lgqp/U2xEUHNnWd7+07YjFQBHnbWwY/f90YnsyrIu6hkuWjU8T/N1ru7UPBhV0Aov
22j+7IDo1JBS3V0WuxaWw8r/I1Y5FZstCxgeS7zoqI0gY+ZncAiTPPF7QvA090Dk7FbhrzHdyHHr
VPkBb3iXgMZijjY5eSgU1JS7YY5mdDFiZtedaHxs48+OIDJVuPmBU0aPx9PhValqNjHBqhioe0vn
xMn6EdjMO7A8dNn7vAhU5Kxd2Y+KHMnjFJFUUV4lHZYjRc8MBFNkEE7FcgC0VU6ukvp5tB519HWh
23gaEJI8zCAFT6OvdPIS+d6oRUCi9TN5NB5OZY3FKOQxZdujv5XDsmvzJZBh8obkGQXw2fAya2Ah
yp+aGSMS3Ehrzh5Sz38vPk8loimKPgG4pSPa2uMK3+dhHRgh4OipU+C5VH/a8Z/UDC5r5P8hFQlD
MOvZNtBTp1sOmtqpNXsVBeL5u51Ljl6+RVnumM2zYe2aCagg85Fooq4bvKIpMigwUOmIiAGqcyUe
GDpK1KINsUwnknZ6OrtU2Uf6XpVf2vFBSF179kZlhTISspNgv5EAI+e5zlDKgnZxpIrdt+B3sPu6
++PfPEaeKCt3ps1MDAgK0TYb1Jx4DnNLGZFaHeKlSNwX3TkEgePsnc3Gcf2twJm1+WDUT+EPW0EA
TwE6tZmXdmS8lFDJKyWqE9c7eIfg7fDXRxAcgoMDsfjCh/+/f/DDxtk5+Ap+/vz1S9/xS2e/d73t
/f32+37rXd+/3L98vmwF6sVOzLFFwVCRhQZHFPuyAGc7HSrq1nUtrIbEpW7nBkGQuD8f21hwj5/X
eTNBYIYCrwJMF/TqVJBEqyIrZiy+d+15gRdg0r4j8OPWdliVwNsADirwXmn826hV7aJokiZBWd31
9cu1d/gINq9/NOfVF2zxmVvys25HkjjLKJWRHNoxJF0fDtg21xdNZW1jWKkN6o5QyGDxDnBS2eAx
TBAEuT543tsh+HI2UAd3K3DqfgDQvAIcy+EmIo9FFWcV5Bw+Pn4/PT1FzuI8Tc4DYGeoxmWfTxDt
7313+/hdu4/fj9Rhn98zajNj9g/BK+kndXw+IhBC2BZIy2BVTzWlBV9NGXcyNIUdl93tDsvruB7m
vnVdwfR//rJLwriQFDVLMEQ1TJgH7XeChw1OJiR5W08g6qed4pkoVDChMAQ2DjRDp/OSpi6ae7tj
og7sBAQ7duyZIcD0MD+PfV0+3utreSST82ciO5uGrukhs0ApL76h3hTfXzDbzE3cr83r5m5/t9/7
gk08y8ux84ESwL8nyz0Th2ZUYimDYFjAygmCp827eyMyKqvn/ViKdrqkZiQrdZuw6XkHhMpgQe82
0NRnkZqcOR78dDidNJK8ZZxQEPTmBbuNcyOS8BOHPdMOA83/kA0G4TGfTFPTqiQZUDpsp65N520M
Bt8LNnd/av/Pj6l0t+wMCKI868f/SCx3/DM1LIACh1imH5nzNrhvL51PcR3MKHTs/NHzTJwKBzel
5vT4zPHjKwAHKKBF4toxHFA+4nR6govJ5iEOPyt+NDDuvrDKmC6K9tfWsmvUO/x8w8Fhh4fdqLhG
2WFl3/AdH3v88+cw4Tjhw2PH+PJ5Mth5ubBLPOyRNGEzSCej+hlb4P11e7NRsLHgCzcC+xCN4Jwy
CAcLLDDA/ShIYKh8BqOqECnWWgBcmGB4FD8fMJEPzitmf+NeMTPp3Qcip+bMp0HEEVTqYK1kdYQq
X/2ptl2sjhbkjsPcOoOBhKkNKrRM99U8Erw7fgjzTpaZE8ZZ5T4tSRpbKi6/yrmNnMjBM9gdnS/8
tICmgP0XeG4+5utg2pv9nfuwe9jsfB/T//6+/8Sy7AJ2kF7ur7f33v3Ly/X9dnC+I486n5nAteFD
Vcw/ZosC/wb0e5rFPcr0jBYlUk2AMIK6ETw2MwoD/EVWUTfSTOFgbsDQl+yitswFRnZlS8COroNJ
AlwSKHfkjBIoHJt50WjmTjLykHi4oIlLtbzps55eZWUrC+bJTAG3KeCKM/HEAdLCgoN1amztDFS9
7Yh5qigBjlFBr22o5ZoIUZitb9qCZNGZ/4P49rE0blUru8x0lCZicssdpY5m3xjGfio3CYBe/RXS
q5dP9hlEErt4Io8zhA0x9HQgkFeChPgt/O4cdbv8zn9Hu2qXPqAydJM9zR79Ler4xzaJX1UVNDaA
8Vm2rUmcnTPUJm/Dys7cGqx19FeUIi0pChcKZPy8MY/eI4OSyQXqNZBty0JAVDJgHbYUiZ7LS7im
jkcz4V+qChL71GggpcjVJ4Wq/tB70kgzEGwIvO81SXjF4XbQLU3WeABxO1RmOy4TgmIgkGjQK932
FRs9skWwnp/UOL85MLISktG6CbQld8Iimkhg1YQgudVRX4MyyQmdSGJnAdxNDWLyFoXPXRlM5ati
bgAYm5XHnPiWsbm8sucPZKacR+Pgjl6fTbY0hBiHgdbZlhIGuR2YxR2CQFoNNkxQaexNXOGy36AL
pwWaLiI4jatn/2gA3GnsFhB+zgoGoMkxCv6tyNElQJz0pEJoMPOLKESbX12gUOwvvbT63JEM1XrQ
Uwqh/RT7aX3VToWTxwEZt2R6v7zCq6IQ+ANSFmR8Cs9F14X2oDRo8gn8QYV0/aZW/LwFQ+TohSIy
ibXDKAP+bkgabnBAz0/NqJVVpha1QGhN9u3S74rxdRFlQ9dFqOyESEBV84mmVNLQQkxB0DieGxCO
ebP8nUdvl1fs3CX+MZj/CGGu0pFRids4XFoDKXypM6UOqDep84kaDW/FCNovAzUL2yhbpMdyytMg
r2u672ukLfxpIMkuy9HfVDAg5uyfqYv9z4C4JwcKmZc60WDBY7TSkNw2Bv7a8vTw2kRnhfjeTnaN
HSQDykHMQ6K7rSwaABNwPoB/LkhuZ5U+0xazwABQze32slsQX9V2hnTQwcquJ05FPBuEuUiZNX80
fSeY/pnDzF1g3H6QWZvRIRcqXEmbuL9ZzNBRkt8W7iz6KoESuA26VjDjdT37Z8Lcits0a8aS3dFq
+JFnD3N9KLTvy9NaPZhHTgf3wqsaaZFrJgIQU6n9g2rxwrodFyC1JYF7I5oM+/2RPmtFhbLeirk3
6XxTDR/ElgIlLgUviDVDCv8daHWQU9jGD+z2SArAvBpaMwOfBrxs1AYFsDbz25AMSCJdU1Hz3bUp
HQvjFk/OdWMaZQijIfWN6D7VZq8df1/eobXL+FgIt24h9A53MYSYMDbKeCiMIEc9ghSKFHx1NgBK
MtJbcDPzLx+rL6Nl7mA4a2Cgqz/TSJ1ZLzxd9ttG8a34MQf0T67wRCjdofVm9TaefrWDYBir0/1n
FD9xzqMNREHAmJAaoyjTfUF/TWjPnD+GRKAma1IYCzUqYQy0a+RRW7YNy2lkFSB6y42WebZ1QybP
EuW911YUTg3LJAGDisLzU5U36jHuKIgRUP00OaP93pHcoakAJnweYoNhspBLAKINvZzOXo4zlVMJ
lfo5YH7Awg15k2tAZlYgYlca4E9x6jIAWJa89aPMGg6WtdQgyKJzdZgMswPtr5VbzRcliJWinKOK
bMVd0njwrChXvqQu11OA5yOUdlR6KTVBNwOs62tW0ff7cVQnaZMX+oT7oNVqzdPUMhLVQq5tFqhy
QYOgIrR3xjGRgzyGDEmfu42soBupX8iADlvOMAtQhey48vcL8k94eqHHNfwrzgmra1ltiImFbNoI
3Kip+Z3XuohPflUIqsWQaoKks+ZX4aDFRJMtuJpVd52geCkqY8G1sbpeqEhD5Q6YUM96ZhtjPDTL
kuRu0qNH8jR9tDIK7yYdZNnNLDhIa9NBhS/Ar6yiGHxkpyoeIu/QzGA7B11W4VjV/ZjfXTZ/qwIQ
sZNBAqCA5IC79NE6UCd5jsmAHxrvql3a//kvAoCek1CoCJ4PToAdpVNkazFIy6n5iQygawGZJbj7
ft5mvGqBmBZ4SAtvHYPP91WtUjRtijLEqQs3cuLbCt4RhUcMT9VfopR6DdmXFuvdJJC8vnz/CGa/
PzKnYx2BIj7Pctdsyl/jaLpapAiOzZq6Hc+Nu6DkLrcKUAwDaKu8gxzXUyefWHow65vLG8Ws5dka
srpkVOLJcO+5jQKi1LRQl5u7rSmHbtz8mRg3Gn1tx/TOnsBLr5X5XspEAYTV6QHYDUJVDTrCZzUL
pB/7cITYeTRiMEepXpaav/MK9PPk8/IMV+8LtDj4oWtGv2ruMDWxpoB3F4aONPYNTRRXpuq+jzL/
spi1GSEM/rcY7t2Xd9pQ9aArRdWdOjoqReskNP5MgIRNh3z7/5PFXYFaBpgyWiHnwNe8W/l1mR3y
+mYQVZ+eZfFZdImFzFAqaYGxmEcxRUUydyruKhdRpq+hS91GGhwzjxFI1Zwibu+yMveq5nfSCis1
mdqdqSXudiQVDORe+USihAB/aVQNZlirrhHuzep2Nm7iZKeoX1Wz1fV7ojyZo2BdmSqcSTVw2QNC
IGl46Z6eay2pZjhy0Eqjje8UIM3Lzwa1ala20WhweQtXTYjx088asSDgi09FVdoYm40CUU2PyGQn
t+CtFbJWiYQop0JSySyh+xCS0OyFhtKTiebLl+exumS4q8AcyvxLnguXzKY9LQQ3yUyGryZKdjWd
QZljby360bSjYNXWHiKgU/hbGjchVcLTCqw8uTvICxxpafAR6HIi+suKyWs42jey/np5fqtRLNBZ
o6YQwGWUe3M6oZsqKRICkVVc31MwGMh18myi0zP6ZDgUtdJ6KXt9WddOqL6p9uwpg+YNVu2brYjH
e32t/xkKZ2LCMUXvgQbXjq1TtyEwLjd94w/gIMhFdKgrCw2or4xQJW4GBHk59exaZWmKnzqPCbXm
3SY1vVjfGmbhRdYHERFliqRx25oMVj8uRYlzh1CvsTw30dsUKcjT4MlkXxmi1kcrphqs/YBaAEIC
xg+DM59d3eqLQgdc37q5QbRlIJ96/2AtjXdZd1buVhNeHB4QjKvljNNRm9ACuS1G1DYC+NU+GXSr
k6tSA51j57QKXs+1IDG6to5okKOgKRdmhnv19LxbxYDqxhBWM1/upsaNy+la8XdD6o99JyAFX9FF
sGIh7gjSSlvBFE9FScRoI6nGrdoN1vUEv8KZBlR16yAvCTPzztD+bQUBLiMIBFenqqL8BXxDpwKX
qJrCjOAySqmyGYjl9AgkU5yzy3u2phtHYn4yvEeuXdsptd4zMSGeRWl3AKNPWCuowRdYsjXnFd2r
ASFDRQ+IDPnEQ2PrQ18vrK1P3aKCDOy4mdOXSnM959o9mbrk3kpm9U/YGGA0KassiFNjiEF2aJSN
e3nOaxc90rI20oEMrQxQ1enakthSit4CuemS7mvwLOsUPMwh890dVQ2IBIOGKLbd/Losd1Vdj8Sy
6+torVEjVUxjrMB/n8h9U+EgxsZLFVsbYi93jZkCrC0qflk7kscz5ewaaCllE43HcCNOH4n0QZUg
X1g545UuuZHdOYkoRSeaI2fali5sksqAwGomAHm+NstzAYZ6pUpdWnzI8fbykp5Vif0ck6M15d4N
ejiFalequVsrX1PtT+NG0XaRvTftnand2v3zUAQNmCT1dEdDwRN51SZYhgHAIsg9wDl2up8D7Zcq
Yhy5vQTe3G7bm+DHtFwJdfS0E+R21ieKmAIavIAqE0Qxp8KyaApHkmBhVaOWkNZNAAChM0DPhQYi
STn8o0VpDZ4YqlyhGdUjQTs0j5q94SJ3aeMSj0WEY2uzB8hAY6BEtCLkI302rZtULzWsfGj5pl5f
a+km7QKLZJumWDaX9/kM8832+UgaH9EDqDrqa1CCgi3wdpBBSt+06I/Q38N4uXGlebRIvbJVDk0c
1LKnuObOSJ7qdA8jTYoHCc317iaPeHIqGNiKy4lxsaQbwmeoM+NNidoRhNSwChOyUVlT3+Jq2F2e
+5qJRnUNOGIQX0C/dU7F0Vc1Rv8sZq2yxMy8GXyCrTOb4PBslyYJksnuH/+9RIBvAWoEZwtCMpyu
jQ3yFFYJiPyStOntEHWIk0lLdmhGOfHCqO8ETvXaDJFWB88G47jFOp7q9oxk1DChOZNbl0jsyxH5
WPLlKpGV2zwOBbJWjf/xcrLBHFlhbegzBW41fGo7davm1zg8G4tPZWSKXyflUMTw598vr+eqksA+
QBFwVjSe7L+QSJSlLXYwp2jnUXR7GoqqUdaWUAECFfFNRIeAqz2dlRzK2QJ8C/i6u72UX5vgulc2
Nr2/PJHVM489Ag0XGCVkk1NFq1LbxqjYmY/Ku0wlV03cPM5W4kfDcBNHrcChXF03E84d2heBxI6H
nEt9RPsC1XiuCrbF686o7L2xWC+X58TGzD2CEbD7RwinD3WKWEA8QoiuT54NQjqSZl6j/LosZV3t
WB9hJHtN5axNVw6fskwzAy98rbhvqQzek3qX0HhLQhTTZ9p2qO1rqn+Z9n9ydxD1NGGooHwqT2MD
DuDYDhMb/v+gen3yLoPKOW6VYIxDdAQsNoX+QatpA7C0wDiuLS3iKICkAfsEDg3OOCJsohNUKCDY
1hEvHHYLbqL4S7CwzBjx+3cshCnR8Xmelk6iMYSMxLadqU7dKSJ+rmOqKXWqcdosiJCWqX0/mXaC
Xk2f/88BcIeiQt6N5AUGEJEi0MqNubxH4Y02b/ou8of2XpGeLPUbicrLctcOx/G8Ob0FG7xqFSqM
tJ5WAVE3ljF5lyWs+XIqemgxnns0fePpw9pIjtSum3H8aOmqsi+PzynZaGQ7oHFsDu6Vy+LYgPmN
RCAK7KishkbiY6T6EsLAxTBhsgxWfeqmPfjt0o+KJP5lQWsrdyyI81G7Wi8jwCHAfl2Xj8NSPqnl
v+5oDJ8A2U/GYAC/AKzKp0qZaGGuWiO8tbh/s5BvaO7K/xJEOBbBZnmk97rU503x49rTZ9xeJric
8H51h8jtm7tGFtiv1c05mhCn5HZmS00SYnPm7EpuR5eYtUMtdDMROVQiQZxaTyRVhjHDyqXhlWw9
j/mh7R7MWOBTseHyuoY0AnJkKFtmtBunizeli7UYIaigo9yqQA79XtfNlkal4L5c0zRQT+OY4sJE
nTSzXUd7FMaSvmgmTIOVpdq1FMoDan7l9PmyPq/F7EzECG30QdUU46zpi9SnZjlQxJOSgXwMjbpR
iIoibMmddVQAT/Gedr9Vio5tcxvYQ+RHOFJWHbk5unkLhrJmjS3wJbGu0yDv4KETam1QxNcLmPyl
B71TMk5ONiH3q1WoSa1cSmy3ShpQTYFRM13cCv2ZBSNgp5fbWiTkwXoPmD5bdE5TYyQA5dRCoKHA
TFvUwlKwaRpN7gzgPczJTlMzxSkBCYhQix0qsqtbrWAMZ26Sjtscr0IEVmDNdJM7mqPdmNNgwKUg
+nxX1wXyTGhmYiWPnVW5hrD8+kyZIQ7wAxhpVOKzliqnWhb3eQ5+C1AFmUPsV233R+1RE08kQYpu
VQwS6JoKCjcL+3sqBoliWSomnJkxrd/KkThUbu9sUd75XJnZbNA1EhVVgM9DFCcmMQod6W1EpKxS
960mSx8kI35bMqBuE3XYF2F9k6XGa6U2tTMuxiGMChWA2aVh3UjsXdbpuntZp9b2E4Bq5KcRZTR0
nbNJhV7LydLEQLeD/IvGKYgbbkA/JmdXhf10WdSZ+cPsIQj1nMhPAnHMzb5MkzruspSxeQzyIR0i
dFYte+rKcxaiE2NHehHR2PnTGiKRDkW9APCzwMhz2gqwRBmn0Vi4SYtWxuhs2DimM76j/1sBCL/x
WYH2zG3weHHJfnGv9M95K3rintlJNgRg5E3wMeGRy5/ZIQ0rVBBhCC0K2J0BDQjAh/d6eWXX1PdY
BreJUUGmEdTtBfRqaTcSTu9O6eLfZtF1m8uSzmbDeHxlDZRxIJeCVWbqdGT15aqukyKqCpdK6qs5
d/cdzuZlEWsaia6uMKUKQsOoNjkVMY5K041MI20Aa6hdLeDKMmTHREGBG+o0dlJDNKtVkYhwgBAZ
thWMtqci48mMmlIG0dI04RK5Qksi/PmYdcWtRT7A+WOJ2YAjWczGH62glhhjamiQNaM1ShFvyzF1
UJMnLTf94qnq/VxlTisqp1bWzt6xVG5RDWQkq27KsW9Flo9ON5npQZHRNyEMrfmAxlzqrRwa+ldI
J6sOon7oSic3gKGLJHm8R6Ps0lsWhbUrIpO0s+URflLXdlbjoKZZLt2c2PKfuIsMnyaRitoMynrO
52iLsQ2zJHqOS23OAeLo4yABT6WAfWlNK8HuBHpmCY1LUEZ8uqbSRIfJBsDGjeuBRQUV9HyMRJGc
MyWB6iMKgWOs6AgM8krSJmZVo2YUWUNUwVsUnjWaOOkPRFPdRRWERM+2C7J0MNShg6G28qJOQoSN
kDzAdlmPRvhNZK9Y7obp5fJJ+ynQOfEnmEUGhzKYx1X8xGfPljkddXUAvxIyA6B83Mle5WrO5P+R
PbQ/DYb7yFfRLtIBLA/Ur+lVikaojV9sRwe9B69nv9wg8+U/KvvmEZBHgadx9kQ7HRxPd6DKFSWk
weAWQJcb9XGwdxhkjKIf81COghzYmgU9Wgke5EQjmCPCVgJNwhXFoaSVvmTaWA8Ai+eCkNna5jJC
mZ/oAd6E3D0465R2SYWyJSma7lP1NyhmDnUJF9YQPdXOI+vQI+BYYEfxaMM1wx37RouMomQVUm3X
eNNwNao4jlu72hLtWtZR2uQbRuik9D01rwvR7bs2TzjtsOGgO4SzyAm3B9TO1GNRulJZocfFxrR2
DEKZEFEB3Kpfdbx7nE1Fw1PTKJiqGPdt7MvIlFre6ILZvgrmoLwJfcn7vnx0RPrCzW3GJKomYycn
eui1XS1vwsy9LOIn7n/hdPKuNuiPjbqjkGE+vqEL9270sg/FjW/3snu3bO9C4HYcbZ8Eqh8Fl0UL
F5RTUX2xoTAKRA/f5tPyNt7+RreLDfr0Xt0Vm8nNasFZX19OPCwAYET8kLetSq3aij7gzs/176m8
U4brRKSNqyLYuw1BC1ZKxd0RA+gMEtrC95b0eZNRyUFBnJ/Vwogk07WzXZMR8mdIIPDxcJqB3vSZ
MvxoBmqT5ln7HZV/iiHfKx1s5Zx/trLpooupqxfZdqlzJ8oSASL0/NQzy3nk03O7l+VSL7cqU84e
DSvMrH2VbEID3aYjnF3EuUJde5RaK3ckKQF5c0Le0WbvoZAHw5dnQgSKfGYH2HBAiIE4NBCeeMhx
t7NV0kxlfn+qfvWyT9XIaZYt6PQuK61IDGcEwiFtqFxDTFbdhKlXh4chxQ7oAjj5ed0Rmw6ylICs
Ix5xxvEx0DxLuiYr3Cgz02CsKye10306z0/28Bqj6V6bg6tNSl4HgwRlvux05e3yTM9pB7ghcEkl
WU7jqNAwBDPy4ie0DU3R4+F79hv/ViHOK/WiR3l2up29Q41CKrgqz/wgJpzdXghCIAbIx//GqCvw
2IAD22uflvUCZXOmatMmnwUVvMpXPYAjSdzrTVVwT9bMVW57HemLtzgeEHGRQDpXbZOB7uqQCjb3
zJFkc8NFiZciQlsmPzcSzWOrMjcZwJwJnLgT6lUGTdTGYM0UIaQFVjFkzXQgZ7kDMSdaL0klVrDx
0uwZLdMcafEEOnJWjoWpoDMiEuKMcgjNGU+FNOixojUEARoJIODqappf0PapXfaWhCbkqSubnphF
dm3DjmWyI3r0tomSsNKJDZkKnrpV5skwNfWvUb1Rw6BRvMW4jVEPCEtE3hoFGcPBqSSvL3ZGtbPR
/+ryCqzen6jTQQYbrMMm4Eano7HLjiHHMBpaXYNSV9e+wum+Th0SOlSBW40qWl8uPaO91bNrtfJC
C5p1NQx+Td9BuValglt1zUChUh6UqazWBWkjbjxThbBPPhSuLn0t3RuapLtzja7osimYubYqCTlM
pJ1Rj3gG+TPtMIpbNJ1yOx+o3q22gfsQyF6+H1HBstWDN+ogqn6bOPYNcbrNAB5XsO28x2hJX7iW
M13LfrYrbywP5THb/m2GkzG+LJvQua+98BD7L5d3au084FUF8BTwiaj64DZqyDpQ52sU7hueltCc
Jbn796VGOA4w2sBEAcEHr5Q7c12C3gVJA2UAR+/W1JuDWclbIouwdDb2kL/9IQnxQgW5MRiT0z2m
WQ7KOhuNyGhXsowclUHmWtL0qpWawlPbXrofBzD9g4dbQrl2EZevl9fynEeATRS1fT+83wqijKcj
kABTaqsZI6jjjSJdjeg9YR9K4hbNJso9q8k3rXRl1OCy1P4A3RJr7+ibEA53iaie8Qclc7YWRyPh
9D1LowS1I9DC7AUgycVrf6PBlLu4X8MGYWqyi/f6Xexb/rA1bmYBfmntBCCGBCgceNbQG4Lbbr1Z
VEBhIZukoHfXt3XlJdGLvQgCD2uaC6cG7W9ZaA90EaeLbdO8meUqgeYW8qad5MACgS+qBnzBpq4Z
c2DnZQBCURZlnPEA6MbY0ZaZstnOR7+gsf5NxnbIHPAWp2FgJ0PohyBaesgRXDVRTIBKOLiWBdj2
/8tQkG9HZokFRPgYNhw50iJqjJXdhh9kcKbfk+HpbUACtCJVBa7s2voex285n05O+8EMMwQ2FxrY
6gf6u0hEBMVeu7SOZXBHNpOGuokXZpYjD3znmbJV0P0bieemdA313ybn2OkEog5BRrSGx+epwhSl
mizGgNNJml00vksh2lgKrP/afI5FsN8fXcJNrc5IPUBEg/chCfeL4aN9XTRKbjpZTlsJdHNti47t
DXfS1CZTO6tl4kbF1Qr7EE+6PyciKtDVWR0ZE04ThqYxmr7BLi3pL/QLMVt0AyKvRvdkk11tCua0
6uMfT4rTCSVKFBDbQBqi233+tkSmExfPcPHj+rW3/KpCBPBLanZ5Kto9pgC80TwO5XMKElaZSaIS
d2H+1FU3Rn87LQcpvU0eLx/jteU8FsMpSQF2za6WMMEwe4w6zckrt9M8QraLtoFzL1DJtVvRtADf
Qsk5KpB45h5tnEolGic48m9F5Vqxo7ynV+HDDIC5YOfWtNFkdYoy8qNI/LCRHCl/q/dGn8uQJOnX
VrrJlXvwX19eurWr5UjET4D/SIQyAyhGG7ZD9HWhn0rnya1btJvLUtZeIsdSuGOlJEqmDhQT6aXK
BR+zM48CS762VAgOogsGcBwsbn66VHpWI9Oiy/CI1L0OavFi8QxVMIu1jf9JFqNYGA8qPmVuT2h8
2SkGHNEZ6ZTNUtRIeQyOUkdAM236MvPQGurywq0mWI5lcg6QgRa6RqRDJokWRytRH9iiY9u1VAQo
Z+qiG9q6LRUoOFsr7tRaEvJVKPAFmSlCradrSfoobWPWRkdRALmQcscuvtJ5cpb2txpuL0/wvJ4d
2UT07wTC439I+7LluHFgyy9iBFeQfOVaVSrtsmT5hWFLNrjvBAl+/RxqZtpVKN5idF93hx+sCCUB
JBJA5slzAPAAX4zg40me0SFpI1SQXN1lzyMa+AqHN874mtz0ey0oDrNbPoEVe4Im4oO9t8OhdMA6
4qS+3rlb6YC1XOHp55Dl7nKyH0gVgetLwtjLoxUSt3yhfnYb7RzpNr7RDsmz/HR9/JsGhcmmI2/q
KsX4E+JY+8SxPPrY70yYml4jN9/X4eeGxSXcXy7vPzP+xcp3MsR5LNAImsEiRBoTB9p47nRIg4cZ
1ZHSVcNsY2euvVzPplQ4fuJhHK2igb3e64/acWauDW5EUB3d6678s7qjzhtpvTsscWw6HcJpsDHg
ZY9cG7Cwh8q4rUhXfX1Ad9upAXyMBB/08IYyUGQCkeCAbnvjyr7i1yh2IaWGbjXIRKHSdu5IBs0H
yHpCD3swaqxt5BGLOTzzmUkg2vVpQQkBtNs1Mls2jfFsDpaW+sz+o6XzbYFk69Dt9Olom8+9vCfW
Ex1KX2pzz+yCots4Ay73+/KpoBBAt/WXPsT5p8qJzeu5wKfmnZ+MT0rxjiwLg/QgmX5fX4qLlQBN
ASgdwLKHzPVl8rSzpZl0UNh0h6rClXTWeyfLQVBx3coytWfrvVixocQGYncoXojxy1DtmpQJ8C9m
W8yHruq+TbY6h1JJvl03tDYcFDTR7gBIxpKYOZ84pkEkzZ7xYJJj+hPNmO+zSjfW5uJqg7EsnXoo
4wOgpIj9xmUvaTnSkyjl1e9ce+5n1zJRvaAUkK1Xg/yHmUNtAlkdNIqopggk1cqaQ/WtRek5aV8N
hR6tuH216Zag1+UC6WiW/SvaLFx/ozpKaZRDtNm0GhNo3Nny22ScHKC7N9K7X7WWc1+AKRRK0EgA
pBIAEedLVCijlJgaJKmLntwmFJQPA9puhlCGAk+aQV8XemIQ/zTBNVHJbP9v/QPGUcrDnQTcoob4
PgK8TdPGBsZrngZJajxlbN6IM6tTeWJCuPqq6ZRCugQS9QPJAjNSdnKOJFm8taUu7yHW+VCEYxo8
L9KcD7CT5kct/jbGsTORx071suZAYqCM5e8S3apyXVxOv4wihCL5S+AxwtlYNnZhd13fuQSU6qSI
gjIdQrNCusWKN3LlW6YElxwMiEBRHaZii/jTxCEwNzots++B1t9IA1xu6WUqTfSkI3IsvUjnLpnl
k82ogalE+a5IX/syKFmHg+hbW/wywAV43QfXB/bX2vLzk9O+pVmn5ykGFim3BADKOt3bceJkW30t
F4fI11r9tbP8/MSOvfSF5Ryj4hRF1Xh0khpQ+u4wxW9M2mpe3BqU4PVVXDUQBcCgpN5Pcvs2M3/1
KJ90W25/ceMXBiV4vVom6EFKhs5lPLG9hkYZuoL6x94cv1N1vBv4mEDqUZ9vcpLqWyu3ahz6tBDi
RbERkI3zGWXA+8tKAeNGMnhSDWqfDwlVsAJAgO45r//Qf53SX0b716B4962pNtZTA4NQdR+bnyAc
tbM3MPBteORlKlWwI2xratgN6A1HsPp52ALUT3aRB6TT5IB2N/wp3XKvu599dPQ/S8d/f8Kdj1HY
58wGV4FZLbbVLDTApYhDcF9oW+wTXznMi3PnZC6Fc2c2IAUAqHfnZj91nxxUX7d846n2geB4Ahw2
xmEXyjdb7DWXFKvC1ApXXTqCuMmqF7OvlZ/HHtKavn47vuq/i7DcoUOED277J0Un9UZQWz2HEKUR
qQE1ACnLubPigZdUUQTDlnprK70TNR43t9rMLjNZy/BOrAirJ6mA9imL56RtaHT3BuUgs3HHufPk
1qtp5VMeNqnt4ECy2ct/CKQntoUVLQuTJbUE27TX0QsPI3JzrKUExWKyu25qNZaemBJWschLOa0p
TJXSGEro0VU5oGoF1JIgTo9w8e26ua21Ew6kqY7qARKdnavY77XyCMptZ9wKZqsR+2RIwjFk5DYH
0dYye22Co+Gx6HfUPFhbGLHVoSxiuDLAr4tcwrkbduCsia1MxilU3uSS19Yfsb6BZly/ClmGiqr5
wscjXsmbntWFpeJWZ/RvijUcxrFuvXF+n6XuFjBgn81A3SsvWVk9X1+n1YvDiWHh1Eu6Er9zuTgk
WtCh+7CaEUh61H/Rt0/QU54SYwOzsOqIJxaFI6gwQPVArOWqItfQrlTNILXe0d/+qDSowenyxtRe
vqewvf+aEw+guJTjmC13lbSX3HqgPxmft4CYWzaEQFW2bW4XKYakY9XwMgCFNwdhzvWVWvX2k4EI
cYrnvaEPHYwMQ+0lkL1zI9XyZ1PB9avaugxdIqSWqAhchAleyIWbT9i/TdcoXOWYtibdVXOYVA9p
9B51R52+9Bpoe/mbaoBs5aGO9138fn2k6w+sE+PCxh7HvioTqJ67eu5nxo2u3lLyZqQ75Avz/Dlu
jorhWGzjtFm9GqH6De4jAFjRLXu+zeemNrsqgdFSKt6mGGC+NPFGVfVrQ3e6jjg1tOflQgr+y2BP
7AqDnbrYmshy75yT48yTzCEEWX+L+1P1anYAU/PXMoayqvVqZFu8mOszfWJciG1Dl2vmvLyG+owt
8nBVeWcaHzxNvcQ8QBgBAuoUbF3m4/VBr/ryiVkh6iDvTO0YPD2upPpdaj02A3GMqAkU8/W6odXY
fWJICDbgoxnbPoahGF2EHI9JSyoDPbP/y978a0aseKS9kU6g0oGZCSz3zTi9xdqM0mLjKMMWiu9y
SCAWBXgCwktfCtmCn0pIscijrnXuxO9Ii6oED+hWTm3LL75+fvLyijOd1lmDAaXqHwXMKpob0T1a
JJwGPXzAJ8lDMHUOwz68vl7rl0176SFA+xw61oVQWhUF7U2K90KPEgRlkZtN1NOByLQ06N+0FUrP
HP/e7nUZyXospjSbz/mUObn9yrXfdbHFJvw/TMXfLxLibt0W0sxbhvda/Rib/sjuQXJVNvHB4LVj
aqGE4iDpfZtuXNi0pSxwcd0/mQrhctjltW6UFqZibt5bqoU9UZ1pIveE625VmH4tUUdJH/uCH5g1
uXIKIUAQvWjys5bHB9uIXhrya7Tey0515UGFK8YHZmbIEatx2FfK724h9KWZ01SK7LAO3ZJgIHHH
xny6vqirJ/7JQISrJ5DvGRRPMJCcPbB+T9OPRlUcXfboxPfXTa0H8b+LJWyONqqZHS3v20a96dXn
LppCuX5U+nsd7xbJdFTz5brBy92Ic/JkbEL0pq2cQ+kT3lHrkYPAsutkxSXTprTl4vfXnEEM1KVe
aYwt+6K4t0y/sVz0mEH70R3bPdR9i2Hw2IymzC3h7ZWLgIFUtGGB6NpG/6PYk1jbXd4j4GCAybGL
kjDSDwQejyfSkP7KkDqbUoBpjlMBHChzonEjgK88emEfvSALuMde+urPj2WJMK3TltcnbXoHpFUp
DzL5Rk9UL2osrzA41G8fWpBH56U7d08GJJ7z+F7mZXB9oS+d+Pw7hCNLlfp2iBt8R9zPdYAEDnDD
Uyx7etneR0DOO6Vq8g2bl84FmygCIB8IRgR0p5yPHfJaGc0MhPrBvssh1tC8ZNVGlFk++9yvYAKQ
S5DH4BUvi8hCNneKNXGCVB6pwU9LQ9mofPSl1NAWVj07OnYxakjXp/Lyunx+ggl7ZiI2VSnV8aCK
XUvCkm5yga5N3OkZKThNwps8mpaJK2KXIUfP75r8+/VBLB8pTtypCcEfBmQGbEmCCbO8l8zBySPw
9x/77l/nkM/nSrjAjDjtlWULQJHiVps+q/EtKh4tbaOksb4iXyRTKJqj0HXuaAUnI0U3HRxNHZ2e
Bln/+7/M1j8GxFa1KOEWlzMYqPlz2wLS9RpHzyrb4ne6DP+YLYBLQXaExhJDRKdTMyG6vcxWxKhW
OWBMQFCc68j4JOlQvlFDyj5nve5f5iiNoVyfZ9HGK+ILPXrhFyCykpEr0IGsFFxvTgEo4TPt3Tao
7poQ/aE/DOp0hlvs/fzVcAGZu7uZP7Vn0xu/W1DoTN32OG2Rdl9CADB6BVTGGpK8iN1iv77WaDOB
vm2PJ5SnHqD2/IO8g5F+h56oY4Y6uW+/SFs9SqtedGJTuClZEtPjxo775agg7EVV3etOtLqrT36/
EA7bXkqVNMLvj7VjW++I/c1Ovf+diWWIJ/feIrFHCTw0vUug52DsqZU5erdRXluNHOCfRJVXWxI+
wmZjVgLliBQ2QOju0vInnpdThRZna+P0WLOD5gawskLPd9kU52ORs2GCl2e9OzCSh9acsec8suLR
HaxB/TVlcbUFFF07I5GqBfkrgLgabu/nFvGiz7S+lTrXzitcN/9QIgMmCq83GZoLprfra7XmbjqK
/ijjLYT4FxyEttaM2oCYoqO7prAIXiRbHRKrA1rU+8BOAMcTeVjNWU61guB0VNTJK4m/UKpAta/Q
PvQt2r1LIVjsWKIBWwB5KwMNKeJydXWa510P797baClQbzVvqpzp+3iXuREQLB/WfgzmO+J8K2/J
PX/g9++ty3f2DrylTu9uoVbXZvf0c4TN3IyzPMc1PmdZxCmCCgh/vb5+Xx0FYqg8NSHs56QqNDXq
YUILjLvotgrlh94zd+ZdcRjeJY8d6lvi5CHDKItj6fdbOLG1DXJqX3DXXu0alMNgXwejQJ4freQu
ggJUhUfQ9ZGu1BiWtQXsAqhwiOOIOpBpjkJ0N7Lexa75LuGmmvEFCaMfAOKB+AnZgZgwhRiU7Df5
b2S0Pbka/n3hGyeCRrBjsDe1C+BnmeqjXOnYLiqwQUOzL2SnMzOn0PfXB7sapdH/j2YVgP4vGgsm
syl4N5tIZcc/LAaRiih3OHm8bmRtYwL88I8RwTtJbEpNvxjREdmSh3l8ztkrnirOACDodVNrG+HU
lOClFQXxFXicUIWKjgS6aSUwwdctrN5aTgYj+GGkTqSWGCyM+vci2U0JFKfulPpbB79Iv1fjxvmz
duVfuj4Q1nDXA7HBeZTup66tUsPGc7x6KbXMkVTNaePPuP7QzR9JueEOq9N3Yk0cXGTnYAGENcJ3
Tf5L2sL9rE4eugUQoVGhMcXKCfpm6UgZzhyDvfX0qMl3WY2EjP1u6t9T7jbjx/XFWnXvk/vd8vOT
G0LJZF5Yy/0uZbrfIPuOuO0X2tZzc8vMErtOzLRmYRdjDTO5sddtCmpqXFf/y0Ps9IYg7KK50ahE
i7R3y/GN1QfZ/nZ9rtYC7OnvFzxtzpS6YCp+v9LtavZn1NBPx0NWbNVf1qLBIucCWwStqSIgi6Pd
VyYyfECePAX8N4a6Y/LeGju8ynbXh7S2LqemBHeW0L6sRw3WpdaQ/5wzT4vfGivx/ndWBCeTGAFe
uocVSz4UCsCt2RvZbOtZHwp4n0BoD/4JEd4+D2Av6u1lKOpn1Limrro96K2uj2TVBdAN/v+NCM/k
lgIpR2MYgfqWM2uJR1QAhTLFiYeX/2DJBBkzgJMAgoqdZmqNlHuq4LprAgGqR/fptItkn22qtVym
ZfGuxOMSvH5gj8dt93xnThlP1ARFE5eZutsY5muqm46uza1jk86ZcbjzwghRPw1IJ32/PsbFu8Qb
06ltwfss3msVpE1whpczQMDtw2wrG6mAtXi6KFYjxCEJDw7o8+HReI7RGmcsmCuKkDOUzNM7CnmA
hTFZqgxz37dR5qlW+1aiAWijWrvmk3iywmFAIAA6Q2FymalGkOLGaWGmuDlQcAbW1jGy+o1X+ppX
akhzoF0KKoWaKPYzgIxJx6mLQyny1RwUE6zyeurWdhNcX7DV8fw1ZC3OdBLGG16Ncb08IDS5U9BT
3Eb9c1nUo4xMS4Edcd3aCowAvnliTnhDIIcPBZwKNwmSgHoRDat5Ku+sCYd8bjZOmpRub8eeOd0P
9bx1T1q7ViBTCYInZCptZC3Ph6qVoKGeEgu5FyRqdfupruNAG5pjnKmernz20ZZsy1rUP31tCgZN
0IbrfblEfWNsgbiH7DE1knKnNupDylDCbTZ23+r0gp0Dt3hkyZBXWb7oZDXzSJkbvUNSJc0WDrRk
XxCQPrVDMKgcvSTUYfwhjQtPiT+vL+yaG50aFqIoivENUjwwPNHSGZJdKTVOP23c1NY2BSgO0V+O
4iLyzstHnIxOru02IwSntWSGcxTKKViFfxnz1iQuyyLGMKAKNHwwuELBMH9uJhtGXR/k5VJAH0gG
FlAuu0mW75jS7VnW7xKDP5P6PUPP2ExLyKUpB7WMN8RjVse6qF0CLQuiRTHhKUmqKgF83LsjiOeB
zoVopVO0PrgPri/c2qb4UtX8v3bEvOdUyp0FhA08pkyftCT1G6X+MUeyx1Tq1M0nT7bgemvxG81q
0GZYaMtQmzqfXn0ucqZMde9GiZZCTHMudm2FJ1g6RQ+aBsXOkcWuWkmRi9b4amNa17YkAPFguEDN
Bth0YUvyqejSlld40Ru/0vGBFb9naCl3wbTVTrY2r+CssIHABwoYEjnno0yUCaz6Kp7uxHqru32a
vnfJR1a/D/JH9HR9CVcKwKBFgEAa2jEUDbcgYVDpWA5gJGsxo0gpDyzgqDeNgRLfK0ZgoaFdjXGD
elO3XoWrKdxTu8JhP2Xg2JdZh6SBHnxO7qO069rA+vEkvVqtDwWQ9nUjyqyungEaEBvZAfwnhDcy
56jGqANunTlaQoyjLjua8lNOv8XThp+sbT/Q9/1jSYhnuTFWVrJYwhXLsVWnln+OUK6PNu4yq8XL
UzuCm9DJ1CZrsVP2QMoqCy2fUx60xx4ZeQ9E2ZFrvFz3lo2RiUiQaEz/3xwmSEb00X1bvVUZVDmL
La9cXSy8dhSQcqpLN+f5Dpg7s2LgxUPyCi2Fyk55CcBMqDnWvfKDPs9uGjYPNd51zvx+fYBrRxGy
k//YVc/t9nkk9ZU1wiu7X5TtGb2ldnDdxCUpLVKhpzaEHYf2UK3KJNhgQa466mtziLxpb+07L3qu
XpTRAyO9KzuGR3/m7g36D9z/8qI8/QJh76FrXdKkHLM7q+oDlJ4DMOi5BGCL2XpgTbu/PuDFDc+O
RPQxnPJmC9aI3eSFWS6ScFCfKIcgM29KDN0gDi1kH31tzrjVn3fhp4JJ4RQ24KgUJUzI67VTkPS/
uiSsRs2b+1/Xh3aZ+hQMLR9ycqswSpsnpoKxcWNCkRxt1PVoesRsDxRvXCCPbc/sf2lzFo5j6ad4
HebaVhr/MoQLHyFENj1jqjUuE9wVEThXoXBZOLr1ezY+AJHh8W0/DW6mh92wEecujqkvuyB2RKxD
0vVCMkXjQFJpsBsrKbDJtmNX0VFNn3vLS8mvdKth/SImCOaEuQaORyISNGxdvOLeSt74TCeHGhnR
dpGqU+w/19d21YeQOQCHDBD6pih/lPRJaltdDcm/wfJ441X13SyHKa+963ZWhwXtI7S7gVkWcjDn
LhQnczXoCew0xfOyKVgTTgoFU8+ttaW0tWrKhkovSI7BI28IURVgr5i0KfiuW8B4ZLrTJK8ARWb0
M9kibllzjUXx1QDfCfKWmuCSKIhP/QBhZVfpfZC3EeWRZfcyGXEkHnHmX5/Bi6ANxzg1Jpy3SpLV
NDZhDF1hZchSRUa7m97v1UHbor/ZMiUcuVmGJ1KhwJQ23pn8I5ceIB614RBrjre0lC7gB92EzPG5
Qygd5KKrFA5RD42TDaDVV3GHALGf/Z9Gc2JJOO1S6GvNdgVLFNTrEiCISnTH2MaRuhb+T4cj+Hfa
MF2uShgx9IXH96lrEkcxQkV5KUBa0E33TeNf94fVCTzR3BKcD4cNer85nj5TfKdXQS3vk/xFTTe8
bsXFIcaAJJIMASDUngQrUw1d93oRYzD1P6rpM7TTGHtW4a1ufrBI2nCKla27KNaiuoZqLRqBBcdT
u6lC2UlG/6OBimEiBYC3v+hk2tlSdVNQEKRfn8PlUBYO7UViAkWURaTXFMFZs9JOg6ZhDlHN90di
+eiYuG5hZSsBfY/OdgLdJuCzhPkruy7nrQa0aSz9qOldAfh7mm8Ug7ZsCJFBzxPZLBrYmJFDKa0f
INc5AhEWXB/Jir+djURYmzEBio3W8IQWhKOA5+TNPtGeld7cmLHrdoBsOw8MM2XA988YjawzMCfe
Q0N7AL0Z3WqP+DraxMVH7gCCjPjLRnPQuSEVPGSN1qL3bW7BQOIMLa8zJ9YVGyjTogPDelUaql8M
je1HeKrv43Ea9+lo2kewx+P78jHOvNlqxnCO4zSAjeF3KWdygkpcUz5YPVCsftamUHNLpoVcqVgk
IPwee83cDZC8lF2r6jQ/y2vVMaR5eotQsH9PaUePdlLzHxPNzegxG1TtXR+4ifZtCcKBo2zS0MoV
8hkl2fxg5mqhepLFyrCuazwWyETH1J2ndohCpCpNdkROSGoCrcuUOARDQPzWGmx8k9pG09yyquL3
miMx5Ug0Ao211atsBwXZMhjTNrU3NvhaOAE1GDLv4L5AilGI+nONw6BQoD8HTQyvN8IWl7ha303o
mNP9wnq67rJrG+PUmnq+wjQdEp6qsGY2I8SLQRTWx44FZarrZtY89tSM4EhdNsNpOMwo2qdSPGbR
Exs+mi0l2LULMJoFgD5Ap+NC+rCM9uQW3kZGbGsLSUbXfNSapxahpt9naGnU6hspRf/7vd08kK0q
/abZZfQnZkfkZNFgAi0cpn0yZjhV8ZR36HBhvmEwR9bvO8nvE1faBO2vrB4YGoA3tBGYF6qUc8MW
yF2R4gfn2mAmH3r1Y2ZTYBiPlH0Dl+aBUO4DWA/6P2M/9XdzZjxCSmg/x9WBa2Z4fYVXzqWzTxHm
oAeLNAQ88Sn6iGSHVhmeZNRIzKHeMFTZXq2KjX2ycp3AwJfiPphCATkRgm1EojLRi4V+qyLPVV75
llVnYNOO7gap+gOxxl3Hu+datz6vD/SSdBnUoXjkLHgzmL3gxTCpYXaTDXgE4d+MWg5ipXi1x9Jh
af5sg4SHgrM0lxiqwS3QxdNDAq3c3kieAdTXh/Q2Ul4ms3Ylzdhf/7DLFcAtEXlezTbgCRAvOncG
wxiScjTl0pWUOuymn1KRQTaCBElcQLhh2tjRq9aW1hy8VFCOFgkmUDUA6K6F4kc/VR4vTccgUK/n
lafS11La2tmXnEAqaLX+rrZYYTIKJRslNIa7rJr3EYi1FGoBnN9Len8rEzaN0FXN0pt0SRgdsliK
bsCpkCToZuniPxHXZAm9X0RxzaFgDzKagndpYSmVo0sZci98iPr3ODOmV0YhJe2kQHge4pEZBy7L
+QN6Tohf0mqjPLcWN3AhRoFVQ+O3CYqa8xVLKXrS4oUOT5EYg2bPcCtbgNCajf4OGvXMb9sMpN70
wcjDGfSKjjINf677zEVc1rBpFxEmoONBWSa2PUQznQsTKCMnhrQeark2qJilyWu20FIXt8gvOzqC
FM540Hcs3nQSIUED1MUoJ0tOW7/kGvj/6h/XB3IRCQUDgvOTrOczSoIwMD3DLxTlMd5qTtkagxBw
eoNradbDhBXTwBhAG43M8fVRbJgQleorJUVAW6YJTE+OTl9leyNGrE8TNL5UEP3h0BCidDSphIEm
AGMAkYE5Bm37pJJ/f6WwF+phA/xdinwh96HH5ixpiQwmJHSYaloc2p35SpStKvCF6y4R4UuCD8kz
kHyI96QxnYjRICLwcXYIlF5RzB/isBjijUVZCfiLvCFwN6jjoTtIJMVCRRs6wRYHs6n6PiFfon9H
Hb1dpHgOTP6mD0E0OHG80xr07dLJkbX7PNnHdCdrrop/u+4iFyuIS/fCGYuEOPYRIv35TpLzdJYQ
k5BENQq3incDh+jSVnBfCbdYOVwGABtA/RLMFOdWJDR68ymec9cLbu9flj9PoeO4B/eZO7vY2e02
3meXiwk49SLcBCA3QqIYh4aYoYQBDXuXzpD4TLzJ+KGqr1O/ESUu9heO7lMzgvsvoOSmq2CmmAZn
1O+4vcXQsnIswgJe5+Adg2C6GOiMnCdKYcBCpQ0+l7+Vs5eVeZjPfvSvIYdf9xCk73SgvpbtfL5G
hMwRXAH3kMxO+4e+TKC53YMB8rq/rRxSC24KbHy4ZcoqCiLnZqCRrukLaTkw/ADoNVqvusAF3UMW
04mq2K9ngN/5r4kVQd59RI3xvGF/ecyev0HP7QtrllLJAE4MxGp9YwesYU7DJY6KXXw3R3/aLgm4
BP6gGa/uaSvzu7aYIA/H9RJ3HJzPwgxXVaRoc4nmdIKm0YTdqoW3PCai6WbOtug31nbAia0vKsiT
EzIZUZONE9jSZrQyKCAsmW605MbaetOvjgmwIxDNgBsJCmbny5nFBBURgnt6gVSfIleOmQcDv8v7
H6UUbizdEoIvlu7ElhBFoEXYDZkJW0jx4A37W1bwht2RCCU889eMskiiB5UWsOnluuGVMSJhgd4T
bEMwjYg4dChuJJ2pVyVE7v7QUnLUEpcq3ZHTg2mn/n+whWQc3AO5Z/w5n09pbAtQq9Wla6udo+ih
qqIV13DjbnD6f68eDdYGwA1gBUyM0KA7t1X3HFpMHHTkdhcS5XZGg383Kc68hTG8rMkjqJwaEvZc
rfGW5BMMDcVNFt/OdThpn6DhmJBaRxMgK29QqZPV16raW50/ZI/X53TZV4Lf6LjsQzMJN9MFpnM+
ztKwc4rHW7nIPHpINIFslbjjIv5sPpdd7araZ2ZsOOvK/juzKZyrGqKpWuiwOet5YKeBUkQ7UzsY
/ZZ88NbghKBSN2BRqKcWtV0tdaARgkFxZ8g+FCPyep25iRwk1vv1CV0+/sqE6kLCEHcJblkqBlea
yEwf+s6b9R/zQvRtuVO6Vedds3b6EBWWj08ya1F8QaKsSnyNN27WHiXkw7NmCho0FE/1Vh0bsloX
I0SVZGkGhFriAngSZnXO+nhWBiXGNjR5Ezukak0LRM95B02TWrKlkGe5fdNCDrLysjZWXpWiSQJL
qvV9LkdmcjeP1PoTZZXyBw1W1UFKCN3znJvBVJjJi0VH8EN0Vd4+z/M8hWbZ1A+yZJEbwlX9ewmu
yrCyaz1zjL6OIrcyuPwjmXo0JCqpmQDgKZE3pNHLyLP0UpUddZoa5jV51nKnSSymhQQ9ec9jBgTq
fWaXVYqzZs7nA9VYzfY2LYgSFFlqfVcHsHt4FZKQrT/koPkJSFTYv+sqIuOupwa4vKIIapS+zWVl
CttMTiEw0yFz7bZgACv9Ety6TUCbYjL2kqkz60m14y5xIuCNpr0eFdDCTVhXZAcZut6YuIE23lho
U5jGut3fR0lO+z3JG7rrbcJhwp6K97ia8/uxQYbf4SOaJHellYPUAW2ikVdbEireRc3ZLYiRohS8
YzTP3LzIJzMsNB2aFWobxwByUPOYVo1Zucg5gHMfhEm42hs4SDJ02+n8s59lA7XtmoBFvGaV2T7E
Y6T0e57K/YguddNuISzI8+dqtMm9qtZT4k9lld2qXAI004hziHOojS0xhyR6+c40I6kPrV2Phsvn
WQm6jmu/kMci1mNujxATB1gcHwzuqN7XZ1DqBGkuI9vTZ3F9b856ObzM1VQNbmHXZePb6Gjo9n3d
y79kZeChHMVl4hg8pUgkt6k53rRpa73HOjUzyL/TMYRQC0cFFt2G31BsSRo3Lar+kY211npDRZIX
uzfRjGeqUvkx1sb4yWLSfK/4KN/qSHHsGoOaN4OUFZIzUGai39ZmVgGKNTLv7byWXjK7K57siTWD
NwKk4GlF3NzoA02pk+Sm+lznRRtEjcpnv+cVtHahNQgOPKVtHtpKy4kT2WO3s1JmoZWKpmPqlDOL
fhpFMn1UjdRZLsrjcwj8hhw5GoiDmZdONmn8ITWbGNVsJUL/Oy9/FnOa7Ugqaa+NMtiGl1tR9Rs5
205369QkzImrYgbFwWj+pLGhzq6mRNVj0hp12FqG2vhKbJr3jV0Chooiwpw6LLGRwxlkalK/LPIR
uUYtSn9akqIOYTvANeHdiOAZGcoxGI14gky7kpS3eQHSSwcPjrF3ZpmiYEfwLLiVAHuXgxKb9Rfh
SkadrGBKvZE5uwiPSFWg9RFSmMurFa+489MtGtWRDYMiQSzeBaxXiUsnJqqbyrdW+oiU5fXQf/Hk
WawtbaNIlKJkKN734sQoOyB6JUeyf3YFJMD0jTfV18307HARLAi3vCjW+6ZKUZYm4fyR7PJ9MO9+
gzDmUL8m7i8GknTiyMAy9UG8AXy7CPpfSZ+/2Sv1fCZZ1ZlJkyNdUspIsSL93t911WsKxr9sgmob
unEg73h9OrdMCouXQ3FnZCoSKJT/yAF2kSGYhQ2RB7Xyk1mGa0f76wYv3vvCGIXZVYe5ZyXKleDE
ubPUQIOugJJs3H0uAYSLEfTxI6u44FrFi+VIYgIGEhgh39TwO/RFX/P9OIZKCPWvsNs1u+tjuqQ/
EuwJ98umNAZZrWGPBcqz8p19V90ntP92nvpwHI/q0fTk0PQ2jC7eIPrp6SCFa4neQ3cdYo7IfdHM
o43htq032zdscJfWFmLexxLE4SEWm6ExtdmY4rVtSIAFN8GigzQ2EYwrNCOZ2WLEZnTbgNvmX3fb
f83o39+/BJ2T5yNljKVDgd8vcQKAJPO5BS3B23wLd701DuGe1RCNGnxxx6rNnUJB79EWiOd/cI5/
hiKCyVt9kFLcAyT0Ki+6lj+Sx/nIdh8dAAJ/QE0JAYIiqL81GxmoTbPCQy6J7GSeRpi1VZc/PRZ/
gNd3oC0h34zvb9wr9t9s8PBshJNLQt9l3fC/AnrLReZbsDrIgySj8C05s+00B+NDDXlo3TZ/eu/l
AXwx/D7GXqBe66Tf5JstRt/LTg/BuhBAG7sDjCnCluCGM8d+9do7fYs2eF8K1bd4YwtcKtJ9WTO+
EnAAnYkwwapIFNwRMdb02PxpXlUXtbsbslfC6an6Ph1aB9C3G6CIt3x2dZho0l6InRaNGzG8Wek8
zeOEYU7gBCGGV6Mmmt61mqvxfW14aXTXbEE0Vge7cNdBHgKMRuj0Ot+QXRaxoZYw2KLwB19GP7XT
hOWN8ZQ745EHVmA/jjvcqP0tONLFQxazfGpYiK0E4m8Nw8Udihh3vexw5UUHnUNjbMTwtUBwakYI
aFhLXD5VmPk/nF3XjuQ6svwiAbKU9CpX3rSf7hdhumdaIuW9+fobGmDvVLGEEs5gz77s4nQWqWQy
mRkZIcrvejc1u3/fj9ezecWlBS6kCbrvy74KCyhDF5a8zT31XFtWsK8CaNgY1ku1TlcPykY7L52L
mS1UgL0QIRoKhWgMX1x/O7nPQ20sB8EqqhcJjWUQMqub3ny9v8CZmx1WcBlMaC7w13BHX2GJqcXl
iDinuimajmEZAWETLmSbM98JFSMCVU2UpEGixAVs0S91pUnBvMPAI6M/iOHCKOMfqsKraxXlZxB5
TJxpEgZI+Dn7Viq0Col7aO96B3Rta/MEeP6KOVB6tWqP7iK33iUPKsjKextA89dzt9JA7xHZ4HQ8
VyfEmh2Ito/HcZXa2Ua2AuclXtiDm53mfuK0RxeXY2jQWujSGFoxwjHqdhFxF8WYbrYZJvAN0Xaf
RkogbXZtog0gQlJ2KWZk2F6MH1Vl4bhNLsfvMkEJHiKTGtRf+F0WWjGgSZeFdq18S+VTV2+7EA8V
J6QLhm58f1rIhSFurwLTx7kI8ml4CkR7/pbqH6CnFZfE0+Tp9PIL+pMLYbwJ00b8GYshvIHxhwYL
cshrb4HncR+5yvEjd4ACs4NVvafbFmxSocWO2kP8CKp5BxnASnjO3CXkxMzHwySgPOmMQI8RLajr
j6ckqZiUaReC/+a7pk7TLoEoZzb1ygAXypKaSWSgMKDpp9H3QF+ZA0S+BLKa8ZFJMglTqVP51uBV
D6BLJflaPVkpDrFfgapvXbeQ2YvRTnP+Y+xSAcH7a4qnm5Z6M1OkHqb68axmq6YCN+dCQja3Grxc
MQcO+igoBHEXaJyFmLuuFXwU9UvNLSPdQdfUmnA10YLLz33+S0vT17sID6lMUFQisJRpAPGkQH+o
S2nezdsD+3VpgvMwM8V4Zpar2C9Ply1aWbKLqphbBasBkiyIm+Ov+x/o9knHWeRcLjD7Sop7WCwF
j74KpoUpfjvdBfsCqZb6pRn20vzCbdeAM8nFwFoYcUWoMNlsU+EAZdjC/m3aoGz9AZ0nbbCkxBGc
YXV/oTOxHW0C+DuA10DC8Z3juutaEO5poZ2gmhK9qBhyLRdwOrecVZC4hR+CQwauqCFqXTuIIpCx
TXsCkkWngOaabhlb/ZQ89hbquh77Jk4A1Wzoce3T47fidtYRyFzLOCbWT5D7ft5f7+2LgfsxnLca
ZVJpdaaHUP1DWdLCoLs6WLUz7lU7/KxdKP1YPQjuHUy+ogpu+Qv3/Uwou9oLzpOJIYOnwMdexMpv
Q7VQOrMK9phVS6jwWwgCt07OgVmUyUU1wtDgKlZiVcfSk934ObOTx3otrcfVS2urXmwprurUR3Nl
bps1OmMLNP6zy1UMXOnASaHkzNV7DKMzMz03Q1sQHKbYDKmncVokFZiJQIAKgNMF9KfQC+dnbxuq
yJSMUGrSMC8uPNPkZcFpZoLplYHpB1yEuDIAAovWMFB/VQhyphVv6C5wjU34OR7Fk7YKwCHquuZG
2ixYnjufl0u7OTu0kIsWlis3i632h/rdrMZTZYWSrR2Ej2JfUdzrSxn80oZyh6SVmzRMJFjNI69K
znX+fX9Zt24BzB6wlvBRwDxu0j0adqZSlQGA8Uyu16ZfHw11RN0/A9a/6MGNcN/c7SaiYjwBfeGA
JtF5uvA2YaVpFBid8dPzCERJ8dAsFTZn4gpsTJQyuOr+DIVdu4heF0LeiqiykI/+hPmFYtV6SOHb
dbDSTRsdQ9ftnInHM3GW23f429fJIGzjLYTGnarLNzwFBoFkOjVQwY3WDEriT6ln2qHduRMNsS3Y
hWP+Hok9HgKvH61qt8Q1/wfDcsc+X3ISGc0VtYf9xvYf9A0pcVsaDkgbVp27Ge0udCT76f4nvS0Q
oB5/sWYeVUZ7FOxCdapqZRaDemm01X+A/OgzsouvHot3Qrd3/bf8sFQguJ1VnWAfCGiGYoK6Vedr
kbmcNbkxBJGd0Tfdt0W6Kdp1H6wmBbVMOLdN5BS1lRIRldCF2/r2UY9VT8QpEoaX/khNXnuZOLRo
AI1hbLO94rBN4nau6eICQ0HdUlbsO3jWD61hD5bu9F+NvUgPOHOXX/8ALjJQkySKr+MHgGffg8w1
ZtD2xne9//HL8AYwyAa7foc5LhfTLuCP3UXPKuDAtrg9Qj+y8MFAueT8s6HkYke4CxVPsX40GUWN
Y3ChtQrlTY8iYw+EhUfw7RUA2DrIWBG2kEyDR+5656t4bPym8SOb9icprDAi4XX5uZErL+9+3vft
KdHjjxPiFAEdK6BwN0RlUaEBQK3ClJE15kOUiv1DF1e7cYjKddZW1JaH7lOphn4XoYd43/Zt5EcM
EcGLBUZxAigAd990gdILpYHt1CCQ5uupW0kLq5sSD351Kh7BKHtg6A+jANcbGbCCxClhgPhpjasL
SMH0ehfl9K3WB7sFektHx/cfFoX2HQ4uElAs7dokUxoKklLUw2lxZkZu1UvTG7PncmoQ/s8Cdyxi
SMlGTQsLoYK4iwlQ7F7tdD9HqCrXiVtag8es1+gZNenA/gWq1CVW5TmfAWgLSdB0A0DN+nqJqtEL
EUZo0MSjyGandFo9BecOWm/3t3LmlQIHuTDErbRQwT8rUxjSnuI9IAajVQCctgPLkf0mf8meYVr+
wtGbvV8ubXJnL0rSUasIbGKU61ncirYKlmpm/TZO1Ma4mpV8LvG3zW0nShkTO6k5iexy2wmGsYT9
4SPQCs1SmZuGTm+eMRAkMkBHOvT0F1KU2zB2falw6Xpe9xIU5nCpyHq/6SUXU0Bu3z6OS6PKMw/b
a0PTyi9S2ZrKkp+OMJTvlV+lN/5ItupGOZR4DLmqB5BYs77vMTNn48oinx2wuoLPiLAoQmj9I1v3
DjsNh+CxXaMFduhtZLJ2+gDY1gskqfVtvuSxk3dcB5xr+1yhOGWSLwKNFIEyWTiZTwGas8Ur4EF7
43kI3HENetvULp7lI2rJ95c+eck9y1NZ42Kvpbju+loKI3s00HeL3sI09+olmOitq14vj4unpU87
NkFO7FGSrRTzapWcP1Zmb2W1+BpINRirOmBSzKVDueCx+nSTXCyux7oif/JYcdXuRbZGA86mvwfT
AkRNPnVOv5V3aNM4yvM/bOpUO5OA7oOKLbfevKuAXVGxqT6o1GS2KrNX/z+jGacUDwMeJv7BxA1f
9ZcLcMWCph65pEnadaeZv6NROtXCkK8Rgr1/WNBfY/z5aE0lQv0MxkLltya6I66/QF06BDcw8OsV
8emyHoJ7EzU60CcJe191WrJnegvQj+KV8raS3DH/kpd4KGc95GJhnPuHbDQHyYdNk8qpU8bsoLWD
isZaJriZIi/xmsyetgtznGMkop/2esbgkMpD6J+LFpOTC0wtSyY4nw9NFo56QPGpjE9Ub4But/Ql
RafbTvr0qVRw42NUZhoR5+4ebYT0Y6dhHZp5gH7xWBwy1arxrlPWfrzR6LMugMMQrFuBV2gnKDcw
Ysn1Qp3qT+f8JnZd/Irp414cbzNV8kHv8Cv6ciMqlgzdWLl09ehn2J+SRkNvwyGha7ZLD+lZp7mw
y931YQnCpbyC3YE9ycSWo/WYgw+WLkSR26Y2dhlmIMqEoQzQNHK7XI0N01IfdgQVmBUV65AINOx8
TGD6oFCAno1diJIjVMo2XKqIzt1IKH2gNSoZBp6R3B1cUF8bJBm2o8LYokXrxICBdL3yQTJ9Eyxd
wLOf8q85sO5df8oeWvfZIEP/Kca7Rf+d95ITQIaqeswN4PnS0gkzL0m7Dd7p9yPb3Le8NMzdvISK
1SAHMJwyEKkpZBPQEgV8TK8Hi1NmUzDh/VWVUPxQwEyJWiPnN1CI75uUwpYBmJ7VKsi8m9FKtdgZ
AI3U8t6d/veyUo6RFK/hGSBWWMDTzW/0xW/gkjiAs+s07vAbBJ35z4ArdbuEpKh8jllrp2IuOR1E
DVdBbwzbnMrlKenLVY0i6ULVdbZEgVEjEDuia4JxN865pTBO0KzDD4GEiO3XTtusmf4l1F6keYFq
ZaR3oLPbomPeL4WvKQTefIeJ4VU0McaFLte1sxUKo0QRM4TIYDgqQgHyiaX3wKxbTZpXqMlCboNP
zuXBBOs5KbDN9MOIVpHyyxTcWFtIcOZiPRhpTIyhoS2i8cwtTOgVIcvLKc/Qtg3J1mEDUbzh8/4R
mXlPyRPtDYIQ+GLR5eT2S49zKhkMaZTcIsT2vvGa6kIyweBF229i+cVXFI/ViY8B5+6zz7MfVaU/
AHZk2lKivPi1qiz0a2ZDI1iPwcWDXi66NtxRamMBF1OJ8feoSlxf8R8xsLaux8IG2Z4T+fRBbRJX
6xM3WJLLmqnqYTfQ0FYBBJgkYjjHlaOka0GpB9P5uST9ipbqZwxV6KR+HKXakYLwtwEQEsAYLUat
2/y9ZriFulLeVFqERA09G/P9/he6rVfIKBkgWqtgxUAqyH2gQa+KAsDuqfDDtlH7kCjDKtYwvef3
xwwEfH5ULHjenH9fWuTyprw142EYYTFnY2EpSNcqMX6naG5oi8wAc15+aYtLmiShHnu5g60I2bTZ
UUvPX/Nu4Qk4d99dGuHSplITwkoyYWRACGassGiwEsytjxJt697/WnOvoUtTnANlcd2EWQgmiwqD
lhUErCBbTj/8KHBkvPOGoLHyZiHsz5sESTjGnBGN+NkZ1uU0aglWJ/oFLEGpK5I3gylaDTGPPtje
teQUCeOC5Nut8CcSGMzsoCYJNuYJCX8daGO/IYIcIz6pK/qmouSLZ+w+OyiAAe4Ed7D9DWiEHBVl
qOSQO6PlP/8obOCwtvTZ/1H8Uhe+8VzchwD8RFQng1WEB8oLSakNoYSgjE4AqLuMIw0Wc7ZZZ0Vp
ciLzlSe9w+slZ2kyYjYYsyz+g/ooedk2cFvT6W2MuKwgR+fknWUvgZ/mfHf6qGDEmUru/LhBlqN2
kFU1chiiD/k5GdoOY6yImppD47xDS7PWHqsKozTWfU+eW6yBcuXEPD21G7jFlhCp7WqxhWrncIoU
r05D5Nz/EGkMBXcodKtUgNy4RFSs+y6lWhdBLfynMB6D8IWaL2RJYmx2JQpwKIBWGsDIcxF01Psh
xnWKA2LQp6ZpX1kJkqRudO9v2GzWgzENXTMNeMgN0QDYsPxA7AfkueZBC10S7brUG0pMspxFzc0k
V8FDieyl9vm+4dn1Xdjl4nXYQzO3C8cphqLzFrGNUjxmixLgc/fQ5eq4SM0COgZJh10MdTW3S0X/
PRldmxjDsuU81T2aN5JTpOnCgMq8XUzAAKUIvTE+vGldWigVwP9QHgecOzF2rU6cYRROvpBaqSR4
hHzf38+5UIII8j+L/LilXye0VcBzBn60wDbY0WyWJoFnU5xLE5xL4oWnFiSACcPwwQ+Jk+WGwTno
3nJiA/clpxAoWJLWmrsn/jA0TDV6cIdyh83Xcq0amQY3aQGK1d67NLP7qHMUzN3Qst/WarIXu2Fz
fzMXrPKbibGNPgKpFlban8b8xJqzHL6WwrlS12VhF0vjTHNn4WKRfKvdVMwmAjcTqJMYWKV2oYJG
YOjdX9KcR17a4M5b1pcZCWTYUKMKcvSWpkL4Dg2XcnCG2sUQ4n1zS0viDh6EnKKhEGFOD3/GYDJI
e7dcpCKb/gj3bCJw+AnHPPHKEM4I9KnqokIiYTdDHFNPktvgXYYkwRfFmLpnZlL61GdGdNT7uhzt
oQyEE2CXgPd0ULbah0Uc72rN6Ab7P68d1znobgCzxnQwz2BopKAJrPGERxUKwu7bSu8tY1GPde40
Av4M+BvRkT6Yf7AVF7WmMh4xKdmiUNh1hbYXDEhzBIm2i/sO79bSXA2t3DnI4Q5o+g9WyLLxH5YJ
MnHwEBiQkIbs2XViUep6lScx3su+8WSo58xYS0vo0lsaHBXt3AsbXMjBGPKYmqiZYxqf2SDAddUa
jN2j6Oh+CXo7YS8D/BK2xKISRr4V08bwpCWmkhVBo2hI0dNWZKsWP3TUBO9/5Jn3xtUv486ToUeF
X02F0zJwTeW1a3CGtsESdmEmqsO5DUxtAo2KksR0zC4+MmnjCpUKvCrl8jsqn8Py5R9WMeUYoJSb
YDBcvlRpYuUPFfLhxHQLYOcxYAW2aSNdAgLMhANQMYKiSdYMEEnw6sGdzHBMI7wwFH8rC7+LFlSZ
Cy+KJRPTVl5slagNBet6mGiMJxMN3aZ0xGGhRrRkY/r/L2xkUdlC+g+vFiP7LiI3yk59/nj/i8x9
cYDCQTwH4QEQnHIej5FgMLbo+OIjPHfoMJ8gufctzEYOBdpMyF3x9LhJkoOx8GstwE5lZGfW675y
jcyO9Xc1FMHwtOo71NkWgNVzFRsUGf/anK6ni50rQ6iYtWYKB3gyJWtYaZZkqe/ZyjyOwHe9VnvT
UReq8XMfa9JeM8HHAtaZGzA3UZJazaYHtLCPyUrAMxrspvf3ciZRgNLwXxtTlLhcliRiGLGellU4
EhAKgTMmB5++iLoVyVaz9CiYjYfosWGgDFJJmBrgbjxINOtS1ePB2AAXLL6A9r+10JiyMXjp0b1x
EoGWE3a1F6866/5KZ3dTAQARJdLpzc5HChAGkEZBpKDSVg23ef9h0IXX+VybHWHorw3OSbI0Ups0
wFMVk7gWXQeu/O7vG89cgVvjMXCkhZrd/JLAGjdVEnUwul1/vKRQaRiOWJIh4Z7+6pLDUC+YgHId
/gifo0wVDiiyIM7eiInUrC+HiAoM9Jy0eAG8U/vUxKh9VY0kXze5L3/EVWpufMqEo56yessSKXGZ
oqlrPxPDTcDK+l3tffFnwTJ/LUrB6DFBC1APIpmyytrA9/pAbrbgXmhVa9TT8T0aatUmQR/DPXpV
zC2hMEonGVhzqGkMH6lIbtOqkQ/VoAunsvD72hKhrb4qpCL4KTMpPpCkyR/8vOr3KqP1ORbKBnXC
MDeBGkxMCFs0GIkLRPkT6tcNsB5q5cuQ2YUAfNNQinu6pUdNL7XKoRplI0Qdgbi00lCvDGvMhuq1
JpCFwMZ1j7jkg42kFZJr+nidQWjWUNdh3mc5moVFuaeKMv0yn21aAxQOctGkqTWoIXNSM+u8gmil
J6admaxAGtKs0R/qNqAnoYENnWXlJYhHY9uRqgc7ep8q1PXVeMgtNRHVvZyL/jroTHA05JVYVVaD
TfS6JFYcDWNyoN4jibBum5jaja61psdIS1fJaJIfSR0CBSKKwjND0gHlKcM/VXmnuoIUKg1meFUl
tijwWaqjxIGK6Wgxkt6UUUbxJejJLk4a6WcTl/JvNaPiudNj5mYgisArH6xAsSOkWfyWRKQr7MDM
4l+pr/VbpgjJK5PadpOl0gjaiiE54F9vDqFhgO0g1pWDLwwSWuJKuDF6mR1kqhVOmY00two06t7M
QiYPXRqYzDKbUsnBkWXEnecnQRCvQMYsbzK5qh8iphQe6GhN6GspyrDFLFv3obehCPRZiTafIWTB
qgNNHGCrVIvPBtiTjrFfsNzKzCnxNPvgKQAI6TFLR5I5LA/zTZMVxXugkhCwB6nsfqotw/h7LA2j
tpXDuP7BMOXtsTHOt34jKs9pkyv+Ru0ium4ieXyQOojBJtGg2YIv6A+aXvibWkISs2pVoCrcoil8
ySIpOma2yqKhXcVV1T/EeTu0EJEz/X2nCQnIwIRm7dNcAMNJX2Sf4NIKnxXsS2gVYSk8BZJWpU6q
t0D+M7V/koNa+jBziDQGsSnWFstZCnnftvipxagFg+qLgO8jjMLiLeti88E3g4qAAUhRVo2gJjuj
6wGZacCTHGdV9ywXg1xagVBm333b9a4EDMqzTCg4p2IDbX4rkbM+dxNqhk9K5LN9QrUQQx2oKDzL
gyx4md8ooSVmYgwWD7/vXpUy6DY+KFVMK+0I2XW57B8DpcYBzkStxynCLGmY5O2u6yLxfcAclSVH
hYqfDmacxBlAanNMSpQiIcKg9ZvCpwJCBymjYUXzsdyqpRCdBzYCnmqCpnZTQI7eSzWA9HxtDEvU
jbUedEss+oUpse4lh4DgJjFiE2hItG9OKQpLKUjEQicvs/JnYPjhEdGwcYQyGT71RC68UYUeiIKJ
lxDS2Tmg4OMwBDvaUry3zQFS3sDQJU+gh8RRZ5XcWjAUbMB+VHiAnkYHNc/Yo+AP4ZqEiobjEIFX
3CBh7QZK2u9AWdR62Uiid1DlCJY6hI0L3nd9Ddr2trdIoLVOWQ462jUStMs9vQFQQB1049SqRedS
lqpu1kZat8oJKU3bSFRttMDgWZlWl9GiduSwikNUkkoAirQcOodWC3kaFyTZtQJKAT1yiRTFzwZT
UNxOq14YEcK0crBBiTXmNkTMo++QTHSHfVbUr0Vm+u6glPm7rvr1ug3jyAOXefUOXeEa/DugSyqF
pnZLvcwdZdr0MBXGN1VqxO9OjQxL16PsAZBsfR/UZrXTDWPcSHDElyYRgP6+nxzMPoYu0vubNAiU
33mHjDKHYxbam5F9+IndlUvl3bnk+PIZwSUhVJLDgGiwkzZbTXlh7ULZbi4juPz7XAIiFLgKfEjW
g0DILYDXrrRXyXi9v1dLNrisg0UydCdyrKGutqx5K82nyH+4b2Jhm/48AC6yUtNPMVZUwgRYwsK4
wFPov0N6kDZBiRT1DTzQ+Z7CIDbgLEqQhibSlvaukFBL9JeeDFMuy2dOl0a4j9EqMZjFaxghD8lP
zMAdx7VgE6fxutZq7PynuL6/a7NvlEuD3JeJYgwjyNOqOltCJD2P63O7A/TqrKzAwyHul1LqudQQ
WHXQDYKwAXzCXDIvgqCsMGvkn0MCSEl3NoSHRjsEmPUiC8WKJUuTw1w4RIEYGKaY9bcHcaWG66A0
LJU8QBgsW4Lkzj4u0VqDqCNknsAgxm0iixONtAlM+Q/spEuuBsjEFhrVsqv8WtKPnD1Kf23xfi5L
uV+kDLZaCQx3x1H12u5fjhK4DNA8Q6URIxPXO1f2RI4lH731Oj9oZmbVS2qD8lzsvHwgcIUkRY37
sovwQNAsoIu98ke9OXVuYNhkxc7E0e0Q7B0/6i3UHFf5d2rjrnhRJWvdoeblLpyAqbjAH7nL38J5
ZAgWu0iZuPJa5XGknggwkKS/y+abCEAnvFLIrWjw1Na7b3cuXmEuCPsL2lugOTizJQbnMmkCcwrV
qugTKy6XRv+nz3SzsAsL3AEImlwOoNIBVGUzfOTSrxggRBPUcURBM5J+mXF8Vusl2uzZs6CKYJaG
6idI1/huZMUqpZLYn08r2zEAVahArA2QtNrBiX7e38NFY1y4LCqdNb0AY9E0fE83Wus1iMuGBjGG
dU/ffPUXK74XjE7Oye/r5Qq545GVDH2ZBEZDainr8leyRcXfVr9Eh7n9Kn1ZMDet4dYcXh0amHzQ
guXuf1UsisCHPK0tP5SY5Yo3n9QODrWlJxiLls++V23QHzKOwUlYcNE5BwIq7/8tc7trlmMYYAIZ
5V7Qrm3i72AvfpWvkHdZqDDKc0fw0hC3o6kZUR+0lOjTYMjnKXv1xhUooTCpplrkV3LQHjE9a5dH
iFWTY/liLFwUs+UKYCRALaxiHga1GHyBi5uiwutOVnN80EP2WJ+MswoWhFWBsq1t2oHNPrLzsMPr
GrRUb//ybS8sc3FQM8PMDCdXqn8YmnVCfiytiKPoVvZlhBgFAsemU+3oJ1u1kK7eLFifdeQL61wI
otAkxRUJ68Vrh8fZ+iTpVvzaOflWWFFvafhz7j4G9kUHxwSa7iinXe8yrcJYJhPIO/OPlFod8ep8
1VUHf6nrN3dDXhri4l47lIPZTthroXxuyh9KsGnEBZeZC96XJqafcOExrIC70im0jvqmT4ApkZR/
yDaBgECrD7wtBrh2ry1kGOxU5Qmlana7bsBksGtqC7XiuUv4os/Ezy5IVVKJUotujjAa+86ItzWN
HCmjtsJk576rzZr6m1FoXNssTuuMGOHU0mlfQBBKwl3mr8gSd8/chwffJ4CYAEniv9xX0UWaFlUz
Fab1VRd4QhFZbKk7N7cSQkBWNaEcoOzJeXGWj1Al6QAdCUEnmgBLRAYLmkjSEt35HEaFXBrivFgU
WKkm9WSoqkHZk5jRNkX5y9XrqjqD4dC3yxZylS3BGLkoVQ4ZNS8mVLGhbbp0qc8dXTTjpilTAkTW
n/h94e5xrYzZKOORoEeeKGMQK3wMxF2NmepeWqiHz52sS1NcRExzucCNBFPT0A5VHrpwCco0bwEK
IxMLEWieuPtUiSGOzKaifl2t8uyotAvZ86yHoEH9v7/P35oplD7KHn+/SH+xhjlBirqaqbsKXSKC
mRuYQ1cEuSNQIgCp8KQZcERANiBeZBstcTC4g5RH8LQAw4+obtajDji3bskBdYMo22Mo6TigSjxW
DWqorcUwfKpAVIJ25rqRjo0Porx0YS/mMojLH8g5MViRmrGZ9qIR3gxyDskW7BdhZhf1tsjXyhLA
cnbrL/aDCwCoTuNGpeilRMB7VLS2SD6AX2sdoJR4P6DNhZrLhU2/5OJEpCbD2POAhTEMRSgvtXAU
Rfe+iVk/naSekfOhmcf7aSekUI0RgSdk8j6MJPTcF8FN8/v11wTnqgPJVJTLsV+Qqy7sEPJ2x9QL
XN0tHHJqNoKTftPn5slYuHhmiw7kYmnc5daOeijk03fCBBs91mdwGqPMb/0S95CPBAVEbv9nuRhg
Ki4s8oJPNI3NDOhMIP4oROOq50r30vhHXO0FsGjf/26z/cpLW1w66Xc+OMshdGnHm3Gv7BQH1dyj
aecu3VRf4pds6fthrSHHfBwXOm8LLmNywdM3SdkVMlwmpPk6Y3RP1Hh9f3Xzjv//LsNncZUiDz3z
sZEmaVaZ0qHOnVqxHi84/60ZAxnOpDBgIlm84X0Zc5NEooBaOssqp5MfGn2Fm2HByAz1EXpnMqhY
UI8CYJ+fECVNH4SJAtpLo3UGVz2EjrxRnHQ3eLEz0ZIYDqa5bWsSOMmcdOX83NqGu5DozfDBXP8I
LkZSPddKVRygaL9iDXjLpE9z5zvVgW6yjXkwrOJX9HsvW9Epd5ZESW/95dr09BUuopiEXKaMSqxf
QxbTY3hPWQL0/9nC69frtQkuUCpFabSGhNVNpDOxpX58MI+8f2lbVPzWlUUewD/4kTxkz9DN/CTT
QKstuf7P+057m79c/wjuytfHIMTq8COgblSwMxM9SVknyT4Dg/l9SzOh7doUF1KDWExRWIMpPKXe
kYCS3so/k5d9+yp8G2v1sY5c/T+fepjERBvaGRoGBXl8f5T26WAMUKoOJXCmNYg04df9Vf2BRN18
xQsT/FekVESnBSay2JFOaMMnq9oBx/bpmenWl2iF3+T5rQT1vV26yQoiFohuodV49JMcmx1bGpe/
vbcQGTAEpcpgsAAinYuwUcf0XMmV2Falrdxt0acajO9MW5Lkmlm2KUoThAcCezr+w91TGtrVAxVN
OC+jmWdC9mGdtiiLWHqqkcDRzdA4UDEJj4EZNpCqy5Li2HVx/ERHhW7jRE6ylV9KArOKolFdPH/j
Jxmoxb3M+n6wwEhTrAlGJehH1XWVb7GMCdQllA6yreQUxBkmngG4r2SyYVVVYIfRfE0XLqzbJA3r
Q5YBSnrgEW7m5P0hCvyyxCqVCFPlgF/5tlpVwqarJ4MYaXJluVNX2tB0q7Itlsovt6Ee5iGUCCFh
DDNjLPs6CCV6Bz3vPABkXEZPtNaj4IcxKLmd+mXq3ffjWVOA/YFtGM+YG+xsbzKJpQx5Tty0YJCQ
UsgH5sSwSuiaLgSCOVP4cnBPwwR4iZ/cZTlmAsHFA3HGIa92mUHyB5nVGAbPlcXnmTzd69fHE+go
dB6gGz+pFv7x44s43oNxrqtyyEh1dvpsnibmDE1yGkAxrAoaDfuJrTDaQ6rb0dzYRSB6S1dLyeTM
gq9+Axf4pKipu6DDb2jZXtNeQ/09ggL4f/5+Vza48zhEYtBkBmyM6clvTmXoMfp038TtlXi1lX+G
qS62suwhFSuMMKGOgydhAHgIq4XzNmcCUz9ofk2NN5BSXzu83qkppjJhQmCYxSD6uUujhVXMoMqQ
z1zY4AJ2C1BrWguwUbhx6LJz8mLsxY0cuNJ2QpZJOYT8Fj7O0rK4c1xRUEeYGkwCpG2ZqMIvNapn
6rTXi+JcLBBVkgmThXKvP4E4eWKP0x5Vh1iJ1znVBAk86dvUFpfeK9Mf5s/X5W5yfifEOjX7EFJi
0Co6t46EhPFd28lnahsb3QU5jWe+Sq/twbeX+H9nLUMijqBXihuIx3MSra1rWsAyycA9kD6zHxmm
E7Ue5R4Auz7v+/7MRUBwr056foAH3tKvioYZN2U9wW9PQ9tCBjmAJoLdE8fwV4NPVovs1HNBA98U
WlXgSTPA8XV9FBqG+neeobadIvUT+23CfjaVfX9Vt8kCLFzYmPz28kQrpQCtMtjAFBL9bqs3yDyw
cOnATRVMzkV0EfNxGAsA7wRIcq+tgCoWmkBqDym9F3GbP5HJLWSvMDBkOSyABGY+05UpbkFhJ/t9
CWyajckHgTArCZ8IMDUAmElkV2p2MS70Z2Z2EEcLsGng2FXQ9XPpVgwMIKlaCKDm+alQOitSoQg1
rNAy+e+fSsTEE4jsUCuexmSvNzGQSaGnEaSGVT+3IPBqmSM9hjr4KdXi8b5XzESrS1N8G93P1UyE
4g9UjUlhQYjuNDT5+30TM84Nj5D1iX0S1B18G71QE+R0OUx0beAkvnKOlACIuSVi5rlYD/oxBdhK
iH5rWNX1rjXUFLogBj5x7LxmfKTxTmCvgbzRVMegDBncbuwxZXXM43MRP99f40zrDtRKoGuehn5Q
T9W5T0ZqTY9CX03QnewGK7P6vbFxQbWwAvPsgA6W+SDgHdtBO9N6EVb/vZYL68CbgpEab3honVwv
XRQEvaURBJolKG4lDY4E/YeUEaOoGDgBjt/Q+ACsNRrk/vC0sGn+qmXbUX5YTBVn3ozTKtBNQM0D
jIoad75U2g4kAejWLrQdxvwAw/EA3Xygh/Ghjq1C8H7Ki9JQMxAMGEXOiNmNaQibb3qOuZbV4KyD
Pq0FBPD2R+XWzAJ4upk+VWKdWkf+P86+a1dyXFn2iwTIi3qVKbO8N/0itJklbygvff0J9r17RsUi
iujeGOyXBlYWqWQymRkZgUEFFGnvokO7gMEY+se+Y4GVEGxCh8teJCiZnf4Y/fQ75mvZNpj6AXv5
4AGGlI2gBoyD3Osfsh2ek+qH84SmNx5IqX/367JtUfJ8shFc5B5IlWp5BdvjR/61XIE6IqSe+TB8
/iS/1v18gCrqYbqxHS97dPY1VMHkhO6iSLH9FlxEH4DzbFr2LerQfTY+IL3sG7fWHk7nA2h2+6g/
NpLBIQFyAtNzePKBuBNM2EDqn+74gLfEFLd14Wv9fmHc390t6l73XRfmD7PEmGB57JUOGiNQYyCJ
4XYYDLh1u2JMHSOIBxXyiet6SHXZ+L0goFusrcyiIFJr/gImVk3ThmiMAF/zB0hcmDKel9/RhLvj
LQPNFlyCSFkg7Xy6Z1FUJVAsdSCzfNftk3cT7I43+uCpzw/5RxLG2QEFiU6SVYuOxolRLpPXlaSs
SAmjk9/t44MGgQa/PXSfzbtzi/nje+hIthD8K681RD9JpiGoTYKbB7EdZQHT1pH/na7Ycde5iUoC
TfAAaOTb7EiuwAo0/8DYpT8/Vm9pYB3Tz/w9fc72veT6FGQdNsSzMfNjgxYe/53aLoGWNxKoevpV
BYzAXUpvHfdr0iWhR+A2Nq5NkDaomFnH8/nUCsnTqs+rHE9n+qaZH/afT+jhPYnoqqM4h5lGfly3
6gb0cM0KEDY0a6c80Kt7Y5DkZ+wrcH6J94EBz3eQQuMuPF2DXkSmPY3ssafttfJlIvvaeTfto2o9
RVbhKZhBuRwzzw60xUh/MRCF2R6mgsVlHCoGwFakZqDJ7XNPW4JGA72dTCxRZoQ9jTZ5O200t49m
GLEwYN9HtWdAIlH2ec4+P1YCrgSQJ6MAZqIQdWpEBTrcnuccfQYdCYsBsiuZCumZG/+2ABsqSmsa
/OzUQj80TTrqoKSdqRtUmDN1n7TC9dUff/xJEPfAQAVNGucc+xDVbYPsGcz1HSjFCzqDgOo9/uNk
yAJsFwJLGjgJMObC75bS1YnVYkTErxLj0RjGwKq0vR7/KSCds8IlA0sxRUMWMStGfrRVda+lw73h
yMaMBf6FQ4P9QiUZGuh8hW6cUYq01xlEyIV108/GreNgwqIc9n/+Ydi0vg5RAaAG+VcA+C90uwUZ
jd+1BjB7vkMNT8mDy0bOygTYMptR/ECzALTvhL8kalqhjmlDU8CydpObhvW6AAJjB12RPc0KOO4T
Wb3vLOhwJrkYAHZsCooB8DqXqenXapg232MQyOUYz4Swu9nurVRyG7G/eBLmUCtD2RaXL2aFz4WK
nLW2G6tHH4mQDqkEEjJIhVt5s7dX8jRGpeRmOCfpY/Zwz+M5bxtofnAnN4kMELmXU+FPEd0PRdgA
veDu68yvndc8f9O0xyT5cGNJP1C0SpA9miYecrgybM4q7pIpLVuUmIz2KoZUEqYUu/S6m12vHiV1
LUFoQk8D2QWgZADCuLzXVHmx0hqmcPUfwdZ/MxT5gPfi1+D2j5cdVGRKZ1OuBNznTA7hNAqaFYbA
rBHeAqA81K01cGuRZOlvmo4qXh8vfxGpwJLnoqUBtBAr+J/am3TSaZGOA9HqdohRWI84aMLInp+i
b6VjGgQTmyjjniW2rpsv8B50Tmotd4IcE0/QUKweU60AdWJV75aq+ri8j2KLoPICKFAz0Zs6XRd1
2rFoKWEda+ufArrbukm9NW47LyNQYLEryU0vs8fuz80l3M0dk0CCvaZMv1SIhHTVfDVHiGYKfbTB
BX55eYKYDP3Q/5bH/n1jbkF2TYscG0qAEoSkOuhYd3Ua/oUR5HwuCAdYYsntYVUvLqnZGmbQr1Hj
sR8tNqcmWYrQ4zdWuJ2Ly6HNM4ZgmBN9p7bRx9DTW2P9iTlNSf9XtGloMSEo4n4BERjn6xh0zLI1
WxCJx6cC9N2xoniJLPgKbhjU5NBdxv/QJ+SvfjMzlzYCjRzk07UgUd9VgOvRW6qi7pGm30tHEi+E
5gAUJgbUHxyVZ5Zc5gSU+w27NdfmyslvClDQTzS0/2mm+Dgaz5c9QpAFOgaG4dHoNdBK5xfXqtOg
diMyjtx1fyoFCY0qlbyBRe6A9AyKCEzMyOErVThEqqlDKc7H4/WoDlUwTMs3VHI9sKNK7kmRPyBL
c1BQZ41OXkUNrDDaUjlo1mfOAehir1APnV5IAsN50Qq349YKd3nYZlpWLsWC+sIsfymrZV9Fs9E+
1Pq4vGrK6hxQU2726NUXKEk63XXWoEPoVW3m3uvuND7bZahP4/HPvyS2mIFzTUb/xwWQoQB3TpGY
KGu40QMQlw8zfb1sQfghDcCMEUAwwsYDgPXYqtylZRZSmkM6Uy21bD8bGoWAZmNF3/tklOE8RSZR
bmDijChuwIVOo2LUG0bUWQjCaVF+TOr7mhuPGLrHm3Isd5dXJ/IdNGNQHMFt5oAg59SUQ8cqijOY
grZM7jWW+eX25RWK3DLqUtGRYxSQCPZoWEPz7dQQBoSrep3BxQWIxWdN3cQzFkeymPMiF+ejnBE3
XawosXESFApG9GlvD6G9+rEFag2oc1DDN5N9J0sKRKELwBTkHWBVhlwil8BpStw6qwVwStP2R1Ac
H9d0uIkKUDMhLkftcJWbbXD5q8lMcg4y1vYSVTFMti34jEzbm8nPPgqKOMIs9r5K/yI447FsgX2X
IWN4MshxWUYzVhCc+yrdD476Acbqq7pBW83Rb/slDZTSCS+vUHQETFZHYZpKIKDkNjWh62xlLvJH
Bz0Uc1V3S1ldmzVK5cSSVFOEeT+CB7sMYPBMd0h3styqB5yBCNV3I588E7mCE++y/OfseIpxR6Nn
R9+ZjiSkis4eKpdIxjFyCVZjroyTAPG45iDQQBHR8bSqfGj7fBeBc/7yVopSuo2Z36DyTY7VQZFM
H5h/qmDxivs3BXVnWu+SZYUoq+QqEn02SGDhezH6eih6np7y2FK0TGeUCMi3Rq+LyC+XTo6v9DOm
m9x8f3llwvO+DZScl8TuSIC5wdcCaw+YEp9q4tReXk+gYY53+lp8zqv10Zb3oIL+i+udDUfgEcWE
QHgVekwhlhMAF6hZOIs3FbpXZxAzM3WvtCXvQ+Ei8dbHeAtOHlP+Ot1TUivLOq0AMdl9T7Sr3jXi
4hbJZjN7pjm59j4ZM/DN2JOe35m9lTzpiT5cEyieS+o05x8XzzkcRvwSlFAIn9JYxmSB0bgENoG4
4WR7CyQRwHHrVdXT5e967rEwRFBzN4HTdSzekDFO1mC4qG9G3U2FcReQWhXVAU9V4Ggkh+P8DJ6a
YmveHA5wLjYGGD8xbLe0XoehqxpplCyFkBnhrqXRsjow+8BIGYVx98NVRi+XSW2LbDDZb1xB8EmE
stOFpGRs1TkGSCBv2sAuxkPpFDsQ6RwufxqBGUZthzcBqggYp+EO+KLhhm00FUX6zvnuqubeiXDk
4iaWBBKJHZ530VBQKZqgouLbJXgdG2XXKRBttDRJBBGagRQCi7+4aQgXQBR3XJSO2ti1JRp9ldTE
c+26gqhK9OfHGGIiSFRRt0OlB2DW0w8UU0zXloVb+andeCUJiePn2S2p04C03+wm2RGwO0qFps4z
BdbkwEsORVwA3vmhEhtTmFmUwiopipembd/0Bhebis68WoF/XAG7ReyGl31EECc0xpbpYpUYwuB9
ZDTirBjWtIZKoLobDdD0T/sV6cliTbvLlpi3nVYI4Yj/WeK9JErruJtnWOrJq0Vc3DqhElnhOn+z
dNzmIZW1D2QGOX8p+joCdhYGk456zoSc4C7DeKP+njok7JQPR0ZqIdxLHYiS3wTZZxfq4JiDNXd5
7Ws20BXJ46wvAUb6R9lItshPAAP7/3ZQZD/1zhZs5k1kY2GZZqCm+266qw+KBMX6KN138GBJwu75
pQaIha6h2KqbrCjDoxEWJ3HmmBAMiCotCsidGkxok2GeJXDWJWipiznYEhOdQCCbuSS2nCd8zDjr
aADIwkgoua84r3mnDCt8fwZJfDupB0V1d45a+0BE7ZTBeF3TCfiP1gNn1djEkvLN2UuIWUfDmv0C
B1GUxaTNlVMRYq9l5ELFKf4xJcTTwaN1+VicOQ0soCtgoIyCZzEKh6cWijGeqTFGGBOMQjM5Uu16
BkmTrDQp/IZbM/qpGQwEKaoC0ixffWv0MH41foB2K9DtWzMG+eXlJZ0Fam5J3PU2V4kGOk/YGp1j
O2NSlN67RBK3BMAqtm9sXt3Bsxu+cbqgrl3Tte1iJHXWvMuLofHi2NV8p9eWfe/mkFEAI35Q1NCM
mLN+vsNxxUCuNllXXTk8jv26SH4RuxNO4htbNag1WC0A/88DKYw0moAUgSJqq38VjoNr4y5SlYfB
nQBMmSWPSuGxwHlAtQqSmjr883T5xtgVXWbhTDZaBF2vEnylYDYLE1rTzzG1sx10A+/7eHXuADC5
zYjiQL8ol5wOke+aFlJqNLjwKXgEwlSAwi2d2wKQfRfsYse0+ZaRD1tWKhDtLMtkWYce35zvukx1
awzlQPH2IlOoz8XRdvMg6UyvMD7j2fQve+9vzzn7kLgPEegQ8c6qH5FFknmMEhSHG3vqUcwvDdWP
7dJ8UVwM3/f50EJkZc6r5LqlFMc2zXLkchoGwI+Ok7Uvs5GDp6ZXHPM7GWOEaMUAbAuQw/xKpUuV
hPmKv+R1vd291G6qBU3UMM66CtMc8WqXrzqQeyGIpbUXtTeVL1p1dO9miv5mRRE9FP1SAiRrrjdJ
apZvyhBFiReD3e5hiFupJK3oMG83nwsc66iPWdZi8/sVugS6HhbOA50lz3qxEaC4AeIDxJmviupJ
PseOm2LLy+kn6/o/EGd8rbO+lnTVhOcGSTfY2dFWgzofF26zvh/aycTDoY6AlS1/dIvnRter68Wz
TzAF5FyNZec1Mvb5s1wEwQEwUAANWN/rLBUnZu9EdoldtPvXdXiem6s4w9C3lyuvanvQZPAMAUEB
EFBoaTMZFzzx+VRygLh5qcc4mWb/iiHa2fDVPIjSEJAQJ/tAfSGGVfuOyGRaRffl1i5LXTb3ZaaD
smQiWCfp+n3qzIdp0SQXpigaYHQH7OAAbBgOr0PS9lOvF6Ai9YHparojnQ4LBbDMBnn0KjElcsut
Kc738zq2HVLDFImh7BfbBwLEjloWksxYtiIulsfZQtc2gZlIM71mfpjzD7dERr78wuCaZElnuSMc
EVBx4INcFXQvfIHCGhKtqyb06aFD6bhPbuZ6rvXYRs8D5gds2fSaLvIH1uKFkpwBzvjfUyMbf9Co
MtIWNRCAUry1B2a8edZR5M1CdCi76M0le8W8HeLvS+2X5GDkX10DTHnjoWxPxmvV/NUq1Cub52I9
VHaQVjKyM9HWb38f56827TBXFyPWg0Q6U70RrD7Oo9H96FPJVSnAYiNhh44fQxIzjXEu8Bgtmt6J
hZ1o9cRDabZYHorf9K5enz9SewkSzfDyvgqLuvWG4ltjgIbFL+hPy7jK57eKgBR09lX7cY4lF57I
JRCY0DCBRziA95+e2XxmOk1jBS/X48dSdx4q62ePPkmu4YcQYzfXvy7fsOIgDFwzHAOJw/+jqN54
RTba5jQ4cPhhCV3yaMRBNbxXzksyfh/cx1QPTOSlXSxxfdFpNhkCi0D/iQCNf7pOFP4WC0J9gIwk
4JjXmHZmfm+3puQuE2am2y/NRY1BbwwLs+sFODuvQUoJXw6h/9RmgeG+ZOUO3Y0xP9SQC43LoNIl
sUS0SODtkbkQFP4geXi6SEqzJCIjMHMruPNr4EEj059k6q6i22xrhOWFm++Xd41bQRAUO6l99r1n
9Xun3BnJy2QdyuhelwEPRGnm1hznoJQuVpwuMGdbmU9szzTuZgPEv7KnmCgYoP4CwCnKPmBt4Y7o
sCg4wTUuLyNHfSk7tutTAlEFU/teFJL8XXDmkH1AHJHRSEG3i/tMTgTy4NSEqTR7tuPWKx1wfNX3
MXRCDB90r5cPnOB7nVjjvteU6XGhzLAGVSuAirwJHb00AX8bSuDmNxALT/1fHLYTk9w3y9DHrKwR
JvXWCNV+CKb6VpU5huCDnRjhovc6ZRmGo2EknkqPFleJ7mNbPVDLj1RyqnXhF2MSonioAyJwNgld
ZWZhLmwPMUE+HydQo1SG39eBFYeY/Usz00/GX131K7VvIsjRG20wodlnqDsC7vX02Me7NsKA/hC2
k+7PxQCVmB0StBxopOR+ciVxQLg1m5/LbQ2um6HSU/z9FsN1bhv7Wrt36I9JIaEjC+eyrWHutwkH
LZkGd2VJX0R/1FbQKe+psTPc3suTo7qEbbprjBtXC/X6oQdMbwEWWn9yrY+iTPaN7EYXhV/oiPzv
Q+l8dQwim9Gkqvg1LrYZrIUx9Mp9KwewbTyCid2Lpo+hnfeW9VCVwTRHkltGEKxgHuJ1gCVixpxv
FIKt2+hmlulH9GF2X3SUxfX6ak4k+YQgzm/N8I1CZY0Ut0thpuo+0nYK4uZQURnATGaEC4iWqSQz
aBCwlcq3DkTgA/gPZGx9otgEeUR0VFFpB5ESFyi0YZ4KMPKAFsf+UUTHtQDM+9g6YAzNr+v6fX67
HApFS0KpG09AFI3QzOV8Ve3VZjBj4LHyJVTIwSLP619cwfbGBP9pGn0C8qGBiZbeFvEntUPlz7kS
APeCxhbwjSqKTXytCXz5a28oE66P9bCY72p208r6esKNQlXSVlGTBE6J+y7JqGvt6mAV44yG+nHJ
b9xRci2JipKgk/vPBhekFgviHl0HG277sX4zrd3SoYr9j55+G8bHAteiNZQSm+Jl4dmIUT48yPmy
IW36wawXoMms9hjHXynqLMb3yy4mCods1ON/JrjbNkITs7RqmOiicFIOeNNYQVbdrW6od5Jyhmw1
3Edylxh4qgGmXFJ4sXaY0m+WTKJWdJNsl8N9pHxYpk5TYYOmi5eCJch5W0jpudq1oUs+jih2bk1x
h1NzaBtpDUxN9U9NuSq6rwbDsfH+8vcRFUfw8MDUjwmp2/Mm/ZpNoFqBQp+/ILvDhBA0ajQvGsZr
h9p+pLd4GDd3gGDt0T+9TZz4MaGS7rwo6G1/AecizVw03UjwCwxyHJd/7PFFN/zFuaLxj5rsUlW2
YhaouZIm5JTRR0GnHgBRHlU7umsyTxpAQUML3ZgEo6SvTh0W0dVsrt7svgOIqPd4ikvuQsGIGpIl
AmQlaqk65MCZ/24yA6dUAEytbQDJvO5t+F6Gxg8jSH7VPjiI0iOE6+NfiVe/97fkepHYFhwNmHbw
pmV1Pp0fEMjbnkYO7hEWIgkJyn4/zuFlRxJ8RYa5BTMxm3Em/ER8UzrNTFPgSmyaoqu5s9U9JjmI
antWCl400KNJjrvgfGwN/o6nm+20dYh5NAwcbWDIv8jAE5Ie1+EmMyRNN9HebRb2+/2+sTOqcUzM
0kVFQIF0q4M68+x1f5FcnCyGeyY7zWBVFVJiP5lQg4p8w32fZLIQgtgFNC8qypiIwwg6z72T28pa
Gjn8D+O2N109+AbNrvsJIzgYSY+liCpB5D8xx4XKVEGpS1Hhc4X+K6egT9Q1r1BCSq4AWINE7WX3
k1njomVrDchCKljT7aDNvmdj4pntYc4DS3/Mh6/LxgTvHza8hKiHvJaBT9lWb3zCsQqX9j2Yzq+b
GzBe7yBFtF+u2iO0+o6ur7ymvnkf31Redqd8a706bPbZTYCA43VhLHk8n7vn6U/hthkTjnY1OKDG
dtDYt5nk7uhhoOPygs/PGowAr4+pPWBOwFt6ul5rLdF2nhmze4c7bwioAtZz58lRjpftnAcR2MGg
P+uwI6fj35XZGtdqk8KOpn3lIKKFYB991yFQO0JlxJn8xJK8HAx2sE4vg1OL3Pah/ptp0NgGE/P9
N/BJg1zgOTsCKxq+/HS99SN9+ll2Yep3PjQrmx5qfulN4xVX9XO8W0MDDHnVXtbNPT+npz+Jc+VC
nWptKdlmR2FbHUb3qus/oawmlUcUpJxbS4CsnX5W4AMbYAFhaQWiFS+aKEp3Th/Ft5qRZbvUBV94
U7b1LzOx46dEIwlwyW7+cvmba0Ln+vejnw1sqIsWT5ONXzH5LcoxYeK7Yf+jUL0HzOt6NEhxbK6V
gyM5OMJtNhncU2Nj1XwFNGrd1ijVFOzK9LYD83GhPxLnc7YC2kpuEKFXbyyxDdhEi9LK1LZyYCmf
msBFVk9tUAjNXg0dvel9NB/N/o/vRnzYjUUuPhEzMhfNgEXwi9dTuOqON8/3UfMXnXdmiIFhAEUz
kUydLs2ck2peChhSHcDDfEvrvHGMPRRZ2+ErMp/U9GV277Tsr77dv2Z5BfAoVrPYrtj6tCArXA/i
37YbVm6oTpJSlzC8/rdAHnGjxa3dlTUsKWZoFbfT+qAtH5IDwI7ZWQza2OAuf01RGmdgohKdBSqr
OizRdO3XDnqLqWeNryOYcZbjqEq8UrYy4/TTqamjjouGlY36GihTBA/5Fq0yDLfMinlqJXKr0mqY
g6TGdZI9DxMEKmWK3sIAgisDOi4EtWp+rKxpyzpaXdiggPSumUcIYpnmJaiAXv5SwpCxMcRdFrlb
9ZHGDvKMtpWp/IzprWuEa+tRmeaOIGTYGqZOMGCIYTmQTJ1umxINhbs6MRL2KbSq+zENeud5rO+A
ZcnrwCn/3MttTChaQGobrCfHxYssMeIRBBMooGU3jvZQADz359knOp4bE9zeYbzEzqYFjaC8euj1
h3Z8pbW/Lvf6ILnSBW3WU0tcTJopSjhAkqDk9JF/N/0WrM/e+Bb70y6+Me48Ovmml3y/Qv57310Z
mff1pX6Tcbz8RnpzZxoNXoRF5ExAjPCllYWgKDoPAEBpmmcMHrRUr6ARW3j5W70vrqvEX6/mr7nb
6ZKXnsBFT+xydw0d0Fh1Rtgl0UOhPmcUM+i+ics9Ww6XD4MoezgxxTmNOaK32NjYZ1J89cqH/U8y
+XWzeN1wq4GiJLuNo0GyOsFJPzHJOVGhmGZFMqwOPZtJ+1jVfeveVDJ8Cvsrl74d50DjknfrQrAw
V/u1jN8hfRm5TzR5KtJDpEtOnnBFmEpjxUvWqOQOugo61ASyn8CmoBo/os2bdtAxvTEGydcSxGEM
zv9nh4vD+TTqRt7DTrze61YQNS+jLG9lf4LfNjg8Igjr7Vt88l71JKn1qEOxX6+9Wv0yZLVksQE2
KA+Na0z2ct/FIKgUOSsISiBiE9q5/ryC5+yyUwtNoITM0DSgwODRvXmiYVKkhom8+lU3T3b8Nx7M
atT/M8Dd9Umv6fNalSi5lo8q7ik9v3eKp0SmfC763FsznFu1GR2RtWAdSXdcqzeHelkk8ShRpNma
4DwqiTtwledYCanflPTTrUMCtd18yUHqIrl3hV8F9F+YzGKaLvysJ8nNSetUQCSs9MbsG78rqSSw
yCxwi8mRuNY1Q8JB9tNATbCRSRgJP8hmCezfN2+Atm/QwXKBK1GS19R8MZbZz2QU9kIbAA1iWouB
YHk4UxytFc1nYDrq+V5RAlLfGOXX5fMhyksApvjXBHe9FC30380GJprlDqrKgxuA1WFsbqkCtXQK
VWZX8mFEsRhT0jqjeUWniL9HAZfBCKKBrluy7KjdBTpkx4slUOwbxGc6yVjxhU69Mcetr7dckHiy
filpbybtkDpvjhEs7aGRQfnF3+q/dXGX5zQSOqYrDA3zNzvbU/QqTMkjULgWoF/AB2MydBsXLgl1
S5CLo+ttNC9T85omRzMGBvw5yyQZl8QQP8xCh2koS4rAry6HsXzBC6Zo/BHwXVsyuyjctP9W5HBl
qBhTQr0GsLdvJ+9KUXttm4aujC5IdCODBt0CfyzyVcyCnp5UtdGLLB2ZixueiT5vSwJ1eItkmpfC
iLMxw3ma1meZlsQwo6uPivJBleDySRWmZxgFYPzxaO4hsT9dR53ZWRUxcCNdIZesJNckywMj1Q9a
Ml2r091cVcC/6hX1KreTaGMJcAeoGFlo7kFKG6UBvmGaVQbmivoVoehOuy73KP8HKuhzPGtvzF4U
4pE2S0z+7iTz6cfWJIskmwiLSDHQrINJfV8d06eX6hh3nvbu+jRovlBJ2id32qP2zfCVoFU85dfl
7RZ5DWbVQMoBGQT8x+12b5Quhv5w2GZyX0M+xMoOkwIQ4fGyGdEJAHaU5Q+o0oOk8nSRST8aa0dw
AmrQmUX/jMv94sh6EQJEIj7ef0Z4DTyovg+0dGBkgLxRHQc6uY2cT9PZu5avATRVPWXuXxDcmadW
+cO9GEBGMatddZ32tdeY75f3TviJMJT7mzjFBeb3dO9afVybtcGB6GfFHnzTybq9sUQ69amT2z0Y
XVW3lJxC9jfPnBJFCWDbMB11Rqo4G6uGdhlsRr1ZLR5mNsAY2zUK9aE8T/bWpOtB0zXprdJHqPMu
pWxOVHwsIBgEdwHA/xwhXhFqFusEDOS9mvjxUzX67Bl654brXeqnx/jF3RMoMwegXguju/ooy3hF
gQ46mv/+AC7jLWKq6LGGH1AC9syu71FWDRR0VuE6GxPc4XMUcLXOGVrl0CTaWc/JS5IEY2Be0X1z
TTNvTXznyo8/1Q/Q/Qft7rJbiW4/uJRjYcwJWQpfISzLJjPsBMbN7MvAGCzkCgyIw1avViPJhYSH
/z8H5queQNx1OWEOTGvwGB0p+RwGyWLEt8bGBncK6TRGtFlhQ7OPSad5E2ja2+yh6B9WtH66KKiV
UNXDv9hC3FKAINh4CPOg66JQiDEUMGoiLS6MkCKARi74QIs3vZI8W4RRgHX+GQsp1AP4670EG6Tr
DqistWmwZlUYKz31oPiKnN/6Y6IMFtM2xtiP2dxJa10V0UzhG2rzsJhBP73mRPLFxO737/Hix86U
OHGKqsDx0mi1pzmkjsh3FEkwAwJCicSSuKAwnm1OGtcxojbtARrGgpbUfE7I59p+xO76WFbqtVoR
5H0YNYT8+V+4x+aEcREEbeQZU8swOqiYV4QUl+sb6eM4Amfw+TeWAL9jKQurMpx+L6gyxkZvz6j8
ACLp9Hct9UfygqGkMfpjZlq4xu+RJGB8NKCeOT+0c7KkBuNsXK0xzJsppAOqAfrb5QUJ4D2nZjgP
TBMlq/UWZpRDdFt/VzpvfjLbML+ZAusBYxSlDIbM/iB/45kqxkgMFFBYAft0C2vVqsDMuuCt7nzP
jK8Zwyw0uu9k5CIit8ckMqbkMF6qnU0KD90AUvAEXypWbob4qOp3xXSt14+DLUEnCbOhrSXO+1TA
14akZz6hNfu1da+zHmheozICV2+GQBsxelnTvY4xzLnrfjXWx+VPKNxQrBDYRlS+cLpON3Roybr2
LtvQdvJcxQxiGvY43/HXZTui2wW8cv/a4fJnoigFkDQqdpRcZ9a1me0UmZ6QQBcH3rixwZ2vUgMh
TKchR1cf7UftmIDG9rH7B9Wc/mA/906gvEaxt/rgZQpk1UlR5NqY5uWS8tlujCTFNs7j++KiZTMf
MiibxcbXgq63vtypMpFn4YcDqBLPILDfgO7h9MM5ZNEnLcKGluigm4tva1/JEsR6KqmOCY8C2jYE
UHzg2izOTrmkg55ZcNB8PQD60qQvCnRImntLVhcXLogVYbAewLz4TKcY4q6OwZLku4VytNsv4o4/
3SIFPROVlGFllrgz1xZRukQtLE36o0t2ZvludI6PMRtJ4iHMHM3NkrjMEZUezDhEGpZEye06grrb
bv2xyl6bznxq8+EmVRvwYr7ozVuVJg8W7jYlXcOJfJqoPyxNG652Cqbk7GiOyfHygZRtAkusN8nD
UFjUNhlvoUYDEPw05q2a4On6dNkKO9Zn8drGKC7SFHB18BXvmLqTro1AQ5L5WzF8jaO/ZkeVXi2N
P0neyMKmGHpz/9riPmtS4h7E2xlPvLD6wDP9HlMfHbRL4z7AMyTASAyYO+ofg+SAiF4gJsYuUY4A
XSD400830lwybSI5OyDzPQSjOjA/Xd5D4ZfaGOC+VA7SnyWnMEDtIsiMm6UPCmrsxr+p6m8XwuUM
jl6PJaRgWR38W1qunoWCRv7j8lqE0WSzFrbWjdcppoKBAGZjGUovyz/mJvZzLfGz4YnIgDHCfcP8
oQmBagI6Oe5qm+IRdYYFttoGckMfc+epqj/LgA5CD99Y4S62pO0mNJMQ+RMcWTsL+8gD3ndQH0i0
M8nL5e0TXjMbY9wNp8Ygf9IYnDpVbyOMF3WYcNq52ksS+117oOnnZXOSHeRLNRWevrq1/E4OPoZ6
P6PKZbzEanDZivjeRlrM8OEaElduVWazGGvC5IfV8trZjR9qGHtqBuo4b3movO7B2tvPQ/B98f5c
chMJw3+G+dKy1tT5APpNRAyF7FctD6jd30a9c7y8QGGE2JjhrlArRWcxymAmgfZFmlSe/n7ZgPBd
vV0IF/qoYZS5OcDCqn+Zg+rR9jC5b6b5pNP3BMhYRbsitex2E57lzbK4wDcnI1QSchi1GtxmqPQi
Gw/yNPHw+AkM59eQWrukehpsvEDczzlNfGV4r9XqZQRzBs1qLzOn18sbIXTYzU/iQqUyqLHVxPhJ
YzbhqfrcNJj7e2qV/WUzog+KIXvgnIHTBTqNc9iy6cux7m3U+vQgXUa/XFfJpSJ8WW1MnB09K41J
jce3H9/l4ewBYhHt0td1P+zyXxgzzGUPK6lBzkntOlZjlUGcs5vhqzpGV+M1JlXn1lu/VE+PPWV3
eQ9Fn2q7QM5l3Ti32zIl2MPxfVaD2XnUnA9r+ou7c2uF89EogzsYFKtain9mcErF0NKav/Xu1+XF
sKuRT3PQzwcFPnrWLqaRTq81e6q7DMggJOMoveLBYZm7NZO1jtgfuWCEj1ZEb9REb2GEYvC2jJ9d
GrjZIwE/Y3bd1VnQjDLJSNHdtlkW3xFT9djFKD8s2nRnxv6g44zr3lLdTL/yStaGl+yhwzkEcYdR
XyYYU+qXfAjm8dX4vPyVRFhg2wLhH+jhIXWJo3v6mfpeMdtlQCXQarsXB4wUh3nRdw5dP1woF3j5
RKb93LVLkMajfgUdkY+ppijgZ6Gb/gRD1I1VTjtjXnsJWFIUSaE3ivou0+xC0/n0d7n6YCYqG2Mj
o4IKFyTe7Ajlye+Z7fUyBmHRNm9tcdvcAgOvlB1sNXTygDHz1/anKcO1ig731gi30UiJYrKwYblq
AZQq1oK6GO9KJffWv4LtoJ/E5CVRrAFB1uneIe0jSRfPuPq0wJpzL6m+X/Ya4cfZGGBr3aSsakZi
1ylhINaAH8fwmAEq4mh8q80Q5MSSeCW6WUAz5hACUnmUnrjVDMRc1HQ2GcjiWzP9pDJmSNHX3/59
bjE0GUwnjgy8SNG2iI0uSJyXfpZNfoq2bGuF/ftmyyo0jqMSQ/x+nR1HC5yaIHYY/YLghft8+eMI
1wN2E4wO4jY2+ZJqMZU1IWzqbTEzn3Y7SNXsdEcSN4Qf5T8jv7Ov7XKsaNQ7FUbAVQsBFUYs7F9e
hui8OJgSMKCwg1cqr0JYQXmhnjNcUwY9rJ3vVl71f6RdV3PjPLL9RaxiDq9gULBsOdszL6zxBAYw
gGDmr7+HvnXXEsQr1sxWfW+z61aDje5Gh3OGx/RfJtxOpNhCeb2wDHTKZjIYNQpy5c8ALLPralyS
ISB7twDvN3P/zuQOQhxsWwP+ZYQEE+2cQt+htmC2x2TYUBncyTvG33BDabNhUYIJS8/AK/P6L1g+
yP/8AFNQMZWklGMBaC6nxi63SWi+lPX7sEavsGx2X2IEhx3JiVIqNfRUlJjYiA3Zk7OWuixeItA4
gs4K8PL2xQbJqNXAg0OBpgAYHX8ykp1c7MraT9dql0tRHrSU/xEk+gS1HKM0RjkMVUS1v+37l1Ha
6g0Awrf6Wn9sgWV0LjF8CRNcA6DqW+5UENaAYDWwnhySkDElZkzuD+TtbXKJf/B9k2y1tf7m4i0+
kSw81PsyLbLRguQUvb8JoF9sjRtmcTb8VDnB/NO8T51ogAjt2OZe/Si50p3kVpvo1vIrr9ox1yeD
Hz31XvGiHyJv7T27+JI++QGi+Rc2N+NJgs3Y35Wn6K58BeBhQ9Kn3wCVuFce9q3HCb81/euXbsWA
RNDIUh30erQhVc1jUlP0CQ92e6gaT6ffM3NlHGxJGAhUTSxXI0ainXseW6bI0bN2dsYDLYNEVd3W
MnbtBCpQxQG02EAazlaGfxbdGjgesaOIKWqwXAkytSZMkjBDalombqjJBH1ITUsAO3kMq51hkyT8
jVyZpNUdVQ8W9Zphc/2EFx/4p79gNu6TECTZvFOSDr8gKu/UwZsiD6DRLLuNo1sO+0ofQzx4/0Um
6mZzA0wFrJygNYYVmyZpHTxqsCnY65iwuAeRjMRvYrN2AbFIqpISwN2siJ3/rPjMwVgZogeW2IFF
JXiIzLaLvDAh1ik06RejU41WitPftIOU74p63jnAmPamwka4a6WphgeJ2uORak8yfhnGXrq2/5d5
yrkZKGsqtpsvmKnbdCopV6PcDfljrb1lXMM3X8MLXIpdp0LU82+sFtPY5CEIDXTJt+O9aR+RLqX9
yvkuucFTKcJXzcbJ6iQZquCdQawKXIxro9tregi2GspKLhcKJBj0oc9RNYQM3SHx2mDOUoAETQjg
w9T5YorJBrXlsmI8zV0wzbymlnPPFelOM4cbIE5sarXZXjfMxYP7Eif6VponqTGFCfixjXYzKMPD
BMdzXcRSWuHMSEbgFsV6rAikYCqh0UU5RNTspwaICBr7fbSSzC7KwFIlnCfScHBDnVtZhepx4Uwz
koJckqJ5r+w/DFNM1xVZPKsvIWLGPKATqvcOAAfsunW5LmN6acWMF/igUSgGBRsAhubetfhmLqM+
jIoQesQJqXKS/5GOyc1ww4LiBm+05GD5PSLe5Jt38X7tOy127TFdDfRcYM1ixVc4RAX1HruqYeJl
7HZgpHxVDvS26p/ojnrpBqMW149z0dK/3I9YbzQoAFqjBnYxAseyjH62QOqkzq+C3a9uEy+ax5co
se6o6KPdJwk0G6LMS9LpkAyxpw79Sgt2aXAQIOzY90fvGpiXIhZVbma8kyugyfbuFDgH3Y320W++
jd+iB/aBwqP2aDOi/gLA4dyzL9yy2NG366e6oOrZTxASwtasI6OSQMcu12Oog7ZFlu+x/plaHniq
szW2xaUCK7hhMMSHZ4M6A92fXzxZy0Kt06GxnqcklRC8jAOY1ElrYUDHZRMldhtvlexe402QNmtA
kgt505l4IbrInZpSk3L4Fj2Q0JoCBnPnOVim0eSjLK0UtJbylTNpQpSpsdVMaQJpmvbYoNwwNT4Q
5IkVv7YaAjsKcIew+YfQdiZUCDzG6Oh6o+KEY3ZkUY8kf+15ufR8ORMx29RJHhZpdplLGfSSpIfQ
CGpQJMaRp8u3RvhOJT8pJMJ/abkUpLEfJ29x2s6rCqjquBamtpOb3vwpR9/G6tnuQv+6OS+fOQiW
4Y5mGxOn4rGQn1eAiM8xWP2aAwqr+2FMQc/sTc6f9cmD8WFpZ3VHf+EWgaQX1JTK3FwHc8T5iWiJ
UWaxjUMf9/Jv/VuFhZ1t5RkufTbc9kbZVX4vYyZ/RdcFj4hnPJgTwfSO3q5Y9YtTqSkkFXd3CEZf
/RF+V/0JkBp5GUS/izszyI8OLHuXPqzFnUV1Dew9aBaQjgwx7MijHlYKlvbdcCCp9mqWt2kTXFdu
UTc8bbCShJKmJSJIZZKsDZoFOLZa1TbW8FPNgjGq3aHYDOnmuqiFVO0Tmev/RAk3psJgqm2WEBUr
XiZhE2XrFJtV/sGFbOBMynymJ5cGyE2NU9WQYtPNoB5re22nYPGjnJzYrOaJgD41SpUlEJCqrhm9
JF0QJyvrTkshH1s7mEzC0gsWrsX90zjmYGTpsPNoJbKPJV5iK35OP2joJcpBw24yDbJEBTbFWttn
6V6fSRbilKRlQDnW5m3L6qFFWzzHKMsHioMghEmYB4KE1fLWokggBKjgVwNn1sUbTHHSMNM6NEpQ
pcnAnADMlhYI+g1pxpakOcixR7wfvOvGuPAVsX31JVTUU7bTkc4D6MV0X5r3svLHHH5eF7EQBM9E
CHkbD6NJqwaIiGyskxFuEXMXHWwy2isZ2+fcpPCKPZUkNuvqrjF6RYYkjfXPRlvt03AEUTuoKLDD
ThvNa7Q/PHs3lSek4ZV5yIfYV2zM3dhEpgCZMOJd0pmgd+ReZL6ooezm6s8ESCsYoiSdUdwPvXFM
AZR0/YAWHMLZzxaTlKSLFaPGz+5Qz1DLoFdeHcxLFv51MYvfAbixmCl0MM0r1jYjPQ5ZPWIbZzQn
/TVxnPx7BDMEOLOuxcjfDXj2pjAB2CMDsPTvXycGIHlwh7EmDXByMXvvsyoHLlGCia3sqZRvimxF
u0tDxt+3EJwgwsDu/fzvJ+4o71jCwxR/v0aj1qkicEXTwJHfr5/hwnQhxGCgFpUS9Okg61zMPPBh
lAaW7rPkkYM0gQaythkiz4wirFIcjcmrOmI5h8atng2dNK6rEoMF05prXFLXBMXHDCuLjF6cRG1i
pqSjCnWr8ndJzUMzSpuxVdcmpS/D4sx9Y5qAvDDRGBOrjE1WKFXWVCjCjcR4ljedJ7/m+/Bg3Rrc
bYh1m/8Ck+BNtl+DcvpESTi/y5AMIlTZBCSbg87x+UFPstxKTIYD7k1ziomEd+kfBeOGNyNInimR
swaz/E01dW5SavVDOWRAW5hyhWuekiTlvYLS1BGzW3UCBAunNj2tD1W/r3mHCXmzzQsCQvGoJE1F
4+fQauvnfirx7TSZ2ls1TNdIfi7j8TyTipiPHZX58on2GZZAs49nR2uZgaOHwKRaWaVd+lanEoSA
PFbo4zMKCUP50IHzpX+S0xuH1sRZoyyfjfzi22BuHYBuqM1aYrWwavPM1FOOqQE9Qp2JWa0PnlWQ
U0m2TSo1P4w8w3MjA0ABcsa10cwFqgmYBt5yoPnAgtbFSocSZpiZ53Bk6U79Hv7QCDtIqLc7rr7D
MtN7h3L7tgfbN9nnR/0u/v33UzRn8j8D+YmrkZTB4bID+WX2JzJvwmTThW9GvpImLt7wLy0/c6MT
KQZlXWrMm9F2/Uipp3DA9Ckv193ZoskAfQETeQDzxovi/JK1NRYmmdbNi3zsXm2N29jRNmY4Id0o
iS2FK8nG4h3ANhj4Y8HZaYujIHWlSZHSQiWObSaHq0SNV+YGLmMcbpkzwxmiTAQ+RsE9t2HHgSLS
wzSmO6wDyKDejv2iJ4btxquT5vMrS7wGJ8Icoe8JMN+IF/MaJK+8XL3tx01e+Tb1lWhr6sGgeWV9
zBOvDLe2RldyhgW8yjNNRZqgUMptfFQIr+7qB3kg0ovjjn6/+ZXdGt5tE5PYszZvypZEO9DNYKGF
uSMB9abb+zkmc1d+zpKxnh6Fem5Iso4tq2o+d7k6cHQ0nW0UB9dtdcnpnIoQ3rwsdsJQmbde28xr
hx3guhBswV+WOoFku3W5vS5uof80HzBiPOpVMCaxdDQUlOoFpkjdiAV1cy9P72q6tevjiNXT5ret
7TL9O5N6TGZRt5R/1MZKtW7pssDBIZnBhDseBELACCszSlsN+ubAF8QSNenUFQ+zKMGaB4BVIHNi
z0T4aBNjVDXnEVkNa/X5rZysAiTP3128IqD/QBzHlceSgHAfeSXJVUixMNMbGAu4ycdHxdlK9DZq
/NL0IoeSqsagG/5baR8uOYITweLdpFYXNV0HwVhWc6SNon2kzZ0yvtRsr/z9DD9c2peS4lVMR7gi
NivJojKoxx9sUvdSnKw4zzWNxCtWFZk5zstcMdCszemYFTd4iYTmh9xsMei8Im3pQp/qJNy2FmN7
NZVnnTB7ZX2vm33af7t+w5aCD3b2wa6tgZbp4kXAmAFukwZru3aoY2SFJ7+TTpVIX4K6Mh6iyQdO
4xrc39IhzmU6NFgx9W6LgN2DFGuJMw/i5fSpacDJ5UryS6mAD37fr6GgLhyhMnOQfaKOAOtGsH3g
1iulZEJW46Dwq+rmM2vMKcgs4MxfP8kF16gA2godRjzsZvSc84scySEevoDScpMiIcqY3EXlPZaZ
7iSF7Zl2F8taYBtIj69LXegGYQ/uS+xF22JoEeUN+I9kcLbYiwZppOVFyas2qltJMvc1e+ZRfNPF
tYeEFxhiOkJUrZN0Aqm19aKn8VZvdVdXVgoOF+9pNO3ntUpgHwLo3hCro3nW2A4N88YN6R8TDFzJ
s1nvs2glHl14z1kKzhueGc7tYtvXsGrbice0cbMo1nydmShJj8namMeiLidS5n8/yQJxsjGAa2jj
JiNA3lt7o87M7RKwxuiKPhdX41MfrMXifW5qqLKeSyqzPNGUDpJMi7m6ir0BN8x/4JJEzvEfvJkg
bf41J3pNehtbtp417sCbGy3salKxGnjMndIEgNsfidmbGLh2nL9u+AuChbvS0plyN4KafHxiuUIw
bAGE0U2G/uX163FxKSFIkdEUsOfqpSM223Sra5siKRq3sENiYqS4LDF1pUo+VUYiT7WXgyS817Lt
dbFLn1GRdX3G7v1EMz8/2CrRIxDbwfjBCeygxsyfImUX5R8xSmA8tVaUvCxafmr5JW6+JSffsSwa
tZM7iLNi2afGnQVk71Lehtq90b8kSZC3bkFXYtOaikLe0jHH1LMMMqOmdC19B4weMhh3ZuTLFkbz
V7KkyyL0p4pAvkT+ArZckXJuGGZACKNsXCd5MWRXaza1tKNwp1gLVNTcdXQy2J6FAtD1L3lZaxIE
i3e/r0JTYhDchcVB5uAe/lGyl0oC3HQ2eTYA+HNN2o3gPG1Ntpn5yktMSYDOd1PHoI9z2iBkAGkq
tMCU1liEL4Kb8NsEb9GgEY9JIVj3hBV2NXwszPd0WDGuiwRhloGFAQAPoF4ii9V/zrkZ8hEypLjh
CNHo8wFZswNyfNb6Y1vcaaq2NkR/GdQEoYJj6nJrkoeINaArKV/Sod9YcesxPCFRVApQdnQ7hLK0
+sbkBDv1fzQ63eJZngEKS7M6rzBGT9emAw+LfzLDk9MQHJcM4Mqhk3EaGvaDwEGmttuuA83mT91I
SNH7Ebu18n3X7q5b4eKHBvm1joEBEPyKJYIirYY4VebzGIqtYTVb1Y62dbFGrLvsSLBRD5+FtqYt
om05U5sjYcOl7vB+DJE1zSAajWW5RuPg/ao+63HpdRZ9GKd45WiXIjlqBf8RLfgwvQd/oTP7MGzN
7ZOq2qHzs2LKy6f4JUJwWUWv0pZRfDynGYKB63AhFHBYa7Aqyy7jRBXBZfRmIavpCFUqThqPbutN
+yfZSm5+4Ntii6rLvfpkE4xN4xm9HR//xVS+lBR8AkN9v89CKJnQAevtqZ+Ztd+P+cqcw2JgPdFR
uKFWWLdWPQdWO9mh2W6Xjw5CDz2kGLSVty19+O+0Eu9d42i8nI80U7y6vzXNgzn8ui5ixQDFKTew
PPYOU5AMYQtr0I6rSeTi30fdDatyeKle1J61WkeyOs0qFMeGP1XO9vrvXwzIKFKgsI3amyWmOiYW
M62sho9oZKDQULBCKumTwZ5NnW25md10Q/1xXeJiaDiRKNhAlZtyBawWJKvjzizdUboHXKlR/grX
tsQWL+6JIOHr944c0XKEoNg+trXh6i1JsNT+D9rMqDcAYcUErhjoaD9Jqa5VcEA9wlueDaCVxGJ7
LL/LYwViennle81e4KwqM8c4bDgAPhqNQHTjzpM2vS3DsMzRvortba2/2YpnOkGztq+xaBVz7QwG
4WBqUDg6qQzzyDZxdBEgFHjTkzTDnArGmFEfLWJOpDVKm0Wj+BIo1nzipmRJ3kNgVW5s9Y5zvyl/
y/YzcM/+4XudCBIatpFkV9FQzZphJtBsgCZLKP1QFSx4rZSxPt+q4qfCoKGh4G7hTSYiHAJLIYrG
uEHKV5DYlffm3sT4jQmmum1COkJ3xm0f3KX7b/eh57jt+1N903rZjbGpgoLgyF2G9tx17S/nsWA+
J79JBK1jcs+5ZtY18AffJT/aa9vmpnzI3rRbdjPdpW8g7fIfgLZl3Fc3kTdiVsJYCaeXxdn5J4B6
wATXONZLRIgTylkBeM62dlGN1ffowHqxB861zm38lNB70L1t4pX22uX0pCBTPb81YzY3F2zI/Igm
VzkMb/L9eC+/V963wrW80VUI9+K9foNT364Ovy5d2VOFtXPhvaOljlNg2Xjcl1t9U/rh6NKNBAaE
HlANeMYesjs7WN1tme/ohfmdnLOQGmE+wAkZhVhpi862b5ByTylx3PrnoXrWjzaRPPPW8mRP3VQr
TupysUc4b8FLNWhoyqOG89aOSjCRV+s4BB+PJmkD01P28r18BGjcRvcw2vH21AbI0NfmzhYfA6en
LqRTXdHw3gzxE9Rb0NLEXuM/gk8wkNzPq1cE+TvbWHvNd7zrV2wxj9OAswv+HRT0ZDEbHjoAQ0Yd
zt0iKUyr9jGySrp3LWg8K0hcdpOimYPdFzcPQhczntfFL+ULp9LFr16DC82yIR0lO6J3vuqsVSyX
JKAhgDs8t+uQNZybM5MyzJ8UQ+1mWepODP26tb3LxSMETvHc2cBOL4bIzkUoQFBMExkiak4Ur9rC
STcfsJybn8UrI78jwKSOJN61bvYK0P7rB7h0W09lC3aj1wpQYkPIdsC0HvVuVHgxSgfoFl2X8/8o
CQvBTD7gwsRSp9lxTqsJgkBIMs9i1q5xzH9EhLrGA2ZfuZu4nVt+Q4EEjarNqldayo7Ah/If8YKh
9FWS5OYwnzHGQ34O7/Q25URjoB4kMoBj6A8ND438+GtF67mxKnolC0M+GALA5i6aV+efNm26NKx6
DcervGLE16a/TevQ0WeqvqaGF9M9APyui1yMeacihYTTSrQeG8gQycF29NBtFWIdC6+4YTu6RW/L
1IhyZ1AEoJQkT8Nr6keI1y96s/I7FvyxgbexbINMD41JMe6FvM7jocoBYIYdW3S28iPTN6gp2jYc
RHW01zLThQ+MyrYJ5mqA4aIfJGQ6qjrahalUHH3dvNsMTpYTPUw7PISyNLh+xAsuAVBhANdTUGgz
DBFlMktY0ulyzdE8Bqc8G39MurySTS1qcyJC+IhF0iHVNiBCqYFPWE5Abz124+a6Hgt3Hx2teTlm
XpQB8fe5cZpVm2oJg5AJREQl8O1aqEODPPx2Xc5SxQSCUBibt/aUi4m3SMm1Wmob7vbKfkB6CAKd
Tt9oIYmAZ6Hs7OyWxU/XZS59Iwxu4NopmJHGRNi5bpGWspR2LXdrOw+KkO0yaw17eancCrW+ZKjn
MiYjNouMQgZl3M1lsAFwLKIw0mgBb7wJ+I6TFzdBHK3025eMA1Pt4LX+BNW+CElOwRLH7rmrjXdh
+DsZnso1ktFF08C8voJvhllIkfREHsqxGLsOk3PsuXIUIFX+tLIUEfb1+mdaVuVLjuCW4yIx8ryB
nBJo79qd3t4pzVoGPn8GwQejfaoCOAFRHBF8/g0nhX/JSrIhlGfry8uHKQ3ZNqTlK5+01sUKQbQd
o2nacJkVh1KJd9zRvjn9mHnFFOWP17XVF9XFbCIWfBx0P8VjVfRCCxU6AOUxwwIVqR2rfu3LOLq3
soH9HPViAFlBzyyQepsG9bq6sO9iGpsImhKtXDi0Yos/Xm4Kag0ZqZCXHAa77i3CHRMjgsk03UdO
VJNEYsMmKZvqwOKoeTEAmctJ1jMsWwADK7kvBt34FdnUeWtGtdnJw2hhzrZXmBfrSfuQhFSBAXPg
+QypGzdqeizbuWQVMsxCq2APCUo6ln/6WMKjyQYGvR+h6XuvFBVezpXSqnu1be218ePLeTpbc+Yl
qRktEsgt4kxrLzXgxuIjdwsT/AblC47YL4c8mJxpW9sgOxu1PXKpj8j4I1fNE0BQSaymbwgYXm5k
JMYCesG/Uwwv63W/ZeAxyNRuhVRr4Rs7czsNwAyzvYnYytnMFFgZ+MZqg4WeXidlOewH6+26KS2E
1zMp8wU+MepksovWkCHFqVl/p8c6xxyVTTWgGJrJBCyImj5S2dlEVpi7bOhX1uwX/IODLewZ9cQB
xctnEnIiHkRcqVxIcHsN5s1LYJzp/ZNm+2O9ImehUHImR8i+pdAGWVGOqG7zyLemoATQ8YT3Xf/U
dWtD+QsfDn4CWzWoA8mXGaoq6wA5s+GLMGd8yBS+kaXiEEbRP4R2mC8IGWaqH0fMHowhyk2WThxw
f9aRyZ03OljbNPR4pfixFHUd8ESjFjNDN6P0cG4iU6X0nZXPPtwZTR+o8+i4jSaAJqyuegKX0kjA
eKy6aqb0xLTrwlfbInq+bqZrdiL49wITAV1DOc4Us+6tM5CYuRkYYeoVZRflzFDHQASA0xZH4NrI
aTS1hp1oTeyVhceNW6bbxFJWnvpL9jgPiCFbQq55AcUVh2C4Sudrx0uUP7WnFFgPGOvr+pchGoO/
P7tTWUJ6oYcx3tYjZEnO3uEbI25u5eiQrfJeL52dgn7Z/0ILAfjs3E7SDjgLUwQ7SWLVfhhVPAUM
qVb+OCa4yCbTKF6u67WQmjlgqpjHqVQEHhHEqhhoMuVzEHRA/d5r/WPerxX+Fq7ymYhZ5RP31DV6
5YwO4kQPns9UUwCCOnpNV/+Dq1fQaMR/DjJNMYGOElspx/kq6/yD54U7hE+p9Pv6aV2yGc0x70SI
YAZ5FBt1OptBZX32kWRKBvpeyDtFedGyjQEcfda5fXPXOhtnjRN9fmcIuROE4w2HPRKsYYv3aoql
rKAZNJzMGjAN2x6rjT0wJ1Hcjb0aPPfXlV2KamCelbHXiIklnOr5d8u7SmpGPps863dhqm8U8AJj
RuSmjLoD6DddedJ3hta/Xhe7ZJEqrgDWVCxTgas8F8vCSKJmDS3Tod40ankHKMe/9/qI118iBEeY
dWkODlqIMGSwR8j5YwrC0ib562FIGAu+FpY35uk6Qxbu8kzSMlltgXcjd7ypnAKVTTsnH73rB2Yt
2QVedMhugMUOJhPhxCoLFWZVL7nbxkpVEqw5sJ7w0Og9OafcCLrYMAO7q4Ynu2XdHcsyCo7zKsT/
SMKPJImcNCOx5LhWSTo0lQXcTV56ssGxOsjjlN4bYAS4lVDQ9fsyC49qk8Yg75Ll4RB21rTX0zB/
GyY1jUjlhNUbGIxywKIoOZYQzSY5YH1menD0nj3XqTPtu04DK0/DJqDx5KYFmISpwf9VYyxNXTx/
coNEKNb81Iws6vxSLcutVCiOFw1xeG/3aoU4qVp9kOkD1kWY3m2wKIjNM7W20a6OY1AKa0kgK1W4
k4pwR0tJ3VmS4Sts0oKCWWMw9Qx8hXBKR0eVp41uSMCLrPB6BP1LW+a+VlD5QRvMonTzQde241RP
ryM3lZz0VsrutQn9fpINMRCkR2BV+dgB7J6HbFA2IMyi36QoUQCbnZiYoULaFK7czMVswgb65NzE
AH2w+KBWHakuMgsZ38yBfUhA1HPX9rzZ6agNv2JUL0wJL9rBY9Jg3yl2mxZkSMdu5RotxSogYM6v
brzrwTR5flOrbkyrhs1vOdSUuvYPB8aQbvhD+Oe6ga/JEZwuL4ucaRbyFgXr1Y5ZHWQjfE0ze9/P
yIj/nSzhLkV5hVVHC2UYwwk/TLyjSIQhoppnNiaMrcfrwpZc3elnFBTL0MBjvYHPCEUOA7UeadGu
lJWWnDiwO1D2Q7cLsHFzcD4Jvj3ejLWOci/GCRV3amPUlliExwkLQJv4UcolgPbtHTPXesVLuZmN
zXts06iqfAHo7ji91GlzDlgoB/BclBJWVFHbTLMt+oAr12HJPk5lCfW5vE2H3OpwjMyqWtK2WR5I
pvzcZBUQoBxJ+y/NXogeI7b1qhq9TKSC1MtBC2lSn6nPYbym19K3O71fwrcr1ZFmrQ5BdCiI1Q5+
Z3EiO6+ThtZOQu9zgOWP9RrjhnYRTgBngGVVgCYAtw0AR4JYHqWYyygww2+X4H2R2ojuY6OUVTdz
kvQV683TN9vJnF2itf021Ufq8bbB4hxTG4rZyikk1UTjt4Iz+b4I1TT05L4xsm1Y0xYP8H5o9sWg
DQmeqqbmWWrMfrVpF/WeKuXDr6xI9d9xyJOg1odxIH1iqh9Wx41d0Y/0ZozsdgDODJ8eW4crmI2X
6bewrkBfx+M6ANxynR+konVuqdyVKw/gpZNB0dRArQ/pEOpx55cpamW9y2coSWuUko1kTqpvVs6O
Mc53moZl/9GGrx9LvVspMl7mnfgmeN7PUFPYncRA6bnkJGfYTbAAtKY+tK/AzvA1FFM8eTftywCP
H/m53v6laxIECq4Jy8qAxflEdqsfNGBOWX89oS4IEBxto0eNLcGOXDB4z2ULiZEwkd3075EKcHLY
nbUNZJPwgUIWK1Vd1SYzwpltVn7b0rsCPa+24ytO4fPbnyXn862xbHDvzPvdlhgMGcqBjl4CzRQw
Mr0PaKstSJcxR3ETbiOVOBuDkWIDoMe369/pwvcJYoXvlKWNoscMYpV6j6VmSfs1lrdZuAbIuYBW
OXtylGJmPjSw6woGCHCArqliHUh/HS9kN47j7hbXvP+TtFK9lfUWzVCTsuHDLlA3LoYeSHJyR5lP
B1rve2vgjxkt0XJupCl/4YlO76tMaj+YI00rt/QiqmJ/A+8G5xPlBgs0c2g6CXkFHi5pT3tg69i9
l0hwT389YQzcN6DmzkFVxktTrCr2saL3HYdNqciPFV8t/K5VSV10hCtrI6ALHxgdNDzNLawCATdF
uCedrKNq84mdVpKu+M6HY1P6SMmvm9HS9z0TIwS1ru8rZIhAgRs3zhOq4apbPlo32TG8B7feH0yt
04SoQYrBjWqlWnTZI51PE9gS6A4BGNwWWat0jTYhpUCHU56MJ32v+5KffugPH8ZdF6EzSnfAoMHU
aU7AUaq54zbd9GuN9wWTOfsJwi2ihpOo9jgD1BXfTPs2XcOiuuxOCToKXzGVk85IHAgwfs5gpCGQ
dDuie4lK5NhvP8w1BJyFSHWmkPA54yRD2zmGhWJS4bY0SeGFB7xz0O3fF0R5AOjDG8Bh3FfteY04
8XLGSlBVCJIzeVymq1CVv6c78C/bXvemA3+UKLMhuc0jDf4+Vp0pO1+hkwsfj93UZTMOno08ScZo
GZ6F16/Hmn0ILiWVU7PJZ50Kle7MLt2WbEWH5Wv+dQnmD3qiQ8XirJpG6FAVUeBgFqIe3kw8n/+e
uQ2XDYV1jAaiU4As71yO0Sks7nLIyQG4aAwksn802p2Trr2j5q8shMMzOYIBmgCQGIHrnWPW8X7s
buv+TWq/Xf8oy5fqRBfB0qgZqvXQQcYUPaYh2EJyv7BSEvXbZrpV+UNS7GTnB8rt1+UufqoTsYK5
YbLEkRJ7dha62xq121ayy8obFDavy1k7QtHo4nJsnBbqhTamoo88ArXM2k7UmgzB7MZyCnO1gQwe
PU72tuxd0FusPM+WPQKgWNDzndss4hu0tdUk0mscWOWAmMTwnGQLgKUZ68OSX0ZwYSevPHuqw4KE
oG1os2dQW14/ysuCyeyU5g1eB7wdGIkVzL6sK/BolDD7tgo066HDGIISBUOFXUUHT6qeoJSVrQ0W
L+WEBgpIKNXCXMBnLHzBBjMJfEyQ43Jv8ACp/zHlhFaYg8xIdDRcdis/DhJha8rOyoh371Ss8FFT
SUtxCgCgNjeg6NoOQUQIvxkw5ls9VTfWSt196TqcShMSbMuk6E0rFtZ58y2YCUO0B2uPdyuXbv7N
V3QSdx24k9txM0sx+HvBPH26tTtGKEbIhiDM36+by2JKcqKTiF+kSNUwVSqk1STCkHCET5YerTuk
QCnJN8iu1ffIQ3v+8UnbczdLPcx/dGvQV5djpDDa018hZCXl0LImjGE+0/E7xsdu0VZ34yfH/63u
6iAkfMMq0t7cDCt+dcknzJQ7MxefpV5soE5MoaUtIxXMuIdlOuxcA6Hn8foJLz1ooduXEMFG+0mx
KUez1W2CzjO27R1gOn/k4CIOSbfpt+1ahrcYLE4FCmbacsVRawUC1Y2SBeFmeI4eyvcBI9kmhg7D
lYRh8QyBdqwgdcdihlj671EDcKo530sKJM+HJt32ay/OZRF4EaCoi0KN2J4pe572CfrXnxi18Yyx
DyixbkWPpcQHXfH/EyLSkAx2bKUTZm/m0aMQi5TJKiLNihpiZaMHUumY5ohAUsUI4BnNdh+ufY3Z
z144D/RUVSCSfcLI4d9Pkqt8tBCXeqCPN8pBHry2+9ZZgUZ341rvatnj68ClADoKAOg/n1knklot
taIxxN1p3eFnAxeREyuAyyfqE9YbXPYwuGvd9sXwivbcf2QKV8ku1KYzI9jaEOh/6E3v2960KTHY
X+2wahIYuzXUnvmqXB7nl0DhKmVGw00A0wO1ZxM95i/Jge4Gn7nyio9YdPlfen0uVpycpcGS2Ow5
xHSBFQBMsw4MqNOteLs1KUJhIy3iUdGq+fR+Tl70EB7UEo9cbXfd360cmTiiY0dq2GQ9pKSHcFO6
8VvtdX4SrMXixTznxBbEPKdV9CZKB8jRHxSE/uaG+yhIvmeb/uG6QovX9uTjCPn9pFo5pgogCJ2D
KfQivgvVl+sillw2kiZgAGHnDLu04oBZWzad3EyAUleyb0zao+jrlZ0/mo+hFdjOhqp/LDkorZWF
nYV85n9I+65duXWm2ScSQFGiwq2kybNysn0j2MvbyllUevq/ZBxsazg6Q2x/gOEbA65pimw2O1QB
VUNHyXx+bXFun4XcN8DgirDb7lwatVCP2FfIPheSvMf/xzz0AxGKCrEm3hFqytOGZgm4gw2+KbTK
8S1IbkLGboDOg7oB6zQUWhTII/SZF0zJj9uru+LZ54j0X3QhuOiShCgWaKihkzI46GxUZXmd1XWE
Rh7k2NAfaIiOPTW7pgW1IMxDeJ0ov4bhWQnvQllov7IRAfAHRrCjDbU2qtFg7mrBOYjPXbhnvuQh
trpUCwjh8TDReXAvyUBgTUEd1kBTRtaZJTNCOE1KHdRI+sMI1F2cwv4Vdmj7KWWsnCvvAmjvIQ2O
RDgIbn5fXguHOjVWopQUKHGgO2WEhHsI5S/NyfN7pHSBNzBvajZl8TbwN19Gar/iAi/Q5/2yQE8U
rYsVgg2XdfEOzbYvpKtOo5mjndnYgJbRQxUPG7HZ3d7nK3f/BazwBovSOEBeFUZP2nPjn1N2N6hf
tfqbNklCpetviJSwqaPWqdsgwxF1RbOmr4yGmDGIRUnoJLy6zwzFSYlsoPB6HecRUqrq6GidmYqE
3chaXrX5aCQgX2wcnd+Vw0tfjejdOpB215mPuUz/Yc0wCJyggQXHmEBI4/LDDSUEIMrSTDB05Srq
WxI+K83X2x9JAiGO4DJu5LZfAKIEE0mtf9G44TWyPpmVQOk3Q7ZG0TCIOTXRs/uq3SL5ZSWQn4QG
iYUR11+2U54aDTpUjvlNuTNeEk9GCHjtPC5BhW0/KqXZ9wNAK7PfGHHj9bIYfeW1Orewoh0EGXSw
Y4qlp6ptgzACX55bbSDYvMXo1Dbe5Qf7nB4awyncfK/l7+audJ96xz7HO/ssm+i69vWXv0Bwwpmu
gEECfequ2TmlcmB002kdXiPvt7fJCgyYaucqHiZl5lN9uRNxvLLO5hEM5G/MPmnD1iSvXJUc5Ovp
ONByadghNkSk9Hke5xKGNNSusjRDrsHJnpN3tXOCTay6SNg70THa+V4KjWc3vus20GZ8kVJe//bD
l/H1Jb5w4Kp0oo2NEMTlx2kLsv+t/lW9H7fUSd+su5/m7vvP28u68hi/ABQjbU6mOostAPrfmApa
fDd5706qY2/YHR+26q8YY4ASyGu3PEtnoueaoCsabkzwYjEZlZoN2DG1p7zEj9V99wIxF5BkYBrb
mXb2N9WFxLvvakz6rljbRWjBRtcU5p9Qw5ud0eIiYspoqIkfYBelPtQFK/85JfweZArNQSW+sr9t
6ZqhS7T51yzQEpPFk6IpiZtHFdqjyu9Dnr7S4Ks10f3Y/roNtuJHLVA06HBwGOy66jKP4zL0qwof
0i4CdyDfB0gAGOXLbZAVj4aJUXgazKlQlYnVz0Ed2sJEBzuGCVFmcBCjm0/zlKlkV67BYFgRd6qJ
+j0G/C4XjkVWFptKj+QpSrgRAhZLlhZYuUktsKDjCgX94fX7YgztTK1m5QTT3ybTlxCUVHEE4VOv
ULeQBUK5VSYZDO5S/GrhbMNTo24MfvKZ/k94bkLxMbPDIJ+1BqxmcoiOgfzMJ/4jZESwP8wQtQUn
RFOji0lq7tk9uooq1ULqBcUA0EYoKEM1GPBQUAONpqY/9L2iv2d+gyg+Il25j0twS3mdhkCEZEYb
7nifYgi9Q1Bybuqen1Her+8rdQz4qTQj/dGYDHjsaUR7ajuGJ4Nm5BsdC+s0RFZz4NjAEaRTM8Q0
+qSr4FxFrbZ2qsA2fmWkGLaTbo0/ImVkT0XjZy8hCEA/ysTiJ91Ohi0DxlNpge+6zHMaetlgd0c9
NYwvXRVWO5qMoeoMvG9HTw2U/L6IIHU0kbQJ3LEm3XfEq3GzpdBzPnBjQsRT92b22Od1O53Qttz7
jzY0WB6gOmih79rW7NYZ8rA4mCwc30teh1sz6uzAKdSWemgLMHZhhO5NvLWKcvQCPkKLcaKh8pDS
nHzBULT/VLRNBNpJk1WHrFNizyzHvsZscA4WhSAL81NeJsURn1ELNpqdjP+gIbXInKlPsteI0xIF
BUbINm+a6FcDEny6VcwaXcBwiDxBASLgX6jet18L9Plj9jK04h9qUGubOuD64IAQUzvrYYM6Y2v4
isTvrjkITN6hCjLzYKDgfnmoIjvCBpo5Z7GUHjXf7azBbvNuO4hVEHTDIFYEFhrWL0F0E0O5vYWe
FMV66pptyj2mSSBWfDgyq38ghIDDhigEmlzRidUM3xJmeDGHukreo/9Fxo0lM0a4qEjBi7JXYEwz
7tX62CDalrHLrlwRGGHG5AL+RpZDbICIupF2CL5xISXghmDFNtsZL+GUbXRf3d3+NNfZLhR/CUHT
rgmycwgKXH6aCDChUhWz/Ovk6gMKGUq7m2Kyi9oS9GnZPzEaNW9DXhNyzIS5iKYwmQE1Hlh4idll
VYWxR9wXygtKNvn5C9gXJye7019fg/vuFLnGC7tPILrLH8E3ubEQvmImUCbNs3adoAQI+l5MyYFW
SPgVzA9MPc/g7LVka0B+gA/Ses3aplxCCFc9lCKGwmoBYftbxh16N7o/UFk1Hfpo5572VB2ic+3Y
B1miVGaacKhLtIIXbQ/cQEPuMh2dPj/c/oYyBCEibkeV6+PvmxL+tYnuBypJJ66FoAjFEI+p0CSf
ifMuN0kLZSOQgo6IuQuqfDM70/yahwHKahWYBFrHnpoUs/B2gFsoM7rJaUM/ol6b0Oxnjfly7N+o
OZVR31UST7Nm+jIMEc5/GvhDH8yE+T1/U/AUMEJJ5+DarlkCzD9gESBadZsUtAILc9XT94TmuwrE
7WwsjzmVIMn8jOA0hwLjIKOCqqZfRvs+OOQgN2at15K7MPzvUe+FSxNWbVDNoEt8lKCLwfdaI/JG
3UuLd51UXq4Y7u3duebUMH+sIekCvRlVbJGrgqLjjQ3/2ZduNLMBh66m7+1ac9hw6GPZjbD2wZZw
wgdr1EQfcwVwY4Y+LoyMkl8+2EXT99tWrZR/LQzloWUBQj3goRHpSjqb1WFfgtKSb/jG3Nsv/6A7
6BOus0YXQeRoO7LvT/a+/NLbnqzEs3brIchH2paC2+Cqa9bgA2cpA3aotA56uy10AKpTsbltogRF
fHeOeYD56BE3QxzmjhU+Gvqzwbe3Mda+1sISMTmSTfVUJSMsYSUzdr2W1Gj9UO8mFZECJJzjl/8N
Tjhj0ahXaZMCTtM+U/MT4qRuCfnBMP64jbOWJADfxb9fSKz0xFVmqcr8Cou+268EuUZnOiNphksA
crpoVegcC8xe0Q8JLIE3Et8vGPeZOf5nbhexpaWeJ8p8Dv34DjdBxlybPXP6oo5I40ZeWGwxSCbt
WVs733NjNShedOhHixQbdqiGfVDoWFMQekB9VTsVnL/wvsw2an3foX1IsSX9sGuu0qYQ08P8o22i
+fbSKSOi7zWzp4hZep1vFNBSJ9x3rAiTnqVVfQG9haxLahURdfy5SUrHQLrgMQ3e6k2VIM4sxtRE
p5caTfukj9RvNPGV0K30yk932cAzSVVg5X4DTzz4rkDkgOeRePHiE+eJ0aNinYfsUPA70692t/fM
yikHN8pv3kgEgFcDnQrqnpbOUcYjSZJt2ERCqDY0mB+MzH9uI62UP+fxCBsdFxhPALvv/FMWd2mU
dSOkE0Z0mbY7UBs7yncb5MpODAUb2SNn5QBeYs2OZ4GlTElMQ/BMI7HjZPfZnfUzBMMc39ItfXDB
/3BHfhDJt1rJYF9iCttSLaqR9jhsbrEJIatWOHi9eQnYurS78L51jmjCl6zo9ce7RBQiP4WoQxdz
iDqbM1MYeU8Ct3XGw+hAnGHjv6hueuQHmYrb9Vm4BBWCwb6hhV6Ms5n2y6Sc9BJqbiATQHlolHL1
zefq0qFdYGmzw1t8xiLrmNEOwAIVUrOBggDI81z9JT/F3qP51LwE3u0VXV1QEFbNnCkoiopD3Jbe
5ajvkNyt+ehO8DCx/loNsu92desxzDdDHwV9QdDcZbYQo6BAxAtoZ5auMhkuwEzqlS3kJmQ3+NWX
EnCEAzfGtaI1JYjFgrG5NzH/WeU7DZN4ioXRdFkp5SpfBzDcOMicwUUSDKJcfqqwnWqaDjCKN2h0
qjQaOZiHHt7xcGDIpOU/ozQZd0XdxW+k5pmkp35tSRne6IjG5oBITHu2YErASK1SuMFU1hAjqdtH
1jaVFzEkhqZp4BK8taU1MDuuEQaqQ1OsJ06t3wV6AmurbHQ6TH01R+7v1eAukpIyXV3qWNgFlCiA
OhUZyOB1KJvrA/MdlXWQPwq/sNZwE+p/YCz6QBTjcyzpYSTSV/MaOJqC8VnnTCwCi8uvCi2fYqx8
UE6B4N0/pKOWbXUefDGz4BDjWeTYKYdCNYtfCts+kmost7cP5FV0IRgvZKvyhgUdBB9LN87iR2jv
OAFTHxRM0ydd6pSTaULCVZGEF2t7aZbfhAAEiAGussBWXFlgf5p3Mv4YYHj039QoAeetJFxbtW2B
I0SjPqsasA8Cx/J77y4HGUvg2tWjkmwtuvmLZdRmWgqke/BmEJbRVHjCNYb4rAAtZxBlIDtyKjwu
a3XP9JOVSrqOVy2DlPksCAg/R4Rd40N1lqkDdg0nQbSvJkNFA2GcOmNWjBAwsVE2i/y7MpWOCl35
73m7gFGZomNn1m8XrmDI1WE2dawQh0K3HJJaagq5wN1frOUCQ7h04wTMZKQHxhCbP9ougVZkhGk2
XLe2cTDBga0psit3bT0x0krnxDBFl7wQfnZZX1kYD8dNq74qimsHX83p0PSvWU8dRZa9XXPkSzDh
dio49dFXGpWumYDQrPupx2irVkOHaN9TJXT8/hQxSe5j7bNhmnnWUp05T8XtWYZRR+IZUlGn7aC2
x6mNtrw3JM5EnU/URTiB7TEz6WAeHQsJmulLbzZx8AdURly6tEfpTXsJwKRqbcNxqzOPBp9ony2z
fxTLY5lsKHFtUVFTwqQgAhrI/wkbEzNKeMyUOOtkGHD/RpsseiPmOzeOgfmcY+qsiF9vb9M1Lwbe
EYxV2DPpjqgfZvAgiBsFa6qG9IUX6pFndBOyATqdsrrFdWQ/r+sfLFE0zBrAv5QnWFc9+RkiWst8
HzE9M97qINpEeXGg7VA5pLQfLBK837Zz7SYGlQv6AfHwhcaVcDZyHnYNJ7ge7bSDJ322EXhgPt6x
lcDNS4ljk4EJZ2OaOjbEKsA67dMOdrRNvTT+qKrNgA7B23bN/9XVXl3YJcRT9dQkSW3OUOo7Tb8H
leRKWP3/UYs2rJlcDSXWy7MQkDawShv/f2NnL2rY/aCZ4v2FCXju6cRCRAhS90uIktSaXVTY9D0o
bQxM/yH3dxvhdxLqapX+QIhJqrwkGUkThLjmQwEK7fNwSHbjY/VF3xovhvO9/KVu/E2xaTbWDkTN
ssbhVb8FiQzMXqNkgyjt0sDJb7s+bnGtmqR1WQ6+B9vLu/1tG9ecP3jF/gURwoS6SzWr7gGi2W+V
echSj06Wi4MA9puH7PM22OquWIAJpwkJ4bFiOcAoZp9UlKJ0VbLvVtfMRMUJyVNogItMYEqeR6hx
l1CuDVTDqWI/coP0TY2bv8JBIxmcAvIb4rfJ+gaHFeVBFzTK/Y7gHbBJujD3VLXhkqO6+oVs5Gjg
aBE0io8BhcRJ2jC4P5tAnsI4xpHH2n8YCO9I/qr5z//9E8HVIZ2uYU4MbTqXmw6sOqGWm9jy5fjR
NqmjcEmP9doX+gNgEeHRPVaTlaUWAIz+uwkjKvMYyq4MGYZwckJDL5o8BsYI4fT4SYPSG5H4hrUL
cGmGcG5KwknJG0D03TmMXb05lNzT/zOZNq6+JYpwYBjyBZRrQKm1ZptVyRadIE7W1pLdvHbxoGsI
ITy6V/HMntdzkQgxFWqDxWU+l9W2tZzQfksgjZEYn7n96/b2Wv0yC6R5WRdIsc1HhNZAKv3WMdDk
lRm7tJEEfNe5snnZFihCPFSBPWcseyxbF01PzIJCLJTv8hCiNXry1kHNN7RbfLjRjSID84Rt5+RF
tIWwwH1dDbIfI1vc+XwvTE7R0JLr2vxcOSoP9sv41Hmqk+iOaoIahBz8/ejlm/jN+rAkW3Q1cFou
g3CWR501FBRleEtY9ntfZw/RVGzTCimhIjwOug7C4HA39dQLs3h3+zuvOa0FtDg8BpKpnusURgfR
3TD8qJDA7zdD6I7o8FFf/jMW3i54vOCKRNOm+B7sLD/UihpNDEER4nB89gUkyzuX9TuQ8cQy37K2
qoDTMU8GAmQ4f+GwpFUf2waaTlwrVO51FWEpa5GYAVcG0ohJ1/8cQ2MzEhAAjzKlzpXTcwEtnJ5U
r1vQkcHSTL2Ly01avef+/vZiruxWQFjoXsPUNOguBetyo/SjQWmQEqmeII+m6BvQqvrdqdUkvEar
tiCph7oDUmooZ10ei25MVBaZWMbO2NPxGBbvcf/6F7YsIOZwZHnyFCNI/AgQebSJ+V2lo4du2EzD
3pYJV63cBpj1/mOMsGpT3dtDUuLDtKDtj44j5imCpy7+cdue+bwK4SiUSRBO4zWCGQ7xIZtmStfQ
ZMKdkzpoR7Dd/Lu24WcqHWFde8qCIgKPZgyYEht1t8uVSyLDSItw3tt34zF4Hu+j3fipHIJDBjQu
m4ZaCQuXaGIe3izskoQKASPxOdzF5/IcbqM760y2wW7asV29kxGVrAJC4WVWSdbRdCKYZyZ5HU4m
zLNZ7HQYnm17yTFa2934QP8PwRCjnIRG9qByIBDlsRvO6KbMfO/2blj/SAsMIcqxlMnsfZB6uOPT
5I33ae4YP+vNuPU/wm/K9i+eWxR0fuhKgPODuJiwZuC3pt2kVfCyGeZo42zuWQMLrSTYXTtICxQx
HW2WXCNlj/id619a3c3oKY8/2um/305LW8ROXN3POPSpYUtsO2kOYrrhBHESJf6wtft8err9nda2
AkUrBbLss/iGeJYsbtZZUtWlG441RcoLBL79VIZgUbeYZPXW9jUy6QQUfsiMotfv8tgqHA8eJNVx
4YNSr5na0wjm+dvWrFzseI6CMhoPbzyvxMQPs0AhQ328usNKm9sbULMudhQZrbiwn/Twh6Vlh9uI
azcSGhZBRgzWAIhFCka1CID7YH5qVaD4absKfYvPYId12IiZdCZ5ncjAhLC+0ipwSKpzJJxv0GkA
CdtjM8XbUd1wc3vbrvnAiN58aZdwAYL1zrISH1DdcE/G0kHl0/HjTZZ5jQ+dxfpRQSh+G3JtKy4h
5/2zuBDrPunQyoe4OM+hypbbX1oDMmV6KGtoWNsk2CNIzs+sxKCqvcTpIBxaBwpO8dCqDk3eK3Qb
66DPPaigf5E10a2v479gYpKmaLOxMCnAyiDc92l+Dke+t1v/EOm5o5jTP9QYuGMp/517FA0pCyvF
9qKQxL0RJ/AiBbMcXoF5njpTdJf7sorudTuYgCTsSu63cdrNJva0/A4GOlCBQlgUyh9nsxw2GdG8
mIQPg/WVGL5XWG+4S3dxQ8HA3D/Q8jUYwFZkRA7hneQOWt1QmJJCQRax4pViGvS8U600cTYHI9g3
DRx21P6qJpmg+uqpRP7VYpjZwHYSXIDakLDVFLhQA2yX/kurPdT5bvoZjB9/cT5AZjxPWKIZW8zq
9HbVKdUE/5nEujviWWhjlKIZf9xGWbUGQYcKChSk9cQwDk1iWVjpQCFG8oTf4iZp/OwPIJRNi2OL
sZrbcNfD5vPuWeAJuwfs4xNcGcJgPG6pU5OfU/gNYi0u4foW1SD0w42vPnmbmY+NtJI8Qtcu9CW4
4OWSQenSJOjgUEl6sthLRvyXJJy2Jlb2tp2re3FhpuDcSk1FY5+FZS2SfWrsxvgbNyVX+aoxYMVB
aIz8mCHGQJBv6XRQPaLVNPxZa56Vb6NmB6n5v/pif3DEKCjAcad9ii8WjRt1G2waSMS9kUfmb9KN
ci5lFHerK7eAE45XmUQZqxOYRZrEmcrCHXo3s//GVSxAhF1ot3ZHo3p+jPUvVb9Pm+c4kEQKMjuE
vaYUaWBFMexQGQwotiMNXcOUfJw1EHD1zeJHkFAE//nl3RZk6AbUCoAU1TkzN3V1Ds3N7Z28mmJA
ZQ0OT4OWimbP+3BxT0clqg7mQBBkWZ98fA1CE4K4KJfq9xx+CdMLNH6xsr+oCeFd+Qd19lsLVDxw
R9sMgYoqftES17BluZOV8wOD0OihYgwJRe55bRcIFboH4Avgx/WBviUaHl+RFvzgA0NPTVtIPtSK
m8XAMLRhMDCPd4sYN/YjptvaBv5AUX+CvtczxgSaAKNnscbR4s/bn2xlV1yACbvbHAKVhj3AMjTF
DTViHbROS8qDq6u3MEjY3mk5TZraITUzoRNpom80fU6a3gmVn7dtWQmoLmwRHGnfKKQp8ceN6PDG
K7Y123Gf2ZVXW/bdyLW3oM8xzi7bfrIlFDYHGLXtrs/m74Uaq4F+jqx4GGU1tfm3C0H3hW3CybIs
HqhlDdsCpThkVuX0rax5S2aHcIx4pBdDGsCOeNBOXTs4Q2PDkFRy3a3E2BeWzP++OEthbiPsHQAz
mTujPVvtdqjpfJ4c1oLZRbIn1tcNE7kM41Morgler83UjNkNvHc5Fp7WnCqMSd7edb9L6def5l8I
8dJLSwhbDAog2Fbb9+640V2w05yUt3vy0H8NzppLX9H+clfu/E0C+fQf2a9E9iPWYiWs6p8fIVyF
UPq08mpO7kIak4MyAaLdDGT4IGdxyiFxQDiAyqghg113VX9QBe8R2p3SqgVQ04o5jfaUZV/LAXw2
4GgdJE5E8iFNwYmAez9pqjntamDcvh93FoY8bn/Idffxx5j5Fyw2ZqF0RdnYMwIetFbvDMGmj3dZ
gu660ovVXZ/vbwPKVk9wHBGqiMOUAXCqPPBRQXox6jFsG3m9JmnCXj/af0wTvEef21mdESA1ZDdy
ZPVUyKbKsqErTZEXW1DwHxWGjVsezdHYiBZez4g+6vwbqN4xbf8th7Q3htOH3e0VlG0KwZdgsgpk
DTrs0tR37n+Tpipl6yZ4D0zaGwYDpSUU8MLvytjvSZZ/tCXb3jZjLW5aLp1YdWoNcLxAdmlOBeiO
AnH7eI9h8lQjKP7dGRBfpkeWy0AliyfGGVFtDBk34Iix0a1DtCGlo+7zU3SA/9CpWz0or/Aheevd
Nnbea1fukkKtQ1UxNbmSw0bk41PAWn3gRRk5aMiHmQrkYWVtMKsG/ot0lcuu1YhknANprBPHqAun
bP7mXC0QBK9bYDqek/kuqy3wIHSfLNgGjeR+Wb0vFxiij7WqJq417A2WfjUwWxCA+fppSFvP1NDm
LAFbdUlgg0KkC/YKW6wRqkpvVkaFmURCnzQV1RrLg0Isjx5KRXJ0V4/WAklwScSOIWyhz96ieSbM
Y1A/LmUeaX0D/LFG8EhaQKNi6mFNDxaKvsNMVLvJ6UYtW/BTuAW4MzILVF7odnxPsq8FyBhkk3yy
XyA4qLGsEFu3sLIpfhraZ84lh2n1zlqsouCgptQGGTaEK9w+fw/6Z1vdNMqjz3FwvayJNyjt/W8b
5Ir1asp9PQ9hUBDvUdJ2/Qlyfp+BHrqdrBQl2Yti8gw8mnTi6rwXkZ9U5u/1JRq/dMmRycpqMiTh
iGkJRtHNZkbqFfQpnyIMr6mNYwyfg6y3YdX7QdUK7coW+uPEjhXw5bcYisNpJtaH0lInMH607LGR
dWOvnq4FjHi6aAQ2kjkhOJnfDRvf5mz4kv6Q1a29gBAOV2t1Kjfnl2NvvYTtr1E/3L4nZCYIR4fF
laEFPlaK5rFDksAjHIrvv/43EOH8YPLV6rt5nWhneLkGtt1opwVf/icQ8XbP6jpukSfAuxT3UEw3
k8IcM/rP488MjSR/vod4ndedFuvNnC1VzbdQ/xYFu3SQtD5cs7YJGMJBAUVHlSazJSaYtvZ95rCH
b/QxfrAe1fvKiz/IofHSFiIhzfktaJ0cUt4nZXt7NVcP68JO4SFQWWgAxmwmwhbFdln3HnUVxHTP
SXRWIQ98G2vVvS6w5jOweBIoEQ0T6LPB25XffTp6U5W+k1jzeE82rW17VZVtmZF9vY0qXeb5aCxg
Q7/IVVyPCDu36lndQiYCREeb/hdYMHvPOMxMyT5YcvN3sn0KfjTH99v4qxHHwmrBebStaqTT/GYO
+m96+aZo076rjW2qqqhjGpaTJxjlvw05/5dXQeECUnAmRdj5vTUHOW3pVBinsP1NhxOiyHgHJU7F
EpyKaeS1Osym0fFgDV4GiY//TO4qnBHBpbT1pBPc+dif9tYcnvP0h3SygErOgHgLj5pZFvYEM+Jz
4xY79Tly0KX2iCC0BiH0Hdvlqlt+0K3/HH8YH8Tp9/Seu7b3pu0yL5NlASSLKl7UVW4pIw9+f7zX
lD/azbMeSS6bdYiZUXlW90MK9vJEtKnWV2Q+EePEQUywT/w3KmvhWF/UPxjC3uAG9QfojsJNp+Nb
BB3YaNC3yeA7ZVl8zXVZX8rqKZuV0CBXgDZ2kUGpqllNMw1Bh4kposooHJtvuzryqvIYxhCBkUSK
6xki9FeAHwOyXNAev1zCzMibbMhGZHqfm3c0SGOLRGfM1YEw8lG/h8rZX5zoBZxwVdT+lNijCfMi
8lUfj1Z1CCFMax1uo6irjmMBI9wGYFjJrb6AVcoe0uMbchcdtcJLP8pvtaMe4l18hBKw629uw65u
xwWqcC+wJEWhLQdqq53Rz0iGj1AmnL169WBoD4KW+Fron7/8XH2dUiMLUNRIMUNL9mqyaXjm0MFr
gp0OsoUp+fgLmxaAgtevOVUSTYFNqTXSs4GQ2PU56EdGMnaSvbESOkLSALXqWZdvlqW8tE31M6XW
VCiB826AEGRsQDS7LBpJtLL6kRYGCT5jssokHiZ0HXI7eZry0I0CqMMNkpHn1Q24QBG8BoWDaAIO
FCPdWdqx1x8zcs9k0y7XzA3zrbKAEZYMzHFFMthzC+UUeBjeTkkNWqf7qtwMxXtXQNj9hNm5yD91
zTMIBzS2tf/qxW7Og5amgZFEkV+k1+NQ7425zIb6lzac2fjNkPng1V2/wBBWU0Pfjc5Q6ZizAqHm
ZdkPs/3eThvV/1npm0o2nb/68RZwwqo2StCS2odJuv6FjZ8qfTXskzS9t7LdwVoIBSfD1FHYE0mR
rDFlRT5/u2Yc3K76EfqSPbi60xcAwqr1eqhHpQmAut0l2THT/oFs8W3vsHZbIQkFDvb5gsTRFY6s
zZTQCuDOtbHIn8uwPdoMzWUTj9mxxazcfUD0ZEf1JtvfBl77ROCFsNCJiDmPKwJ4OuQDs/MBbsl4
Ns0n9DoO9JTI8jRrK6hRAvoJQ0fXsNj41dNWKatQm48X9aDpegjY5Cm5trttzMpOQDclJrCxHZBc
E4sYDdwhZNhAmEMw4u6SEIT1aVnJItBrYjoAoNkVrZugiQcbjrCti5hCTzqrwKI9bgf9oQfhrc2h
cNy5HYav+J3NMJn9y4JOkslMT2X/uSI641sGAxEX3DwV25R9LJzSt/BKGT320adePYXBz9sred1E
fIGhiY3Ko8l8ZtTAaGz9iVLuZGgxGMhnzJKzHdO9FqH4EIxfY644lKuHMpGlwq6OhPALhIBKtUlr
pBZ+QYGBQBtxYtPc42CcQM3isT52xijeSIyeT9nFMwmQ6GCeuzjmtn1xqrdKtYRPql64ShlMxk5h
ff2FT4E/z2z07XPIuvKpIgoDGyXDlJfjMzMIzio4OfZ4MXTalqc6Oca21f/nrD5+GYZK0LSA1g8L
49yX/sFKLb1B3wnmmzNyUsknqap9M2DgOGaKbBXm0FFcBd1GS50GLjET7FOXWFTRSj00kzmcvPf7
t4GBkzjcqynkBQqwYLwZ/MTZMeveQplG6donXyLP/754mHc5raOwTguUuO7M6k7ND1RVXKbdm+Gb
Okk833XEjjUFewt68UHdcN3VF+sQQx1JUbilrZ/1gj6P3avdlZsgKLZlDKFNrb8jJDlDk/rYqP7X
25ttzVZM5KNmDnoqqIcLAXzEW8bRuYwSMrXfRxY6tNAwlGihw5d8qSN6agOp45qPjPhlMb0zy69Y
IOoWdSKUYdRCP4DFQ8JeB0qOyqh6YD5I3MQIzobaO2MCQpVSc5n/M9NlKpnX83dY8XlIhaDxEDQZ
ouPS/FCFZrQBEqfmbJVO2xysvgGd5+jE/d6yN1DwAU9qisAkdge2TWTxyHUhcP4BGNHSodSMlnux
wb+2I7/hmMp1+/igZtxpGfiClF9hRB1D2afjQffv0OT23780LiW0a+F+x7UhnKcpqoMqnB0ZuCHi
c9KCq3FgbXkHSpKXiUf3Zux/7xK7lcTnVzc7bIVcAfAsMNbBnV0eJlWr8zSibeHqlQZRkBx67eND
NEDXUg0kzQOzBcK+wnAYSNmReIdq8+/oenFu/VKviVmQwu3YJ7pBdghzvLZoHLutDyYKg7fXc+0r
UmxfzQYU+Kx+P1oXcDz1UduyM0Tldf3ye16RorOFJBvVqnZ989jZxO24vw1UGTPRyppeIAufUinQ
3tQrQG78x96P3Tavwa4bbDF47kmMXPHCgIIa7zxOge06h1QLI5VxYio4rQu3nbSjHsUObphzqAQe
uLQ2SaY7WRluC+t5MsLT1Bu7hsgy3qvGmnRmz9MwYSHyv+RTVNEwh7GT8q1ld43SOGX73MSyNtMV
T0jx5gE3H5TkUbQRLOUWqOpxJhFOqfxYW90GDdiuUamfSt7ulWw4pL6sseE3Jc/VjgVpGDqtQRAL
4rDL1dVL00RaDZhJdGDFPmJHNdjV6V4nm9zah5OXmR9MOef2lsZv6A6cJ8GY+cD/c5YK8RsBkeXM
72aB7lsIJblmD6Ey4nfE4MFPdrr2arI7q/bdJDzZqawRYvWL/kETGVO6YayiuIL/z1GMbclH1YTe
MEBHQeby1hwCBXkXFhZZCDwrLpfXT+nYcz4V4CZo3VKJMFDFn3O1PIVa8jzY9dNfHBY4H+j34N1s
GaJfb8hAIl1XC1e1RwfvW7QibBNOHL28y5HVLzd+9Ozn75EVuSR6vQ1+9ejAJ1xiCxc5JntVUmcU
2GDSmvz4rIbt7jbEfALE3aqD8w1pxXnCWJzfQm9nGVqQJ3BTxdpYMXcZGREFRofbMGv3M8T1MGeH
HnZMcokT04zrrNPbEe6ttotdFIS6M+lZ8JRZge2BhCbdhby4i00D4FrgNaMeO2EwIjAM2BuqOe2h
K7JR4glX9hI+LJQz8Rc+rnhU07LRodaJoLxIGm64CLb9sxUmU+7ZNK0Cx6y15MQUP5aJJs9nT1h1
3UBnOtaBEfC9CowURpQYYDDCWHwdbP6PtC9bjhtXtv0iRpAgQRKvHGpSlUZLlvzCkCWb8wTO/Pq7
6HtOuwrCKcbuHdHuFz1kAUwkkJkr14I+xmDW4EAxXQso0cx+zxuvXRsXlmVdFyaFcxN3BRv6cZnE
R/ekrp4ZV8HdBNZ/Jb23dO6UURs5eNmMTkbUbcaYOwRkBdbx52EgrBvnCP8BQKQaGBq8PLz5hEda
0uEwcTBE9RnUfzAJW9PPXm9vDBUiiCkuPOOdxaZTUb41Ou6idbWL83tum7uUtqBxLZ3EjG8CG9oa
RHHGaq1eIndVSAiAgQk1BZDLXf5IsC8l4cRw6ooeU/3JoUtfk8CxdA/lwufEqPZG/Ko1ukPM4RvJ
s02ScIy4rMk0yA4mjiOK/qCz/ap7gwMAjr4ZD59YV1o3NrRxx2leuHrD/9MaFKIMbqqlXk0t5ICC
Z2hWU2fdkpomBtnZWrRr+sw3M2sl0shuCIxxglYZGsXITIT7aFR1JaEck4B2RBBEd3H6GZflxlgr
RMo8fRk+oki/UPGCucvvV0wxRdd+GZKrgwAUYcCSbajKWzzclP65tyfru9Zp2i6PrOrYWI12tE2u
3RhFBZpPjYUrN4jsrKNWDpZCFF9RQhS2t2wrzZzTvnDN6LuZ3dvBbzLu48afs/sofzL7X9cjrWSb
MUH/15xwZyRtTNR4MRcFJxu8A6U/8xdjrXEofSizpVYE8haM7IukDRglJTpdMB4Nd/r4GJSfnfKb
tL6FcizZgpc1WwvWX6mxloLUmcll5WfP1jjpyt5Kl06iq3n8O/iWH39C7BhZNPgBIqdw7g/RL+W+
cy0vXwlckk29ML1cJGemp6jiDVvGfJLirVbdjGQOn+4GfQ3ILLmQLuwIVYoA2kxl08GOQrKNUitu
ysCuN0IYqawAb4pW7j/Z8/h8R4UjOehRPMYDdjRrX2eOzlT1NMSPquKVQQlh0M11z9SoLPFA3oh2
CDHQNhXv2xmcp1ah45GIKSSrc3M+jnzb1I3d+IhB5oG3pNb9EGTwmwnzvC9qxQnanGzSD62V92iV
V9q4MVMdaJxusqZwY8zT9AD9KNVy9VnXs3uE83pbDYVh7aAQOL6noO00IXAR6n40h7hXQjtMb5oa
7EMe4RHmWmuzLyN/pAo/ZGqpgN4PcUAvSKBA+E/VPlmrNjvSDOnkqTn0srw+SgrLbcbAvqVgAaUO
plWrez001G810bJXqua2ihEge0aa2qih6hqxFhAnKttk3+WDjsRrYqmngVsTv8Hubnsr0CnEO5Xw
XeNx5aE8zJ/0Gi1mb+rqwe+SVv2BIjuCp6HGZum1eRiZGxrV5BBCwTd32mpRZIEqKI22Ta7k+wqB
bHYMLTO8tJnVHavJoDpt1pHZYdXIUN4bixqxHj3Cw5BGrHPrMLE/SyBI3Kmz2O80rLR9rrN4izLX
5LEsiMyDyrTSw3BOj30rsclO2CRT4gHe34FwHb0ut1ON/FddTd3JnFnZuFqaBN0mDrqocwCnor9z
FrTvWtxOtpuGDf/oGq14KgH3DBxaT7bX2gr7nUGtz360Siu8BexDTcD4nJW6Mxjz0Wjn2u95ik67
hndrMTB72xcBGd2oavd52yUHIEeLfTfVZK+2o/1ej9UQO6SIMKDHG3iYwke9OFAK9t9TQUvbJ0of
hx7PuuIGg3bBSSWVwndTAWERLyWqcso7+K4zlaR8JXwKCifAWJvh8mmua28AVrp8qMYEemZ80g23
ruZ6doqxXjTW+rKh/phG4SaJhuZWoWAjMvgYz05dY2zdIXpJtPuK9kXld4PWhSel5fpxHEjj68ji
fvZsqrfMNAvqVPCMfKWGJL0vGUqB6KIgmqPfdRncOG/hPTlmMBPVdAOyjeoTGd7S+Bb0oUWy08vf
gKZM+tG0Z2clIkgCAtJyFCkhlbT0pgTTZd+yuknx1Gpjemz6/paGnxDZcWhabQnMTUO/KclwU+ex
02Sl0xrlSlCShEAoM0KbiljLwIHYcCkUdc4jPMbdTgFvgLulx24wcCpVN4rXcPuS6A4pPvDoQC9A
/aqlqykZbbQWk3QgBzDNWyjdQkBmNwXfAj1e+aiyZaE6p6LXAAACgu3lN4WGHMJmHUJlqzFQj62N
8qCpY5dBxa+mOYjM486bQy0tnLkzobhy/btKrsuFLBnUbgxFwi9lSZSfew7K8sLNAPuNs9hnCj+1
irq3G/O/NCXcmJnSE10xYaoe651dU0/BtwR7OtSpVli0JVsKeVZQcwL+ixtIzF30cWLcnobCTfrC
D3JaeUQpn5Rx8BMr9+1M8cexXHmaSwoAFzaXjT57d1hhYkZ9ApsZJjsKriMLebr+qSRpxvlzUZyy
CyoWG83UFIAGBI5RZE6KUdLAXpm2kO7d2aNUyHeLKOn6eegKd+4Y7m/lJU7ZbVyYLvShNlZobPvw
P8Y8LM0I1QbdOVxQR4njcutafWriecAJMDDG3Kgd3jTge4/XZqckrq5bOpRHIf+BkpRYS23RVrGr
qMLLUGt9TndAWuDx9s1aK3vJUmdoKyAXxGnGG1EMVJM5VnoVxhhmx3l9rcfUQmNhmgvqtn2mYLDO
DPEroiSdZsccjMB0Jrx3fgR9B/6aLAzTYxFq1k3U9GwXhWbkB0EV3kTxoPiakfUowDZmGnhpO5T3
Y2ZiTpXwPkpX4pLUoc8cQb/8KjFFiVtfHIFbKKcNCao8aaSvvNYlcfbcp63lR5ydmhLFSG1gMGK0
LXBXO6375MYDjT9M6l8/PZKvD4ZUsLBBYBX0RKKMTpd0raWVSLbALYfrs/X0eGcCYB28XLcjPT9n
doQVJRhuRIcEK9KX89KlH3algjs92aQZe6OBcajSdCXcyTI8+DUKVNADWwKeYJP1cUHVDpPzlYka
dTQ7UVb42fwDZK2OFv0YcpdkXm5o3vWlSgLShVnh3KZNkROewGxHB7/Kv+nTtIWm53Ujy28X6lCG
CjUrECqAsgrX/qWHAJTaTL2KEkGP7mioR3dp2K3s35oJIXRrJcczIISJPE9xFoPogbTxyvUg2SsE
NjDAozCNNuCXwYFatfps4Ruw1eqxaJT3MFh0C6t/UcE4N7O84s7OEyTQudnaMAOWhiq7A/0RHken
hciM+Xr/HXyq17+O7PyCTwwQGDTgGAC2l/byGj2rnKIWCoVgryzbu2S2/HY0DqQNPCufNv/CHJT8
bOCwIIkqhvBkNmuz05B0B+jxaXPm09r0SMXRpY9O0Je/bk12lBfdwP+1JvhF3Y+jkkywxpW7eWgc
Qj6b9NTSTQRcADRlr1uTFZ9AqmwuumIMXM5C8clIYzJH4H5zufnLsHxmbcfhd5Z8Y0Pg1d3nCH7K
6wZl346ir7ew4gBxJmKVDX1EtzZMa/Dcjj4tg8qZM+gMd5BemCJrAilU9/O6RdkhALAGyC90opHE
iN4SjSUrLTDUlCVUA0fzLgzpliCl/RcrQ06no3qJQp7JBDv2NFkxzhoUuBq/n2+aAOKqox9xZHTa
vzL1T3tAfJTpAernc4ZHrcVfS1V1yvh5MiOnAnHvv+gSXtxgwqqsYoBi/IybBWK1Dg+8KHpsptAF
pCClH1G/1mBfvFsMvCBhweE2ARL5gkSdwsbOiLU8okPFyfrbCmirPn6g6Vr5XOaHSLOAz1+4XplY
dZ2DfiJqDkNN9p3mJyXbcNA/FcyvUQq47oCyE31uilyGqwLVFGvUYWpSjmpKHJJ3fpYdQqS1aXqk
az1t2cVybk54QumxHqkM/Pl4b9SbNApuwmFtfvMr+xvAJOc2lt9wFvHzmOWx0S27N/0ozMcJI5xg
hrCnQ5sc+LxJBxBSAP+4a5OdQifXjJ8H9mi295OZOo3y7fr+ygoUF79G8FFgIstSNfBreO92/Aad
RMcCKrLH5ENl3jAcRKJu6uYmKvwuWrkc/nQ/vnispQPGqlt44YsEbYpZp6HdQAMksMlbChlPUg+3
SodemQZlBlY6c8G9kf8oWAYt2GANRCu3j0Seoh0FbJUoRwmp7mmIFUjidZq51/Xe4QomQLpn1ewh
TqzvFAOq7nnwbpj81VBXHjGyXhhwoAC9AkMAulWxN1TqXQ+kJFbfD9+HwvQCwr0Jamt42bwEjOxR
ofMXlhJ7Gv2Qpq8ovPkBuGF4Xq715WSh4/ynCMcMoFEds/PYiII54F30VfYL97Nah7sVd1vuRPGL
nxsSDlhr5yqknWGotlAZT190e0vAsNCU38we9NSQTEa2lKDiu87CtuTBX00DQrZwWKIrv0S1s3MH
SEPa1wzbvWhr6xXgKp+6+pBrfjJSP03uoukWojfX1yvf1782l/B2ZnM2cLKgI4TlogZb+yQGcZBn
JvkA0Eo8vvWsGh6vW5QFTASYf1YptB2iOa7yftGVpMZnotyklaOg3xCN0GQ7JdlakXGJDv/3nn7h
kgi0ekpIhc9pgYE0Lptd1aCby35dX5Psvvm7pq84ipkDoLusaRo7twxqJJ3WqYifcoZlzmu9MGlI
tIHWBfpOh5KqCO7JoBpWdiqkFmkE8YTZVdUHakBAzvpmmz+Twc3KyYmN1zK469a4b+T+8o9pEenT
jApN7Qmm23rcDGQDog4vBwdUnK7FfelpwJQRcFSIPl8K0xYfFWgwwlJevkTBhk8uCU8EpKqafsgS
z5rdeXVaR3r4z2wKp8Ga56zQStg08YBMrU2mop4DVAi4mumNWW/nwDcVL9ber7uPDPhv2Gd2hTMR
97YCFmDYLfLe5WzP21tqIri77XAEmlRVWg+5HSSPO3Cvm2tnRPpNQYgPPBUYdJnIkqehiQPUo4E6
Y8mfuyF5iIfBHaIX6KNtri9UehrPLC2/5CzatGOfqeMAS2WQeVUUeXofbyql+BdBbZEBxvwJoK9f
ZB5LrR8BGtKwIFA0ulaShI4dIo4WhvEj1db412TbB9101BsZ/oEF53JRds1zTVEVqLqSwh0DHejU
yM2V+iEw1mheZPt3bkrwT70iWaiHMBUpOfdSHVqkmZ2YXmXS7fUv9SfNFgPnuSnBJS0KtpA+h6my
uGnID8Luzeq2A/lk9ZHOnj7/ULUXLdiR/nuZPmojyG1WfoEspp79AJFmGf0zs0E3EE+f8jPPD6p9
1IzEtcl9Hq91LGRX0rkpIU/u68BoGND5bjNbv9PoJYXMcmn2XqXAcYCG7Y1sZXHSD4l0FdBM4KAs
8WWlJKaSNj1k5aKC7oFsfu6qyKv7tXlXqWuemRFeTbodoeZtwAxekTdtaWxmmIhHugOucIXIXLKH
FLcRmmkAYUPdS9hDJc7+53NZbGj8LDCYN6g5B8bNuk/Q/fEoHyP0Qxu+8p6QZEQYLodOFUZrUNQT
M/Oi6swozzGkTMtYedS73HJzy+5XPpiklIIiP7p3f5SODV04DnOtB2WuIzHO6xez89T4iEp7E/yw
UcjOstzR+MrkPJGti0LoCyTUkH6BIv1lWKnLHp2teoGAYaJB70Mn63qnmy3056nLBrpjZPZjYjgp
VfZ6pzmWFfoUPCjtnDg8HNBhGbzAHPzZtL6ppQbxnQzIvnSTAH1QFQx6u6l3PWhI3I1CXwVBcKFh
R2H88idP45Ch2w6AX9E0XhXgNZI4WfKZtw/X7ch8jULWGv8wZ4PS1qUdqy8UgJyAWRvbLSVQd4/2
IdB4KXKidmfhHP935oSoW2p8Vq15MRc+l+Bp1Nht0t9FwXMx9ND/ca5bk5XeISYJiByB9vMyPHy5
uryq47FRTYg/D15mO5y1TpJqXkMAM3Yaup/LUxmsGJV9OQufDf14hKQvteSQdHSMsgGDFtxrQR1a
ZL+K6dug8pWtlAR11Af/2hECUpgzoF01HCNq73p2ME2HKlCmmt2sWkUCLpmacIMtkRWlfqijIt8Q
9nEKR86NGLYs7X407pURVJq9Q6BuC6J1CpIPzSurDbcDN9G39hoST/oZLQCOlmHOpZgtOGluWomZ
T+MfJ23Vj7T+YdEN6XcVc1U04ecOPD8r50IWMs5NCo4atcFYNCa+oglq9XlmT7murERb6Qc8W5UQ
ByNTnwbaw4RSR8ea8o0S1hvQX5zArfC9j6aVWSNZAQRH/J9dFBlTiJk1ld1iF616+OTRnZVh9DYK
71ADO1R696SE9oahUNkar82/QqhcWBcuNVaydqoYVhs1+7T262QECO1R6T6D8MWOjmX1pNk+179V
xkpvR5YRXFgWDkqsEFJMYMgAh37iKdx05jY6UjO542b53FTZZhoeMXS3VcLeS5OnSX/R+mwlnK9u
vlALSXVzKocKm5/Wn1nwADCa1zI3T+5A3ZT1+2JGLva9WUOXSmMRFMuh5gqQuCZetdMUqmNhwCr0
84r2yWrug2GTFCuOLLtDrL9WjCX9PEtFFlxaqVBYoRCRqDvcrptZ2xH6gzQOXxMGk7weUBTAmPoy
DgrJQ+HUxNZUGJqKUMSglVGkW7N6mZjyxFUIhpTmMaHEyWi00ghfMSqm6gamnf7/NHdfemX/TIMb
iEy0EUW99GiFoLwuVvxlCahCwF2QVID4Q5UaL0HhtJhAzoTATuGNpD1ULQGEYD/1a40YiXdcGBEO
Bs3NPGh1GJnH+xZZesbcesIbjK7cVGuLEXw/VmwNfaXFjv0z4gNq4YFjr8ltSqIpZjdVtuSofyY5
L52wqCcG4n08mEAtYGQvgGvbsz+BpiOp1j6OdN8wNIXrHcUUZMaXpqAjHaSlClNVcDf3v+rhyQqf
ICR4/fEiOVVY0F8ryw11dqrmFB2lTIEVxUKhNHNq2zcDv+7eQr3GSMmKw8nuWBO9aYq5W9wRqniu
gMgKG7KYs/I7Hv4cdNCFkheTPljzThv8ocOo/YpfyD4Z2iPQ5EDXEc0sYR+BF7WNbHkMZrT1YpDl
McsvgVO1j7URr6xPdoItREFgI/EkA/TncjftJipJYMNWmUdOme6Z9hyVr/Y4gnL9Y9Z9jgh8/fvJ
vATuYduYVUDjTOTTmGozC5MBFsF44Sht4CoGeAhAck0wrvNfmRLze/QcUlqniyllcNMx3Snkuw5K
gLm01/oY8lUhhWIGAJhAYF7uYxOSoBpDWkJih2ef0Esqf9qVprwCZFs9NRYJqD9By+MG+OnsmM2z
dTQnkrdbTWPRvlYq5HfEmEvtvi9yrfPjOap7T9XzfuX9Jjs9eOxgulrHrJUq7n5FR3DcTRbgqGjH
orhqNve07B3o2Tg6pEYH/nb9E8h8GTwjyxQu3vwGE2JpaHZVXzWwF7WYpCh9nb2NeI6b6r0d/4tp
A/TNAf2HwCO0PsWcTTF42enL2uaaa+CCiSafWNWJh9XsAaJwm2ZlvMPiV7CHshBh6Rg9pBh1wOSh
iAQMKmAEh3SBr5RvxDgRlnnUfKgIuEdGL4LamuGjf3d9XyXf8cLm4o9nUdCwZt4bNiAsClDLc4ah
3+l9KdjRLAMIH3gq9L6vW5S16i5MCi4+TkM4WsZikvtquSmNbT5vl4alZu0qDZx41Z6FJxRl2npT
VA8Ve7n+A+RLXuas1eWAiZEY93yV9X/4cdVTVXpN+2hDYEWffTRui3BaiR2y4giYrtGYRV8WCAYx
CkeZjoHjBPhOys3gxS7U6RFAUu1pjkeiuXqftW+Dqac7YuT0d0079o556N5v+k5PnBGdvD1Y7+kr
4jh+m9nm9qOdpDTdKqUxgKqz7qPI572ZfqeRArpJU2+8ROHa73DWUcXStFD7N+kqvuA/Oyg+19K4
TqtAg6MmauTqZFey26nfd7Wr5JnbYcojMF8qdYdWVm5+jtxY2dL/46D8tS9cNiWmyTGOi3GgcN4n
KaZWvlcYvFDdKX6O9N1IX6swWbEpeWNdLFmIP0OM1z9ZnIaQh6j/pc63Rvf7ul9KrtALE8J1XfV9
No8qdjXCzHEJfIaqbSjaqyzf5bPHF2f1r1uUBFUbqDxEVQxUgnVA2Edl0Ngw6wBdzeyAgRa1tx3G
f8bB1lr9ZjJTqKYA6gyY/SLMehlnGM+NYFrIvUblR1l4dAZKI/V1jFCM8xqkRnKHYkhUQy8OAE3w
CgjLMlrQKpIGfF5tjo5fccRL30+Sj77eXd8+mR/a1pKZIVzj2WMJkUzroSmI4WBAtztqoRJlGRhc
MDIj8oamLTEV0qgkckamFkdTsTHIlSfdkHl1OOYrJVjp9p79kiXmnYXxJmsNtYc8LNTXxodm/ijj
1xY9xylF12VeGwqX7i8DLxIoxgwVM5yXxkCIGXIMRwNzMDfQ5bTAb2tqxWvJrFclAxTh+i7LTh4I
a1AyR30Rs6nCJvdhFNjFlOBY1MVtGZbHrNAB/LdWzEh2EOsBjBPYEdwMYtKBIXC71eYUJIsptixw
VPKE/ilLf+rDw/UFyc45GNp0FSx36D58Gdsuiqg04mW+uHZAyFBN4B5vDnxEI27c5mW0R/S/blFW
HUESgBFj0MWAh0XE6dkK51WtQYuSqr/VdIvXuqN1sZPlbj+mm5S9leVLqL8kxQopjoxj5NywyB8w
Vl2qtjoMG+BZrjHK0yhewqDW906y3qkHzNsdWL2l8y5mbmPcc+s1Dt/m8rZZc1rps+NsD8RgN7ZT
3ncmfoqicJfiXA4aMFI5ZCHeE6txdb4j+TGcPRCdhCDcAsq2WOP6lrkySipgFUPPAe0f4eBYeoDh
y0UnOgDRU0Lvosh01HLlpSyLSsjEcGRAC4AXo6jCR6yW5IEJKz0aLcMmI+9BvrUXR+abZDrwpIfy
X7dyP0piAlwaQ+MY4wIlkUirpcYg0bHLpHZHO/9uQ49iR2KbY5S1Sh/6YOL76x4t2UlMbFkYG8NZ
pUSsWEdhH9s1A3pXTeZFYDYFmksjqTO2kIm4bkq2MjTrTDRwQAnAxIwszsKeRSqvXU2vthEv/KLv
92Ns7dquWTkuS8lBqEoB0gC+DWTtGMAT2yndMKDp2MCUnbS73Bq3kdWs5OmyjQMwGI1PXI/alyH/
AFryED0oajdpkSb3YfNpRUoHUg/r1/Vtk7kh2BNM7BliJ+pswo1fo+hWVXyogX3BgIva3QBQ4bM+
2FeqtVVbfpuS+qCl1UYL7M8V28tBEjfSUsFrB14jfDoxk0LXpksia65dEkx+G8x+2WYgO+s3Zs1P
gxkhwWicXFnYX0FkPkXJyi5LLpPlI6J4BXAqGASFtfOuaDEVrdZuNZjgKRknTH0P/S3aPJFvJEru
qFan+dcXLfuyZzbFRzkoI+CUvVbj+ehhCucHFHSdIiP/Men2MlSIFf1hrgDGXHhp5BjkUCCutODm
2VYdxo9aozs68x3EfDfXVyS7tpgNIh5MvyAVx/V1+dCIOcuMmaIcVw4EutzMMXrDC4HuxFS2l6qA
tna1l/cvKd7+fR9u/0vzwlLtEWixsIb5phstiI+jlWnEw2aoDGBLYmUCxap+N4bK5NRJ+NOiyTGw
+c+VHyHBlmG6RGeofSyYHbFSjZGWGTAFWruYTbw3aTKgtjJuWFC/axM5JIG+7QDe7iIWQlVzrSQh
i32YF1t4M4Dhw4zV5QcobD7ZnFk1yIvN09CMj+AEfVRC9bWe2dv1hcrc98zUn3By9oKdpsoGlsWG
qbbCDORU5HdJb0KklhtrtVhZmLXR5gQAAPsK3rXLVZGptXXg+3F5oCCK6/htMOjH9dX8ecSJEYgB
D2EtMtYE2dWljRysivOUEogl2nuw76r1zTx9dlBfznSnaF6j1rwxw+ep2gfjU619Jqxy6+ykVJt8
3lnF1pgAxvSrcEurzbAm9Pn1qxKQzSBFApMO9K9FCspmpKFR9pjQ1MDmpM1Ol4fuRD4S9nh9E6R2
TMxQIFNfuPOEPRhZr/foCYLfJgNlApoSyYDmFZj8ME/7LyxhSZh5BpsOGBgvdztSKh4McbZoN0A/
ZH4EucsU3I35+3UzXx0HE6F/KtwL8AC8MZdm2EiNwQ6QI7RDZrq10oKGIAjWRk9l24aTgGI61NzR
pBLcs+kU2vAIdYC+GrMbJI/KqeQEk17AOYbT0Kz0Qb4evKWKixYbRoWW6qrwlbQA1BNzgOcitwK8
n7ot7SzXLNdYlWR7B6bohXNUx3SSOLwGygs9zQpU/UZrlwefJHu9/m2WYHx54LAMjBdiLZjWQQ56
+W2sNOonM8e4Wk5BD+kEOcgDohtQfDmJsTe6X9etyVfz19ry97NopWlBrGeLLHg8UH9WQRybWd51
E0ts/bIgUCIwbRHURvS/NFEzfQrnElUMtdNvlcz2tfKNjY8WeSFzB+aJDoWaem124brRLxh0PbNr
k7Yo0wzKruk2EYU2A3h98m1sAoyClLFamxKSuB9YTBc8qo7kQRWvGHuMEtaPOoreTe2weaPMqpca
a1e5xArAXgsnurHg+UX9mGCEgEfY4dmb0dwzyxHkcgqqh4lLpuT7lJjf+vKFKpmXBg+YcPmY1OoG
wyKc6V4NCqXrH1YjX7/sxY9Z/n7mPM2AikawvMEZe1BmhPkWfMuxl+IKdFr7e9GVNz0gHGxW/Gw4
jeO0EsYkm4GyDWoBuPwwEC5O6pARtM9JOdagLLS/IW8LXdL1jZs22doLbglVgg8b6HWijQvSboJ3
zOVKy0qLY7TluFtORuxCyRcONKv3tRV+ULO7S+vUWkESfBW2AiM8Hv4giFto1cCrcGlSYxxqLVbL
3eJIfsyO7cX+x1vioa3gp2604T5xMH21ex4c6jysdfwl82gEB3YZREduhf8JsduwlYiSAWyAzeQ0
3Alvi/sZZj3qhyeQNb3omYOs7jb/toPy1OY/9yswV2Loc6mS2XhvXy49RK6h6CXwVORUHXXHPtj7
1P1evpb7dLMG15U5MUC0oOLBeUCKJ1axRj3ojLjFPitPjTvvgLXZooK1n33AsHfJyh21ak2It1Fm
gYyeYWm1bx7Cg+JEd5kXAxhy92bcQPl3ZSe/PrpxMM4WJziRxbJa03osbnrgXoVClTM6VuZZ28RZ
gxBJ4FOXtpbnwFk0MLUER7WDreHQ+T/Hm3TbvdavKAzBQca7tbefBCx/aU7wUM3o0BNblta+dv70
bt30Tn8okaE7lRM+tVv+/LBGSichxLu0KSRSBUAYg1bCpv2Q7yIPqCVvcqMjczZ67tRe6xubcfuG
SblNsX1Z+ZTLvS+EILoweKJMjQQKXJmX2ztkTGkmDtvaB/tM3zfBibit021wsc6Hcr/6OSUh78Ke
4Kk07tS0Wj6ncUKef4cJJxcc2a+1G27n0CF3wKW52cl2i+31hUpu7gu7gsu2w8QwyAG7nVtB3Nn5
+Ui3mMj+l+tDyx/k9SD6ECNcppEq0liPCHcg2+5XftK9yFOc3GUu9/v3eP8eHbqbabXnuOzb1+/4
167gQ6zQIT6ZDEDpv6bvKG2ETnDkP7mvuaMPNqDnh7UBFqlBoBtAuQV6zi8oJNrqFFoM2NBBmY/A
QN+0Re1f/2a65CWAgYC/NgRn6WebmEWM62JyDZcdG/9O20/u3eNr4AWb0QOx7y3Zn+LnXyDmeBs8
UIBsttFN7Bm37Nvzmm7s4iFfdphhCAnzw3hvigW7IaaxnRCCk1J+q6bHrNhOa94jSW1Q9sNrDyxq
YDsX37QztdM6SCl3QbXgjaBnAWk95AbCfu0qlBoCkgI1W9TEqFhJVcpEK9PC4G4eudMh3s0OeTMc
+gBygnJwGq8+qo7lzfedupKJSsqeuA8NsHOAxAIctSJjS2TUXd1MQKOPm97eVfchnh2+eadsY3Vl
kdI1nlla/n52cYAtNtbyEZbAMmi4UAJwMClx3UGlJoCSW7D24MMWm2Jxl/XhkOF71VA6gdJKoO/q
eG+vvVykZsDFgfQTEDlLfEvwAgVr0CBwN1SOZvFI6t0cu9PaPKj0GkIZC6cZPMKYwRE2LLVzowks
E1ffx+gNruWkW8sPHXNvH6PMmf32EDm3g1PugpO1Xxs6kp0u5B0EOhQoCUFL4PJrMVCzjrUFj7Ts
DvQD9q5r2SYejJUvJl/kXzu6ABbOZw0Q4RF2pgOaW73uVkDHudoWMfJx2DJ/pk6k+FilHxEncRmw
TV6/hpaQkIDhFLA/lNCELGwnl6vtijjS0hKOY56ad/sxRNJ1jH3bmz6sDd9F7/rs6D+4H35Td6Dq
+YgBjF/ZCKlPIeNYZhrA4iHqYKWhkQO4hV+Qz/thfLCC2gGrlr0q6blmRwjhUw7pljKCnSDXN9Ei
iGSZzyDhLJxyWmkPya544Bn+WZJwxccp1RO7g6kJLIWmFmwGyryyhqiK1r9w8yPj1aZa442Tvk/P
rQqnRmkLfe45rM4AZ4PPlpFfkwZKUOSLpWMZe3DSopfRtgQDj3tQgV6PQJJbGPhOpmPyECBDAOMu
HYnjzV8kRQBHAisK4NQYZFtJxyUfEHwZFlr+KA0sOpiXFnK0n5A3oSdcQCR1wvSC9ZZkT/HsXV+I
bB9R/sJtv1wMy/jhpZ2KhMAddHHj5pmjbao7Yx9s6En9bP3eB7gBcL81i5Is5sKi8OUsMnWsKWAR
Q44evOR+gHCu02EPd1xf2UXZdzpfnZBW9AR81+ViK65bjKO7A4qJ1zdQEkAvViM8AEnfzGAThoWK
7SnEZZUGIxdrW7a4k/AGujAiROm8Gs2Os6hx1a35EHmdj4mWzB+8p2lrfV5fj+ylYGGKTaNABi5+
ITjenDdQ2CwTMA9/4KsoDih2cRGNDt+ap/ltxZjkpYlX3TLPDlwUCGQF7xtjAAJCmjUu2bI71Z9v
gg1zQR2WvAPBv10dnpO6w5k5wfVqvdIHiABARLTXvQaIA81e+1SSgu/FigSPSwOjmIEfazBu5Q0P
xjaC3gK4kxxta3sdc1pff1hSksopj/Fv+m1lP9cWKHjjGA61ORewDhKNpbR0+7PfqG5wDxTdU/nJ
3ejXdYOStPJitYJjKmOnjnWFDR3YfZz5SgE6ZsxaBk6hr+BzZZYWYSmIYWIUETW0yziljyOiPdjd
3Sm/4S265yiBfpax1wa760v6gxEXD9u5JcEniULqWSGwZJ4SxRkO5pb6d/d3KqRrdqMTbjPnABBk
5wR+t9bFlrSWQbl1tkrBQWfOLdIutN/lQ++ACNMN7tJt7//uLGcNJihz1HNTgqOClolkQ1Q1rvGj
OEZ30HM6KQ/NymaufTXBH9suj2L+/0j7rh3JcabZJxJAeemWksp0tbczcyNMj5FEeW+e/g/1Od+O
ik0UMbsXi11sAR0imUwmk5kRJcbj4hQbVZrneNlEbTMK1mVVTKLgDnNnrwwS63WRr4jpUGCUqGm9
DmjZtV4XIVeF3u5gOjaHrxDk+uLeaM/x43wCn+1V+p7OktBOlMM6+wBusCgEbBt3xAc44Uij5ktd
3loKSM9/mLMPraNu/GEYP5b2Fi/HutlQtCP3juQ00sSr+mcSuA3Z5EuPws51Em7YcX6w9urJ2U8n
60h+5keQXwXgYqBTEO7Uq4YmO3sPAoX9dOfSV/soExUUOaPNglhczF/nTU/mGd+yoAF7sB6MUlJe
+pHV+bRV14pFaPOuHa6cDadNUi8JaVpvQFoCIcw+p/1tjBgmipEVNQ6J3x+We7KX7R1R4hdstX+A
uaUuFCjOtBOAl8xbjgR3XeJBGMCrVx+fVDTeX3ZKomhwi8ctq0LKIm1y4HWqRke8XDQh1dQGV+vg
MtD6hy7MKF8Z6Shz26cO1ozM6PqGmN7JSK7WB3I8jpvGTo9/XMYT1D/C4/2ZSf6dF6VejA0lRvYt
umpr+gsnCHbt4iHo9QntqSPzE7IRriHJJj9Rloo6RBZG2LNDUfmNgXefXW56qkKr/Df05S8PcD0t
Lk0oF045Jpq0zG61FGhaEjDdvUfd/WUIYci2nUPubDSnOu9NFRjsmnj9r/A5OynfGLVu9X/xLHq2
WtzZ2HZ6a3QqJq+D0tn0mqu3mbQqWGLrNncGZpbRRf9vxnYoOva0q8LP96gj6mAR6bHdNXQ8aG/G
4+VJ/MjmfF6otVEeVUMq1B3P7cKsM+hv2Bia+2Rd2Sf9zUX2uKX3A3IxBiW7ynuD5/QypHbJgfjq
13+RbsLc/vkAbhXHmqVJkWAV1ZUk8bqPgljfTzIlZaFTxhMgAQMLeuR4hU40ANjKglygNzGClvic
utI+mHWmPs3kSiqC0YDam695iN0pI72DgVh7vIt57GeMuu7b5F7xsyDbj8fIv7x04qhpA8jNXM8c
FsYuAE0EGBC9oG9fNdo+zYfyICM6EpvJBovfATVSeU0IrDIg4DIL+gDC4t5EjWOHF3tqUTSa3of3
P6rHKOjweJVeQ+5cFicKFhH8x+B/RY4eFfsf2baND0vTJsxqba49C4/XFM+uPiQAW+/ytApCCTSP
gKgOhL3IRPDJMsNOl465Bp6I6sZXrH2TfkFJ7jLktOrvYll3tWhIqMjCg7yDytxP5UV1ZlhLE6P6
zcrI8mR19cuMJZU82AqcMUqY/oBwxzZoSwpIlqNwcEwaCtXTq84ycF2xDn89c2ufpLpWM69lxtxp
XbNQZcUQ45RGsm9XDzaaDFK3okVR3tWN6zyGRl0/J1ltSoAFZxsK2hAHobAB1Q0mZ5zdEIe9gz5J
LyHHyAl6975BBMhu6vRb24FN9+HyOAXR/Rkc56mNCMO3jZWiasZGIEGqVAGrG6TgfOj9SsxRYCBQ
2wWRk4XWcRTlcGOLDLfq8/WFb6mPQ556GVpBLw9HcPCcIXDDsbPMhIr9hOFU6PosUq9lj0Z+U7aT
fxlING/boXBhazzCbaYMQBZ5aMeSFlEVLPVJLSFEhU7py2CyUXE2X1kNKHQIXij7Ranv8jidgl6p
o4dqcR9I0WmSsQm2GDbYWoFt43X9E83XnPdGNZuAG9yHIj82yU9pDl00fUi+wkuA1hilWdz0DXU6
5bO24K23vE9MOvaHMUWD8NMgYzj5OAy5k2x9LfgHiZu7Caro6FMD0rwP9/nvZded3he8W9iB+Wg8
RffV3oiQGLu8YOsfvQTKeY9QC9GwmwLUYQeISTNybw++0ftz/BgPkhuUaFP9GSBycOdBj9MPDG1f
wOqmp2S8cmRPyaI7MWrE1yhgJepDF9s5QFTYS6imOnbtXel4JMhvxv2EWM7EhQJn44gY3/UR49eS
giuRGW5xtXPcOYon5EyBm0QN2hreGOgyiSIBEQUeGB1eplELY6A3n1uqsYvrBfkxeIzIDyc/a3M/
smhLXrXuS5cFznSNTvHF/X3ZQMRj+weVv6PlUMPU2nVsTvmzysw3rdECpy2+/DcUbuXGMnOrfMTY
cN3cp2BTybPySnf+nkB/ZfSByDZexJEs4J/EQ7cAD7mBwdjkd5kdxvxxKVM6NHTBgzh5vzwm4Ybe
onEuXosNtUsToKGTxPo296l5Su0MArG5GS6g7NB1SM0tzX2nRqZnFm15baND74heoTYgSpZ4E6R+
jjHLLX9sOifo0urn5U8UvZSiQh+du6u4CogLuXlPSr2Yc2vGjkm1YOjeely++1jzGXN3Y/1Ds11a
D703VWj9IsNNp88GHWtkvPqvi3Ofxc1RUY0rvBrdmST0K7eRnCfCOdx+ILe1pqZceyvxgdbNtGP3
4z46QMhmb3ReeDCe8mNxhUZxtkcx8OWZEfmqLS53QRtjW6tDhjeBMn3rjJtcltQR+d3t31/xN0F1
aTAjNQz4Qg0uQ0fNYDf4dnzF2H04oNtd8moq2sRbtPX3DRpEMhWmoUEJ3Evf5mbNm7+aMkoJ0dG/
xeCs3eqdZawrzBjkG1j6rCN/k/ra/Hh5XUTpB3Q4oGcYPW0uOku4hYmgfjjlGYayaK9jZINw7diA
MKNERtHcW+2VgXKCWpb0EI1tC8qtVuvqtROasMJxeMnSZzPDbflGSsglPL9wbpkWQePqWvB+vkxQ
Hs2TeVHh4X1svMW/a/eJHWC1guomBNcUdUdqPMqeLUXGYSOMX9WJcBXiT83E7occ+o0YXJUGSY0X
uHZ4XQpL8qYisvgtDLeTndwJSVrDPuJuv5Q+9jQdlgW8/TMlJKWGLok2xJayGRdnKWDha0fyYZBz
500pOufQnYab0nWuM39cVWgziEmV4Hxxaxn/rGxOOYPRYnQ56wRzGpKHpP+a9vtmknAtigLT7Xxy
xqJodrmQFMaSTNnj4Gh0dop9azfPDXrnUUkkWT5R7hTCo3/MhNvfKBDonDADnv7kG1dQNvuiu374
1O4Wbz7ifXHXzv7lvb5OEh+bgg1kbVgAR/GnVmA8jJlJGwLRypRfMxvfCwjkXoYQJfXRyvkHgxtV
uagkdRVYJdm3j1CQD4aTigeMghqH8BoKJj7xyQmVUBI3JrQPHdd1B3KHqCvjzt0xCgdoCyPeSWrn
LYEQiVpaN05syoa32vjnKfyDw206FfxndZMBJ86Tl7Z+SXr3aM0Z2GlnT5/fpkXZa0P/1CZjEI2Q
FewSz5mzl8uTLBosehHW3k0Er6hDOndrepIZ3eii5szI78f0NgO/MZHMp3Adtxir99mccDquae1Q
AMPWvOmEpupHxUsC6wjJouWhPw5X+S7bT1/Vn6FkXwgHB6UXoqI7FYzT3OAGJ4ucNEeQZy7tLhxS
UJG3Fc3DUJJN+rzd4Z+RIVsrZcHtw3fElXqoDdP6+G314a7sv9YfSpnJseijK42lx8tL9tlZn6Nx
04n+Emb1eGL0hhoR3gtrrswxfliaERJvjOpOsr+MJxsdd7cp8mVgSQO8rJ12ua3fV1ZLDScLko7d
TqW0/+jzgX42Poe/inZaZtvQFwE/BCLJ6blpf9f2z0lGvyu4s53jcPscHjMBNyRwOlf71qYspg0r
lJMajddanuPVHRfHoHDAa0oqPFd32vBb6aq/J/o+/wrOC7SJM6vqOtpG2WmOX2GP9Dj2JltWbiVc
RhRewj5xAwcd9vkuxDUn16CI03pxhZB5N6UPapVSq3mLZYUTQgPdIK1nx2a/j4rtFgvokz1Xe+0I
5nFX9Ku6E8TrHBqNMgYzob2sJfDQgVwvj6sX2MAZyph14KbGOkJHpUhUUCohr7BoN1Y2Su75Miju
RGJNWpEKLUxeZatPjjZ+ZRDtKkbr2JguvbzrPvsu2MVmVOtybkbVMqUotA6TaETug+FaaPHp38GE
JxmReBdscDhvwoyoCD+qP4oo0MEuA5I5La78ArZRZ8+dAz27+8XxwNB5eXyyqeS8SmrHU182mMpa
N2inQf8ra3qajqU/FqYsoSuI3tfZRK/E2hSy/uf5bNZ5WYG/AWgmm35lFV7utOjOmaJjlydfwiJH
50vb/2YQIExdFME4hMYMPHV1CMK67A2SYN7l0a9452f/2ffwFRGDYhfV2KPmpojQZYAQxzFAThlb
UHrcKZYPPdCqHf/FjIOgAZ0NuC5phs5ZFPRbTH0q8GBVEPQYkMIOjHL2l6rxcaRITkRBgA8KoQ0Y
Z1bZoJTOMOF1Ma9P+nAiFljwrsfcL+2XxALT8FucSBmURJO6xeQWOa+XzgZ9DLaMelUkd3mHiaz8
jj2lOoXQhFHeROSQsqCFMHd3Mzvgtb2Ku0c7CRrrlETVv9jBm8/habEVBaTieobPac3o25i2Py0t
3VdTKLlrrN6UNyUwyKAJwkKeCKQR56atVlGpJyVgmN3vJ6v4qjrLw2VrFR0dWwjO7bmRboW9tk4s
a2lrnKA9GSzKvZq+huT7f4PijNRyO8fuVGyMplVpnD+0Sr2r7JMJ8Zq2lMycyMVuh8XZaNfGYY6G
chSAlLhjoJ1JwUXN+Ov0zroRHOTWIXiCVyVuQOnkOkmrYNelLWrQWIym5vBU6YVkiURn7haGG0uT
ZNBKW1pUlxQ3U/NsKe2XFnR0WbezyERjlFFKrFt4cGwRud226EZBWAfEvpi8uDy4vzA4/Xau6FWi
eAsUaodi9y+MQwNFNRrDP0qSz029Qxza9WuxFYm6a4aiS8Ueg6y7ddXnTlZmKrhTY+E2YFwUU2VR
EeGOi4rxCrlgiJ3GueLVFdIG1W6I8C44BIb6WroPdXMg/StUY6Tt6eI53nwDt7ejYskmt8GALQta
6N8m4xFC8jn6URWcYFUQjg11jLvW/np5nqW43IavbDu2xxa4zQK2wQxEQg9lQ2ttV9XoC8fLZGVV
FFxHKiKDy9DCPbkZMbddINqmsGIGcgXtVzJcLda0H2Q3GqHLBOPLyl6B3g2Hi/yVcSGlEvUoNgeZ
Q9uBJF7v+i+XByLop1jt5w8IF9iPbtPZ7tShise9g3pzp7257r5RrnPjForwXv3mavu2u3XKHxCC
uIwtdAYbaC7UV8AFrgwuoPWsg/w7ynuSZyXWK9oQz3IPlWKbEm8gPHohGQ3hPfCa2bzQhFkVjEQL
EJXqecZbhEvtZBdWI+h0anR0HBwZNaw4wPiDyJ+uSKplEJMF4mDvOy2wyvs5XWiIHqACcqI6bhu4
6hPQkvyLqUVWCC1jrgYKHM4rLE2eL8mAeDBTXyvwF7ugiRyT/tiHX/XxW1svh8t4wond4HEeoI5V
UGoN6G4y3WWvLxMEuUlQlRpFBcRdVFt70tc0yVT/MqzQgjawnAPIp2HSyQqrucqrEr4PWR1TvDDt
Sv2bOuTBqFWyi4hw5xuQ9AD/DphQ+CqjPjZyt1sws4k278Ao/qIu1U2iVnvHWW6Z+pKo82GK8Bn2
jLrasENZt6u8IUOInHi4L61RctgInQQqnkC1qq/9wNz5ZkzJ3DPTWctMpn2m9Y9TLCM7EMZV/0B8
YrMZKtx0lhgQek9H8xZRMQP5KR5nZPnodbk+xYgbIN7hgf43dycbZ5cVekkIGfkOKujpcijiVLJB
xMv4v2mDvsj5Ga05IJ8n6zIO3QGl3s741qkybyPe/JvxcA6usLqFzB3GY4MabFB1OkLCOs2ukrDz
WBF0dqCt9yo0AF7eFlJgbvsXoQJ1QRXAA+mCMIwopCMq4zCAWLSZ0J130Ovb2pbEdrIpXX/fpAKc
oUwdpgC00HyQGdMw2tvtIBmaEATtXmj/wz8oZjgH0Yssn5x13YrUOUwJClpQygXieMnRJDT5DQzn
WGrNmqGyCRiXWLSv3hu88UdrQQjbheEkAROa/QaMCyZUt7NLVKStT6sFnbPbCn3oc/S9LWXNkzKg
1Z1uVsiK1AbBN4CS4p6Ne/T2U9sB3bvk2Uy2RpxLMiscACmDIRAQAudR/hSTeZfX7dNlKxfDgGYF
opoo3eUfQOqqjPN2gVtS9YSO+owE6RO0AP6Vwf1B4RxFkVZNhJw6iAg68wB1kOe5TvascCX3L+FJ
BoKF/w2GcxV9YmdR77jwsbhQLvEeEp6BmRwgRkbryF9k1yLZ3HEOwgHPn9GXgIvK21hDc/tAWZJK
pk42Jm6vIgsQu9aEqcuR8vIbzY0ZTZb8e5JB86gjKW7pNZ6wAj1b+ufLtiG+GuCoQgkXdMdR4HFu
6kavxN04ouEZvXdmc1r6YNXB0svbqrxyO5/ZYDsGsRTYyS4DC4/jP7h8pXMRLfU8pBjzokLhC09H
4SSLQNaHhU+n5AaCOyVnlFBnmQoIp0h8BaOo7IMFR6uxVVQHYqE7a95B1Oc/jozbCHZRVCQbYDKm
Yh/BSP66NH+vkYu7yGZk3CYwraRvSYtFc8ubJi+8pHy2YZ2XV0gYqm5AONPHSy6ahmaMA7lNaijH
Fl6w0XTaYsGs6bFLrxblcBlSZhTcRsggi1v0GiCLMERqMbsKy0IiQCN07ZtRcQeWpYd4jHLgc/FW
S4vmpgjLfW/dJOAavDwWMZAOajgQd0K9hFsjZsVjaOjo8zfs8V7NGVjvCicYwEJTOsbbZSzhKYym
jP9hcUvV1BBksFzYQ26ecHma1MbXO1+PPYIX/ctQYqv4A8UtUZuhlqaoAKXq/bUezR4zHqccqtCk
j96HJjvqEZRtqlCTTKfQEW+GyK2bQdJpYCmmU4OP79H8CTrbaBoleW6hJ96gcBGGnrpjqK+jcwy/
yx4rsAiqc+l15q5q3CCSib7LbGT9nE2csfRD76o5BpVFwYB3gqHa6+03w/p7tvzVX/xZNM7Jq9k4
ODXBsLS6o9N696sTvE2kT33JZF539aqfve7/sD5VHhdoUwgTB1hu/JKMR7TJ6yl6UXtvGUPodT2h
anYizyXkiC8bpqAsYTtI8GucT+akWJm15ABOWnTFs99t6EY7ZyK0Q0BSp8o+r56GYabu4PgjrpzV
EEJ0NkHJV0y1wX6cjPp+zons4e+ySYFg9/yzis42WnCYoxKbvXTDyXQeuhLFh9mrZX1LoV56eRbE
2xO1geA2BZMr4byOrs4gwc9w5jVQgwXl8lBONNFbWqjHqfg+Zwl1/16wAPNug24Z9M5gg3Q5jzCl
oaaBOn3loCyoHQdt97XVf9WWJLsvTsBtcDgPoPQzYy0Yz0HAcKyKY554rQIOmgO05mZ1r2o4a382
/UudPcxSCm/hIm6wOb9gOLXWWeuZrteHzEpomL6iv8PvnV0f+aQfJU5W6Bc2cJxfsKpWZWoHuCj/
VSe3Bsi6nbtCVrEkPG03KJxXaF1mZZUOlCFdjqbZ/1R7TRKtXx4I3rPOjT8jIBovEkAkaDWL4dcU
nTbKfVbvLpu98HRw1vw++h9R4s3ZoOMOWsfyCBngqbxRDBSM5uTVauzHyzDiaHmDw9lgF1dpH+rw
Mfr4hjcSVQ9YstNVtD1EAUEzXX+wQhr3RLKrxba/weXsT5uVtu0X4KLQkjZDfRUuOsXl0V9FY9BB
HsTu97aIf1QMrYm1TQtohdj2HEu+Q7icm8/g7FIPl0Ifu9WXZf1VZVSnFtVC+TRRTZHJbQpDmg0U
Z5y5a1Yjbl/obsp/grsXtTy43FW7dnxDadrh8rJKhsVzmKVtGhaQmcF2a3ZRnHjAcqG2YEhCT6ET
gXCztRKGr3fx881gGJPF7BFGWs97o/2FEpCqzP2E+Gb30hCZ8orwJNigcWsFSY60syesFRm/ac2L
NZw093UMY8iGnYpqN3e9ZA/KALkVS9tQMcpyHV7BaGR54JFXG4025W2uB6YV6LJ0kNB//RkhL4Bu
xjEIvDSQJyGvT2dkGhbWPV+2DAFnDNZrg8EFFWGLOpJiwqBIRh7cZHRpm0F3tMy1wVez6bYe2R3p
2h+NPi6ebSwvbbgcFSdE/jC5Sxo19pomY0GZ6aFXDIZLxxnNgMwNFcmRoWqwHj7ussGSulaEoUOV
J6LOQqUjuQ2+qkzHe3Eb7Qkei8ysrA4aIyjbSK/iodsbVepVa9svG49T5/6bJND2Izj/aCAfiLdU
fIRaPowKen7xopkXsvSc0A1vYfid1EFLJ0+x8ji4GmfXttfL+GoplpdkX1r2QsqDWR/rReL9xYfM
P/uX14QN0U5oxjVsgZHlSsFDUQZx+6hOa4mXleFwMRw6t1nFbOxcpG0PelgGtd2iqVmWdRe7I+iR
QsRCW1lnz90R6BhKFEhhOCAQHKyFoscNfdR4jgnU6YFYMqp/4aKh5dKF0hQkZ1GhfI4XjfYUpgYW
LUOPLzoRyh7dASiDi5+n+GYsDi6qXRUooxYyXWqhn9gAr79vbllR4kJsFk//3mzXe2Ua96Os1014
gGwQuPAji3MTsROmcnKQVFh2lRX6qX0oDVtiGsJT0TVQGoQJXKUtzodio1dsKkeYRhE/mnWQ4Ome
IAw1gkSqJi+0wg0UN2vhpA2kKFao+sFQR2q1hOYRkxwaMhRu5vIIjXvueq1XkmsXT8wJ6gYLWYOZ
8GRCmSz4o0Cg9KmiNB5RdaS3WB5VxetEcj0zrwR1g97euVnAUmix65KjXtBLB8kDyJCBIwC9zGDo
P18oKP6meWoDsitoemM+zvfWc3ur3Yc7NDl8aeiMKO4Y/UYUd/nAEm3qDS4fymhNWjD1I+u0HB10
M6MEk91r0alX/Zk9XMb66Fb6fOT8M0j+YSEprHRA5IvDce/SKLAjsGQboEuy7vOrfF+d3IW+EZq9
1LvITztqQDNdcr8Q7YftcLXzacarsZ5YBsxnmXY9O83ob+qfnQb6oN8vj1X4UrhF4naembuFNkZA
0tgJLrmfe18nJxOq7CApbqxdnUOhR5YfEug7nJmRzm1CxxkibVAwwy0tbxbE9U8EIs0RxWtH/Na9
hI+nTqeZl/jfwyCSPWfrMmPiNqe2pAkZGDy2S+Nd+Gzds7fWt4MkwLPbPsKCPjDf8Q2vOZqPta98
68BtvG+/VLDuymsPiJPQAu6x40H/2uzIg3JKZBcjkWtHx82qJQTGdMPgAoHMmpeU5eC0tKfbMJm8
WXpsiRzUNtTg1r0p8i4jMw6PYtWUQrVUvg+lJe/C+90WhVvnJjMTKM8BBTQ3BF3zdnZTgao8/qn3
KJ7IlJ2rBjV5Wch+dHfmTILL1i06v7bw3F1BqSYU1+aAN2rlKl3s05j9VtTsrZ2Vn5eRZNPJ+cVm
AOFZ4cCk7PneVF/m4akLf/8nCP5awPqsL+yVuFVLF09LNC/Ul92SyXhthPHMZtJ4jZ/FcWOzH9dJ
M3YKbuQ4i3vn2Gh3gxmMkFhTT6XqEys//rfhcS4P/AeDSmLARuaXBu9mg/pgam+XMcQb/5+7BB+q
mQ5rq7zCKiUjKveGGukO5YvjjKfG1N6Z89Q6yeEyongj/0HkNsDspmidC4HY1DdQCCtpbjWyMECI
Af5bSGcjDv1UkVS0TquO6ybT+vi2dEekR1yj7H9cHolw7tQPpkoUXEHr/PxIIqgAGjNtRaktfwZN
JLkJs9nXoP5ZW3cRXuv+Gx43c3kE3T82wgWm9WNj3IXQV56vmfM1Dx8mS8YRINy+m8Gtv29CaZsk
LCUWwOZhQRXysUlbGqeSNj+hN9qArL9vQNJoGPHkDZBwhCqVZXsEYs0o/btDoYfE7GSLxZ0fVlQw
LSWAKlHr7KJkJeiW93l60rWT0kneloRztwr6WbYL7i0+NW937VxlIc5yO/LNebwCRXFSl5IBiWOy
DQpnDoWhVUq2Xo2dm/iuOSwHvF4d85sKRASM4uEW7MG+fiw85SbfkZxCGiaQtS8LqNQQtWy+gbOS
rjcUo0mxBYYfdzqCwlfU9P388qyZnuPX/uCZe9tDJ/MbiKw8/WoxvW5nSGxI2CG0/QbOiJAbnfI2
wjz0MwXFyeiZj9Op3Q8H9l7/iB/0IK0CPIPJVHHFEdtm7JxFZYU2W20NXFZSR6Ho/Dt1B+1n+LPX
Kd6WyE6j9TteSe8qVClD5VX2/CbcPBv81eI3myc0jDR1E+CbTzdujigxvB5ZgLUnu5k6j/0pfNRu
w4VG75fdkAyXO9iZ1VYmtGUw7pEmSCEYN5CTa2WPQBKUjyh9Mzo7RfH3pGN0SfPOwpOZeSkb6FJL
rm/rx3662PyZxI+jfwOjmW2os5WW3YxyL4vtXzrC7JXpmOi/l5gg8ifI28pKZoXOaIPKnezgFwed
wAzUvvqphIafpYcQQiGz82whb5i0u8srJpCuO9umH0HpZpRRlbtKv+ZPZ6/2bBtXN/sL/oVuQfvW
bMFo/pW8dx55VK6LffdiMC97UK7n/eWvkHjFj7aNzUd0IKuHx4Ld1Cr2yqjuSsNDazv9byicRyo1
3KTi1W5qMLJArN4z9bculYWEsgVcrXczlgzCMihTAAphP1o1aHu/jn+YaTAjRcj+hWicDtEkokPh
aNU84UW/ExK3Sl+igSVGVwlqxlECPM7KtZMkv9I4u5ltLCTYDIuAFGPk1/bY/P7bSUUhNQFXBBKf
SEXx8rTlPGlV1uED1HqIqKO7ZRDO43uotDLq2M8TuyJBvQBKTupnETBjqkvWGTVqCozwrciGwXOh
8xt0aDWdTPCZkKamjWnLSDFWX33uBs5hOV/KyqoMdRWwNXj+jSFIbN9AtijGVVAqIfU5OD3H4vxn
ga4gk0FXGNULNlJgWNDq8G+W659J5CvuqqZSWgYcL3FuLfRUjAjn078+Bc5G8RGdbHaA0xN3CTvM
WFT8ThqFJrFGkWq76+pBcsB/dtFAUvGOBtpPzdZ4cSViJbEZGi3Whl2NGfEr6xo8u3SGPhtE/vRq
F3e5xGEKzWEDyR3tJB5tFPYB0hg0vypVmqj9U1rUPjEVrytlRX6rt/hkfRs4zvog0zaATQxwmTlT
PTxawwOUvjxdRoYoxNEwieu9yIT2+rnXwoNUoc5zD+oXtzzFoe2ZaAhRVi4BSMZeNkHhDG6guCHl
VuoO5ioGqSKf4ny3pkOSTp4xFXjXluXOxFioaCVga0VzD7ehes0Zq7yAKZo62Pjn8rsdZ1e1psV+
jq3VGJNkewnyAbBIMFf+f0A+9WraSl8MBDtYU8mRVMaVlbSnNiKgDfkCPsE7y7SoGsNMc2jB9dnx
8tR+PkeBDrlCFTXWULz7qI7a7Lx6QsNoVmMVM6VCo7tOw+U9NGVS9kJb2aBwC4hnz7LvGFCQgUC1
w3AkMdv1KZL2pqybV5BxXUcEZi4k0KFr/xHhb0bktNXYRDmwlC7QBmglawllma9FftUY1In8KdKp
IWtEE86jaaJYDj31WE7ObLTeqvNsHNceA0giWmNFVVBYWUonyVwL/dcfHJOrjJljZQxzZVhJ71w8
2X5ri2AErcbg7FmIG1LzA2QSwWUTWRfnk0PZQHJv2ZOjFaaiAzLDgrkQCQYdI5jQ629MLSiRheoy
NC6aXZwKqnQOJtIYqRY+Rcqj5d7ExlNcBJGMnkA2mVzOZbQKC93LwLKGGp3s/lzsugVhwWsBguZJ
9VPkyS7PpQyRu2anlaJCsBSI6sx2nTn4zI2CcVH9CDs7nPKXLJnuLATyl2GFUcJmCbk4Vi3UZHBK
wEZNhjf9zI+lz8KCGyz2HYI6QzOhx6PzOlFagWcQO5kRJyjXMYTe6i9de9IjX9UOuNM2Bbhrd8sC
cUb24JCYWiBJN092f4SmehMlkhNDuB03H8PNc5Pk7TBnGPBgPeb9HFTpCf2qEhDhrG5AuFnN9JGZ
Y40Rp+mV3kxBPf89Owrm1NYcdRUJVz/Rq9lYqqwbwFGnYArV4WdrhGDsoE4tq/8UztcGaHXgG6eZ
GnpYsRpAYwWixoF5kf6qWhLf9RkEAseE4B0flTUO4aO8BqK8mb0ydmfG6Clo5y57Y1e66l8vyzkM
50EUO4n0VMfaO5o2gLkJtPxz0mX+5S31+Ug7R+F8h2LaWjd0GIyzaH7OXhvUyNbh+2hKcgpiHFu1
P4QgbIPDcabKZJmF2MfoQN3uGIfGtSuKcrr9aGkyNcrP7gmDAieMCWNTYdmcq9ecdKkmY0L1HMwg
np905jm2H6PZ0ARfCiuwayUO8fMeOkfkFiuPdSuNIDDnldZya7cN7dxI8t4sNDsHiok2lKDAAMfZ
9mBPpQ3Oc2wiPXsvitF4Sw073IepyySW9zl2NCDPCLUQHelaPOBzIXFWKcukzqDyY2l5pcWHAXQU
RovM3VdNpvggrBRQTRW6VmhMtjR+M/VtqUEp1kLYOHvqlx15QjXlQ+lVJ8t3wdnkj18ir39XZWw2
Hy3859EAxrjB5RZMbZPUmS0T5dT02bnKrpf7Nljuht2DCglxdH3RYt/jf+NR36XPZjB5w1u7V6Cp
agZN0B3Yq+pBNN53vfK6hKT6+Kb/vLwxhfmp7RfyO6Ysm76CoJZn38X7+Ll6s4MYGWQ3wBecKqgk
dnS5cqj2WNCreK/TQVY49DmEOZ+i1eY3znQB91DfT/iABKJazZtqPavsCGLFWZdLLgjC3XMw7hBK
wGBVKgvAtMxH9lQ3g0hBV42zGxowLzw1YbBUEpckNPONCXAbah5BEp8kMD0TxWw6OqAWO7AQGw7h
wZadgKK51NfKVxeKpJZlch4pIg64HNamZxyAE6rAJzekM14Wl2jw++aUv102HsFtDC8sGzzOvIvE
NlBEB7wifekMmpHbvPqG29/aMqfMdJp2Tu+1MlI+kd9FVs6xoWXo4pWRcxxTNSlxmq09KNNdyI5K
4lK09qixS1PUYZIXxzheHqfIJxoE7DnIAUI7g2/fdJN2SecagF26G5tvdvk6hZJ9KCxO2GDwiaPa
1Cqta1D6YjTN04Jqzr7/DvLNbwZo1ppZvVcr41SZoOF3xn1tQYB8eUPXgcQlC+tbt1/BGRDLkhif
gZGOY+VV5nsdFg/5VO7UEP2P2usyRrjKXCtKsm8G0BNOmaRZW7RZtvicQaWlutYAYRbQBxLUVUUX
421Rr012b0/3lxdVZEVbKM7xlcWAGv61vZMg79hUaL+1fb3/qbcgfwLv1MEeJCer0PlsETlPV0Lp
2W7X/oJ0fmb1fsrR75yDjgl0a8NLa0OxingNGXaXx7n+Vf4I2qJyLm9qEJAsK+pkv5SojTZkMZds
IjkH5+Sq2bZrO19bLDGNjJYq40ChUXw96GWg6+FrAWXTpTAfLw9M5Oy2A+PcgNKGVeXYa9uLPlBz
ejJQ/WZ3tlfFvxg7Jn+flTEgRoQcCdq3oUrBh5ZLVzNo+8I0o/z3iBLeDCIcrp+rL5dHJfY1f2A4
IwFJ/6Da6w7oFnYI2/8j7bu6I8fRLP9Kn3pnD72ZM90PNOFD3r/gSEolCNACBEiCv35vVPd2qaI1
qdnZt8xUKhAEYT5zjTn6yi9sOJr9epjTS/n3VfHHMGerImCK2sMJwmgPNy10upbIW7V9FvHv3Jz+
myPlj5HOlocniOH0ZMUtyx4GECDAs8dwyd1o7U3ZEqxOKXyQLWXufSsH+uX9BHCoAz1qqG7E52zF
eB6cbvGBBpjqYPpoKn9eh9XCt20fxfCFaMh4Y/X+8LiMPlrmUnc7H4yYQvLmO3u6Lw82B+x/8AUD
dJJOi/lTlOPVIUQVJLpWDRTASn4HHRnIaha+X0Tsm6L97zysf3u3n8Y6bdhPY5E5GFl1QuJGUucM
lIlmxGALvxdVmMnkufFMjsfcq6BaCzd8jnr0XG0ACebpYEOvN25WWP7b2n5HNzbznGTtzdaaM3Ij
JN+rocvqxP1fXLEh3jDWySklOK9DYhAKHwEoUyWoJzFZMCideHTc/HrVf/cWzs58C8yyKq4wM5b9
MbfbSa56a9+hVAyg8v/fSGfbOAHmm5cnrlyc0KyLira/6+wnKDEVHcghvx7rywP40/s+28sUZTIf
Cjuo9tcrJW8tnQkfCrtQm2sClln60WEPvx7x66vs05BnmxoxkhUtITZ1EK15sLV0YfupxcOMyHzU
14lBFes7fvXXIdKnQc8O/EQQptUJ7u3115HGmg329fBYL2gCO3TVSgUVDRQmr02cymRXmdU3D/3l
0QwOB5yRUPyHbPKf95XwDIkGhS564BxwrWYTGHN+uVn4BQ6TXr7EdEjH+caZwci5m5JdaD9G+js1
JffrNfzHtziber8yup9O0Lfo8jJ8NjAgljnfgrAIv+ZMIUZMYQu17bJ3oJfTn2gP2qsqt1Z1keTf
GdB/eQN/mpCzF+KIZZQ418DIsMIqdacXlEoYZORMrm2xDfwhnyGi9c3O+jJj9T+NenaU1pQCNHKi
P8FUJG1XsMf8eEkuQBf+USJZbfHUp6Q1TCXN6AprczN/l9Z/txDODljmNlVXn9ChFaxuBBZCmXf9
d9a33inW/fdj/F8v+hxi26HMzgFZPgH/h6bQG3fNAP1+k3nzBu2YHyajRf9IrBQIN7gGjfDLnLPp
2bt5dzK26rZ1NuVV/v0m/Oaln1e9NFxs4/H0tXpdRUMa1AJex7Cf3JCqdLKOyvneGmPnximndsqi
qVS7QQMrlfKG6Q/f4T4kXYlJ3kAk4ftxcJKjrZpYpbRNfHO9zEQ9d2MlDs44EJGOUTDcgOqkVwbq
0uXKnaok7xIk0YrNFlyB+z7RaVkKQosmrsWO8kBtmmj09l0kUAAWlnM92zq8RaEDxBcHnotA/PTx
YzNMZFdJamjaTQQOcbpHcR0Uw4s2Suo1t+ZkPcDEqhhIUGVoZJEjQPBRjjq2zE0j1X3dAWFIQpD9
Z1d0KNYncXusYz+57HwZvZ60EI+NXnqdDlHs8tzuxihckcBvd145V6uARHbewi41nZnlo5o8eM9M
Vfqqw/pu8mSmPVreS5vDaba8s/gIEeiyia9UPZoo9XyphzRcFmej+jiABLky4buNCdyDQNcqFCO1
TbMp6W0vFUk5b+D6QLaBVUcTzmqhdjpJ5EO8jOYuiGNxFc9zeTnYtNrFY+VshR05BUQt7J9MuNAy
7aT9PEJ0fDu2JT4RIgHNqgfby0C31lFbib7Xjla+fW2TiXrQx27j+9Ee1bEUJuxzIez2B1kia0XA
UScZBYhi48RNDzA+raW/09w4YeqWKmlXqJr5oCMTEjToa1Ua/Gt7coGt465zY+aBXvvELVEHBdjz
YkhC9wo1gRKK1SJuXiJJCagcnPYMEy+tOK1ElGxsv/WvbFKpXdl41jEJFbibvR1zKFkT8zMcQj/r
Ft6q9a/vjd+Li7/ayKeN/ikeA+fA8SobO8Y9shuEnS88v6p2JH9vU7Z2L7styx8neLKYVZla351V
vxcOfjX6WczTlEOXjKfjMl6/AR45bspbyNUv18CqPi9FXPDrsc2iQ3RJLqLT4fmdBtWX0Qk0nP0w
gDUMlNH+/PSmxrb2aYWnVx1E6404hv4SF0RPrw2P3yupD1GLlxZ05puY8ms14k9B5dlVCeptNYXd
iEe33pVORXSApnN64g3DxTwNoJIQ3YYSMiaFW75QMadBF+1+/fJPQ5zP/ue49uyKBIyyrnmJrxCJ
JrfLYFX5N8afr6T+rrpwKs2cj4RyGFjJfuIg2TmLTpjwogYUEzA/Hfi2eEOVdXHyWpXCX0lvxF0Y
WgjmLZS77Vqw1HJQoOu69psCzlfP+/lbnE15pGQX2+gnZuj1XRBrXkPTamnWgn8nzP9lGPTpcc8m
dgRbyULTEjhOoVFG19WY9pwcAtt61iyGE9d3G+nLmPfkx30C4kH65TyZBOA7CWaIuWdq2nu4Y02c
Y/04uIgURcqYj/ORR8Wvl89XTxnYceyGPgJflB7+vHl8ZVxdG4xpy7c2QmQTPIYySGP9GHyHUPr6
+VDhDF0vDk8+Tn8ei5YROPYSMxrad3TOvBnI3yOu2DwGHC/yV0zkzPkOyv1VKBUgKfbQAwf65LwJ
NCawEBhPjh245tIA7MJSMdg4mP8FLQASuR5cqaH5j+bg2bNp04jxRAsAuUFC/Ta0jq76+et39VWh
7fMYZykfagrwjD/xk2nUi5Uj1bgVFSXfrIivNtjnUc62OTHG0+JEKB/B+u+BeZ3GKpvcXM40+/Xz
fL0gvJN9OYIi5980h1jY9tw68SJhSFwsExILXJixgMXd0G0DocK0Rf2ylGAn9t532+2rhRFiwhIs
CyhGn5vDchlXbXBqC3XWYZivK3Js6Tf3w1cv7NMQ0Rk6iOpWdFpjCNGatEQZdqq/Uxn46vLDifGv
KTw7DhfQrrWYkJpX1gGbOfdM9QRXintu1S8OwSFS+/Ao+66z+vWbg58kGp3uqed5+lqfIo6gQv7V
nxhEvdwQL62c9ZisfBcWk1m4wC7YSSNwIH+9XL56YQDNwDgMVFH0WM8OZF8bq4WoJio43k2A9diY
NPyOLPvlGAAaQpYRYGyAI/78XDPcSpKux3PVId0Ld+2O/abvP379IF9WDWFZ+a9RzjYyV7Gs1Yns
xboa0KMS12R1I8h8Ofhx5hA5Zo2UuT9OcLEN7hLZfqd08OWp/+kLnKbh0+sjPSx5uhNTVFXmKZxR
Nl3Yu+X1sEwABBu8vV8/8JdHyqfhzhZp0DjjNBI8b1uu1fjA5kfFHkb9Te3tC8gTyufhqQqL6pcN
ueSzp2rKxuk0AsFFVz8WO/7RuKYIogoSAfQw+u8jxEOZBohMe2znu7DtbGA+14phSpMQYq39/KOP
nSNjLPXVd3HLV1ntpy937p/WRqFilGDKpwWyffslXusuS4KTDAnP5Xd0wq/XcYRmIph1J7ngP0+F
C5sBQk9T0cZgcbeQo7W6rd+23xT5vzx9wj+GOVvIMxQlICSJYfj4qPpLvfDc+Ku4hspyt+GQ0uFD
8eul9N2Dna1coxwiyhEj2s2SqZjWKZzask7N3x2s3w10tmZpGfa+M5xmMLqvgouZTgj/vtN5+HL+
AIo9ESKA2T6/g+Aj3zNnQDBLAFcaqseJX1DD84G8LmyNCzAdkNf+egK/3IuxDQniOPTQJzgL+Ope
65C48NxiwSoW8Xoa1n5yNNpZ/XqcL+fvk/vi2YuqEFjCKfzk7QW0++JvS1RRtfWdrv2XB9mnUc7e
UhOjDMIXTKAI+kM7mHpFlfUcKTj/uq6+7igPi//35/p8p5/NX+OQyapPYUPA7VRWXU7Nviw/fj3I
l/dr+Mnp4Wz/2tSpmRVjFJBAn/HntSPjjYz6gpPl2AYe0GbXLeSAUK7p/tHd+Y/3+T/pR3f1j4xu
+Pt/4e/vXW8ko6U6++vfL/uP9i9X9ev7x/Bfp1/813/886/9ff3RXbw2//6f/vQ7+PB/Dp6/qtc/
/aVoFVPmWn9Ic/Mx6Fr9/vn4mqf/+T/94V8+fv+UO9N//O2390636vRplHXtb//80fbH335zT6nN
f3z+/H/+8PQAf/vt9kO+Mbylf3zWv37h43VQ+F3vryBIuSdDVicEO+AU7kwfp5848V+BBj0RuPCz
MIhReWk7qcq//eaHf0UNH+7Q2NtQZfIibIABsPrTj9y/AuoBDCnYGmj1umH42//9Xn96PX+8rr+0
urnqGIxTMCSEzHCa/5GZgx8buZF3yqlw2vtgDZytScYGlkRUQqhL8nHHysoqRmgl7ayIdq9e5+hH
V06gIELNGPWR+QUcLysrgQa5hEkHObCJ+W9E9EuWcBZv69KUjyVfllWgF/+gOGcIwgGve3J4N6xR
EGvLfQA3yavEVfVh6gb2c6Ioy1k1C7bJoqyLgFTyxhqQoTscTNKKTfoKUD11nAGmfhgWi8KfseTF
FOggd+fIKiq0PQqZuNY9V8LPe2XDBdAxTQ/KpBzSxZ7FdRwY/9aXPSxXrIq/dacWa1RCndbzlhZF
+EZdT2Za9rMKg82sSvewlM5SdMPSrIKwrA7dMB3dwL6irlPQObqpHcIQsjq3xPZiNNJCLzVq1pgG
j7wmcQngVucUM9Ek9Zkps6UHBXhq8N0pg2qTzvo62skGelRBpVbcAZzaC8ud69WX0DUGJefGCiBt
WtJgutKGNKsmmSjYw3SaHls5mgNENCi+vVYfoLn4a1bX8DVeXIjBNL2b2mYybw4v7VtfN3CVNf4d
ktjpuSKJB6MB31pPDs2n0rvgrh+sYYPeXpOmc49LF/f3U2ubIgp1uIk6a7yDlEaTyrCnOnXtGhZ7
YgoR/g36QXkzunhTWc+A9IvkMtHluxZN4fAGAg7Ax6c1abzMij2etpEi77ocy3UjPHXteX2StjW1
1j3RY973/mVw4ry6nbpCJ+vJGq0pLYWXTQa0cXv2tzB1zCHRm09BqS+Enh9oD1qsme2MVvot8thN
UHmsmKvqaBO338UGsneqWcqV5/Ou6IJlr0bYFaPUZDVBVvfyrXTBBqWaVgV8qu5HNy7hMkR1ebDE
gGqnEj2+xOCgVe22YZdHVbyNRQRvsIhXe6eEHgaJMTvwQIV6WtgIFF4ab2WPfZNTjtYXA6dD/HBR
+E11skwpUvB5G0EqxPfxrQdvKMTcWWsZTnmsFkxvSciu02Uxt2N1lMmkM5bEYJ8M8TrmIDv21Irf
nckC2lqgypwOZRTno+PoKzP5qR/SdRi3CXTOzJrZ0J4ITD1mHNVER1pog46rulzgjeWmTntS0Rbd
vBEuEzt3TD6kdLbWDFBcxNUeLkVzOnvGSSlEJI8l7JALGdDV6ALfNU5ojri6yhcdYMN58ECf/Grv
ISLZ/W4sNFv2KpDgeCmv9bbwW/Muhq6/GMbYv56tWqVVJN5honcfjVN3CQgubiSbZeCSgsA3NgHm
3F+KKLJe515WhyFk/EbaXKfceHYe+V3mws4HiA0oPqdRaGA34sPPDBtBvi7KD/eyjP11ZewImFAr
qxQBA1HhiXpePrt1Y6/H2pkeNEhAK90Jfavd4KhiC3NVWrBKbXfRMGV16/1EY2gr/ZIdQzr7D1UL
iHhfX6ohEXlsGE9l7AMdMk3vrSEspcL2HgKkgkA0xmyfCGvlMTOnyreeEsFsNIKrJbdleUcWaFQp
1q1b02wiB7spjzsWHZBB9A++8VrAJOV7XfLroA30FRv8tEz8o+U5W2bUQxchB2GUY02q/paU7Edr
otdIi4tgrPuLiKHzGNY1tFk7silrxndBDxAk1aHcolg4PgiraY7wSrdQXAACyl1EtCJzXb17EDk+
MArcwTTXy0/JuypvvXqCgiXy2opFw1pXkBpPB9s2KW85yXrHt3aqd+rVwCEFy8sa+0n0U+a77bKW
5mS+isbUai4B+fQTUuYmLKN1Y8wE/UYaFnbjvS2Tj5BkIrDY8Nt5TRHh7I0nl30yWuWNiSL3hXV+
UOVRqZyLMWzk5UCQi9Hqmriib4u6hnwc9ZdjXZns1O3yoHkdlj9Cqwo3zpjwJ7j/mYtIDvIjqZrg
Y8Zrg9ZRcu2M3M8gbjO/gYAbv5pT5UoGZI8HWaK8pm5OBd3GuIqKUQQOBCdpfQulzR9KOSAEd8LL
LeW0D51axpvebeqHwTSIIsNlW0obgnPUba+tDo2OzPDERbdxCZ8sIGEA0oINdT+/mKi9J40Pq1y+
WB78esnFKKr3qYTY18BUkwkrAryyrGl50jB0X3t0ePtMW+7wwOIypHhUUkLv26MejKDrCKLmrRA3
7RKGVjZMtRWvIeXkb2Nrtp49+FQdEH5UcV71bXTn24gXU9b2+jmyLHeTLEF7pU7kviSpuoPbdVY+
+NyCpy5r3PaEfZEHjw90OlUc3Hu4Xk1XI3NxDLBGj28aONA4JS1QxE4l+gcgjoI73+lUn1V9uVAo
qLZwrVMdsV6FZvpmdF1AQ7y4vXEBFUHbgwPUPbUhSinoIg4w2EyJA6VIyG76aYdKN1BZ0XIcgc7e
AW3brwOyVAAQwr1RMCwx3XT7pJ+9HVvk/Ir5KHEBh6L7MEvfpcKU+ifFfzJ5zQbvPjIzhakLdXFC
jpQznJXeVdWuOyeJs3loxxtXB4U4hdSov7OckuSWQ3Ri4PaFkOTGgszf1utIplGYWemkvg9NTcB+
nsKV8azNMJh1HfyI4za3bHjb+WNeseXNdlcjiaq8LJnP4VJMzOXJ8/MQV1plI9RZfWd8jUdrbtIG
BwWErKz+7RQu7r1OJ1fA7yhoZy4EHaQy0inR3SvKyKC+UQ1fwIAcA6HXCWQ2OezscqT149paaHDv
O3rKEUZ4Ryjq+NfQKwA+BeX72PWWAvDt4XrkTngvsZ0aHP6zuOWw4ili7idXJW2HVyZ1kDGNa4bU
rij0UoVpw3m8LYOTuIyH6I+qXq5UMoUfYTS8mTpa7kFNnTA5jVz3tvZ/BCYoYU/dDrhBZZNpiSBt
EM4+6Jb6NqiqaMUIVGrlHK6nbtHrqHTeIm4/JDB2zMGUhxVqIv0N5QKnekfm55qwjW3E2sW+hLns
gcbd2iURTskEXPrFBReQ4R3LtDVQQ8Ql1H6M3CBKWVCrXtwecrmETR4Ippz+EEP1GlmxvHQbp+D9
HBw8eBjcBD0qQr7vllcOqFHPQo7jvrXG7p6GtXc5aTVswtq0+RDOTtZPs78WteLvY5uQYhxcsBUq
z7ufaA27Zq8V8U+vqeHI5Aaw/XN7hLNQT84Dv8lKp06rcLw0dGdXGg6IzTqYogm3XrhpSMgKbpX1
Fe1kuVs6V27mQcVpMnB6acejbgp4B/VF5GordyjRBfpywbZ12bVeTPQYeGVyMS0CxST0NcuUjU53
H8UhsHNdM0C6PChN0uMYZ54FR2mObUfxby4kg18mU2080HEjh9wm9YHFi/DgDRRiV6hFrDWPR47S
aky2vB6dn5U/DJu+KfcR89QO5EBvr0t8Njy85k1VmmYrZa+3i47cRxE7DazfFpQzLLdL6ixgYQXF
UTHEabwwVuhI1gZaawmQTHVADlQPFUd4z2lSuIyAoeHDnbPwF1Dg0miMKuxS30Jw5ho6pL+vc9aZ
/kUC0FD0gVpT1nZPk6p9rA/D4GWNhQ8xf1sByxK3gBdilp3cHVqyb7DRWriOSN9G5lF6hZzbYSrc
aYLEDhr4FkqtloHwcxShrmSbNobEMzAE/SAUPDMHwHz8ftGPkxRwCo09Bm2/UJoArpravmtp5boY
iI1TuvDac3IY4RBMnB0/OGqoirLsREF6L7ozIbXnDNSq6mbmXrOG0nS0gq1sl9vGFwKOdZaHN9+4
2djHXtYbJvoUxj3mrp4itM883lzi/KcrThHIDUraxVI37JJYAjr2NJCvLp+xoS0Qn3661rC8Vl1A
U0Vhxzh34m4cOklTeKECH9si0PABVICwlONmLhHehVVugsWEhybAneRVsrkAEETueNvXdy7SABxM
SOpwgfhZ4+ELTDX1XzA7eivKKszLsQ6zbrCmVd9HwYEM+rn37CCvY2VVWaJZsAmccdkCHYsjr4VG
8aXRzN3MpYZFaE+TTEmOUMWzxp2Dy3mHRtCyrq3GzmPZWfvJimlmTeGy0kNs7wluvgKGIZDD4qXY
8MC3ipKL1sr6SDdPkOsKtryPwXeIhwQ3iGPyPmrMBv+EC9WWSFrWw1Q5j+E0LlWOhPXGFslbg/Wb
uvDCSEYIRSrV0MJSos5CF3lyQwXSonK2cfQo31yWMfXgtjxZaVhZ1n4M8364XUrvZgLsJB54UKjQ
uULC8KKTHx4M7l0OESs9JVvWMMS4DkuZPd10yPjS0QOyLykhnjMTn22xPqpMqUk94Ys+kxG6ylx1
j9YEUkoluHoNK/9j4uV+bFmYLfWUOs2ygurwcRazlXIC+MsQlT+9ADvCsntYvmsXCQMkHIqIN49z
3EeH2dcPyWC5RaV7MMUaclzKasyqSTcXEpbSOIHqeLOYOSY58uLgGCmcVYYEcBaz7PseziHpgKQi
RU2rze05IogOwQ6CiVZqIeodFu4dfN2uWeu06KvUmSer1QzI/q1cAIW2SLeshRM8j6SMn3AQVpuJ
VS+t3Yag+gS89DPOHOvBbs1S9G4XrPHqu5y4Q7BRpLqbRmSIONoYwotEIVdAQg83mL696QgwAqkP
tFKVTo5dr7ueEl4Ie4wyanckd0jIAT0WAHYm8y3jy7uJqQLJUvll2nKd87EnVyIKkO+I6MFjbdKl
UQBaENBl+o1DxhFwTRUAnCXg7dbPK5pw2DC7s3URRWNy4yYjsiJJ4qNAYhRrdWRVU18GqNrsPRj4
rITR4SoECD8IZJxOkejz2UN25KFJTUxUp0mAAFPAUFsk71zHIYKfdkybeihmy917AE/lVSiS3MTi
XgfWLWr94J+JQOAKGp6VCqcNkkqs1wCvQyQJlJLHcNwIn8Z4QlxIE70gjuPvxsAsl85cvyy+PWaR
N0YbNSIBRfJiZ7oZEDmzC9eSdDsjX456fIYbo1CNCD11jOwzFFfcgtNmzUIn7wN4LqEAHSMAwegA
4r0yJTUOVveFByIuQAvI+OLJvB8B10pQVyrw9jxExGhaxiMctQEaq9KuXq4d3d4KB2rwPRaZFZgk
9zgAacJ3+pVD/QPu25RY5LZy3yx3GtdoFJnVMEv2NlNUiVDm2tVj9AKDzr1CuC4cp15PEpdxVzm3
uCuGS+iN9rsm6lCmaF3kWJO/J8RdthFpN25IaBb4BCQ+dSXapDAKgvgTQMhAhdgpmYAFBWA562nb
bkvU+zIBMYE1lltwLUOfrWtCzCqZepOjZ/o4JYG+HKrWTlsWPyU+TpW24+uK6AVUVXKsEI9velLL
zCzUTb1muJ8avvIkP3SNRI8KktA2pNBTevLYNTNbdu0gnjynldfNEN2pE6gNngGIY6dErVs/Hi9q
1AtAhrA22hfDFim6hBlmZ3LiA8Va+zRcdTxUKbzjTaEb9zqRLMJZajlvSN/e0GM6wW8bd9vX3pC6
w5JXgkA/CSUYH2F00VQ99hMt28wb4WzPRBBk5ZwAB4XrOR0hn+KE+ENX2mzvNvSy6p3US07ISNmg
+McYzbkf2se+bkgOGtP9TLwLG7Irm1hqwDlPgl+gqiOlD82cL2NTvjO7gtKG5Cp4pR6kJauyve3d
+VV5sORomkSmVdtgjijM0lmP/pDDUcWQSm5FOAPZ0BK4QDjWjRsC0ingFEJCH5Amj25ojYqeDaGS
nPeIXs0sNmHXmZQG9rODi+fSb+IjMEj4RibnyhFZZVf7qW0ftXT4xgpttgoDyQ5O3GDZ6GLCiXLh
kjBAx8Bx2o03Y5WXDUnWRsXXCDzsItSJwdGvs8aJ5hw7fTcbQB7GDgmmxgZNEQL+LBGUfcSmfPdY
F6ZjZZp0orFMcUQtEGiKzaUQ3kbE2JyIp9haaHSOy0TdBCMIbwus1XFkq5tGzWkCjwXP5WK7uE2T
NWVc4qsdbKu/hgrHWnpW+DMmiJMZWVf98iwnhBMndfp4aXwvW1CwACSWybUV+k8qcOlLkgACFi0k
89z60I/le4RLEZ1WzFuEkOzJaTDx40CzsAYZxxmB95z53lXDyu9riU5KoDM1e6gZMBCs5jqnsGC8
86umXIMCDwWeIcbFYabVYrxX8Ex2DVEHh7xEI9aVN7OPuunARTitQH9EsVL1hSN7xOhB0Kp9oMMo
l7FX7ZcyvJ5HvK4EmBMylAidGohBq2UpgNDAVVtxipSzLVyyYmFzx8Jk61Q1BLBq5H3A2oEzOCuD
nN5NjHcflt7PAHSTQ2kcPxVl4K2sMpQHrQEriYcXW4xPlq/yhHIvD6T4EYl2XPWDqjONXLBwF97k
5dQnZepP7RvuWY6IHoAbz5Obqp2f5wW4kVLNbS7Fh/Tdwgkhkj01aVTV73qYn1wORSIVJrh8Qd/f
cEn5kU3lcnCEG9wtFIe7BUT0WPmPluavnTt6m2Q86mbRG9HT96prlsIIez5MZphzzed6hfo3wpYh
TaLx4DB7P2lcJjMaeaaCRtvShxdNEx5LKHkkZbVg9npc05O7rNwgtJ8Zeg3x7AaF7smw8UwD+P7H
CeaM9S/mK9+NoKws12710ywPGpjfzs0Z7salgrxz41UfJmhXcV8jgFQtvwqXoc51ZQOKrJoRJazy
ceC1taUW7C7i5RDhNL+zwUFMW8+qf5TaDfOm9exd5MrlGuVML+cnR4rShtrK0lvtDuEo9DSxs5jV
3kacXCgrnNajK9ixjgCJ7of5foLvsQrKfUkpzn5tWXkMG54ULYMn1282aHUPRbdY5d6veH3E9M8r
Swcbon180a5s72Qy46TqQ/2kracgGVeumQtZR6Dbe82YhQ05Ncsdees3KKZNsbujzrKtsBPXCEne
Q4sVpKJ7W7qZ1uMPOFxeAMIHNSM1/EjQh3E7AY5gbe+tjq7rk0lev/CicXsUOMLCqt0q5U6X+3a5
7MIliDPCam+1RPZaz8TZl3Ogi87p/UeDQCkVMSiV/gSF1aEcZNot9nKkpIPpNBn6FdKpGoF2P1y7
I7e2DB0Dkfp1i+ptqHB1x/7HABVPg+qKM8/vQCXQVdT783OFzY4EhMM28NbQYBMyLMIuVfVas2rr
cFYo3LgBRQIbPfcndwGJ39Sh3tGpNMcFnaJVPzrF2FSpYtAQNqiooCzuIv7FetdXGrRCk/BbqfkC
GAVtXkCg2XNiofY13WgViNwjE25lOdy3iJqYQdwspQDEBljB3TyibdHG0LUfWfQ+136YhQgljD2A
jxaJYC9D3FQogsm9byB5NEGHNuxQQBARNkIi/L34P8ydSXPcSJOm/1CjLLADVyA3JneJFMW6wKgN
awABRGD99fOk9LVNiT1dZXUbszIdWBJzAeDh/m4OMOty6pVdlwgsS4KTsSX9cvBbBG3B5qwIsqew
sy/wn7pdtmG4rsW0gZvMFJUJdI7V4foWgPRHp1piMbKewmvT+e03bet7M4lg3xQWGdQexyTpE/lp
jcxA+vD2FI6WezKW7E+WZZd5omz6HvRu824pZjwqQxff6n7CyzRWMc916xdU1ipr0t6uwudw4Zye
UemnLJFprybcmTLd+qAgXi0c29vM7ihMnEHsResNoVYro7Pd1+uOl4sfKrD3L5boO7q7SFup6KQ6
hP0Mxr914o1U7htLBruMzb1XsXaLF8c3zm6KKfPT0o8HTJHVlUOGQJotvMRqTx8N5/J3Lm6/n9oI
qU7I7oRE1pV4sRotvhX0NirJsqb43vXs+IrZdXOMxlGlG1/kV1974qZoQvE2lFtwDFozf+7CZflU
gz2nTed2B1Or5lwEgPt9yW7fHKzr1fE8+xZIyD9WA43mSCG8z+LyWW4mu1nquH0smG6+TEKjIIqZ
E3Z+TD7bOrrFJ1N1JHCRX4uro5f1bWPw8NuL7tPK9svbdR7V5zHc4vPMRk02o8yarrZhravOnNt2
Qeclt/Yt74cHD0/lDuMDShC/t64KXYV33BDjwY7hE7hgovtI26eux1L6r063yomWPp8/LXFVnUfp
2eBMmXe/qrHLwSJncY4xp177tb19XCr6kaDBOlbI1rA8fHHy+7ChH266PDiaJoowig/Ry0zezLfJ
J/VUZlF36LJg3c+D2A7TVnmkqI0ci/O2Y8+5/cGro+7KcZT+3Dr+ehP7orvuyi37NjhAJ2BAbW4H
4IiDx10t228zkurUK0N3pzb9bCxbUG6sfPuGbwafemlnR6BSfDXLp0rX1lu4mIzJKCB6WYrxUede
vou2BU6uLZsjS9erNNDxcK0zvXCE0VzUWG54ePqV5URySTX55h09Xu9kD2U2zSfh2N61nY9hui5+
S4cQNl8VX8B5a6FegRjMkoZTZ+An6/rDwIS//y+PB3mQEejtVk1hIqe4vc427YNrbvnezfNo11h5
QYnxhl8RAv9ai/HRDN+/m9s39V6N8f+h0MK+6PL+d6HFlXlrfhda/PwHv4QWyClY7oN4T0DahYEf
oKf4JbQI/gjsS+R6iNsaj3xwSUb8b6VF+AfOXeeSVU5U0i8V1X+UFq7/h0dirUCBgW4Uo4b3b5QW
v4uNyEvDZxF4PqspBbu2kG39LqrrfNShJo6cpChR6FdUmSCeydkxjnvaQHTSwreLf9CVY2N5J+5A
h4pfOURHR24uzoDLu/qLVjMvujbQmT0nA4fwPTZqfaYKD11S43yhgfS64FsZ1ssPv+xsUHMzNWy3
ifSbLtzS7K1ohbzuqsHZbxmGVoQWFQhYFjePoZxceJ9Q3lCRPYJQvan6FFdx9SZLR5hdl0WMBVW3
Maa50xqolDo0E904TVzjqGD4KePl7LPJrts5jMNvrj9R+KzK6qubvgYjbvqg+zIbgEnkCc5yhdSh
jR4WO4TaXEuw5M9dHElj0sLrMY8hmw+le6Rcknk2WjpnpnayCgPXJMPsyvTdOn5HdWJDmmfRps7Q
Cl4IVN9O1ql1BjkgVKlw4gyjhRXP8/qS7RCD4uftIiUQkasc51ba1RY9eBNM0jlvVNnesasi+wAF
ZHNobrMR8oxKror2mjkiPspRyu4eng5BhNcWnXMeTbw9wP1v6w5xuXoVm+KV4GSn236iWBzKzWuK
XTtX1r2eqvjjUrSXN5cPW0Kx2L5VdLY2tGAs7rUvDR9knMkBbFbeZFxFC4qSxmNjR+u4H+12+tE0
rk/eVw23RcRUhJleIwYSN8QNg+z6NSOGAoX3TvQQa5wGlp+9lEXbhodVjvGJSuV+1qqcP/kw3sUu
sgJfna3O9a/bgbKa4n2Myn0bR/o4VBWRRYan7TQuxOOgUs7GCtbTMzCsyzxRcNkus4vV7F9X0cjF
wGfIpxNzZtU3kSychX3iZatfVTFfLlUcZeZK5aWznX79/RqKlta2ZAnoDZhQ5N2EWVB/XvzO3UFi
LOpk1i0OdnWjrVdLD8ET8qOavbOeyLY/XeDa69a2ODMmhchjbzy/OwIK+Yd5jWdzaOIlk6nYxjG7
rVonaw6DNLrfR+MAYc4RvE5ps+CI2fkdnV5KWeFmNjoK3f1GFo6TtK3J1TGQUWglzYoYPQldBTc7
8IzA7Py8uJyo7paqS491TYr2cvxLWfyPzus3XRdqsN8ffeHA3/reJc8BpSbGmYum+C+PPnMGXIVt
RKIyo7dnVqlWbEy2QGx3cVbF426adBXcdBnrou8g77rwnvXctp/Untf211Vr+cPZzZxmOBAYGrnM
uyEdwCS2crvyMgZgRVX9ZueOne2q+pJGCRsVd4eKzX7iNWo6AfsRD706C13K7oLMQNKH/bTs6rrO
3GtVS02eq3LUS56P6zdrqlzSoPSFYa1F3CcY2qfPU41D7TB7JfYAFPzz8FCtQn0MKtCu3TSrLTjb
uCUBrXSTkQuxxd5n3xq3HGYkuJSZepnHKmHM4ALp2OUztODBJLnBr1Up2eoW27/jlYDQdKnXkody
A7+6LqYpGJqdCRvQLmcYvPnKZHKRH3RcZs6uyyeebXscH6vCtu8dTvIiFYEnXqUU91ZPBvwOtnW+
VaXGBj4E2GMDdw4/y1YCavud9rqHbA47eWiabrE+atdd3b2Z3bG5EVRbJ4mCaqmOdmHXr7PdBi+L
sLI9hQonqM9untdIwU8KOt0vo/aAbXy/BmLPStJS9h0Qv0rtcHXkF9FpOe89hAtO0rgFYvXIcuwo
pfV37JOoLX4+QAnuRkti0C97UYfwYQz/aUYFmbI69A9u25DumQW52efKM/uNkgMhb9VxjzhlXafp
o5YRr5mhgnoVPttUgn5dQVS066GAWMLtXJWmu6u1tuA1cBA8IeOxS3goPbf7VWfVVyFNH2E37v1y
XzOFBsfFhUhO+w1QmZ1ikj3Hx21yWLCTbtHmZvdDZU3zt4jITts9x0TCt4S+5ptQ51UgAjgYT4+Q
y31Z6QcpOortxArxh9riuEoZITx9MCW7enKs3Exh97z02lcHvL1tvbfCOBseao1B9qHn9KmP2SoX
hZd5aYvqyOY57i8yoYR+XPrBylXSkaQNuT6T1DU/CCC06hkxXtHc+Nz23IVBffnbwG16dKFZf/0w
2uxyOi2xU6EFEDG/OdsWStZuqOFkXXRqebRtiT1n/rTtYLPz8cqvszD408utfIXvl4E+qDAorJeh
B0I+bgUCrdQtN/U6lVPg7q1+psYyT/CpW0ogoaBKRY/onDh5Rs5d/bpiH2x3UMuM/aHb+aAKoVnY
cpfHbcreWv69NQ5GHJmJ7Pp5agYeFaEWNil6Y9dUn0JTDPXDHHhKPiFXAPEfZEnd+FUaq5hBZFcB
YT+VrBgrr3p2ua+7fnWj8KsTxFW4C5ZRi2MLyPXdaKv80Qx2/ME4nfJfixZRdjV2tjkQf3Gua3s4
cBJGn9zKq+PDzOz2lPdleNeNtrjt1wbdJLSsKJOFQpkWRMPsnGn1QDXCI/H6V40DMtzC5hDuHIyH
iywC99N08nOulWHWd/smT800hg9x3jUPPdZNWIyI9XXBVi7Xbm1nn6aNQ2FfO1YZPgZO+9S68kff
ZbQBXbn4l+279tW4Qf6D1Y98/aV7V1CNmZ9jb/7Y2lTCpnS6b47M7KReRPDYdPJUL+VwCHP/haOf
KagtvN242Z9U1H0HONO3YW96Qn/tE3tM9XHtVXYVtuOX1sDrkguydwyJDyKzPlp0Y8ms2YkQX65M
vPaJsaL+PMCA9BYoVWmOyojioIuSVMVyDm8JNSCnZJqO45Al1lra+xizfxKMHfZrrNJsAAvJkhjz
8i6uik8Ra53ZWrelSKSQBHRRxjBbqs92bl/yET+13nqNqiRIhZ2fR2wrgSj6s8HVPMA8Xq1xf2iG
7GZjNwf9FoeBO27XeadR4tv4cr2MrVlIRa9dg/zMG6sPnF7zbuh4XHNPnh1FCaUbO1Cm/JctXJ/c
JogScgX6H6EeT6yDGJOy226ybPpTbVaXEgOQJ33vwVgHSFXseo5SYgaIVxtdUKUg2eJoh7pmlzvu
N7YsX7EC79SWjpsoLddXlMmmSBHbJW0xC5GwHvWgbOvGqfInN64OdPkb6S4rooRlMCspBBI9MirB
AlB2K0aQIjd67EVskZFh+luoE0IJ2vhuzPxHoaaZAZu7J4vHl2kKHwVaxGTU5Y2J/dMUtWCqdX6H
0oFSvcQEtHnVMVdrtXdrZ70CvflM6ZxT4deHwbT98uhrDiWrBkGxVAzdqJc58ejh29SbArHB2FTk
oeXb/BhHi53Y1Jm9PzeP9rBZFYIOcTF0aTOx1HZt32Zw7o0MgFBaO7VMDSITP2uSqidxWwUNIKjd
+idUW9XzSsoCu4Thz/iSh/liigryzzGUFE/BpmnG7LEEmkZCeh6yRT21JrTf4l7CBVgKnjkIh7je
26u6oUqs94NW7a5r/OhziC7j7G11+1ZkerAPslhh52VVm/2q+LaWIQf99+tTHtQZouXKVdV+hGp8
0mq0qqSo5gIQaIPo1/NlXQlnw22RoxDjrt4QfyyTfl1QGJ4GUYR/qgCBU9c15WPNjMiRQJd+CJY1
uB/t+E34fbOPcssjwgI7Xn207bwLvvh1bOybmH0QJZxtnqNhoTEg8j+a1FEFZBPOZgzSHAT4Hrfs
8gNlqLOLMfL1abda5YsPHJvWDC+QgUNX57uRFDtBMAlS3b2XucHE2JIxBqHGRkLJZYxeRNWYO1mC
MqatUxAa2opaPObwNTOqs5YP7dBig99p6w7CG54rU0N4HCdkknoaintp2fqYOXP4JRZTfdoEGFCE
DivFHoDcRRuDErKoUDEscuUIrJC0NCWm1F4EPd1E7D+Gytdtso6bi2DZqvtbtuIi6i2msE+6GizY
H+r+Y9+v28nhp0saZZ19JcoFTS1+KU74PJ++olVaj66G9+mV7QLfb02zpa23FD168bE45V3lfdZj
MO1rORrnkE9WrNEJleJTOMfHHtI/KWVvThCU8kpIsSDTtSgvHWEpAMazd2tXfXjOHdl9jJbwpWwG
sdN6QnQlJn1CyNDelcRes7o3OGpK4NHPnRrbqGvZTwPg257jFAY5I5Ru65f5eMk8eMQuW0KWj93J
9A4Zf27XHDKadCpf6ScXx+t12FvDsR3dmMamma5gtBFTlnXwONFXP47DOHMo9QHhZ/6PRSwNlOml
3vbRlI1JMw7dvoJmjpO4y+3bCiPtOdDjdlc4rIHeWTgwxD7PpPzaQ8DIfaWn9iqKp/ZuW+LD2A3Z
MayHtmYGGTWPtmvq8IOxBrqpPKiyo21tBhFyZSHY08VngVAWWCJWzRX5dTGJsJMd7xbVoDSzJHTI
EHTXOpSkv6u5+M7xqe0kQm5yDOdlOK8FA0QUBHGKzNZL5OrPj5QeMmY5b/xjIdRKj1sM4wlGrwG8
28YI9qQcdsYN0UPqcmGjZm0dKmczz8ZF0sOqL4vwLi2qa5NX5iCd2X2NGWq67x5go0gduKwRCc1m
7msdz5/UJeP5oGTAGsTGs9SUrGFmPkZTH926Q2jTujTTB3AjUuw3K5yRAJKGUURL3qFRHSnTq7d1
LdmxenmaBcwjD3RU/Aik4JauJGqEPLT9lCkzryEY8Fb0mEzQOVoNYt9pFvFRtRcVQbBE6PQBedMe
OOQLIVmqOsQ1boh0CBz0rCiT3HOdR+VwClCEzMlS5V14rTf/sTFb4Sdgyd1AsukQngvblU8uOfNp
0Uh9Hmt3ObcS9k93BMY0YfVV9VDLJPPY043fxZaV8lL9o7UQCQRYn4FruA2auctqalHnzKk5e7c2
T2c1dARFvbMuy7iccq3WdMym3EO+0aGhL7j8qL9UgEuzAoxLfKfAI+v1krCYMXR2GXfmCUPTm566
9UNJjA2ptHMF4knbZUg+V83tnLXWlaFS34zFWKTjVH7KggJfa93a15Hc/LupHGzY/cA7xlGPTHZE
zepRxe/9uQ336EbI6XHy8tmfUdOF/UZw3eoUtxNA2k5jk/gaEWz0Ap+oyUJrpkcrE/Wx7aLnym36
K7G69Y3vy/YZ0ak+kJMOlSRysq29tjtlaJEhxPxV7RAJ9CjoBWF1KnLm29o4HNFrLDCTlCVN/cbd
PKIEab1++bBNaFX9VtBilBAMA4gM+rVrn+FxX6z9tAMnsxUu4sw/EsnE5pR2cs2NKDLrcME0z1Eb
mDrlkbFOvZw7RBsIVyOXl+dFS5pBFSt4anfs/E8YQrw0a5mxq5yndoQc4RDfwDNmlxXnWcMHro2d
P2RLEBykB3LV9G34Kc/W7UcVA9cnRojtXorhnmERdVvPu93HDcI8gTdiQjeB4m5BBR5fZxVtoRWY
TlwjYq44cCKPq6WQJpXD9gHJnb8zLV38sZmt+iEIoabAW/Kav2oUBSz349wFBrGL89jM3ZIO4bLt
HSRo6Yx99VsPTriXo6fI0Sq94TBLqzCHtg/cKe18QBhGJr+7RgELpqIYI28s05JJpGWW9AEOF9Xx
yBOv4X0J1tH/iPlpOzdaE/wmRp0lUzl6616slYM8h2GivARDwBpVnah3i+PmL25e969+k5PRNnju
B7iKfu+veXblRGF5bkmp4obUjXwaZ0LB0qBdSDHc6i7+4VOKnoQIv8t84dSdcvrdwtGTm3LlY5ws
wAUvK1ILdL6Vcr8CxZLlazjgaAMaZs2lWJhF4Zaui82pr/RQTgdrKHqZ1E2U74mmQrJYVuWcoPju
DrxykdalLXdkIbNtfRhxH/ijfuFwk1d6Hty7cVvMabBAPBPBPeOky9w2H+Mqh2Jym/JJBmt956FN
SSZlNr796DrkspyzCmVd766LvQdSQ3kfUOM5KERdfWt0ow9TM5buV7ir+q2RluTCruEXXJrLWflK
Hau27a7EEJfIA+PhglHWdblyFufzoxkuWmw2Kcrlapxs/+MWzs50ItC5fTETFz3Ffu/ezLUAQGRy
Lhn4aKauybYWDcubTSwg8sv66PQF7Ntq6vKxchh/YLqd4M8G9QMCmJ9ArbMpnVdYFk1zClkBbR8a
o8Mvs4rm/qb25y1Mo3VbXGiyon1r2rV/E5bcngliQ++DHysm3n6mL+XbK6zhdvbaNU+nupbedV0j
IyEaCpdjoGh+OEMFqS10nD9ozjQ3algg/rRKq7x1iCtjR7zPI8ZGMvsVJAohtfHn/CKHzl56GT5x
fgtOjll33+YxFEWq2rhH5FKv+q1mO9F5/gn+Zj+xLELaGcOlUO1XzoWpuJotK3wkX3ZSRFoEw3NZ
j2xAcwriPdMeeOW0FZdNIKZU09lCqr0voM2eSmOxwl36A/0jIaovo4qac9XY0kZq6OdvRnWACJjx
bGakDHLZellm5TZXIw6NlylwpH/Akg2SZhnWxOzqtViIOA+1NgkaPLDrpYz4Ey64BJIo2DGDDc8u
/1y8hgOGJFtQhyJuwZ1+Ab7O4NvqnOkYg0g3F8NX/jVNP06miBmtUa+msLLrlhznmdGhqlW9Z2rj
lyifI2pn5UgyD40KPTr7VTd7T0vvObL1hp7nguLzTJKcPcUTDrzclXACv35O0Mnlg15wEowt7lUU
5ec8b/M1iavAaYhp9oVEiD8PnNZJkMlRqFSCMWynRjtLXZIoOKnuXuYVX4YDM4AjqtiCTV43SH9D
J1G48vTBDVkncQhlV7MOdsG4gS7lwlKs8aJeW8/nu1JuzK+Yo4w/MU868hpmSnTPrtNqCNHcc5vn
AU8raiejInMyxcgpZFWA/k2yzL1b32o/dvovsg3B/2QGmvof2Aasii/JMayIBsIYyuamAKT3d20f
Zt0+luy+OYnZQlUekHG0PC7YeV8t3+UXOH7F1/cLx0FdzbuyrMLXh1kLrgGGUD5cgIAKALWb+xqV
DqTtcfUxBWAfG2K+KCTzfCSj3YtqnesEyqpUCyNChpWTAKrZ8rofeqlfm5CI+yRX2dY9C5KllkfK
ZV4dtYi9+pZ9wlyrgkG9vpUrUVd+ukbVWN/ZlB55M431+ELjr82nNliy4dnW8CqHuQvRU+Dqycxx
FF7Yp0Ok+G1Sb7zRYe785g6ZPu+KRXtjgHw/tvq0lbDcHOm6vasGDasy8R6W62gpuhgMywWiIyAh
IxTRUu24L4OOj4gAhLdPcsC80CAN+bEcfZYlaU/eWMFqEI7gHyxZwcWUGlUn6duHug03+eRBLgfJ
fwmnaIHW2ObUIVQgPFSsLOlVIJfqHnmX3V1FnfZf/54o+D3RIcR4xYKzyIt40B1C8Lx3IRzVnDs4
mlzuWsft79vFLe0EoVSwJCzjHDAE2KM0/xDd9HMx418t59y4IfGSAcmCbEkQwTtqgmYarzvNUxKE
lnoFqZtEmnE3fB8Y73bOuPlnb9V4GTA/tTlzT2tZhxWQJTFz3T82CFpVijLa31cOMs52ERKfVe//
2c+RmXd+MTMa9xtsHZZst20ZXEz07BHJ9hG9V3GI7d4+m86yh10cVP+4ZP73tBa+U57MyA3YpRgJ
x4Xx/Z152SxH2RwfiH1AMbm3u+EqL+p+p12faL3Zm2/dkJDDqsv7p395NYkqc4kQw80vyBPz3yVa
9DxqU4nMPZkqh8aybgKEbnnxvfAVA0QMz/yPYU6XMInfryVNa3TJkKJFtVnK8/uHHdj3PE4kj1Ik
CLvcvKntE99CgVptiG16bJg3Eu37veVP6oxYKk7A6hFbCBwVaPdNN9uIQV1n/Ieb7PK6v7+viJhB
Lga0P7R6+O6rYOujU/cc6PjPneUhknJ5qIqBdhEXMb3B33/v72n2SyIKi5SBMiOINp6n37+EeM3Q
+Gqb3X2xZLgqGoUYl4DUf7fqA42CE8KphTZ4qHAIjr9EwvyF01uR0VQ8U6zuExpkHX932eyHrpjG
FCiDs+HvP9b7G5mXc7iPHBcdBJh//E490K42lguPIqZ+HjzlUsIzrCsg0BF9L0W/0esFhOJgAETe
6LF2f/8GbO9/vAXuKaQbRBAgnAh+/f+/fOKSLOmlhgNCVGj68aXQDTvFCek1uIRgXO7pOdjKC9mv
YAYKXb9mW0M+hZ/3F9laiPaItOccxMRAIN6xDb7DSdqGEZuDnRo7gBtVZZVm5uKZ8JYMQX6NcHNO
+3wumTE2WOfFreaQgbjAkZBRosnCEJ0jTipXFhsUR0Pt/0XB+JPhoIUz4MRwPBc6yTGyRT5Ad1ul
0lo0KdwI8a4JhCydO0gHEnqsJljXE5lewjw088JFjPWCH4/ZggMVlgYmEIsjhy5iPn5x1Aq+eT1m
rTwsorwcvXPGn91kdfW+7jL/ug/d8DGP4eqRA4e+nwyzi1vKo+LZx1n4l5O4wpCdOpPkzZNJUh6N
a7iU1LX8LVeLQqhV2dFZDhog2DPheFNFdfxD4PTn68KiRw+QwSggZggyFjLHOA6SoSiKT9tgtsfQ
Wg2HqePxFvwmg4FyQN6xCw6KA70JJ5oQ3PbLdip8Fs9+9xuPLhq94GihNnNh/Ndu4rjXI2K5hMep
snfdFpXy0LkRv8ctQZLQP1+y8byYlipdh4IuiuXwfFHgNOXRWiq+ywzihvBnxCDmysiFA1qSagN3
97Mf8dGZlOel86zlgD8RKFW3yyJOxp6FvF7CWaKOLnvgaxT2Clnhz98wlh4vMsLFVDtSQXrMVnlZ
xid4vJ9fAt77JITyRgmLvJa1WvT4VTrLqdAPZonVK44mA0+jlgykeY4PpR+HL447cNdUAl5jtS7x
pMa0EstfncHgY0rP6uWWtW2wCkFbrXdogRggG12t1vlXl7bM1dRxYSey7vtJ7jyQzR92VzuPa16j
L8+j0PN3SOm25szY1P5TxN47wQGBQZQKWigWtoZ+ENjIr/5anOKgrhU2EichUQYRRw5/+MhnpE5F
XmYJVoQXd78UHH9fJN4XXzsIicwk7plIKtqJ992EMzMfZhF6WPz/1PfcAlredUy3/2olD8WXNLSY
wy72o9C+hPP8/vnAVb0JweaQeK4VfipiW36vhDv0pwKjJ0HQbcjg2mxCRCj87O6z4aH48fcf9X98
xWTTkZsYBh67JCPn5w6Cv1TDLV4dq5Uo18UcLQ/detHalF34yMJ0BBCuv36T+cp38Pev+r5H5BOj
BkKIhTgiIBDu3QeHcytiB9g0wQxUXbs28w1V60JtN+3wOuXYh/+h7r8/vH9m8F3SiDy0eUgR3onl
Zp7dRdZQvltRxvfLms1qly/u93gdKCV//+ne3z6O8Dlj7Eigybus9njfKCBQic1S9UkeM4okTPW1
9UhSwdZ++fsX+n9dPJ9vksRLtCZ2+C6Wqxjz1hu8cMOy39VffD/DcOihN96wAnUqCYdo+fZLvPHz
df+VDvSpk/z3XgD6WzjXbfl16HT3w7z/W/8/ykR9ruL/LhO97Vo4+XdC0cs/+Y9Q1I7/IOuWC+8I
4h65/P8tFI3CP0LPtSlhtFrkcl0kpP8RivrOHzZ3Y0yZQRtHhfu/iVz2H34khBP5rsv6bd8L/41O
1LEvatS/tq68+kVwSiI5A5LDZPbuecuM1bE/PJSsSi4c8no9AxO1DMSKpEhziKHStaxKKDYFSjx+
WpzYwSxS1kW3JJrxUj1XHQLu70FhR9F9AOEIhh+s8xent2X4RtBEJ051Jb3grVaa/pv8kmm76HC2
7axbJOAPTeXX5NzH3rDTDidrYpkmO4q+EjPay8Kw9k2pwbYf1tpVJq1dzrh0mazyqdG+S94QepMn
4CA1PwTGaZmAY6/5MBlY56uwoH3Y522tH41sLpE6TWWdEeBV3YuH15eQpwglCKYEdhFU6IDkrNmG
FIMeJ+2sZXlr5wNuEBQEhsSaGI6/R5C3ILBDYpN/3LQX4gmZkRJ9C5QVwc6jtGDJkjuyFwDPxnWT
FTNHK3QfYk/Ueu0twO7YXS8TGkJw8VkQcrDRMwXXEsBsIz+7k+aznGsnvMuLuCyuQKw6fcpt5ehv
MMMqvyqsSrZIZObmz3xTrOCqS2u+tzu3FGnUFWH5vIV9t5MscMHrGqn1a+Ch3xh9vRxtaS6p9yRx
QTKZsD9EMrd2wmsaXPE59pso9xWiB9YytE5akSJIq+NnufUdUe20Jk1LYs6upXVlUQXQBtH9GEQU
ms8y8iNuiqGPD5uutrvcjIAK0iVF5CZAJDThwilwae2V9jGDogtm+0FGihV8YGJtsE2HjmyBbLfQ
iulHLPsqO3vIhIkw6R3rFC4IXV1Qlg/cyWBcdZP35skJl9rr9ys6y/GjlFG9HkdgdNwqAcFmwwP8
dt7dGV96l5vFTMrPd4UL/m8ncS63C/kW6dncNZG065ceE7lPtHMWw06ysz06EXhTxAJ6d4yib2A7
aEnmuFpWUimnWuGFnFe3OdiVnY2HgKivEN/IambMi5G5gW2cvVebO8F9mZWoC9wigxxhmRaS0ljs
ZJeo+4nfctxnbwadPXfa4ESJ2YfRJf7UZvIqX6y5eAht6W7c/fVgETlAalWvLq6F5U/PvXgi4ZXm
8aMZ0Z2dyIOYYFeCPMt32eRZZKaxCyM8xVlJhMWFTGj2C2CmhpVhISdWME180rRUUw69tg2W/XmI
RhQgpLzEeZ/afPJ1tzSawyvJncarbsFrtkXuLUQXK9xAYKviHIhqtuhhVXVRFDNkLUO4y0nO3liT
BcDvuTsvoFEmWwpsKX4BVImBr5YZ2P57WCyd/8WE3gwZ1+FUEXYCQVDlfoIz0Tf7skKbhTBpc8nJ
sdaYlcOJVwdZeFtEdmhFbOIiLRT61cPYci5Hp+6682iFgaShbhbpf0RLhVwZVnJw/1TwDsPJjbWJ
0lBoN3jKpN0LvCtEOIAfx1PzPP0f6s6jN3Ig3K6/iA8MRbK47RzUUre6NQobQjOaYWaRLOZf78Pn
BxjPgBf2zssBJqmbrPrCvedWfskgAwlbss2rMIb4jc3mFW06dnRhh6I4JNKcqfsdsSCA7Ayjdzy5
SXaqqdoCiCmT5rNPZfUTjVpuzXYSxiHTsYFKEKC4WHICmdUoeAuPwigRJpEVmJa7JDHdke2xTpwP
T6qJg9FNGoAn6Kn9jyHwDLXBzy1AnocVXOTE6PDQjolZP1jDTD6aVyceWGwo8VGoPt8QSj8eRRZj
QQmRMYAR1+llIhlhxl3Il9qkNVbIMkoid09MBICwFSxYA+MYasHXOenVR40/+dkB/biyMP0CxBf9
i2ZJDINnzkycxskcrWM9qnVSJqO37pgdrOKqUrtZJcYn+pP2M9M1zmZ8jgEm1cZ3DsPgyR+zyCba
F/7symTKugG5Up68weqPskIcJ60qfIF2DTRKF330S05+tMl0bnkH5u/1Nhnn7DZYQ/EXRer8EVqJ
0xH3JaaKxbgaXVRxDRuDkIfYedG1TbSNYIUgVgDBTLkuusa9iDRWvzMjMz8yBNnuGsVCdFmmAdPd
Nrri4oGZX5ltPVXHqUzrYMVLYAI90F2GQy1Letke5cCC55TRP3kXWpBOvXht0t3hOjHcVwyx+atc
55XZYcw+ecC9HmeEv8uyKsr9pAo73Zr051dzzh9Z1vGRTIb/MKMWLgHqIpPHDyDSuEpd22UxjMbk
LbKNxl55CE7b96kesl+R2zfdlp+BGWeQY0OMIlGBc7Cmz4LN03Hws/olMiXnQoTpr4is+HVsc+OU
J130VBMNfVKiV+dalE14F6I3zlM080Z6Bh8IvJaEaUXR50fE27be068DL4NOP59ZcxufGN0XQzHo
ptDqvJPOW3kZsEeeGgyzK+Yp6Qvga4R9rY9cqpjq5iyZnPMTaP3WT92ID3AyLvBOYlgPrn32RHvX
zOJ5yOys3xSTtDbIRRB61VxiW4SOGAvGCBafXSSw16pDkkJSnDWctsbX6R2htYnTIG2PNFIstbuG
6aEyQ/kRdWP+yUoPHpwUPDtaJSfk6REOCc2IupuHZ3vMp3M49KxhjCE/ipwLZPCj5ITYHtIT5NR5
NaGK2ph+DjYJm8iwkknvv5JE1Il17bGGH3BarnTTmahzOs6NTIzpt2ClDaJH1enKLBojwPbf8YTm
ZoBvbk5fzJENUD068gyhrT505ZTuixboWAL+aR3CZNplfho8e0POY9nZ1ne4EEUGVjL3kPYKkGmf
BR92lPo4vSPr2UfuSwQD1ZNo0UsFygmewVPL78ib/mZ5Hm+Rivq3NhJi31lJd64WtTYxGMGtMYPs
NUxcRNA4jvJVbxvOC3GmxXOe1KySSvSqiWBQQKm5meCUbkKKKaZ4fXnqiI869PAOzhzGxsaJpnjf
K2Eucz04QWE8nfEeOiXillqeAxUnh9Hv/QchdgWoAu3Beyn8m5GGxbudheUp4LHkuCSrU83ZVZRW
ta0Kd955Soh3pAnl8oFig9ZdXa+x0D2Ump/Z3+S8NjPqLlUSS+UFlKRtN+9Tq8o3Ti0+3bb/E4eT
uY9YtOz8PE0P2qpxyTcdWlkz+tPSjD8kA+9dwrV6SIs057yd7K2GkrSO0JnmbWI+VW2z6wKHxO55
SI7a1ywNk/TZd4r2UBuOv5llWO21P6iFMTOjfo9pqq26jpIrzwSmTzdxCNzyWYY6V5VmzbPowugv
c5D0C6WoevULv95q1apDj9/gKUXOCHaT22LksJM+gz8VFz/lbDW/apEDh3BFwIdvXku01fzEo75L
0G7rkpMGFYXYeXKOD7DIqhWsF0zt8+CvC0CBX87sDN5GGaQTrZNWpNdIhrENUUC0t4qa8MkBE3EG
ljbtuKwhPDVzs0Wi2LiwDeIedVXcBGf2s/OxDAa1Qqr5Rt2bXludYD3uuzwGLxFSBuoa5W5RdTZq
4l5dxDTPODV4YsnoYQ3AWK13ntt2RFkxwttDqFQy8In/GYhE9jMjgohfTu69JRStWru9YXx3ZJ+f
w1x3QIFYyqHpr7od9yugdwLH/8RTl62FNIt1zjbwjcdarpsRXg2WDCYPE8qzoo2XYC49A6b07WeN
oG47jylYYuRaF+VSu7mUQ3vUgdFfO1584RmahxV7Q8gSdC17gtX4+r2eqtBdxAvgFBladvFuiBN5
1lWWvPd6GKiwg3CnPKe8jLxzzWiLjV8KfWQTHu4gjyCa1XC0VubsjhvdDohQchoLsGWe+xX1dbgb
7Kw7kxJm7sa+t3HD2Mh9dMnd4ZWgYW2//Be35nOWimnncbFcihJfb+w309kWXQFdXY9na65fWiZS
rxV72YPIM/9YBLP88GL86HEtdzIEKsu6IYZfJs0QVXf5pCi9jhF2DYz3AQxDEiDWHlzdezxDBwg8
3d8tUX90ADCh3lHZd7pJd0YBc7YaSyaaZQO/Lh4dpONF8xpFaX5wUTOtS82+e8xT/VzXheRDGsJp
g8BFrYcxKI8LvWFrR0F/0lVhrBavzEc3tF9ku+XYiBPvxKLP4yUvP1sWxlSFs7kPcuXBeyDWbtg4
I3lzrcPSNvV6+dSOBaCBJHltoduWqwp9HywNHmI7te9ZINEMJwJ2L9vcD47fr9J3a4BuGHdZ9H1G
hiU3dQ2kzGuls+s8/c0DNh1MqsOtNwn1OimcUCrns26csNyNXphdraBY5GhlgdgM2T3FAJb6sboL
35WbyBHTyWU5ujabpf8thPiXO4h7Z2uMd9MMXA3sG0LHRQbZGVzj/mhgX/JCtgwcYLBh3fRc5rlx
aFNnPqBAmbYLYYyWw4adkFVF+DwMJRZMq0jDnZzd7mTl7HxWzYxyMZ8YTSw7DcB4bfRt+mN1kdWQ
HUvtDVsnD+o7Xb61hk75n4/1UNAaOWo1xtMN61V0i5Q07q1yxH42guDcmjrnNztsUA3O0jWZ9W/a
iIPvoBuqG749igAx0CIHc6EQzLjGJ46hbPF3AfA02/he+ag5xiLv7kJPf7QIyDmwq6xnlEB2DSYI
r9igtmWFWyEhesmRMt/4TeNrPlcAgqSTHmcc5W80u/3nJCfzGjKvP2eicralERUvOvbS06QoQvLO
YSxgQlthQt89sz9VZycd3wV9wXuAnuRL2jnm7ZHEK15Nf91zxWwjT+en2ZkF+YDdA/cIyvZMrIY+
HZFXjPU3FrD5xDXTHSyzEp8wLcHI4px6iXp85BUvy3vVO4i48Ahg3Y277kxx8KtWRE0lGM7IXOTY
beijvwkB2RcQpzdRbtSX3hf9XsHqOxNpow4liAjiNOLs5Pj+tJ0Kl+D6VOzGAMP/SNTILgpzd6cd
5X3QoYyXsV+0N3inmn3LOXyqAPRcMNg85qCNYDHZnJ2RNtfJmJIE0sbn0TPArYfgtbqsYtqhOrkJ
c4Ijq8iBu1ZCzLV0CKYGKyDkyW1bRjanFOMEsEYvHNjDX7Re6EGtqAK1FjnyCM0ZSrkA+SUE0FsM
9VeRd9aebR05LHEC5btaLhUPpgECQb1NZFfvWTCohwq8W+q01joubYB1EzUyEA25dqRT7JLKDrbs
NaxLYAHCUHCmUKib3bXxfZBdaQreDOg3BofYWuRnLYCDo+zyfI++9tnHZMErW/EaW+Z3bYYwlyQi
s5BvAoFd70GxQUM7+5mzyWshD11MmDL3eQcaQBPhGfjJLZRZc66Nmd7TchoKjdg98cOXp0JXkuy9
CkL3ZD/cSjvbwOxOiYUlTiuzewRtma/lkBiPGYn1q2mOSwRZHK5YOYqvIZtQqqML2yRlaJwNYWt/
JU0vOdQyil5wKPb7xq9+mtmKz6FRTlsLpCgyLO38zcD0b4BmsPBZHOmnvGjwgiQUbRs0ZdGWoWUA
9o62Vsx6oNrsxIeNj/k7n2s/2LEusDbMbfQeVH99BauZPnPsolgu/QzjA6dldPAxOmwjBp+/wY1A
QB8Nd1u6iNwZ7/cbLxnYCtVT05/grKF+jxWxoNOi4CYu9YRuo3svUlBtDnXIVce1tc/hhu1NkHa/
uJLDreF42Tf7O70NZzBDioQDanmVnk38JYceA+7GSEhTBYAJecnsWDlSAdMwuiWqpMTsz2LwzD3T
LGs9d7NxGqz0Uk2seEv2jC9Bg4ALjCkoOlI5578ufNBknWBaO+h5FJu6iz6ZpUQso+GKIWgbslUF
s+3K6toiuicG45vqBpKa4343cWU9yQFmdD1i42bD7MitFfDeJhAgP6bUmi4mMbIHu8H71ad1e3XH
MrlgauRNHYmPncup3IkqhlGINe9rEkiDVxbRAiu7ldMLlkf7vXWSYYchQz1EQpuI/CBvAAUF3RLb
4r7gf5twt4/w2JFR/ECRtUMEOIWzqfWcfZbsSF91Kn9C356fYJAORztmLLNCjtzt/SLCLJ5PGPkl
DoOlvb94TS03E0CtHZuiYetFQGyZ56CTXomwJFDTMQwSsDvmYLY33Nx0Su64BSGUG5ARzVbMz21c
esD1CnbnleewrwCldhuauT0b6IleY9SlT0GGKDn3HaRONcGcVdALyp8Iam9bchsG6VDhEyG1YKz6
YF14rN0BjXhfTTu2KLT9ZocuM0NaXjvcfOw+IVCVVkZ/2ocbpvPdPkPK82YlGbcH6j3DxkzVhZum
i8ObZ9CqG22MWFMFy5gzcwOLO8kx5I8yOP+W2S6zCQY63tGEqgQiCfTLeupUB8LZhCDfu5a79Uau
LsbwMNq0HJNxw+uLnyc1870d0daCN2uPURpHNEdxs7WLLpl3k9/r317hLfXz2Fnfhm7jB3paEM7c
NMMb6BXNKEphdpvG/Ax5hcrPraDoCpgfSFs9hj/h6BJJXhQVRsx6+gYIbD93A/WmTfzmRhtyvMvO
zLeFmPO/CizDj5lYgv+Gb31FyDeXt6a/Ca8KnnpeYmvZalto0mL3V4RSAYi9cF7M2u8vbNKiI4py
xuMddtG/1uJZz8LZ2add3OwijTOiVPqGX9vfCZ5O+lR3XDmegh8f2l+FR8xFlVB0AOIr33UP3x3J
j1oX9Yjpp56fCNWlP3GSnDGj8wNXZThQ2v6VCQAftGtrpkZ/APE9J3zh+Wr2G+s6OxVWTM+qV3Y2
zLs4BfMbM3eDcBjapwzV8c7jeWSXi1cqBXGJPAy7WSd/iZEDfeRypWapbiJRpypZLorcYNeMNIPi
9dF75aacxt9RZHxq5VA5zbP7WaT1DzKsjGGFtKhA0mpnC7t4maxqWA0sy++UEWzkGGYmq8lp74YG
VI+uUZJVjcT4MhhptDNUS8vrZfRVXlH9a3Mrf5/T5GC7HJoenp5N3DHUgTEITw6PAG1/6TT+anKt
7wn05o7G3N1zbN/Bpoq1A+l8wzDtgrqFOtDUpnEcdXbDtAsXCMAfT7L50ZTR+KuOnXbTmPAhGZhj
rm6YdDTGnKAoi6uniH3ixUOVtq0t8coM/a2OLGtXGcabO7nucyjri4tZHktDlGwCZIhXI5Vn5Znj
M2MbyZNGLzp2/SXzdf4HtQywY78awbwyUXCjkjYo7BJADHSk9mQQ5w7MYduOefEq00x+oQamsLID
KjekUMcxQ+zi4NRGkWvbtNpu5B8dXd5BAnvneco0OvF62AmavQOCT4MRymTvWJkEV48Ao7Pns8e2
4sx/Kd0ARzXmxVfT7Qxca+nwqgQv5TBLtGMian+FaZYt+Rr5+5Ath6zIhgwY4sB0zS2wooZJRFhb
YvAS17atwYQX6QqRy7BPK41crosARSWx+JIWA1aFU2mzUKGJIiyN35qRwA2lYrMZCh7gDpnoSZmV
vmJBnfeazK2LDN3hEVmBse/QUz3r0EmYokGx3RkzKd+c55jW6iC9DjLutgWW9kNKe/xgEaX2FQO7
E5an5NAG3oKKdt1jYTEMDlX2NHg62o+SibRQc7G2zCJ8avJhPnU9xSTY6OTvLP1/LG+AreQAE0hz
QH4iLZDYo2Gkr6OKOddSKLFGMoRvxVQyqU1rzXcQE5hpzc3w8G0iBdbCcIOzhvVJL9HzJvQT2iBd
QXdA6epeIG5PJhfdQMpfMWPdzkbotVTIsHpFimXTkUazslnWXFiCMXQpSvmcZ64dbUEg4HZUmmwt
R924SAAejzL3VpJbZYvsqjyZPYZpdDL+1XQkhwM5RiVosyDdgAG+lI1mFmd2z8LO7qGrwqsL1ebM
QCKEZqFaTNOZSp6Z68a4gbrk0VZTu4OXN3OIGUm2dWTdb/2O6TrY9eSR9O29C/PiRSVB+8wPQn2k
STIAZTViMotcppvFlCtu/UntF/MIuvZcXfqqcg+ZXdDBs6e6yL4gx6iV4tuODSaejDzGV+Al6C9b
Wa/8cugPRheCSG78ggqwA5iQBfFvY+q+y6yGWGc7cfOLwVQarQPSf15aL+k3LuaRU1VxFa6CClJr
pqbykM3oieibgs2M6HTT2K5e5Qx/gQoO6a0JewVkgUrogF/qpipr+FMX5fA89YHB9Kz5CGyakRWG
VTDinf49x/5wpL2bGEZSJBEpf6s99r6Vqy62S7U/Z35/5VHHVEGzCn3QnuNhuPX8QwxvGmg5yXZO
hznYMNCwDQCMTlhVN5bKxWtaR9T/QSacB429J57KQnnv+MXCJkFZB3Rzrbk2odphk0/Wtj237Z+i
7ZioGPbADka6qd+DGwxa96PEC8JOdmoEfO4kr2iwRGPprQv2+49VZAFL2tYO+6vAfgxYNLRfG/TO
zaYr/CECWW4N1W50ezRi+FLgobDKIKXBzpeU98F2XnVb52qnkaK+qYYbnkmlqjfjOJVXNnHlTo1e
dMLoIKJjUpcJuKFRe1AX4lh+dcIoghW7dX4N+IEHZiGgLl/0e9dG7gUftTwxHetuHJnMFyxpQ1Yv
7Hpcm3V+NyYN69QNbjBY/d8Ty6GtDfUGm7q8NjxIhPRgpMDra0WvSQE+hJcgnJ4sNS9gQUs7D8PG
H7CbQ5YdkFBF94TaTv1VpRhuZg+4dHHsWMPRCH1owlkkPpJ4cMxjl1bpLaWBRWE4DionKkbGEoq1
6p/F0EN9xDFcB49MSPjwdszZ8O0II8Ou1YUaxH5Qzt3aWxIhOH9pX3P8rGrXMUGLubpFRtRP3BpM
pNKiQ3Q9u94u9QFDv8WBboxj3ooo/tMaAu9SbvD0uIpEVrTEIOcxG6YHT/C5zo7dv/RTlIA3pjQj
w0WXnxOX1w6tWUoXjU9y7ypwLggDwMCxcgekAfqgh7xquDgTBvvcGmazyeKBmV9u/4iBA305Et0m
GHb0ffVBGrX77NIqHMd26H5T8mbr2SEyT7Id2Yghazc2dwNNd9bsQMRVezUP5qGsSZpRCcExDawd
LAbO9A9WkXsv7ADsJrIC7026vrhlFNV/TG8Wj3kY8GnXi+kCZIS3GjI2uWEp4iewo8WpYl/9B0Zf
u5vSElyu1zkDfAdWtazeUZixYKufPLTITL1qJr9kxTMCIkDJ+el1XRx6IJGPbNDvAr/k3nPqk6vq
Aq1ooetHi+tiNebV+I+p52J2XsorOCWfSo0oPrU6g922/hmp2x7jTPbXKYyZ8yQR1S4ntAkimWLT
TltGws3gnTDKyn1d8spCvh/eCp6itWx6dZum0T7EhqcudTTyCOM5tUCqtuXGs5At4JoZLwlv5bHw
rfd8jO2v2rOt36nH85MZKn6M0MKeifYIoAexS6nL0Nv0YsJ+PKfZw8+g/7ObuVN229AEcky7aBL4
ipNZXoQRsMXq+kmCNnfkgaffv3dla755oJxvUnXeuyonrtmkdNSmMyp8/1GPhiHBBLdYWs1nVDOk
FLCjfZeVzh4RIL+LaY89MtheXZDdv3Ei2Y+2LjEzFuxn8aLRsyI399kZOmVGpxPYLGXIfcDZhw7A
c9VbFnQnc/D9u5ETnoKS+zWszZ9xgrKDxJShA1GezamEO0WL5oLnD4FvuGoKNzMjijXvLlhbSGLr
mq3byrTMs2YsusnItzxo04uP0FJNOm6n9nYzh9d65ND9lQ3hvGt99QcWOEcGh2OEqcKzX5PWUmsP
u+tj8h3yI8Z+BjUadMtLl+XPtUIM4HlxdTQjh9crcij2o8EBH4/I99KAB94yWPrdOBFqROQxkOxk
g+iz7VnuToK1TuHqA6+XfWBV7a6LpYjHq1y/dPYsXycZBtu40rdIeM4tc7ruV5znyb9WjYCJkCM1
P0E/2pe2qtXvsZ6d+8ARsDIwST36su3/oVMY/9WB8g+FkWIjYyUusGyeKzMcnwyb1yyI7NfItq6p
37lvCfkr3Aom5R82NjLwfkcqjtbSrqtzwv8h2ZdGU72wiqrxUqI/cQwHE+0w26/wJ5rrmI9/piz+
7n2HoVtuB+VhzrMHjhq16x1dX5lb9iCHsUM8Qm2RPTOz9BWVF56DcewwQgjl7JYpLKBMVqwJ9+eh
sUu5ho2g2QaP7ALGcUD4ILC8Zo6Kz1mUfkgU1eRwZ2n7K1PYXE2RuQ8ejYl7G/ANiCjvkC3adxgc
/Jf62X/q0I8x9HPtnSThbYv6Jdhi9EW32heOxfsEQwTtcR9cAhE417pAzN/qZjM55vDNU29sZiq0
e6r6bNsGKE7igT8r43A4uIryw+pa8T2yMzh4jqa+6hdRNVSO6h4ZWXxnVTQ8XGb0x0SH02vT9lQI
dZainCFJZsCJW9rvilXCIc2DD1OH3skPA3Fu1KJbzjCrUC0zj40LI7PIfOb1X9WKxJUfJYocO2IC
8vRJ9iLct1lzVBbv7NPMh/EyAjLRT6hwoIYS85LtSFPJVmWGvt9gz4o2nCjGXs/1nacl/GxbRTRM
3MbOS9N5LeM8PNJUi07s0fnkHSFYtn+06mheZQapOwCj0zVC9PbJ85Iu+YVFLD6Zc5QDnWvcfVZF
GryY7V6ctm0uwH3ccN+wbpk2SW3CLMn8LAZPjqwnghyQiT5k4sT+Z9PbpjGe5hrlxo4NSXnwPH9+
ypGCRyvLGJt+186ek3ymJtPsmDNrTIZ9WyZW+6+QneeRjIW6aTVMeZ3evB4Sz8XTtfvwFaq8jYD1
YPEt0dSYvwT+QnmDChY5eNK4FA8xy90+wQQIBYDAsjbAyqui0TUeg5O48tJlqI7OonBC7Ou4JeW2
yeKi/U1CrzBe0JLl0Y1V7jBs21qI9s8kgj5DBpYYRvExGzWO4hU+lhLBEzPO1CxXgPgJ3vwOKtPK
/sXGANOMpS972DybDy4V7Ale+AxGuWKsIfq62HiGho9rj/PalOkIUTDw7sxj5n5tIS085005PZu8
84dY6iY+kpVJNh8SfnyRQYUvtS5ItusIjusTE3KOKcJ7a9uH0huYKaLDca3sKWVV/o9ZUvPlezDi
XbI3fYZntkf2XTqNf5lQTD9zNeAbAxj63VtO65+GQlU5MmyarR0pUKnASlDzzE3atX9gOgKgVIG5
9VFGsbIJCVFAqmaY+8Idpn/QuhjMCYIh2AMVDRAWkQxyi4gmp0i2a8SKRI2jqIJukfxVMBjFMWtL
5CkZ99s/4qcIG6IaOQSi5fcGgR8SUOLXy8UejAi/Nrh7gnEvyaspd57vhRNx13YE3pdeNowPLurt
/kXkhi43sHxB4u3g2gR2QrhSlLvvRKfOIkSd4FbZD0rQmBEbW1Bv6t8NY0DLzJgWLWfzQr2YUiW6
uU3UHQYHUFCinozsd9uSJnWgl0zcdCdl270KuzKdFLGh6ZLkhGokYgEQdyEauS1prGo/RWP+7je2
lpu26ka98f1weGbAPWiDf72optfYado1oRpfrBX6z1LNfroZohCdAQgmj4QeyycufiFCiCJ656jM
s3etacVMU+j8EIxTU2xamkh1GPrAYspQGn6LaAOYMTeo4Tgw7nqp+HDSAfjfA0WR0xKCVWGF/n9g
9P4fhdf/TZ69pCrf2/+PSL4m5rT/s0T7gES7+d8U2suf+J8Kbdv+DyyFvonnFtkoTlFE+f+VmUwy
Mr4+4nQDgf9Beoij/0uhLSQ6bIRW+O/4DR7pyP9Lou3+B1UMsCF2IJC4fWn930i0MX6Y/12ivdg6
Xcv3yG5e/iWgZ//dC6JUqrsS3OBaS+MrRMBLMxeHc3vQQKoOpFiUFIWFuZOEIpg2WY5ubB78Yq7J
PIqdHUR3d53BI4FOWbyFtOY7f+Cy7vylBR4GE48a9QIeymHbWZFzqRxmaGyKvx2ZpFc/9Suw/BWT
JaVYV+Xe5zS4Pz2Jml343Wg736pKdpDUwvlqSxoB+EGESjZkL6M0IfssWahukRyDk+340RX9xLh2
iOLYzymk3Gpkk2a5V3ycX+lUIpmoZoKeKaysMaNFb419jLCLQYJl7NB2EBfFvYlUjmHeMsclXGkJ
JcuJ/t3Hps5e6aDxnHWwaR848GpUl0Sa1Uu42djL8OC4KThVNJ09oGIvcWw2UYSiVQYTd35E40GQ
WUIQxBKdJiAIv2cEhsGeCqmwE/T9BzB8WOTlkrwGGt6cj9USyNbxO5aPs2oHtLWxs+3M1jW35X8m
uRViCM9MBC0oBSFJbxZBPiufSLTNNC1JcJFGLLsiEkR9BHG/L8lB3sZLeNy8xCUa1pIoR/NHCeEt
QXOCQDME02hv9LaThQ1+ckmlM/hB2QuEifEErgf1bp/DzvKXMLuw5asTCRssrB9sf1FnootnsUMI
3gRJ550NdndMYyLySlCLtLXlHwihf0k0urQA6rc5HifQviyns9joIIelaX0Z5vlsVTcrOqRYgjZj
5qZrhThlHXN3IB5GIM/t200fkxXr8yik/2105tmivUSu3K7JMnb2lFMrVtmC1AVVHnXv/qnram8Y
xicrrSNWoN8wyV6yZt5jvT4UVvHaBD4/QN7yrUaTd+0wr/5leS9WjZqbU+Py7XkRioqxNSHa5GTq
RWxpEOOdoU2T52AVDBIK5N11tBrdZku3FySYDqOKhLtlKLsp3ea34/mHmXCO7zEwKKXw81KzBCDG
dgkkPsIdbPR3Mw4+5AL29GuyO/46B8DpLrDZL+be2GxNDOS6zit2uJV8wH0vbuPSm5Q9QnmU4Ygz
RNbTfwIrWdi6xFr78ZoosemclSyBx4hIzcY+0u+Cj7ETc5un+fjW1Oi06Z2Tpw5k17ZhL32kXGP3
HebyA2umcxl6NjNALCvK+BaPBt4pv0PoO1baAzWZknHa9STNEGpnrBkOgkFOPypqjBUmM2sfpI7c
FMJP1gXtZD839bNZRqz77bCGdRyB320JtxwdNyHVpP8z5d3YrqaG/1eYkj/eTSZHhTbZ2CvB8MDi
vW6ThslmDnUkUZa5sVHjXMJER6+FawxPrjbMA91q+YRK2fuUtrgbse2vtUrv4KFPRgXkIbQRFQ6c
aq/YtEhmtqryODjyRZXBXsX8wNnCQcwI9W0vJRruLTIf7yy7ob4UI/OF4K6aIsDSi4GkAWdDjtI/
FyfEyqbGQJNmkyMtI/VCt/zUmYO3N20xHp3Z919Re8Ib44Q+VRz7PH4i2rpZ4V/qFg5L4nHEwgCf
ALkObCPTXpLEZKM5QJcty32eKA4HD0Vz6VzClldND39sWqI1NqDdNOAIKyAChuuZ0pdC58mtbjED
K+aHDfRb6ISIjXzm2Jn3FDbuhqTsv7UcDEYHwamnxlgHRL1v+jiv3ljg1Cx3vNeiKpIbszN3l8M1
OVVwyFEeOerHHUk5y6tsuLpFAo6jL6uHazbbBF8HfLgEcTEp6l3xaxKIFJseDaTrntAKbefS+pzY
Cxxr6Z/RDUO7UCTq2UIHR0pbE1uglzziYsxDYKJme6zd4jQyQ3JLxh72ANEEjXDYrn0poIT0/hvJ
e/z1MLa2QrJKY9SGR7jTTKlMFpSa4LUsy8ODcGeG/tOPtlK4aV1VAACrxwNc6/e+X+wUNNKbgaHm
uxuQrOmo3sWYQao2HWl/Bbvw7RK8vpvw2m1TnNPbFkVCwyoaQQ4QAT+nBwgIIMSE/TxN1qF1IuNq
TXqi2U6ydWWVL8Us7wzCzpnF1FqDckKefzXC6nOASbKt2njawm9MPujoEbEkkCx8Dp61X+DAYXm+
shGgnxwAly/0GO0KSNcG3Ns248N+9mzP2U+DM1+C1Bp/9fhaDnAI0ZSn2d6Fg8jjYXYgLFHnOCRB
WTne8e5pktojFLum74llZUEMZhYU15qVPbcved1IeNlQpUX10WsAeEZb3QvdyBPx3Uj5LK7MqBnD
49Akeq+IueT4boZNnpa3UpfbwHLbE+q+fQEl9dBTSJ+gnYvHkohtpwOsRPIj3Xxut7DszS25Xv+D
uvNYjhzLsu2vtL052qDF4A3aAdeUThmcwJjBSGh1ofH1byFeWxcTHU635qzNymqQVQnCAVx1zt5r
61d1/GOyCfMCymlZIPmbk9ZIpA2hyvFEI2GqT0IUEYWys0CT3iGTg+AeNeWe5UHfpcweYG7Qnsg5
ZxqXn0A4St/7sPqFLFbEoBBPT5eVXVnmoVm7ljNeTSusJypHW81s1pVOgiteDspT4S2Nkw+hWugb
UpaM0P+Z8ixWrd38SClkrLG6A7RkjdngDfFfK/DOp8BmzfNj2XDNbFS2kxMOV41ckjjXmdVbyE7d
pyUlfI4Q/kQ0LtMNst5oh5OIqLSe/q5T8DUNQbthRn/pKyqsjbIdI+k4lTEhLa8BLZ0hfqXJc2Ma
KaoMStwDWPg4ZrCF2slUcrfWXoZifMhj4z5I/nLwzKALJrDReUMS5inJNV4ez9L2SdG+qi3rald7
XVPcUuPeIdD3ysSmIEjXHG4DVUHOFCdyouRDlZsepiFBipHYm3HwostS50Wyeaq6sNmFUEpXtkB7
PASsUjB/Ok1eNx12oqjcatjHkVAe9Oh1rIxNKzti22f5ezIQ91CrXlqqD5LTv5ZyeDD09qZu9FtR
VHcNHwx9p37VCKfwyCKgeGFFhJr1pJ6BZNhL7FjdXBnRjneE3UFdDm7SMNhN4NoRKPCObET4aZa/
2Ql8b/Szb1LSo77Gke7aDStDV2CeqRhrA3ptC83WTBTsEkRoPjGz+5iy764nZZsswx8TfnSyOpWJ
MJ85MFOaQZq5QrEDFWI16A9tyqvkDN6uLS2qTngPCywKJJBFknhD2xyvVTVlsRaJQV5bkW8J97E5
MI6uGQpgBiIEGiT9Ch3rWhg9H5eUIzMXH2PoXI8qppqB6IQm3CQNuy96mGuN46+rzbdFve6VvRrX
kKFmo+yy2SxJqCpfU6XhPcYdlQ6oUmQzlC9p0t+Qsvkzb+WHjBPMjSSnv9iYlYfCMNRXTWj32Ea4
K0LhZkqNKT3omXKPOYxPSe38W6XuT1WonOA7bAWTQV1Q6rMyJKyIj7YAdDXOsUHxPhLm8IDQc9hH
8S9MRQBA4CCPTX5NIUWi94ndB1Xmm6yHc6MyQXlUls5tltIpz6asOjGmwKKkHyis1gSnA6aSMnnf
jcmwJltdml0Fmu4JJAXIyuse9YhOBrocHIsajxI0TesBmjSxBkYyjk92VMKNRR40J9kmV34Vh14Q
sMBXo4Xrr7IRN6OrZTdftZ7Soy42LI10UmvOZqRt4xameSuPUADJLWN3QSROV6jlFUxc9YZDUkvW
V/IDa+LJtM3ohy/CK3T31Ie7uY7MBtwM0+pI25xeH9o+V0+4R6XQQnhirf6uFaW6y3qTGoKvSnuE
sEy9Ck5gGHMd/zDuq2PAkQFiBeu+qejZUQWFeIwK+kwKkH4OT6hxi74UpHFM9W3nA4uWdSt7lEYF
3YpVZbP1kseRW4GzZ7WsjoDwgk1kWYCVR8mhqx5E7dpJnDcbL+emCVTaoMzp26kHPjIzdFzmyY6u
TIGVzCkQfYLXpc6rviNRcT5wyM5UxiA+5Wklr8k9B6Vl0dDs5fBHaCeIDVBO7DF8ImMsQIavAqsV
e7bVyhNyCeh5lPv5SB3xk3ZptUnq8ZiX5DZQI1WcJ9GyDtMtJuMXC+pBm1QoCnY2rpHoE8OYzSZi
7upZ0o1Z8l0Z1u2AZ8tVe8XaIRoh8MNE8tchGJB2iBF9t2/GFzriCjzmUqfFiN32NnbKcRckw49w
mr0NlWPHqPurEXXKiMBPJIk659yN25GZct2ATbvGpkjVeSqr7VhP2hvGBRU9d9MflJjNgGvrzMRp
hVzRIRKGEjK5sZ3Ze81EViKOyepQO450cDoOxGSPPllKIr/0naq4Rt32zxM77WfaMAqA7hYpVGxk
W8XOM6SSeetif0lPMt1jXEVBRV501daekueE8Vl+fZ2OPvjINlZuK/rr83ck/u60BkOWg2AIvu42
UvLT4LykeYiCrcmeLaso3hXiO9eJVUms5L66U4EprKa8+km1Xd/2APdnjB3tjjIIy60lD9pVPBo+
WgtFv4si40flSMYTlkDhkoKM7IpxRhBfyZnGMPMrP8iGrR+W6BFogl7DfX2MhdEBgdGNPQZ3CqpW
9qPJ+L58MXgj9qsDbf50Rc45LTABv0KdRyS82edEKZP7FnTbRq4SUnn16E4L6r/zoWFrp2W4DSwD
sbIgmbHqFGeNuv+1Q5ux7ejvkuRJ7zRXUXgJ+LJH6IbDFa6B35Gv4A+of8dPcjFON+kY494O2evX
UokoB7Jm6ECH7lT9hrRH/9WmJb/DcmquKd0bG6dgyZm7aTuLM6FrWaGy6k0a8YbdHCSF3+J3ZnPo
dM3Y+yjw7zVoODvkcBmabHa7oO8m41UluPW+UGL1xEbN+EuzRXMzyG3UsgnU+tuKOZ2ZKNQ/JJL1
TC3rsFUAgSG7NrvPzJ+0joOovAO0+zPocadUe7U6hQWeQHOnNflfyGfEgaBM0i2LMts5Vl1tHKty
2HaS7HPlVIZ0n6qFsQqSpHvGXBB5OPryn3yRxC7YQtplIEqv8JF6uhRPpzjTglcefHwcNCv5pfs6
3CGJ1gNgnvQRdQ4Ta4xwpZKnR6CaHBdSf3gOM8V5zXtijZxerX4M9F+okGvxG2IBm62UrzDtdGLA
6GBl+JRbxUsKGr8d5NuPAqJ05DaGTmZF0CsINkU7tvJaCgsLj62tTeGPTIvNme7eHGmlBOratCVZ
2TaiJhBXH3TphL98Ptd1InjVUSAizDLS9kcwoE9ZhfJQnHLSfe8SfuM2RZ9pAW8ak6tR03trbeSV
cluy9dtHWgaKl5RqGtq6ESrX6lBqL2YUZzdDSh6H6yg0f2HA6LNVpff7hxaJ7gRzN5CoBVfmDQrK
9FkqFR11lTSdsrrmZKpYabkXmg3XD7y4/4g6YiYXVoV1B2Te+OWjHvdStsQsYuiY3b5OzHrVoU85
QtOJtoXajsTr4dsj29xW/6JtoK7kAaJvUgWcnvG2rg18ZtjwSD2CDMqRKXYwR1pFc0BdbJFQAXEw
OZpJjwiO0zutSeKhMlDvT0XC2SLLEWupwqdaw9EKs0/lEJUR4XZyFThWdJdA5npKOtVb1bffjbDY
d61TAFgrZGb7PHOJxUwOYUsqNxqN8joo42FvtB2INg5MsXTMQ+1RCFjYlTqu6qDaNBxH2qD279Eu
lTsQ2YFLLGWNBRdzKOpfbpnowdGetkK/LmkdueDHXdVX7/kVGIGaVx2nSjTq6xhYttea1d7GhQTw
js/gteo7N7aUbeb06H9N145skAs3AVtX+sJW7RkG/rl4woJJlm3Csl5UWuwa4NV3bU/70JNDyEgC
EJVMOGNq3pdEAOCg2USj/ajLGb18v8OUtOtTPKQsaJ3eQ0IwT8ZUF4+cDLst0YfXExJ01joTm71t
NPrcbaEq0lXT0QxN8+C0CelVMY0LzIY9fUlNGccrchZ3CCp7F1RO4Y7qSCqonj5TvUBpTk1xFftE
vzv2uDWGKN8Sb3bMZZuzYmgcbc34adfznq4jRQuYjsMOnm7yfPTUWRPuk3ACh5DLv2BZy65VRNmJ
FXhtlePMBK3GndUTtGiU1Dvo0lihrm7YROHfZcIzUsx5voMuz84V9HMoZFB72e9amXhRDCM/qtfk
WiMamRG3IgVUqxLLW+L/SjhoB8bJyDtytIN11hNxEdUf6kAilI1Jg2N8WzpPuU8DVIr18ES/39zw
gb4XYk4+4HssFDrLsjHeFMHI2YTwZrzYfBWwoiPtV93eS2iE9J72dxKAWjftYZ1qyGBM+QG+3Nom
k0itjePgBG/oGSp8J1OFbtdyHieMq21nH0m/WTmt6iUZO1mrPE52F0N6tJ/80jhVEr0pgbisb6Rb
TSXKA1GLHCbXQcwvbtSBo4C5Bgn1ZpK8zb5hM6QWi3t2EyOnRFA/Q5oPNHtO7FRvEoTymOHNeJ37
9g+aV703jfOcHpw6gOCIDQibK311P46IpAk98aLeaFxVnzCcSNs8JuUcEiOUfo4wq0JU+p5V/zn2
CUei6Oh1Q30Vy+VpmPAKqXuFc/+sg5oJ16TFFo4b0dxYGYj9+bY0vsZsHXTWgVKNjoYciWcnirtC
ypNdEzQHrLOsZ7JvsFsqXE2Kma870Kh0t6wcuVC2G7U7io5s+/thAz/cI7wLiAuR46ucRzNzvQ9p
wvnWrMsVDD90Gn0+7MRIHEMpU8EaLPLYVQvxarqpk4axZlguff2OPIV0RaFsj2QLYUN/mjR5a1aE
TJjvPa3mtU/iQDw6H1aRbjUiOgi5+1UKn1q9PjXXcq7K94I8Nc8KEcL3tE7dIbaDZyfDcFnoarQr
fQISTBNnNuegd0J7GDbYLcxCujYzJryUZAe76zyBPHSixNbmh7Cq8D/oP4R4VuzAJSP3FvYpUkNn
Y1V66QKKhSbtIWFZafqDH105ke0VHUrKXvc9szwQy+j11UupIGFX3tmc92hDKwFk0L5DzO3vA2M4
FilOpbIirmboMIf68h3RVdfE6XEUVou/cnm45QSyz/r+pR7ElTy+OGp9yiuHtXIqyLDGJLmrteQF
/OA25JhilryUMqxnGx6oDPqRMEaeJPU6kkraGRDT5fYo49mEj+9NpHCohCwa2dWY5HssNbtcTMFR
8P/r2/2ccZawhgTjpui2ksDZ7IVsgiDM4wj10yfqDgiMnqr+piMvR7KmB0VtKfI3eKlxg2eYZiy2
oCZnRurTyPt9QuvpptCqPcbVC1MROlZOiB0djVDQvzhF7EgHvfdGk2iQSbszjSebyHhF/WGMfyU1
LnlmRbYVFetBjbu8mIYjbdzcKje1/Yrs3W1KxVWod2DoWmHFIlabmluLCp7+u8d58mWQagWSTnqc
5NbCxO0Mj7U+al4bwD2EnQvRhJSXLnT0TT6oJ91qx+uqFpxDVJ/41eaXPliHLCnWutrephzxNk4k
koNe0mZg/+JJQEuOpZ8+IiS9qUiqFhXIHarQvLLQyTg0NkRDWMQJ6cjNJi0gGry1dqHMMVT1mf5G
+z6edHNtSmNf8hs4380GQMwsb7mhoROTRGtdYzx/lHu8WHZD7C3lLD2919LmF0sQ1Q+LnYwetlcm
UyMqkXkmb0b71o+bYdvXxKuBheTzNzc0M1590lJKTvP1fS8/WVJ+k0D+T7GRkMOtmbcRKYj7csTO
m+DQTKgOmxxrqoqlY5hwt/jBa9Po45XVGxv21rTqutcSeo4DkHNTF8WVqt5NgpVW3cJdH3c1Pt8N
sPF+rQzWYzix1DjaUY7l27J87gWqtDp7TCSMch2SSVKBV7ms0BvQN31Gcy2f5qJpk1XBIQdjgf7A
9jeUwuNdPgWYHcPavNHlwUTlUF5DW6GYS0KQHJ5KCrmUWQLk0Llzn01YaUVvDPy7bMUQkKxkrdxB
r6Cm5JBZh+sCQE1Ci6Mm35cacpySRo5Y3Gh3KWpSziF+tXOIQ7lXHOs1jgK4AHWFD0MAm8st3z8Q
iUrwCScLwyqta2KJ9llU3IYhbHz8xZpi/1Xwr60MNZW3sEEqz1D7Uy6sfC0kKT0NfihvoeYddRvp
eWjLXmDU6w7uDu6F2WJd6PtOT/dd1a5LHVN7qdfP1LIfm4boKADo07NkYTKnpZC6A0K4TWWzX+qb
NUioZ7ttbrC2JI+jmVus3gDfOdCdhth5z3p9q6gdrgE72k56/jKm0g3VhaeEQCTJGHYKoW9THOhe
I7cUsZyOgr9xmEL7HkT5rq3p3OK0RRWlReusap6yKrsrSEBw4Rzp1INRP0Pz7a+VGh2ogVJ4rXYD
Kh60hVNs47qEbBeOiFJ0gyWsw364beXoPbbfram6t+DwUIXoH0tALcju0McO1xIV+S0Eagofuq5s
ON7vq7TCAgHXzI15PK4oQWj0uGloUcCurJsk2zoIp1Obxl5I+UBhcQzkB/zt+3yiKV9kAZFj+Hwo
ducrnF1UfQpPDpIrydJGZp2etgJwn/BAAuSBqht+/aIbtxj3wTwRdECylobKd3JDU/D/Afxqmm2/
J9VDcicQj09BZiu46sybTpbZ8ODDcudDSxcS5IZBmTonnVd3djqOorpn8SVwolTnyPHKRDXb/ypb
qhatiXnXTzSSV8grQOOpVOtgNMRNkmq3Udw3e24N/HpjZ0QFldkhqDSmoBLLqd+KdrYHWztTad78
ENc8NQzVI7WAoNoa352kPDAe78gyH0EbcgbCWqisqwlQ5DRRHCMRZXgltctmMI09hzdRHftUjj9w
FhV7G8f/YUIJtho6fEp0vjHnKJHkAZYwCP5qo40ww36PegosgmkTsJmTbVMkgG4jaK04cePWlXAr
e9ow1C4yncqTYVO7bYT7WATyBzl3L4TPU5iISbnsUCCoWk+6lJAir7HL14Au0p3KCQR/reKcbOIJ
11SSoNZWqeT1ditdaxNuOZSDspfFg7SqnfhhbAWSVv9H2srSRheTc8VusSSmgUY4WSVgmWsCkKiu
XxeciSNbiKMUSGKvaMSWFRPggbotjb1oKXHjt6fojC0dWqBzM5XpbUHM3xbPSPGBH6DdDSqwGxW3
w18j+qSXIsmH10jOp61ewIVyQ6xWVla9KVKOawvsSYnFYwzVk9Spc52WG7CLqXgYMEFSD6WJEePX
z4cKLrnifIBT9ULSm9aWKiqXyjT7IYgWCBbYRWRsz8knh+u111MbDYHam6cg0lUvs8onEy+UF6s2
WgPo8ut6sKddkDsjMnAR7WyCV59Uqb7OFDl6o68idkOAyUIRw3Vm8gwLLcb1EpV7iwQENxbxdZuj
a/GtiGDEMttQl1rTmiNmoMmzfdig8BYaeJUiJAPPz/CTxOK6AAl82/ftu4/PYI0QghmtntTaBbbB
nr6sa1KAxcGRr8ZAfm8oKISSspHqEAgEjCkByx1314Q1tm01PEaO8VDjQN4W5KXu1DLSjr8FSP8j
Tub/PpXVlyDM0388/NustPq3I/+FuCqnbTfuP/7v/1HkTzRM/d91HaWybmizH0GFefmfWitF+3db
lxUOouzobUWFefmfWisEWoYx41lN2eQ8hVHyv7RW/E+KwchwHBIFrPnf+59orf5JgiWGVrd0aJvq
gnQuByHHUNHJR1ZO9rJQhtjxSt4nydkfUpLPXXyRP9ARG5RXHKeOPdsOs62fqcfvO0ddf315Hukn
jue/7n0hDuushp5HUstHxwLAjWORGNKvr/xPKvq/rrxg1dpyGauY2OUjquQ1VS+WmRqKErLJAdeW
5Ebdr6//0LmfMD+5T6DhXFMq1Z/4Q8K+VsSVBdbu6wufe/TzH/x04QL1vxqpunxsVWkFV4eX6riF
PR2+vvy5+14wdrF8dLCz5wc0cJR7ssr3r687D4Y/vtP5n3+6bymOYFGVpXIEMLbRteBAKuyqy6QN
hbydkXS3bTJwZGdzOAQ7Sa3uLKZsu6EGYJRXg2PcBgp0hNQ+2lVzHYc5yIeDaeLZG/py9/U9zp/X
v5IP/vVxLKDJoBjtzipk+TgY8StanFVJD25K/nYgiitGt/36r5x7wrMy8tODgEejNH7BE1byN03g
oo0vjJozX8as3vx84QADBglTjHhLfh4pXpnDhkPn1zd9ZtwoiwEfDMWARYebzlptDVzGwlMVKz+t
8FYW6g4/1td/xjrzlSiLkR80hUqpY5KPhvbLHOpjhZRbAlU5plSvDCp/KXZA6FeeUqR4iA1ibtun
LCH9OmEDadfrfuSsIBFx6/vbNi83HM1vSVHyBBtnapYbSDkE7ubXIGA9204CLCqs3bLj4rRed6W0
Uak1Trq0FQHQDkAD2EuH8aVsm004GEcfK+3ImVZNYHKFN6OMTgO5uF1Nm0IFmtgON/2QcCfE0xqH
gkYbZY61gh6a3MgtE48Xqea+lmlc0ueW2jeKQJ4pPohDwNgxrnWBG8H6GKaYkkjsTmjobP0E5m3V
aOL+64d87jtZzIF4N6n6TbF8HPOHSrzpMXZI6cLspP4z1eS/xpAy/9FPX3ccdyJrU8YQlpW5Tb7S
GzSZGQA26Lm7YdyPYG4CunAcS1pCL8rcWGuj7fVReCzRxhpgCu1UeoRnwfm+PSROfiAvg2xO9vdj
21340OYx8Yehrixm0ZwifVsCMDx2Xbnu1deE6ooY35QIpY54nSYbpqF14ZkY8/zxpz+2mFMZllQL
pEY+araPiVehYHNnkgzqy9pqcqT9mP5SaIdkrYF9mdNFI9PxNS0MeA1ISzpJAIvYjb8EKViqkIop
icdroRjHEraPDW+ZgK/5+O6q5Fl2+G85cLpxfHBwS1uAAPm2iIW4UmrVNcq/lZltRVCyQuHqN+ky
Ie82K7azPaQxManJD73yXBTXvkad2X+0k18FtWkAy+7X39+ZCXAZc0AUQ9u3SL+OaHxWMbLmyL9w
ZfXcpZczOE2cgRReXmtAxTVEHkWagjysOZqtEmX287uKYN3PXVl5s2kH0JAbFd2jB+WKkPbn9DKg
Dx0Vg+VFuYqj+xxlaauY61ylhPK9379YAMwi1iqU8eORreYu0FnNpJ9fX/nMAjbbAT4PPieKW8oj
KksLYktAEkgZI+0jq3YE013YH5yZPOTFQoD3Ko6cnkWGPkGbPHf9uyb9+vruz7w8eTH3Q29D20Rz
9Og4q6rbjcaFBffcU1nMd2VKxahUuC59AI79LUbRARfm3m7CnS4evr75c89l/uef5j0zzetOIYnw
2Pt3hXkTVz/N+PbrS597LvM//3TpwuxN6gijfCQQNdd2jeFduO6ZeUnW/nnhykHwCjZCPpbI98FS
bRGxgvZLaYagV4ttDq8/BC0NlVjEeA/egSM4fHVirK0ycCMJIYeeEqzpr3qR7HDBbZzaOEQ6zDoV
MI6vbbqp2kKfR4yNdVaY+6i9q6PhvrNuVGO2Vb/XlCSkcd8YqJvLfQSjS96UCPiC+MKe7tzDmzca
nx6e1FlDNsIdP1pC2mjVRjjSN6+8mGvMcqxFFGXzIeUUj1dkVV+YH859r4v5oQzhauiKOR0z2pp9
n2zkLlzTfRho+1g4zy+8fR7Af1+UTGcxV1RE0UuqnzBVhltJ3Qv9wkD4891j8PnnA28RXzPi2AAQ
0LSagqspfpnGv8egXSWZcuEJ/fmlmstYLV0vGiOK/emYBj9bmKi4Wr73UJZTRSxKoMus1AKmPb2W
8sIN/3l2MJ3F7NCj4MCGp9IYR15nKnR58vBWCi7Myecex/zPP33jJGqIWot4HDQJvKbbaHRAv34e
5+57MUMEiUzSReJMx8J/AHgAAI1dONyur69+7lNR/3nfuAkBkSCXOhq0wqzkcZDvZoNvzJqt9h9f
/41zv2AxSqORUARrmP+GwJfyZCWYjhrzwg849+AXIzWC946ah5FKA7lijF4645+57jKlLpw6chZI
KTq272nsYiH9+lmcu+xiaJbkhUWVA9cc+AbCflCC37vu/H4/fX9oWQL0ENxug3KjVx5q88LKd+bl
2YvhSAxkabTzhSE/dvK9whlMu/nePS9GZNriUet6nkVe7hGLh8Xpe9edn/2nZ6E6dUyMCbfscK7B
jm18890tR2I2OUFTzvcbbq1T0a6/d7uLIahirxdVxWWT6DrS3G7afu+6i2GXIBboRc11s+B+0IgV
/fW96y5GXENius9axsxvvQ/JNbbp7z1fa7EcygQA6yluz6M9eDpZKsn3HoS1GHNpEE4+ifDTUTcf
1OmhuXSAPTN3LiPFwqgfc6vhQcQlmrHmvq2xZ+CWkoW9H3Lrm09lMQADeOFElPBX6CKT3HDAQfG9
qXNOg/o8Tkp4O91Ul/JxCtdU3Ifhe2uhtRh/UAMT/qPxQae7gs6L872BYi3GXyuVcVvpXHfk0NC6
TfCtXSQ5nf98DtqkoG2E13jsM5r6G/97hwbkTv+8bt+gaZsqIpcz4nzz3Shd+CL+XDgxrcUAtFGJ
2BVcjOPkvPfib6SN2xGZCgYHzxGPOtrHqLn71lg3F0MyUQQRQ8KaOCdTSmoflUt5cvM39oet7zLv
MKv60mpKxqRcRpzzIQ/NOn5j873bXqyGSQY9XA7Y6w0qAtOU1u/b9y68GIwx2NUyt3j0nVjj4yWZ
6XvXXQzFJjdBxNDfhBhpA7S/BQX+vQsvxuKoqabCRoa5r7zTsj3o7+9ddzEWhdZm2GV5f/gBU1Jq
w/FSKPO5L2MxGoUe1Jozzx7QOla0bletepcHl2bT39XyP314i0Ep02IOSInEYB6/1WN4FzqpG7ab
sQMaDnbdwZOAqK5KajeQcqKSIAwAWsVnp280qXSVUd5FqKC+forKPGT/dDeLoQyCp5A0wd3U3axP
Ix2pbFeDcgBPBDYRB2Mcua11AjDwvTnfWAzoroj4C9kcP5OGd1VZ3IoLk/6Z12YsFtmhE0ZYpvwS
qyX/BKaxfxviivn6OZ27+GI8NzWtK7IM2N1q8BbTBDnzQySpF96COr/7P7yFZXpmapmaqIU6oFCn
ltINKyz3m9xsUYy8+TWOBgdYnUpE7dgeTUBRmRF7pRZ5CODABVtIqNRNoUQ3Bf7UFCNBYs2G1u7C
7c1D9U93t5gbJlOpzaxnCIcyqeTxfhgvHf7OXXkxOQxk+aVsVph1Rlcp9rl1YTY797oWkwPa0DnA
iutGygwTwlgxruRwvPA81DP7LmMxQ+BKHnMCMVivZ4d8nG6SERE9RnnCjSCMb8le/tuJX2RcdXH3
V2496urWIP0aRDyemY+0148dGOryRZ8yrJ4Y37JkW6qmR9q766TavqyfDen09ac7rwx/enuL+Yag
9tqp+2w8okIG7Xhfo6rMFPKSFO3C4Dj3FhdzCO2etiIIejwWegE+9++x+d4cry/mipSMR2j2+XiU
6e1xMPnm0fp3XPqn8xmxwkkw4rg49vRJJCDGoym2Xz/tM8+CFNN/bGkhqxJIF/O0x+KI7yLvLrzF
c9ddrPuaYkxCwDY5NijLA3JjwH987/Xpi+FdpajwdNL1jmTITGLVvnzvSSzGtkM8Y23ipzpOtafe
BWL9vcsuhrZEz3dUbHKV4FoYN9++rPrP9+Ygq++Syh+O3SOkxb/KtP759f2emYr0xfArjTJoREOj
tYNWDfrFhlmjpd87OOiLkQd/lviyfhiPUkq040p8b8+mLcZdN7I1LnIui+aTAm71vbvVliu03wS8
Pi6rXRmnePje56stRlwvS1EpdD6IPLwzLOsNs9alJp1xZnekLUadILfh/486vy5cpfuBiHiFR6Uq
Zq7CXpo1oXVwL0OpwEEIfZfoxQYntf2r9nO3Kcp14j9IUrkpCNG07/lwXXIWI/UxES9mxWGafFuM
/qsRfW00VfshHtZ5/LMH7Wso4w6mk9GesOiaNhDXvR/PQtgWZJFSkqSjzw77lWyiHqzRosqrDIyE
A+dSCp+E/Pr113tm2tEWc0NjWJmwyYE96gBryA8Q3tfXVebh+odVSVvMDpYT4bgDZ3UM0NWY1kMA
RzRR5E3Wv/rSvRx9pOkvKXuo+hciQQK2P1//3XO/ZzF7hIPcQEXhpG1L6zzfIdv/3nUX00cS9XKu
OxIVh/cO++c3V5M5YvtzgcRyhiTwjfmyfxtkvnYXtkdntgTaYtpgxVPGdH6rfvxisplLp5Np/vSJ
bPvW01jKDjWIIYQocNuF/6yZ2K8ulILnIf2Hj0ZdTCAYmHJTJZ6X1jYETBkOKeIJPcZz96PLLm3G
z3wivzd9nzYHTtpo7MApAirdFrOEX1745M8sBOpiLqksue6EPr/LbGvK2FJyx9UJi/zeI18M1GS0
28wkkITcQiaefV/uv76udmag/lZZfHocflqiKWtaNnf+FQy9e3U8BL3u+eOjHD6FiLEm/EpA0jcp
CYgRKClJuSHCYYPlexXX1c4Ixc4g8g0T4EoLIJuVrScX1r0iGZ4kcUopV0X+qy13InqUFQydOKl7
GkBTILw0GS58kTBWznw7i5GPG6mzVY1TfVabHjld67bUPcxDGOY+Yl8B+wX5P4AuXJGDIpPkYVSr
CZxJMuw7LBBGaxEpkhJ4etOVPZK0nBDtFlZEuktY2IW5VmWMR3KASk33NKRbpYpvML8aDN0tCiZs
IqMcBXfXh6ZCwUxerRJoCbmbBukp+D3k5tkiKJKY4RVZ5RBNzI2Wi3XeEaOi/yyjqzCUULSYm6a4
C8OXFEetXl0r3QRjH32Ysc9nKux03+FJrZuCSB/8PQZkL/sJrbknhveUEIJO/pESVlbLiMKFzJkS
w/qorwZS92xbAr3xNBl3VqHip7C2xpypjS+zB48lP/lI8bNAX+NcuDHtZ1u7SgqHqGHHc0ZnDT9c
8tHqx/KdHZsuJEMMT8qqyP6WTWMdEvLZJHe11gKDqb8358qLAQVVNSiIe6FOo7l0yMiP/fqTV86c
xn9/Qp8+eZrKNjx09tpl+VjYV6QhXRGsZBORNW1KBe7G3i8uDK8zX+WsJ/88wUdGgG3W4CTpp4cO
sHId4vy82Jk8M18utR2dIhFzbvNDZCDApngnYioCdqhdlZAOir3T7n3tvsGX7lg/6+ChKPtDWj9I
yQa0LokWxP+ZwiXrYuXo1xyadnZaPcgtVGmF0gM8P7vEimWfRFA8E4KUQqIya3OTqYqroqgG1pKV
yRYNWo+8rl2reYU4rfd09RDGz5F1nwfbxtpK5Lx+/eLOzNzyYhFudGvwCYjgg4Cg60t0we+/d+HF
MowDIxK9xHPMcBWPd6J7/Pq6Z97+b5n0pw9tCk0lqubCio2VWUAS2EnDBa3uvFX/01K5uGXk4ZUx
ZiyVHUmNQfJRBRi2GuIu8JZg5MdhWh16O7qwtp3ZUKiLDYWvEa5CjulwTOZMmUeRXGPlXzXdhR9z
5vJLUbOtROXU4QU6+tFAWhNMuvGtdiLX7OMLn86ZkbKUNtdtJyftvGORwXQDWHLsvV8f+HTN5MJv
OPNxLkXNat5IkD1ZoDmqae0m7ddff0PnrruYBcFcpxrR7GwrjA2RccD5vnfd+Zv99G32mtoamknF
0yTRA2SXceEQeO5dzr/j03XzEuhYLgLysSHEwK1CPp25tX7XUke78DLPfPu/zxyf/oSQ2k4HbU95
rnpOqzdduhFJv9Kgr6iUwORxFhxf2lice/yLOacwk1bKY0pUQ5O7KiwYhGbfm3V+L0+ffgYBaATQ
hOCl8J8F0TG+1G08960vBivETA0sFF3BqKmvlX7cF3hCqxazoZweZEn3vv6AtPkR/GEKWgpRzSJq
OrzkFOS1q1zCp6JdAe5xJ/luAu9DLtS2dCDg30lo6cEMaoCC5fqWAAjAMdMqhq3ZjBtfKORDV14v
RVuMxaA2pseyesp1ArIjqAX5ryS7lmx4ypHYVAJqkL35+v7PVXmXKtfBHHJgRoysvHlNcd1VhFrF
wK2c/8fZeSzXjTTd9okQAW+mMMcbejdBUJQIbwv+6e86/U/6O7cpRnDQ6pbEBsE6QFZW5s69Cjia
8a+UQc3JVBkeBMRZ39bhGQ8Vy/7V1i0+Lw3kR1THwPggmuwX6mrAgv0hXXV4G4j4Vsmeipkhw+8i
8BdbybVudpoAVDodDUc988fOHzCK+FkRVr56XOxYSaX+sklF7a+emdmUkdm/r/B/vzvGtfowBNQm
w9/mAbE/8C6Sxte/X1f5QgJuXOsPl04Gr+lwwG1plqgtjJ72LhvfCuXcltTJ5ugtoiOQ12+3htv2
zMjru7x+UqI3rWG0Vk29hmKHBVkb9wxGkj/xX3Pl9CUfG/jdWD9nr8pY+XkeiGadRjBBIZ+N1uCp
nRHALHZxkMMnk8GSaf4TSoe83cfpQS7ulPpoFPu6PMrLMTf23fynaze1vlKkVzO7T5YbSYhklXcP
QkZ9LkvzEQTdndUyGGy3ynOmZ5zvdu3FqPwcZTi32G9de2hxvhyesbNLvDB2gqXGo2b5tLo7vQP5
FR8XE8dMnQMKprY4pjeahZ+T48aaOMYY3yXdgzU/4MGljg8N7iN9jxnEjVzeQwhpwq0snbJyExWH
ujnPzX2q701tt+D2ES8RliM4WTC1PJ4zmDhL+5jpe/CV4h+jul0yh1BgB98Wv3PcwzH6O9uNeJ4Z
eorN5xgHIyHdcut6//vvn/xXT9Ql5P0rZALqxnNKJlFjsCTtTjiT/uy6V5usXphOUU1cd4Sr6RyX
70LxP5WL/z9GGtea0IZhEEwaJy4sh7D+clfqHR82a1RIbmw8YvGtZS/p82u4MhbG7l8l4yNk6nyx
t46NbdcfYypw8cxvDWljDBmmuPdK2q5gUvhVxIDdz4RRhnNZ73+tayh3Y53gsMPoU8GI9V6OvnlV
L5Wb//r5r07lzcKUe8pkzH7JDXrtftysh+lRm3YMo0/E9599fFebdNJoWd+Kjvy9oX/uq8qPciTo
uP+7LNg6l7pVX5QCF/SJD7b07/f7Rd2ZEeH/vTBuXOX/CWwGplPbFMNi6z0eVipbSilh/qDcTdGH
Zn00M+BWujai98cKj7N51bYbC+5AI3rv4gyKz5+rLL9a0C52kNuT2zX4K+u+Xp4kcYJz2ipBp8au
HAKGVT9VBxuR4o9k11sY7idMhtwc5s4EVxSL7Yi59aV+FO05D/EoPFrR2dBOBkaChvGzT+pa9Opg
+qIUIWf6prnLlINFAePvS/pFZLCvSocpfKVMj3iCFbz1PvBd+NllrwIOpuAaaCjuVwZDE5svIZWr
n135KuTMdl5L+PbSLPmQIuU0We03otf/zhRgffzvs1X2UySP4Fr3wsYlgZNybD4M0/DNOv9znvmP
N9q+ChUxNnhyDPRhn8GAbWMLFDnDVLmsUpXqVpH2x6aBGZaYWRjQekDBkq7IhZs06amrVbZm6c0q
kz+OJP8sdttXIWZBul4w5DDvC7P7rT3Hmv77Z5/QVVSJwBnrhjIuKNdxRvHV71K5rx7Vq6gS2WpS
ay3XhbKNz1P852e3exVTAJYsc5qhj1HN51be/VCUbFyLZiutwKus4nYL053sVf9t7+NyY//xJF2r
ZgcZyAOoeVreIbIKbDocUJAFnnGQFCx8bobPcuZg0fkpfjJ6fEshE9gDk6PTXWl/xKnBWO/MvK96
rgAhLPlLPQ/3I2OUXR5ix/YYFkz0KWCBFVfuqo1A9Da84JK/VDdRs87zTY9J+sBpvTuP4kWL5O2P
Pohr1W6K3RGO2CyY/qbVO+jNP7vsVcAQM5ybZGG5pOwcDWtZfPP+/Pdx0bgW6cYDPjSdotHH18+j
gYNnhrOZg9Vgotu4AsY/e5uuNbtQEeeeYTzCklr6g9WthPXws4W5CgCVWAy5Bgy07ye8mXzrZ10u
41q1K1VhtFQ211VgaryM3807fLXeV6//pGnwMqwBdXv7YDLbW1b0SB/7KKjE/c8W5CoSaDiCm3LU
UxvsimMvKMH236RzX+wt12pdo5kVx1C5d1N7bSBsqNqhtZ1vtpYv4uK1Ylcz8PoUl4svRtDPKyF/
c92vbvpqD1dr2LsglInj6avpfOa0U1orDn601ubVW5mElTGNeDfvG6axwcB9d9NfLcblh/lXRm7B
f0st0EX7bqVPm7Je/+x2L9/uX5ednDmX8ejiSB6+R8pBj37UqyEr+t/rLlLbOo3aE/NyCnFB3/zw
fq/2YHuZqATJGUEPGJLAvvUbMelXy3v1Es6YxeIKllJxXoc3w+PPFvfqvUt6o5UXk4sOhzb4zvDj
izu91tOO4EeXXP+/O6Xs8/c7/Sdb+4+991pMG4qSM4AyTfvRgPmT2ShMCvPXqODlrosdBFqvDDFC
VFZpjrcXJjTwRMnqYMHaNzVmSK4wq3XFCSO9lRCrleWxKZ+AtQAX2oxl5CfG4ifR+IFYLmgwibAA
CLdhD99RLB4WazuB5YGRAES4SZk4abfGcNJUSijnSsUMrzY8q33Oh2ZbaJSn01cUIh7UX7AhGA66
mZkrnsxojIfrpitF9TbMCkgIYhfHuEtMc30U3WlUy53drbvwbpooqOzBcohcXauiF64yqUhdseyl
cOnXYXKzjKCdpQDm8UZlR3HFPLp6sWydatw62IHqkbK2mVsuR+fBAZqECWlkbiot9/7+iXzxMV9r
p6poSUA4VrSKMj+EgqP/LPhdq6camad8sjgNJN1BqC8mmAmYMN9c/Kubvgp+TtQndanxdtbG7169
n4uHvy/GFxH7WpUk6kxOuxxG2zSvBlsJ9P4FNpT/94t/ddOXP/9XCIQfPc6GGrHNMMeY+on+TePj
q5u+CoFtMbf1oLDScPDIxN0C51SyqL/ftHJZ0v94Yf8pwv/rrtskbzsMlNhncPBbNMXvSodI+9TG
FVCEAcd53JmVyC8K1e/tT8l8qdG9gpFZ68Nwq3/rc/LV6l0FTnyHlS41CfSy/SJVT8UPc5ZryVKC
7bwToXbYq/WTsM9a/7NP27ja/JVeTEU6Ej61VfQ4//r7p/HFIlzL+SvZkbXYSWgKraLj/M3z88Un
bFzt+LqonaYf4nlvLY6vU9NeOhQykon275uof/mZ/+MZMq6efNi6WjM2jGZoobkqsUGSDVz7yfYT
8ZDPLz9bm6vXABLbrE/QwPf5Fqfnb84oXy24+r/vbKaEAO8uGlCMHh4b/onuf3a3V4+zBGHXBCRF
t1LvgkK7qxmu+PuVvwgH/5T+/vXCNv3YTjITyPuu3faTTgsJWT7Ijr9f/YsFuVbOo+9TJ6XnvkuB
KOdeZgrt7xf+4ravpfOqtcwxoBRGTq23Rlpu7bzHAh8s2N8v/9V9X72O8BrEWCY8Hc1yFvMJK/a/
X9f570dbv9qJpLmaMimklwpSFeYdvc628qB6+kWYeZIs+62aBO13899fqFuNa0l91FeLOQi6wlq8
XqC9d9XbRKXNkLGfzsVaLwYPK8mgbhuKsnRl+pss9P/+k361gpc//9dzpZnVOIqE2JPd0bL5JjL8
I3j+j9Cga/971TZFZObUBJ/SjvYxGCn8s3vbOJdU1MM88Zu53ZSQrWpyp7moAlmWqFRvax3VSQlw
C4ZZobxyBW8EVWY/FfJ5qXZZxLzy8JTa/TZiKiVEQQiF/dc4vGfiPhMbELR9M6wmy/Za57dkfWct
+Y/D13/9OFfxAgbMXGpGu+w1hVrPTkcxDlwmgB1yMb/fo8LRs+2cnZleKLBLF8ptot79/fP5Ishe
zwOkMRQkkXLaLOJjD2kpXLZCfc6dPVa8P3yJrs4Zs2GbHc8BkpCn5S5b/f2+v3iurmcCWvhGea7Z
0z7P+CytYJi/e+chUl/W/T8+j2vBsD6iucmrkuwWwlLXe3j/m+Mhkl9s8TGiLiy0TTScM/yhS+t9
iCOa7js0JHiCtuC0LCz0N3F0sGHkmeHzaD3b5m5UXnhiXbmQIN/C5pOYZcRuzZFvFHGAL6jxv/Q3
ZYii3vB6rV0vVb+WEPhV5gZ/143ADK2Ld9Dsdrl5N+nhrnbqvdJ+WBAbkjoDZaS44YTXiv6nwr1Z
tR6k1j5VHSpKHQzLGNiGvZ7keq0muEAAjBiq+Q4fXj+rd114MyolpUfTD8vQl6XQA1QUWhytzJr5
bxuMSnmsnMaPRhHQcvYYlffb9K6gMFEstTfhXjZE411cA3aVnsr6T20pNLT5nbMeHcvL7TxQw/sy
2oW5ug/HZDVpN8tyQNjslY2PXatrSceqgu6kAHfUIFF8ztJBjWHIKRs9jVatXrCao1tVFbCmP/L4
PgIA0S00n0r6WbNE5tB7UT8Gknxyio08pgB7q02mRAxUtZNby3h7zvJ2gqkzy1gaSn/GYrqZibpN
+dnIu6wTG81+Gy/K2wSITLwy6KWl6nNR753xTyJvRfKkgguSQVt2cezP0mmyh7VIjScR3mVo+Nu2
uIMjGM+8wA6t7Ghc4Yfgjxn4zv5zrGq/7GpmFtW1bNw4KVbV2qnJF1ciLLnjvFIiZ5UDdTOs1tOI
RlLYeh004WH+yNKjXitr1dYwlrc8ZcJBO1l8HWBfcaRi5GIHDZe0w4o79xz6dKq6b9sMu/Y/VpOc
dMg7BtOco3ZacEC0heGhxQR2+Z5Pa/THeIyb6wXiltUXARspahAhQ3ILwP3o94Z6I5yHaHoY0sOQ
3wygVvhtd/lvQ7rYSQJLwlnysc5O/Fry6/DgrPtgaVZ0Tlsn8ICRptTNsbundr4WMI1VztnDcALl
QYcZt/VT0e4b9aWbLwAbAnH5aauvIvvQxJttr4fwdQ5flf4z5+/gDGVY3yVW4eW5dMzTABpAuLyB
XUsNdMKFFw03sDLr/KTmW9JpMFitpzghs8uoMf1wPBbFsU2CUb5zEhlyDZoZ6RSipUgxwZbnM3Wc
VSQ1m8aOfFG8DGnJ/sKkFNlF+1ak27Jvj2EOMCMDoqaWqw4m9cTQSyw5GxvOSqGfEQR7nXQyhuNo
dl7XBRA8XaV4t42Hcq7gIORQ2vqHCesylZoELnlH8qSgU84gPjAY3bWLhC//81JtjW5aDdG+r2Co
Rw0EpV2Ll7bOQyplDigPVNMKIJ1LY7ZZqQQii1m/FGSDniHJZsmh27oA9yiNIDBZYLCpwm/stRZm
bsI7Fef90UluDP1sgTyx0WX7CNLpiSl9jHfCuwVUQZ0Aaqh3E3AEXdMh8j2l1FXBDkkQ9SzO6XZ5
n3XJxgGbin1EgEFqCR2vRIWb9yCSf7dTdmPaxi7NKxdU2VrT7kIbvmbWAqnEJIQGySQ0lOajq0JE
KYred8YHx5ndWuiB1byabcZkK/rzOvKh4z3mFFPgPfipco8vrwu4wG2dx16ggeLds+EhgJSFLnDK
WAGneE8g8USNBX4ASAvGkhJOH2DYJM04mCj9q/ZRV9DliWQz5VuDuXNrAJxQI7TKMEJ/csz7UH3q
k/akYj0ZMe/oIOtQtXqFtD6oxVs0UHcpxUsrT78UFH3Q6o+TYBMosW3HOxMaZuGGbb9JZVgEWrdt
OTENGTMIcv1aIYHPpwbqBVtIbvi1ffFuyla6AGcOTbMPVxDN/XbBfL40Vum8FXm3r/NVDHRSokRs
gm2/XwbGUiEc9ftcvIz6uW+eTIhjyq1UPlNCleqdQcLDV0xO4WrSWxnfjjxBDSzYBZE+HDY3RVKf
aWeFJ0bt76OKnrwarUzoWm1gV+d0pFD1lCb3Oi9LXELrDXeh6uxpjnmlAzM4e5uqekewdpg5ky6o
Tl1Gf60EtXw3KOo6ZecbtEfNulsEYsvczy/coua5Cpn1dDK+03aMjlUJ0aXRKavFgaVOD4n2VrY7
BYCpFtd+IVGNY7wMlRYOtNL4JurfhrrVBElfva2MWxCyyiJ4Iw6Y6GzSZtPlv5Rul3JLVbRDLLU1
BxATTDAYKiD1h3FeS0Pvz+ETCiKlUnxHV926XskW2qvkY2LIzhlvDeFH4t5pXlp7VUxnadj1arLt
ujuKPWyh+Tx+LDqAjBZurSStwUob9atZvgvOUrHSUqSzdgMhNq0xVEi3aspU9fGC5Z6tiuSr3URg
YYtqlc+nqk/dpiR6AdZRbpSsWpe4wTZiWYVW6ipRFCQGGJd2m0enhQp2Ljaj9MfEwxDRjlzx9isU
PluPMiEnIwOHvogBvxJSQ1047iXeLKDfQtE99Gzy4rbIIE2cdc2fskN8QWska1mD94hOn0G4pHaT
3JeVd1mGjrA39MelPyv6k5LfaHlPe+y2gdIXM8Dc67Djz4NtrxR6UPhgQN4EifsMWbItN7SSMHW4
S4ZHib2vtXFS72r8j5eW4i3fg9EPp4zOUYSWGoRd273DceXF1N1xaLdqH/opwrJKhmhKQjZsrKo/
2rmApQEPzyYvWJozUD3wquEpL+hDkLUUWeZjL+xF3ZbwfLLqfU90quBqJlHkxY5YS6MBOHwk1cJW
tQR+wmh8X987UrTKhmM6irVTSjjkAVtMIOVINzHFq1hQnqXtm8SfYE8ydV9Uf7CKlJSbPN51/X1Y
9K7RvHZLGETiJmmIwdOxTp6WBEvcpfVtLegoW+vJqyieIbllI3Zz/apnvsYG61tFbO99urLwaqlG
2IXpZwtAvrK8pEx4iCxfcIZZiADTs+M85NZm6U6NUflNYqzzfl85xQm+7CmL0GlhDDRJyaHBU6xD
by8l7C/mZHEy+sPk8nqqxF3dNF4dwjxb8nU81B/d1GwmsMz80KHTelXYHKBe4Yx7S3JIKLBXqG3M
/F0tKjdJEn/uJF9UYqWoD6h/3BIe+2IfBuOXqmyL8LKu2o0IVReMqA/qZd+xBCYnjERamymUcX1d
yvWqzD4W9jcoGNT3rUCzqUHwEGtk2I0Wr8bM8NX5l8QGZ+IG3LenOXoHqytkHCqseLOwynAVgfws
596QA4BElxfAiftNJBx4TikG2L+tVqwyyw4iiamwsNx2s+xqreM1PDdpXW1y5W0qa9/MAfNgA3FU
Os0NDQC2XbJSEjMYxKZtG3/KGSYEaiI5u6w/ZmZ/n5qfpn4TmndZcUMC2gmxbqsxWLK9EyEvUUDY
pBtMYjyzB3uw9MR3plGKY64Yvg47vDCNo15lvmjIDSvIxlCbxALcNGdja/K1aBgHMxReDWC4hOdO
Z9V6wHmGvh6M36OD199M42Gw6mfNOmnTYz2/kDNsBnl8AwbBt9f2kZJ5zKUQ3Eb0Wx9zvZYjI0gp
xS7maRosV1FJ50EPWqTldTPcJEXuCfW2HIVvGyDd6w5cIKpUc0KkPXIgmNaK9RzDsl768jCUhjsD
1wTxedviVhm3yo1usOWMvSsAYqpgrHLbCuCdJo0fUotwcscTg+01BSZhpk5FuHKdheymtT2RgIGV
t01LtphxgYJFaUFJwnqDiTagEZ37MzTvVZ2JY2KVXmHHG2TknoT7hc1FQWzzmWIUbS40+ewN3MTD
gOG3xjIv0nJwSvRjugGkPgpa7HUUkqJF/ewY9DNDC8B8sRXj1phyr2GCCKYnT4HuqkYegIy6y5Zx
XfJy2tWACUvvDmTyUxbf2Mp0XDrMNzRD9rryt2lVZzXZt9W70EJQqiqb1+ibs9hYApV+fBIVM072
vs4kFxPqACc9zrbMuVVrrI3d8BMutR92T73pbOSmXGFfvtecHT9HrjzHRryO55UzBZo2BSG2Q4O2
ngv7TzpgleOUIIknP478+jIxfejHblXNq846Wxo3zlRfOSJU7/tTU1uBOd6p6rzuqAFVsu3ixLea
EvUWSNGh6RBEtkhYIR1yjFHNmObYY8cRMTKforjyGsTxZI5pFAZ2VAETshhXHbeD3XxaeIO7Y0do
s3pxrOt73FtcU73tq+RXocc3M5GGKciyWSdL4iFfKAp8kadDqcCuVLIGnmu9T8RUbguMZTqtOjn2
3mBODIMdCMElM1sV6mR7E9Z3oj2OkUl0fEmcXxjz1W6NkWcGBNRKOAElHRJ+ojiewFqvnEabOs/S
Rp7STCtFhtDdascRjwFL0XzerXW9PJZMS0ZsvMZ4j41iUNtYlYfVA6yyBxn/7j7PQI1eBhvXQlnn
QA3rRXKzaT440hgMo7WCFYFQwOvHMGji3jXTByXKfego3jxznuAgOaaLN/IKTmEZ9MuTJUgJCt0r
THPjpAobugOAEhFkQajMOrz32+nG0dhdFaXzGyN8WtoLgDc+Lbrjq/JWzrIbp/m0G9CSDHAKbfIX
xpMvlKhp0r2Ow8Jsi5M+PyzaGazufgH8pda8j8beCW8XDuVx3K1DgLO4p0F90z04M+syhtCXDoe6
0j91XOlx6W+qm05bWeUpUnZ4QruO8qomT0N8OzigAbsDcQs1e5scm5SyRtOjhF6ZWOub8vwgxakX
hqqXVfkNbS7yh9qlzbs2Z+dWS+NNODvbLouOOhBYI1J/Z2So5hAfRutphnTuxGQMTkEJZnGTVls5
ReKVFzxdRvAwpbXmxDsZKZYYZg7kFBjwbcMcWnU1DQeeInJrzhI0eVdmKO1D86Rx0hAWzeTxobcW
+DQc+61FW0facTAZwL142VeTm5ttoDqVa9i1lxHtVF05w0E8jrSMR9nXGQWTyHSKiBkl1ZdAuhaz
+TbZn04e7xuAskryqyuTR7oyZ6oimDcouzJmh8t762Tr7YPowjVyO04LN3ZVnev4Np3uLgdTryAZ
TjpgsuMxL2kwW+rRHC+s9I70DJZ5vY/M9lSHbAPLO7aInlVqrlpKwWK/pdQUR94i6kbocfOYFvmw
uDkd4vKtyhlbv1Ry4ruufU8p15i6TmaW+030Cf2CulbkCd41gVH9rL1PCCOhL7qm8xFa8b098ASD
xu3tjQnY02m0Q5xpfm0CtLmM0rRBXBiAgYOWO7PGz8oyXUlYG6M+UXH0FD56rMTXkb2JS8s188Fz
pGRlUnrTB50DPu8EWIDOZkZ7ugSeLbDyDW5FRvccmi1B9nMhcII6W6VhdCqkYRORtOYa5wklQ4EM
WyzJP6daeEjTgQ/cXsoiCvvYqHf3qbqxmxNNN6ZgsDYr/yTNuyPCfSJ3a/igrqrMNw2sViv/lJa1
URgrNdzmtraeYseLl3Yt89SmGvnnZGwMsgfOxoq2BPG8EPNkbdtYNufayk+LaFPkw03pvJVKf6qo
RhmGBgWXXD2STwu31jHeKkAxJNZLsexk63lAohNJf6r5hrLGbN8bfhaMye9WtQ8OVaHMOs3CWWXk
VOWYMeX9phrvBchbKu3tZuzKtdBXgllkKTtmZHKDeEnLbUURQ+8DQz6GSed2yGLH+FeJkXIam27N
y9Qm+mpZPicSloXT5YQZtyYOGYTIhgJxiqmSwbgT9TVk2+O5GKXnFmPLPitPKXG6yYEnFPk2Biea
OwtcXuRo9W05TH6WaMBlX8Zl8gtO2mi/DxFoNivWNgUpXGFGrjO9FR1I1PBcJ6Dky3MV2QDUe79z
3nWh45qVHFNaFzL3G8kmqz9sOz07S0ZDZvwJW93rQKMNDdlfJfwMiuwQJXB9QsqVj+ESbhx7bdPj
MqH6JFa+L9qnugw9ZyG3qox9bzNSI1PJ7S7nSOPYxPPOER5zAV5roU03CwDsSEtEASaaCJfpB8B9
FBxa14xFUMG7kyyF4YfRK8gKpkanYocQFeBKM/AANgpzL0wqkzm1FQjl8smKLtb06TmarUA2iBqm
4xtN6Bf1yJeCeE0bOL3jYbR5UIrsEM2nSc3v0ma6aSc4iAZBLAWKpyQwXkPqAMz2l+MmI1S11ptl
ZqDjFThrHfN0pCFSwtWIG+Zzx1yWIim3je48Gbi6UJ14ZErXw+v92CzOY1aOW10ox04fjnM4rQVS
WpnKtiptixzbfQqQly9PdYlsHJzdlLr5IG3ZDtW5jTljko5Fw7Gbf013dqftu657BWdHxLzwAsNx
FakhJd3KYB5Yuo97SmytLrsKxREjVm/k1ib7bRc2eDwZrCHZjHP7ITv1ulAXv5EZ2Sv0XaFIQVcZ
0nos3pZQ3xvIDWYDdAnw2CSLmIBi+B/c8Vy9TgJRdDOf1FDxy+FQYdIxvWrWhZn7YEQvUevs+jrb
4233Gi9Ebmdct8vsGSkviPlsD+BulM9meG7gc+ixFSwSEJ0uDOKsDgp1PIs2nwBSx3ccSlAH+EPJ
Qd15iTt7N8bl+wQFkS7IcYaCqWRQrRdZytzU6mhJ0YfiIDQSiLIUHfzI8zUHoy55VnOQlPGgtazx
fB/NB1s6Tykf2UbERezJ0WNqBZVJmu90YApsvCqA0fu60QJzWWSvaW8NPNx6KY1IogxvCU93TbJ8
1vq6bmtQKhLVN3Ghw7bdauTcHzuPcntnpdWt1DSBk6m7UszUr5uVuMCLNdRQ071DuioaZ9fWKmcz
njB7AOu+QMdN3kZxX1C4CB11J3cWlc2mcrvWIGdaKl/ST2m2jWwdcyKdB6AF+afe6sspRotvj6Nf
AWkItLzJkVPfgV0+pEP5bl8mG7N+FTvAufn35ffAYlYavaqGf3c0CS6/v8yKhtUSLCSDo2K7NWNq
XVJezj24JXHholdIEXM8JfWLHnsrY9eiNYeOhEEs8a2l9nDYY2qpxucEXDhE1JCLwvbMjpkW84Zx
Rj+jrZPtx4IiTEsqPWntvais9TS27kjXOZzkVdRTf3LOUaL5MqKXXm68bu7vQbm81w7zB23p9cUb
LHtz+jTaByv8WHq2ScladUa9bnTKwXh9DPVvq35oYBs7A3uuCNrxOMXlSvRJoPVnE0qqxZfXyx9O
x8EAPr6HoigcHZY6RGfTcUkA9h00S/nYtOk6mt/KeQuvvlChpJYHx3xqZBHUo+JGi+xLVA1SObDB
T1Oku7DKGc1/Fzz7NSVehR6b6pCHVxSMZ2YpFFRfSrxOpPYlGdSnejRyXsdxTenrrrB3Ur3JrCgA
dToby7tM2tlOHUZTDEBG23DchE2z6SWMPUt5FSdUqfp+FSrGSuZFmFnsPv49ZeV7IgresNyXzJGt
9rc9T1412U+Jhs2kY2X3dgpcOkNML6E/W1L1iCHMKsoUcuvdMO7ZNrY84OuulbetQhzIhk+TKFWJ
erMoDxHoEpP7b1j9OekpMYaWP9v6e9cNKOWSWycyXW1gjzZK3LQqCkjLUm7KwS58S9b9abkFFKR4
DuW+aZqDUksOuLbcwow5jCI72OayiRN1G0ryRi5tTnX6IU7KWwUhV9eJdciZYCj0VZMNG32APELb
QgFqrD1m83OVfjjpRzq+R2wBCt4m2aHT3quRUnt3jozTaN4OnNlKvIIjKpEUTEAUB9nykYpnZ37O
+s+JcatyPoFkpoaPTFC2V1RQtdgIzIwxheOlfd0qESOYNzQUlbbkCjeRemtTlXHkrdTtpvE2a49R
fdLzoxIfE+Uozx+TevHzvucx9Ic6W/WSdIspaEloWuQUzDmDydk4v8QMdgrrNBjn/LIDPjRxdjeb
HEibIsibwWMxflfVR2usag15o2DHnYIpdIIp8YhENg4u8b1JvmtQhC9jPD4jv9EAZSNNwSBwZ+kc
wJiV1XZafrocL2fnJpPObU/1qDxKoXa3aO3BYEuLdFqBG2zJab2thcHYMNn/cmOM27D4xKQUucWh
lz8UKdpoGi/UeEzTQEhPU/LYAq9VdpQKSlyjsvHiUyP2qrGuNccvqnnH8T+3L5/3vre0k5ScRHc2
dKxL6PbSTIuoXu7HbFf2tvaaLuqa6aJ9Xr2pk3PQ+jtdTHgxlzJuNM57X/VnA9Kg7wzvhvzUxcqK
k9YqchKIh+CuuqDsfhHzb5fI2eiSdrzY4+T9rR0/Fz3C9v5RSp4K+kXdvV37aW3v9Hhnk5pvdOu3
NN4br2W6lVoRiFlfC/mkFGdG+WlreGJtD8hNoyAKMewR2sNcKF5OPB7hacvlScuH2yQ7WSIOMEhf
52r4asa3MRFBNjD4IUekYcDBz4YFbq3bLceZwtS93r7vpXwraZx/ZL5RDZnpAaVkIPdUJaX7Ovpd
RMWH01TBMjgHWYv2proc1JrWsxCa11hoezFgzcnDncQODMJ30qxMmo+QUBKqAPcZR1K9TFdjB0Kn
s/ugjdEtxRr060e4gPgEC3rOe7n7UNtxhW7KVSl95BQyjEL2O0W6n+rfjF81glpGzd+U6WM/Vvd2
f6/IUvAjncK1R5geR6LtR4SCufh/nH1Xc+W6le5fmfLz0AMSIAjcGvuB5M5BOyi/sBSZc+avvx9l
3zvdbEl7jsou+/RRiwEEFhbW+oKtJOjfX9Ae+wL/8KES8PJ08hO3hBHsfwZdnGL/w3VFOc/lLjN+
hoyfyoIR3yep3uO6ARqZ9ZL8EDA5us7+igNKYGGmZQIIsL6AmDQ+0QUk1VcEv6kgmBvntKtiBZsS
5avAf2yUZqZyFXssOrIaW3RhbrmRNo/lm3C6c+SVZob6qysL+LdvquSZh+GFZ/nqm0xQSWD561Ew
vmOuozVlhz/81BN0UBPC+D1M8UlIvO/RykID/Gdzc4ImFAOXjR/HYAypdh3M/EuAny+goVP5HZ8W
InQ08Jux2SR6vKBij2O76UTDBfDPFwLV+lSBxydupTS+0kLFFOW63KqHauFmyLHRHG/UlREQs1Pg
QUjpCifGja/rM6bdOX2ENPQqkeitNIjDqIyoTronRXNVxReYGl8+2oTZGzXhQDwXiOMYVW/YxYKr
Djf3tZtl27B+RQ96ldfLpLoB2ofxXQYJdQ4VCyU3IOMQmhHOEDgJwRVw68TXmv5D+u5U7gefI0Ux
QUKmNrZRc4ZT6o+mkDoBMuYirsuSAOlaoTXba2/1z3TZ9alnZ5sWqVEMuDBbKJUJD5+fPe8Ejmi0
ocoUySHZqFmE4hhq/+y6k6VvFCzMW7/A4/aa7QJ9qKMM8rNLT5Y/HPG0ZKjBREyqDYnmfvezSD/V
8/FgJ5C4Td9v1JfhLn39/mHpF3jCD2H/X/Yl1dcUQ+8NhGMGdNboOK+ParQon3SDj8Z1dOXDYT7K
naNUxp41hEEK9BfbaJuxB7QgFGXLgrWPbCILYIulsRU6EfMQTrn58Jo0kJVtu/3YnfeJXDTqPXGe
mvwkNbLgyrXnNgBErdWBQ34YiylWT9+/1rh4PwEETrWDDC3wVA0V/03UnntolbRFAy+Gsn2gWf7k
Z3hFz+l+NkWnOj99qMc8yjGVjOBqKOaGuP3+Hb7YnaaSPDRhdaIyH9He3abBeFb4/rpfRPup7iFn
dQatTYxNo6QIxHBhVBwUlgQcwC8JxH5wkT8b/0n20ASEklzHGgg0zxqSY5JuCbtOm8cqkqgyOmgg
rxq6LdOtET0m5RW29TS5yxUFQLfQRBUTpevISvOXuHmUytkx7nztAfbqvEfBFo4acEIvx66lApkd
F6WdNJqn+RtFnxRO2FzLsJ3f+OGt7tvAMpsCLZtALlSILxm5Z1XGTqsXRnsgqCOSZz846uqLHB5Q
fbYa70rtDgMfvdgOcSH3SrHpgr2fAnaQ5mgyPmao7/C8OLgJBS4SCB73BDlDUQzw2E3PHSN2Ft82
zjoHPluu3foC6/srTPhU6pGDFFYFNTSJRm0OHAYBfEKrBtqafYdCPwf4UVq6q8JxI7UznIQZiu/S
9X4kP6eTSbwsO5kqLYhemy7fuc6yvQSl/mqST4KllrrMU4Af2NTv4jq7sKd/FdTIJFHqfSUVTQ64
ftLc6bAXBRQU5TELqlvMBfO3RDmuLuadq9pqz01CBjhMoyPhGnZWrrxwhdN+Wy30qEfREIONroah
azs3He6JX15JlgBtwI8i8WwoCy5UFJc7n6/cYRm71PJif9ujnhzSbQxvFp9eYnZ/NVYTXHbFojYZ
QhU5wRoKBO3PVGjYVEarKdHNLjxc1t+jG+dfUkz5nOnBphpao9lAGMeYMY6OttwriBNLXvxsL2RT
806/bOsih/bcxh+gwTCLgwuJ6lcPPUmPVCUG4zrDdT03tmSDSgfAJO3PvBPZVK2JwK4jJjVEy9UX
dEd/dNpgU22lUtGSMurAFTHunWv+/P0e8flUY3Ky3EPulkoDmM6oTVIGdvmzExeTk+XO2zJ12nEE
hvthf0np4/MNjU1llOJaSMmcGLmczBeFBB4dGCSDACYhKvtn4zFZeixAQGkj2m3Sx9pO3n500alY
UQA1ZuILTLbiPjdmqOL87LKTA01c+IYkKfJEoBjR5pIXtBm+GGUxoVZpulsorabhCEfrpQEAcOxm
llHSBY0uCfB+dYvJ6gs1aGsKIHGhK4+mxFvDjwGM6mV4Qbno81SXiUlSUpPAo4paIX727bZzG1NG
7UagnNlrB5B5fpSms6mAURCxlnchlHO1GDDzpazc+c++62RNajlr6r5Uwam/da+Vn01sMV2QLEXD
lqBFoKvOCkV9cNq/f9ovIqmYbMHccSG9OZ5W/HAZAuSE/Cr1ktn3F/8iPInJctQkLIVjsB3Ham3b
rHr6s9GYahFlfaCjMo4hLst5P+LFze+f94uZN5UigoRBrkE/rIclHEDBFYTrQ2DmjnkfzBw2XLjJ
F6tnqguk8VC4VYCboCw64jrQX2BAfdHyZxuNMVmdVIdfiFtC04HnpW9yptop4IbfD9AXH9SYLE1X
F2pYC3xQ3YEaHJQfLmTNX113/Pe/nG4F9MTjvscza7rdvijB4vvH/XjnP883bOrkyapWl6Fsuw0B
J6yHJmAATFrnbgOosyrd6+A2QDyCV1SCq9HnttIRULhWHJhLopkc7awoBZrrimsCAGDQPHJvEWQU
Tc940Q43LOnHTv/GE5oFsOSoDkoz70bGbCZ6vkgHVGXpQuWNjYKZxSCh4STPIztCCQmgCo8DDllw
c9hyCPZ1Q7RhpAJU81wC2u1z9M+hJhsbT2jRz1ScslyU+jhaLl6ULIaoW2lVMaug7ycSWxn4NnL7
lQzw4/pNRzO1uhlUd+6BmdTEhxJ6/g47CQ3IhFgDH/UGAnZAFzx/P8y6MUaLz8Z5Ep5AFVZV5KYt
lLsrcG1vne5GB95IAYAyFee0x/g4j22gLDRJV72s5lVYrPuSo4exNqoeffl2GRu7xIFyOfCpDMrl
nUSrPDMb8TpWJcJ0XRggE2npYpQg6egsBAzAJWtABRcuA2EHP+2Hqzx8DbQnUB/AcLhO0DhM2HJA
77mr5x0DjmVwIW9ot3ls+8B5++1LCt4XJIwsVpZmBLCw0XXgAS2ZGsxDdDcGgJIiNOr1V7hG83ZD
64cmkotYtAvdQ5EECO3+OdWeAziVdO0qAC5DvaqiuSKBu0HPNletIlt12jvK9FbL65uwTK4ypdr0
IZpKDTqVICmXNLUKQMocYExCCg3Y9rYvgZRuDj0g826MkQj2BnpyIKgBIwUVNB+y+0p9Kr0cGDC2
jDxmdb1ySitgPp9UtTdrHDYzL52HQ3jbwf878m/ToZulxYbyeUrQq4eeY60WtoEftvHtACvkVm+P
ChjkOcMva34DhKxCbArAeN1rJpZBxvfQwTK7bMmzyizKIww0rMSvZ5S9RPlW73U74IlFW/UuKXPQ
FIFJx1M1Pn3mkHGH1dTSl1Bdb5t6TgY4W4OTEnvlqcuzEf1F9fLUN5UtwKSoNcUGbmPR+Qfgpo04
mUUQKDcU1Wr9ZtUAhe8akQVbySGD7YQ3rBQQrNgeBnt2BDi61EMYZQhLxSPouHUOJEvjAoo1Nhhn
GnNs5hQr1SnnTcuhdCrXKqie0unAqYpnnlEta/TaKt+bRQArhEW3yPl71Thz35fLBNqamkdfEhfQ
aRC0XDRoRUxm3NfsJDr3BR0lYiyuQNq3iPaR9uobhx5UBhRJLZRDAE2V8M+LLWHUq8rTrX7kHQ4O
wET3kcyOYoAmEzoouqmAj6AoOxlUuwyN37ybxey+h/3u4G8NyN/VSxyEDqiXXYmh3arypHpvnQu2
pgpIQgZku55aHbsmbbuW4QIVJfRFnYUOvAVubXbuHF06Q3JLAoMOWJAsYeGwa1UCuFgCEGY+a6Ph
uhYgBOWAjRJmJvhiLLkrujuCmQhoVIcmgdM4VuykgErFZukqVtFDgwS2L4M0TNreQfe49D0r7EAx
iYFMHeJ5S9cEMAdeeYCzoWuZAe0bgQTwlIYUtMJVHlDTMyh8EiHzF4PZWGz9vptDBQrSg7MgPIex
AHDgraHChEONWq6VBOR01Im6Bh+84RaFXhAlJx2saxB3IB+uQT6r1B/LNJ576GaI4DruTyUBwNyV
Fj4GMFYbDYxhmQBvLzGPUYyswjslLqBMRMHF0JZRK46uLs+NsQF8KwbsOfPXLRTNs27OC76rEaCN
8l6JwAkMwRX1S5tkEGsOkFpBcQttE6BnIy+cRdV9p2N91oDpwHGkoW9QbLQ0AgJWz+xMf8qBbq26
26pLFsQ30Hs9hgKymWIJcJBahVbtwTtyJD824TodrlRsYap/V9ZAxQdPkrNllnHADYulNAiqc42Z
gsoZ6Y2pECw6EH6ueHxMQ0zjTjcFcP1ELnu5cwzYtZUGFKNTq6luhAr0JjD2dhp6bySI1q53jtFf
x1oaN8RWBwDKuGNtghCZzIbKvXPQ7aoAC45lvOPuo3ABhceEq4Cfa+EPY/YADWVYokTcBkB6JLDQ
ScPhwHNyEwMT38egF3cJ4nIgH2MFEdHrwmIRddzmVWcVOmrPepE+FA1fNWQLUKoHtRhoPIA6DAVS
nsypv6maZ7XY+dFOIw+i7eZBil25Q1OyHCVz243GsO2/9lW+KjO6CIMTsIaz3kl2OAFYDN8NbjBF
eNYzaDKDBlhJ4GsrNI+ceKkacldou6Z4ztGRd1urgng9r6Bj6GazXqz0ojNz46YSj6gt2YHf2Dm/
1eN3ys9N8ADfMJuBSuIi6aiTZwM8hgHOO1ppHIvgkJWwS3HPQXEb+3OsqEXr4Gp65O/csD+08ATz
lXXYGsDSIQIDgwttVQsdFxDxgGoKgxKcYLEuE2K1McADcRnM6uDkpNWmScDTABaHA+adA7vJkZng
MMWlfHD6EwkT4HABYHG9a3c44zFsAtAREc0zbZxtQY4Ku2n9RYWaMKhUnd+uImVtOKgJy12IFlIG
EPsolxL3xkudYsdp3lJw8/w+msd1t60MUN0k1m9+70h11XnospZAdiqYrBEh4Ms4po4m3Whpq/gd
UuEWidpJry8p6H2hacH45ITjwTzRASGm3ch+X5Wq7SM2lwWY4fk7a4NFgtSqAtDFLxKYQIHODv4A
3H9nLles1gP3zX8ftPgUOtjcnHMRx3asu8jzNDvF8gxS1B3FqqobgK5AePcrq/CUZVGnQIVLcDXP
MgIyNEnnvAKoCsDg71Mu9qHW81nKNXmttPLqMPMaVHob4BUjsN4hXpMfPa1elkpu+wjGYBovW7rI
s2Er1IdCvAIDa2oRt420Mb0B3EsQsTKgPLpAByP7Cg4j5gBaRDuAQKrMclZvACv0u2OQRbMMkvM8
PNQJSKuBtilHLGGGBBWtvoqBFW9kVpRch+qxgvDBULW2SOmMOL2Ns+prDBKqDIe570KVCk2D/gjD
9HkKIqe/asET86uDDhQT7eFBRG4aSDMaIJMEzi7yXgCl1bNm3fJTgH0qaJOZi7OkqI1dEAKRhmq+
g8wKBDb0GdIQNoktqNPlGkpBqhnnPijl8wKU+xbd6QKgIISDoXgc8g00f5AJga5spHdEgfQ1Somj
DG2tbPXcPVUIXD2YAF05l/lO6vuisCv/qKXDkgSrHt+9BJvLcYEqVtIl1VwL4DTkBWsnWzjRSmtL
i3PPHhDOdAN4TpAtBAM4W81mTFwlCMokr02tShHFAfkEkYg+sfrUxicP/DNUYdOxVO0fMwDloJgh
Czn3QySgYqFw8NQo2frRflAesWUAkdnaFJlT1pz6AH1Sd06c3YDNs8jPYhC2qy2UzmxPRrnLu8F0
xl4L2bjDUUuuDfWgh8UMZscmQ5Pcr3e1cV+ClxmtOoQ1jnQZOAHzAxcPPYEQ333wHwXEJkLQ/suz
094ScvTc56bY+MGdA261j7kQY/5RfZ+5z7IAlwoXDq7Twh8dr5FrIOAKUPfR0oK/guOKgwcWTmcA
twwjtFkNImIRk+suOqboqxtwHgDQdiZibSU1dS64c4Ip9yyUGxhhiLCYZxng95q2rVJvleD04wAi
nkYcyCl8HtmjXZDfpuVj7JxL/0aN5RokIQgC0munq+8Vkm0iLOnUeBl4d2zg/QnnBdi82QmMz0rU
n+r0mlWIEAREBi9dO0B/Uh8DALa0r7hnALysEjTRhmAT6I9p7MCqrDMbZ9/DvTMD0i1/ctRTo6Vm
ASKGNKBfwG50CNTGPtiyJNyy7KaJFnV3H4S9ndZryJWNRqFIW4HCYgiMKt0lWIo0O8J12MQiAwce
PGZYN2CxP6nBqUZ6QfD15Q34XfAdqdqnwtlQdIW1A8olSPdnGoDE1bDT2dZvuoUQ0oYCSEU2PfaP
mD0GYDp08paJNxWWftxPZ26Tngzm3iQga/uQGYEGSgUZeLt2AI33sAOFOH+60PZe4F+qEUQdem8R
qy9O1c9EhzQAqHCrYEvmLfo2B5N9o6KJGXGcfcu7MEhBiA6Bm6tBaocMQ1PeCKXckBSmMblX4czM
neWA9Dqty3sPAtlc1uBgeQsmIWSALhEHB7GpgPOMq5kL1kHJ8mteyxU09fctWP1GD1RrZMcc8mkq
iHeqtFpY7ATjUbxFKgT2f80POsj/nrMfWTQQT3HEvOokenMI4y7YyhAWiAdvDkJTjjNAOyZzsNWT
Sjf3APdN3M4WIE0Y5donWy297VBAo1EPoshghQ4ycnA5VC5O2QCfkPF7yn6RNMuyWY2bkBbl7z6L
loFDLVDOLVGAEMHOPUoIMapNCihZQ+TaIHxAsmLl14BB82XXrctAXBksBrHW31EKkdwIoMK8mnnu
IoDoiijjk6OyRQUmjFvUe4fRNXTTFr0H6FQLs7eiWw5MrIyabMoI8xERSUCIudUfFNB+nAQBqjy5
APgXxWNTOHMjBr75Gp49We9s+8Q4R2G7VAWQhxDCubCdfVE/mBQKwVzCYIAzvelBLAQv2ivevr/w
B3Lpk21yKlXcqg1vmZZ3G1FXNwhmewcyPR1HHkohDAGPqB75v4gB+hRvkGtADsItkMs2g6JehZ1Y
kXK49cR7IN29dN6/f6gvaq5TheNikDnw8xyyYREzQyRBI0S5zdIL1dEPLM9n7zxpAbBQNE0eoaWX
EWpXA7lp3XWiwaqoffeVs1uraMyv1BZI42rdYk+s+2AfGfv8ov3uh5/aZ08wqUFCoDzlmIN4Q9RR
BjDstT4GHySfAUm2dloJ1gVcJtOrDj4KPpjOJfaqWMMuk2yrbAOoawdVBaGRn9X6+aRs6YEI5odo
jG88ZaG2N4N/ob6I3fXzicsnhUuDJ+BvYL/agHxv5vDYRTUOvMQloBFnHJ5BDkk2SIBg5RFZCbr+
if+SRxCqV20ylOcUO8rgMTsHSQ17wYyBKt2BtxAlOP4em+yBumyu83rOBrb2smbmKQ8MCPGUiiuZ
3rdZY/WuP4vj23wwrDYEGy5bleXW6W+TKrehbiTBiFWrqyIIrBiiIgUKzblzoGItEE0R06yMb8H8
y/O7kNQor0HbBmZCHQhliO5lCkJQOFhG9gCpkMgBm21dNVDkJjZQIHVsIHkETV6p7jwEyg6Moy6N
x0qC5SilOaoM5HWGrOIp9JAshgDqQkAjqsAM9cSu4t1KYUD0j0odMxFtJZmBxMoG0BXzvZeuyt6x
dJQINdQhOhovAwhxhTgWpBXI9OqKZaEJQTdwVNP+JqhSu6i9lSEFlLYeDIq03V+F+TpDiQ1WS777
NHTvSepuMhB9cg/4abAYodCi0YXebiXkqlP4GqBFth0Gf1/4PnZj5O3YVVs1wFqJbbcDA7wFndFd
OHNXV6E2ZeBTg/raPQRM2yXpO03zZSR6O6pHdv868679YngIWyQ/HLxBrs5w5LQyHzsOaHplct2E
Oy3cASgKcScnmMv+mcbqrCfByajepPfCNM/OWojHxQYKHwHOWqFZaMTqkqWSnSojsweavbdlsqyU
AWe2B4NtACQH3bXaxpTOoGeCgzyzoKpkNjw+DCCTt+AbFU03b1MHBaRoC8Lbh8O460UPAsACL0rh
mXsfokBcj/RKCCkaQ4AykrGJ1b037Cpkj0Xv3ujKXR8UG5m8GR5YtXpsdzSf9eAV1K3cM4+uK5c+
+xQVCAA3JHlTGgruMWy1Sh2ytRmM1u8C8LagLlZncwl9jSRmh8AgF/ogXzRz+GRPycOgwZRxWmQd
DaqG5871bEUAQuKBHTdcQjh8EcunutxQa000iAi1myq8iWEzrJdbCVrr9xvFF22RqTy3HBIcUpBJ
bVKyDFwY5nX9pfPj53FLn2wRhqv6DJXddtOVu7o5Ywe4cOEvultTTVwuadomBirlNeQhGmeAMhhE
5GB2nJBL29sXzQZ9Es11I4nKcNDxYcHkyMIKHoIc5bJ1AMkSP7jxyKJPBOKMb0kmLjTrv/rMkzif
DCox+vG1Cu+JGmNmCE4fJAC+/85fDdqkZSxCz4uHGt/Z1QmcyDedVoGAChG69vX7G3zQDD7ZkHUN
8+CXBlvgVEDS6hQ7IO/HSL3yC38fZuxZdVGkhzWvj8haqS9G0+F4G+1j514UOJKMTngg3EFlya4z
CIe5/TLMcKIl6bPk8aoC3xLNu3nRqLMgiDYJsukLT/zFV+aTMSG8d4mTdWg1gmHIPbQVeLpto3Po
PbTZvdtVUFlzHwZIcjGIfsgQmj6GAkmzylRaoLoyUDtLkJFEStBSekqUlwAi8N8/2/jRPxlMPhnM
0glUqMsJ1BKBO8Qm0qM++P2V9fHtPrm0Pqnq5DgHqzXDTKiS4BDr/SKP3Zms2pXG+0UKWpqiZmaZ
RjaE66HyAzWOJL2VIAipKGq7yVIErRXwRzUAkjKla3SbTMcDJjWwUuPZDRC5w3M+CpWgrKmqSDPg
CUrAEG6hBeWWkNMikHRzwmUpqhn1HkLnKdSzGfhxy6wPb9O+W4aAG0f+gaKZn8BmtZaPjsOsUi4S
H9IPQ/fMOnaCazSqBPTCqHy1PCaRvA+l5+aQ5N+oUYoiSGR1EAyG2Rs6uf/Gr//XS/d/3Lf08K8h
Lv/53/jzS5r1he961eSP/9z5L0Vapu/Vf4+/9v//2u+/9M/9UwPiezr9O7/9Cq787zvbT9XTb38A
r8yv+mP9VvQn8NGj6uPyeMbxb/5vf/gfbx9Xue6zt3/87SWtk2q8GkQ0k7/9+0er13/8TRtlof/r
1+v/+4f7pxi/d/uWvA31W/T0x++8PZXVP/6m6PLvgnBOuVABB9YMinXQvn38yKB/p8yALqGUhg6P
sRHVlqRF5YErpf+dGxrubUhGCKejhHSZ1uOPyN85Exy/Iwl+iWsMLKv/93i/faL/+WT/kdTxIfWT
CiysD47T/ywWXee6ITSuSU3TiaHy6Z5DEjTtlLR37NurwYzN10ffPPjmlWvuPXN/eFvcrN/vX9fn
Xwbp30/x613Z7yn/n3edbKFD7Dh63LSO/Zibt8fUvIaYlnmPPzy/bUGRGv/8tpg93D3tN7f77dPN
+/lm83pszUvP8Vuk+PMxJjAyAlCuMoR4+TS9Vclz4R2/f0/5+6r78waYTL9uHVrHKg26C7iBeX97
jM3UfLy9v908v0FHwrzHfx9jczCvn69Oq6vH65Vrrk7mYXU6rbb702lr7WfbxWm1OJ3W4z/N1uvZ
5vG831rr89p6OO+t83lzdbTW75vzfn20N5v3C8//sbV9MzumeaDgUHeDs61j7x5398f1cvd49bi5
v18srje7e9ecbU/b2WK9nZ1OV6er+dX4iOvj+bg5z/br5YWxHMfqu2eZhPfUT8OspB9j+TxOG4zl
8/P128E1r1OM5mCe3q59jKVv+vhHSMCZp8Xb9RuG97obZ/Md/uZdZh4ePPP96WH//vrwdPTM9dMR
s+vh8I7ZdTy/376/ovKD/9we329R2zPvj9vtw9Pr5v3smcfXC+M7AW//MT+muyELK43rOt7Jnu/s
5c4e/39umrPVfL6wTMucWfiDubSXFzIDOg7Wd4M5yRAyF+U93+kg6fExDY+v75vnKxTszGfESPO0
x1gl5vZhfft0eNpf+JLjqvru3mNq8Es+VbXMDUWPl1b4Mud3Pnl0w4MPEEiVQbWE3H4/bybVq3+N
MTcEN3TKVCqmth86DucRjIAde8jynd9u6xLSLqI1G/aeGxA0p+Hj0D35EGBMmhOD0y6L8bO1Mjz1
4U3bXbv1tUv9C8W6T+MulGV1ZmgANJApoDeMhoQYrTdGhutnNBfNk28+Px+etoenh8P+9UzM29dL
y/mD6DQd+V9vOkm+Bq/IBdSqHKgTggqg3xkG1IJVWMSchYQaRuXYidig5PH9F/g978cH4NQQBJhl
qo5b2hQD3Cta7Sp1PgBLh4TZUH1gs0TcQgClai4Rfqb3MgyhM5UbFHukxsSHmv0vcwuSG1WRVtDn
8eAPtytbKEM1rNVOReDHh7/2Wh+34irD/kw0nU45BalPQfdqAmFHeTWc9QHARKtXoBTBoyG++f5e
45L49cON99KJhoGUQmh/GJJCUzSpWWEYNoOwzJUsdQjacRldmJSf3YVjnXCA/ZBYTAkwTVF0HsVh
zZZ6PSycFqLYEDKTF2LPH7NwfBkukPowTlRO6PgNf/lGme7T0Og1CLFAbWDuMUrvWhTrqZXohrP2
40LLzNSp0BEOBcQ1uZAvQaIDIPjXx5RLwYRgkktM0t8fw6i9nIUpilABIIC2JxvNbNGKsv7iXQTR
hSaR3mmEG3zK4ih1rzASp6Z2XRY+bB0G6Ki2mfeXTlM6cjjGiIRqExU6pUKdLGy3DZrW4xBV7HJC
YASRaKbnyUt2T38sLtxF1bCYDQ64Bv2oWP/y4QA0hax8wzsoe6ly7eXoCtUV9WzVhZTh98M2sTn4
1xv9eq9J5iQhwRmrAvfqC2BQoNQRCwOW8wCX1c4qgIpCpMR36aiR3hiWO2RLzLOZkvO52tVLFdoi
RtTN9G54otDvNIg2Dyiak5SqN13wFwOBRGyjyJ8pg14DcvzJ4ANH09ZuVcESXsEx0IJAHrr+rKcp
tHGdspl9PzKffgQKxI9E7q7LaTQlKnTKWw0DQ5MgnVeC3lPhoQYRAIPx/Z3+CAfj52aYWHgxInFW
+X2BhJWII5pCp9GhMd+FOiNbRafGhQUyTZHHqYulgeMH3kXKqaMS1Hv8ApJkHUClDdQ+A7+dR22j
7Xk/NGjOe/rq+7f6Y2aJca3jpSjBiUfX2GTd+5VCsFMVgB9vi4N+Vd8mu+JevrI9pKaqu2IT3PYH
qD89De/+Qa6dWWG3FxKgCQ8f57bJI4wj/8tCars8UqIWj5De0jM5GVdsn77zhbumR1TJ2wPkbpQb
cgh6E0irJb2i1+xCqJ+O+vQJJjG4gcWzVyt5DwluYGarZFmgW6LpUFzLjfn3Az6dRlgelHJDSlUK
5DlTnrIS6BmpSoBa1AatQlUMxblwE3J/4S6f3IbpBCGBYqZiX5mMqZtRR4VSYA+cWLwSedbaPajY
ogOiFd0f1LFUSA6iEXRD1XbRQTG3ljcGrHm8zIFYE2rbhgATLL8f2nkN/TrVg7ksgNWshLL7DgJm
lopKvAB0gAIm6PVmXz5X7YOqPnQ6msvZSu37xUBeNXxAotyNxvIhr2ZG20Gq/DWtskfs13O9CLUL
kfKT9+YqgRUSsithiKlrexowGQ0OXjdOB/nchS57TOPoQtD55CbI4BjVEf01g02L6YHK6woqvC2k
RGMyb4rmaERpd4FG8/lNkB0IBJyxtvH7quh4X5QKK1tbrxKov4UACEaV+GsmoIiYBGkh4epYQVFR
m5kcI7lsdQfc+dYOo5JuYWMDzdi+FheizBgbf03YPu6CcgpBdYVS7QNQ98sKp4Bsqh6E4OwuhEg0
0H/yLCmgyF0+1IsUOmxW2HfaBeLy9GD1cVNDZRg/gjUwZZgAhJVGcYSp0MC3fg0Ng6c80ShU/SJF
QaM8l1BNGzygvJ36EgP2s2+nGsjxJdIDnX0E3V/eV6eAnMZQZ7RRKA/tqgDdvm+5diFwfnYXxBKm
ErzkeGz6fYZQ0ftkKCAZH8auMQ/0CHAf7PEXHPI+BEKmH4+NxTeczXQmphxWJUobFDnj1kZvEgCy
CFaqea+5h6btxTp0ejT6wi6elzzR8FeAdyzbtHyQXQTNNNgEsZF5AFj0ddYaM5+pFxrxH8nc9PE4
5zgN4DygqVOSkqvVUB7EbgkNttLVLLQnkme9U7OrwkcnEc1n58R5k0BPjgIvmKBLcYSDo15YhEca
rNwGLXn5PvhOcxJMPKlJnTCk9RJPNUnWChbwTKh1Da5+zZZxTw0TiYI3j2oYHn1/q/FSv788IoOh
ClXiCyFvnyxfHVLXmQqWoN34AhZ1jtZBT7EPlw3PEsvJQFsZKFl6nXbKCLkkd/LHe6qECEMXqHsJ
Y5zov8+/qnAKAYplbss4GSBlzCLsC4XRwBK39aJCvfCu000am6WqEQAmKA5KuOm4HH5ZVESNOBBR
gLb3QX4VKdV9RtEPd4z+MSrBo/h+YP8IHqpqqLpGJMP/Avo0yfYUJU46uF9ARBH6nzPSK80uqQeo
FVZlcyoNALJjKKIsnMAVFxKEP2Llx53HjATDi+g8uXOkyLopShnaHJ7SpqZk26IG2G3IvMdCZssk
hWfy9+/6RxzBHZFCG6omEbP4lE/u07JDXZ0jUOUFsbLehc4x9DXs7+8y+Xx8PK9zbMpYFBT/+cgC
/y91Z7ZcJ7Ol21epF8gdQNLesjq1bmRZsn1DuKXvEkgSnr4G/95RYS3pWOGKOBd1LVspIJuZc35z
fL99vtpDuDIGa4dWsPAAJYR5Ndz5tW8kxRci+1OLiK975Qw4m6IMGpDlsuQ2ZhiSWHo6ZxqvSxtY
wig/u274nldjeao5c7Ai9DL59c8PePYat7E8i8REuAXSLifq07E014JElnaNtjG33ydFl9zna939
3cf6ZxR7K5Q4PiEICZCnoyTrMnrdgIpEKlmeVjsrviopX4N+PHtvzIfIijjvA89mFztb2rnpU+wA
eW+YLNVY6ciheaRXmy4GKAzDK9H3+R2EpIdFLoCDjFlm8UhnK3tZnQniZEEnXRBK5ISdSyakSSXt
VqHyKve9teReNMVrRIb4VNpNusbdrJrPaxcKHfceooNDZTfoPZ08CLIvtaoUJiQ09v0MG6Fu2ypr
5kPW5CNORi7IogKQP9Xma706A6Lmooze/+VkIPiWpDOJvclU2dZZ9CaGaVIqQ5psYUN3DFcSHYld
zq+sqbO9wufOxqnlIYWImBPyPBBN07ZvRSRD5ER9c+eEU47FKrBIJBm0HafRQlOJ4/r3f/lsfK6Q
6hizkFoZUOKnU7Cfo1ysHZ9LrgUIocpqaFBsk1eim2f7hWTz5Z7tELqxNT2LTJeo14tQ1T4Cr0VT
iEsP037m0oTcG9OAL+BAsYj42yezbY9zFFwCb/TZk428u3H1mhq+b0jLWoHfgJeb10hs9nan/u3U
Zr7b8A15NHpUySics/HgtE+JjtJ6j4QeN4QwS7G5oG/L0v2K9VXYfcBx0NmlWZ5CEzbZYQwHg1Kt
N6egx9VojRb78e+f3Pe4aLi+w6Fz3l9fh6Ob10VWY/ZC4JYX3nwsNibY/2IUIlWbuxMnuLO9mN/O
ABi8wAxh9dM87eUfgDRl72jl7V85u59txLxeNsgtgeJaDoHR01HEENLwpdxq3+Wo+nMwxjhq2q9h
Dl4cJfQcxyb2dEjbPB2lzGCaVziXENnr4hia2cETUvydqsr7Z6qwI0YktxjI+yd7/NsbW4VeeiJX
VBqJXf1qJS6hAz5h5Suv7NlGwisLeVd8GXJOXGmfPgyRwSDGbZhqaAU9wiU8LdoG9vaIyQiZRxpm
8/K1+8vzQ4ZBXQJkcqc2j3b2Btd8TNucqGAfhgkI5dJYF25J+8xaqPr+byceGwhRMhEdT8ksf/p8
pecNnhOZbE++eGOfNX1zU6xV2e3/PM7zR2IuYL1hE9DT93yeE55h91q0s6V77LX8T93MxQNu2ZA7
/iHyRkf+/PNwzz+bQ4HC2W7UHlfN88eqbOUPBCQM1+rgSrFLeMcF+9smxjHBPZXLXF5YfNrT3w67
bWCuvVV7SOef8+SKpSmkWCqx862mnw++TZvYyetF+3ac1OLFNntWsU9rOl7/PPDZdYfVsM1TZqOM
MGYiMn/6GQ18kdFYmWCnxBIna+kngGJenFazLLu0WfoTLbPiTW/LYm/VzfzKcz8/ksgqWTaBEWkZ
i3Dl6fDoVpTBzRQZKxBeHTvRmtXHukY8iBmQJAndOaG2X5lS29R8elgwqONFPicTt+9zLmiorbZ2
/STZJR72tWIqMTsoCvPKKM8nLqPwfh1bkqBhSj19NPrCi4HsIG3PStMArtDP4C+TIYbZlwUT65WD
4NlwxJWOFRCQMxYFyrPURToZ15tC3FPdebVOU108VNJyLxy6GV7Z2Z6NxDzhFPjngsqsOR+JumQk
1eSEdNGY5qrx0SUP2i7fz0q9huk5uzNu0ZjDYuAbcXej72v7kr/t1TTtR6jrMQDMnEA9BJFj9HuM
5ES+xEUprfSWe21AN00xAmKIpV4b88p159lc2VRLnk10wlU5Ivv79C+wxoXfOmnMEqU9fBpCFV33
dBb/HaKWQ+lsmG1b+u1By1zLfBXK24m0me9m7Xbw+fFheGW5vfDpSG2g7CKvw83q/KozroNpiwwl
tOHi8EvWnrz1syW6My4WMH/eWJ6tbJ6IZK7tbUF0aP8Tsf32ROnkQp0WeKWUkUpoRLMq+WVs5fg+
yQc6kkXEEv/ziC893JZQIzfPRw/OCczV4CoKfpUH44LIQXSyMSjb6/Gh7TE4+PNYL00L1htmRdvV
2zlXtS1iKuo2rL1dVky4UJSivXVc7EL/PMpLT8T25DL3yAVxzj6dFcWim1qQiqUbxyr7g4DiWx9S
EuOYnNgpzdt/Hu75J2Oe2yEaCtv1SFycXYR7NwiTsMGAdrP7sgd6c+eQRjucQ+6kqV6rK2xT+sku
vK0qyaWebYjI/Rn+p647vaYdJA9hucdIy+XjXHX9nUs64dJfF/Eouyi8+/MjPn+jDMpycyGXEbyc
pzZrbve6WQKX406WA7bBK3ShwOkqYPuraNNX3uhLw/kWO8j2Xrer5dMPaFyFbIPwaVdMvqZf28F+
tjH226B2X2tDeHGoLV+JAIac8vnrTEvZZNVCP0kterwHtNe7n5deeN2xh9fyyk3y+fTnaPttsO3n
vy1uO+/KxB0Xd5ci5z5iBU3vdNP//W7FLuRQv5VoUzhztkf+bRRO6cVZHMChdDMBlClGFdylWRBi
DRR64+HvZ0bAiR0Q0ZLc+kdp+dtga14h0Jh4f5lMvCNuk9bByl1x4yz++sou/MI6k1sB0fe2ehel
6afPteIXUjgFQ9lYQ77PVhnu17C0rjCxxzSibeq/PsO2hJ1F6tVxA0pGZ+9xirSSwHdps83H4F7X
Vgp7pH6to/GFOcFKlhFr2kWPcn62COAGjq2w7p1X205uTJYG9Sm3DACeP3+pFwfyXSQ+EXnyZ+WJ
wY66Fm93d5fnbvG2KSrnsp6K4q/TTbw0al3IXqgIkUp7+pFMNjpttDkR1wGuYmj1M2T86/LKrHvp
WYgruPRu9SbuUU9HsdQEb8PLsZrshkFfmyBc80uVl685cbyw2fJZmHTstZte6GxrV7JN03Ettm6z
6apopH30dFVQtEbyNXQN6Sa73//5M22z6mx/Z0hJmL3liq1z1HpUZL03LwzZmbk8iAZrWWzT7vNG
vKYjeWkktnN2Cmhjmwbz6UvMsqQwOQn5XSo6tz6ayFvEfpzcgT6HIcw///m5Xvpkv492NjGQBa7F
bFy580TYUosqczr70+H4vxiF7MQWpVnWMysAS/ltNC0+OLsKo2xDLfm66oHD//Uo23zwyUyTZA/O
JWp2MXpVCWthF1RLBR1odq+ojr0GUX1hv2MUik0gr3EGPb8wSJH2o60ZxY6c5dK16VXqxnR9SDAf
vM0G3byiB33hC3GTJoJBfUc97byE1/ilPxdqeyqxBG+LkN7CNjT135+BzG46JTxqxYH0z5bu1Mos
Q73OPDCBc6lpoaU9PyxfWUUvPQua4giJH9eqZ7WrwhTFkmjmQTTbw+0ghHOp/Dx75Y29sIJcGVLY
4WURkp3L8DOlgoQCq9xV9lp8hJkWTie15FX2sXIrOrf+POtemg+/j3YWFbGfroPbWHKHSXvwg/MR
xJgPVqTsByRSoJj1Ky9x293OtqJNW0JmkWRsRLz1dINwpkC1bc+S7cJSYEoa+jdNXad7kIwtfn99
NBz62rQau8wZU+A/P+0LW6/reuTcmfoUIM93p3IeRNgXPG2g5iA5rl6aITicMVuLPRzDhgsyFVYU
i6ALX2tZfGnyoNuxaA2SUBqCsxfNhMrGQjkQLHxIV2Z0DHyZJf9LXQ2XV47JgLQZuy9V+n/65X4L
ndpUK1dlC6zGxRZ7yoN6P4TJaw1mLz7Mb6OcfUTAg1np5+vmBAyFhWRHcpGHIFv+/LVeWgkEm+h2
kBygzDh7ZV0CoXmjm+04pvCMAQQQuMh2e+snogtkc38e7aW5gWjXcrckA9e8s6RNrqsAnBGjeUZG
eNzzuYDszNFtOnfFXvnRWz1b6SvFQbbC7fc+WRBs9pSAAnrASPlF5xXxkXuPs5b4UYVtP953dtLP
F6PMxxuk5XLYO52Hg2XjDOKzbNrq1vJrjOCSpcMRWqxFcCwjIoc4aMf8Li3kAonHtQ2ND4W77ibl
YeY5ybT+UGLLLPH+bs2ww+dXgt7kuOl2unezDwkxKa5k49heh52o1C4FSYcDiu97FJOFcT46vTd8
rsdi80dPOxrFJ3yZj2mwJqi6R9f97vKfb8sOLAEQV/w74YQEUbZ3065EHTcF8BCypF3ua63tS5Vt
at/WS9srq7CCn5EAedbUMhlPZZ8UN16+pNSyZRLhsT54xVtk1XWzS/u5ulBiLtPD2Fv+t9alsBpP
E7KFeBzK9mboVN/HWd5jZrmowOnjoijSz31icc556cAzDVYhrxfsv6urOZmwUsy1xkkb9k/7WGaa
9IhfJNM9ZYny86THBOAEN3/glcK276a2K5Z9uZDJiKmL5p88JxzWWDo+raL2aoYfqS0AZ3kgru6j
sJLLZdOM4aMSeIagrndL8BXCvdeyzR/NQOs17d+QA3eFDjB06QGcXlTpuvEW7A42jpOMBv5V14t3
3rAWn1KbouduzFrM5np/CJGlYHxCJ29or1XMYplvVwjB/SkYUwAxfiXBkM4mLXMsB7v5QjgdsLww
c+UMty3LPy+2n32WohdgEAfjeJeiDNnyJ7S4PzEHnm7IyPLSlkG1t5bXG7A31preiHQe64MsgvAr
fELSEWXKDQNfdy4lu2rIoRHh7jB+CzDmzHjk0n3UalFf52Xwbqtk9L8AqPWD61Z32RxPOujflc40
OwARfW3HFqjFuzQRM/65btLjnz0snTmsfgD3tu36tdgHi67Dg4YTARptzYgxyeOi67Qkibu0ZLCd
LEN5OUxd/a10DNy3Wbc/pqyKHrNqKgxWtGCHIbPVX+zOHR5RdQnsh233O1k/GteTtQ2LnU/puT8E
gbYus9wlx+Tn2l0OONm4SD/lJM2uybT1dozW2d8N3Mfuw3HRuHU20fhu0HkXbFYboX/s7ZYe4y7z
q2vJBPqViYI2JZOKwYr9GZOG2C9l+kFzA7rXS7R8EqEFjDAapmWCv2PmLq7ccMSINOidgwPZuwYk
aqfFsSWH1PESs/VTxYk7H5dVDCfCO7H1PZXBBpqd/nEbd9cHHMB7XNrtIT8I2bk/wFC0xS6wTVBe
+JHuD0oaDwtEkig0OkcJiFI/VdGdyKJ1urIoaj5S01y9Y6OluO2Bh30RTYG5KjenBtvsvIP065Na
BBtcATRNxvSyXPsCzwVDGXZnKmsqjwKlub6cHa72x3VYq9sh0N7Pyg/NnQ9k2Ac7qhXEFF7BELs1
Bqp7x1mre9GH2QP2Je5bZx4cFuVSa6xrxxoI01jl4ZfVNv2bumA9krKt0+iAfq71jrWy6ystjYHE
MoglOuTSYaPCfDnAotdPlIKOgl8yECrd0HhDQoB352nvG2mxGXOlYjUPHEJ+cJoGQByxsUVjjrZw
PLwvndo0RxOWxTsH3j8Evcnz7idbD+u+kwt+f2YELzVglgHszB2actc5QeruylJAwnNZ9NB6uxX9
3gwH2dqH/aiuA0zcfuSjF4L4q7LxMzZnwzsoJun7tmkE3nFL/2v1Cxzie1NN1IHtutozcUocLqtB
LbvcTTCTzwm1YtWuVfa2t+jMQvu0LB+KukabPHZF+h1sSv2rY2ote0PYpC/sJWuANGbAKGPwYg/O
OA1XqSecKi4GU9y7/eB/JZPW50c51fMblKj2r8TUzVtRRJ6B6L20X+eeRQ04ZpDforrtzMVE7QNo
81xWX7Kqny2E1lFwSg3Fn30u+7a+ApcyfZeJW5R0xwvzDd08ZsYR7/vWK1oslrRbM2t9OvuOfs0l
55AYxe+0UyE19sXRXJ6cOtfvsyIR71EIiq+Ltc5vNonKFyAumjOilvbD5p8LoKHOJ/Q0/prJo8kN
VXrYeyhy3LVH91aVmXslm3r6TrJhvJ/NxGTzw0Z/sPIC7+ZMciKYeQZKG1V2/zX19cLWWCScJN5G
DidsqWAQhAM8Bm1NHnTryUmgD1lRY12vTc45fBrHsn4vrTGpD+0yyGbfmaordmURle+UO4w/tGyS
S2PG4XumyqTaTQ0fjvnG5I075Yz3HGz+tyiT3sT2bZuHVMvic1f5nTpKTqIGMymCTWGU/yWqygo/
17JTOpaT2xHxSqG/2GWOp7YRln9gXa10Q6q2uimDIk1BK802sPB2VrydYB5Ckn9l+bFcQ/abaBQ5
4Gsav5LY6tn5dk7mTg9VZuD1dQl/aeytSYmNU2UMnxQ/qR4f8qUH9my6Zt0vJHuc4+qnWGKEwepq
KK9weOIo1w54I7+r5x37u/eQhKu3XPhimj44gsaSQyqy1toldHustJW2aR8nc5JuVtqD/iLDnqdQ
Yda2p36pg2Hnasye2HTd8HEYkpBpkGaYb04QFOH90a9VYL+s63HnEo8Aweij6SOGF8GPAY2i2ouU
yxivZYjMjktK+B3XIuex7w1W2nopQEho9VYM6frdzG33XWR2qkCdat3GdF8m9olzv7jtG5FM8F+7
UsRqyTJoc6Dr2dWmfDkmpc6jo5P7hUXjalfel6gFrb1WosOt3p6h3wq3Fd+msXK+daPdTjjYKDIQ
Vm9CNp3KfbTocMNFfMQA+eSXemYeDike91VVGlIvCXFluM8J+AqedtZj/t2B5xsAsO5LAYu2bdvP
EYnQfM9aQMZYoLaFy2r5VPMuvTYRzrsyraiXJvS2Fdd1Zm8eGH7LBHGXMPGvW9G1D2hW13JfkgRS
B0BfLBqs8Bz7JkjaPLkwevWn/by0bRijcJEBAr9GPhbas6ajcNc23avVH9J3cyiNu6P7rZohUDc5
TG6NFgDL65mmDCI0tlKAzf1QeVeUtAceHPPw4noa0rwGZqnmIptwtJ+66C7sWlsc3Hlsgk8GSMh9
UBo17yjkqzLdt53y00syqWJ9CIXq/bcj6q/1smv6tboCoENfUplPRBi7nLxAdS0qvxWHaQIrezLa
Wsr3mcz0VVqIZdyn0hLWlSbedq682ivHH25GoKljWwloHDWXg+owtfW0kPsbi+U0T2FORwpyrSg5
CAtb0X2mO51fuSVd05/Tde0Sc4Hkp8f7xpXJEl0hB6+HG2UvBH9sKe70oSLGmaDbZov7Xo6clWBi
EX+rA79bFselTefo41pXND/Mng6ji5ltgjISYc8GhA2i4kPbpar+GM7O5mxC0qhMH4MpNJBugjy0
PhWNGXA0dcFg5RygHtcG/qUXXoKS1H3c1NlocS1AwR6XXT1mVH8brNF9p1SwrDUmUeQTKNwCPOXI
PKmavfre7vlwN9NaZ/5VkA9KwwgeE2u/9HmgP9p2ua7v3IxadHeZVqajQWSmRxTKd9oEmcZLN2mm
uMi7uTn2UmCo3MxjJh4CZ8irtz3NbvUhUCmg2r3feYl1RcJYRkc9pUP+ZezQY9bERVxd7F3gQuPY
eUuqHtrZrZdDOiGGvQ9TiVkaKn8NeK5KXPMh11Hn9vDgNaRznbbtp2GyWV6a5EF5xA5ZEe358M6O
5QBiFfixwXmBjRO6btdNgpAKqGlvxzYRxvCmsxrN+qHhuOqPuq1x2B0T8uy/yEGQApSmkM5Xv8Ho
4bb161HfdWGF5TQsIezSTDr0+oHe3mALAea6Wh4Xe9Sw64JgStTbem0Qj8S9KFq1a6pMce2L8nb8
YZVhSbg2Ij0la+9lb9qCTpJd08rqstW5Xi+dQngO5xY+cMs+g/+J6WeWlcVNNGQ5ia+5CPQ72zKt
InZyp8+BprX2rVRIOGKplDX9oLHYaw6hp/WjKRy26TCY3X7vhqoe4rRaozvkSnZzkEsOo5d0hZsd
egtk8WnqM9tJsa8LuFVErqes42qUwbTCzk2YHcgl9h1hXb/q4FfSBnbyxgyCEE8vq/yYGJ3Pu4bI
fjlOY5mnd7VTw8cfndWIa3SqtPxatbTqOBJuAX2/L7RzP/IRm+NMMGnvk6RorG92VLn+RdCns4QF
OI5Be1p701bvlyG0Vbx4w1jfliDf8luutoQThssfvGUnw1fd59hf3pqyjrx7PkjtPM5u21BnLzPu
cHGV9co+RfSM5pfpVMJGzuUsxXGcVfcr8czwyQ7WtcVTQk3Bpb94aR1bqeMVFzqd07soyoY6Tl1k
ZLveknN1nYq+bHd5l0JVmFBfXCEOlDCr64mrFGUtYb8bGiREse0Y7q1dmBu2nGZO/P3kEyHFiyim
6DgqukqqsWXJmgJkdg8VdtHfzFI2WNvTfpJ8y9mvs6uCa2V4PeglLB9NSUYDnLG1NDeZHBzvjeYv
Xt8I15nn27odPK6eUaWm5kBAi3Ohm9E+dNFZhok/zJ3rv8tqL4CpbAojAwK7Na0fvCkT3Ze16M3P
3Mye11w0CePcBekI65C+D7vGXmyzRMGmkh2LAChcPgL7b/tf0LBkmV7kYzTY73yrqh9Id7fBwUxW
8s7tGi7q+dQkoPsKGoh5U8WvlLUUHeDfh/KYNQZYd5CN0CN59PC6IgE7QpW2uLtXMnKvEtLAUVwa
b7rxPeWxBoYmbA64gwJZQi3s/Bpnm/4CsgscCQMv8run05Bb2BAYsH20dLBsqmWOWx9YOuWsNs2O
/D7aPRyRep+437bracWZ5KMtnWw91EsIxTbs+wHrC290b5YihRne6tYZTsPWeA/0sKym0yBYNeiW
Ayc7KF0GvyCKnvTitN1p8jt90052iJ1ClE1fOJXrGYj5nAyHhTSKiE1ZlNdBA+9sP3Hizofc6fqD
3Wvrmxzyxrloi22BK6tXBGxFEOVHRHLLPocdcI/+ghQCHePJ3ZhVJOsyb3bUrugX/d2fbf+HCdKm
wnnSrHfdWC8k2Cy7vw2UDJipq+M9jqqYPO7KdKH0prZXTEWc/Cvo3hZ/eUDMISTmquneKDDUPjxp
ipkpjt758iMIBhqvdjJP/GInfK/86q21d+NEybzuIjPBy/SsQn8gPdLbB7ew1YcqlKu7r501N7uZ
GsjDKmRF99dMl9l+ppMDCHwUpDt/dpWzW/Jy6GNbdtavHmNC92DszVRgma1xvSiETU1SqKL7yYcD
E7wsAqo2zAN8HbwKQ1e0MGCUoT8Vn+y83lxanJFTM4265ks72KU8dlosSez4WnzGEbMQmIC0pQ10
2qOMe1hkSvhRcEMEpT40th1ro21esRlc6shN230LZAFQNBEgzKLJ1D8HB0dJgO/TJ3vOpmCHpEnw
B0tBVJ5xX/gIUGIu43AgE7ofGpeZGxk/v7dylWTxOKLY2DmL/gWMkDW7dOXanaIidX8omTYZlYl6
fisTQyuNT1hM6jIc8Q4nEzldL65n/xBeMcFRj4Lp3p7pcDDlIgksSL0HF9VkRevOm2qA3w4GRM0+
mtP2RzOW0A8V6PNPsLwCvDsaIv69KKy14RB2l/aQqUh/TsLS7kuuCQQaoDcTGL6091ZOcL1KJTuw
sBu9LZU2iTM2lpHbbx21n41jq3bnJlQld9T2Uy5nctTcSOvaX/dqFuyytgktRSEgDR022Nkjk6mW
We3ojQd2nK9L8sNMPRu5TtwITG9WCO5BXijfEQV1Gxk5IalPVDj87HPDyG5bw8rPQw5s+jIUwtlx
tNPysnRnEcZ+nRf+QXVJ/kvUkwMSMyy8T6bc/FCSeupZ7OU0i/3U2mSH+16r7I3WSV4eEra0+TYP
q4rdpw4rvFlV5xBwlZi8EyTiCZzVOrR3BVTmR1f2iAGDRU16l7PpccMcp37ap9AFwi21FPxMAXNm
O7SetXMRecj5rl2lYCzkaTt8XVCqkWjUnZ3vRnfMCCdGOYxxicRlplN6NusuI81COgZv2g+dVS31
GyGysDw4WZR/YTJWCyjzHpivz43oJLOumC5174/iEJLlb9g4CB5olLJTB8+Frk5Pc9R26yHBZVUd
p2HzcULa03j7dDTwMgvZNxlnW6DZipqIfMVkVJsRurb2m0jVjhX3KSTHmI6ayuwnBC0Nzt4K060g
Gn0Zt6WbqQuRNG50ObXC+znlI6R8TJYMTQJhmt7NVGg+RHV9RQ6q7/b8etpq+jwZ4JVEqrJjd/Kw
Wre0XasDXhh62TtTq5K907s62Yfl6lsH7S35r1r3Yb4zZpXZZQXpIfX3XFO0+aCSEutjvekd9/Mg
gzcovria+LT7/gzrBCpyR5x43dWWGU5yHZMpDkZCxv0oHX03ToH8yPJQINhRv92UqrW9uBbV9Aa+
CkkMUZfQ/XNhHVqv6NI9IGuWDymvj4WDCQBzIbRwNtF2fohabJfiTKKMh1BYVNUptw3/2xTNVlRd
C9LgdhvgTqCy3BL7sErI65IqER9UUecph3trfbeT3A9jQVomu1znsTKnnNJHGDu66d6ahhQA1j9k
Q7gqTAvcLUdH18UKLOi6nonEd9x8reaiG7063S1Ny16VhkP4MewiwfHXbZfTlaaRMb2jqpHV7xTX
jDd5QNi/D1xBmihZ2u+dAMW/q8e++hX1/XrvUc1c46kZpE1iLa9u8lKjr7CNuzGf8CYjnQdhp5xU
cxEkIQ7becJLJqG0DG/NNK0Sw5KFoMgyWXmtxqqPDhQtiXepNV+xc66feg+oQox+DgEHwd2sT+RT
xcVo5JTFrYkUWSsxq+zf7Tz/HxCMb/VPhTb953/dfu2G/8I058fXEfbh/wUk41b+/n8jGWm25kma
/AmRcfsv/yYySudfqBnpVvZpIkNLubXm/RvIKK1/BZGNuAxFG+1QXLD/h8dIzvZfCHOdiJsWhiMw
2aiZ/wfIKJzgX5LGKWTyFJCR6PvO3wAZbXledKS8iTQCxSX9WLh8RmdFR8lN3OlMIvBGS/Gf6e5d
Q0/MrtGNWE4IFqFQeGFwiNKGQ24qsMQbmvx6LvryU2WV0RfjhAspJ0UeuSd9sw/Csncu2y5/qycC
sqXNB/zJRhx6iuwx9PM9yYVvW+vS0Svcq2aktiMTKola7dGf3DMWZpVNceksbLs+fStTwxp1pk80
Rr6bUunvls183jWOOTi6vpdTYu1wjXIfiP/w2LOKpWKPHnF5SwQrCzPdcMzui9pJfij2lIG09Fhh
K581lbPLSLdjmFdWWB/WVXbwKu5HlvDSZVfPVv+Gm/7mRK7GdwKCJKYxi6kdLF9mcrkGVWX64LSy
IcYQw8xltkcmcaAH0tY/3L6nciAGjdnLxjYl+haREEROie2RjbTtbABJNtu3bWb3N5QABM+KdZ5+
nFyKqLBpAv9EU5AmXu5Sqzk4yjjEFd2Uvs9cb0Yrs8Ha/bANYkXai31fLmF96ESS3q921E9vpGlo
zUoCLJRaK0xv3XY2Dw6tcYcWJPDtXNknxn4/eS11KxQsVDMszLktgQxhbtMbps5hLhO+IleVWLQq
wrxvopbvDMnFdqTMcxI3Rb5Pp+zCzRf3mAVduZ974OaRlx22wiuX6utRlfc9d9kuTtSHSIzdkUv+
+j6wS3ryRP64elF262RZcVJ5FIldUfuA+FGUWh0qgkzZj6FC7AwvunbCLeDISNQFaTQue9EQXPzH
S/uv9rW33c/mw6h+/hzZsv4v7FN/3Kbin6qefvwcnmxT/7NLCd+F84pqiVbWTRPqb/zA/3Bj+VGI
FijE/IRkB5JYfvQfbiybG12cNLZ7W0ejQ9/Q/2xT/Ah1KRJx4nQQbtu+9xfYWP9sk/LQXlpIO2kx
o8XdR7nzVLLTA431O2pYR2OXOJyUpw7xxUzPDrYCsQP2xLuj9Xmvy+VNGpYXtR5P/FFUmvQuyuzb
IihPrXDjfnnQa7mzB1DZJtplZcQxPVwktCiHQlx1ODBE8oc7fkHqGZt+uqBz9LEr1cdpao4Jl3XE
Ohc2PfzNTNm7PZpu3Y+YYYlt+yzGUzZmjykIH4ORzdpSsiCASIi8hS9PJBduystCRhfKn+s4xDwt
QmMQE2psKqfiHoAUvmv6bs2y05yLQxmN1753kqVkwpfciAmAZrX/7bB692+Rx+9o3DPx1bMXeyaW
RPiC2UAyqOPYt1dwo+PZf+diDah77/jnkc4EO89GOhPsdH1XZqbjE0bOO+F81vYrGJV/xLG/qVgY
YGO0+PbWm4qG5rzJvQ+ojgLaUUc2uhyZcR1+WMtjaSeEs1i33KdOu4u6OQ778k2XXUvsJUvH3xfF
W7p/d2pTE+BToarsanPE9NmG0b5Y9oNh4mTYIg4jJlr8fwwsdtvvGvvlhlAasz58EuR7gTfaRCG7
IBAjCjwsXXsYKJBMbkpFm+BMlLAlylg2+CR5V/SVvyKE/gc2+ewFbPLhbR1vYcPTRYLcF9nerNWR
gsJGCz+Z77ip7KLpcWr1BV39/03dmW23bmRp+lXqARpeGALTZROcRVHT0XgT6+hIwjwDEQCevj/a
rsr0cZZd2Vfd6byzLIokENj7H6OhXAmfCbrg1OZDoX9iK/nz/vqL/vMlxffwT3/G5V7+J/1XSYAl
gfB8DxmMKdWFK0BvFiV2Ydf+m2vqJ3nWb1/5P73UTzrmuhGKvPGJYwGAl5CAlXSzlTL/7h396hX6
8yfrYST/Na/yZ2FWmHQNyRZ8sr39LWncQ2bKVUHyllE2OyN57sKTd4GLxBHk+X4xznWtNqy9Nmzu
AjlZNVShSFbJ9wsF/Nef9k+Ozd8/gn/8aT8p1AT2ddVnY7clMwM8xof66n/tXqnaeANAv1MepkYV
3//1y/7rL/kfL/vTgUytFvVPii+59Qq6/EhEtrOob9S2kH9nZfzzwXG5nv7xUj8dUZWbAiyPvNQ8
saZ3FS3Lb3/9Zv7uFX46mpKxY5DteAU9v3X+t378m6PpX39YyPpd3gWWiMu//6c7Alcoq6PPITtS
OD3/GH2ujtglvP/HX7+Pf3k7kKVDrCEJeOJnWX/qD+FU9rxOW4CmqR2oork8/PVr/Obu/9PNEAQu
wSVYhdlF/vhuejcmVqfkiis7eocyDD9UQSZpcLAXcz3ksGCBXEF0rJBmbFPvqndNNlMQMd95msC4
WFK/bDe9SfW4CjqqVVH3PSokHjTZdT0kCz8awKHkUu2Nwj2V02OW41wvqi0cF2Kn5MYoiMkbaedt
3J3ZfMSD3pK6TMTech78H2b7YQj+e7850uB+tMCswJwD2DAXtIj+IL2gPProxaNV0+Z2GFzgHJGv
2yU8KLpPKp+7u+WuMQjfSKttvMitLmleWJqDpL0uIbL2Up7eLU+tYR0dle2RFO0HvWsakI6+ONvV
p3lMrfo97fwvV6gnz10egOboAdoN9lnT0zkW/hecB+QWGgOr28jMfED7B6ydXA18cD0tuUvdES+Y
UPgRIkEyQar8tadvuyJeGfqty2mdFpdSJBYmmmZp643y+GyDDnCJ3JZDfs57+5S3HyMjxLL374b2
R07QLs/Gy1vQlbuV1gL3gqjwe+X9iJe3UTx3ecjD6btLgLGcWC+oCRFTSB3dgjCgW+O12Qw0Uswk
yOg+u16m4GqcLoFUj7ptt/BARy/c2ZQ+A1ohmM2us1lv6c48XS4XI/1oUzwZZrbzRXLP10P3aBaN
PClKKsnj2j3Nif0RjNNWBPIB3SBLlenD2Fn5iVDU65qU3xXav7Oj9EODTnX0+93UPkg2oXC+Ku1+
3bTUUto6sk3vqkTRJAxgZm9vlu5KXx4PAHkZKkK/xhpqu7QFd8iODK6Nd6PM1nPCOW6wyX1M/FBa
VhRBzuvgfQgNCjahJJCJtoM4+PEVoTfgu8khy747VMFb2tzymVeAa2q4FrTxXiaCwosyY9xjoo86
oC07xfzaOJsSsHxQIVrUG6pP1swh4Uy7C2PfML5fuBP4qNA+15guzVuTrJmlZS3qk3s42i2RlOup
Kdeojl6AxHn6CUAe7rK8pJKSZO242toYaiWcWiHt6zCh3riwt25dnDtffM/N7C0Vy03l1ed60fe9
Dk4lo6wpANDiIzZ86KdkN4w/RhGuyqp7coxiLf1H1TK7JE0U1+/D/KlFEpnocMWU7UkdZhCaI6Pr
H+ylYg1fogKJS3I7ph3g6oclxcqh5wc3GCF1a+jUiMFpJ7TH59DsLCBwyOHzRDyFldfs2RGmz3WG
cKJIllNT5HvURldlC1drN9dTXL01/LbRtjdBfVNjaUSBnFmEi8bDTU1/WT3qTYAGmGg66pgTMs2e
Cprmk7bcj0bJBelu8+YNEfMtacmbxBPbWmO3i5toGLLrIHjQdr2RJhZs09+xs8O42pve6FaXYRLj
phcXd13pHrRG5jE7hzyeNvQSbwu6iF1TPjmi23uZtyZ5frsQc1MlkGjpRrTTiZZT4tUkI5q5cpuy
QWzGZVn2h9CnSnIu9zTyRV2xUNmWRnkwPHj9tFP2m9LxJqseXMTMfDmNPvd1RXtZekiq8o0F+S4d
uuPUS0yK4O4xsaPGyfDsqM2SVb+8ZXa+Rty2cjmuh7kDGdYR99jQ1FuLF7KaZitKfRCy2Ha92Dty
PExpyC2stmIMEbrGq7wON4F5y6C5dlpkvR6VbgbsVJntY2ONTvGE9mlDlMtO5v5V0sXPIQeUkVNx
Zn+ZtHX25m0SwtCoBJqsXc0xOuv4zrfV2WnfXDu+78bpoNR1E/TrCwaCZmU129W2Kwr44kN1ieou
8p3Dcaez6YyA9amj0jUjPrXz1KVd/XrJ8/3ook93041tFIe0J/9V/Y3b56e2REwNLLWX3CTcDsR7
/ikIwICRSFLA9q2b1scMuQAunJULs1YHSJZsCrUrVkLgsInOXxTMayKPNyJIrnJlXhMSC2Cubo3k
iZbPv/nT/jQQ/vSX/fR49skxLRjIOohs5KWdvKHYeWVny8rtn9ASbcO+3A7Dv+lN/9Pn8dMk7sD6
dzPa960x5XR5PQ1jthPoNf96+Agvs94fZo/Lm7MwsZBqAUH4c7BT4veXlB1qhD0ftfLo7V2DaXsc
bkez29SGT9E3ZUla31wGgCyBWLYRvCzjFQTIS8xXUTgwJW2k5jzyxysbGZELjXDZ0RPt4m2nc24U
j6J1WBrRXbjz2uG3tuaHm7jcNd5Be0/D/ZB+G1DkTXgD8t5aEcmp9g4rocLqILvIJT7IpN/aEi+N
3DiC6STuoft/bX/ezom7Q9d37pzhVvjLNnA+0zy+TYz+9nLPeZZ6QnDxgjB3jV38tkAYQDj5tVTV
Noz1U0I3YRDqu76x33Q5R37y4MXoDZGobMt5eegNEwXXuK9m+TRr76WArFhYTUy72xlwLigIVo2f
fSFuBc8lm41Q4qHO133JoMGDxMm4oZO/C6b61df0F9/cz3EMHIGym83iclmeTc7EpHsQxvYC49B6
fVJ8xsvTeKTGEJL9QYZ/Mxn/CT/CoP4bGOWhGnd/bhXt22By0aR0WySZfTpum0NyTmGsBgRcv16i
/xZ0+K0u+f/PmOEfCqr+Z8VVu8/6UvzU//yrLn/Nf5Vd/T/SXHUpOvnvaZJvdVz/AXu8/PhvFIkF
D+IR4srdDISIu5UT7Xfs0fwFksMkFIL/EeYNEcJ6+5+lVRbMCo4sKBDSPcgK4l/9zpF4v0BlOCQt
UGaF2c0lcfffAB+J0fzDqUPQDFFT/H5AUE5pft/lyP2n/a0xlxke/4uELuHtKk3zqJ9VYr5Gg+mB
HPlht3ynOHE+o9cOrRMMblZQYxkmZwONy5ef2MiPncKTt3E5ySfkaOZbovPmke0iMTcocJ14hbcF
lCiJTbvaYIMYvteGjV3K0AY1gKZNrRr1z62ZrHJXjTfNYMgl6sNkIA0n8Cuk30LUt7QUdyMpP53Z
bGajdV4t3Yv5RyVnMHRrzGSy63owkx37WDJde0GeHsKlRbqoCd1uHyurIVyL2BnLe3QMGyV/YxnB
Vsy5pqO2qPNpo/zBww+D5sNyyBtvsHv5dWJwcM0Wg1zWhrW1nbyKpvNeNLSqDzH6RDkawjuZcVxe
x03GAZ5hFxPrHAmXh9K/J00yo3abwvghGymgrfOb2mV20ETBprcKtWICIytJFKBib3LKZavTTs03
OOZnHryO7yGSQJEXrpeRXXQ1t7lLA3ZKTFckWkQgBaQLLZN2FYTbpZ1NnDA2s3T/UcvSiCMLfPnR
Jd7rnFZTOrrsXykDyuLY8Xjnk5r1EcapVJEpdPVFw3x8pUp/YpPohN60A7LIiHoPXSOksQhFDsr4
Q0jJ3Ad43uebUAl4LrMsrAA1LA+sla6y7iFAu+bu3PhC3XdtDbGi0lySmXxJvjqE0iW7ac4y2CE0
qmoVq0uFZmvmRoFWVMZfo+zhVMYceSBy4oJHj+cicMI/FoI81u3SfvQKBwBaBpdg+n7IUoFBKfGJ
+jR7Ntq+7cPHrOgQ3ddzarB98ghZLQyPKASaVr70BXRdZBeZ+O67yOxCSPQddyRaeWTrFBSqSzFy
n4u8jbRTIBrMXb84h65hPtsB1X1XaP77JFJuXyAuc7T/6DmjziM9I5NdycFP5sjp4vLDw02m1vZi
z8u6D+XErhR0MTZ0r/HOS9qmn0uK5iuCfazvbMZe5Gf9Ur8XQayvYupHEKWEBtGH5BgNPPjbonqZ
XHt4z+IcH2KdlP6nrdK0P8yo4d9jEgluERaWtFr7+ImiNneAEOwET/VKNYTDr3w1TvEqawTtiHmC
SFvlccpMY1ZZdqXTNDFXltuRsZXklXFjV67A1DFlrBGZQw0kpkrgsLhLauKOkmS44ByTXjVsC1Hj
DKycYB58qy1SvDfk3/mrgYERfxKc37CiTrp7L2anFKz+wbDOzNq3V7Nf+nIf1BCfMLJT5UUBoViM
3lbGn4p+xHtwMgEhikdleO+WIMQ6JlRmsYPIbodQKnEj3gMca6DNi7CMLElSaOSQ0IM3DMbj0Eo2
Ta1S+VkQJdtukU3FHVXLyLAI93YG9EbVVN4to5Fci6IhvoGcv+xzSkT+mBRhQrEn1z0kXVOW9/Hc
EyvbN7O3WzKYTBrtzeL7iFPgjStmIlQFlXm9rzhRCOzCMHj0+1LYK2eKvUc7zFoEgpj1PYwRlYc3
z6oMLA/S/dSpdsCKYuWdamtMW6qri8Zepbhd4k1TVF2/9xd/AJf0lRo5UDuxq8KkUGtX5u4uScvQ
2Hs1BUj/F8///9nD/f8/gpHn3n//hP/fX13ajp//8TH+x8P48Ydn/SUV+nc5RPALSgd8FZeolt9o
wd+f9Zb3i4Dagw+wLSj+/3rMM5L+QgwPuW9EPgbEP19S3/5TCyG8X3Arhy45d+avHVL/FsuI1+En
BNUT9F0xgwSXehiewj/HWSPyIhhD2VxIHkK0dWzi/nDtomfbEP4w0q0ueBormCYfsbG5cOo52HB4
vsVu35wdvCbi5KGcK9cdPtc6coRA2xw5gBhnIbIxuNOtE8YhziT8sfe5EJ06VZlZtBvHbMJuv5Re
tqP8Jo6Ptm4s+r2sakzCdeoJrR68xbRluZqryunJs7AXNHTwUP33AlYM82pR2rEVkGVqxHfV2C/T
2g272Xsze3w3YYT8w453eTYBVYMoYa28IRWAitbVUgmpNror8+FR+xiCo5ZgsCmagnkpbkCrim6X
V22QPZi24eb3drrgau2N3r9z48oz79zRE8HRqwltWDtT7VfwMRNYVamaFkex6lTwbZwB3XrszgH7
Rqh0VbyXMX6g/cBCgxrWHmRdHjIMruG1qocOIbFaKI27RkTjZgBECOlNtOHFouOzFbRYVyLeXj2/
usBzy1FPPIk/6ScK2W0GVffp9yKpc/Lzl1JjYReoIvAkuzNE4T5PWlIKG/K9u7fExf5xTpHN07fi
Ndo4gNFlwVcw9gP1TmO99J9z7lskgk1OngraLRSCeXtdmIFVxOvCGyqHbpduYqqCEUY9TQk4X8nX
ZBaeu04ppTa2srZqvra2JJ2CGgGrCeObSgu65dDFZt4FAVPSYFgK+GNTPghMFuPl57uivylGVTtn
FVbh8mKM4UClx8SgMsmDKjyrfxOT1cuXxU6m9qkddF3f+m21oQik3S19+o1JWlzllA8+4YYfDrEO
yejK/Rcxe82HVZPdiDJavSASadYyBti7XLh3SY6sX3gTnqBa4+Mu2xgErIyRq6+maSpuUYH7zjPP
Kjm+tnZe6CvX7oYVyS8pBsseoR6IHIsve6Y/qsqdop5d9lsxofABc4dCzy5CEHmRhPClkjVuJMiq
V75Bgtra4cBeod/nz5ksdmQI88zDSu9Y2SF0UbNWET6e1DznU96Zt9oIZSwJDvCMbm16aeph/mpo
Wzmlc5qaO6CqaXmHopGDpKsrd+0zRsd6uSnsJrefkd6NryhK7U0rjHSM6oHM0V0d4lnkDpOv/Ki9
y5oRhe8gbDQnbcw/1yHGFu9oWmkNVmZ2agDVXnIvwbmaMDddgABu3CGvhfGSqrlX73MZhvojEH0Y
HEyvNNy90RQ6vW6hjO0vzFM5iJwxpvLoaWzLYKnzyMCGlq8Ybrq+qYc99urynixCMq2HuZUWlx7z
S7QQJRYJ7HE8WJUvpkj4ClZgRA/+aqikpWk6d2Bc6GKyl3MjuWdQXTATMh041koHRjDRz50He79a
XH8bCh/jWl22XhTyMA03cQBqboekyeMmNbITNnIwVivv0evKZSiXPdbASzK6rBFmmA065g1KovJF
laPuV3MX5leG06nbekYmunayzBvBQEXRg8y41ctol8unrIV3ZRHuEakx1R81ma+buNbefZkEL4t0
53vZsxscUt60xWQmja22e8IacsMDsl2UHRGvHx/5Q9A4LwhDD36bWrulVuD3HjsXGtW+f50QnLtA
/Eb6A5+i8VwJFd8M/M517mHzZfia790qKHYNlPauxUxxqmx6VuKsBH6pcsc+Sr//8nAosn6lldi2
xLa/NktYP2a+DubIHCz7S9lW0QAlofk15gCt1sLAiYBzsL7FzkI+uVup+MscHP8F74RHZfYoBjDl
CWX2UGbFcfQwdck0cJ+Eh9J5t0gLwq0spowVxs5PA6tIsla2bG+S0KDUTKNQ31hmh2QW0en0OXbq
cQAfTVa+VtULYTvtN04Au8MFZshuU5ZGfhgpLvwIChWe017E68CtYjrf7Pm66Hr5ppNksU5FPeiN
GgsMvIGtycRoM/+Oj3k6eGWYv/XNaKGJJhpiq3AqUwYTm6IjAiZmh5hIg4qq1rKafWN73bPmYR/j
N7Y9siLw098XBqvgYPnJC1Wl6jpWgbEzpSW+eayHr52pxy04LKzT5Kf3jXBI6cGevVe+cUQRmKId
br6ZOeZ7LUItb+YewUWXAYU7+HhVpAHzrgaPw9Zphn1qD7ZembJr9+NcmUdHm+5jZ6Xvom2qozXF
pzwBfIDld4cnoHHBVW+Ka1+MN/kcFN8ajFxrFt6OgJMlWU81gzsz84lIEg9nwdBB8I31FdAjo4DT
2OUrum3/iGjDuCfEmiqQqq6BZvNkbedG/IrluNu1Jcxwa7rGF+n0tMmEbcZK0hg19gWzbvNDM2P0
mIEpsHRMKt4aZpaeimX8itPsJvTTQ9W28lVa9q2v8/4BCaKxydJOPLdGiv4wbc5+MVx3VjsesqRh
3zPq0vzC+4tduUtQ3PeYKEljeTIM08akjJKpKsUhjImTWPr+2IaGyTKjOFjohKLYfepsmOZFy28Y
nN0tT74P25GpikgUmWEkx12YZ/XVxSGJiZAmG4Vhtjk0dndRBjYmqvl0uKl6MV0x5AR7DtTwVOI/
2RHI5D4xBhkEddSdij8m8AWg9aJq7/PCRKvYFHS80pRAXB229+G5KCpTrjsvDdu1y+pZrhWG56ZB
KNiFAypWprV9GTOV3FuLqf3XIrTUexKUXrMGRJgJ5R8pQBg8k7RY6wvNAb5oTrnyM+eZfw5G77mo
jey1ZKPbWizXLI5mGV128PbKYU3eyyG01spMF5z5bsIBM2b2qvLN9rqYjDxyvbTZIv4fVtM85TBu
c/DCrWHMm8xw4HAdZ6StMynibc2s+TQVKjUORXM5tkfyXb1otEgM2PrdPP+YQFywECrslDf439td
3F1cXlNlb+qU6AVsVcWbkllZRAMar7X0FH6RDmBhm/XUWWazaDayaW7sjEQ0mAkfnOSiqjTaAp9e
h3f1JPE/rWp0bVGtl5MrdRtvS9IBTzMeQbbAudqxiNZN5Bm+tTUsrTaSeHl7xehcsJHh6lErT8d6
O1FAsumVAz8kgy5q0gksvItz/RFmefVQ5Wn1GuRu/kINkHiZZDLcT6FbWyvSffClmnOAAJQyTqVy
Yi7G+mPBfL1vM8or4swMrhuLlMza0/2WxMTig3giZzfmgmKmXHvIkseOk9IpbzplklDvZZjX8eDe
Ky2qqE8Mayt1WT7igliOLrEjz6hYH4vULJiRA3NXZ4v6tN22ITrE/6y5GnYqLPoodKnnaxIsripX
98wJPU9TIlowyoTEtAA639qVhB9e/Pi6C32u2WCKedia8jqv+8+0cMEduAHCNYBKe9/xbTrHnvSc
dT+OJa6Z0ljXlVnsFFTzu2aU3CdzwB3X21b+2LtVsRN9WZ1rPQryJariW5+VYoLpIcZhZUwGaoOp
YT71qzm5EbojxsXKYFelP7goKYacPGZyQiuGs0npyM3sryp1x0OxMGCs+sn0N9ovcdHl2KaRKuZk
Rdu5LsaNTfT+AVMWU0PVVQwNhi0OnVN22aYqA6vH/NJJ4xgES9ZEciJADvmc/UgDBprLxWoGMviw
/OCVssWLYXful+vNxbvdjriKwoFxcRHdG9SfvV7KXtZRl5keQSl91Xx37KA8WlWf4sKXI6ayRZib
2JHNusU/r+7KAvZ6DTmJhVz2t4WtxVmVU7ezkPlsyqIc7i8RvefBJPEQPIlAfVKUVbUSMiUKyMYO
sirGKj16KFo6DJXYWnAV+8SyTKCT+XWLHD0am7KPrEnjE6MiDugsKXN3Ded1YcqhrAXGE/O65tou
1tVsd7ylGdSawASHVZArVp/D0c+/TYvm2DLmRDZXE8btfdIGzn1rmPO+xSOUHVWX+nI9uKJ/1A3Z
YRfm04pmcF03Gn0rsVd9klvT8yWmpLMrlIoWtGnCpG0me5JUKBrHtA23pIxdGwvvh2trVN5FXo+3
AefwAXQ3O03YXt8BX4L+gBHA9jc5HOJGCxd4NZ89Dq08rXHshBlYdg1kuFy5tQvwgjMTUtEfga9w
r15J0qK/xVPPrVgzOJLa4ZpfpAaVGyL2swOxO84zlvj0HVAq3dRDpl4ov6tuUBpgf/PI+QDZJ2Kk
GxLjhkKw+CbgiBdkbdThM+nRlxFWz2Y0syDcGNj110nmu5vMJZGK6cExz5e653NYC/3dYqYECPTE
D8Il0jqqMpj5VZHhTS84FA8YucUpEF71DVS4evUDeoqiRgxlvUKp2tw3TWhu8Z4XV7M5mG9eDotX
ZdI7mDQOEobULvJDNANWnlLqh8Dp9J25FLh0RRhivJ1sN+behIceB1PsapBpjos2fCTrAkjAUHov
Bn98FnnQbbkimjfXHM3DLGT+Y6787NSSYHQc+hphkQF3qc0K3agXoItAkP2ckKt76AY1P8zSyD4B
zvFJhs541dZcjiOhLj8wepE14vbJ2Sun/B7PJMgiW6NehaxMd4kdFlxkU/+9DpvwLpWm3NoT8Yfo
sA+uZ46nwivjYxW6ubUK+AiiqiraB6zA8m0Y2vLaxlB1RAGRnpIy5WFuJAiwXa5kHC77QlaSQyR1
SLqCa3PeXCnLK8/om1NGNMymdeqHfmFyWU2WVW9DJ0u9LWc4fYdtNqc7Xcj0iE+riAD43I6xtiue
BAndJLvibONQK+q1X7IYcoaX1l0Y2/1z1fq9F5GFppniR5DfCEULKYEA2uFdTOdWw8O2WXxkuPS2
ZkAoTNZxyheOFHo/MDpVq4HcyHDtd5P63uK5exmnXj82Fo5epC6IWDdxawVPVkVgDJfUFB6G0W3C
q3lp0+x9qamm3Wctg74Oy9w5iAvQuYWpKvsd8/JH0UN2SrPXt6rCxbGCmf4yCZt6JTTC7K8oLBqz
G3x0gEoB0z4BGISxwjPk7z3tGNO3TKHmKnCCVCRaaBQWcvb2/ST6B9APucP2iQJF27HpHhy3zf3I
7OJ5r6fOFRAQbmpEJV4kGpji2UMhM3fV0XBJByDbItSnaqzMbLMAw+W7bnGcbXgRx6d16354sdmi
66gzjSSHkTzCKQ2O70tjDSFhfqLXAQmpTXszkSeto95SOZEUIlv0pisZ5A+NpzHDTIE9n0B3QJKJ
goVJ5ZFZUMauiFWZTQIqlNm0jxh6oHGqoQL6CuN65Zdp+WMcLPcIZg6W7nsPqRzJ6MSf+sOEvGb5
dcADFmd6SKA5TkypDoq10o9w7JhIRdLsziqWamdrx0F4WPnXcFLTA37G/Mw7ZRvDrvjqcdyjIYtJ
b+t6MqpWKDrz8xwY6He6pdnwbM3I+wrCeEMm0HzdIpwnwwasUUZ1lqaIrLrs3qslcS19VYQbMlFs
E0C9Km49Axt3NMnaNa8tXwIP0mY3o80zCR44jkuymPcdweOAb+0wF1dAHjEO4NROsiglGHoku8Mx
nIeuwbB/a8gG7dqGK0uTOGOTF+V9inIZq/cxLjPkTW7XovMY0Fimq87D0v+UBhwf+zHHNwzvLvNJ
vmDwDjqTqxD/EbI9laBJbFje412Ba8K97dnIxUH6WT4QEajZZoZQh3TD2MRdIAZKedVkcP2TOzXB
l6bmBEtY0EtUSubA4QRJ43jdScnSv2V9ENljHmrvEtmTQcUIEu6CbTLWMriWLLfyzpWOrLcFq4PG
wclBuV2GnFdN49L9oLKOzqQlIEGopjUK9RGMa6Yw3bLeTqsmE3G4RqglrY0k7XJZKVpunLukzJpi
n1nKGDe89oB6ZAktMlbUcCWwfabIO3nU3LfaV8sW+qWUO5O7yb1WfTAsV12ez2Lv5tJJ9oBEpX9V
1MIad860AEuulnGx5L0RwOOtUV8YmEl4o/EOuHBWhxjBzXA7G0QOrJwgT+ZdFvgmgUeJWZX7obcN
45YMmbDcLcww5GPOvV3vQzF58lSYE667jl3KfPTQ93PsVtlISkCXkQ6X+6yKt+Ey8brLsIDW/q/e
n4PWnBCwpsM8nwy9VEzI4jsmmObYmxLb+5yEMWkosq9PRJdgnIZZnIOtZ7NgRYbG7oOJuvRusSHr
kxwhuH1pAwC23J5sKMUeRfuOGQmeMHYm2LNa9Rcd3jnO+ju79p9ALTVYZ9zcgymnq6kPnHUxXgbA
udn5xejTJrEs/X6MpbU262C4L5BZbrnCXoJF0Nvt0jKbmGi2Avz0r5U7jAeAYe8JafMYhazME5pO
mEAJvLIt6IqKpqH6aOX0OAXlsFFd8MLl10NmEoBmD9g2lEepjxsqXBkWBJ5KqvBCo9ooJpFiJQP4
VlKg418YP1TWoCRsjT7Sg4EvRizlpiVYY0fYgbH3VcdiLJjHqoEIjlzvcE17myFoy6hxKfOWpUnM
STiMG2By69btWxkRgSiWdTnFCXNzN4cHt1ctARK2mYOzcJzPqLA3QWWl33snCbYksHDboywipIKg
Ice8Xrol2yeFf2Ugw9tneFc2wkjmbWsX933gfidtCQFmyYF/FwcEfuGByA9ER/SHZG7sb0PuNV8w
7cm5Z03rEDKXxW2xkGPWtjhYCKgar61xbF+FaRFP09vFganfzFYNL/emhckm5VbOuuQOu4rTdvrC
8k4krNtzm3vYmXeke3nvSaZOapmKp0IN8bNqDLSdU+MTqZf57yZxd+Pl033xe6YQSOH0YZ7xPlmT
pc6WVcybDtaIvuCm2pSOAn1SKowCI8bbUAdiazbJMzHoc7Yb0EFwpLU6i2Y7jO8NokX2vZd+irzy
DmmLMxqMcZUr/5G0mIbmM4ODu01NsFGlyJmQX0Lp7GAlZfBek3lAo0p929rlx9w4HrCzaNbL4j6P
3kXWS072OtHM7wbc6JXyu+bWL6fvDPkGqUYKFITbEEsPGq40mIM1cVE1Jn9/vGMie8c5T+amDHkW
TdltAaMDi5nqLc3Y1ctS5121KYQ1bJq0aR/yIdXVKs2m4n6p5ztrXCRr3GhuFkM31BogskQGP2Em
Ma31XKRWVDn5Q0aL1Eq2YdeRv6GtHQ6Q5rvKTWRfzv08zI8zkkgEGRAgQ/1ikH59hcFyn1o0P7Q5
11Xm6NfKmpbrdJwJl1HLxnOwrYikQchpVcOVInvguqyCif5rECDNpHtobYNNqOFmtFKXNKGlis+p
HrZxG1ifbTgw3FFWfkGFcWx6rTcefKf7kWJf59aT+dHHEBoFU72vC6gTe6Cu3myZviiYR+w6iXWs
rGmt0FyTveq9cKKq17HRR1EoeUjzTkWIDj21GSmqgTDI+v0Q1se5sI21mzSkhE2lc5HFWMhcB1s5
N4Hv52KdOJj72alEdWSXq5K1xf2id4X00itHSu/seFy2DbEs+9AhfGpRxXNjkjCw6qT1aJI7Av03
09s6hNXx/7B3Jr11I9m2/i9vzgSbYDd4k0PydOqOZEmWPSEkWWbfBskg+evfx6x6KNt5bxo5vbgJ
JFCJskUdHjIi9t5rfctNK84sFdb8zq6f+sR5SXqezCIb5rC0ahZz1/gM40UEfFlbDZcjGQFFQYMs
I4ogoqb9bJTGe+OkXVhUDkWbcKoDJ4MqmrLavoZ3pn1DDKFBTmoAnylAvWvaPLUFXykkkNFDucJJ
sCuleXam3KPr0iWf16LkJDiPEtyZxXCvyLsgS53qC1Q+I+q1ZebuVl5AxmgyUErm9r0lpTpAnuth
CSftti0syTdKU04eJqiJGatxymLY8hyztINRXI0dsIjrsYi7Z6NvYZgl9LJz2EQYtDtIBkYGStFy
tTnSE9thuR8PU9bj7Uihu4TMDBcV1Sq7HitnPNMvvJsHkHlzXcp7NC/2Fd9h/QFkKqblUFOy6Fn6
JMZRXqu8LB4RT29zC5uqICBw5n1rF3/XBs7WjRybJ3PRgQhRWdFFYZgU4u1WwapbEDehkitx07c8
sSdX2F9nusonjRQRwfYHtzQa5lm/mfwGyCeTxLAy5rfU1Pw1HLU+zqN4UpkVEvKkkx5dC6c5KNe0
znPeD59j2qpXzcKmmXlpe8+ouw4KDWJcsbXVAj1TyBzSTHulmcFhWisOlD7GjWkN5dMa58veWrGW
Dl32zYO6FdKgujdq/36AicxCFG9CiLVYw7xbgWkIna52gUIfcdQw7XpVYFEZO4ggrfee5YO2q5hN
xJFEyZRwasJ/sOtEmcPJbFvErUtCd9ix4c4xVuN0W5l3sPkUzSAh91M20iGa4ZoOjeMwcu7bDetr
svoQsTJh+gFwluqlfqyFx1jPN8qPca3PuTuXtOH15SqThnbHSu0cloVtmUOrFvZerD86AqSZCwLy
N8E2vw7vbdPd8mxxPhGCZWBn/lmmB1lRaVa9QDkzpyOV2r5YRoNp7/I7KvzPfjEPEzJIeBOjqS4I
88ZY/POFYmWrwo0rRNxWLbpzRTDdfAVzDHDuDwqK/8Kdu6mm/yOa9fgYpNiid97k1Tb2519U1THm
gbyt6iyyGK26ERmUEOEZtcRfpoYzZOhzUzmG4Z5/hH1oT4e/v/wvot0/rw+EwjJB+NkO9vDtRvwg
fFSd53Pw8rMoqzXkPzEtWfwDGSoGkbpWvfc0129fEFPk0w0GLOOiry0dB9HZcch0XUuvQUzp/o2B
0skO/vzl/ldo+7i0H//3/7w3Y41k/uGD5kP9s5qGb+G/l+E8qFfYKn/5C/+W3+h/kNmrCx+tHrgP
w+IV+ZfU1vT+8GBukBmM+oV8kS1t999CW834Y3NT07PyLf4GrWjkPP9fgWP+wZ92SY83HYcKBHLA
P5HaAh356Ym3Hc91BI4K4u3+DAI1f3niGni1y+C7zMtTXHmZT5qknsT+qWtV/2yag4ik75S3KdSL
+3pdvBtl2PObXtOYnvLYCtmRC2gUlrylMzaj16Ext5i6+Wg3VrtnBr2c7LLMn9fFeNSMZH0yVIK6
IJXJfVyO65UYdJuSXZtBFE/Jsnc43NHzQzJhjQK05jSU11aWeudqiKetN5NZyRbkPOpkkwLx6ViJ
Xwqvo12Xpyl+vax27a82ewhKHbEyHCwdS96ZfeNd5Z3dO7s4ltXZGZVfcqJ1BpfWIyDufQXKtAz0
0i/6nVAsnazW2ZH2Lx517J9M12x243vOOE56GvRxfJaOkVUs8DBYK9anA7+KvKliYQcoS42LaBcX
a5uhwmZhBOfMmQb5rx6ASVIxgqzNYYMBRGP3rA+kMdwKJ9Wvcg6/ld7OF+W+0Fu8DLTrllxDYtp1
3zt6evgX7xOlzlTKb32xXFu1jGjzrU12ptnz5FZ6YEM2ipjaws/qP+lp/E0Dc3DuevXSIr49je1k
3vXCQ6xQpLseRmFo5s4bA1DvWg7dmVt1R17Ap9nv2khM4z7t1BItcZq8cUwow5TdDnVrD/DPnV/1
avjmOJI+LlLsLzOREVnnw3nXzhUDJ/TVcfmgIAcfbGia32rd+eTU/XeUQU+eIT7Ftn4ERxUVPV5v
pujkfvC/OhPw74g5YtqhECvg9mOvyVuvPS5VbHKeEg+woh97UrOuc1O92haFzQ7ccIeud2hhyKke
4+VUkR15xamV8WCTMatREBhxuiTO5h00o1j1+nf6xUivtB3bHM1oLZ3p70O75IhXNAdb28IiwBNa
Q/6sRLycZ8aCRcqQYnqZytIZv6Fcwe/kMnT/0lE528EwSbGTFW38ZvEk4pY29aBtE9ESxmmP44zQ
3RgRgmYZlB7xMtLv1Uz48lZXTdcA8+QrFrj6IqeEfqE1Jic7Zfy048gHLmKY64yCpQ4zmKDP9PPo
38O0s1Mwn10y3i6ZzX+5/sVFGL4jfOFIUfrZNAVMhOrBQitbJeYnWoQcYRcBJbW9H5OSLtpMKAFN
SHk1WjOBDiL7oi85XQqaYDh54ZE6/lly6sVWM17XMk2PLW1oaywQXw8r9B7hXReOuYXRqm6P5GFP
ioe8rRAKnVdyGRh8JU24RfXuaJfru9ml1QqRi4DLonUPGEnv2MGkCQYkvq51YNCyKq+1YaV+q/sq
kFo1RSAncPACU97lTfKp2kzQ9TKbj1plJ/cYHSCFEiqBpMxbGJGozZU9jN/KLPlcZf1JK78PS2E8
lt7aRWhstGegDPJkdP4xbbvPbS3MfbkVBbNlHIvKDUeHOZqauR+Aam281+0cTE6vQnq0604ifg7W
QQcUKRlWB6slOAXF3p5Rk3GwpHDf6IW7+zFFDdG3q/llmf2HpKiPsabXqHCoBOv5LamK+yZVYsfZ
kdlKmKfN8AnUqo/NryCHGdUGzJI4PwC2AKmXv8fcOtxDLl3T2H5Pp+KE+D6kRYzUTL4jvyreiloe
Ucp3nFE3bc4YxJXIsBUXmwP3LhPjbW3YDxqjAXBAE+dTMR5pyL/oPa+j7jfHrBghDPAdZGrGNBDT
e+jLY13H9m3ulu2Fj9MHc7NmtwwaxggjaHzUBBbQxrPOybAkTJ8UJlzDPYo0e9bR2jWDaSK7MBXf
uJvGj0O9JmdZGem+QlK9g0UJPX2Ik6cyLj/nHbHCemqFlsOYiEAEZXgCUJyZWXHEYss0hv3zYlmt
9dSqkVXdS96MDCGpg3htqTiUktfW7ZrVnQ4iS+yAFAzxriaIxKvhwbAZbO3U+ji7LUb7V5Y+6eMr
6TjVFY3G4a2ZaY7uGCjZ77XJOCx0Y6GskMrbsneERVKlrJ0LMi+bbpn/F96N2TTG01hQY88i19BT
6PZt6efjLVky0FMdAtEuxH0PwdD3RsjK7e8TbelPqrfzKxqDI1MYCyhn4+Nn72uV7lXtVIHG9JcX
U+phrtG7mSefNHIIDce1sJfD7An3c5ugJ6iqWxEPx35MDm11bOapPBpmXh+ttSS7YmIJdGQynaZG
HTHGfNeotq6sWdfDZC4dYOpMjPcER2hHb1Dki+hFvHf5LNKHUN0TUXGR0EQTh25hxmeYZud5mJXi
F8rah3UjDsTydVrzbB9PrfukjUu8n91KhgNN6bBJpDrmQoLkoCH+nCC4e4W+uj4mnptFczxVNxaN
kWctU+kJj4B2EFaWnFXepOcCuf2tVvbLvZZ57ZdscRJtl3IUYfeEQn8qRAVPDBXJAzPC+pqxWP2M
Jq5+gzS2fspmK0aaOMuQ3qi+9yovvuB8KkMH7cqJht/6/s9Pyf8z5ejGBoH678/B51emFD8eg//8
8/92nNkWunEKfyrIfx1/+T//oHQ0qRv/PMT+R38u7D+2VFaDt9qi7HO9/9jMTP0PuFau5eumR2yx
Q3n0D2xmVFU/nX1dfv4mZifZzyBCAufaL87dGm3ouKBwueDJMK88jUl+TrAuDVZ93jfwvQOXRvdu
HNQTZfotmAySFvovImvC0qbvqZrrUX91kN7o7vjRztuYdxPQOueiyvb7tVxvZ6v+KomAj7N734yP
mHBgD+gEAwAnr8JWVjSGdMJ3ymzTtFc0IxFev4rc0XbuqmWRSrAKUX4baLsYh5KbkwUeNN+gDOIk
K1/WJV3DOje/JdT8AVofcnSSO5kMALqb92GFpV4tGroay4VO034yye0IxpRB6tDTIvWV+dlrlndh
VuLoFy4GujItI9nQhMOuxGspjZGdhIyuS35xCBIY/OR6ra4xy8A71fGyXWHSedDobR9c1bVsE0YZ
ogrUojVJXjod3sXQzt6uevfhgbjqDKaUvMZFII639oSUBqu/8xbxPhZ1u6/SbWgq1RzNFqlX9iY1
i6MkOala00KN5Kud2mbHuKUaXDOO+Z77TMmCzZVIL2amfZzN6G062RjHGjnChk+1vrccKu+SFVF0
rFnIX3rttaLhGlQ0KCMhdSOokjU/0H/8lpMXsiNGw4yGnk7eItbkwMnYgCOM9rCmx74nJuodpxKp
wQkKXWbQ8ixxP4UzR/Rdz4g5bOn841rSs5tKSRWpRkA8NnD/xJPsHoeyz+9GT5KFMQt2V4TC16gR
vdAYipekUzJ0tfJtKkHWF3nZ7BGpp4E55eN+jafyBU+FEVFGVLeQpE3CxLqv5QRLGnkYYUbMMa8t
zv5RFTdvmD0NxMjul7pEScFsswnszjej3IJljeQt3Zul/YkvLwtqiYB3wLkUuJ0zH13fvV9soN5l
W1JkCcJXANs2n8AMJAd4xU9wkgrwBaC54txEN0Y6VugpJc+ryuILWggPR98irmqhki+Wst2I/X4O
u9pg++htmnt6NWavo5O40TJtDzn6sSsk9A6SQ4pQaxuLj8mC2V/W7knCxuUeIDUgD8rCRgcvdlSL
uEZx5+3Az8671KQ/mDGi3UmsnrtGA8yhJQg8ASDXNnrLbvoeI/u8odJj4xpW14wKUrgiQ+pAytx9
Zuz3k4LbTQ4F7ZQmsdCvDQ5/nycKXB04BpqMQbE23OdVlbcGmthQxhXRNc1kob9YPQo+DulGX3Qv
JaRH5tSrHyANkQfTLfsrQ87oKnIg4btsGc0Q0Y0K0P0U+009ByNsLaMpnZn82mUaelk5nlIT+AXM
Rk4jY0wIHhj4E3zZGvsAPWD8anGwJNjIi4l60k2mJ2j27Ub/fgZAC9ib+Liz8Fi7+tn5XAymcZgb
Azy4m313BYLTYQKooWwBOnNc7uq+1QLBSSMCqSxuU5f3V9SJCpME3CbAnjwyDN/YofX3DkvD6JXw
IOSWzBROvZ8jlBlRSWdoPmGFMhUmdHncpTDbz3VT83a4kPj6JFmjhZJ5N24O3LogxWZJKOCcKntV
mr2N+dzmjFqNO671y97TAfWacTkxkVm/QEAEQCEga+sTSmCSjgq+xx4FtWU3W9fTPU5mSfpajnDv
hx3tt+3Bf20YkLEc06HxQs9ka6b80J7T6hYFiNXXF9e3riqffEGef5q/qPGqp9ihtd8gEfr7a/7c
ZOWatmML10a95vk2RdYvm9RoiqEnIWe8TAsXI3TIu2109Hm0Md3fJFP+bNrnUhtcY+sIgXugA/Vr
93Ohucj371qXvsi/dvWyH1Zibpij4A9CiWf9ptv5M6Xrr5f75W4aaM1SnFHWhVSpF5ETf5fGoV3M
55ZL//1N3LpY/+nrbpeidexuRxDUlbjXf2kgo9QnhYQZ80VDPrmi/vzNg/Ff/HzEp7jsDC6yfUs/
PxiAYx0+zZTf94he2Lo+1658+PuP8JfnwDF+vIT7CzbYnsdMG5wRTU1ufB5z/wTM8gvik998kl+f
AR41BLeGw00yQP+a26/xwyOOImJtFNbmS9relCVI4T38QhI4pPaPhgcbg9nmofZdvIYO7sRfCaOL
rXH69pLs4pJEY5avWvapEL95d4ztpvz4vXMR34E7hfLTEwwQfvk0k+jpZXoiudTQmXTG4Yt+yRHe
lXQYpnPljiROQZCMn//+u/r1cQDpup1deZ0wqghT/HLZtFbtXDgiv3So1T9q7Xfr0NY2/uVzsct7
2IFZivh348D++C3hy16WNc3zy5yQ1jgQPHbTW2gGSc3Bxq3HI+wjhCwSs3ikWp+CzdGtr+YoCAPU
mhdTV/DwJ7sJzI5RZFVX02nRnY85sbMLvqoqQDXvHmoLPbIx2S2iAJZ2uY0g800DBy6O48rq9GCV
SdykRWzHd97EqH0ScoU4EtvHxrTVb9anX18Bbiuf2rThjmF3cP7kcf7wbKLE9majc7OLKqDqH/3m
1mr+4Vv2r0sIBjDbJWyX4uPHG1vaGUqX0s8uNod5ILNM21PgAf/48eBzbOMl0wB2sTE2froIYQKW
chIO1Pd+ywYW/tMfz9LPLMkEzebY8D1+/vGyyufUJ43xoqBMe49u87sA8b8+3j9f4JfVVHimVhrb
BTAO9rhOht98ABa2v37VLNK6bfKPQez6r2OJHCEI0ZWde+fSzwvKujYC0y2y42DmM92NVoZkmxUv
JoQ2/Ba+OIDGA0dK+ETMs0uLqSZ044YKJ5m6KZpzQH+wKrJ9m6XvNgK5ix/74zlFmhzvHWV+0TH2
BCOTaSvssgxlfTPF1y5lA1WeMm+JgGTkOkL/6fGKhokEzZDgxUIXCUHHPBHyxmydm3KLjbZ6JAKj
PSxqLokythLIPzNis7rN1dm1Wlhz9kS1lXvzvlejHsy4RMNE659IvcIyJiuZ1LuJAxYmQGhx52IV
5d6SVcuRKh1Chy5Ii1vjMOFyCpj28RMQEd9mOiyGIukzQpycFIQJKyzpm0P82cK7tsv9pTtYQABv
ZNlR41pTc+cR/PfgFnoT1bX00FsjaQ/cNk6vET13T7DTuptUVIS1EQgbjZLmawGOZY9AUrxlLExn
z67HEJVpcbAJf/5G9qsKZunSVmqVHs1Ur4gTjCSiI6ufSPOxTlpiqX0Pwp6IYAgZ9fTFTRsRknsy
RD52vKBc0g4sOf0wM0kfdLN9geUOzkUCQMzbOg+Ul89XiUSbM3QTFgCTYNl905XcqVi0N7rUaiAW
E404D6UcB2ZcblXq3zSlWG/JFar3g91BwayImE36pcME1baHEZonR33R7qi5x2MzFWlktBbhu/WQ
jLtOa6juB929ATtSnqD7UdJ5pXdPdB4XyEGMHdca69qgE9Kl5cVeWoj1Sa8k9qfzhpNR5f6VUY7i
2uiVft07imlQaa/nTHj+wY7TbO9MZUtjQPcok3wt39Oe9cRHPto3nPeX3VohECMCoHlwGGRvUzfx
4VJFiCj1+vFDVusLxgPSQ71enRfbEtdrLLMAh+H60Fh+dzVWtfqejN7bVBl9oBe9s5c+iz3hLAim
zVa7G4ZlvS8UXhWPrOgjUogC3N+MlseZDb5T17qj0nXQcUtys4Dx7HIXYZ2TdFZY2/w1v0qefcLy
9ot0SCIZ5nQP0LT6DkPZ3LU2ArJqxIyZoqy4mnndTiuEmXNBTliQVEt7qhuktypf6eMOAihMLqYT
wvHyYSbjKAtSIa37fpqcQB+9FSmOXQVOPMUB9WAblas90PbHU14W0t3Jxd5yR8zXXpA7V28wRCZ4
6CB1tMZEyJoc2/PqQNMl+XAncnWsjchve+hG3WKMQxgor94yeFFt6/eNg7LTbpLhlCZjc8u8sqP1
mE6Rlyz2sSDL/kRpsFz3q0HpAarnZDh1wh9GOG80AyxPjHJoTUcoxmIlMaG2CDrgbKKu/M4lXw5Y
0J4YUcDFPcDUpqWobJsqyJ0Kpc+wZOdOkps7MoJC/13nr5XzRPF6qw1ZAk4ka64dTlPXuI3pGoi6
2Sd8gygyZZDXj56ySb91omSmDzx2Kosmq/jG2ejTYJHIw4rZiK8mXOfQldOTchba/XVsnDColYxx
vPxuzdL4mFUYmgy5yLNd4FN2CJg49bTQjlUTt4dy6YabcWnhUCqrCVXpefpOMxMKy6Gc7vt2fCdt
LyMkbfAuFOP0C0QvwtYaGNpKx7phCJyfrAFIo2BmdxxLjTCEEim6jvQvICdnwveP9IKe89xGnnKT
BIo4i5cxaPorKWDyavVmGbWsrIcekWnAadaFSrfwasJgOjVOV0VlWbV7s0qavU5/Aylm0VwMvLkR
gBsmHE7t3EyTvTL07L7hpfKvfbr5ZyvDfamTkYYOuvHP6KdfRtv/upT6Ft/VkBHeIhgqNzn6hHGr
nut3k4lCsJqgcNTgsT4WZUGyXiWPWDybe6NT08eqpwXO/1GYge6M0yPohvyKlbA7DTIubl0sKncJ
WKYdcbDZYfGzB2N026hdyzmIF+2TrYzpWJPDvm9w+Jyo2/VAbo2zMc39Q0qeXKTVTbYfrSW/XXv8
p0rjVo6d5tNIryH45US9kjzeHjfowBdjHnAz45/fxeaYXxR8hihrY5gby2yg/drmi2oinwNEz7Lr
YPcEwKVIA9Va91GR0RaUTSyP0tx2vpglLiC1h+amVg0vDC9tMB8e+N1y2xJ2yzBDDqbR5mkYxvUR
YaVPHl+5s9Hr0Ywhv5MARv12KC8NLYGcXpqr3pl76Y/FSu2Nu1UcaLk9dHqz7i2yy/ZGKtadkaoP
ki0VxKfaP5NV1AQz5eENUlQkAW2HxNVx6X/m6UfrM7bKHGR0dlzrRy3F/VYxZwzYO7PL7FpvhKkk
38yJSC7CECWSxrx5yyUq9F2KuSAEcIDFN7dMVmy7PKCihXbEtDZA9ZtfMVHj1m3B83Dq38dZVFZE
ZrOFOo6B+X1KpBD3TuUQQqYF6yebdxfqw5gxDc2TywLECuqT1Nc9uX/DLa7cNHJrqwwk8mdclr17
KCWCfb1K3+mpLDsxd+Y518RnhYPupmmSN6TpqIhHSS9xoZeI2jMmtwIvqWRTjDEE4WVNAzKS2Lbr
tukCO3aG+9rFOdUPtn5rZEN55ekIqXXPxihEojmeYDG2BgYRIIcabsxQzq52aWJEazzz8p5s8h4g
Qdfeypqt3PMKGaZCT/Zy1GVgWWRfu6SOvkA/yE9ggXh6+5QfbZtf9WVIrnSn8YKOhm+UxaDNDGqd
3TSlKuwmdA3A179DXOpfU9v4UNu/yoaSTGLjOZWDPwa95vk3dqJeQR0ongbYWyUxvse578oPRgtY
C6XHy2rp7+j4Xhtlaa8TVfF+FB4i8gLtyuLEBF/b9cJfzZfhlgRnuuzoEMPSt5LjJKqcvrKncOel
WE2ydpMfLlogOxi2Up/KELsLJwymuJex1F+Jjc0VUoj+zbDWD9BKjB5HA26HAOse6ImbXc0lqjOH
UB7ieac3qyQxctIViwe2POrjYWSXxMB265SJvbMW9tvFnOYa53TjHfzJuSPL9Naii4/zLerFc5+8
eAmh94aHS4ylcqcmMd+JJXWIc25Jn1s/ek0b6LKBmdUNUn54ndUVh41mX/lkeukj/CeCwLfcaXSP
EGoQ+DuogIU/dJEsVXsgyA1xLp1L5BYuQ0cQDTcNy88tE40azzX9KmGX+r7vWryAPV8EXV2dE5Vt
9IexB5g7+XEWUgckYZXHy36ElnNCEWUgYdG/1kZRHhf8n1h2ne5swQs7aKhMzt3g6GyYRAYxKIJd
lWGnKGd7PQjSx6HVpBCIS+fdyocxsHT0El4+klaNjBCSWpc+aVt6XGtxbi+GYjwVPYlJOqMI7K2+
f51q7m3vQwNu6lV7TlBJRCON9OfMKJn01EyUOnZY+ph5nafn0QMzYWDY5Feb53OCJAUzkfAeFo+W
qmlpM20UsvQaMbzXE6xgNa7iJivFK7L1eZ8hVAJet3I2yPqEubtXjnitVIOTClE8gW9FRKaQfUwq
Z3hb5prsW9PrrnEZINOuWuOBKT+aedZ/9lqsz3Nzz1MnQl363l3uTQU8U46vztw8zSm6aUvipwC/
1p/q3vrcegi84rSaI6i+3xbOSBHqQx5Vn0WIvCy0Sr1Mx7CpxHJXbjmCrpAYjdpsilIVLyeCMFMZ
kG9rPkuy2QGYGJQwG1yBjlGzuZY294hhoYwuLBKn1NTHF6ec1M2U2MkNi91ynMiUOxIkgSezI3uJ
AyF2/zYbeYbLbGTlj4ebjDzDndW3zqlYOtQChl7X6AgGv3uQ0rLfq7rIo6oVKQVKOz5Wiy7YObvp
ULmt99jwrESeMbErCbsd+RJN+9RIHQEyldJ58HX7ICWvYmeI4Yxg71ttIr7pakZuDQm/B9lhcM4n
pGecFNCnzRgQYuFZgRAZBqjV5IBB7OPaQBqnJ9ze5KChtyjJnIFLl+3nbnkr6Njs8rxdjkmTfNiV
t974kued1Gj/lGakMi8zOVXUJ9XO7Tk2In/S9mlVky+JdiYwW2mGjBgAxzFyWT/NWdbdxfHElGFd
UBFPI/77sfOTd2udB5jlQ3voMD0EdhsDzIed8ZbV1nrj6E0SmQUAfYh9y8Wz0uU5rzPzDM1xCYUG
G9tPlu6GjB371C+iu2qXyX8pQcY9aZoxkSvA6D+E21ccTOqsA8NOF0y79WCnBI8zBgO6BzWm2OLG
jz2n8ZbOlE25v6Piag4c2dIzCZrVc653nOZkHb/Azkn2rJv1wbakCmsZW4FVZ/SylLZsPGEI2imS
Asign6i8HMaMmMi5c0vGTM3Hdh0zH1ozA7GmrJ0Ivqe8W+sGrB/Ss1OG8STUjeQ96fxPzNRIvvUq
YIiqcI6kAWM7wyj64PD8nJy4A5Iu2bc4k+a3whbzbbfaYm9Y8xdoZRBeOFVG6WguB9/p22hdKf0n
IyVLUzFfo4audoNdOmeVjaC3kB5E+uJaN/1gfHcQF58Ur+7B0VYvVIQa73uWyZC6/D4zEnVKN7BK
War+ytHnYj9Jg1lzOpkAUAl9pOglu7t2+nu4OBaW/Bq7tTPWgdk4RljKsj4izMmx884DGTpkfjFS
GjHM0TQrAPv5X9o0+9AaHVZla9vHSiM5otD8r0PVTUS8is8Ow+Jjt9TGDuu+vDKRXlJn+s9UVkxV
IfuB2k/9yJTThnmG3AMlGYdEbInIXDmgO2IircXU2kCYoLQI3eXtz7gvtciMsHFBDXoJsu00dRgI
r48a0h96sGwNSb+qm9yfaDZK2z9Ple08iYxgRTuB1ZERGByIDvUKDrk2yAvpH2bS73bxitXIGzX7
aR4AyNXZmgRKGd8Y9CJJ9H1xDdHnDYBGD01ywcOyxvPd0CXzQS/Ux+iO/u3Sal2Y2/62LjbzKanw
kaQ9C3yq5fXVhiw8Ys5SUYIEMpCLy8YH/+TTkMJfm0ZXvKjFglSQmfYXSE0eApYYpV2Won5c5+K9
m7Xtsai+ismaWaMsDNsLFMXSLPa6pg+ROdg2NCYwV+BtrbBvKEXTzR0x1mZFFKwc9qNHzSbwpEdk
3w0BKoA+SFyEZ9NQAOCCEMT0Lp14Xaic5wGmP6Drzfk6AgSZBghPPb2hdnRCqfNkCC/xIjkCho/V
mBx9LEfhmDj5uUlUsfeyPBRdDavGkCe9IwaaVyTIlDgxo7XvrKKoHjVvdcDlt8/kuMSRqNsEz9Xq
oH/IcuSbNZ/FKGm5241CtCexIufGi0gTK1RY9yNM46QntAV9AlC5EXnN4wsSUC3C+COZ91nqQDvf
3NOopnnuNiY8/hT/H7ZpUN8rlfFJ6RhkMeLXB8tAJjdCu4gmk+XOKLcjKnTM7YQK5W+VTHQVaqxM
DqzajcmVp5ojv5loJ7cZv1voFLFbwIzvS0gtEljNroBSg+5NFA9NzuHJ7WR9SNXSnTQklQcIAfWx
Gpvk6HSTt5+ED9MJhPANH4FY8FmUNyJVxvUcz8NrnhtfGNUOeK+GPLIF6RaJqvR9Lsjr6FJXHHLc
RAwhcI3TsaJSz1JGqGtSXfsybQE954CLDON7Y1A1EYQ8Bs6EzGRQyAhImK6P/J7kqhUmpxPapdGk
mv7WbBkNoQOVFzJeiislxjeXf1jf6JaUZlbcUcBsqZMeLrJlJaAYl5I4dQDo9rWm/GOB5/kqIUhw
pwYELGnM7S4J9D27ZoU0GWzy67BaeAjnGVaaXIDSdpZ7bHPeTEw5Liu222nXAOKSoJ1tOmiszDvR
Tuh+IZ7XXT6Fsh/MYyKX6uRyl+6YSvAieHl/0PPOuG8HD4HCKoF6gDg6KCdvIs3QCYXbcjYmQsQQ
Elp8mk6AQV7H8egkGzsu8750whwOcEasS7dkc+RnnbWfTR7ZGdHDXW5n06GJZ+MAnIi9iqJu72a9
AdCeMAEsTmDrO+dl6vvmaCJ7wOfJZSqYLveJMJqTpXnODcIGMpst1Z1WkFrM6qdy7w0zapGUuXPc
ZsUpLqEBgPshSw4sPiP0zDkmgoFNU41txDPJsjhUBtYe+g211/bfVNylnzAM1qHDgwqJkrZ1nG0N
Y+pERdiHtV8hSqfqkGptyG6WBVKyf4wVKZJyFMfGKkmgmcDF1a5B9d8mMUe4pK6vKls398lovMBh
1IMkR4JMw2bcZQqGcFNs8RjpSL/a9AkWYeB+jYh/xnBnYY/TVvKO3aa9Nr1B7vxSACKSRJPYmLFu
1lJX4eA68PkcDLhEaTdHlbCxr1r9sSZFdWKlHfcNvuL9WmF4JPqH/u2AVdlNBlg7gxcfp2QrEm2J
F361tRernLywcjVOopYzQ7yQzTmTmvnYgVfhBydoT7xUx0Yu32iUwwUuV+IfXEVdQLBKsltNDPn/
j7Qz222bSbfoExEgi1PxVqMleVLs2EluiNhOOM8zn/4spoffog0JOY0GfnQ3ul0iWSxWfd/ea6MY
zZaNEmlbjGnhsu5sVBAizikCl0+ArQif4SBFsk6I65P+8c4jffFLB0u30rB7D0qO55stFNS2HIGz
dAaAnqKmnse5PeY4/JyMor/OdeXRwja8rmxAwLnXqXwgEHd4qk1KgKyoSI3FqwF8CCdjBeFHhaKX
hmN5P9Xzl04l+U4Lm3wXv06oO2HuoRTJ1hFHmIcOuYlXhVEozy7HhGtRUocMIkgc7KlVxKuqsSmp
y30Jo3s1PUShobxI2CMkFZFjUEK3vmo1gM4ULdGWajxcQyc3mWCnaKO0MtzCC7Z3fWI3j3BEUIQF
anPoA9XYVrpXb9w+bUkaL0quPJ4aDfVkqg/ylaNPqQ6VzeywGuJpM1tZtQlY9dCwym8B/v0Didnl
Q1OkqHebCssamTLNTWbiF4Vzri8VJRNPtFzaRWCzE1ykGaY5i5AkSqNJgKcBCQie56iO4/teqZ5h
klHx78YC/X3W8oS78hoSfEH8VVe+RbnT3rlaWNwJxNQHOxHdVo7BUzi62GkR3pNjklo561hPTiQQ
FHtlU7Bdp4K9jtF42VfDSMVvRKISiW7nwNskH5ZeA/W22szUW/Irfw7gZrdF2GlUpGL2hRO5wuwH
edA66HSCBW8bkgO06TjRLymxgi1VhmjDyc7YuynlMR9nwUTY1IcFkSwI2oMx9vB2OF4OWT31vjdR
ptw2JvusmvDwJby8ccGb497rHBQ3aRgb32GJIMopbSpllA+8ledjiZbY7w51YHW3CFeqDYSf8bli
7t7Vak7OhCKkRBaWPxctlEGplfmjQecOqfPrZCSnOcHXRjeD+KcMVbHTXL+7s9hykRQctVeuP+Lx
rQLth3TA13E4/A6bobul2ab+cPoxfAqtrFFAmgfVcwsffFdQgNsqnfpoYEpF18wBIbcRxjsVSFUZ
PulVJpESd03yqEKMm5zP8bZqxjFhYzom27iwobhmQ5zL9ZjnA7sb5kkSEufYlLZ5x7HyjcWwucM3
gye7r7/QK/SvYr4CVHTZMrQYRfk91MQsvcbvb5IM5CAQZjrBwk+lER5h3LyoXRAfOErSwCnc9g4v
MefPYgJ2VpQNXR9Tdl50Lwh0rLVvJv620TXcFnmsKdcD/YWVRNy4qpgg92FHyaCt8ARKwXlfM3AJ
K2GpX8MnaH8idkkXsWKI77ZnvdqWC7TAJhD+LiiJC8x1X+wxJlLQiBXEiAp16opiaAkrgiUfLIH6
e0w6bRmrKKLLBmRIC5zvprTIZkOVwoxmR9GutMqpv9c05AWy6viHgsWcldVUDg5p8ZSA+skNTSYB
X6ageam12NhRWO7uoeoyI2WnO3tWo3gZ2aX/7ARRvtfHpga9XmqEGo0Z3gSp3GQDnd9Kq6+ENQYr
SV9rzUmspCJFPNDCzNJhmeVCP+RtXm1zCfIr11Fc96Mrr5Q0toGXxd3wtdFkKOiNUZAtbT/fIdRF
KyprbUtKg1xkjV5jfS7lL0KlIYhk7vRp5qwlpn/ApFe2Dvi2tcCBygmTaCm91ibN+xvE4JFIUWj0
zvhEJNWbrai8e42PmYZ2oAI3CYhX+Sgb5yEjxqveMkvjLQhGbdn1ddUDZFCNJ6LmjLewEEOwqj0h
r+FgQKd1qVVlgZXwrY+86yrO9OMQjwktrMLew9McuuYmkCLfqvmo3PCbxkXRh4heRQLBVrGlT8As
4tRqdDvOQswXNBWhh0F3jPphW0+JEZbrtd+BBITXQ5EXhMrRhUk15HNBQvijThvwlooGbJzIar0U
j1BQrOjQ8qF1S+05gw64pMBs8MXyiJop02IT0CXetFpKq5CgsJVllx4nkUrB66Wleyoz6c6lY7sz
B6QjEs/dIus07MxpxGyk/3E0Rr+9youBA4yRRF84iCE2LIx20ztWd2VqbJ4NVzjr0DDsDVY9kIpJ
O9J95/Vv4jFfGSrs6HqA05y0SPIlBjFs6gaAevKDl3YEIghnO0luHVWkXpdQUN7c5Bgq39siH/iA
+9TZdJK1IBCXvwPc4fmCKLaJXyBU2vLTNk1PPdKr4vGnUZQquXexWvP3hvKhLVO5bhqvX0ZZXG/8
qAY7Vyf4j1S/vKndmB7T0ImVIuFm2pVtHuzehrlp1YJtH1XxvgreOGOLVTeGqA2nvVnlJCWQHEoW
Oj2ZpZrTZVLr4afUfI7Xydiz2WBdh6kUoRhc1s3w0mkkMJQlwJeg9R743BlP7iTbpt4aPfcQ/16d
AhtXUhaIEiI94HQ28YYNik0s6K+xZUf3Ol2ldYJnYxnhAP8yNI75DddK/6RUJmC0tie4y/Fisara
Kif5roUMWFMytiPrm1ll+sJOOTU7luevCtGKw5iS1hcHINNRg9Fv5BzUUuCx2ZyHOQAPlQbOT2XI
Cn8TkvckMHRE6aqP+h+dy7tNdEVW75zKahN2qJBVevYet40OixZo6DIHxUt12So3Qnb1FREqGNHT
pgUL2nl7hMzG0kpt8W0gLUTFwAnJOMO3ddcUubki1dY/WB7ZLUpssFEywRJuzLQXS+acvup1AeKC
Y8ujzalp6XuJPAyNiahAatmzU8rpUD8Mq4FgqWUJam3F2YF4YL8L9zgsBb1FhM4jHdllrej2pjaI
lVK6rN7ya/rtoDRAelRXfeYFohyuusZ+gng+xFIzHr2EmEg3RBpkebQh4XC8uH1F8oKVJssoV/MV
8tD24OdVugk1qMLrJvD3ymjwPELBXsmmOZ0tgqY0QZfkQ/yoDHH4RidQvviuEfLl79vfeR5kpOY1
3TYhh/shHFznSlOL4KWPIqr2JccYCm0Eb7n4/Uc3jx7tZGi+0FSka9oqyLYXhMOICHGwetdMIHuV
REYgva3LEbeO6MaqVSOIZAwCzu8dp4G2xGrQ2Ambw0FuTTMvNk6jE4VJzaNZa4o+HCgJjqvWt2nS
NcawMfX4Vg/T9q5XctyPpf6W2IR6Ojq16k4HZqKPSbgDK1HTdsomfY1ivqpNQlkzt1XKgebLANth
bfvdWGJzUH/5bPexLpISQ8aXvbHBA44Y5nyImW1gWos2ET6H1CkGoFYo+mSeGz74TBxAtV34RkWu
aTYmSJF7mojIo3ldtkgdyfqDIraKmeL+kkDlYZHppX8b08Sj5D6quzimJK5lsXPF3a6OadEKzI2N
uA9UnYZkbt21bHaOqayowQipZhSjeFVHgRaEva+6Fqpe7LIoBrhUXoHtB92DowN8Ii+KD352Zelq
tR7jOqEoamsFJgH6E9dBKuwlZL/6ENlm/II7DrH3oOgHC7jxd7+dCB8efKUcF9TCYJOyoehPg872
1DUNYWdfawA+mkH+NHSoYGxnh4K/x3KSOxAoQgzXKTrEwONVNzId6kTliu8Jpy1zBXPOw/1F3YSe
BuqASQFHqo3shieYFdWV0AxqDZYauNvE1ynPl5pyGwUNWivbL9dKDWegA736mGUm98LVh3prwpz5
3WqG+82txHgM4Qw+ORFwbCXEuwUbiC5DbH/pdCxhSzaclyKaP5F9IsCG4MAba9Ck+ACmUA1PrU2v
uA9scWPTBW76YG02ycEEVWTo6VeiIH6oCA2yvF3/rfhuEhlr6NodB2mmNRPftU6hjgGL2z18PPJf
ugthgx+ld6R2aVij0LLSlTNm0kE/0Ojdm617p7H8NBR/93/78x0Ud6qEpyfQlhoztblBezw1I+He
ma5xEzkUdIvwghZ7rjAmBETXEeVSxWMsCuin8kTTogzbZZ5y28FwfRvirRZv8Qxo+gWVpZhEsO/F
v5P4FjW7hiibf3DCOR0oagaQLlZZ3ArN0yhbKaS05wjUDnEJ4Qw6T4WXwxgJ7aY43qRKe+MSBbDK
U47jSliBV2nlyIm49dV96zUmmEWR7uJ6EFTCKRTUFDup2zY0vNh+0Guwgc9ql65CTmrK2WVIMOU4
mHgwwvpDcHinelUVzzOp6Na3nlWVOEpsKqSRxk4KMcXYvZDm5i+AsuWgMelvidCffjPKsgXbDeps
I9v2MXf6R0pNJgyqgLQSXXRPLgYCmLqYSxox1YvjhDWUislG0bz4SjVNkz5GWCc7dCPWBmvtSLrX
2C7Nmp0bXdAGTrBGR8mpdjHH4hU2WWdJj/mpFVC9cdvlK15NBZ1FaV9lykCZEhspjhyK+xCMv+Ji
NtmdqRrEax+nsaEhLmILyNKHB2trNbJmJxqKq7jx64Md1BlspSS6rXk1HshnKG/tjvmZjsUjWMX6
DrpWdUh1lFRyp+Vkqvq9Vyxc1DtXed4rq77LX9lHOPCGi+rJ7hSEZV5PqDQiDcKeIrkj/mrP9pgd
ux9k3R4Ayy9mjzz6raRTb7XjjS2TYmdrTvcNTxBl5aa17M0wgPprQTitBoOdOl5b7DyYOX4PsRkv
LQtsDHjseFOllI4Ks6oesslf2NdteBuj6TjmuReZmz6Jxt1QcrpMMdOs9d5K9lBtvZy2pxY8YkQz
1waJVjCxrVcB32s3TnKmAcfkHtinBWc2xbBLe4PwLP43N35M6BoiHfxIUdCTuxzF6BYDN3piY9Cu
Oltr13qWI0OE9/xLWrFPHA38IGMtwVpgRT6gSaHVEiSc3dQuuweRq/0SVkoBuqeZli8ia6r6pioG
LHa+O0Q5w7UnRLGJ0xgGm+JQNVIcA6bDVHORbM8PDsSEgHLq0QntfFfZI5t6TQlvtTGLdyNYnFVS
Q2bkqM4+ZIgqrF6uOuFVq/gYVtmwxm1P41sWAyqYlkVqgwcY3CYZcM2hplC50moXJxUeNou4TTnQ
OLDG11bhv0uZfwApuogOiC1yY9OMGXthuPz4xjzSL4QRNK+e6qJQ0irvtqjVfhWGJUEhtklZX2nV
1djVOiyujAQfM9TVheREfsyV70P1TISEEOO2AKeythH6fZN6fq+U2XXAAadN3OQmGBv0fX68Qo6X
PaV+pf8oCUt78IqK0BjH83e5lnT7Rmv8W6fL5TW7A6p2UkOBD295UltntnUIhhouB93tZ0IQxq+p
zg4HvGMJaJC+XpiS94wrgOaP3R8JdjAWXup+L4f+1a30/EUBCUV+79QmpAYpbxVkImhBTZ1+nqet
CrrAQO7UeEcRuNurxMXRkmo401dpM25Rm8ttWTSutiD5OxTruFxZYSueZYtAVK0lSuN+1Ojclg4h
PAtHMWk/EnayoV8jbvx28PaepbzljqDvUaW/PCRDqypGqsJPcH8jjck3veK1KNXKZinAuC0Hu/g9
tBwuLd+mcu1NwlKi0q5icNGrFrj2XrC280gDC7mbJh7lFBbTWf1Pi/3Zm1Z6Yu9FdrCiz2XcKL5T
Hoh4TNfwGoprN4Oin1edc02OPMd3p6gWHbipxQBuj6o+VrnEyCkE14T0XZ//2J7SpojRYlk3pKoK
B08DpqGZjn4sOxeEXa3dC9+3+zVqqfFOddPgwTNy+6WWVvW1lEgOU0TnwYXvyqnAnk8i6g3LBOBF
H81wdHv2oVcVN5Jjj2y8SLdBt1ZjotQvbIVOP1zTEDrUrsnpw1cL0vpkYnn34UoblqWhbp1bHL79
WzlCzVg37YXdxKVBZruJMYEM6+oMYgw0glY0mfUArv4FR8KlUWa7OqodcRglnXPLRn3sbl2xhDQR
NYfz8+F0c8cNIwxNcLvYQXK7hDrb3IU6wmCj9QM+EETmen1X3IZD623PjzK/FkdqApiNblgqtitn
/uSrSKtyVS3Gezqh3qoZh2gbBQSpqzTx94qIowszbfK+/bN/kRrSbpvTlaNjKzSxY828cfCeTElN
PgFy8owseuy+ORWVsntRfSPDB3HiJXfUbPv/YcS5VQ6BS+h3Ik2w3Jc414zwunRIpRj8t6ibADM5
RRbaq3slqw5J3hzP319tekwfLxh7lkTFImACn877QQ9q+vUexauihO5ZfAN1vNTpChGGGaza1rXY
OCCxHnILDlX4qFAPOf8TPm6x8b2Z2DkxPjpYOWdvniVaI6gRVNyGJiIOvbNo1ThtvA3B/RzMtP5B
rpyxPD/m6WMGoyBRBdpEdrCv1w0UU6dXXap5rgMBjh+lEneLzED2Qqd70FBK5rfsVDI+XqsiueAi
PJ3MjOrYuoYbl39NL4w5nQHerTH4TWBEq7H7QIOZ2ijlwcGmiHphJTt9MTlLTkct1ml6gDqrmTq7
n0qG0EeJbfEQV99i91m5YFP88Oc1jkM8JS4F4yDot9OLMM3ewN9tKl/azlkER6T3F17B6d7/MyOn
s7At2CVYBp4hi0czW+yLoAN+A5j1y2aInqDqIJ5I784//g9D8C2b1nvA6xD5yWY6vQafmrgOLaM8
2u2APmHdYktig3l+kA83SugaXy2WEq5ENeYLZOVEhqvEQXXU24299cXmf/vzs8lUhAQFttOfl1sr
XFPoPf/n53N1wjriQeVYzbogQe+d3qK+SNxAFV0OqKpb18G6aFUU408JuunzA2nTDz153mJSx5Aw
aKu4DP8keL5/K9I8JZ5tjPSjFVc621JtX5p41cwafWHWJHeTZIzS8KGqsGyNPR/o7gkzy9/VEugA
Y1tHSWngJ+bNmVdhNAUgHnSj9otQx59mbn4D9nH+QucbKEICeGEwXEsNBS5bmtkd7Xr0m4akJpsX
0KKjAx2FFZ6KJeyHXRVlaxB+3oWbO5+DZEVikmeZMxF+MemnF+HdiqNVmdnAJ2TXjyDOXrOZPn9N
l/7+NIve/X1D5FlF6y07xvHRoQeZX/j8z+/ZtOmkIPLnYzwVyGabjIB8CZfcGEjpo3sghXhrGs0+
JgIBIUm6KGMXoXt/4Z5ppx+Hf32RHZVNAIuA7lgT0PL9RQVRqWs1vYCjUPTbXqlv2phQBxQ5v2U2
frNyJE2O/7Pvy5usN1cmLvoFXSy0BOHPULEoWE8aP7DzIJQ1UR7QU154Nz/9gZpKpi0LvFTnKKCm
9XDYIb4+xglvDYR/7BXOoiaWJE/xfpBvsiqt+pWEhgt7vk83K/Q5NFZPoU2T+fTWVHmlEToUJ8cI
10tF8kgJK5+k0XVifuWd0dsfsrpW+gvv5myJ+PcTeTfsbJoNlMj9MmeT4pJamSqQE1/67sfgHc0p
+7b/RnbQghRUdA449vwLc9w5nYQfR599kFTCgXAGJclRiWhJYSQ8xHZhUiPHgGIlL62FvbH2Uo5i
PnJzWryv9Mh+xa31YMb2ku/Qphjt6xzvC+vKzlDptfVajsS8eO38kowvX703FfiFWpOu844xyjG5
l4WeUAGkGeDAYBZCboa2+Z0l+EsIX1xOQtyOupaW4qgg2TJM8eoifbr1eyhB4/gNn8BBRug1ZJfj
fqtWSeZvhjqFasiE8Vh3OtFfNW5O2U2P4dh5j2DG7t0oX+Lp7Rf4NdB+DCuNxENZaGtjKB6Iydk4
JAJRvQEp2CVWtM5bH4ALLQ4Dw+XShWWK2SEESCO2pSV+tYXxE4sMJsEOyHOiLwnkPQSo+tAOoFn1
vMciILchrMQzVYyDLX9F9EqpfD1ZxiSFbNptPrL97JCtEdOjoVZpr4fMeOwV4mjCYp0hVltCPuZY
7H05v7hpp9/Afz94yuJs2jh0ivl7xjpAoYfSzFG15D2dODg8Tp+jBFH2vSe2/lCszQRLiDVu9XA8
aL371Q+6pUZ3l57FT+jsR0wBl3bs03fin+/l9KvY2FG0/7NBAqowW570jL5eYGT5MSreTE4mPCcD
GYCifaX67dCVVoafdfsI7BKd6IX1WPv4LqAeoUdhcuyzpn93ugCoaJFaa4jYFhBzfRhR0mx0RZTr
gCQMZH69+rtEUfIyOjXaecIQ7up4fKFH7e9HTVXXSqxbe2i2JNUWA16fwKv3BoXcjdpFzdv5xzf9
lNP7xKfW4gNIbZiShT1dyrtvE56fZBilLFmr7syqXPQeBiQlWyhVuemix/OD6afwjn89FctgOwwc
xDbQLZ2OJtHOI6Yzs2Pp7IL2Lcie5Yin3yGLxrk3UBeEzY2n/kBmuMiKW91WX0r4YOaYXpf9nQul
AnPESpc/SYRbtunvns5YTJpyTy5DGtMPwvHv6de9OkWlRvdO+Fe0in/9fLqI0pwmFiWQ2cIehF5O
e2LIj6NRH9whuo+CIsBcTjDl+Rv1ySeEbZbG/ofWEMyEiZj3/rFARNNKgbrrmMboaSmz+2+oLeKr
WrHf+rRP7gLH6G9gKgwH1MMIwYPe2Jz/DZ9MYpoUHAHZWkxMl9lPsOwg6cjOzo9B8TR05pc0IdAA
xQqKYCd+NdT46vx4H7/XXDIfa8oXJoRsOXtjFdXLVDPi5nqpY70a3UjspgE8y7Nr/8rMepIPSfpA
HqmhSa9pR58f/tPLpX0Fjgk0oJhTchS1QelVpDkHERW3LX2ihZelX4I6wRA3qDuDF6NxrAtLxenW
8M+MksJwyDGc3ghdzC66AuVMhXu6yT74vyoGiNf//XaEG/vPGH9eynevOMmHuTK2dX40xNah/V0P
xjI3n1CcYngiHsRZk5qzG5r0wgSa3obTpYVxId4Lx9DhHM3LB7mu4Yx1JXdUcx5bqaEQar+O6KbO
Pzjt4zinS9hstS0ChLAitctjpZl3lZt+VbIWWWt85fk0ZtDNAN15BIOwq41yQwwr5aNyjR6JFJsk
/9JF2oWZ9PGDOP0em34QZ3NsPrNVooffMmIrwtETBDs1Qx3c1LtRElQFxOT8tX8ylAYKxbSmGwzv
Rz9dJshkD70BQRDKx/DBMjPnGGk5FFpCSD13sC9c2Cc3mtHI3oNir0+EytPRAF02WtjW02hstvJq
A9N6nYgL68DHF5HDJcUfSqf0RsWHfjhp9E3t99UxJ7CwSpqfNr5rU5e8mNE6rKtrBP4XZurHt3Aa
Em7/9B5SRJ29hTB77bjXGDIaO0EepKYc1ELpns8/rE9HcQzBoUlVySebzQvdgQ+Ky5JSR54e09Z4
0HX/wr37pFBpUgqmpkKd0DBxWZ0+ImS5BiaakXpH8rsU5Cp1A3rMt15SkiSQiY6mkR5HDDeh41+Y
HZ9d3vuhp+f6bpnRMTp4Uk7PrcqvCo2UDdnivTh/Dz+ZghQIBR8kYCcIDmZTMM1xoSASNu/tti1A
1ejWDQZfWPkBZNbzQ318t9i5gfvSbOai9eFxKWHrVIMVBsfGtEcmHsJYX4cvM9ArXOUFMPrz402P
5t1ySQmSEitJELzHQnxcNiKPomiTtcOxnRJvlDTJt2MD0j6Kh3ztqF7DoaLSL/SrPgyKSJN+DpVl
bNUTi+v0obmxiHGMNPaRMLtm42oOBx5/iA6t2dmbnvu7jzoy4M9f6bx2QNFVpeA3lS+BqNDxnL8J
BaV8cueVo0Ayu1NLLdrUNQ76JtNAsFSedqfYQffMgRLCDFvlvfSqKFmWhGF+G+0IL5vwx3DpNF18
DHL4AgkU+3tyUNk89MipM6ldeDjTfTh5OCbzjSWJ5QiSsa7PJnfZo0pHL5geh/576v12dBIkioBg
VHCqyU1VHTTz76afQI6h02bRKPpR0aGGcfpk8OW1EUGk6VEzpspiDRnNgvl74X2afvfsujhKU3Fj
YeeQ5Mw+II1Glh55punR0PeoQ6hRVN8G5yoWV0X3duGpT3/r3FizK/Kw0FJSZKysK9YxucbNeDRw
1If2rxGefYP9yYcu2705zgNG2YQT9PlfMFuhplvKdKd2jqWH/aw6vfHvVijPzVBwZpBakr0NRC+9
MK1nCwazmrwV6XC8oTnKPZ2tTbkai8arM4X19Wc0rBps/uV9NFzYzl0aRZxehFGQGOv0qXLsHPlA
hyZ7sHw8UUSwKNeqmumbv71n0yaOgCaOPdC9532nSFX0yetRHJsBDQrYyL9+Jqd/fzYpiioGr6A6
xbH4UeMw9v/Hnz9baQhhy+xE4ecbw9qO0fqvzt+eebwTc+r090+P692cEqZiq7iIi6Mz3ssnRztS
eaGzn1BR0tFObfEhVphcn0fly/mRP07m04Gnlf3dwDUu9ixvjOKIpZ+Qv7y5cGWX/v5sxcvzpPPB
ePBg+PjhS7rU0r3092dfnmEcRkUdeTIpUe7GF/Xvivpy/mDMWffKdprazrBvHTkd4Pa7zZULn4TZ
VuTfA4AhpRCga3K+aQTI3uO+VoqjlA9Ftu2NrVa9nn/GH77OfybXf4f4UyV494zVqG1jO/PKIyK8
dTipugkrNOSzIiZJ2aUe04ULmrcRJIgEWHG8ivS2yQvpqh0sr/MXdGmI2eKFldXRCSMpjkC8CKQX
2nUzXhji83n1zz2bfdG0sPRg3DEE/iA8hc7fkTL/M6/++fvT+O+eiat5ZhoBKTl20VWZrJuH/+0O
zRYsTQGqEI08csofQbNKUE39Hav04xXMlqwuSmIriGVxLB9Fz+p04QFM//fTzzwLkwS06kyqY/zC
pzcop8YCuq8qjz1p7XjnYdou2+xb5Q7H87fq0yf9bqDZCiiJD6qFVZZHx75TLLICvAsf9E9nK+IH
DqNULJ0/a/+7R43nYQi1KiyPKoFodksDq7hL7Atyh0uDzOYTHozeAitYHq3A2+CUfiBydwWu40J3
6NOlxDEk4mlqbJY525zgzWiNAS8DjXCA9521vNeRd5r35x/Jp89+Aj+yn0QAMS98m22lyNRiahna
PnQP+u8RuOm382N89tjpunNCctiKg5s+nV+JKIij1tvyqNg3kBqwIP8/tiTvB5h9+XCXTnh2BnAQ
Uhc/4BRdGOCzu0T1BJwvHQouYX4FZulxB0eS534SJZH1W4BReXbhZPfZvDIA2lNGJq1Qzm+TG9cu
ACOqflZzrcTf+vK21i5sRacbMX/TjUkMYGi6pNE5W6skyYJem9DmAJ70KJziWlHlLSJzkLXePg58
cgamvsvfP/73g86WFz9vyP1WaOyY9utCOC/n//qnj+bdJc0ezeAlepfAbD1OIdTeDpQZhpq6uaCs
+XQUg20DCqRJfjT7RqWeDNmZesVxWPsBwXyvBudaceFL8tl7YoD9NyZ8/XTaPn1PqDfUTZ5rTIBo
n29068LD/3R+vfvz4vTPjxImGawbHr7X4H878rFq1M35p/HpBCMUc5rFVHvm1YkxoR0sjJ5TvTTR
IJdbqZHnI/uFCacqujL1/9ct++948z1jlZdWPESMR4wlaWAPQ6Etz1/RvLHzZ9dIncfWKbZMa+Ts
nbFr+BJ149IBs6+gecEJM4lVARWH9QDizIt2ibz96XN6N+DsfQn8DDVSyYC1wMdwB9wwya7OX9Sn
09mxqZuioaHgP5tphB+i3kgZggxArReQVt4K017Yu/PDfDob3g0zm3G89uZok4FzdFMfN//WK7eF
2A56uAIgufAY+Px4n30yKf+phkkkq4nS5XSGF4mVmWns58cqvY/ct8RdR/Y1lMb4krbzszf13UDz
Bo1ttV3kSQaSv4H+6saFStJnM8BUKUtolEOpvE339d02RjWTBMwQK6bUN9ICcrTw9Asz4PMr+GeI
2a3qw8ApPTPhRYVVbPnb9tJi9tkU++caaIKfXoMB2ky2Ft05zyIxPMH0GCCkMspFk1wK/vj0dmEu
4yuAFo0S5elQNIdwBxVadsxGCAmvnH0Tol3PT61PL+efMeaZBG0VAX3F03wECGIYz8Ad8ei4+qXq
niX/LJHzbzTb1/9czbyraqu9NbiJnh1VLclwdTvyNg6TZtUXCFMrgCW7jmrsbQR27xC2WFsBZkOd
sHEXmUUZrnLo3Yi2+H8A4pe7stBwMifVZDyO0W1ekUPugYAyMP4BqAMB7KXMYi21rrLO/g5QEgF/
Pv6KFMU+hnj3VuFQFOaq8W10ioFu1lBMhXOVJjHhBqTLou9L3E2mU0ChxD55/32NRUWziejmJFQC
nwFo9DXGSTIQELCC55Vv8UO/yrr0oVJp2dIrgh+4gN46EAbrsC/qdRJUwLQr0LvB2Fm/8NtxnSIC
bIjecptEIPKxOAqAwKF/HPthn44J599aXUr4hwqkA9CEgNRQ1HmeARuzAy8aE2VoXYE7DMBhl5iR
xNCDeQyMehEIsG4ishzCoop0ZZtQH2loOGBmod9GJCpfWWaY34ssftUTz1iDGrC/2/Cutjrw6m1a
+M0dVAscxwIDGDpfSDxq3a0qmQjCphqTJN68XfoBolbFqs0vld5WBzWHDwVMrrqGwJvvIqLNFoIE
yCtNc7Pvdu1VW7NrirUtOPQ5GfZ86ev2PtWAj4xxrKxLOFcrWwd955btj8rwrGVqNtpv1wBqKUqz
+zoUFnmw5tA3gLlBUw9GSVtpnLzrZe4C65B6tCZeN1iNhacRBjt01HmV3tx6BcBkx0nrr1ltGaso
SV24/HC/r+POF9fCS34XGlUg1ERy1zZttsDVbW3KMSSRIYWVByNDkE3B+98Fsv8RtA5IYjhra1W6
1npIA/0qN0ANYXAvb4JIki/dlfWV6Qz4zBGU8ywt7eB7xQsTw97EYtC/e6MFckNUGNAbz94VuGgX
Xj3E67Ac3kR36MiratPhsbBd6NQ+qrLc99tb183drRm6IcF9o3nVN8MbVnUFQJfkeci0WFlwIIlV
jgG255gnt9T5w7Ws0npXWVi9uhy7b3DdRvugWJD6BayiSewFsC2xxa7tXaVVZ1y5WQMnHGgmTv5Y
B/HSGaS9Rs3vslN+FIOJTKG03a1rl+K2MhJkcVXuszIO9jf4tOSlUlwFOxYQuRf15bit4pIAab3S
wHJ5YB8DX7lPO1K0EajWm9oM+0Uq4CQ0TdAfOqC5GyuHt1/7hXdT2cYvxVGx1Utywok0JoAmhu1m
RPaPXgsRcdIMXnL26zaxAorArbV+R5h2Tz9JD27KyG93lau5X1xvDHZVnhHn1hfZnTNA6nJGgjaA
IpHtkBIYpgjofYYB1TWChrRO4kAD36XL26D28fVB7+AMa75ahHCAAcKKFxXyhRgGKP3ASpYyErAy
EpcGfJaXB2h2dIVU76YDoblLiStFKNiVyHb8e6m2/crPZPoEjNdeEBnbb3SjMVc9/PtNGxJlPJrZ
iH6PSJcqdOG1KJ3Y5BPKy8zTfFU0Krlv4JsI0JiISD0YkiSekPgJyi08vd61xX9cBhWsZb/JAhDu
Zf7qKYC+AIqT1GDYCoKaphiWtWn/8qkFLLxqCpeT0icT0IuXei1TfLtRD2bAIrFCSlLwWpKX/Vq1
YHzU1cFyA4P9I1DnziuaBw8F2aaewF5NPmZ7X7J1blNgklY2kmxcjEhfo8Jd8L9w77UROrDq599D
4rmXEUegVVMFBj+5RAamA+mGhVkDp8ef7vs+ODCHAEci4px1FuAkHCGXbxIlgg5Yqt5rU8b6soDT
sgwK+0cJYmppBNFbl1a/ckAiiG/Dt9ZUnvW8Icqh119TlwW/srkBRpFDc5TFq2miM7KFmy+1piH9
RQ/D1djgtEnq3H9AdhEtXBtqbVorj2XU8zMLK8YB6WN2TNQRc6wgv7BOeG+SElSUTPWtBZty0RVs
Hdr/4+g8tiNFtgD4RZyDyUxgCxTlVPJ+w1HL4L3n6ydqtu/N9LQEZF4bIUTMUDIc5QolMxZube1f
+Af5Eot0AR2WdjTOOTFeUruHUSLb4tUuyxfFzujbOGrlec719rRudXyOaQi1njDAVY/XrVr7inEE
f6N9i9hxg7KCkgTSaAaxHbNl6mpgUxhRCYzEVacqtn+FwxbdBiPsprddiOZo6j26xDpDov0Cwo4Z
iLhD55yqJtubsxC7KaMoqPOdhIAY1WM2GvOeJLO/AFUfbptGZKeu5Oy9dnxvaCXnQb4kM+Qs+cch
1AQTfkaOO1ylkxpYp86dLGwmd92Djl3ChHIYr/Y8MvAEkQZADcQoYa0+l+12MqdxDra+N5+aLMEx
jMFyxMCFAWOfsgbuzbqbvYqo51o3CZ6/tQZoqgc7HHiM6Phl6nP8kC1Xw485QQZymQJ3a+fLzSpc
540BWdTdxC30nhxscmErz4TZhGVE5Df0qN7tXn7IcXxdJdTZzirSRzQZOcwEokA5YUlQanU9Vnu6
czFq8b1MQRq6MMT8obeYWVlyFvvnaLkif7sS5ElqCOsQFRkPYY1ld6oawXCyIyWgmTi+M3lqfre6
SWjnFQZTgtxwKECcVFc6cFXw8TOIEHkFY9e+bY9wVZOq8ArEmKfFFktodlZ27GEA3U65YDcsFsht
IvFbttdWK/Cjkz4Mw242Cuc9gmbtr82Khp3Yw7dLCJcOQEdAUMp874G0Q1ZmCxC2xyaft9UBrTaK
DE5HbEyPJfxj3nm9uhgCZMGMGb3ZOCCTjHZUr6sOdYuW3m01C96lnPIDo8PbXcPuCP+31cc3Qs3s
JIOaOq/XUT/41nHAjRc99UMh9rHsr/pusOIF/DuoJ2PzWrUMWY1l6/j8VY1QY0VxP1SQmvxaGzo8
T5N7B+mO93ht3W+ns3FudpoRwH5371HyODuhz2BNloGvtSB4wv+UANRqXs1KG74UlCMYMPla4nLY
SioA+sZhb+YjgEQx6w9G20bP0RiDMh3bZZ9XRhTEbrXuAGe1vlttnMqRg6xTauW434Y1ftbBpD6K
hCuQjWswiM4yBU08RTtGLZpncaVAYT9zdoPG4UPDmon5xcpC9qGdferoqNzbCaSYyzhmNjpPqkK3
bkbEj8nszDWC3/bXAlSC2KOY2fUA6FcY6lcXjIe3FeFs3zEBr3P9xl4x5fU/XC8yZMpb91jfFVcC
mYOgbO2e9WFiATpz+VlZL6/Lc4ak+7l11y/V6z3Rz/izLuDW18XqLlNn6kGuGz+LvD60hdkz1ZgQ
emYHfSnwTFChvFbLQjWOYW2QDQ7HetMmxm3CsLKnVRymzpBuYdNJBlpBcYViNZanaFkbX0v4GJOi
eJlZtg8YwvxzzIz+DRsNJ2Q3d2NpBCYrx2X43ejJ83VMAnkSMyxsNK77ucXwOkO79PRlHveshaeH
JVtzRp2VEcKAX3ZQ5gvIBFGxswXvKVZzuLcOMfB5lQb5Q1YMpzQt2kfZltmhXZTl13o/X7BhDV/8
4te9yaxEAl9opVdp/z9N0vb8CpbijBs3A6qWR89A7Lb9DBFpX1EwQ9HgoLohBDHo1Cbd2cyM8W2o
HRPsb5oHblM5Fxbr41BuhE5Wo4Z7QNwkAzq2vM8+I/EI826dHxoQmR3B6tR+4IO9WRb5yU5YAxbL
SSpoLrIdUosFGKsuDiko+CiUeld/QvW6vpS0+IA1WNa+rOS0a9VwFadW0vWLcUGGInhBl9ce6PJF
zVzPE3wXrwQjeJQDkCoTbqoPSpUYZFOg0Cqhdq7T1Id8S5UnDe2j6AcIQF1bH51GtW95a5DKOGWS
AmKC3+XHaXUlE2U6cZWrpx54kMGLCmyAfjFY+ZHxmnU3lVlybzToaMEzd/ZTkrpYgzrxNM1wNOKE
+W1Of+depQBAIpsKQ9u1sFjQktnDByueDA8wseucGmLBozVpadhCsjzCvmQknyA7KKy+wUk6/1iL
Lv016eEM9DmVCoHmhKmLEpcUUZCuche2VmMds8Z+c5XNx+N0MZz2DrIX55tXJdFHEQ2VL3JhoqUx
syCfrycjJCuvUVlCDkUxkSQvuZSDTTnMtKPytoSFnQUuiHvifEfjb2oURDUQUjlAZbZeYM4Cijcy
uV0co7nP2+JjhBp/mBUUKG+04DtphdvtZ0a1n+xF74IEAuKOJdQyRO7KZYHTBxQTLyoAr+SVwIBZ
KxQoPyqJl29bj6b7ac3kXiK6B887JLcYIFi8jDdpYJWypyicO7u/KWteTgUFDP1NzVHLnkHsmZVj
He1ssQ/mllieFsEbJyiZjmY62nd51HEWVFfNw4TgEaR4WwZdv0IAdiL3jtEv6O2y/4ht+1crmNkz
yVFOC4LuN3aEtX23avWXu0aQJpnNDhgSafxkgMGplckAjCnSGOa3QFhxbvhSa7UD8BzGxxhh93TM
d0Ebxd2NmkE46Mw84QbnEmvI+00vq4kCEShoezHP6JgVUPl7vV8cj1aYuTMiwMYyzjavZBgqRLDN
pJhlbzTBifXcpPp1Y0CmTY2nzKhi4VXEdkEq5AJ5Ll2DBPRI0EpNBLU7bvemXM3jlqKZQBiwXmIr
V2QhbsP0WdfthWzim66X4P9K6aAeSMe7vJTjnrXI8XM11w3jlm7SDSTbIUzPV2Qo6VtlnJkxgUUP
nD8ssQy+J5xJZ9CJeZAtOcIaXjjznkAYKmidwOJ36/HJ7ObfaUZGmAyT6zH5vd2YydNYhAjfM590
iYdj5sYHAe/EYUSc1Ghy8OexZxdiaOxdwn8vMGNTesbQkCYC8cqDNEnyQF8d913UCmyeTO383xbZ
X3Bf5peC4ftjra/cQ3q51umROWHQybI1kOU5yaD+klwux7xbrCBasmJX6GxSNE3EEpIBfQsDaV/f
9oP5oyxLO4H+X7xim0z2DGEO8eWlcBQnToatgfOZL+qzUvZwsIqaqootDMLFDvhdbTFJX7Gt3kBN
e3X19c0Go0IstiIg6BsiQq3Q9vaIzT0vqerOFREuy/ZQmvO69jtEiaGib+rZ3dCDb9weKHdMLIqy
f8VKhbqzJphAqc1AuzHlfH6OM+xTEcUHp626x8R07Cd+KMtTNi9q6rCK18+fUNIhCgkQcjpBl8dg
JBDTYRp39MvF25g26W4dCutzSEzz1s1yM/VazM10OAuM25y350mwyFYMPTRjPXoDb8PKUaIxIMhB
GwwCDHxVdOahd6c4AAX2b+vyaQeMF9KcY3GysrIbZq4dwexp/i1T171Qj4Kwi0c7ZOoVgLzgEa/r
Kh4rO3nZsnkJKBKBjbacGmLeWgZUKi24RuPvjJvcb4y8OSRjJziaeHo6hotjvcr+UU6Vdu5kbZ9x
OiW3tii2sMydfLdhYqLK2/BjGNcqgfbh1lZ9l9sLke1QdVQCBaWOOOJDld/cQL9oYgFyM0Hm014m
TdVAsC+zdAN13b+L09Tmpr1K7ZQz3qVQom7siquxcgFTNoZK0Hea7S7W3S8WJNpQG6uFZFL2X9tE
zZKtZ+Kxfg5NUZe3RJHT21IB87a6KPFIMmv8CrLbR+WYX9GpJBFbo/KPDUBeWFUTcckqyx3pD85E
fQW31wxFdhhqfG+xbf6BIWVltdk2v2klbH3h/DWN3uKAKvLTqq3ywkJeFYhhZsswjq3usS3HhXy/
GGAMdQL3DhiR0AElhsY76sMG7pJnZeU/poYSPtvuJ1kg4YJfNKyTqnj7x834viIHPbbC6tCJIpV7
PfrJ3zzC3Vv30rgradPv0HlRvBOTFYzDVXCSOTf2hpzIYhf65DocClTBRkzLuQM7E+gmWx4wxrVE
ey3WXn+YLCN56Hqruri5Y78DcqKaRRbr8cvFQMdYXAjOVh6E3a8BVC9rh5+u3AmFY0I3syHQ4tEE
1V335ccwqOiMIKE7JInRHiKjT+7RRvRBZWw4O3gs/pjN5tmaeDSxijnW9Vbu6hnWdxll277OXPNs
gmbcdYsB/cpCR+e6Rr3/X2XaxX24VduXlow2VdpmUcdhZhIQwAhzZ4R3odFDj+wbbT4w2g7q20l4
HMXMbEEq1HFexMFp0udWAZJM6n7cFWIggdOT7Mj6R3vromY7meRU5w0ZC5dMZ4g/JquaD+UM71FT
JGcDQPk+7yE1L2n2E/cLffmZKrHYrj77aBhluKEPDfmsioBNAspaLfmDsHP9Dgke37eExLjGrr4r
a2s48HFaIa5VAb7IbE5at1RPZpTZ78vm/LOrhfdF57yBczWEtQ2ietEq5yhkW3OWtNUzcxR9AGmP
k7rC9WzkWvoxmfZwk0Kx85nYRdZEgOhr2wbQqikgKZVa87KlA8ZHqhiI7NQQRU88DIMssWhcv+oh
R9pGgxhKsU9r9Ep+rJucTozwjGgUFvM6sKrPL1x+4loFNo8sFel3SUMhgyBpOqyTfTVLcGniuGKF
QECnLRsSBkmB/gfMTOKCYW/L7ySGDFuNRflHlZYlS6fjQF7HRV0cRNKPCZpdblGBwEHAEsggrAb6
FOFIdXM7BGMEk1LwYt8hfElODLAjOIuHzneidUEYOkzyMioKd5uJZKHujXeAXmzaLO2v2ebzAcsw
AFil2+I4yKFh8BMQx06fmyq0DCu5mF09o7CxkTW5WN+61hRvahXvDKTrRHLNp8yT/o4/jjIBeN3h
KNrlPZ8skyKMuHLUSteI2azIlYLYb8Q3jgsvu7o6JgZ96N5NRlSCqSv7YIIWZ1bvV8vA3D+ZteBq
GCr553Do39jl/MEadHNCJexVPXUpyp0facn03RJjF6bMMPhLx9hRgal2h6eJ85fI+COzAXibJfw1
Rhyzp8moO9oJLaWIrrLDKKuSw9wYpl8zznfED1ueesXWAp+cTNgoHgkeTXN0z41rNB9ya7oIC1xv
hqtIX0Y3IZex5o+kudrIxKKTa1m1eHKoLHilEov02xZv/b4sS4GSqrQiT8+ixyaZ54sNmTBH+Rtt
3Us1LsOAsnRZX1TnGLtmiJqgSbrN19vE0k9oVZzjgpTmLer0PuCzZaxf9dExXikwm27yStdB9ysn
xsWK134fwTQ8kARFR1gXRiCzeH5xauTEG1PXvhb3wHDGmWqfO9VXFY8MWqf5V+rVv7wuDR8rCshA
aVONO09knd2uiMb7wkGQMTq4uNDIZmRWiblrQVJTCs7/jQbH4tSUBZUJQeNFH+3ordXXmrB6cdsD
qs2dm31Sa6ujm6oabeuCV2tmIXsa0nQP1N2+3eCSsdgn0j2ro6nvgAT2qryjKFYaqAiVpn62HDFR
NVsDfML6OyriawXztXsrs7NqQ+Pp+gOAEQi4L5Q6C6jueAhr1GoLJEcdjlnG1Fjbgr2sIyy0htUa
e2Vg6RloPIHHRiQWK4MSR7O6u7UZh5MNr2iLJ81bs/zFMGjbCeB8YVY48hFr9r/VNM5rnj9vfPB7
naVdjKvU7ws0d5jkL2JeDczIPWZSPf1FHgV6xD7b033JLJbEuUFh1CwVQXxZRO8MnrkXs6Qn5Nur
lvw1Yh6fM+X0nwag/MBdwT/CrTM27ncYRrusHKYHW7e2k2Omn47Vv8aNjq+uAIo5GBMVM1vDQrfU
HQ+4Sn1XNBwxNXxMT5h5cTc2+nwWNUR5yshgi1ItCqRG8bpKqWOMVR1TKR66MLumrWCiaalY6EWs
CS8f2MrZKyp0xoVBF4DaUkE3hFN45bflixn+9dSYE4rGMQ2Bh7P435e4YVcmEkqL0g4WVG41YY/P
/ULvpU0T+4xv8oPz3NzbtEd8Cw/iHaq4LIjYOPMrFvsVHz5YO09np4n9VqpFGD34njXMJlSMuHy8
opz63xIgi2flTr2re4K1yFC4sOf4d7GXZIcRfKt29ETeWw4gn24MuO1o+cIWmXlWs250bnRiEmxV
oakJssS0WfQfQ2N5pRlgdmYYgL2Yqg/oU5cqeFMhoKOW8GCt9fCYpQkMhQmq0qNtlhWx8da0/lrN
nxbnVFCgQfMBN385GtTUzlTtSmF3FNjAMvFlxo5xoclTXyRnCX8R+a8mWz5nsVqx30hBl8UFdNAb
CagSgz5uGeUk78WHHsftYWoz90Sd+t+QjDN/bEYdMavaK/OQqdKgGKbhqXV1artR3gFhR7CRFmXs
SztOEPDG411Vdl/Y+cydaF12bDPuagK5wssx7Uy4hOxupWMzvokSayOCkPKijV3ZnEszLy86bScb
XsOw3LOOn4X5xAPSAC3uqlgvb62lMO8aCv+YBiqCRX0cXmaYMoGVaQsSveaqszRfa0ExcDVBE45S
ZqfNdvOT0q/xdsezoPtKOm3GbdjGeRJ0LmdnN9ndge4ONu+2ShjdWIqjVrsmR1+ley61+CDK5LtR
Fa+JOzt81X2y29LIPGAZlwd3MQngomFxQvqa6+NksTc52LN1hPG57Oa+L2/qpcNI0jtktvwjmFNA
zedW7CJrV7yKQi0XbXOdsx3zbzjYkeseH8SSGzQPdDOGs9vhqtVsRgI6sJYWpaiHxOiSLtAj1ble
p+fxpcP7RiPHNj2a71NY9NE9p4nA0h0ZJ2UU+WEaRHq4eonIbjba/ZlLhoAWdZcvWLUgTDT+vFLu
gnTNvrJkLAH+RUezEkXpJLG0ple/9ULZNxxiiug6uJ9Pk1iIJkic+4vR9ueFmayzLlPzK8e/7WGO
o1jTAVlHD1MfHChRDwYh2T7Oxoc8nrJ9plrEm6IwLkN25REIawqQvWxnyADipJRsjkKDGFI7EQr1
Lu0+kzRtdhTvCl8QfPqbW5rcKBz9WDhz3Lz69GRN9G2g3PZnZIvMs0VDv5PVdh1oMiAWGLKmYbwN
neeuqKvdfNsOrhur3TSJZD8XM53o7W1rp+6AIrXe2ZMYHzmfV7pKoLmydiwOlhGlN43ZNWcotugt
rKl9aGTm0PxaR+K6jaZtG2d3fTc/CWLNg7YQ2hSDJvZbdW1iC/1Lul1/WQWIksoe1LGn+PHUTGMU
6sQUvk0cUwFpt5KsvOsS5ew0d/5JczW/x3OlEm+9sjhVzknQzPFPOa0qzJ00ImGec3rfOv/CdHUz
VLN4IIeIvwZpVfvWGZA+Dzm937jN/Dyzp1vW4nEM6q1OKy1q2YWM3RNGbffELWwe4zxrWGUvgQc3
OU5GbuKtz9c95dcuIKxv77u8mS+VUeYH23HGa2iosRVAJ1GN2nowtKZi8kEREq81Xq95TTyVyZei
Gd09naDu1Kj+6rJvdRLeCZiJGtCYRC6Y2zrytXRebpslrtGPXf1nlltjSnb/tML47khDaGN/SwYz
jgqA3ttsifxhWtfZ17t43LH0J+4qysi7fKIDbMq4OmVuLk/w79N9VuYvmbALck9DP/fSXPgFDABy
qxzSLY0dulLshqqZ1VSaXOvRlFH8lsfrTzW0H6BpEt8oKyA1dZ+GdFr10NYJn4SGL/ZqTgwWaet3
ccQ2vmvnfVjLzfQw8ZpBytlzqYo+ob610kdXy8tUF0zyuwkKEVqst7OKSpxghvaKHOjIRvPtWhtp
SNfg1s5Th0RJfk7mkARy5XJ1DF5xCPzJjctT3ZOaGbcuYoUHdsBzXyygrdnVccNoLJwfYjRjr+Ml
o62Uw3XWnO649iCArVV+Am5uDuxpM3XiRqiuxsXyKtLhMHGlwadgfTrg3mgWdq2fuNd0rNXfNzGn
N24VjSfyGGAd9MxTLlptZlSNgkAKTsI3RMXr0mTWA4L6/GI0eE22BNDOliTtDvKtQpTRGXcsyeWh
W5EQsnuVeFIVFEomUbJqohxgm/PbTL005CVLAkpdEKaNXh62yKVLrzTxF4F2u34I/PukGT4ga8Rn
tvYjyVXQfDQf7gKPN5nH8ZJzWB8yjR8ntij6NL14Zd4gucJ9NsS06KHUVj448za8Kf5qAQUpnrhu
RmdNRhhzh+SDSR+UVILJ7Cm1AyNO5mentm1+CmRKMqeeBCJ7ODaDvYU9QGVnmF7riJ5jNqOnNrox
9Sa2lQP6IpHvdFO5cxNjOJpjMdyPejTs+zytnkGpWwFmX9NnMSahcklE70ftrD6lqfeHyVmt9xhm
7IvWODHqkbq3iWtoS81mQRmPaSK/J53aOQn1wbUlCkKfhCKvUeNDZ1Xb4zRNgHqoP+F/HL2EXeGL
pdr+Czt7dUMpSjAKYEfPkKz5dtsZjUdc0RJJwRkjYx3IODv9O+8dshwQRP+2IWrfC8PZDkuS2aGV
WFQU6VDWmvBrlyEu4LnE6L9DPb8lWvyMAh1X6HWOZykoAUJadhhWU/OrE/NfWIqp3rU9jcZk4zoW
0rTuZDZ3//ShnV4NvZ/8jBQXRdk67khOcoq1XKy9o+m3JIgxtsLR9sd8jg8JMNrAtUdjF7sMKSxR
FTNypsxnY7R+WYPIQFcM9n4xrcw3jDZi4ZBbspe18ZARj3mDoq2BzhKhsEmgwxI3qimaGAfDamj6
a8z+WtE8+VtGQNKXXTZ6E+K5d8alzDCd7BenV+ajJRrzQLbFFI/KW074hqvFkdFNlLVbuM5lhrs2
ekqxqJzpK5Yvg2T8olqd4sZQJ6ancDrnWvaGnRT/RW1XzJmR8QiHobOERs6jlX+yck4J5wHAOxGA
3/G16hScU1jSOcMB82tWhgZjRzQbL231PRnZbbSttEbv0+IGGqVuninNeDVFgjz+wYnHXUm5t8AQ
du39O5dxfWHkMZSqOwj1jGkXW7oR5PKpMc5SUn+8i5OTkx7wWaU0lnSkP65zkC2B3Q180wilqltW
pDzCK9N3gYTa0vj1HrbioMof134g1fJSnWyhv6H4aGykP/p5oNxZjbu041aBSM3T+qrsh1p/scij
qrsk3fc2FT15XGs0xcVvOR8KCk+95puMf1f1zUolKWWV8/7amB5pQRbTQGuEGhx3Wzf8gTYnSPjt
tQB9WTfeLOXPCEzMjG63+NsoO3QLiH1dplqSLozr51i8a+2N0WRHSVdbiQe7dUOuvZs6uk7h1LuG
3zzGqqBW21kfw6X/WalZyJx5R3IpfX5dqUb18W6eGEMgGbKIuKhmF/PByE5iPTsJzVhRBFIc9OKh
ap4rPp2O5PriDBT3EZZgnQoa64bOn+8MTlBPP9enppI/EsugykAEbohAd9K5q7s3nQMzbvJTbu5n
44yd+FgWqFtInDkZRv07SzRgakdCa/JIvATzUxSD5RkppS4/nEBeiRFipP4mmlM3c/FgAcxhRerV
a62OKsU1ZgovjWavtU4JE0m8MVwkAX9rCnutca/pN534iOv7wjgOyc9Vcwc4x58lv8CLZiK4vrjl
tQf2QV1lth9cLO09k5j2tzCe1+UVvI9Ha6MXl8jZNzSz4ERoDO0MQHpbZi52g/FTZMiguFZxrqWb
hlX9Uke3qcDlzUxXfnG4yBUubdHrbViT4mIBZEasrLWOvu4kXpJJVkcqul9mbua3OD929kZClV/m
8jlx3F1K9DV0CyNT4t6Rml9aPdamm43JtR6xm7qJzPacTBt2zUNhV96MFB5aPkJJrMLgopnipaF0
XXdbLtZI3YMjz32ZWk5el+5aQfE08sT0gjktgDntt4SDWb5P6TbPEJOYdj2scQqi62lZ753yojD8
LiT1sn/PtLer6Y6ur2NdchjYbg6BfriTy4vuPrbRPmNQc2v+qEnute5V3x5N94UZ/634mxFhxlck
mHHlNx70KWNqbX9VrJrS8JP1I21f0visT/ohipejmnU/B+vd1qDnXHyBFOqJFugaHFemcwRjci4G
xa566o3X3gosod0yMbKrzavXE4dp+itGl5Z+ia8Q4lTtes10rX79W3AylNnNxtMa02MTU8ZZI58t
AWpI2j3DRwEajoUNKNf9MTk1VnFvqx+GBP04wQRoYzWgyL6Z+xG2ecZxu9KpP16nJelQlsnFXQ1C
Eg5E3gHypEArql3aa68TY2pohTwnesjl/ZLkh9z6NBl/Xyu0SIw+xM3nHJPFDc8IH65X4XLN+gXL
ChqTAo3nsoeeFYSkpcEcy7NLMYvkEJlmtV5IcsNmRmSfRKcIy5MdeUOKYQ+hq7XTsnOLE8W5qkOm
e0Pha+pojNMdIljlwG+Dud7OHSrvVZ3rRAax9VrVH7rOr2Ih1WE+oFbgm0M6nDypZxX3lDhusSUJ
4Hex8zmY1znV5TZfh6DUon/91AQUkjFlX9R61Mq3cf6W+mEt9wbhUo5pxP2q5T0oPT9FbpRbNWfz
qSMnrOS+QlA9owvPDfh5D1yoab6nmljMmr/Y3xuH7dx+d/mzLW9ILDzZfMTjB7NmO1byCHlolBm3
W8aU+2HWLs5ygM04OHwI9yNy8PJdqz8oUQWNIJ+1v7T+KeYTGdKwLPdm9tpP33bV7FdmcJk9YADu
SYB9bhlArLTxhMWMsxoca/kl4nu7R+5SH2nGwMN86pu31TmXOCb/5/1hFybx4w9mzHH618h7l6/U
1Q5SPRbLH52Ouv9hAPeAPI1cGQOY+VOup7h092t7k7XcmhzfA24umzlGK9tv5fPoMDi73Sl5z7UW
Ekn70EGjv5byyB9mJV9Rx9P2VfyaTQ/6+l4yNGIMZ43oKrbd4XCdPGZaI+UoUiihMsabdhi3h1OB
OXrP0x+QvdT1rrJUcm6t4n6GL8SDT0ICF1/ND9PMaOFIQbC8NVzKjRk0p9d0HoNeftvLb888Sobg
TC44qTZkozwSXgZ/zX41mgwOYumB4es5EUEl/q1S21NJRJP6xszZTkVQ0Tlyt0XdRQMNglzujBzK
I7NQhRo/VsMK+/hYOu90B0iii7CUb0n0q24HaLx6eei/nGM73KmG/+FMluxN5X6g/cb+5HFOjgqf
Y4NZKtlurpM+0/picZzmJYfF9WQQPyUXVLTQpEju7RL6B777+tHBH9rkPOQPTi9XWz08BlVeBCrf
Sw4Vx4Bfs33E8qkfbzL3F99jMZ3i5abnnVHD5fql0X7mIzq6hNrmbdo8Ribdd2nvML/zp/3WxW4l
vKMuMvf/XKpftEy4czq/i1FypV9ZfmkYNAAcuqndCDVA3prm3Wocu54kVj+IxQ4n7gvLORkazYc+
FNmtoiMyw2WJmcAwb9fucZ2/bIM35qNIP7VE0o5l4h5hcaNdxjag1b9DeOLr08dsn7f6HhFITRew
SaBgvHbxF3UerVoOqGDK9lm3GMv80u2zEo/R/IJCuY6Pmwy75FyWj+W2h+rpi/LWpQpbz3dFdi8Y
xU2HzyIdeAnO0nmZ5H7h+kpjdllepPkcZ/fjdKPHp/U6PjW8Z+oEVHXcHAKVXQrIkjcUq82ja94u
JoDnUE2S7/F9M+7ccUcKF8jhm4uIxjaaCcX19ruoPLSqG2dKdrLA+KgXuw5/DRm+GB6SHBeLiY4p
E56hh6pli4YxqYhbWb8K0S8lMvC4Po72Y6bPN5P5GY/RvjBd6tJY07tbUhlf2R0JT+VNtCsWfQ+W
6yE1mh3xOZEyhWpCf03poV6SjyS3Famazc3rVI9g/JhOfbHW62mXnRasfUX/nTJWXVYY5apjafwm
k+215lvGAWDqGQS1zKcAXRK5L7QO4/l3XJNAS1dQn+td1pdwdKnYGtxv/PhG/wpqv8cbOrr3bFwQ
C8Thhid+JdRY7J2NmKdRT6YqwnTuH8cYe+EmOGXioIs+FslU//wSNZcikr7WYiGnSLXJv6kvgy15
mpuvKIHxy8xnxnlQU67stCDV73pX3m9ufjM0cTgLrqq49MDCs99h+nMpDq7J9KLixBvNl7bgba6L
kzXG38KiPZX9tlNF44GZfmZnuAq7wB5PE1go+ticuTgHKS5X/JEVgyzRiJuUslHWPU3Tu2j2ariL
6h8mLTixo7Crfiy66ahu6G/+1c5OjYA9ogi5VUYK3h4Tewwn46dlKzxyq8ZTkK5Hxn8ayp06izue
eR341d61bDnW1XhkruRa1I//umjvOAeDYTfNSb114SJLnlcTvVHd7Sj53QwA/Pb2Jpm3/2scJ5i7
10FZr2befm268gq994X105Z/ibTPEmVnDLy2LN7nLiU1Z/yNlh+N5f9IOq8lOXluDV8RVUQBp003
nSYnj78TamzPkJOEQHD1++l/n7pcds80SGu9cZtPYnwaLC7e4qOM3wvXOWiJ6Hf7YxCBZG/d+hOP
1KBjx3F+axp9NJ+4OPnbucMIs7IeNuK/fLsXcl9t9mkO5zst3pYxFSVDCgHOlbVz4H9ZdWz5r+qu
evwKvOexv5nHIGauY582zqMO6Wk6ByFJAJRGBNEBqUQyMRyKrjzqGUgXkZ9rP0/yqv2rhAMXxb/W
CxIDXDxZZxdadADCrZz3EKe/5RyRhO5slihiU+mw4pvHzoIMIClvqxiQjf4wHu2detp5zbOJ/lF5
/mej6NNvKc71H3rvDTnrruwNiM83Z7yfPUjr6oTntjrqOk4iPhscebC9xMGPnnC+mKdGpm3xawkz
SmI4jfApXSyeItgB+lfvYJu94LvLBzSkb1AjJTI3nC1EHVfNj23u7fEtQMXa3RFLAmfBA20/iAGN
10neWlyj66BYeoK7uf3xYJNz2lYlSFX5JjTUEkWXw/iUifd6CZJ5fZjGDG6fseyXg8xrJew2BFRn
2+MBUNl9SOlV3722M21gr5F8WdbjTHRMFyXgvuDll6DhLwxPUv12WV38+KpK+9wDY9QrExBWxLb5
yKzg0ZSk5VwxDe7U9tKE11Z8VhRWbiuidLEhsVweC3qk5mi/kTy0YdDzgFVbdumCuc6ufmZUqYM+
5cN91bKa9+y33N5d9y+m77OBCSudYzOnnlvgsHxA4LQfK+wj+XDS5cfc0w1uS5jqv+XyFWNbLpAY
WN5n5/4Z5XwsvHXv2WeqKxFw8RxvkX7Wlj6NFOyI3uwdWs9oSD4U1pxudBqLEYOGT3N3vfzx0fWt
dk1Gub7D9nUBZ8h2mP0+6D5NNk5qFNf1JYtB9a3oAUthstXdXdOvkOP4IAF6aKUt14M7q4si/J7f
RyjZdmrUgL588kgw1o6FX248tBnZmKOf1Ln9E0n0R645UFn2O85xF4HCdrGmQqw7oqK4hNN6mkhY
sm8iJkrOEc/jLkFZ4yOf3v46mfsoSQOnpo3dKz56ajqUzq3SdN6PnX8aV172cF3OUZ9/atN/+r51
irf5EAn7ru/rNBq2BBxsJ9bmCSTz4M3mArr/O2BAFPF8Wbzq2a/NflnWtByKceeGPdHogioE+zxF
1l1b59fCs9IOqp9muPlbWiLVrXnJVxvWHnJqcZMtUGfFW1PGhBS13m9kLswSVO5yG8tdWVsJedev
fojcqxDnzhv/M3UkDm5P5mbcxBeHCxcleGJrbzda3mGjaS6htwv/38/aPk/qVfgzI/LW7dz4tsY1
n1BBT0tZp47BSxCul40MGKRvT00MJ+TFx046sJJ0+Drqvmuh8joYeS1PJsue3HImSJjOAr2pB721
V+oi9zUMXmZTCg2sHBXlNeKA3uVb9oR88N6QTt3lwS93mHYzl+ZUu1gBEeG4+dXLG+paq3eHYHnj
bu9qU4eYv2MjhdRrnsSmOvgcHGNm8yJtqHEoDM7jfU0iuBU4d6pvT57iPUU/SfBWIqPwAE35e7Si
U90v99IxSY8BU9n/3RhMp9+vt4YP2zkJaV7AIX8ts774dbb3NuqXnLzeEfrL2nNbaJee2U4ByBOF
Fa09Cl7/0db/dBYcY9c6ldwnhR0cAujllkVRQBegdSdZjCtY8PYSC3UtGqb3GpPcJJwnz54P4n+F
0pQw+WqPlCwpCnka1USB9nTUtqFAeYDKcmjnW8+h29NQ3mFevL0/fHYuZuTN37Gf0WkZXpSz7ck6
fxA9E9vsLq8z6NEUDmluAcbZQD4mMPsG+B1M6tte45eSGO4kmAt+KNF8y57vO2oPiJFAmWLmHxRm
HiPkdpN9T362HmjkQUmD0GOZqnO9NPtYNmfb7rB/VsfRdL9hkJt9thU5P42VSgkJcxMYuh0NiJQH
78PF0O2UpVDE/kGTW1lUOQ2EPfXtGbeBYC91RXmto4Vm5PyYzWbd+8RPKVCIxgzXPucsj7Z3H5nr
PDEQj7Qp7iOOgHHeeBJjYEDbllfEROd6pZATr18WFywk8rZjn5EJadY6+UCuyGso+cE780hndbOr
MCi0Mv818vBSXUmcs37uvJCiC78dKP+sXr3po57Z8hSueUdgHeTXyZExDq/BVP+uVoHwb03QQJ5M
m1PhyWSlB8Y6HKOoHTsUZu3eQCdlTnMn4cGGiSOZ6YfHo+L+GPXwuCKRVAUvhdMlEZIH1KrYulGA
b5zyWUnrOm/CMDJgsOAEsrh02bSr0AR1PTw2tgfBoNazFsuei4hyAFTXoPLDoZDRyQVZpYDrUM3m
UE/hzq29I82dezfoHhgzL9iA2bQYiicryQmDj1zc7VJgJsKKGeKSLDuAML8cOOI4iteqT4IGx9Y0
XuJq3vW3na1wciBEdfKZeqVufwKFFa/1tk9ngWib1/uZzXADjx1CJM4RlUh2AT1P31rHiSkwF3W6
BtJzsQHS/nfvxhGi2vFgsv6qWAhV3ySOtaScDOeb8HxVcu8ixIuX5mPQ1UWbyk4Qxz5uBamik9++
9AGaRBQTbIZY2yq/+1TY1djXYFg8BLCVY9+PMyh5xAdtEEtxl0DMMpIFvH3FEd/WYangfDe+RRBR
DEz7LDMJefqpl4U7LSKUA01SNwKP2bDPF3TgIVh8PXhgJhhW+T5X9EzlUi07heIxkRb69S07DGTO
N9vSJsIKwDWqdi+wLg/S5trFWlREe+RZSW5u+/qYeF13Z0fYkB1Oll51KJPcXVyIfx5Ok2St/aTw
IfvtCJk0V6ldOxgPsfMr9d0ziA98Xmtb+EKHqxHykG32wQPXGxzv3gHzH1d+Gfms3F0u3Wvnb29e
5Z2Qch/pwn2loe0ZPvh+4JczG3HU1sHEPWBotZyK1T/nkzhip9pjNDtAyT3bE6MqDGSEdZAY22fy
I38PC4LQCM7PsTcWDlwZooAzjveRYihnhiu09RJ7rG9Ld56Y2HdltZp9YOjhkfNeSbzQbniMzR+f
22se+NFwTyoEubusn9v9JPA68KcOAQzlxCjs5xtCd//vutpn1PVfPHscsJiLfaTGUzh9NkGQek31
uADQTaaADu5wgOXXUo5HjP5wO1MiTP3o+/3Z0fjl+vnoiuoFczhAKLwslP3ZFu7Z8eOfUZQ2wiK8
OEX32tPOcyPXPTsGk+GlMPF01hDlbeY/9eTT4K/nU6r2qD2khR4HUhB+rhYI/KRCshyt3wu6wSQj
GhETk4EP4h/sXBil+Fc9ZHebxr+2TDmG/Pwt7sz91GishSj9g4G+Ir3yK/Lm/gi2DJ9R4iO0Hsg3
h1vgcvBxLqKyvjEpFkEDWCDNQmk7GLBb1fTIzAh4gpBOCKzdCDYbzQg92ReaWeEAsoGohgDxtoRa
PRSTodwclVrGkurG2+mm01xDdV+48ZH472uoV32CW/sXGS8NyurOgDK2vnsYcvHLzudUZ9J/WJYe
+DAi5qKP2WmifQibnAmqmGc6ZcIx2ue31bFd2eUxrdqsE0Kqh7HJ2MCdO28of3ov+o6j7V7SkTMM
Y+r7irmwuyyyPhTkiBq3uARUON+UL8y8+zVCfXYDgcCUBECM40owE7PtvCA/uB7Ie29xY0cAuQCU
+e0ytDDblKyrvlwRGk0sH3XBKLeQ3STI0mjH/ICcITVujOOj6Y4Q9uncwLgq3Oadkf3ZLwhsJG5h
NAFDtw+8Qp7C5gGGT/MxbDoElRp9edX5pCKSQ/NirZj3K3x2D/0g6OOhYYs1yX6OeUGHppVJVkQ3
fmh2n52oH6K02drp2JYFfs+5if5WKvpjSzt+IIUU8sGhquRj8+Cv3OBOqSqU7z2Kj1/kRjXHZeU2
WAKNDlqgDPLoBTplIfXAu7Gvv6rKax57geQLzRB9Tce5iKazdB2IAn+12HaCTz3749XI4u9WK33E
fFjiKO8E5jhZt4xk2WPkOBhA863gmfYKF/EdQJ5LlIUdfQyDdD9x+0dPrr+2daKNdI8+mHZiRVlx
dDoQh3rOqsvsBpchxrLlS9zWm7s4u6a0qpPp8RGVOTiS2nwsb5gzT1Cw02GsQ9RKCoGeEXiOJ8yS
yIawMOFVU2D335RXI6mtqPP1otD9MsjeQf8RwOfDBMlX5dlFlSz1ba0NZtXYhXPCZf2CCq04VxJD
ARhJOYLGjtWbrrV8blWAch+62jyWMfixE3uEvLh4c54rcjoi8k3y5WkZyvCvaANiTFbdPksTZe98
juHOCfyMhmhlBSid1lc4/zTPh2AfriEZEIoK6YlmWVCpeWn/Rs62pbri27Mb8j2wIn1pYy05qigF
uDOTRoDBcl81AWp3RirF8bkWz+E29T/1NrHjlvzmiLV3RYzqOiSJBEOxu77VqCQOi7ZfW7P8G2xZ
XbrAuW+DhuSOImQerLqadsbbfTtFuJAD0lee4nIIceBNcbrJxfmEd47fkCObD3JgKNvra0IhcHpe
pZJzmlM4fbVjod8n5cIBx+2GCSzExIMg65lnxX/qiCk49LY7/rMRRx7HzcynDs6Urg+BkryqMngd
0gAZ0RfP+icUYv3Y0m9ejr0oisn9dmqMu7pky8BR8L+XoCO+gkOurkY8zqPN/z4sf2ub6JRbLPTJ
W73XMhrdY7AgJGGSGWrrgmjFBqpWwNdB3nJkOUDEoIPNB17bm+xz64I0LtvyDnmMu3ddCIsB8yrT
WTeZ8+y2qD+E1u+zmTFlxBGIoB3373ZvM6zOFid2javF3jWVj5GuwiOPhlH5KEOC6djfSJ9hicM/
cSmbw837RXTAPGJPrKn34acu980QGGCNnPm6LKKEzsgF+JbDqCMF/pX/gsPKhQjv7VY/uJrM5R0x
OlDSIsdgB8xwVHP5TZlbibJ5ASTq6hifwggNVpDkBfkxPNRl0/NpHE9F9CnZw75pVy5gRTDEWqC3
jQBHq0qvjxZN9CVw+kWXCy308hY3RX9dFTJnhPFwGvr6r5dtb21tsLDcz6V4igpKFfBrkt4RmxXF
HwqbUy57DnZ3eK2YquibLjhY25tlOsiC7rk2XsT1RLUj+6mfnbULrYB2LHi3jAbj3Fq60DJ+03UW
YwtRYn2awpaK9X6OkOsCOOyNa/2eYxZazTT8Wa9Oj+vSnc/LO2EDxZzy0eW5VNvIYQAay3yo+31L
T3sGTJL/8+L8P6aV7d4xXf/ZABP563vekBbIjF6QwZERf7BucGP4UTnu2iz7kfbYvNg6yr6nVTg5
3HhWnsMsesy4EV+XxZdX30Je2FrUvVOYEHO63E6PZnMOJigTlRHZxoDrR9hRG6nmM/GSEPy5DzDC
DFQFiV0ssUN/mRb6oGRD7AFO2OHk4SVKqHsCcF3zFb6kGm2JPRfgtTIumkdgrKTb8iLla83PVjkW
tH1zTXuVwwO4WU5wXUh/QP3E3nDXyM9WfqZ4R/YLiXL3o4+K2GVa26IMnnamyMwSFLTXk8UILcbt
09pgvf3F8ngmgv9Ww9MyueVhJnEJTSwrDOVnGcC+hZ5dAngNnvpvuaWYkCSnklH62VGRFAUUVI2p
XhVZI2OUMYAsTssgjvxqKp2FSsSGQY+2YUZ2rH209dlkXBWZwJiL8Ic3365T1LG8Q7rFSATlvZNu
ydWkM2g02kr3OrfZalpm5twKvzZMD/vG1jkzLnWhzHQxmFWGG0RPTZcM5Uqk0U0emMW4cdHcjYkq
ZI6GQTznmEbypBiQTmg5ZTugrqqnWzzL5H7ehvthmb5t2qfmF8GMhhohq57k4jVnJX1oI4xKPrh6
8eBNqKaxK7rLT8vFTjqY5/7povAfoFZ8GJaWZYvZv07iDB4wzufLHP5BxovMoB2Ju7Yt10JlS9MW
93v7qxsD9xl7g/4kNMhOlptmfonc/6apr7xD2SwOY+BESFlOANoZCmE6RxvCG58OoqfxJoCsXCCr
kE3nEE6YRJucOxlfFo5lX8VPY+MiZlTOtamNuvmQBmSW5QiEIywsNkPzGW0NMT7R8MUeq5En5fXA
q8+cMstMuQlUAbFNUVXU92QaSDjaIUoKqerHYRM/mS5vk25g/qLz/Tes6KDMGD7GwjL3WZHh53Vi
9qbQHufpQPidnxPjIBTPBi4rQCtgfmPEjT+PLfvk9ZXzlZlsuJDtQj/aGrdPWCiDu1aT87Bb4qWA
EXVN8NGihz0QCwCSUFu2de8WaCCjpbRv4UNsMQY0Y3OaOL72QlTxc5nHsNe+ZXjjBJC/BWsiiHDJ
Tfx7nJBukmkh0iAoH3Nw7lE7Se5+ZhOLBbBL1heQBSZ2v+smeCE97GX0NXDhMD95i3XXyXr8yLKg
Qv0wAhHo2ePeqzSciJr/ta6yYZH992UqYMTC9oPGzuLeL3L9HrCRsNUboFsPt/qaxc/r0L/grHpr
IuxTPpZJLnRO0t02jr8mEpYf2opZ0BcWyUclITy13y+/Rw+F6l/cOG8bDsH20R6ajzG/2cTWEIKr
WyyHNljGpFuqUpuMeoMqiLgtIrCKXTtPP03Xftt+1QFPoRQSAaT0SGYV70qV6zkZPIu4BpvHNDs6
ZaYP1G37yPk9Ru9lwj09M6Em42h1R1Hq/wICTo7kbsTXdcpv9aQxcga/IuNNFkCJK/tSQrAXKWvK
c0/a6xHvl3PcO3tTtZ4D6+o71FBW6sfywvbQ1DMhDhvi62YL/5Zgc2nXl7+HocNPsrIKDY217Sri
XBK9hiNwwgb7EZGOcejWov07tHb7RaTaTdBdg1MefAmHNtY3CdUgHf0g/IGD210hJT0dDi+OWzks
+3ZBZYAdVW+gHCyiXGOoFJTIIQKKeTzdbDh1mhUWMGsVGefcV93C3J65QZ3qKeDnyFGMf7CSiLMc
8O/Nk4OGcHMqkZL9oBH+0Fi3yzZ/e3LyRf9teL/rgxVZv+bG+m/rTHgkbK5LaY4jYiqcg+/Za3Sf
dO7yuMxq/gicGBm0UOilbinFbU11EVujeoPVfbPxSe6bzAoxJblTOjaw+0ziBT4H+4M8rdic3TXb
0PZE33PELcH+Ex7mloU6HQlxOnvBhgu4idb2Ua1AcmMYK/5SwEJF6DNES1bdF7V63iQWP4Y5l8ms
Hv3ntuigKdrVhj5leNrVHYmwOKDRDMR8McWMHqlUUwisMr6vYomeLXrm07mY22smtHtgshmBP6lJ
jALaJ3ehX8TpmMXyu76FuaFGYWKcQ+tJk0P1j0Atczf5/nz1XCXPOfP7HjQI5DKewpPwN39vtfbE
emLrO96zPml8HjiytJaTQKR0P8diPJdRGZ0bKYHL/QoH6zL1IGl01pBw1D3KhfOlncHcQC+9G46M
7UgSXwLCZyH2vJ0eZEPNnyTgiKQOdfDQd+74u7aVuowyrp+VqbJ715urXzZxMrh4LZ0sdbmm81pD
RZGDdQmhOJgOtV/gQpHrxQ/svxTKoOXxop3d0xTYVrF1nvGcn/zc1YcAwCypQm84gZqgYXBtzvSI
j5YVnntZulJ8aZvoX5pxlr1L3sHetqr3+v9lXsgFsTJg4KNKVh9MaQG7xU6WOrPzvenpU6w47+3K
Xv+LQHOunsHCDTnfX2hzrF83G32d3Rhzh6xbTAn+FKho1b5tQUlgjAC29C0kZZao/gy+ZExi8tqp
ePJ/wingxWSWTgpvXl8wcrmJgbva4TZzdvD7wK7tpYzXW+aQNSSmLm+69bnhBtiW4qBwAZANxHw2
ZfiHVD44aWRiZ2/bsK1arcMJNzWaB6QubTAdOALI/8iG8Coph/lZXFzOymhWpam0trRkCP9X+/by
tJI/vu+LkR2ArJ87bZynxva/SThTO1lMkFYMujGTQy3IZ7sF4JiQFE0zjNbrENbBvhYGz0xpGWh6
NPriS+ih+GDaiD8Xl4u8sstAnnBILr9k61fHHl8Nfj8cxYBDY/9rC3GLdSgn9ooc01TPjvgpxYvf
16dMBMvz2BAzmbY5jOEQ51wY7iovo2dVxAPYFtZLRm5y2JpPfxntA/skck36dMtflF+vbCFYIhPU
qsMO6knub2mrV2F1ACwFkieGbvZvQJRLZ3W/ieWr94ur3hpl/XJiqoqRVs93pFvJd5TQ6gF22sOE
mANnOXV2jfH0YR0c87/gOQFzDE6VaMjk33ElTcTVPNiaTfJ33282aNYC6LLJ4I7na0ir0ftuRhlg
JNDtqWj9DfCzwdf5QP7qFF7WHhtfEDsdJ2yk7nSYO4DwbnmV6LouJIMsx3YWC1KnqntrJ4ylYbOa
RFYrMJS9ujPDL76mLBkjt6lSN3MrjKBtjcgD8GVuUtkuMAcU0UQPuaoW8GrHu44+Nsi1zdbThkL+
1YdIRYivmpQicdqQsSHcUXAB11mJfu/GlkO3Z0xaKnnxh2YbrP0WhksI7GQjgpfr4O3CSBDrVNsB
8ts1+jWVAPS16+X1vvO2D2/z4JUInfJAUbMcHeiKSmnIhvo0Oc5Xi5uPlBbM1js1rht8aDXIz60u
NfJ6t0dR0JrCTdxBE6tDd8JT5MgZLN71H4oKsCqzCW8yM8oZo6HoSAPbDm2h5LFa8tv/EL+HUzP9
cR1gOKWwCbhI0fbwCG0yaT8+tFvd/NviTN7VQ5WRO5c1i0iUBz0oQ+E8bv4QYfCWQTpMVXRo2OMu
7VBMEILwVEp0jAsF5WJUUcfPox1own8m6iQtYLwFDd9aEp5qtmZ7J663P2394jw5niWSOKqmJzz4
XTq4W5usyjEniIE6GYSf/WlmRhDgSwaIzbOP+GHRdChO+7IqievqkNFlJCAem6h3sLoDuOMjR8YV
RQ5t2AFTnFq+lkoNj1XXBn8JEyD0LQDhbwmH3PjIEICbGa1jocIiEcwQe2ngV4Vx2nuMyOgZPArO
duQgDkAHxMzU9EGm3eqUGNrzbD+FIn/3Kkg67g/L+7Cl1Z6DeFDXKbg9UdwSR5A8SHJltyk9ac4T
78ONlALsbAuAUlLTaAae25g8If1fmPNVq61bbihvc3DssvhlwtW+tLaWb60eVpRDQYvqUtTsQBbU
aePbFqLOYiA4lZxkSvTI9tjgyepO/ucU5fhvWVvzCkSvTzhN6uuYt8NDN5u/thD5A1NFy3OFwjmW
44hrautOsRiWp23oxBV3MEF7MJN7MQXEzXh5h50Qx9wcccIPEhqkn0ePTQjKLi6Bwsopd/ZNr3Dr
jAQHo/TbFvTJhCwTYLybtm7drcQ7pLniZXNA8veOtJkz6/z2AHOkrSugxoTpZvusc+2/q4LBjW51
otzmSZASGcVpE/jtyQbP2g06/hRNcetvkSX5HMIGwKAPeE9Z2PBuTM0lxdgCR0QaDKZ6c/QJW/wp
UJftmn7JTnaLmTRokebNZH3ADbDkOCV9lL6ocaSbuEwhzLyjXgh1JSKpf7ydYLsQE+au4+Y90OID
iTf3BFhp+d9qI9gtg+whE1jbs7Wr9pL4KQQtxU/J/LoTjvlcZzTHUmbeqViad6amKYls67XxGOB2
7eKPv3Jhm4d4zO27rSv/+RRj8yGjPH/oo9pOjVl4vuNieWKD9FNqptXnODSA176Hdm5wYMCK8rvd
InjjctIfA3fJ3qVF+2yvvnXOM19hXi4gh2yf1L0wbC+E/aEtKbbchbXDNonINbL/sM8CK3kWAhYz
ee7B4vlICsEAN/qOOEY9W/HiOfNHXnXZQ6S0vOvLbj6wJSH2W9ryFb4DN7lENFwSdlzsNlxSu02W
f+K27K9zL5srag0+OnFK4AA56uleT85dUw/gLaT4Mn3kZB8yHfjNKzll3klvnfMMQYTsW3WI1GaM
Cwh5bt9D7lQMItsUKFDY0fsvWOzugWeO+IWi+CZQAz1b6fWPYeahmCh7d/spy8nbKw9EFeSjYOHB
aBMMlruL/O4Xg2G8z6LWOxg82cd5pJw9HyX0a9iDubvdmPDtdgRsKI88R9e9bjbCG69AkoysE4XY
1GPBQLW0MwRqHd1temnAVIBI2lej/adG58PBJrT7SDio/RXedOaEgMW3t4cR0g8kut3Avhez9cdp
FpmWyjcj4bCDPFSVM1/IIlmomKy+8FxnSdvaCHxdunPo7bBTCqbWa7H5YA0z+UUk0s3pqF2bFYxI
3VAXXyTdtGmO6oIItNrc9V3PojHF6JwsVoF94Q/M9TYCi1i47bHcVHjI10ZOKWo1OGvWjMQTFpuk
i6wrkgaG00zXGMvsehetHeFemR8Xt6O/fiqgAv7QjvAOcuU8V2pxxXXoe7d9rpuJ/HNYVcT+kHHq
5BJ19u2oqXguRRQ9ZQUCY0l5+GNJAAsxNpnMuI/qCvC8WvseNTtSXtxI7F/FTW+uq5EBkw1nuGSd
KR6dCItgB7JMsgm5XO7QfNsFzCugNh4/+G6ocxImCSfwP8bslkdFjMkRqyxOf5Hb1yGOgW8GMlRF
vvmHlSn9aLnYg5QDiIumVux9L/9q0FueN+HIu0IF+b6SKyGWmgbOhWM5qU0srnNHBXpoul95o7w0
jzH+ti64n0V+dOpGffYm+w1Xh+nCfUBUbuquy02iyffa+v3vKo8QC0cWD/TMO+U56h/rLWTr5kYH
xxqR57ZK/efOU8zLbd/MCujzeUEIL1rUjKmDuSfwgZGbjJRUgyGEdoK4Ke8D0HWG2DYk4CmHL3nz
8MnPB7WV6ydGD5XECuMz8YvzLhO3uHNnZewjM6WBHGTKWZqaMXJaqkvsGVKSO/3ajcBQumF4DRcL
hpjwqJMbztHd4uMV2BEMCEc39oqnpspdA/EtbbFe29Ila3Y21Vs2tP84gYlB78SNLuqrF71m5jVo
dc+xRNdcEoUox0Xhfq6ksN35Zq0Z8tEAxUzuhFQW5Xs3ViT5b2g8stAUaWED6/sis9F+bF5/RKPA
lB/F33nYfk2sm4d2csrjRrfCdTBjvacPm0GPBlKeD6LwuPtKRAMgj/Z7TjjFLlyR/tokbmO92fK9
Z4QT7SrYhn0+biXosuVNwKpj6yS2x69s2kL3Faen8+K1FYIQj3+nKv8DPIhZq9t53ywZIwGhQ6hc
++y0YTVAC4yyzgzgeFYG81HNUL029XQbtBxdGbL4r7EE/AGY2cm1jLzEVPLt0WGgr+7IfrxQYDlx
r1qT4athpiXXsL4zFinvxayClF9Ska5B/G2JAoH4mMfXxpMs3bwzRI8PGzt4aQHlxo3k3s8IFc8z
nKskQhXTpYr6dt+VfX50WMLSdZ0BMU1+ywUhdgKauRoJ9c7VwfdUf6yiKnhdPNG8rmVOwEI4VLfc
Cm8XKJyX+QLnoxlRQjdUaSHd37MKg8eVMNpUew4W5Mzn4vL8dPHPmftNrOi8t2ctiOATufOam0J9
OFGNUhOjDyi6mgCSFD+VspBG2JOWF+lb1ZsfMSS7kyeATLQ+yA7ZWV82029D0uRLP+UkfHKBf0Ul
DtZ6Zk0kZpz00gXVQO0rlzBesha3CPlfNwvvCCvAZCwJlyTpx8AJVuaZzGnnYolg+srGILjljFG2
Ojvkg1hRrRKnGf4BM3jfs3Y4z2HlDsKt2J8johw2q0bWgacAh4wvdhkrZ+roov0STe0d9GKmz06z
VRBKwpC9RH8dAiATXWReygyB8iUKJGC9Mvq5GMPy2muwUwcJm/Hmm9XFw0ylbaf+HUH0s7yjYZjW
0Xoai6h9bCIxPrsgWuCq4MKe4+P8ERvqTLMKRPN1SWsDkfvYQ5awSyOPPRASTlN5sYT7wna3hzhg
lsA+COADsYLUiQ6xpWJGI/ZKu2B+lflGdd6dImsKU9zF65E0QnmaR0oIbFRbX427LBuCbF+dek6M
vb8pzlPf1HcrJmUksk6WqIpA+2ykv75pQDQ9VB/3LM5EzS44c4ip4vTrnW9mH6a0oLndw1JelMVE
seV9dyA7cnFSFbnmJYvQ5JK3Vjw5+M4J8ye77ay9KoIaDIqT1Yf6mI3bRCBHuH5J6iRSXPOcF4QD
cvzjbYUzmD6aYiVPy28FnMDNc8J8cHIgnN7MhKTcXuzt3uYGJRFC+EeyYQkRtrl/F8e1HmgsnFN2
L/e0yKn40w2Odfayqk623vyZA0fwULflT0f4HjpIo1KnWoZ0cWo/DUC7DgESNDAnjxBMnwm3pUEg
9SnxQK0arMzijvKPzQreWJXu0RDlvVs97NpzHkD/VNl02DwVojulZaOfZvEp/4+0M9uNG8nW9asc
7OtDgGQwOFycG+Wo0ZmyJdm+IWTZ5jzPfPr9sfZGnRRFZMLuru7qBtzFyGAEV6xY6x/yjlrdFGwH
SH7XrVDcG7unEn4V9OX3SDHs78ZQ0lPMzDy7Riy4XJu6ZD3QEvC8b0kDIhE0XbqhGeHurRAujoux
yiZVs/AWkpCyj3wv3AReoxBcvXQjBuDKhW7/rg0FVahJD4xKDxI+foSuiYamTj0WFA3R3+B/UmWg
51kpj56a4ck8BPZjj4gVygtok0BIAb/QSO3ajejkdaZuH+nvcNzZ5jdSC/0OAwHl1kRfkCyFgsRK
IMW8hjn8iz7dBKvCP3kVqBYCTFWG3UcUNQhBRk54HUtQ3TFCaqZzO0n6wJQO469WqqDHmLn5MW1h
5PjOqN0qUZ6/yAbpGRMi2qZhO30S5EA3IaIAq9IEqRKHoXdv0Ze669j6HFJ1Bx4ClkAaYe/VZugH
+vIHXSJxgIX+BgiQ2tzYe7u2M+t14Qlz53D/u8G2Qru19aHacv7mu3gk+IVl6kAATTrAzEawDaLK
+UZPDiO/SUsZA0wApiZOF1hIVqugpGbCBlwhYUbBJAFjmaMgckUjJvxB9RVdJMgB9+SI7EehwkZT
aBj2WQYWU0HFEjFtY0rlrC8oBcCYQDtoZTvIIEJ28SeW+uDvfLNLSNixgg5N5Y1DPjDQGCMwdeFo
bEPX8u5Av4IPHKmTKiIEcKtlxlZXkxdqX96moKi4GlpdIeNUgluqeP5mUKiz10mu/h5956mECvNk
xgqflItC9dFqevUesnG5JcvBEwQKHMx6Ya1ctI0RtgDn51jSXpejl975SS/3ng7kxENZoUTrw6IT
+0Ab0n7RPOSluZa0t7rK7hizESfwcETay4dFmKreI8ok+3GwIK2YBV27tE/IwYaYOhi8Rl1J412U
QLUmNYA7UCnqpooRCfYttVtlaqpeU+xFpSIO8lvVIg6tnMmgR3SD9UlRQQrVlIRQA+MDjzJrl+T5
+KkaTfdRiyv1Dp3ucRVo1AccM8j2Dq2MPfBbhA400pltoqMc0Afpc5XSMCfg+tcCLUUL4P9A1pyj
bnnV27W17vC02Yi0CF6MdMA5hLohOE5q+Te2IsULsCe5raasom3bfFfrFKAphRm3I7zyfYgm1zbp
wdYGQYv+RgeguDeS7DkKrPRRkfBwuTMP4LgogEdx/sUZen1LlEAPjg7Mvo5U6xj7SrYFz2E9A/RE
2CO2aUsBUaDvmWnQWWnU9HGDFD2izFvMh6mX9jRN1/bUIjJHR4wIukZAmlOtAOtROdSd7ZqzAYAp
5gq5qjwZUYJ4ReyXT0rSo5JFw/AB+WhecZ0nR3TfEekwkJKsxrxau7LLkQtXKcFHZXznxvn4JSMB
u5N+cBgQr1iHafOLoMId2cFlENr/sHNxQkFghCxXgv65MkkUcdig0owOG0WJDpJe3F7nqAXeuQll
m7KgKMnLBIjcCw10ca3uEOD+6tscC1dp4yN6DC7MjdtcXVsy+o34Z8Z2Ra8A8mgBYAlQLzId2rH3
ulfIJt8r5C6uu9Efnmvq5Wuas+128BCxC9LaISPwzXvaa9mucluuJrCnUVjAX8fDNekfoBasabTZ
HIoWK0RmnKsoosOY5Ga2EpVZoDfMEVT2if0WIQN5V9gBjcSWfFZVR/+eS13B7QQs3GNuR8nObh1j
7Q7UhzoN7Y+8FeFn0H/dqiOskSwD+2kzu0eikzpmlQYgxDPXuuv1HP5sdDcWx0pF/gTZf/WbzBv5
I9AnKS0LqpCJ/soq7IPqXnM7a2U20bBNR9fc2qpTvoRdRS3B4mqMAjnq8dLv7wCga298/HBQK7Wn
YZj235BYN+4RceQc5TYGc4dedJw6yR1w0oSkKiPxwPfljQhMsoUkCaQN1dn5yKXfRjEqG3ovkFEq
PYSkXCopYeQGW60I2iuvmEQvEebM2ElRdl0LSllt3jwHoL1eVPI1YLlwT62WatWV42JeFOaN/0Rj
2CUjj6PHDheSo+OCwoWvXn8F9a1vUV7jPmIa4G74W/jcWcLYS+AR10VDsXIVUakBGR/HwGMDhPXv
iigtqJcUyTWRanzSRa7c6DTxd3HREF5IVDQ8ccgjDW6GoQUPz1Vf0ax5qVTv2KD0jvQ/xaXYecq7
p8yiqKdRwflU9JZ9ix0pSW89cjXFGoOtkmVvodbHm8iLsvvQtCZCeZ2CPR4z9VpPGkwXKNTuhB4F
X/SJIaZamn9HsSz6lQg60ioosgc1A3tKA7ffOHUf3/btkB3GPjG2CvZoW4RaMDIwo+dAEUW2qvZh
hhEMknEONVqb0jouKmvpoaK8T+yNAP9oXPvJPXRWBEoal+ZIXutQPkKKEDbKP5NUSv0ctJPcho3M
adklQEuAftICANnXi2BEg7/MNkSSYFNjK8EQuGKwF9T1oDT5Ni1FCfQ+c8c3N4sNtsCE7kiD4sar
vBDkq4Juuzo1ikLbOMpxFJsBhaa1Y9TOzhYsl1kiUKC6aHyh9/NMbVl9xQVJ7s0we1SLqthS6/0f
AB3cbZSZr7TewRQp6r/ZnZ3fQ3vy3zjZ+ntwIaB2EAZNqFHCsGrwEUDrqUkOFISHlzYjFtCFxT09
tp6Koi+vSouHtJr7JkZNL3DI4WqH9jRIAmN4GbiCX0nRB0eFfsxuFDqqBnHNbuFDuw0bXgPS8Di0
wEtp+DwM9AwnSxZKUPmtB7z+KjBJr3CG2TSVu0mh0nY6AnhFjeCvQx1zVVsHdIuLp8xAlufK93zv
1ukj4wY0X742h4HOpyqG+yJE1N4F+v6gpdTIMPyLd17jsGFaywESRP+ddiAGHYNT3hVUnA80M4IV
Uu4/oLF4G3SjvYPpF9q+bxGSC2kggivSkxtKq9BxEz3btQKZObcpvU99Yb6hTp/eaFkL11d0NrL7
U0edG9sDdlSEZeDlxAsu6lqfuY+mCWLSs3IEU1N0HSM6mZRASrpGXHcOvQXdINAoO4gOMaI6zO2H
sq04Ph1jSs+ggYS9GlExZNUGFT5TFA3hns2ubPCUDPaBDbSKW5s+yT2n+4bP8apKCVZd7QRrP4CY
Iuu8epSD7W6JKKjBeHg1AWZUYOYgmMl9NeAktfMf3pQ4p0XR/rL1tnlLzMbbxtiDoTKHKouvuO2O
wmX6WW0HDwsZo6axhe5sGILTsYQ6UKpGg9AFaXJbW1CwXQ2mm6ajNWDgSBzoZX1bWVAHpGMMz5hm
6RQWXeMGTA5UcVP7ZiMvEYZUmlA+rCU6brWPXrfv7KSqZg9IeQVwtAB04IXXrTH9augN5lTRYqDF
CuRqzYVvZsc5Ngup26P/hJpP7cQqPoqacZMD0N+aonWui2TMd4oGkqYZlXLPh0cyXVFkr0MrWHt6
Yt/G4GPXZHVEo7r5mgMr3FegZx4Le8S7tcFcEVGFcEsdurtG7pPP1apI1wfVfnI19dGKZbcOs8G4
Gy35VW8lavIxp2qd0pwAcWk/NvDr7qI6Adpdsz8KCVg7Vhp/T1clRMMBS6DBMWDHFmCx6LHykVAt
JedSBPK19Jvuccfy110kIOOgt82VBoJ2NVQD8b7KbjUH4oBooI+iqdmgBpGme7S1VIDgTbhPpSxe
yVfJckCjogsTxQ0h0FDra7S22LjoBCnglri6Jj8Mo1TRDfSLvQyV4J59Ja4xdBsRlBoteIV+hZdf
lv4kBYIwa9X5N8yTIBK3SmNdaVxMgSzqME9KICCU87icW0IjVoI36qMSelIEj0YBjv4o+LgIgZqx
NkdILK1RwroK3OqlLMvqqFZ4QHqFHe28odfWiK7JNQjdV5r/tAOR3LzLOHc2Zu0hup5XiDFA2F6B
67H2cYiugGgcgv2gf296q7ir6N7DOaL1U2kAmWMA3lctDkfrTute8VdTd5Dv7a2dGM0v3I3MG80J
6Ro56htifcm2RHX10emcV9+yQbaVFA5onP0E4Ktt6NpwPw3iihISWm923gEHMRost1qTkp+a7aRB
hqZBC0e3Rrpba4AgaOD0tTZwB99ZDu5dWa9nfPG5SPaNIryDLuvk0eC6CIa87inYU5m+YVO9FTX9
iTzJuDfYPgeR26qbTleBlFaaemVZSrru4fReGUOKUCHp26of4WgCC8w2jcfJh7Y13hyTqFDgBP2O
0p0Omo46DEWcocZaCzVER1rU87C8WLMU3MB9ddjYcfpbx25xjdZT/KMe8u4orUZ5LTrqQ4kuagiJ
xmNBYvlAYw0tKtXtv5PtfQNqZlJrhSGDNWq/LhvqRV0LWiEMs59Mjk+amtAVdbkYmWq6UHbuVzd9
bBhXVVmUR5+ws/dz1DJxo6EzQT9VT2G0g8LBY4UGhg47LpLhgxwDrhAJfFqa6PnK6vFRudLdwb0G
DYAtVGMNwIo509QRJZoG1w/AUiCaKqscbxynRevYt6OX2qVgbes0G6qIo0GqHTauKCmu4iAE6kz1
F6H8sgKa033Dm5KKchRbaI2oyPhDKun7bE97RllFEWzIVhMYp8epDbsEXoXa4UY0phApHayh1nVb
C9zBK8jq5YA5Aj3GW6gon8Iosp9AAoWrIi2sHfAWmgGIfMDnanxMI4epeUMLLcgakgAg9zBpVKDH
llLdydos6DqAtqFPYHDTaIbc29it9dtzmtajR9r3031fQdgKGhXUGrnOuoEOYuECWkYbFxW60Bya
GxPIukcqGHoRIP4iKnGhNW0ySxqk2gvYo5fiDsPJhra/ln2tEAkfuGjJlmarRJVRmUp+gVNF37oG
lJZuKqieI2kIes2TN1XuUVIBsvHT7Prmt2eiY2gg+KvE+S+byuwOIE6+wzlumH5d8hu6gbFuBe18
X+c7Rz0CbcFJylQlFK8CGynvxEcMSP1SoKV5lZX0KO3Y6NaFqUa7EnTutUF6ha8i+dtVxcELGc6K
9iWWUKicInkW2JBZGkdHJTgyyzvaWOOziUPCZ/6/WBjUvrJJmkDZGI0/wO8DjQQwUf2pNAAyqcgV
PyNTBNwXIp1LasGrEZMogtHSljaFzYmfCnlrmYD4Kogt11xLW5gGYXUdNdR40JS3NzpNO4REhIVq
SChvdC0KMBLtt6KAn5zTH0W4vm0V/ZkmNnxJQ7d3jWmZN4ZLWslZAdlJE94mT4byHhlxuSnHpEA1
AqMAqwzguhHwkl4gFyR5iFuSTebZJApChRoMWhCsjLJBz8aUIDo9pItsrQ124GfoIsB/h4VZdl/C
zq2/6Yh2obFKaelYCBBmuCDL1Zi7SC8Ltl8ZIPCCOeWzTSt8a7mfHCgNJHiTN4k6AnYtFDA0kgvo
HdVBlIihjIH/nHqlaWN890gUvhZpxnzaWL3r/FQe/IRqrALy/lHNc5hrveNAuwfcCiKypCAv6erS
+YaPBfTbkpp2a3bQKFEr/zY2E2ZSR51WDaCYc4tsNnUdfDM4E6/ilkoFdXXKsNBbEAXtDNRpAKwF
6IHvULcDIqEi0DaptCoKCUioOjRbNbhIJHLOvcSLBEBMXz5zBdZ2LXxxGNK4pdwUmsanErakxFrY
73VOLzCxSv9gUdpW930BGhk3ssjKj1kPtdcFUkUwokCm66V9Zccx31tus2wJFJvAkSjhyzR5AVn+
bNUm8aZN8EAO8B82naj8hXQvcCeuvhWasma0HpMBmTHci6+cArbs4BPKlR7tspofugoLRT6OoKIA
5QXlCx4x+s7O4+5z5EuTI4VtV+l0UemejTSSkZexA9241XVw7RzcGlAV0dBOpYxlGAglBFWa7cZa
2G9ZWOPLadMb8FzgUuftyBft24VtG5BQDYt//df/OXWIB/qG13KAejGKaYgWmi9/+ngpdOHoUtD5
kbqqvX98Y3gG1+0hO0KN/uKN+SrThu/nh/hoqM4Q0iFRF7opDXVm2k6RzaIz3WZHbbwb7Gd4c2YE
bxk65Plxpjfx3k6dSWiWo/OqhIoT9vupBPhXyCFx0mMefqJoYeTeWhKXm+BbAe3w/FizORmqsHVb
aDadPZvxxMzzPu5JrXwljI6eSpYjx+ZRSyD5RfGrEcj1+bFmpvf/Oxa8F6FJUzec2bzIg61GVdLo
CHmPHNz4EhjJ2hLpz/PDzF7fh2Hs968PiNGQmFUWHSUykj5dLE8FV+8pmwi8U+Jsz492aVKzTaGp
qYLBO5PKAZ5y1qBKRi5vXth650fhHvV+Tk1seQkGnYjKtLfYRarlp8y6/08mIucfkC3N/x0CQwC9
21U/9eTCXpte/Mm+ni2MVPX3k4BSU8ItY2FigbKsr31LqChzgB+F5n6yvO5zpesX3tvy9rZN22Fr
q7Y5vde318eAi/X/+y/t/5p+nNshtYhjCf7d3+Fx4qMEae7Ov7pZaPufiRm6hhCoSggS4v0oQpid
YhdI/iDJFcGLfjn/+MVJGFKamkrYNOcr41ZQjjM/j44tbn2Ie7bXnir3fTPs7DK9/s/Gmq1Rn9Z2
Yg5VdLTESu/3BrhuuSnGu/OjLH6iJzOavTB61PkQJ8zIQgzhqvD7dV0ad+1Ily5xb9uBo+n8gIuv
kFqOEKoOjG4eUhO7zgcU8eOj397E0THJh1VpKeu4vzk/zuJOkFDGQCQ5uqXO9psnMlQWiiQ+2ogx
BPt4df7xi2EAQIBK8BTshmn4k+1sReZYxFx12M6vqvIo8rc2fD4/xOKbskzD5i9YIdpsadw8rxo0
OONjnYBNQI+TIgc+PBcmsvieHOTGDAuehiVn7ynzRNx603rUifdruhNninz7i4mAplZVRMmFps92
suJyS46sMD4ivJhJLE4Bb0I+u7CxFmIaVVvT0VVdGOQGs4nEqU7VvnHDo0Ybh9nqkHDoXhedfMRg
FN9S5XkIcf45P7fpUJlF0nejTot4sg+yLMYz3fOioyHbB7ixNwSPlSGbz1U6/tZ75VXJG6ztutvz
wy5sP0MlxHF6qzao1dlk01x2aCZE0dG2b0soargXmF10YW6Lg5hSAAayHVs3Z+tGvTmQia1HXE92
4/iA4QM2V+fnsbD7DJg8pmB7aELI2R7PaxDreWlyEGF2saIl/Z89fvaVokGTRzqei0euLIN3U1h/
HmQMzeD9O5ptq7g8vl/9ugWiggBGeKwn3/hVeiERWHo7p4+f5U9NXilVj0Tr0YPeFz71QCTPv5+F
EGMYkp9v2gJusT7bRp4NywMSXHA0VOMKObmrCuXNAakCpEb/ZijA4prObZpzerbSAf3hQrfG4AhN
DeFUb13pv9WeJi5dkvOTWgoEhq3xXZDaqpY5ywPdKCzVFEGPYyNxs4pNAO4jCBgodkaubPQQpa+u
uhCrlz4Vvmympk7xep7djDFVcqQCkB4K4wMc2NuuKp8wKL8wtaUNQa2fUM1AlEdmL1HT0U0x4Gwc
aeR644P488/FtNgPPJi9oNuzm1s7BnqeNnp/1Mut/S2oN+cXRpv++VmwfPd8/f3nkiC8YRXK2B8V
eR2haJQbqPSuKi7qWgJt4IsHVSfBqtxYnx94IcmxuMnolo4sCIf17LWh6UORKBJIhONHILu3WNwm
ynWX7nPvQtK2sPcs3ZEcpEhWgNyfvUEraQVtYa87jtlRQQoUyfJ8/E7Xqhhe1Ky4sF4Lu47RbMm1
0SKb0mc7XQB1HmDLtMfE8e+V0DxUqXwK6vbCui3sOva0SjLFMNqH87svJLWutm4J0hMS+NlpLiSh
lwaYrY+D6udQtE17pKzYZFtjvLD+C+/p3QSm8U8O6arAD9mYnm8nPzxsn9WN5f08v8UWFv7dENNP
OBkCFlji0cyfpvBF7QLQRzWh5sFETdpOb3NYqefHW9jS78ab5R21W/sdHTDwDDCXB4r5ML9pNI/b
qD6gTnV+sOn9zL5bm2uoZpFzCI7p2Z03cJouzrS8PYblZ7nT2i/nH7/07k4fP/toaO8aLuDl9gjV
IIkocK+dBuVzVCl2RfL1/FhLW0GqtkqGaPJf80CNvkVS2UXWHkX3oNGcKcZnj1bb+UEWjlXbpGxE
UqMLSZ3t/WbQE2HQidSbo2uu6eutOIMBS7oAIro/z59sLiEmqQfhTcwjAODnUFexPDz6tKUC4228
cK4trfzJ8+crnyOSavRe3BzrQ4WpTnZhYy2txunjZy+qEzlSszU/X8jrILwd+5uquJCiLayFw7WA
7FVDhI2X9H4tqqpXa8uLayTXbzhbYrHPxoekurDi2sL3yDCO6dga5UjLmYWwIYIXoCV6fQT3eYVV
OzDzr6n7w9WfYaZF5dWzv2/NK+vg/1IQBjG34BUA1fzptuMe5zi2qtO10DVtFhPyCscuZ/TrIyz/
q9i4DhFcr1+z7I+zUkcgoslJLsBzEhjev1F+QxaDiKj4XJGez6ix1X+c5rwfYbYtQKtlcPYYwacY
j6tgdGHbfdzVPF+HL2qAKeFSOjs36dMXYBH06hg8Z8qvPns9vw4fdzWP5938sxc+JgGo5pWgC8Oa
ZHAPiBoh0KT90++eS6dGnVjVpCR/n1dRYOph69dAMgCzTHMkaf0/XYJpAIcLpqWq0qHI/n6Rc8yW
1Bh94QMYAQ9X6wuP//CKZo+fbdWiSJOhlTwe4LTWVMiS/PTkhVzswyrPxph/+cCpotoN3YMLlkpC
v0QB6PxCL40gDW4YVO4N58MqOKLyABqA28mGV9eGKB7/xWs6HWA6OU+yCjNzwFI5NcCgMkOkuZq0
krAjvctNEGXn57K0IkRJS5fcBXUW//1QqVD6EKKxczC0e5xRVwX8gW64ULZYemGWJGfVYRsSqWbL
Pngxyq/APw8BnMlNo7XZbYyOwoWPY2kqlGcdlWoTX8g8FrcJBIOuL7yj3fRHw/FurQ5WURWv//yN
2bSdVctmMDEfBqtfFBECHf5nZB6Qun/AAQRCurywyT4cYGxjBpBSszjgP1wtcz23FCzp3IPAxNxO
O8BpwYOOJ9EYphcOkA+HGEOhy2DQ2dWoo5mz7RaXMWDtyPGOaZqqn2Mn/o1arVgXPWIRQMjatXQR
ez//Fpe2xOmYs1gMTHJIOoS9j2gMvAH9/Yun/xOLVUoB2rwWgMLHYBZaifbMgGY8ajjmGnqCuzk/
ytIS4VXDmQh7VycPe//tOFowRLUlvaOj/66G1yH/nqvf+/THH49CCVVjabnvGZTL3o8SD7IJa6hV
R3vikrgAHEEwSqQCw0u1mmmd3+X7U23xZKRpzU7CThOA61EBwR4r372zyuTYAi6eUAE/YB1sQ936
jLDIz7+YnW4Dr+YVaqqcResOYBA6S+y9AdH2gGJ3JHfqcB9YwYUNp+lLszsZabbLc3vUKr20vGPd
R7gaOybKr8LMN5WhyM+BghkR+LgQZEI6AlSQSLnnCJjEcQFZMEbR8kKMX9g8TFdH1sRAF8ecF8aw
ck0TH6TeMYPaXMDumPSQjW/C+X3+BS9ERU01Ef4Eo6MafBPvF1WrB13rZe0dtUl6XQQALXSnwcUy
D+rt+aGmb/bD/jkZavaGa0iPTpsP3nEc2oMyoGaejUCKdVAlcQkSAijWCPA9bsuH8wMvblybNJ/b
Fxyf+SeShAg0dIaiHCIJamsM8t/U0Kfi5ifXl8/q0Hy30XC+sICLL9bhk4FCQj/YmEWwHjFeeKK5
d0Qla5cgAq0msPNQZDs/t8V9AkN1gjtM2I3Z+uXAg4zC9L1j3A80hFB4wURPKzb4/qJRkgT27vx4
S4s4tTnpMOjkgfos3KAu1sJPJ6jZllPdJFxCt6Y3ZA9tc6/0eI/jOwDfGNB7uz8/8NL75ADSuEU5
BnX12ftM2zHVsevzjsiS7vwB2n2BIpCBZPzfjEMN4J9hoFO+/yBcG6asK4k4utzSvCmbH/WlqSyt
GWn6v0NMf34SSMnS6LtFnn8skO9G9amy7h15Fzlfzs9k4Qzlff3/YWZbo6YGofRYkB4RI4V+Fkev
bdRdCJuLqwJU5J8VkWJe2YxttROtbRM1bdit1j3IGLB8/oVRFmdyMsoUu09eWFHETQNTjrUH/HyI
0My7Tm3jUsi9NJfZ1q5cbczbwWUu3qQrJtRNm3FlrukV/MXCgOqxiO60uuflGaNtYS0hUXsseufY
qdTO/OpCyFuai071hyPEpN48z0LRCw9H1Ljcg02meKVVKUr33fDJ6jGI+PPJ6DQCzX/mQr35/dqY
Vo5FjpVyJfT8z4lhHgZPvxBzFifjUGA0wAPSh5gtjN8Qb5Q6cw/J5LZQGcPPTgxQWIBC/GlZaCpl
8t7AiHB7+wBDAPBopJDi3APySYhY6qVEKdpbkYvmKzO27Qsn4tLEyCSETWNF56CfTazEsUcgLuEd
y35bI01qmvuW3sD5Bbo0yPRxnXw8I+KBYiimEwLqmPkQlcCT/2IehkG+gk4BDYf5IST6LDIR7SJm
uhvz1Y228tefz+F0gFnqMHDT0g0a6scmSjGRcStEeHuYHrIB//2fDTU7Z6xBiaSbMReVYGnFO0P+
UrPrvxiD79Lk6iYpN01LdrIkSZdKVOdISHxO6/hWr47VX5Q5pnzn3yFmZwwUUHTMclM5uEjrwCFb
Zd6F9sz0hHk6dzrC7HgxvVLTvZ5JjNEWxSy0KPJNihKA6C+Ey6WU43Sg2eKP9jjqesHiozqTRTd5
++DEWI4g44zhO//+i4CGaAMpoO5QsXNmbw41YZrPCvPCXr7A9QjRgvOrv3SaIYLITXqKaY4xW33d
VcqxGCoGyH5q+dulbvD0j8/Xhajv0M+g/vQhI+waCd9nlFQG0FF0R/0hrp+yQF6IKtNL/zAK4Ffi
vsrddo6raVjxOghScuo0T0BYx6q58yxRrWATVuwHf9jFQYsbZ96hd/IXL3ACJujkoZo2h4fISI1r
DQ2CgxFxbcDpSYYXttziO+Tm7gAIEtaHZDOCKKDiu6IccsuEsZ6p7k0cZmKfVG58IXYufUaSZSJT
dsiq5SzemHWQp20+KgfZy3WnfoWahGH1N77fCyu2uO1sKjjgLBwsVmbbrqqz0S5Ctp3wN7i24dL9
F6ty8vzZd1O1ow/9vlYOjndnVVdW8fSfPX8Wb0QuyQGs6bPp1g6ODon97fwA2uKePpnBLNAg2e5g
XsQIAd4TCeS9q/BZeRNH5U375z+tskaLrfwt8ivY4egLup/P/4LFbefoINWmWyrFnPfngoKfnQjc
lqDdQG1aQbbW0gvbbWEIip82aATKh5r6oQmJWacwhW8fhkZfo5SxckfxKet+np/ItBaz6PBulFnC
3qX015BCtA6ZL57xRNlmvXeAWwCBN+l+GUF3YW8vjkfeAebSJKLOkf+Farl1aWZI2cECdJpsL5EV
nQjbMArFtV7TaT0/wYWPiQswikCWKhbIEkjriBSvQ/tghd0rUvtI5RYv54dYWikAI+D4uCSA6Jsl
hwVxvMauwDpYaF/7n8XwqS0utKSWXhsn0ZRUA0z5gL6q3G4cwjR0DqaShVdprD0oPjoQjZG8SMtt
KTiFFzKff7qN851xOuT0Yk9Sn0oXBZSgwDl0TbdTYoioMtv4if3QAcLE+mWrIAjlh/Vz01af0OHZ
dHn8aA7+XajH19Ivrwcc0s6/aG1qTX74TYKuPNK+JneMWQhGIG/EBIX7hei8z7kSHLskwmUwuald
5Lza/Jfm8eOKtIMKLS58KQsxR5eUpjhHLZLneVmjZygXhIVzEE1c7xDOqzFGinH6KFGubJIiu8MN
5UcYowt4YdZTMPkwa54M9Y3RzfnBE2IUj4WB4hwg+8Ovpoi576tEvQ+gL921hURiu49gkZV9/pj0
mPrVIN2utaT+deGHLO5Cm1ISZSUVCNssWPSmhdtdSdcPiS25KqPKwIoo7+6icND2KCK035MCwwuz
c5tPJZ4kmEaEyE1CBf6CyUa29pD5X7mICe40lrHHC1kp7tPCi76e/6GLS3XyO2cfZKPlQnSB6xxA
d/i4oUAbRKTIfKon5468Nv1dV6louvjZpbVaCgXyZOTZR6MVHRUDyKiHehDwtW9ic1grl9rfC4mI
fjrI9CNOvsze71wTjXRu2fGVpWM5t81axIcu3BqWAifwAHMCCnDZntc+Iks2Sud7zqFEYtBpS1ST
LpVEl9/Wv0PM0SkdwJeU3Nc+dGP0jMLyswbUF8vPS2fA0jiwmKl9GHBX5DyPTzsbTcjadw6t94j0
+RUNsa3X/Dq/6ZbeF/FfCN4WjYB57TrUGwPTJOJlGtIAwJ+8dx7Pj7C07qcjzDaXOVaq7kaMkI37
3N4X5o/kTYgL0Wbp2zEFim4qVS/rA4bUctJUlrFjH1TkV0pEDULnu9b8HHUsxfxsZQWb85NafG0G
+CcyHYo585ayq6XY9gaacygEXg5boLfnn7+49pSiIEkZgEf1WaYW4lnshp3qHGLbkBsT3SiSqdK5
9iE0XDqeprgyD9Tg7f8daxYfE6pfeal1zqE37F/Sd+4Q77g3nOE+wwcM3YNjVwWvOKfg8Kzuce1b
I+CGHop+IXNc3CcmxQpbMyfqyfTnJ/Gh9SsFVYyBnYgsJsKAsZBvUYlOFMyn5A1jlvxCrnBpwOnc
OBkwDEtjRNuZjfk0Qj/OjNcAUb39+YX8J4368HYtW6WdYbI358y91AvqKETQ7FA1VncNS+R5zHVs
P9w+vm+jGJurKoKzXZjyyXRjcY0QHKTIMc6RwDaCQ+C36XoM7Hbvj0mzM/Ki3ELfbVcyncjMIEy3
HUoAOLIg08LhleEd5/gXJrF0gk6gQqRvVV1jFrM3VStDXWKAcYgwahTmXsq9VItNCfcD9dbzL2xp
VU7Hmr70k1XRuqCAgeCA0cms/BF9YnePtbn/E80M1H5arMnOj7f0JVsUsVXJ/RgU/Sw5U7JWQ00z
cQ99t9W+59GFD3nx8VR6qCQAcJDz/Esq+JxmFXAgO7o1USY9nP/1S21l6NQgNCYeAEiAWaCw8Xdr
88RwDwqeFJ+RgENd1bJDWHuWgXC7/9oipnav4GZ0sK3U/jEokwZVomotnsMIhZ3/OYuzNYDzgHtX
wbjNQHo11qJjMbUFhL9W0aVTLmyOpTDPZQIGnIEJxAe8IxJlYS0Ln8Kmkn0v3O4ZX8NNjZZ7ZcGM
LJP8d+BegvEvjknvGsY3Ha0PcHer1dM6r9mQ2In55boxXnJ8upSWe+drofoXOgRLgd+aaCTcFmxS
9tl65nRRPMvlUxPjYdTfQgoRcKEuvMbFZToZZBbx1cxUgkra7kGt0X7FCvdST2BpABsglOlQdZqg
Xe8/4jTsatEE5HrDRhPXdnbhJV16/PTnJzGi0ZqcnIuPyu/FbzuwPtGxW5/fyUvrcDqD6c9Phii6
LnQTjyEG7ZMjb1D4N5oL3+6lWcwOPPRV/THHse1QPajt59K/8PhLM5gFba8RQWhZHoFNVdGwc/Es
Ux8s1b5QLL00zCxeYyNfycFjmCBFjH3tYhoYXogqi0MQUegAaeAM5+0fp0LDx0Mi7oA6ma3sW5se
3YVcYHEtToaYzSKFs1lXFUP43LKwQdEuTGHpVKN1xQHjYJBMC+v9dkoiE/GetiWIqDvXo7uwLcfv
RXwBI704CtoUsDPB9ZBJvR9F4FCbonTKYdCsfJxOrqrPSX0pXZx+6jyhAav57yCzA7MhFragEN1D
maYPOEygLyTuUb/8TG5eXyH75axwlf3VjD1eodUqzrXH85/mUjZy8gPmh0w/FWrrkh+A49lV6mGo
ncq7LhWfUUZG5givlfPjLW4/0EvEMVNl3tOfn4QCRKz6yDQooaDAD+ceD0ahXBhicfsJh2KJLagu
OtOfnwwROdBDMjRXDqWPW4KE74Re/flZLB1jcBMpQHG8AFOa7cBRx/os5wZ4KAMzpuIRiif6xvpW
tWrtxmuiek81Mly3BfTe8yNPG+LDhkG1APkFi8xujvEVsRUmPnZ2h7QNv9LVOxohOsko6RcomzlD
oq8UC5e9KrwQmRa/BlMQN0z536RdaW/cuLL9RQK0UctXqTe3dyvtOPNFmEwSSdRK7dKvf4ee9ybd
bD0RdgaDi3thXFUXWSwWazlHBfCZEIw0LVi77G5G50A69YdMMRAmIK7ejxbo9JCMr3frei7Kw6Af
8DPRfo9a9eUmai1iMZogzZcYX6LkV+w+ZNGXujqtS1myfuDPoMqCCAFz58LxsxGuAuNcd57QVbfV
EPoM5eNQnihDQUGTBK8SWWKmo0d6nyrUQNq7+55FJ2BXVshExUC7Z9/WtVo6AGdaidapR+pggdPA
eer1jeb4tcRpyT6vX25NOtQWQLOxaNT5e2BvH55gNVXdfR9awA2FCFHwu0qaIQsaWsgIgfg49fph
+5nV4UMR/35f2PO+VYxZV/B9rXgLixz8abLi2pKP+60B0k2XCxRpoCUfKnD1WOUDEOlJuFXDm3Ul
rudwL1bJEP1APdoG3pE8R6NGN2WqbfSkPeLZdGpK5cVxh1vNzF80UHVsylZ/UwsZVANfJdEPneso
GEHdGCjr4uZ86tsKoHynfN67NcAk+4cKtG3x8DxMP9ZVfr/Wr0Qi44+ZP6SfkWG7XNYQ3gAczJnz
BAT4pN+DecVCOnlOXro6NH+4eHY+arRH8hnomfF9a0/zvqnB3KoDLpzD7r/10wCuRmKwRwt58m1f
0fkxjwGaGmfx1xJEP3vQVNXI1Azjx2MJ1HCJy0EG+AiuYNO505nWFJp4Ng5IqOUP2xL/AbKq9RVa
OJgoTPMJED4gfZW3UydqaH2s2U+Dr0ZvTvbX+ucXzBpZf9Q6XaiC0yPEwHNtTQB+QTWyiqoA3Np/
T0QFWYqaH9blLKihu2f7zP9+dn/XTYmJv5k6T6Q7DsBqDSVXy6Ijxmg8H+7EQIHYRd0zt2aRHfHv
sx1qn/shNIBVvQc4/wYgWpJQYVGbM2nC1uMJjRaSPnWe0vxI0xugZn1itYC+oXFQAewL37Wz1YpL
g2k9kDWfGBBqgWV46oE9ty5i6S7Gw/M/EfzvZyIacMjUYM1xnswQtO7ZP0hs+WZ4245f1uUsGBj4
WWHASAEDG0Es7UUdBUsRgyooRlM/A2LqvqbFuK3Ahyfxn4s2gEEFF6cRg35iOYAauAZQmHKe9Kq5
r7p8h2TIEYDnL/OU3fTjhzGtuLd2VJ5TtzBcKj7hI0UxstjCnTPaNzU9SJ8R3PVduUakBwDDghw6
fMzlDhGlVsFGXCMe7ab054RysF/aOYCoR3VQ9lrr6scZZZYZDcwwQIZp2kORoo/FY1QDF05TgTDB
yFRJxLO4n+g2xhgrwU8jwkHOQIli9SClR+7F3IVAUrSqTa28rBvN4vkCKwlm+OBiXfExqNgRbWiT
uU+203kPLRDHP/x93OC8CQdpKwzlCuFCbrY9U2sEU+pfFD1FMlyDpYscMFoOmgdQNEBaWLjVKrBn
N6Bxx9WgjY9grv9hAMfPyujGSZQvcYbGaRtY4qCKe2GFAaBZGXDDUkEdrWEASUTZSrcx735pOzrg
b1lVWmj/sBwgmt8bGfWbNkjBCjJxjkTAdcaFDYBZyUtmwatcyNUv5c76GFVK5kCuPX13y+mt0pzD
aAJaqjWobBZWEKbjxsKx4yN+yLljNkm4u1yjampjSstntbpLGHgM9kp0rKyPZYmupAi+HsVHzEIM
kMLyYxRvZvOmM/9eN8cFRZDwQDs670LDI1Iwx2wEpwUjQ/H8PSv/AuqXV7iAJ96sCxET4VwRIEti
Cs7UCH6ymMenEZnMxgiL5/Rv2/sJGPEE9ok+Tup1ytHsHkBqGLuv60IFlyzKFGfSMahi5H3hFM92
1G3BGp1W7jYCu0JWBqH7Mc90JUuweRq6+mzEAAV1wEcypLZnTszXprdPaIQZJhPwdSaCJsEcitkG
JwlRimfdfW3yDcallB75HAKmxvn7uqj3vMnZDfCvRjBvC0gy6K8Wh71BCG4PaguNgDFt3wKnbWfs
rF+k3WT+F2Z+IUa47btTTG5GsA4nHLTJ3CbZo1veA143CYH9/5hNj3S8Yclu/acJDhoN+vgX3eZo
0Uf351UD6JixVlFiV38hffNW6yejsH79mQThnmn/k2CUz4X79IdfF+5WcJq4akzx+2sNVJzpRgHi
8vrvt+DpLvZOWCH+97P4Cu8YMLuokGCDn6f0QL6akVtZmUJs5vp3H0DuiqQbGu8wx3AppdcY0MWb
zHgBGwFIQUlx0MMeXK/GASyE/yg6eHaj5lkfs7808GqNhAWcVTmi2d5yAIbf54BWRx19v677tXWg
7x2/jTi4v5GAERxzWoYj5lirOOjcr5Z1oh8rbuDDl58XlDbntE0HDIkEtbW18t0HgwP+eYB0YD1x
haMbWAw+WJpU4MEk4DuZD924p6PEMhZWB993UEvFUwWHWlidpADFQqho4QtIZwoP9/OHFx+5L15h
ROODjo62S5MAZbNW2Wpjv9TNfX1bxhIvu/TrObYeuuU4oqP4NElNg0baNIYvXXScdvUH4UHfF5/w
K52YGMcBbsvlr9eqklRUyaLAMkpPx8H58MFHevod0BlTvQjMhO8bsQnGVsVWXhIFTCblF6ZIsgJL
63MmwBTyRGNnaVNRO6BsBCNDtC/Kj82VvS8Qpmg1F7BPeFCJD3aQziLobMsocLv9ZHgTmDXIJwyU
vzpUxArw8A5X8cx1VSpyKBQYhy9N9MO911sZNue1a+RAgwABxK2GbLeY5uLFCWUCuVQADzRFOzDZ
GvNB2iC0sBEXUoRzoClT3daGkQQJCuATJrg/fs4uvi/E+BlAM8qmx/fb+qZNbkCU8uFzfPF9YRfw
yxHaJmYSTK92vHOYxEcvbAKuC/TO4QGEfm1HcKIJitstqPiyoCw2uuVltwY4AGQz/dyVXV6CuJMw
Y4NcvM6T/sJpa1idgRMPQtSu9UIwChV3YCStox0mlNdXi1/YgiSciPf5ciCLIC67tNk86Sob9Kso
5zkP4CMHWaDpSqol/MeuiRBudFbGFF6dNUEKqufdWIAby4kmdg/iBfXJTQEt25Dki2Wi8V0Pc1C8
rGu4JJ4XeDHyrQF8WAwGW9Br1Ji9q8FNBf69eq5L31Ii8lDpdvtIK9Lt1TmhIMZUyU2DqPtjbaPc
7yAX9Vu8oH0Rq7NqKlod7Nj4lipv68pxaxPX1sQ/QJsFuNHVg5mwkUygqq6DUXut54C1/qSB0Lq/
cZ1uq8jQIJeMBUU+jOCgnHgN1+mgtRuUg04ddBmYm0FbxshPQJ5JNmzB+F3TQU0CWUleVRSMP2uL
0nFKUgdhfRf2yWbMfw4D89xuC26W9eVb8HUuIZgB41VfjMwJIQU4+BhzhrEOhrh6qa3oOBBDcq8t
rRkIm8F+hm4qzHwJ7q4uknF2aF0H4PXtX0I31p9SrVVAN6OokituyRgACQp1kMm9npCJwCakUuCE
B6BjRree8QZK+MNgNSB4AmVvZmuPY1hs11fwvfYoWiC63DjGybtDFHbLiIoOlMwQmqMbHzNzFnDw
j1r2a9bjXQT5fdd/HWiHluZd0rtbrUoOuWvukHZ7Wf8lSwt99kPeUztnt2/LhjoGXUwbtEnnWf3z
hGb2UjbasuRMzoUIb2XeQJhWtG6Drt3MymM6HYkNIjnDC9WAxsdGdr6XDBSPZpw3NAMjW8qVPlMq
SVOSVhOUUsE/WbfPNAz99WWTSRD8E+bfe1THijaoGbiZZkJSbwwlx0xMq707QVg/0oboPHMRhl2q
AWQMdTDJ1AQYUQMzZAk6y0R7ctk3zSgOZnhoEj7qX0ocyeJmnUnl5+Vs8UK7yYtimpsgG0Hz3d8U
5ms4HNX5Jh3AT9VlSAA3m/XVFDOY/2oK5DQEBhh9QiZRkAnCb7dJ4jYosmajajf58A1D+VW4ZxHw
1G76BCyuyk/Qhkt0XdzGM7n872e6Rsk0aRU6goMiNh9BH/Y1RKfzum6LBwzNKhwgDCYpJn/RJdsM
ShU2GOja1dZ9Hu9bWaf2uze88iZ88RwbwNNX6A+hA6r0BB4laHNk7TFGSN1nq3nSuzvAq/ha86u0
v2vRo9Kf4uohj3frGi4tovOOe4PWePCGCactyhV3ZgbOwjRu1M5vZUjesu8LZ82h05BEJr4PvmMw
OZqd5IG/dAGc/37hmIFzMc1SjcI7TQPbhhT4pgz4dB6ztdbPOY1wnE1xoMzguPqzlROOmhkPDHzc
0KycZziR3stlyAN8bUTLQOsq3j1IW6NdSrhntMnBcc4rWIZ1cK1Xp0GIAwzUHx/VA60QeMHZQA03
8IwT9KAt7GKiZhNoO+BQbzJ92KwLuD5EXACKG2hi5pe0YGKzHZngTO8hYASr4F5Xaw9x7ydk8KQW
0EARrpncDM98gTlkAAKLoyYYij1Lt5m+B8jBuojr3YAaeEcj6ETW5woJAMNqYW8qEFE6G6vdqBFu
Q7AgSWKn6/NyKUU4Lzm4s+vOVGqgs7xR49GVzVtdXxD4Pm+bxCwMXylhM7rRQPhcEVwQ7A3cWIhe
9uDcBODQXd4cJvbgaLJwaWn7eWSGTjks3tV4Psoh+YyxxiaYwB2vGDt7AL1bL9kciRBXSKVovTE2
wLJtgrh6nAkAVTeNrFPy2tNg4JHnE5HSAlqDmIsLKQVOFsV5T5DHb7ek9nuQxtHNEG+SSuLVltX5
LUs4k+roxFld54hQ2r2to5C0ozJA8Osnx6U6gnOhFHTvFlDVg2JqfYomns5GIYnogHhzvVqKsLYQ
JVzIu2o0TXo9mtH9H8TRSwhvmShHoF57gKRunYMNS1SyWzYeR01yoJaO7dm2iaBXNGQj/kE4aWh3
ffqoRxvT3bedxMfJpOiX/qcnHUZ6CKQg2hvpt4hiuuHlo1jbiLQu11CItMDSnnSYfcYaKmBq3RiO
73wQt/lKhOBIR4sRh00wC8fccRhFXbJQS/7tfDsE/1N3YzsDEQgqjF/H0FdVSQl28fuc7g8TYsgN
iNtdlmapZgNOzsBmPy4f5ubH+jWwKAD4RUiEoTABnPDLnVZobKgDM5A9ol/jHa1eP/F5A54SF6aN
14OwxfWo0q4ftCYwR89gvv7yZ5/n2p3fkyh7OvOIz6u6skUmEp0v6wIWDwKorVHpxm15BVkB3m1j
6rWwDmxaHov5tUbuCdmGbVfLYvNFB8Yz9IBLxlNcfCd2jsqAzYP7WBtAJGpFOw2g5l6tj7nXduBr
z+bDumoLTzocP0DEA8kXs9BXr4G0pUh3W2Yd9Bm5mczBp1O/idy9YR9T+37IsaK94tmKRO7ikqK8
gdwrf4qILfM2ZsmjLkQ2bwAIPeqsntk/FPk3R4ZCtXTp8NIgkrBoVbwqxUUDTSaryJG0TPHSN8Nt
kuo36fjB6ZB3DwMaF96PgcaCq5qZ4mCovLCNNrDs2fXJPAB7aHYl8eCScZwLEfxxZYLsRMnMNmBI
Cnb6brJAsMW+lf2ukrVDLzzgEEydKSQeWZuFXU1tyCqe4vDL0ICgJtlNauEpaqDad0j/tPjfmeph
fHCT5JILbskhoW8HHew8o3dVI9R71FZ71KYDAi7euenuAQD9bd3yl0SAnwaTMOj/R+goOG2jKbXU
aPIuQFrPA2zLh7tz+Kj52ff5CTjzSjGAGszGxPdtI0bf3+wp7MHutoWxX9djycKBE4hHAgLg6/n8
jKFHTM/LLjB16zDTyM9nvEq74RM+kHOGoOkPaSw84C7VUafGIVQpoI6le5G1cydf170GObp1dRYi
Uvgh1GVA5aBrAK+/lNMPoxFFsToGpQnEw3bYztrNwG5sYIvXGyaLSReMADhoeB8iUa1z6PdLaQod
B1rlLeZiox+tXxcfbWzCOAvvQEMHI3+OXl184FrvSWyPcNybftjN+U077+FO15fsPe12+abmYvis
h80xLUTa1Fzt7EzpZ6yZUntGdKLVuCnIiwL2P/tBj3akjP2JJF5Fbb+cyk1Ro9cVBNTNg2VuDNBc
rf+eBd8O7CiTZ8sRsQAC9HJRSxPjo6xNpqDL9yCRTwe0WByppHF7cefOhIj2mJq9Nqh0goPKvVM5
f+LxfaGE4GyTHmkXEhVTABb3IfJRHTEyycmVrZNg6lMVtaQ3cqhA/3Gp79wpxE96WbVZtlD872d+
iI7KNDMLuxE3B7CaJc3zn+224EfNdtSi1sqwUN0RrN1hfz+7d669/TMpgje1ptSwAZIwBQm5tWLF
J30OpuajKau9LK8WTisfS8aolqBNqffhpMblFDTORrN9/eONYziqIC37v+8LeqCnQUucAWalzbvR
OICVb32dFm6Di+/zGOJst8PMydF0UE9BNG9Dbcd6r6p2nxCB4TVws3JABFtYIsMBC3TchWNgTZ5R
bYcEtKmS3V7chTMRwioxox7zJgdcQV4/WIM/s5d1FWTfF1Ypro2UAG1oRBOJDyRCnLv17y/tAvpY
gZuGhlZA5gjfV0fUCvtWnwNivVD1n6kC9xKVNCLxb4hOH7hdQKF0cUuikepyp6eJjMWYVGqAplZP
0YOoiCHkYNvHpB8lW760XhhNxu2CkB0aCZ5Ka6o4L4dWxbPktlEVv+llmKFL7xCOFYu2JxQhMegj
3MQ1kNbKCG+UIDLL/YRTXqSa6hEQmFI7eQSY9F7Rm+/gzjnOVNZQtxRzQC8QIwF4mVw1T7QE9AMM
3Q2B22zBvujQox4dM6BDhVv9g2gi/KWAQ84jQ+BxILYVTk+eDBMAkSM96Ex106FXsaabdePjGy8a
xrkEwTCaue3DyoaEYdhED3Q3/oryT9g3avocaANTeldxzTAV+WyVphaoQKIJ/SI90EjyQFwyOYx9
IC+tokh1NVNth6E5ziSeg1JXwL6H2rctUWJRAmwZ5W5AZ12BoCtUqYCYU85B6yRe3FLvx/o+LDkB
VJ8IEgcIg6CFcEC1zGhNFbElaelWy+9DqmyV/hPLdC6EK3nm75OQZ6kxwRbMIfBAPV3/hCc+/75g
rm02zZS5UMKI9q3qAyF2fZGWjPX8+4KxZpMeElrgvnLxPNIqAGrrzy3Jt5UhcZdLu40SAXL1eFSA
E0eIFw09DNmQ9lOQ0nkLjjWc7I+rguQc+gYxGoT2abGuihhrBKHTMCANle60Ur032sHLRrJFa4rk
ebz0PNdhuBylFe/Xq/RJnsdGhpnPIRjDptio7qh5ZTmYnlk46rbQOVltrze+rdTtjpmV+9w1I/ui
W4VyGJEP96deHWUYgQtbefGbhK3kg5NUafGbWJH4bf6jV16Y/uCokjfV0k1xIUe4XJNRyZmq1UNg
5IU3ps8qPUVJ4o3VE3Oee2U7tCfTkjUzXU+P2DYHYkYSFhgJQEITDgLRkHut06gPUsMEghZKirU3
txubbatxDyJHb6aurxZfzBnAgjI+7IW7HvODcCMOqPXwIwRXorjZ4CqO3QWa+zfVMMMEeElnW5S3
IZEUaRY3EZMdKM0irkB4celPAGQRYtqh6INZ/5U5jcd7YqrJ9mj14X46ALUA4Bo9nris8OS/FESz
Zu6I1vXBUO+U3ItniePi+yHcgmiwxfWECUWkU0VFbIMpTjmOQ9DVnY+QeT9rtV8bsnL2khg+oIro
AemXq9BBNaa8ZCYbgyTf5MmhMV80I1h3kTIRwrmq6yTF9BBEjK6XqL6iHW1ZBkEmQjhSBtUnTCdD
hKHspuR2bDxNZsIL/hdpEHhFnvDF8KGw33E+l5MLKYG5pypAevz1RZJ8/t1pnN2DsW4XlWrg88Or
Yz60MhS1xQX6/evfC4FnnzetNh9D+FDc5Vuq3GJ0sBgkN/nSyTtboHcHdCZCLaNeVVHYC6LXusXo
ttd1XiEbmJEtk3C857ktXGAAjkFnbwZK4bR+/tk+8B9wpkUCIpne5ufBHP9SvmfFr098njfNI2Wn
OVddmHFbmU5T4lQrYJbm/JzhJ9IlHA75PwmCArrJIrUpICGpfP3GSLefUYC/M/DE4UnHy/XJJ90s
5rgZgmpmvprkvqxWtXRVoBP2/wTYwjljTtY7Zojb0bEfMiC4o/slAl6kMnqlDNhrMQrB9DeyfOjy
vcasKkc6u3M7dUFWBxrZRv2NQU9ute/1u9Y2tq2+jxK2IWQ7gFqG2q/rS7nwauMBEJwvEIPQpCdo
WkVGUdZ6wgI9mzy3Z96QdT53k4CfqSJkDWR7t7C0yGjCgzno+zGuSGasibb4g1sFWl56TXgwQW5f
j14NbJDUkuHV8l8v3F8Xwrj2ZweJOUYY5YZTBSbe9WVx7Lud0jxH2Y80Ptmp4VmjDKNmaT3P1RPW
M0OI08VJWAVhkb2BrMHrYn3XNtMR1IgeUyZPnwfJ1bbgjpA/4t38oAnHQ1IIypPGZe6oalVQ6N70
o5R8fcGjXnxdOGtGr+hFZ+Pr/WM2vk72jZbu3eK0boVLPSAXUgSX2gxuYdYGpEzTYUipZyZfmyjZ
dO6vGj3Urusp4z5sjo2ULUy2eIKnIvXo5NYIwVXnd0j1feJKvVCM34lnFqg0DctnDNMFaDpocy+S
VXr4/1+0cMD4AhfjfYhdzISEcd63qKqXAXG+JexOd451+n19c5aWCFOAiJzVd+ZFoRKRtb2dGHFW
BdmdMm/I6P/Z5wXzVW2KIaUprwJ1AkjQW9/JihCLv59T6XACXMwccgs/24JuUDWwRhplMJkPbgO2
Zctb12DJpQFw0EVohiQI3saXAoqpMXqCp0yQlOXtmNBdSxswnFZe1DhbvRokj/ClE8l7DcAzY6If
ROwfR24aOIox5jR650UpQz8vs02nBjKI9wXL4rDYAMtDb8M1NXGWKEDzaQoWJL8AJgD6Xtm+LLhK
TlgBzjlA9oKEQzjzyLDNSjtnLMhoClRZxTyWAwgbum43uNqmrloMYMng+RZs4UKmcNxTh7hu6OQs
YPnPUFE2cfSJ1OSFBOHA55odFvoAraop9Jx8lzqymcEFc7uQINhzPjhlBxw6FqR148XJrus9td5j
YMC2vq4b9pIJILvKJ4JwXevi8FHjKPY4hBELyBg47T1AoTuyXxexlIgAkfd/MkRwh1Hp2UABHxTU
zU3bxD5RTpnbea4FTKHHvH+i7Inoslt60QzwcEY6wOIAvcItrZa9lc62jrjA2YTO3mg361pJvi82
nSatDodW4/uZc28am2b8uf79BRcAWJb/fr8IRx33Sa1ZkVkFccsLVLqzSdM7LNafSRGu/ijuyyFK
DEjJ/Sa+MfUNaE1CS5Iska2V4AZSXQEvqANd+r59Y0Z5F1YyHjCZCP73sxsA1Vv273JV8bZBeViG
siTbDuHMJ4rVmKWBhZob1I22CjtGijfLTqNMC+Hch2HYqkyFFDva55mvV5v17ZZ9n/uds1Xqyk5X
i4iHQnh6YsIw6u5G3GSv61IWvdeZ6Qohed1UswXe+SpImd+rdzqG6NUdpU9U1tKjLXqvM0nCIS/R
T2IYOQ6hi+pQEtH9MGeZ52jtRjcSc5s6YbWdU30fqumNo3Se7jZfs0Q9MKW8A1OL7vex/W1d+XVD
QZfo5RLTUgNOBqiVgxJEroXfNnfpN4w/rgtZyrKeeQdgWV5KmVmeqFmKExV2mrZB8JN5IdhUNmkD
xq64ymYP4d5Lis3eJvFce07igC3KJcyLMIsscfDLVoWypwlIacxGCFalxZbLBob3Xljv0nKnyPqr
l97P0Pa3AMGg3KrSZsTwVUCN+sVO221iKnuglXus0bamTg+K6e76kRwHaKnH7g45zH3N1Of1VV/e
2t8/Q7C2WU1nVJNxj5Xdnd3HXl4ZHjqa8YC2Jfu7fIL+kyT2yxexMVikhqTZfJ3j21J9KuJDGd1K
J7SWD9BvQYIduXZYd12PlQVaLPAVmsTDoVhfteXr//fuiaxRaZgOYBvFC52VE1ogTgBGZflDot6b
1V0NAMbo+xRP23WhMr24yZ45ukh32goJHtz+7p3RPOQOHuefujp/Lx3/CWci7JZZes1FKIa21eru
mVjRzVQ2u3qwd+va/D/H/bcsbplnsuZoQqsEI7im44dW/5GbJ9t+HcLa47QDbvVPr5/c6a+M7AEl
IzFFidFbwuG2m6gH9zEspNH2TbtT3VMRbtNOouHifgFbWgNCG7JyYpOGkgGfsGhn7Jfd+MkzXgi+
5Orjh1N4RaMK/1uCoIcTEp3mEa4KUt+43cEsfVJ9SZUdi7eRdjs1ksrjok88Eye4LKOv3c6yB9yB
ljdVHrJu6yYh+77gi6osjarEwoKxdP+1lXl0yWKJcNVovkjVScNixdoGSa36KYl+holnl3eR/5lO
j/OdERGrMzvpwfYHVYgeYxYt8mKJ35YYl6Ffnh6WaWZjdRNOarbrIrRKP479zR9th9jDkGb9GNMO
Cwbae++lp6Nku5dVMJFBBHTINUt8ped0nFzc90Z9CPve65x9NMt6i5Zt6rcQ/vczL0PG0gWwM49x
68NEnwZy+Mwi/f6+4DF7LW+6osT3J7IjyU3+iSFNGNLv7wtessG0Ie5oLJLWPKfK0Y6/6dHezuc/
3AvBk9guagVOypcp2lKyLyzEVBIRi/c/seEI0TSEBmHBYkPU0QABgpS9M26V4Vda7AnFPJD9V4mw
fX1TFv37mSjhbdajMpsMBAmAiB4m82vbv3UY1m9syRNw2YB/ayTYVmFr8WDniGia6M0qfcW6TVPJ
HSJbNMG89K6gaWEhDB3aO+Zs0drvmfExbBzfcj/lUX5rI1jaxApAbr1nTVwvYyjb+FJYp8V9Accp
4RC6KPsLVpYPlTLieQMHz9JNZNw5xX3J7q1OgqGydOYx8EBQVECvz9VAzmjnZdXREc433gLETpXt
+2L0dy5AMGXbnd2MhrgIu/ouzb935T6zOy/pX1r7mTT/2H0GxjWJUktrdy5TsGkGlq8RRG9VYJFd
UXhhutPtbV5/XT85S/Z2LkUwaVR54lTroJmufGXTnubo6d4l2maWoUTI1BEMO28tWjdZg1e7G4KG
ZjgyUNdlWmx6aTFJoloel4hh0rlSgmXbdkfysoVSBHSBqR+mRzD76iP4zp8c/bS+gDK9BBPXxgjN
FD300vTNlKCB+TCP9+koaaBZ8jznGgmRWNGpjTFlsHCMZtnVxpiQRJU8cZYVcQGohAFxwDgJwZjG
1NFNHdwInWXdkap60ZxhnyCyBLbUJ7rHiInBn/+VJeYdyy6MRo1HS/VNdFDR0Uy9SVJ9WPYJv0UI
j0IFGDJ63iGF4eSAD39wzE/EAecqCC6hi5IMbNY8RQKQH5X93dSRZENkGggOYB7bsaMxJNiBMXva
t3W7lX1dOPgduqTQ+YB4Mi/3VrOV0mtIzMkVznuXR2lkRdyc1IPSvVrpU119T2IJTN3yufi9y8JJ
J7HVUd1SqyAqn/L0VU1elH77ZwslHPBksm20rOLojdMuMnxZVXwx/XduSMLRJmqY9m6Ibe7SdMNo
sonS1xgtjkV1q+RP5pjv0HbsOfZ3czz2+n3s/jSMXU5kT2SZPQjHv2wAf2GDCDvo0FHRRju1DtbX
cd0g0BR2GZhHVdUZEX/A6NrzaB6SfDfGoDt5XZeyrsYVq0yI8Gwuc0gx8NIzDsYkCQFl3xeOvWYl
Q1ZXeCPpDIMRN5msU3LRoA10FqOP0QaJhOC2MElkOVlV45mX92h2NTxnrL+HlS4JmBfVOBMjqAGu
Yn2yDNxaTQ0GsK8hkbXQygQIziuZdMqAAII4FrzldvvTKt8+sdFnGvAfcPbOm512aPsRGuTjRpuB
6i7xvovmCugzUIWhdK2KM+vg1UIzFABf0P/j09rLrL2mbLNBEoPLpPC/n2mhKw5y3Q2/CDGWMGrb
gXwrEfJntqySKBMkeDG3L5I+DrFcESjrm+iLWXzpgdo5Da+f2BaEDyBygVsyxBnbaWhTe6Zw+7OC
PmIT9ov2qXURi0fkPxFolrhcszJVsySc4fNVF6kdbw6/1rJk/aL1nokQTmFu9yGQF3HKyT8zwBh+
risg+7pw+EJbccZxwhO/jV7QKpdKHK3s88LRq5XaZDq4UgLF3hcGMNIl679oSmeLI5y8sDX0OrFh
s4W1d3blt2cp/6Fsh/nfz05FVPU5s3hZmmT+RB9QzS1lt9HyIgHMCxyc6O4Tk4Pq1IIVkUAJVKbT
wU+lBYNFHXAAHNdEWzp8+aUODAFonqUMeaKcegwIgtZwm1gPQ6zttMT1jKTfaOWL3X6fyTEN7yrM
9VH3Dr2Pkt2S/Q7hXjeGlmVNX+F3gLy23VnNG/o9Pm7PDoBEOQK+rl9N2xQ0bAvSDzkafbSDmxUb
s/m5LmFJiXMJwokpwzkf3a7Pg9n4FZUPJrsxAE7xQRkOkm4AwdBtwrG+xLFHkoX60E9NeUorJTnE
ZWTdIttj31ST5UruFo1v/sUD9V0WcZEXQ/fuVSvkmALiLCvn8pQ3uk8phnpGH7glmy4/dM1dlxle
qaR+M1U+GLxfQGuRZNVBS4o7M6280Nb9JknRna5KluAqGYCfZSHqQHeRwQEmRM+RdfOkgFT9FDW2
Z1jtVqFfQL631+jP1pG8aK+8iCBL8CJZXzvMzkd2cpyvsQvmeKP0Y6p7yZxItLoyHkES//uZN5lU
K2UMtd2TFYXbKaYgZMy3g3RoaHHxwLuOyg/mdq6wDuHSc9KVjJ2o+UOpmJ9rj0kUedOsbIpSxm9z
5b6gE8axYaYW/tsVgTCzQ7DUG1N1Ajz3K2mT2z6NJUYqEyGcOUAWW2AxG6pT2JbfU8U5dGEoydMs
iADoCwE6PjEwI/v+NDrbGXPqGVHyojq1qepXX52ikeiwYGQXAvjfzwSg4KBrCi2rk05DLx2O8Bq7
cXC3RHbnXhc3AZZyrooQX0UoOmByJ8WGzI9Ei4F82nrAG/GyutnM5Q1oJHa0bTcgUdt3LvXS+qOl
OoCaOOCoIcA1wb/ihBUjpd2XMZhfjbm4iaFsp0pePgv2zRveHYAHon8U2NiXa2nnlUamOq5O4xju
e6qPXjjMXg9mHC9vSOiVTSqRuGAefNhdM5EnQqeHCPTtKE4U0xASC0XHDf19lEXfSwJA/AAqzvfh
Y3HMz+5RiKGElKeu/WuK2bZ3ZYhUCwboAvIKsCig/ETju7Bobdq3JYabyxPBc1d99jZa8rp+bfH7
W7hKIMHFmDmY+a7hyjICCP6xVMtTQnLfZINnJf8UpLlts9HXBsvXnO0oo4Va1uq3TME1pGNrZBj8
wlU5YvjTfGnVL4lW+GTcr+u2KIcjT8DibIRS/O9nxzfvqw7ICh2MGq1PwzjX24iiNW6o7N7PAWb5
8YvCxXQt71bG3CfmXC7FxU2XZUAOTE/zwFBuybYDOpKY+mGAQoCGIebEWQUWp4pC6KUYpUsLxQ1d
yrmspk0pG1JcMurzzwubo0fx3AGkn56qrC4ea2JWR9uSpveuL9X3pmvHANwzyK1FhKgaPN0Kuv3j
UzvEOyUutmBA2daaDBX1OlDCuKiFOVwTOP9ArhO2pDZG8PrpY3vC/NcG7IVT+pcdHwm5Vd1dkX1f
N7frlYMzIGi25dAXgKUQfHhj5d1sRYgApynyO/Rcf5ghxAGXE/CDkbZw0E0uDkH0dtl1w6xU6HMx
d2R4LbM7agJraP7LHj6a3hVECUdnHJKqrSu7OuWW5+Yek81zLKyVhr5EUOuh5xrQXYJjA9cm8NTQ
DXuieTh4jmJlXlMXH76+YTWAVMEIqYMAQYQHg1nRqVXb7gTuHLXaWTXm2X1HBn+3oArGFHjUy9k3
Aax1eR4btBZqyTDHpzAc9Id6LPItcZJKkqm+lmIjlYRmaAQ7AAwQu+EIHmFzHbLwS1S3ZANOhbox
Nx+130sRgmNx1FgZNID1fCHx/5D2ZTty87y2T2TAs61b2zX1mHZV0klujCT9xZM8z376vdT7nP2X
ZaOE+n4EyE2hRUuiKIpcXPSz8dwc/7vhOcMSSOlUteBxvJSfWktTKrC/G0sEEm9CWAaXZYy5w67n
RtaPbWVfgr7aTS9ho+/unsFCAHcoTA3MpHVY25fZhrraaCF4b84WL+DrGXAWpEa/Sx2vDfsyFo0H
tI7zh2Twk+ZCsNNr68vcCbw10EEGrWn5YoQ4HeQpL+3saz49TnmUOtqEeLd6v84uxXAKNY1DMYHv
KPuqHqpo9HRZRAiy3nGg5FC2gwArHpyIlCyPnjap8lwPJP2K4l/HPvbyIFCpjYWCABaJxAmHo8fv
uBEEqdZJ6VeDvqJoK1F+xt35tlKxIZYOGO4LUGqDuZIVafDXed4oRZbafYq9aFH+6ha620bo+JwK
jOHGWi3kcMcvUQI6oRtN+jUwiFP+ihMR46hIALcZdmo1ZTNBQDninTzqrhLfm5MFlaSOmAfrXIXu
7nyFWxpW2qT05nABkxieyp49i7jEVvsNCYbMasXZhbFqQ5TZpBhtOowXvfPa0Aut3VALnNLVMi1F
8GcPL60kNxOIUJCYeyUi8oGVOnHDc2cuaQM0dh8wfKA8dH+DBJUA5UNxdw0FkwILC08UHMerxnrU
SDMTjS3GS/wgyWggi+r6O08FBLBnKDKbsFSrBl6jPDdNrM39ZXrrzVMffA2m907UnnFdjoubAiYK
daWs5HNVH5VDfGDagwoCAtwYg/GY9ZWLlrVf5q7dmeA3lqRgr0/63wKlWrIkunDXudtP+QbiZeAd
YbxSS/uVV3OY2FWmgq2DOqWheJp2pNPkIoXnDvpDGT3301PchujMewjAyTnGR7P1O5GdXusMWwas
tvHZGYF/uNAqwgMw6dWzVYRuC0rnJqKehXq7fLzXB2ATVvDgVAl8MvAsLydcoSZBjqpJPRvvcn+U
jXujGNzw7OxdPfjmQUEfjBLDa8O4A6w+akWdALdVBvoCdigZ4V4ekmZUUmPblYEZDHjgDYVToIw7
iHc6QW3CDlDh0tzng+WUwnqItW3C2l1JZm+dq8kF85BqdNbVcyM/1PPzED7a8dvtU7e2TRCBdzKm
p4IFh58cii2rrohU9Rw3Tm+5qajX+4aiqTKONG47kBDiHbucAkhLgrCEy46kxq6tjvSxqdD5QHDR
bawTeJoR28QUGGked6j0QNKiWMv1s1QPp1jqn2JtfK6qeX97rVaBE8awjzprG28L9Ebi3f60juRW
kWsdILEfnX4ytL8tymEC8tqoe1oBkCSLCok3dgeYJwV1yjimqDLiJla1c56TXDPORRy5tfo2VoJ4
6sb2IJalwhTgnYkMBqdhc23VYxVE5rmJ3oZ+doqfNSCdpXG5vXIb84C9ZUzHOlgUFZ2bh6HNllVQ
yTj3ZK9KriaYhWh4bhapSioEbTF8I78ZiL6ksyD1sCUALcaRoAabCNhZuSu2rkhcy0FgnM26cD6s
VIR92FBgFvGT0TGdJVP4fU5J0Nd5R81zOn6t4wB8DYpHrLt9KTQOUKDC6HuMin6+eQDJZuSpitE8
y0DSk8Kl4cfdu2zBO4BCyeh9DK7O5Vmf1DxWxqGyzrqy7yJPFxEib+wCYiBYfZmw1gA8R1SuyoMW
IZR3zlCLg7TiLtndOwEwfaNWCEYEQrAbywmYHanoCAbQsxZ4Te5W9O7LajH+yhEMcFFRhBPOsvLY
/kMLgX1aH2b0zAL4hJ1j9JPVuPXPydBYrakE5yGLnYrML2RsXqz+pyXqtbpW16Ug9vvVvaTXdtSD
nT04J+GueJDGnahd7dZMGLk7OnWr2ppxdVStqA8rCtAJyV0l+WHqX8PeURpZcHGsNQqhKMjAEwPk
FivKnhbF00qil+Fl1t08eIz0890KhfGRcVPRlQW8ktxC0XJUq6ZrwwsCg2l/TESkYFvfD68KQRxE
EXCwOYW1ByxSocXhRRpy32jHhxTEkgK/XCCDV9ocHDlhg4Z2lwn1tIO8J5ZIb9cSgEzHe962DJxq
uMVLdSJZQqScKPa59YC9bkXayqz/4rmNKMH18EzZrrRVU+M8QlDEPk/pblBHV8tkV+teWs1yA01x
w/ufe5AHb0RTdPi7K/LNNozLqldjAsple2+2ZC+w4+vTtxyfm49JZtrkZYD5zGiX4wXds3z/fbcU
wd/XE800JYUI1dxLrVOqp9vngv09vyWMlpoRkWnm6j4N5rEJZyuVzuo8ouUA/M7iaIfHIXghQXi3
h4s40ZUsLgoyximtxwmy7MZHVJjkIrTAhvoCwaIijY/HI9KOnHMQWL1FSskIzva3BPT8cnQ3NyLr
LM1ea4BybtB7yqGOfidWG5ybh0Inu1kbdre3Y+OELASwGV6dkBqgiqYOmuCsJOkh7KwH9IwxMq9W
PVNtj4Fm72/L29DghTzuwJvSSKmZYkLUkD+itDvGUXacKP3ntpitjdGBOVBYY27wz3EHpRurvI4z
TCuhb2DfMAWh283h0YcE7xpo8oogOsn0GFiBMkDnhB85iu/zu9N+2HeAi8C8hGal8Ko4xRpipalM
Ow/OdQ+g1L5S7/Zq0VEcjTaRxwDtzir0Fevd1JkNMc5a7fWKS6l3e/23thkvJRZwBtf9Ks7ZF8Ad
hKWpn2mYv6Q6fVK17hBW5N6kP3uSXYnhD3hUF0OH5yF4djz5jywqSmRawtmqxfBcAMMAyTgYDol+
zkHJWMWpO1uJGxq4qEQEgpvrBcYAWCsbCVI+2deCLSopksRATeL8W07Jc4PCoDZJDre3ZUtvkevD
oxsvWaAyOOPel21ngevaPCt96zbFfqDWv9l4gggXS8wweNjSnoC3Ii5BrwTFmmc05anAJbqbREZk
cxpXQrhp6HJG9aGHEPAxIzXzlsX35t+YXl0J4F6VZZLbaRhCQDdlqKZInH/hKCwEcN6b3BQo3mDL
BCYxjzxb5P73DOMfAy81y04jasvZWbmgiR4FlnbWivk0xNJuLgUv7w2VXUjgdlrV+y5gDZTOgfQ+
NbuaHu9XJRhXDVYKNH0KYEScKhW0VOU2Ns9hMJ4kNBMoxspR+/3dRwLdFnQUUQDHiLYFnC6pTcw4
vQPzXEZP+it6zd0/PCKgaOkARi5kG+TlJDKzCcZezc3zkHyzXyXt/V8MDwgh4jgMPMzfE1GhFPnQ
QY8QLtZ+xtPv28NvGEBLAbSTMLgQWWE8Q41kdC4l6Wz+NI3eVajplsbkFkSUVl8XzQIkpiq4rhkF
P/Bb3DoVikXn2eiksxzPO3nY5fmjXL3E4yFWUtfSPBkBcbsQXB8bKvzJmo4gNUEDEYsTOqu1LFXp
TM5D+F6Zxk4vyyMN734IAjAG3+3/C+Gu8lCT0XqNCcmN12JP74bGgisYCwdEJONkX+nvpMlSNINt
92yl6IXX1c9pJO+aPnsGoavgycyOAncdAvsAKA8gNhbKtLmjkg51OsddQM4z6uUt8ts0/YCetG+J
IgLEb2wMU2cwKykGsnN8qkQ247bG5QLHvZ8ONd5RSo0ytkY93Fbv9T0CdmKTkYCC4RIVa5yRBCl4
VOvB1F4is3H8AZ267x9fV9A9G8gXIBP5qNUoGcZc9Fl7ybWP7GCUf+4fnvUehXlHm26wXi9tS4eu
OOOY282FjF/syFWK/3J8zgAH5VxodYPxQ9u1vt7d+pWYaBTD1h3fj7cTd38MZB7nMSDh10k+1ca+
ufsKB+c+lh7PfwZE5deeZAEQTVZcX/qjZWY7UosIl9bK8+mew0vXFURV+VS+pE4Bwt1ZdQHCnkQ7
Obg7Yrgcn/NtWzk0A92gFSh70ufMifNKIGB9yLDyIFRAuA7RbZVPz9mpEs523paXgpS/2m5ySc9q
BfSft7V0fYfAoDMDhRwvUig8qjVCFYGc97S5NMOPVNfcCRjgAICBrBIlnNY78nl1mBbY4QgQYOz3
q7csqetoMMoWx7k/VMSpRIyIovE5cxE3vRRrLcbXQm+0nPjj9kKJhucOxGjYaNY4NO1FQg7Y+Iku
XnebI6DWQKjD7ljACnkYnjk0ZRXYcnvJQBxenxR0pr97BjCkeHdDo3Ai+FxJkfd6PE8NvSTZ93aX
392XFR4IThtSsahhYG17l/s7m/ZkZmWZXDrba9BtQXAbbJyHxfDc+sehBPkFhveo8bM65d2Pu1dn
MT53fdKs0QJpwPgqiGB+lXa0vz3+1vcbBI6GyZpiIfi8XJ5pUtR5ltLkQqOdPh2UYDeqgvjjOloE
zJoCLWLoWrwjuRuhI5kdznKSALJ2sePCbevIbRPwHNsWQEC5M4gKazfOBHCjgFnDSqEjDP8u1vuC
1rMdJRd5kJ08OtX95fairQUQkM0gc4ynCpKTPGp0aAJUp0oGClzTt8DR27sfScvhmfgrkzTFaYJA
D4afk3FvjJNTKC1atZiCrRfNgjsZOPFNgcBCfqmcIvHQfOj2IjHNXzp+y1lwJ2MGnyEeMhie6pNj
6N+k3dR9B9b3bvOBKCoy7HgrwRtHLnS5WMD+gcIipuOlLkrHorFTC66ijWViOT6UcCIiuMYZFRRd
Bjt17C6mq3dvVL3b02cdbJACRWdbvCj4N3cjodt8n8nDRYmfioy4UZjfv8/sMQHEhswaIvJ+MbIZ
9TQ1ZLrE8UN4iMjdUUH2mPjP8JxDGSVjGIU9hlfN9y67mLvbarQ2UPDDQLCBGg001YNHvNzfupwq
yTAL+QLyeumhkJXMQajLBgqprYU8n/xeI4mLnsd4UZoGjOGqq5BO8e7KKm2+VMrpC1WOt6fCn4jP
0eHeoUE4onbwbpZTMZVpmJOymi92NtmvIK4vfUWizcGsZDRxpmlQubcFrqeDqdjgWWH5dcB2uLXr
bGtGnUY8+NH3wt6FleAlvJ7Pcnju7oiAnE+SGsNrE1pJtd9VHQXH+0iU/BHNglu2VI5qJTQgptfd
0nZmItAw0fjs9ytziwdHSJoY4+cEafDpsaGCVwWvwvAsAd3F2QMKGdVzfNZVCfC67seh95XqohDP
lnHI3+7e6WsRfCQk1CIprRHe9BXVqSs3Eng5G0vEukag3IawY8g7gQnRuirVst7v5IOdPxFRynVr
fOAYkLRgQAGgOpdb0Em1UrRx1PuIcIIpLnHuXx4gND5r/DScBoVzQVRQKdkamgT4rKgwRi1w9uf2
+jM37PqywxYjrYPHOi5+HQAsTkfbuG9iA/AJ3yhPUoAqUCewT7jrUulyW9DGSmky4PgIEIBDGhHI
5UoBGExxooPWj00nCD1F4HqIhme/X52F1LLRVa3E8AN9l4af+r2kCJ/rdPX57Khcjz/FfT4MGF+W
fyi1n/i3V2fDIgHegJgsIuCsepnzliXTaOwpzTsfxC0/q7LZW4PkSJ21Rw8Cgd+xcagXorhrL9My
DcmErPPjaq/0H5Tuii4UyBBNh1PbwugL0xwxHSXygsST6I5UjhQLDjfvn3/uyX8Wjbcd6NIR1yiU
7/yxHpy4kByw9jiz0bhJ/FepTm0smtbWYYGjxzYKVQ2ryr7JLNGsMawTvwyt4Kdij2gIGZWpfopo
MD2OSTU9UGWgIvqFFZYaE2V0GQDl/S8rHLecUpkAf1FaiV/Xqf6KruZmgNskt0CcMaCvi0X+Dm3U
7QNqVk8llj5ycqmdGme0zWEv1R366AXJnKORSZPta8MKBffEeruhswA/W6zkESUr7Pfrw9FrcdxW
WBdSHZtx1/bPppF4dSHq0rPecMhB1BclK8yK8M+Xup1tI22SxDfbp2SMTrlUegOoM2PwMGQ+sL8C
Nd6UhwJblKIi74pa5eW8mh4VoqMWJ36VRQ6w8g9W+q6OXyRzF5QndYgE4j7Rj5wxhtsvIycAzxql
AZzbQ2iV0STKUr9qy+pgoeQWPeVbxXwo80HbTSqobltbBzdkNXbHykZVM1WUcI9+NT8ASZX/6emM
zl5SKT3niHw4CSUpwK5Z9c9tY7VhQRafqS6XRUF1VVChssdvpuil0/N/JPQVUXvrdFvMhkm3oFFQ
eRSGAmjEiUmSdiSTCmOrvlnK7u62XjhUFtrisEpjYIAI75/PcWuYY63WfruXggsp/fu/HslnQLJQ
frHOcUeqklV6U9U+7V2Desbg3j8+Es9wzOB74PnI6WY29JZc9Wnj6/Fjcuyyf7H418Nzt0SQNEah
NRh+Mi5G9l4JQisbe8tIa1h6BXiPVWHplMVSG0ty49eaZye70BJEewXj87muqpHyOAow/pB6euAM
Ards4wRcf77FHdS8jctiACOOrzfNiXZo+Uhad5qt4+09XttVBU63bOH5jtC++ZlGvLKrSVVPbSEb
tZ8bxzk2nLn2Y6N2SfL7tpzPYBlneFDzYergTDFRiMmnhXMtMKtQaXMfX6O5dmtrrpKbqUsKqu4j
KSZuCVarHYXleoxIXnsmHXvYJlD/fqBYoD5b0fhDC6bs7zzFyStadgyXoorig9KH9muVWOO+SXAx
y+GYqc5Ya5bojlxvOC5IFbEz+LKIv/NXQzKlmTHOEa7IZB84sqj9+3rD4ZmhUTMyB0jNI6q8NHmh
IvfZ2NPER1MoL7cfm/xtFgVU1rvNZOACBVQJ9p+3/k1T6nUEJINfWq1bgjM16C9wDN00lbzb+72e
DYPgo0KB5aKYAVzOptdrkhrESHw1rQ9q/rVTFZT0/70tZL0jSyGcgZrMugWJqonL2hxdql30QnFu
SxBNg7dRYyA1+ggJtB9A1/dKiGsWpcDOioRwvpfZNLmZh/C9wMwflae5eJRFFYebIhC4QXL2s+yC
sybKFM5AyGA7LGk/z4ozIPtP1O+3F2tzO66EcLfpGJISkAAIGZL3OPqoA0E0bXsSKFtgR1BbYezm
RDcqecQ6SWrq1uhzayNtDhUQ7PmqSE1hEUcEyP+fHN7pV40KPa5mkvjt96Rz9NTLq8PY7u39YLnN
O8hhVZHXv54Z4v/AqcH7xj9gfJanZZAyXQ7tnPp9N5x0OqnHisazVweaYIu2BKFqHdgZQCC1lXur
Z0VmkbihflPm/RdURMmPFvp0vM1KKarwWtsaBlgDEl0HZn9NjaPZI42zUsr9dDx26Sksn/r4bSoF
cba1zn3C4pjJRNIBDZKXK4d8K/oPZ1bul/GTYu9TEe3C1oIBdvd/43MGoEJjW9MuMH5SvankuUpe
7FRw04umwB1/repG8AdAhKwcplez9m6fSrYCy4sX9XwI7LAXBiwuDyAkWadGramNfqw7qv4D2A9c
XWH0e/64LWc9DVY3KLNm25rG8j/LnWjnOLMMkG75RXKMd2l9vHt4oF7BEaIA5o4rhduIRq1iu9Gb
2R+7v9GxvrfeCl2D2GsIPjqqWKBLnB6NvdGnckh6v0H3GO09vxvZ/r8CwLQGkD5s5Oqp0YPw1TTo
4A/Nh2p9UMEdsrH62GMsDer7cbfzw9fTDOSENCGcHQZuekBHEIGA9UFAERQLSgBSi6yrxmnpYKUh
wPnV6Bup4YS1b8vnILuXBAGLpIP4EzhLFOHAZefwYxQVrolVxYbfokMx7F8ryFetbRLak4KuCwkM
EE0hZb/U0bmjESonM9M3nhr5m13SXUqKnaG839bVFfiOzQMhNpwGLBl7PHFyAj1ooyq2/DrylT/g
wJf0ff23nz7Ao3YMC0FsZGPvIY2RtCHmuUZFDXmENNMEaV0Etme/yP/FtmAyQBYB6gD/nQ8RzyGx
C3nMW58qpvNMKktw425MAOMjL81iLgwWuVyuHl2b6ihqWx9VIa66Q0s5gfIy48DZQAbbRS5fBUcI
6guWAsDQZsUgdmh9MxqAO39t49emeLS/St/KdN7d3vzNyVzJ4nQsz6SIdAFkSXBOqtiVqntR9NAu
5CoBf0U1AIJ2PPuXPkq6OTVz6xvyS9doRzvtndFSQAEl6qm2NRekF8ExhhoTVhDOrVtNM0RHauQe
frXmIbQO9y8VIi8wXARVqEhlLocPEVKUwiRlMVyns3Zmc3cIALDKq/G5rSiUCAjYIOn8fH6UEpda
Aizyllrh5YyaRwQZ1qmfstTQuK9Pez/R/ymmH030Uda/qfwzG/8aiqhd24q2lm07apMACIJDAh4z
ZqGvnupGLw0z3o2dT0bi5PpOTo7N2wQm3lZ+N6lL6CmnD+XvqnLLyR0CL8nOIDpAaAj17rf3bcND
Xn4KpxdFQUinSlrnT1bpVNJLL/2c4p+J9JJS1i3HaP05elXjy22xG1cQDjB4foDBh1vJkzqjnYVW
Z2kEM/S9+Qm8GFBdtwVs7ScIXZGBhtIwSMByhcdS1iQ9YXbIandVfKxJfern2lX1Y0bifWH/uC1v
c0IGK+oBaw4r4FvKk+0qpo1CGj8wjNdaCryxnL72d3MXMcXB8wKBTkQtmGVaihnGJK/UEpEd0LBI
5UESlUawv+etK4rg4ZnBw0QclXMN9BncLlIY1L5cPzWR6Q3Tl85+MsvXtmr3968YYMzEZGgHhs9e
TiUv9aALVRUxw6jSdrNeqE40DRU69Foimmi22dysQOnKGB0QxYXDyYkyAqMw43Ho/AFse9/zdGx2
SvReBIPmqVUoaqiwsYYMtqsCigBkFpyG5cRMwNisDBSIvlQBcB6jo8KDrR6jGXSbd7+YsHZQh88y
O1yHnCMdJVak9zNLaYU72rZubxv3X+f2JyAIkSy8PHhCnEYJ4iyarNYPigAXkxfVojJRplH83gAP
CT2AQoN6l/OvSEKTsZDywW/DbA/OUMdKxhe5T479RF5Tq3g2tapy5FAWqN/GfYgJ2UgPfbK98jOj
KCIMe9Xu/NQajz8k816CH5xUPKGAJgCkCrX0fDZIGcZan4ux99O/UrSXRYTMG/YGL3H1s4QTpUwy
ZwhUOZzQ12ju/THQHKv7jr7tbjiJYmYbi8SeUEiqoEiHFXQuVbke26DXSmQ94m/K7/nXbQOwHhyp
OfAY4BZAkfCqPoeVvdslwCh+36eP8OkeEeIX3OrrVVqK4LySrmjsoIG991t5cOfCPtqS9YwedIJo
lsqs+1KJIQePHRx6PJdXePeuGvVJo03s06Ap0Dhx7NFNI9Bda+5eLFKcdOV7WDVeo4Y7uzbDpypI
p19hnOS/bbSo2ZPUHJwRnE2H2tRDxn/VO0WR616X2+GeUF0Eh13fjiBkxnaykhWEkXn/I1TpoE9z
GPtxkh1CvXZt5ZDP06m3x5MJrx0w9Nt7vZGUhkQYeUbdyVIUnCZ1fUUJ2I4TP6Wy4upK6hTqk+O1
JfESuRx2Fg0HR5WI5iW2CShoqP2pK32EC5L2u6GNO4F/sOH34IMYy6AFxDR4KLibbm4qgE9Qs+on
ydeJIjMv76r0sQge7OE5ajWHKvKurX8TU4SoWF8PoHKArfuk4TVX5BTRrA5zZaWpb4Drey7Hd7AY
t0402LWTttpbrjWeYO03dhuRO8Tu0Nhxw9tU1bLM0IQ+8dGn1Jmax7lM3Ygc+8jw9PG9s/e69Izm
e56mPlCw+efKd0LA22x4wCrEk6tm329/0MbBR9kS+sPjeYhSWD5/lGbg/JmDPkXz9n0THkPRG3fj
1C/G567FCmS3RE671G+rt7TJnaarnFRIci2aBadAJXIiKRhAUj+MjV1Z/VKEXSQE89A5n3LMJjM0
pib1J9uti9OoHiwRenlzEqDdZB4rfBa+RjLU8NjM6in1+4/E3hNF8GrbnMHV8Jz9beArEwq6Nh9P
2h4QePBtirjAVg0DQGrMEDaAk0ClYNW4fRgMk4ampKd+PD0MpHRaY5/1T/jf0o95lnpp7lrdmz5/
HwMRk+jGUUZqgZWlw+jjecoZtdxQR6O2y9RXyZOR7uM5cy14evIrSrcE7sqmKHYFs9cMQvGcKF3t
kSbVK2xU6YWB16VOEBzTwCn7u3PhGkgm/yOI+dJXT9MOKZNcLyFIV97s8rk53X/2TVzsiC0jNmjx
qfZxqPtKbenn2e/S/SBQuM1lMjVsB+oW8X5hv199fT20KL436tSXNJcaB+lF+4WWmLmoxeeWXuPp
ihit8pl95XTOjPWqpDouj2n0LAI0iwNqkNsLtTmT/4hYZfMLJVN7E+nKMN9htwv1zY7dPthRoQfO
dpRzXtBQ4f8m83lTXq1ZEkzBEJnIkRHFaZM97fcTuv/e21qYHdNrKZwpqMumsvPeRiYudobBKUSp
vs1Z4JWH9xDBzWJxW5LK9iDJZpT6wexqCKCNTp6djMK/vSubGw/MJaJEqMFYZfZB4l4AeYG8aIim
7mb4zRpP4Fa8LWPLJoMYknVPALgLopY6DN+o0yajzH30rlPifS8Cgm+t1PX47Per/c5rVPzOSpP7
M/lqgGo5RswxRPlNSiSR18eeupxqkc8IJ8JqQPzxQIgyy4LYssPCT2jUONag/6CRjUZFqiuXKMjp
iqMJIGaqRYe8bJ220p1GS3aNdW+9KJQPdcZonw6Tg5AQHw2KqZ7aZoK8nBrsamtvJwJvckMtCDwa
ODTspYc6juWSpunYVZWRZb5Ky5cyCP6kpD1lYyx4zmxoBitPtPAQZwlfPrKgZg2KBJIGYqI/vwwR
rkc0Ovv9Si/iua5RdFxnfqR+SS1fVOEiGp5Ta20EiKtG1M8n8zvZmfTr7VOztQXXqFLu6wc00gun
tkl8o4OrcZGMy71F2UyJriVwE5hRlag2FZOg7zJ9N7zfnsBGpmmJVeAiIYbazzGKthM/zhsnmSJU
CJz67ElKiItwfaHsKUh20/Z8W+zaGiylcnZZG4e5HUZI7RlnmldOR4s6+v3ZB8RCUBUJIjs0hVt1
IJrq1grbQoL1H9AsIHhRoj+3p7HWLh2VZajbYJ0hUNXOLNGV8kp6XXRRLFFc/JGjBF+CyPsXAgwE
wRibLkAE3O7MwYCOTkmV+VL5EBDJs/PucFvC+sbHFECoAkAaQjtg/FhOYbQmdUYfZup3rUd16trJ
U9k+zEnskvj+ybCIi80e5EhA8cnZLAPs3CyH0A+VYqdFj9ZsCiazsR8LCdxkSDhPtJUgoXiptV1p
7W+v1cbwCK2yvik6oGmruKSUVMlU9nLk582pcMv07isYkUFwbKJWBzqFZPlyK3J9jhU5oqVfDb8o
qP5+3/76ta1aDs9dF2j8WUZNieHT2A1wvBNz8ExRhHB9sFECAEcbDD0m499j6nZ1IhD26QO76Yuz
rHtFXnpob+EZybFV776UlnK417Y+pmUmdZBj1eehBLLu4/ZirbcazyvE7AlCbEj08ykPYmYUuJc0
Prd/TPMRqdLbw28sExQVyXAcBka1wSlql1iD3KOoCVgX+4cpT/vkixTVB0Sdf9wWtN50BCXgzYH0
FBqLTuvL/Qir1J7irAv8RvqSd/tw3psiN2RjqdBCCp4IMCmwt/xc1EIjY4k87Dkcd+XvQlQIKRqe
uyr0XK8KlWB4qXq3f5etAPuwtn8I+QL1gMQT6x/EQ+zzusnVWm3oGR29NO0cZd8JPZuxF9xvPEA5
Az+NYZBwNnRuHgbQ6tZgtNm5lDLHMCXHsna393pjpUBohRIXXBiIMhrcAe91LTY73c7Pr6D3dkZ0
wfrvxufOdkl6XaJlkJ/1eacPx3wQbIXo+7kzDTT/gIAivl8dj+m4twXLs3EUkF7EtaOhFhzNW7m3
WqVUMm7Sgp4T+1cl1Y6RADwei5pKbEziWgofamjyMa8zpaRniTjFH/P97i1YjM7ZjVRv7CIzc3oG
4cY87hr97isIrGVgkmKYSDwpeTRkXw3YXxLTM9q4Vok3iQhhNvfganxuizUlaFNqRPRsod1cDySx
m4nCYyIR3DaPs4TAPRJ8Z1Xfk8iL7YMiagS3Yb2vV4lPuyc9HQsLSLBzalv9x4Q+6b5eoW+I0ZTB
Di7WfLy962xVlg9a1hUU/DAo50PrDt7NHMGHIc0olDob44jW04kXjofC+KcxUifXvtfzvRy3yMOj
xwFAOxAGt5m/NFI1yBI0m6fnWvoVN4OYhGN9SJYC2O9XXkLXRVRTywpqVr+Z1aka9rcXTDQ+05Gr
8Q1jDItpxFEP5iMaqgpxR2sdW34/Z2mLMKnmjmCBwswrNa8nL/TeHvbYA9hw5iMYGnxzlTO2eWAM
2gTIt4+wEhAxRXa3Mcf4iFohFwc8N/zN5RJZUVhkYRaavlq/lEdTVJa/vlYXw/O+/lyWtZ6nkuEX
dfli69I/xEoewHjloRbiYPeJd3vD1ycSbzDkvJH1RoEA7PtyNrSi3ah0weRTL/pdRvs+dycikLGh
VKg8YiB7ZC7w3OMu8Azc1aQxetlPyy/juNNEeBHR+JyrVtWxpVIJ40eaX7ZfVE2w42wNllaE4CHM
2DFQ6wc/jcm/PhQJe5JRs/fz4k2Tw/o0xvULGIf/QXXg32qsHzq9jR5IdL5za1AqAKpKAFOgaiCR
4bYmUnppmiO18+U2cQrdMerIka1vYf/xL+QAnITUCGsHyU+v1rpRsmXUc8eo4256L6u8Ui+dt9tS
VicfswDLtMqcXXC58m+0YOysKksKADjyA5IikeVp5b3GCyJYeT0jP2LJYu6ORFVmFykgAffRtXt2
486bIjIJdGGla0wGgpOgx0G/BRQPL3Uh6W2Kxls6kHDBIWuP324v0sboqCZFm1QGsViTcdsNKMGk
KZt81Jr3+7Da/VfDa9zHS33fN3TG8IP9pBy65F43FFW3V1/PY6+TPNDMusfwrbQPd4Z+//ZieCQl
QFTOChK4r6e0BLjXVCe/f1KKYx+ebi/OhoIuhuc8RKqaQR9YGB4NFmz7WU+e43spwAAdxdMerETA
T6FQg2+kYUoxCiiLSvbjJnCyh4mI4KEbc4AAIDdwmnEQeORcW4xqOUyRjJrSwAklzRmzyu0HUaxi
Q03RhROXBQBNOmNsXR4CgyCAgPMs+5nplaNni1DpW9O4Hp/JvzK4Yy+TMhoxfiO/ZvGXvNjPscAz
/CRvWRh17AUyXGwfEJxfFeeAodxGEbE2+2nYzSdJLsu92qjUC5o+jGBrm7eosQ+63X3H3TJ8VOqc
wJkY5Cp10lRV/FiKc1fXU0Xfgbw0QlW/nTqKnZJDnUSWCxRW/hI1UfyBVysZnVSXB2mvgirU66zB
fLBnq9/3kZofENtDN4+poD/x+jWfAxMYQUAr5/bFGknjKJIVuqk9GH6qqU37kBmlR6zKa7WpMlxT
HuzM0/JcQ6N4KdsnUyi94a2s7TuqRAf0eKdeKQ9R5GhIru/R2jn8rY7R8BaMxk+p6UfHAJTHSeS+
m3dlYwH1qIaurIz0OJN6ThxNTZQnFHpJTlvPbenWkm69p3adH9ooqY91mrRuHdHmrSym+SPUtf6x
iFCXnWZz59qxErm21Mj7GhSmLlBd1Tmzk9CtadE4dqb0e/QfaJwWWPc/8mCBEaUwdX/UynlwwK4U
uNNUmK/oFaL8SW17TNySTtUbbL+MHpcmCMTANtOQy5CMyf+QdmXLbePa9otYxXl4JTXajkU5caYX
lpNOSHCeCfDr74LPuScixBJK6e7q9EOquAVgY2OPa+0aJ/7Rm5Er63i8VkbM3CCzyDMQ6ALyhGeY
mUwf9B6cXEOcBIVCOr+0FH/S4rd77Q+KXcgo2xwcC4lMQekxeJnacUO0s+MeYn1Tz7736d9J4Cu9
uFbghDU1qKR27h3MoJaHLkL9QLKKa9OwXAX3Ny9kgOhtLosZMjLTd9imkA0WrJ0G0Fn4O49LC9do
+f2YwTCAEVY7z+YbuBg8dN+PEtNwLQJeHkQgDQsLh+hxKaKdc7OvR2K+GCawVsCjSbaR/fP2UVxv
01KGcNhobm7aFn0JLxrZeM9Jc/dTic/zrCKyWoAjFqdaXaM2qoo6xotNlYcuqNAq9xe/H208HFEA
3H7iS6aYVVv2Me5qDE/R1V+GVLICridL84wVXAgQ9GjEqE2sUct8ma1fQMny2zT2mwwTF7Lc36og
JKsxMIv8wFVT0GiisziPGvMlcz9OdG9Er4x9dXUZF9iaUoGxGl0I/N28qgXbY65PExIemBHr/KR9
SNGzmLavt0/lKnbksEWcvwfjaPCzxQanJgMLTdtS42WmxmZ2Cr+iz4151IbXNPt1W9SaAqMLDf2J
aAm8voddpU69Okzai9F8oko47m9//r16Jp4/WKfgyqOgA9MrRPG5TommRaP2MuTU99jvrJn2KBoG
Sfbguf/o3UPaPE1qHCids63rR9q/YljAb+x2O5cvWvk89c9l89OYQeAt8XLXTvLPLwMfwtI8zN3g
GrGHlZM0bGafoYlslMRKa5vLRwoxJgn/CshqSxG5TdMinVodc8kHlT3O4e3NfQ/qxc2Ff4gLZuNJ
u8akVwdVhw8DnTfUwKlcv9TzgAIGMD3keRfoLN80ygfHBWpivBmnXV67O438igAVElffq/KgtwdF
5n9fLxoTqOjAB+YvYqurOQzHnl27Q/R9VtM28OFiSCK364u+/L5gcmttJGmX4vus+T0ZztbU+y3L
j24/SgTJFiKeXhMZZj1BkAFfBDjkGZn92we4uhTsEzqaAPRxBV2VcCSIGBNrZ9OsQgCTfezr+jg1
/feWyhAy1kTxgS9YR4BzXQHZDoi2IzJUNqCmpme7j/ddi4p9h3dX1+PX28u6vlk6h9z+nywhT1RF
meWkOWQl/VcDtxlMwbUsqbJ2OEjRo/MLXEsc9XR5tTJvmsyIRNa5cUAf2ve+jGhwbRGYIkHbBC4Q
Sq2C91AmKXhG8N6cE5P6Kqx8HU1bXJ7bW7W6DDTPcU4tRDFiB5OiUDZn8JDOHmCrVV8BedBtAavL
4M8IGK/A9SKmIe3U7CKrn7GMIQcHh7rJ0u7ToFDJXbnu6weDExKe/5MjRN2OPrrocFOtM3GjoOAd
uYW2NZqPA2YA8+04DgFTK78rvhru59srXNlCPkEKdUOyCAMzwkF5WppgcMNWz02MUNn3tN3t76/s
4OL7XP6FJ5zEPbUbiu8rQ2B4GzMLyJfbElbu5kIC/wUXEhySeSTuIWFqd5r7jaAv8Gcq6wlf2yYD
CKt4LcAajNBkKWSMgHLsDpN6dpxTnpxkc11ru2RgQBwVdkyXwltdfl6J7SYZjFE9ewZ4ycZtGrl+
Kitg8o8s3zuEcBdChBAummqlVyOsgcylr0Q/clYFjh1qzS4lh66RHItkSeLVaVtn1NSK4lhIc3JK
+82dmge3Tba3T5/7GTcWJcIosxYoUxPDoubx0Yj2pHtRyQfdS4DNI8v3rIpCOxhGJNGGBMzx5SHN
uqLFRp+pZzv7zYovs15sJjruSfxS1rkk+lpTarjh7z3BmDAULRumXDogD5bqGdPCm1J9i7hbghdH
e7u9fety/oT1guI5BfBrVLtXz3m81xwSVOk2MT8a6T+3xVwrwzvWIx+xhwZePdUY5okbNYtm9FFv
yXSMDb8pJCMAqyJQ5oQ/APgkV+y4SawyMbVmntGIuEfyZswOZJC8BtebhYImpuU4/RcqEmJgEQOn
oDYya0YvpR1o7S5Tni39XNJ7uSJ5gvRSDv8dFxathbGZs8yeXzSg0P0zd5JlXNsyzhRoAN8SkJPo
qRb0mFQpsEyVFkAdTTDnGwxP3T5s2ff15c9vqNsjcdk5L1mxtSxg4eWm7L1cOQk47ehW4WDLHFFs
KYL2iZ5kdhq9UG2O37osis6F67zlwAT4UowgHs6MSgcWCcDf/GJQ5h2fOPa9VH+MkvI46mowNsqv
1gJpLXM/3bt85H4AWsk3F2kHsf5SxFPljUmpnet89MeDi8zevxMg2HG9VDOr6DvtPFlfhl3fSTBq
rudCeb/5nwW8//2F+pm53Tb60CBB1pWPDerH/YALZTjTV6cZD7aLKbu53Ee0/1IMziZVwMNrOlsV
KA+1nW0zE7MSWQmyhJRuEnAa9x3Z5FktmV69VjL8SESHHL0AeyzWn4HWT1qr9rTzmGzdeAPw2r/Y
5D/fF5+vGAShLMps7Uy0fUqOjewxWf396JEB5i5S71eEs6hK5PEY6fj99qvbf3q9/euv7wd2x8UN
wT8wueL9sGcvZ20Z69yfOM7UC5i9H6ZkO03j5rakNacCQ5rv8CmYShUzkfrQWUbcqXioWHp0vGKr
ldaRmW4wacrgM4oRQ1eGSL+6uguZggGzCrcjLINMFMh8xTvO5aNuNL7T/rq9tusnBbt4IUcwZGlk
FyxvZvXMys+Y8ras73H8F0HsQobgf49a10PRIAPJiA/DxD4MGopiNWoukax/+r0gJfpKl+vhOnlx
sYtscCI2MvWsUrLh5IXZk9NsiQ3aA1ZvZ3C0oJqwKduvFf1cq3AJP97ez7VzA2EmXCdE5UhmCc5G
r5azAdgM7KcFq3wC1D8IfkcZ69OaRoJvBn4aivj4nyDFrDoLVSmscko+ZOmp7T8o46cu+QTEhq3a
SbzcazxrGMtLaYIxThsjonSCNMxFPVjgvyBAgKBmE8B922pqfWys8VCReuO2baC683dK803fxAfV
0DZDMX+LWzfom0ZiHq/nMpa/SzTirI77xOBn7WSV73m/jOiYOUj6DL6aH5LM81Ut3UayScbVE/6z
96KLnLg6IVGDm6mbbFMn5md7UjY16bZxKuOulIkSLmePhlg7z3BxerYrp7CeNlVzMGTDYKuP4cX5
iqiCU8nmBiRA6jkCaV+q0V1k535dVE9aG/ksxsxeDPhawl6sMt/1eRl21H5gDWbEU9QhY9QGMQqR
JtnGiHM/TWkbNEV8uH2v1tIHoESH3ws0bowVixCLE6m9LvW4yucPVQV6RGWnmcehfWIt5kiL6Clp
ULQrG5+iBHpb9to7dimaB00XNsXNBmJD/dVz222zh1TZ3v786mUGetB7khZdM4Kpt1GvVRAJwWTl
vz3EJ0Ux+CRFRb//btC3JJH1hqzI42xVAEFBmRO9CVzrLpaTZaPXKV6KGDnaZtVO/V3TPTN2lvYp
ljUZcssgWGPEkRxEzQDSEwCFlqKSPFM9Oymwczb73bqznwK1oXTJixupgHgdUdAm6Y4qbHd7S1de
NcjF8mAhUNYTaS4xQZO0UZGo5zHe2+nGSgJDRn6+ohQLEcLdRB5ttAYTS1OmMtCaL+isu1/tFhKE
Z5OoY+tkBc7JAe4GcBOAPDL+SxHCa5mXyjTpDCKi7GPXPZC7u2RBn8lph6DVuECO2Cekx3GcF2mO
dEKqb8Z5i56Yzf0nDaglNIDy8cur8mQ/WsmQecZ8LhvzezblG3QH/iqlHXprCuVqmF5G0hrsOmIK
MW2TtC8yZz4r3oNn7xuF+DOG/m6vZcXcA2bpjxDhNJQSVhg1svnsOrWvVGD7AEG29pQRicGRLYb/
/YUByMupTL3MxGLMbdIFXoEZRomIlTwSZ1hBCRQd0rwMuhRBkY+vetObz7F2ZPQBLtf4ebLuTocA
Thbtmkhb8/r9VTqk7e3EGdX5zLR92+7RqYLWnttHsuZPAq8WyMcOWhkB0yjsVaoaHZ4jxs6prh8i
NfZJNpwGdOuMqbMdK/Sba/q+6IbfvdE9OqkZjG0R9IbsyFasDX4GytZIyQEeVuxUUL1Rcc3GYGc7
SPMsAIBVcHuhK7q3ECDoXqKZI1qOHXY20YOcb2vzR5erftHeC4wG9UbvIEZLMLCJSrywnVEX1yMK
MwDDBiia72USa7DmJQA+FzGnCfRyPtK61DvUFXvAZikMrswILMr00BhFUDmPmaHsMOrqM+3ZjnK/
tULV+Xn/DmLGFU0SqMfjXRVUfoj0DEkL1Th39q53fzp1ggTgzpBUdFcuFoooKDeBXQAVNBFHY0Tn
4txkmnFO86eibzctI4BU+F1WXoAi2l+siAMBASzNRpZH8Pt1AJMabDDMszud5ujNHk65hu6wVNYx
saZ76PJEGwiaDFbyBK1uJnlOISfttqb10FW+MfgY5pDo+NolupAjNsV2TM+dEQNU58l9dkjjD3ej
jEO7LwUInhxqD2iXMSBAzR4wYZvLWvivIXW4AMB08a5hE60lgidKpgQQVZVqnis9V/edNbR+rQ3E
RwG0eDJi5ImiuWv2jV296d2k+Qgd66BDadn3klGWKuZ3VXDucI01XGNOdYYS6PKuFVZkVIkyWeeq
f2qApl8+ab0kxFsXgTeX13Ax2i1YpaHvYxSha+tsd/VbbsZPrlcBMdTa3lb0VcVAL+3/ixGs0pTF
ydyrEENMAFC604b+RT4Te/VHAr8CF09uQdye2HZlnXPQEG+p/vH2AlZceoCIcbQj1DmvgyOizQkp
a8082/3Gih5NAidll2aPoHqUdlesnsmFLEEHWUfxVOCROpeD7ud64Nboc5WljFZP5EKIoFvD0LK0
exfSB7/U+7uzcY0w6WEBrwnOqeg42ClqnSNJYHBw1kalPOkOO94+kVWbdiFCWIAz6WqpNAQ3Nanc
R8zWdoGtABu2A9mZX5sl3d0vz0Hnho0WZ7x+qvD6oH2nswe1hLze3IAfzjfMIQAT4aa7v/cfG6aB
Io7XcYEkLxg5h9VU8eraPCvNoU4Ph9vrWDt4PG14CRD7ALJXuIqZYedFocUwobmvvBUyMKI15b38
vHAPy2qwGeHHMppbKwMV+JNrSrrGVmJeOIt/ViDcDzcuIpC1YQVxuUe/fFWiQnAolS0Gsyufyrj0
ZAsS9AxA+0UMkiG0INUuMuDPk6ahz2t/+1D4R0RLD0IIwwF60zuN3tJ6AVjH7EsjNc8k+zgqYC/F
aHBs/dCNz7UbZjADt8Wt3R0U79BAiQieo+4vxWHev/UAQ2SiEUFHC/5ne1Q2ZErBg7i9LYh/6Hpd
fwQJmxcBcDlvdAhimMV76FJ6GhJgLWVJ/rlANmPjNobM11nVb0AAAHtP4/8K97TyuqnOaGaeKQ3d
ZEsGic+2/n0TMSqSHxjyEm5nlVHOfjWbZyvZ17nvTZItW9M3gHnBAuhcx8X7ib6Bxs3rWj8b024o
dyhJZLkkrFs7/ksRwh3Nk2nKMQKknxPgqs8bqj9UCeYiJEq2tlFAfNCAaQC+XxTZlko2zDEAXwEQ
fM76pvWJZsyB1zeyHrE1DePQU8CNgd+G+G0pRSW1YdCOACNOM7Zkto9e7m0MpiBGTNqd4dzNuI3X
DAkvzgkG0Iwr+qYpihW70lAUA6lk8mWUxVerR2PY6BHC2AK6EISbqbetNzMtA5Mji6PPTkGNbVu1
BfEtZiqBZ02W5DkQBPKEDh8k5R3OMD9gkVzuHwBDAQbde+bJQqIfkzCN8aybhO1VNymfEoB7ybhC
BbX4j0AMZqDdneMJiYme2SPK3ACX5IQBIZB7oplLlu5dk2DafLABYoB9Jihehl5FlNga81Qnxllj
gPFXyuC2XRPD4PdVAN0Cs3MocqNVRF9u2zjbfdT0lnGC7zz7uWrSn1VRWvspLYdAG3vr0comckBu
Wf+WmRnwZyKQGcSuJdNHQf/5D8FsBe/x5fYOvV/LH5JkppPXsaWdWNVC5f3WGzZVvO3QJadKLNPK
vvIxDiSc8CcXvBTVtabRzcC1OBn2MbfP2iQxGO9FtYvXgn/SRmwPJBT0UsOVFwSkRV8lddlqp1bN
igcVoJ87axjHcwRu1+1o5wbzh64gQM0AF8qhGzH7lTJX23VVrPumwqwn1M76XZtqxjMgZNttZSXx
p9h2yK5ueiZzoa+vDiaLMB+IRj4OeC46uY5bViZR6zFM9eqpcKpDb39tIoDu0vzzbXW73nlIwsga
UgToHEKH5XLnDZTGrQKkAWHfwmIXW1PalcS3drn1kAA9gs+JBMvVlEviGdAixx3CWHGDRv+QK89q
K0slrywDg+toggWhCTpVxeB6MjpHs7tsDGn6lgM39Ovdu7T4vOBspLR0UicnYxgpcdDtwRApufVr
v5+TD+IBMO1rSoCWjtQildeHHQvSnXbnPDTUH3f54vNc3y5CWCcFgVpT4/PgQfLV02jdSWlwJUBQ
o7y2iVPnUR+S2fXZtxnDAbdP4FqLeEEeS+CQl6jRC8Yo6lhngO7POJnWbq4f2LxjZHdbxPUZcBG4
bWABQYe7+EACncwz8842Tum4rxKMpcuMELfcy5sAX8JEPQX2B2DAYk9Qk0+sBQPkeEqiqNu1RtS8
GnmfwNOrAHdsZIn+aa7tn4xF1Q5cp9o+qcf+ObWLQvErLxolYe7aS+MhwQ+jCxAUPGqCUVR7R5m6
RplOqZkBpHBQ823pjoBMbyvqHlumso2OzvWNC8Kmj5iZxjxl34HcLHKknJIrx7v4KYKCWllc6OjA
pKe5PSreLjaeDFnAsHK8eMlc4720AYJ0QYNS1oEJpYUIVj4byLwq44/b+sN/o3C8lwJEaKRsTmNN
BQ/KyfroRX5vHhy4pZPEqZKsQozgdWtQJgpo1BPwl9LWT2XI32sHcbFLDtfhC0thMxyxnpX05IKm
iYQ2QGRlcL98o8V94ufAy+a4CWJ9KYn62dMmtT+1OZtMH0h3xYR+G7X8p7G9+Kfdkdhva28OqFPp
sw+XUcbAcb1I+L8gMIVP4KGbXUQ3N2aMWpPeGE500ofAi+OT1jrP0RzJqoISQWL3GZvn2coifTgp
2kYDWmC+ozLU7GsvDa4sb/FB+IaJItFqWWZBzcnN+tPE/DELyiKY6l1vngdZ1++KuVhKEh7BGpim
1WyQ/uTpn7V5ayWPHX3Vyx2iVTfrNo29J/0DMkASs3mt8Uuxwr1VmD0UaJnqTyli42OR2NYDK4ZB
YgxXpCCYRJEQQ8UIjsXilqolxBy1ZjhFZuXP6Zci3txrHVBduBAgWLgibunc5t1wYpnSBFmNGhcZ
y+JVKbJpl0WGDOr8+pYhTkFhRsNFQ9e5CFvouoqWZVmPBb1Gr1oRuGyP2mMZGOW+nSRR/8rmwe8C
Qx3qTcDNEL1rQltEXk6mn1BNSJt9IoMmurasmPJGBIkqAg/HxcCunrKicsxaP03dU5ruPCfQuh2T
mO+Vu8pJVACvhEI9J9dcWj4Fofdc4p08MfXQpI+FvnFSSQFQIkJ8IbpYRfOfHWmnLAf5UkB0X5P1
nspECDkk1hV96RUQYdDH7PuYHltZHmFFAvJ6fGyOz85hZGe5Ty4aTyqjKedTpnaY/cizIxAmc9+2
ZHPSq4IwHW9xh5gHoUtBGRA9vDRj88ltQfqt649jjGxFymxZYnnFhCInAvIEUDiquDXCigari8uo
7bAiQrfu/NqpUaCT8oOZ1D6VAcVzK7l8/RDiglED0Z0Fh1Z0ZJMo6SZAilahjVpsbPy2ojPtv9rD
kVRR4Ei5MK83cSFOLKqPA5mrooG4Yf5u50fehqRRiYWWyRB0bmYlzS1dqcJS+ZCXB3P6mBhfblvP
awuzXIbgllBqJWWSRFWoWMfJZQiEJbdfJkDQgdTWml7XkjpkaPjt+l2klpIX5tqIwYIhG8Zn9JCH
ENV5BvFECn5xEjp0Un1mJYc4NiY/BoxzZOb3v5pLacJjbfYR7UbQq4Zof9w6bvqcWF4sOfcVVUYO
loPGISJDBkGwmOMwEhITJwlZsanccOzOVhoMqt+AdvPOqWMEmIC/g9cO8AdAM131Tgxl1w1N4hD0
fqgojT+0dew7MtO2ogQYiuEYv6oLEDQRLNcck6Ez25GEvXH8aEWH2zq8ck0WXxd0WNW6rEsx3x6C
uvHMXPasVcpzpEYyItS1Y8HcFGbAOFQgCjxLu1kS1lV00kgIaCGaPsb5MS1TP1MeW7ZpHUmVXyZM
uPtJMxqD06mIFMxvk3VSZ8XXcxJksRqY1q+ouxM76z96cLE4YRPrypsqxcbistHeRBFAkZwiILFk
VeuKAK+aI7kDBUx4eorOSWO4JCTErFH2WqdN++Aog/Z6WyHWpBgAquOIfhrCUq4wF7EWqcE8b1oR
CS36caCB53z9d98XXM7ZiPqiJADAKHR0vBff+lz/fFvCmkpfrkDYJ7UyKJo/sIK4OIJut1b3pJL4
ltePM8qJmMmAeXFga0R3wxlJQ4sRB972n/ryMcpQwjR130a/q9nd2erxrl2XwviJXZyIaymI4Am0
WQV4PKtQlf15e8PWrsulAOHI0QrrgFRSJ0gkfqTWhhPeeF6JgZp0gwjEJ8p9JcX3BQFgwMIAPVDg
ECAuF6RHTCsRfyZh9MC+5TJLs6bAl18XFExX+wqooWMSghbYf64bmTO7dvaX3xfUqwcI4qR5+PVk
gK80bPXqe6a+jfHp/qwHKlUX28SP7eLcZ7Ms3JoLOk3KT3en5G+3j122UcJLmSqlQ1IT3y8xWTwG
MhaYtWuIFB4wrcHyc+3AOlVpMcPNk3DuANiZsE3ZOf5syCaX1o6Dt8hhcI/Dd4rVr4nFsYs+tSRM
3b3nPWgqwHunvQIkV5r+c3vDVu4Jb7iCj4wbD9YmYcOqlE6A/WNxWNaWn0TTjvX6g0q7V60uD2h3
OBYZRkduy1zZRZPPOnAgI156E+6KFpVq03heHCrxRvnhdntLNgizogaArseC3lkXsJNLNcsKt1fA
CJSHmhW/FsZRU2dJhLkiAWCJHh4ujmEFdLSlBMNQJoWYVRxG5CF+8KjEGF9vEfwiCxTgXNeu8dMB
9+QqtqkMYc0nG2PaBK47for1QmK2+M9cBkmQA9YZjpSFWXMxIjOLwp50px3DKnON54KW4wZ57MaP
AEy+b/VRNhcmjqPBTnKBfGQDszWouQluhTWro9rSeAzBrOWjN9JPtK3b/yTOU1+fWjA/KP0c9DLw
kevTQgCINjbgKaH2hpry8rTyAQ+oaU1jWDrzoa3KU5IU29tKvZK14zLQv4jIA43NunCTXJ05wDOl
Y5iXQB5RfNJVgVYfqqry87IPhrLySez6lDi+Wcia9d6zj+JBIthFiwZnHr4CJkInQt+YyLWGbm9/
oCTZZK270exyR8b0wU4GzP61ld8YxpaVKvXjFmlLu1C2ZobG2Lr+VYPAQLPVTdPI8JTXVNkC+jja
7lAYRiy+3HulY0U1Ww1KYqqhBIWVWo9J4rp+F7Uy5Os1bUZh20SGDHH/FUlJ6oLFGJ1SXZgamyrJ
/GHe5dpmZHe7e+i8wbAu8MLQOnA1OJW4Q06UVO/CwqbHKtdeNCWX+MVrmwa2LEy6vBOiiNkETGy0
oAMseoThW81J/bHL/LySqOzarbgUItwKN3Fa5LDyPvTypxFDx8HtG8EVXlRJPtjiAecaF/7q4NVe
QyuAPoSR5fpD8ovmiT+Tt8p09o161vKwdWWB8uqKLkQK7kUxOx6rVW0IjVr7gljgU2HcyQX2bsAu
VyVc8z4roorkWJU6f9Csh1JWf5UsQUTUrqPBjDAIhip++aswftb67vaprH4fWVfcRhWejNjx0OOS
dqaKAv7oTnxMZlOOf6NWnMwWtXDePCxkePJctRqbOUOYtmcviCpJ6+i1x/KfITZOvu6CWYJfnQsX
Uutax8Tw+IC8HjkUpgok3gER+PhU5NFrYqRvGPzY3N6z1VcLrgqA0mDYAZAsLInEpp2AiR0ys71H
v+bJM4bO/Sw2/YnEW9J/y5r2YLb722LXjgqw53A2kWvhDKfLlU62k2hqqg6hlZ+SN8rO/+7zXPzF
RibM0tLBm3E/803av2WdhFprzYbBNwJiI2IiTjmy/H6PNhXXmHEZ9fYzGUp/sKhfM8ms1OrRXEoR
HApMKwwa07BJkcvyt1wxzWMRxdanpmmV52rWysC2aeSTOflGvC45YVqnkPyGtXMCvD4qrAicOY3f
cqEmyOjmfraHMDNHP99Ziqyran0n/ydAxCBxR6dy4twcwsreYEZUByjE3+jaxRpE+CygahOVUtwq
oLZs9Q7D+r/u17ZLAcI5IdlHkqzBGnrnh/UjMv7m8+hEBX0Y8jsInJZngOH6XpktCrN50HS8/K4s
z7vmW3DvBXg44L5A+9NSgGNlRFM8hsuYfItZvC3cbG/rR6OVoO6sKpMBs+m9o36KbqQ9gaC3GWA9
1eiZPKj1X1hP98/nxfEuQ5//az1Vt3gYpnzf6d7JzvStWrPn2NJPySDzytZXhGZAcGbB+xKJCry8
RD9gCePpHQhmLtBULIknr8Nl5MUxHYJ2Xt7UJcaT6lxFbW57NXhf1WAaz2l7HJrmqA6RP5eyjsGV
u4hmUV4qQ7yE5Qh60AGLXRmjrgm9Ciyq9bhXdfpU1rKMzJpdQxYeDMqIzQD7ZglGRa89xbJ70oVO
kQaNeTDrZ6/st0mu+6kZOv0O7DFzcr9nC/pOuDfuOw2fmMVK8qYtNQtCzRJtqI9a/c9tI7ByiYCG
5aA1CDPJFqpzy0s0jXhyAB9fhylwdUnzvTNsnyq7kfxLOfwQL562PsZ8WqwZdWiaO9X2C/uJeKDv
kgTPa6qANAaHp+ehuvjA1YYVFQ2YzsJ2CPr6mM/b6E4YCu5tIsOAphNONOeqYo+ygjmFtoug2jng
DSztxa1O2bih7eekOpLyftdwIUzwN6JUzdXZhTCT+bUGBoXg9umv3dPLxQinbzKSxQR0V6FWn73i
G2sOcfdPpycoYEjCpzU9Q/cCWnv5lBfcxOX5ey16GCJP7UIjeXNIF5Sol6XWxmh/3l4R/8VCiAOW
RKBroZqN0V9Rn/WaUneiXRdGveJjVPZOpkR+/CiMQMFU5Mv4vOByHVmhYojdS1k4ftW1R1Id7/75
yMKhmZfHArYpJmMyKN5U2hUL86fE/u6YX/7i8+8pcTRYX+Mykx5+bZ16NIzJl4akPpv/RgCeSbRV
o0/iil+OIhPjarNOwxGEw4qypZ3UDHMzK5wwRlJAYodRDsB0GIIZdjWgjxedjQTZAEhcYrYfm6j7
AvSqZzo6gQOQ2Q7wOhFTfBQcH9XS/YchseVSRAbVfEgzL9Bz+4EU7T+1aYdVeic2+n805M/vM4Ua
ZBKrmjIC4Ck0kUsDa4svawlaUXHkzcB1ieozLw4JXrzZOzalNRtDR3E4DLnfZ5JTXDELfMKIu7do
a7pKp6RNVUxDq4yhPc9awKzmozsUh6bpfSfJ0MvX0c1tvVyxDhCIOWAM7aMTWfSBOl0vc28kUxi1
g73phvnH5DZOQNrsSLvp921ha/v3nlt1MNmMsrqgQLFeg4XARibX8Vv25FUSS7fyBmEd+DCKmxxf
W7AQRmTVwKZG0/9cb8t0B5QtKfv52nZhjs1GchGtnFfQS4ZR9+CmyceQMe3kJMV5SKeAzvkLrWRJ
1FVRyA6jNRxohbhuS3uXdorb2XOBcQwz/drMZNOn+SeXuod+MA5/cS54t9GD5qB2L5rWGGnJiKnz
GIKf0t/W+OP299ccODCXoQ0dhQhEv2IaxDNhAKJhmsKsMjUf5BAfqNp80Iz40CT6fMT8y27Usmcr
NfYsL+6P7THgBt2GL8dxJYVEWFblE6q9Aw1N/WxbL7IpijWtQx0AlTx4wBii5Ff6wr8CZojaFkBb
DjsMuVbJm2qeolRSAlm7OHB8MazNSUvRqrGUMYJQmSGGH0Ngem9+KEhn3z6gNV27/L4QkNYzclee
iu/rbXqc+yIs++xtysZPHmrFt0WtLgVAP2CGwUwCOoiXS6nqIY/nOZ1CS3kDHrGe7G9/f/U4kIjm
FSMMboiPFIk0qrqdhxs6POnto0FOQ/cXCsVz3f8VIb4zIBVvPZZBROmlvpkU/p0wfu8PGbpOwSbI
+6uhU8IeMUVTaG+z0Ip2bvHM9OdpOKiSS7+2UcAE4ZOm3KO6uvSZPVDaDywc9LPenDuyb2XNR2tn
DSuvYcCF3/53s3BxNbSWNRWxOhYq5FUJBvrx9lGvlZkQPsEe89oAxrD4Ei++TzFINs55o4YzCCS/
TmhB3eSmE+9j0hi+2s/lFnlv9tDPmb2ZxrLeFGXbnFvqaZL7s7JQ4AfxwWCQlKCFS7ABZW0wC7An
c6gx5Ni8HjhI29trXfG9FhIEI0aHbnJtCglNu+vaIFY+RgD6gosz+EUGuhvJglZmF9Fpe7EiQQUT
Bf1wUWrN4Rh3Qc++qOCNc6xnN4t8K9lFSRJU7CUGzORQxkGDUWXggsV25KvWPh7pvszDSr2/4wDM
f9BVnDc6pAD8szxu1URAPoGhDgMiAQUXQPnYU0n6cuVSoH0Now3gkoT1ENMnjBrVxDK4uG1N9oBX
A2jbtvqL/BzHaMb+mgZHsxf8VEaIQywS0xAsfaARkw3zrijj4vPCYxH3Zs5mT5lCLd5UZfA3U4+o
lIGplZes0X6/PIV8dAZ10jM8p3290fCfxLquHQHSigB8Aw46WoiES+0k1Yy2GIuG5Rj0Mfg9gvn+
mW3uX8O30tF+zef7lksYExplzjQjGLM0fwso7fvfOBthArC4+WQoivzC993YHEa7p6FOg0Hx00Si
pfyyC4EYn6VHUQneLkaauAZc2D04wHZKQT0ZRvGH2ej92mgDg3xwq8cUIyQZlRQvVryDhThhuyxH
n2kXRRPmLIMf6ls3+rUMlWRFZzFwo4LsA8eOTh9BZ/OxHVVrhog+383FPnm923ri87htGE3x4AUK
OtuPgIenZYMDp5ryiDSJc8gSt/ulz7UZYOZeSXxw68aP8VzZ2zlrkrv9NyQV4L1BugEPWIxMMk8B
IjKPTCfyS9V8at3fFLcUIBxRMfS9FSk6Qt8z0x8Tery9f9fHg8+7SCsjV4noV6yIlJqGtzaD0+ZM
yCObX3RLotH89y01eilA8AqHsbAm8HNOodnu6Lht0xPVJY7h+hps+CO8G+qKbmMiSeP2rTuGWfMc
Kydrc3uL1laApCS8QqAOo4tIMOqKafVTMVZjWJjkiY4Y5IVzAtB/l94d5SKC4qoMZiQATIqxQNui
HQ8ctENYqNXWKchexX+UycLPle3iICc4cWBPcGjcpY3xWEdKM9H6sD/ZmEfR1fubB95RVP4nQHjN
+xSAV2ZuQMDkbCY38hNDolTvLqygVfATkM7DHDoII0WHYQTcdzt4EJFWyZZZ59r6lHe/relrwQ6q
Ofhx3/isz4K6y/2BtRsWtdv8/iYDeCyozaOtG77hVVsZwu1SYW7tnpRm8l1OFGFJ6lgrqgf/3UIv
17t9E52W/yPtS5scRZZsfxFmwQ5fASnXKiVSZlVWfcFqZYdgCQj49XMi78y0FPDEU4/d221tlma4
YvPwcD9+jmazjjPW2weN6iBCbHdVrR3NotrY4Ss7QsiPAx6HXDLaIqRbjYzMNWjR2IfSNH0V6tHF
rSIvePjgJYLEIuoIgEkhQ3S56SDR2yWRmzmH0qJeXep+QTbqFGuDQBpCEPehFE9MyYKeuiNR1NQV
nasCBD/c7unROPbP9yVHZit1ZLpD5h6Mye+LYItaf+vnS2uQEnsYpx6fH6nPy8pPQZF93Y+tWoCe
H9CcQKnB218uQRP3Iy3AO3JoyxLM4kArbXW+bVmQ7qq2neoRmtnuIanC+QseFdcHsAyOcMe6oj1I
iCXjmSANQKNd5UQJPt9mn8AylHtN6g6epVi/UoeBDFJ5UI1/M6Zzo9KsAVGJLss2h8pBk/mFQvxq
Cwe9dsjPLUiz1udaO7kmLMzFPs78tHtIbw9bkXEWTVUQBwZqUD4bPMnyrkPB8jDpxDOhred+ub40
aysv+sUhFqeaCCjkO0WvER2xyD6Mfs1f+/h0/fPLOBXLfvZ56Uah5jib2oDPV2BayPh9YoIn5+FW
IjDhpNDnhAZnwSUA2SvpiKcxBChHo4wOpEbH5mez+nF9GCuzdPF9aQPXcwXUHnIZh1n33Wav3/4+
xIsGeEqgf8Gzs8AiGdWMm2huo4PNj5lXZuH1n7+yUS8+L01PFoNUphrwefBRMOY5c6DfHo1eWJAm
qBjMwpgZLAAJznbF7QBpzA/CBuQasJvQHXPpQAZU2LLK7iPcc8R7MPItireVbYriEaJE0WAEYhbp
CnJShUQVbxX4vwriBrEZlDUkMqAHilz4RrC4agsVU3GbovIiP9ZVKy3AcjUi3HV/duybqZ8G7Zuy
Vfxf27G4tP/HipzQ0DLFHrsSVmanDKwBOir0Xyw57iMcOvh2vEQk/8qBEk91NkYHKLMx3+l7//qm
XR/BP9+XvCuk402SOEMEvofEi590iEHebgCtBXhDATKJ7SW9QNE8oUBGQ3MOlfLDSX5syRitHbqz
zzvS68PooMk65nDdKn8qzJ8xuDaVjWh6bYoEazNwX2BKR6X58lh0RU87faARpD7rvTqTT3Gtvl6f
JOGgpXgddRp0qAMvi6mypFUG2zbINRPXPTQ5eiBmO/ZLS92ZtXtna/HebZELum5w7XjgGkJOEW9+
/COtCjeZGQ8qxqQqht+NuefoOcgqXppkI+xcHdk/huRM+Fzygg0chpT0qI1hUneB3kOzYXQPSrTl
4NdHBVpfwV+gQpXxcqU0S6knQ8Vm1vudtRvui/lpsn9fn7m13YAYGuU08EYiapc2XBPFDPRYCOLm
IkPGxqNzfHfdwsqUoY0Y4YhIky7B2SzSM6JA8vmgO29Zc9+AjypJ3jMIaZhbdLUrg4EpiHAKAi7b
kgGTNcuduK0G68A+OdrJZN+uj2RlPVArwlQBhGOB+kc+OY2jxFmb2eCkVIO0/FVW9aMzvrjDlnrK
xzaSDhD4nMXlqAItB4vSytu9Xjh0tA58qCevmrOnPKkemWUFSc5/8nEkD5jXN80cg9GqdrcPEy1s
yOE5oOVftN3EVTFpaZ/Yh4FXj4lxn3x2631curf7IWiYIf0swq9lfhiIUKNlNcww9S7eMbax7VaK
Soh9z74vVvMsuVpqqhZZEVZLzSqPtLFnFoHZPYzkhUyPdYNDC+CmoT24yv31+Vvx4ReGxYE4Mzx3
Vp1FLQamHCz3C4Az45frBlZO1IUBKbBBTowrgw4DnE0+yQHUQ4IqoakHQBf++/W6tZVDZYEVFVSS
8K/mEspitVGiWjhUSnqwlO8N9BOuG1gbDrrlDRQLQDSNDqTL+aoq7tToIFNADWVBSv3NjEfPNPle
Lap9njf769bWVufcmrQtcqhPQ/rTUQ6xpkJrIkZDbZw/gZ50Y9rW7CAqBIjOgedbpPfKKolIEZnK
gbbzA6Pdc4rW2rzYqieuTR7wdGhIwj2LrgTZf7v6OENlTzloaeFF6JQ7IBUy9p4QKr0+cSv7APhW
pLkQNOBNLvskxRrzojMUEHYYDTJufu5uuNeVGQMHFEg60IIKdOiCmNkt7LQ2SvcQ46C6XjXt1Onu
9jGcm5AW364azUxphaxOmFggxd3YWytTBAIQ0XOMWtGS+YHMjWKw2nEO4Dp7aGu6K8tkI0co7nzp
ZkDJDsUuhFeA58qrMCP85EOCR40reJeNN2qFtbXXXTS8fI+6z90mEH1tTOcGxd/PvFlaQ2HV0GGw
f+/iwsc9sLGvVpbdRXMDKKEEw+6iVBvjsU9JX6ExHKQMyj2EMxX9dPOyA2uM9/6HcCy47C/HMIzZ
WI26jsbmx9lGpXvD4a+cQXB+IdZF1AFcoYzwwsuvnONejV94W+k+6x2vSfg9HX4rOhUtQvPr7cMR
mXzRToG+Y7ly0Ki84wBJJC+j88T9THv4F59H+7fobYCnlFkiURhOucHa5MW2//A+89yNn7+24Pju
/35fu1yNKYJywRDR5CWnw+RbEw3SaNiR3tiSId4yJEVRdYWO+abEQFAc7Au/LPxu2Hh4yMI8Iokk
0qvA6+KOFAicy8Fos+Wkdgdag5rH+86mz2Xe3DOuB6WjPReVXXgoiQVovmi8CgWMRHWRjZ3Qtnx9
zT6yobJfOPsd8sMki2Omz0MUvxi20h06KLnXO6proetGYGctzHyHwgN9MjgCcac334vY6p9m8HV6
tJ2036TZYkxdc1TnP0jKjjR5POd2jYnB5bUnTeL1xSvYYuP4RRP0PgA3j/PG4+wDd7qYBIEbhVIa
aLLkPpYaEWVlWzgYLlYe/f7f0fLk2Wpz4mhv9gw6dHf2WFMfWgbxHuqB1NPq1PZnxgavaUsekI42
QRqzNMCj1giyLC2eUFxq965xc1sKAM6oJYM0AoUY0EZKGycejbSc0dHxEmXTW1EaJ3DpblxHi/1/
aUJ+22V4LpvMgl8yk2cXKs+WX6S/ru+7heuTTEirDD3cNhtrEqPzFtQ63W+WsMAGXUD6nhr2xh5f
HY6DYg8ao4T2lHSc7d5iEem7+KVWM1+tHrXpbx/9/RfjObMh3XYUPOmmXrP4pedKUE7guxt/1i31
uuGJ6zfyXqP0huytSFggrhY4dDHgs6t1nEEbiayeFs7Gs02Bmr1twv77+3jcW6hcAgslDaYlLq36
kmhhoZZBAxqf5I+abSE+RMh0dub+YwQvA+CoCTAfchtxazNNqUYLyhAgWyGzFegR2Rv5Qe9uS4F+
GBIVc9CRAsO66BvpBsudnBQKF2xQCz838zdt1DpPUyPH03N1K5Mo7eyFOWlxevSAZCUT5sxviYMT
uo+KfTW86e779S0nbev/NoSjiJSokPKSjpAKobNcdxU1HNi7PX6P5n2bbpTS1tZItCH8jwnpxm00
jkT7ABN2+5C6Ozo/GN2Dmm4E15LHXwxEOp9q1TlZCcmDMHX9me/jJzBgjvZdGnn63ygKrs/aqjFs
asSeeO8umIspVbReVyBIUkJB4YFYhXnKCAiM0L6mPpjchR402tisANqtGfGiiNsbP2B1TkFkg2Yj
PIYWyaDGAYQycUotVGP2qWnzn4BWQYMayqTeEG1txtU9cmZM/JgzTxE3aESdlALqLu2u/V1l9/WN
ee3/LB6qYHjoQ+gWD7BLC6VZoClL6McM5jFNP1tbbVnrI/jn+9IIilwr65JkWgjpTq/TfrfV/XRj
YLkYgzjSZ7NUTtkMwDhsdNHMfW7OX7HzNS+th6/XN9/WYKQEzMBilqkWzhMaq+8gRYt3yxCkysYO
E+5Z9qyiMPk/SyJFCHhDZJwasAL/nnptZ99HlfNvnCqeqigI4F8LMFU5TDodkAbExgriT6h3t584
2xjH6myd2ZBmy45aqigonISD9T3h+169Z8Pff7EgwOY4SOrhfzLepHCrOAchphpqxWMVfYP+iUeA
cPu/GZG8KO21Qu31COMAVWULBn0OwZMtRvbVRT8bieREM9akJXpwMRLlxYYi7xap0vL7oFw04DIh
iANEqystRgQwG+jRTD3saqjh/hjJVtCxZgAVUUjVQh4Z2BPx97NDOBOtswpF1UP+BD0Kr+q3+nTW
DAAegCYgG9ETnl+XBiJ1Qs01NyF0lpGdw3M/mTdyLEvXDs16G/0UABgi1yUX4RoOsvWeEyPU6RQ/
x6P6hl6BZDcW9dFt0/vru2oZZ4A4HMTnaE5HPIiMzuVwYpT7rJyVRtj0wZx/a2c4Ep/E3/Utwpe1
eRMJfeC9Ea0t8NhdOyVu2vZGGH3i1mO0xVC8/nnRPUVAKLPQz+K91g1mBv05kj8NJZjCTtfnafX7
H63DSHXCJUoXFMo6SKamlhFC5KYY7notvP79pZfCvOANjOohKNUAbLlch8QuuJO5iRmiazIr7lNQ
4dx+x8KEAHwCuSrej9LONevepQ3Id0MV+iyvFBC27wpHgeX6QORUAK5BPClR3sUJwb+BkL8ciVup
Dgrrkxoq3PV61npAu/7g3EZc8qUxDTTylndt+thBzGSGmj39XbCNA7SyVirws6Cfw6sDatXSL1AH
BdJfhkJCkFOTuzrdggCvHNDz78tMYnM9x4xoCYiQ1Wkfd92Og9pBa5VdFG2kFNZGAp4v4P+Blgae
SjqdJp1bBQSZamh00+4za/ju+mKtfF9TMUsGWB1FN6p0pwDAltUpCv6h4nwbQtbcfmjQeQYMDGq7
6AmVkwzMJqUqaCtDJ/Hp+MW4PeJCo+4/35czDEgII9/SOno4Jn+n+jnjwJrxjWfF2hThQgFhFF7J
6GqVlqA1qzRBT78e5jiT6ffO2HrBLk8+5NTR3YbHOPwKjv/leSE91/ueootdKfZl7tVg0t3S71iO
ASbAfwOeGxPJdLmvLE6iYqBGMkIF+i1KMr/rNwKg5YmAAcwQOldRo1sQiNnMTAxuK0OoFzUAFqnf
1EGn7Atn4zxs2RF/P7vdqVn2ao7qYxgjjG+VQNfpPjLvS4X71w/G6qJA+w3VIKTzFuxkvaqVBa+1
ITT0Kmh78mtgtqdbya//mxmxcGfjQftTPpngVQ+r3tjraJYvaP0TlIs/rptZmzZwKwIXZEIxaJGx
Vyu8/WfKWJhloa2nXl2XXmZOQdcOwXVLIn67fDTgKYjgSPTlIlcidzGb/dxbva33oWndVebL4N5b
ce85+esY/5iy9+vG1hZJyCDh0gcsAt0Sl7PXmX2OtlSlD5v5PrHDIr/Xu42rZNUE2rpF+oLA6Uun
Hzl3rWBNzsIkMzxKjoWqeA7d/YtxiGS1DR0xpGUlL9yxtM5BkNWDwNE3ONhiPXOrM3ttHIJpD6E3
3nQLhBJJwGihGNjPBX3t0exZkYOxJdC9tss+euHAsYTakHztZi1TCyTFR3jj/NGmBnAbQM4ObUBN
5+H6jC2jVkSQKEFCqBn5gkWjbJrbFKmZgofOzDy7fBjTnelqgT6+Zq1z87vr0pbY8mdnFJSq/Qje
UB4a45vjfGnrGEjw1+vjWZ+6D6oOscvkVGyb5BqPGkxdzL+r6Z5nj3T2nRsRo4jMxEj+sSJ5T1ON
KzXrYcVQ+J0aDxAIbwJb+wxSn+vDWbtvUO0EbgzNJKJP6nLKxpi5Sat3PISysTcjL1VsVdLX9vO5
BWlRTE7dPHNbHrb6L14/RtlDY24R6ssQno/5gvMHdhdRORBk0nxVEfq8CgjEhFH2tVa+lNojOsB3
hlt4YwxOdzTFKtpjqz23rNkIOtZNg91EsHEiYpfltJ3YSbLBBsSvs+j7YOuPWaWectoAGqvv9Nny
p0Z/MkVu0VL5frbab9dX8P/xAwDuBnsAuCLktDA1iTuAxnoMnfZYaX/VYQjact8ooID76mQ7Ru97
9dnQb84HGWhr/Meq5AmrqYcIlAWrk0m9BiFRE0wpYKgb7mPtuJ2bkbx6kxXMhBbTGDbOu1V9o/We
5o+jvb8+h2un4NyK+PuZ49Am6OwSYcUF27DARyXfrxtY84Ig3hZSgOhCWiSh23Ku42wasUnajPpg
mA/iubhTXGeXkvgb+Ce/Xre3drmD3ufjBkF1XvZS0Py0pySaxzBqck9rHtSy9hh/UEfwZ+buzWTK
/zl/6IxQLUjwougi7Qa31EE/Hcc8pO9Z9GZYG8GXeAbKsQrat//389IuKNJIc4Yanyf0pWJJYMdB
Ymseikle33qlOwRE2WjrWm48IJjwJgXcROCF5feW3iYpErdxHRr1mztCnTnboQ/Ep+mX6yu13Hoi
EWIK1ByCWEBSL7eewoaKDYZahbVnTbHv4p/rBpZbDx9HFQz0oIgpFiDNOdEqnkE8K0z2rrqz/roT
KmG7YsMNLr28sIKkDhJc+L8cUSh6kczpACt5m3iejip+sbEgKxN1bkF+ytf5UJiOsKA6+wKCPObG
PK1+3wBkChAjRN7yQiSd3jHIgWKesmPp6/FG1mh1GXDDAvkjBBPlrNFcmpAD1Ud83p68Ep1c+fBN
UQLVDWq8jq4v+dpifNCkgGcSeHD59POxQLtfklehMp5svCOqnbNVYl86GDSYoOKgQksahTU5X9AO
pp0nw1iHJM0DlT1287tpUzwf2A7MjAqpNzz02vSd2ZPzB5nFOOVFV4eNhlJ74Xq1mZ4AAVTReVLe
x1W5FVKszaHoWgMzALzAQn+wtzLXrAxShRlJv2o8Q4CU+VPhboxrbdeJ3BdaXQBrAzfI5fE3ssop
WWrj+KMB5WFKtjKJq8PASwLxN2qgC9SRMkylgz6dKkSjjeeO9h+1AsiZR2iGvb7nVpKJyCMC7w4g
OG6eBaRG5xpcQJLVuOIKD4SgSvNQzZABt/hOV+4t66ErX2em4kfUnsYPxRYYfW2HnNuX40xIyjPg
3+vQyumP1lCfyygDulW390D6g9J1C5W+NrOoKYMXBcVywRt7uXJaFmVON8VdmBR+ZbcIsiYIev6L
7XFuRAz6LDCZWc66lMNIRQIFwiTH64u2svuwJ1TgqaHfittB/P3s892kM5SgyzY0PWhSGlt+aPXz
+Lgm0llooBRTePb5xC3aOaomGhI47G74Wm+EvqvfF3z4KCIIsmDp8LRKlPGsxfcj+qW8I9nb9dlZ
WWEkRHH9A0QkGjmknx9Fqh2zMgNdK0v2Fml3uXUYthzb2hhwIYi2Q3FJy8wxxUi7BmkyGmbxD4HO
77fEdLYMiL+fLQIZOnNA9ERDzfraGH9d9XR9lsQ+v4zNRD3qnwFIs5R1QzKCCYOGoBT0BvOOR4Fr
PhH6ft3MyvFGZxPwSUA0I/Mqo4dqQbXRz2YdlqRNPd4CWo7OsRCFxa/R4Lwrcb9xNlZXH1wVAn4K
lybfcBCirIveUevQFJ01LkeRp4ntJ8Vtt2TB1lYItVakrNAAAECi5LmmmjZZxcHIlrJgeq22+PPX
Po8uHY2guRWpFrke5kZ5UToAz4YxVekjeEP4sWZJvru+PltWJHdYJdMAOhdss5ooj/lofKJsCxmy
YgKsbyiCCAklMJ1LztCApHEyxFofku+8e+TVzakQVA3OPi8tw9zAwSQpPg9aVGickbubJ8gB4gB3
BTBwy3K3ZehI6DT4fPzdYN90EBBd//7KfhXNssDvoTcGNSjJGWbUUZpkKlhIwEpJUK0v6sDeQm6t
LYGGbSTwYYBTyfosdgrKyGYsWVia1M93Edilr49ixZugSQVZfGQWRFZaWoS6TsuEmVEfTtYTp48p
f5pyvzeC61bW5gqIG+RxVVAVLugW3b5r4kzBXE1oZITUTKf90UAbcd3I2lydGXH0S8c7AMpSWwPm
qjPfGyhgbVx+K2NAmxPexIKDECsuzJ/5dfDWgeqGqF2oRHeZ5rfzxoNl6/vi72ffVyk0EmoT36f9
o+K+jro/0w0Xu+LT8agH2RCwcdD3lVkvtQTxO3fyPuywwq06BYb23lVHXh1j9vXmxQC/8gfvPtqZ
F3lO0rUq4xVtw3fVDYsbxWSwiwAzAE8OUDJABCxScKxzzV5LiRG2e727j/rbGiDF5xGe4QoSksQC
aSItxayZNKm4Dg8eey0UCbd4FpdbVfDMfvDBClIhuXbCiGJzVJkALYn/PA7J71vnHg0ogtkP5KaQ
dZQpCYqh6VU1G8xw+lR0nyO6EYCs/HiBUELzM566eENJG9XQC3tsAC4OXTA56dX8BR1jG7WlpVcC
mwJeu2joxTgWRYysMrvUqFTgBVsvMf3WDaL23mQbGY7licP7DwlkVN9hA0+oy2We0qQnJRvV0Onj
XWHtMpvsK+tGqlmxmbDQQK4jkIJ7kpvnGqPhTqQ0GuAro1fbD8q0o1NIjI2M59qUgeoCThwqIYhs
Je9Xx5Y9ufGshbVa3YPpb/LmuPiMHCvxSifd3bzDkI5ANgJxjuiskm4Nx4mTQok6JbS9qv2aRF+u
f35lYdDghIZTvGrBevGRgT9zhemYOI3aUCdMh/6NgRC1anXPVZW362ZWNvKFGekGTwvTmEq7ccJS
qz119ga+sSYrBoRyC3KAKFWAp1KkWc/GwazeTQsVB9Fof2mvWr7x+8UsX74EcEIA54PGpIZtJgea
aN/XLBCRmWFZ/Ir7PX0n9TPX9mTep/zvzVOF9Qb+GDRvKGTKZ151ui7NGx0YrB2JH7Px/vbPo00L
PhfclMjYS72ys6kn80AUK6ygN4P6yVa2dG0hzr8vAUmclGQTUVM7VE9tBA6KmG3EHiunD2GNaH/B
Ycc5Fzv6bKUHt3Mru47VsMpraDH0Xp5kXkNLXylunyrAthDTEvCeCkbPS0tZrpTdRBsSdo/Z8BJN
G2WmlZm6+Lw0U4PWZKmSdyTMPTvyshv1BoUzvPi8dOSonrak5Ph8agZZAo6tDRTMiucAVQbgAtAA
AexGLq82GXo6szibw5IdmfVi5N95drtzwtWNrDIif5Hkl5Z6UujQKHULsHEGWVG78e3p0biRgvJj
nlAfRh0B3g+rLXmOBJqJs1VkathrsZfzkHe6Zw+v10/d6mSB4BL3H2Aii/Z+qjtMydqIhLQ8zOaf
aKh8cwtwuG4DjLCCd1CA9S63K8s6pAhNAAIt7THOe8+cD6PW3376RJ5CUPfj1U1k78TLJsqiPCMh
qf7W2nOUPEQKsFZv16dr5WhcWBE+4OyMk8k22rpJSKibf2rykkf7699fcefQeAbbMPhrhfqJdIMn
RQZYeFERwKePRvZF6R7c8kGfZq8XLapbnUdroxEkdAA54lm5KKOPce7aOStIGA3mzh7drxPb2sQr
lXIIhYguIPREo1Iu33/RgPIu2nxJqJHpZztqO1aaUGWN6H2BInZiNveQrtlZYATW0JfW4jbb2Bgr
uw/tC0D2ATCOeFLGCjTjBIYbw53DVnkzp0968lAMD9dXbW0eUU1Auh8tYmLtLndFn0ZUqWJtDq3M
ftaH/nPkDhtvqZXLBYTGyFiJesUSYK1GqhW3hTDR/NRK3aNu5Y2TiRLp7WE3BoJiIpIjiLxlr9Nj
FUzajHD+pJ49WtmGRyYeWKme+pTy2x0pgK+oYAuhZiQHpKvGSSu8MhoLN1md+uaABEp6iqAlfX19
xPxLQdKFFenGcepUMVuwx4alYn4qa+b1FYO1H0ra31lkw0Us99tH6A28J9T6kKYVm+XMRfRtG7cp
T+YwYxSVctVXjXKnKe/Xh7RqRQOUVAT74G6SLocosVDEKuwpVCMl9txkfpkhrOUpdbwRDMhsR7iG
MJ5/LC1qwCSdKPr0YEnVvLI8RfZXt/xrpq8dGHoIQydf8v+RpljudzR4QC5D6JFBXlu+YVmuEKMY
tSkcQRqc7xrmgXpi3qo/r82i6FoQrhZvDPmRH2kWR9cbx6lKW6CwJjz0X9zs1/WlWnoHDOXMiOQd
TNZ0tC2nOVQYeZzb8dnUu40NvjoOcbkioQPYhLwb0jFjs9WZU2i7d+V8UKYDG+5uHgVqAQR9N1Cp
QUelWLCzbT3n6K/qsq4+HpzW8PAQ2XDTK7Nk42GBrBSQ3nCk0iy5nQKksZvURzOqPEfNvds7k1BU
BiUgEp3IP0Ky/nIAWmtmINpNqyMrgqnab5Hfr/3+s8/LWdo8auBNbXw+0d7ieW8lr7fPv4m2ZkBy
xC0g4+BT3qZq5qjlce5HT0NNt94Im9cGAGjyR+fWh4KUND9xWbRTXJbH3Oui97q++R0MgIeBe0Vw
LiHakKZ/JhW1HU6ao1YZPjrDSbXVybiMnWBBkEsiZYS3tnwLVwZXe7VWm6PJ/IR4tfuUqR4pn6sM
ANiNW3I5WbAl9ONQ2hFkdtK9pUPLjdakb4F4fqbTUzO3Nx8H9AtAkQy1MIi4LegUtARQv2Q2m2My
5UFplV6yhd1eXorCAvBWILIjIvl1ud6sV6qZlHNzDDr3s+sGjPmWp94oRIXbA1YEDS64B5A6kEk/
SgIxzHh06dEoSRDNro9L49aDcWlBbIszx8QdcK9mHBYKVvljSoJxC266vItgQegwA0WIGFITm+HM
gltCirl2CT02+WNZA5J237HHftzdPA6UFZAiRL4ZKTUiOdh4ApZ1xjE/dj3dq45XQZbqdgvoB4KP
BTQFCy+5WDvJEu7GTnPU07eqfulujoIdDbyxeKqif1WQBl5OkxJB+7xI0/I4RS8886vbHRS+jxok
tPrQJQkjl9+n6AOy3SIqjn3SBJGpe/0WN+DKQoMqCHkVQOrESkivL+gQz9bUW8WRGXuqfLLaRzcP
isa/vgwrVgR2xcS5EzgxVxpHZKlF4UAo66h4efvnT+7+2nIeqxagK4H0BMgC4A0vZ8pitG4I5VgJ
/ZE6P5L0Fd39aDa8vz6QFYcr8h8CIegAfyQjWXJkobnZ48pTzPw5G81AGY2g6d09J2i/9pru/bq9
Fad7YU+auCJpogGy69VxSKadZfTQHdvwJeILlw8FCJ3hoCOzhiwk+k0vJ24g2cxzblfHqNmD3d4z
QBZm3N0+CtGCCyYk8AJiE1zaAJ8vGKkjtT6yCQxIf+atFu+1MQCZA+YipENEofLy+2ph26xwtOpo
nyBa5LZPaRFeH8GqBbhCZDoR0kCd6tJCkUHUqTMahDro+nHS1HfN2puzrVru2i4WHve/zejSRDVC
LLg1YQain0b1omQntP6oG4dxbU+hdo/qOur4SDxLRkBOTp2yz6tj4/4pT2yrB2v18yiP4Y2GM497
8HKqWtC1AeNAsKFcRCRjsSuyW2U/xRWLMAFtCJBsE3BN6VgQrYGGaaZWR4dAE5jdm04UxPRPlmW7
Upm8BNWfkRKPcroxd2v7QHTHwgesMSQ5RVK13WyWRzr/0d03tfkC0qfrW20lSIG/RzAn5BKAE5E8
spGkLC5HRL1W6fpqrX+34/xuNqvfTqN5Lngur5tbG5E4l+D+UoHnkB2n0eOB03VReRzQx6rT2lMa
dae7/8aKYNZFIgcpZDl4rLNkKKYGVprh2bHvBh5oW53Ra2fHRrQNFQhoJSGFfLnveFwomd3gjmHl
E5Adu7QpvW783I1b4JSVBUKeCG90CD7h0pdVOkfNqIB2nJJjX/L3oVIDhIIeiRXP6ocdH+2v1xdo
zRxatERzgHi1y0R6btPrU5dXxdEtQ4L9lr1RTfcm/EOi1+umVo4uMMgmMqN4NgrncDmFOS8RIEME
4cjsr5Y3aLdfZmgVAfsXeogQBcibIJrmqO2xLMfiNWU+i2+/ydD7h0sZj2rUKeSDA1EpJSJNXR97
LSiiwLSDSd1dn6CV1C6Skdi/gAY6okNecjxxPWPxW0TemfUztv2SZ3dOX/r5sO/JXezuoy7b1dXn
SNt6VKzs7gvD4u9nAXlr2d1s6xE9cmX81FtjYHP9uS6jB/C/bJxVmUJSeFfYsiFvhRwyomfJA5E6
KcDvhOBfB4lZnH12tE/G8Cmj30rm7iznh+W+6ikNIqv32dYpXgmwkO0l2H64OqCsJ51itIvGams5
9EiN33375OrP6PTY2dNd1NyDmXVrqCs7HiGJcEqoPpgoPUnT2ricxnzES2p+QZ3Dpw5H7pf6cV76
hfnHiu+NZtehlUIDdxhtXlx9V2/RDH8020shGBLCuFNEvl5fprJoY+eGNrbHYVYOaoSDgSJYECXp
Xov1V73U9qzT31F9Q3Nr6ZU62Q1Kt4/x5iinvkRmtwrUtAQjk17/uL7fF74Hr3DRTi1WAy3PsqJI
XDpDMuNQnUZ+APjGm9R92+6M5I7ENyfDYADXHvTV4SKQEpN8j87pyNqW0ZMOeag7GucbS702FDyj
RKUMqeMFIYE1KZOWOD2+r3q1NgW8aoPuV9f8SOqf1ydtsafEVBE8CaEYBEpkmQG7yLNe55XRnix/
5rsy2d/8eajngT1YCJoh8yO5IJ7qTUHbpDul4I9XeOOr7RapwuIQ4tFpIOsmoGzQYZVLcmalTerc
WsPJ1P/m1Snld6S9G5VjZII/ydi431amyzVw9kRXKYqyMhxJY8rY6lbdnqr2XiGP6q1wWzz98fyH
dAByVoBiSg6lK/NoMIqkPbX633inV39vXg0U2NBuhbhDqH1IfllUIJzc0toTms1/9Vth09rcnH9d
bOozr09ZaTE71dtTU/7wLX0jP7kI/TA151+XInUj6+PBcPDbv2fTUfk+si+3zw2yYPBpBhhrFvVp
pRuLAeW25lRU3/qq85lqbJyF5UYVbdi485EeRqpbdt816HCguYfFTdxPnCP4t55H47duP03zvdLd
/Dr7oM0X0sR4KyPZI92LioG716mz9jQmSBuWvV9We9N+i7Z6QperjlEBAAg4hyDVlgMZIHbceohZ
e1LTXZ3uxluz3mIYZ58X5s82FSek6KoCn2fQAKBvxc0EYuL7EHIW7KEgPpaT0tRwsySO8H3SOwGv
40PTlL6qlj5xKh9SQq/Xd9lyFwN6hCAFSXYYRe7ncjiF2/V2PPPxBHSmp45/YvuLNW7wla6siCD1
xAMGarJg85POIRQNcgTHGT+N9hiYdRtoNztBFLrxpMCUCbpouQskjroisVI2YiN7XfIpUW7/Porb
YG4Ujy+QfUgDwNQ1k0Ny89TvO7BMqyDJuL4Kws9dxDAaGpeAC8JptyCyKffNzGUOkRY7MU9u/t3M
Tmm518l+qzNjZalx9nDQkVlAn5ccHAKwPyGESo1Td9R1HvRduUtu5jvEQM5tSNmRobd77DbYSFMt
SMcvjb6VvV9xWqKxBDUOUZNbPFSNmjE05sICTYJS/4yLZV9Uf8j0oBi7nGwBNVbmDG9GITkPaVWR
4rs8HoQNNcA1unZyZnKfkwAMa0q/JakkyifLDSAgbqIpRKisyo+7pmVQ2Y4s/ZQO9hctYdUnNCJX
9zw1shiYOu0Y1X1zYJZW+lpk63etNoHTdURLmudCxar0XU4mzc9cq7njZlk8N33/s3PsnyQHIm8a
wL2xMzi3fsxqkr4lRaSUQBoypfIKB6B4zxj1X5aBbh3AovSHJq/s1HNdngVZq9DdyCrlzm0tfkw4
40dlcq0fBt7BjccKW9n3KlXRzBL/pU2yZ3YGxq0UyIymUXIfhYvWH2Ib+T6Xqw9plP3MlDzZ095q
PdfIi72uJs2fnKvsmYPT8Aks/8ihtlr6PanQO+El06Rho/ZwiEVs7OcWPdp+k5jf27I3UeWy0/e2
6S3ITMT1SYU4TzF2dTDbc/61dO06YKk67M3C1fe0rLg/qNF8nxZQD3SYmu9opOCu6/M3sJ/Ez92k
kJ3OlJ/zZDitN/Szlnh27JR/lYknHrOG9L84u7LlRmFt+0VUAWJ8BTxldGIn6fSLqoc0CIEQgyTg
6+9yn1v3dogrrpy8x0Lz1t5rWHlcBndycp6osflTB+XirSM7N418FcJPo5oDJyvATSIrlZRO+6L4
EH8zKMj1q6gu7Y0j1Q/e6hcnFmPiNLAFj2IMeiJiO0+7QY6vpWzCLgkbfwaXtK6fJtngXeVaMd1N
hPRp7ZbePmTGa5KoE3WVCUGiB0+5BgWOok5pWwNkwZ0u34ekmX4xW7/JLu/Xrey/ixlpPbhLuv6Y
dLmsw6TS0TO8ZZ/HPnpx53kqErDP7Ich5DIBmBDa3NaUZ/YsIvyfziFCGMRj06XKssTvIAKkqMpp
nuqeikeGFNPWi7sjYPLffWd8yEVZuJnpxxXr7bfBMV1Cm2C8j3uYFWR9pPzmtrcatTGd+AP7zpCu
wUOAOkGv/WPAdKtSKkFiz5yBQAE211EfpdE4sQOgHt9EMAhcKFYwIqNjHnnHvjtt+DCV8MRLrFJ8
M478NRatlbS88FLBIRpi4EeUUo+FCZNFtO5l0MEzSgVkxWAls6pkWdSZDZrc9TAXMEeSpIVURk5k
Yp98LYKgZJumhC+L9geZOeAx/5F8lDvO66dqGvPEbrgHq+f8RfUWeQ6E2+ymqf/dBkMPu1uZiytZ
TRZ8RfzvKidzmFkh6aOtPwZFlLiQH+4e7IFD8q2FrlRtlIGmI28QyjCWweYBWIQheAZgyB42FgRE
1NVUcOXdUxsQiLnv5qT1hyYbKSzzRh0HWVixP0HZiizsSzWsmsivEn9QTbWORj1j8fhu4hr7poS9
rEg82AG1u36qvQQqdE4alKZNRd5C3KxqoGvvQBXMBsMlRQ5syOyJP7gF1EsGb/wJpdt2E1R1nhrq
+WkBV1mz7vvOh4ffFP0mMxy6bgzvbnnT1bfCiNLFYuie3Lq+mUrroQobaW1mLUWd9p6tIXDJjnSs
Xp2oxFFjmO/Nmc/MNwkBKXPVRay88XUHIp0SXDuJJclzP7oYOmR6vHtJbNCheMzNk7Dr3OwG38q3
xpf5YYK8gwUuk5KIsHyRcCsnm2im+a4dasFWMM5UdIO1ec87ezNQxhLl8m+hDUI+br8uC/ABKexB
mpQUXT4klNPyrq1z774bKc+M1rqFs7m5nvJ2TDSzt3nrbINGuUnnuk+zF287T71VOnD0Voxj9MvF
vbkeYTL1i3ZrVa3h1MpXNjXYCaCW34+l51KAjYIcErx2dNcxt2YZb/zuJerIdESF8ydErO3retB7
UWGShKinb63fFDhlWF+kwFQ6/Wo21ZhWgDHd5H5UrSvfHn+ooaMboqP6ybbGp1mUr+AByV3ktv6N
WwXkJmqxWLCbrVT7miYAlw1JadksQ6KXgpMupjXMQaYbi1NLXJNA6zGp6vlnFcSNtXHqWAxH00FK
/Yc3eG7GzWgyhcM+qQovyFDz9DIVtC3QVIM/22kVNHFijBcnJKp+cRjnpVSXVVqWjaY7uBKKHHhQ
R0c0LX2rh4KUVcPBb2iN4etRzDQZXBt3kBsYXNYj1OyYhGR8vyVqem2mKoJZKTjc0p3r63zubnpT
DMmgK2AJnepnHCFXVcjifghnN+t1R1a+D8cA2+BQ9Y32kt6T1ivujD+Tx5idDk2jssidOpHMGlFe
IpQt5YbklDmbEFcfz+aqGvlmmkSNBVvkTeLNAynSQcHkqxAxaJR+8+TCt1EmI69pBn+mMQP0ZVuG
VjpXoOo6QkDGEp9okxrrqzJk01jEXbHCjVKmovKW4D+TSlUb6dOEOpiTQePDcEurA/DU9t7tcpGC
Y4zd6uk2lEkJYemkrQbxDEXUai0n2135jNOs8rqpzijK/ynSjBOc9madEOiX3wDrmW+qcS6SaDB/
JoxlittWphGKefsAQgWbU3oyq2FjtiKe0QqzQM1rW0GEzXZKWH20dCWscnjFGWheKz5NGY7n5qqJ
iv4xknWDYyL02pSGht+51TR/Y0XVkFtLOeY7ZJXdZO46kgIF2qTF4NDXrqt/OX3grwMcD4nNmZvq
0aWptBTfBT3GIw7Vb48Mj7Zxnl3ptUCvWNEhkiVZR6oIupSNqNgTlFeQnQno1iFdn8HPqEkhislS
j8buzVQEECgLRL/DgSwSUUbNirMuPOIea+8M4erK59AG4S62hnKbsExrvLk2hntqQ11urmHckydR
MUYuotRhTkQk2ltwpb1XosuXwY2KZzOUTeKPUXtd5QjJ3LIEs6xH0CTDFttmRCi3j+Y2litLjyTJ
SyJ+94MdZvhWJ/H6vqqTidq/8wrlyUxL++gNsJbaWoHmw732nOJX7yKM0aS76mL3YfBqdgMdyxj1
2Dae+caBq0SXzk13Y7PwkcMhDmvZqZLA717zaNjLsm22Vlyz1OXFBrFa5I8Q8xzXZUE3Xa/0jgeW
lznWGOyg8zakwFG3SWdrV69ZA6G1zplP0Cpc12Sq+9QVoLorv77LZ5KvqFd0q9FyNP6jz+L8R9eH
dapaq1thiUCxJiAZk7JMxjiaN7hq/5DJ+WmkWUMBQgD2joICjzdeGWUt9X/nRNjJzCnYA+AeJmHH
QE4payTlWJHEpUEnAjmkyKhhlCGzmnoOzxNpijdwN6v1KHmPGk7/QnjL0soNXufJZ1d88O8NcSFu
Fck/8IeO7srcVr9BrrFvWETVcY4o3cDqEIoElimfRD40q5ra0zaXgYlXk1fZ5S38BtrEquP82sbA
Q9YVPOoIVkZx5nbKHxLSWAi+OLgLq9hMAM1GuN58oRqEbxZ8WXrcnd/khLsvsVtSHDyI3k6pxVry
Q5mwe3V5/x3qsT9MHtC0nosegVsJ2xNzpFMzPrbdADBMgVPmxu4HLbOKB5WN89WMXRrhJvo9RnO0
gYC2/oEQosuQufGT2mOoy5RD166K3GpXPq2mVczd8hqM/O7erY2974eArdtA+piKgPO0zHsYzEk2
0Sc+SGAQqdtX8BBWYeMmuafnOctDy11brv2HFoO+r1zx1AVBvcLpiyeDzdqtIwIK8ZYGCCdt1fkP
1osBMWoXdBidPi42DQ6l1ADG8N2zuuYazwaojs1WMZob4dWte6xkIMQWyqNMrgPEthAcp+WaVy3P
OCuOKBH+bjiivMYvU1gsTVlHFd4T8fwnjvWAk9zHiRPi6zmmf1XziL8AQhbdzNItV2MJ5PaEPX0Y
ghkRfNMO35nrD0fLs+7bTgOXFYcDnkCTSkXf1t6qqWoI5InCOaLKHg0bZypZSZNG6Ny6didYTULK
X1uxQnCK4sSg2hYh4yzWubFB6FFW8KoxQa+0iv381h+QVg4BmdvabGy8ndTOHWqvGkqKmjRp7Sl7
W5U+Uasi6pDjySfUYwA59+7agEXgU1W/3NJHOAuxwDsnZgZqnKa40jkgQYmDZNSzpZp8xwjNTSZd
qGxYIoCyE+gLzVXc1jh0ZMWLlzHIo8QKK4wDoEQQ/5INeBMOaVYgLP0I/JnbQNAjBPbGaC+HHiZM
XdEC2DmzlOfl0XYmlpadONT28NSgSHDlxRLxXj4PyRRHfUqLur5v7FqkIyqhLyIQ+1kWiMxsFaaB
srGri6bYObg1NsyR0QYiFC42M4kywKnFFQQY7e4RbBw3iTzaitvcFG19B5WNxyGwv8PrqFc3NB+8
6IHaNuSRZhsuY7StftW+OtqkenLbzsd69fRLYfvyKap6B7az7jS/SE+Nd7rtbqI6DzIg3jhWfRx9
12x+8aKfohC4CaWFMDDwre+lKO0ESjkAqLOwdYs1C039SKFj8xLk+HqvacKfelZRojzyAIFpfzVN
8rkpFUtFiX1RR/1bryP4cPPmxTOjSJ0Zr8FibJskbC1/0waVSGEL7q/UGNtHBMJPReSxF6ishz+g
OlZczb7T4hrt4WhXjbS5o407qrSp8IatQB1ZVUAc3CioRdkwFc/pYxOJWGQwUhByO3vqsRcBNzeM
n3Q0qwDPuiIG6QxW8G+Ont74oK51W0K0Oqh/TOF8aJC54HgySV3fqiL6RajwkroFAHTVFgqXkrEd
BXG9CKCgCL6eCDCgVYVq8NBgwqEQD2PfoQlB9/Hand/YP+3R/+nFqkwbgQPSr+2fbg8WpYujKJkZ
BgPFrBpl5bHAmLV0eJ4BqkmnyKHYQZX+03qzlVQ+vMynLpwrZByK/GYQWl1JYimScCNv6JxbYBv6
wMWUrvadjOfByygB/HfYtB+rIMzwuMdjz7ASB0t87Gz6YklmJaFfeZuZVTKdZlJtZxMVa7gIK3wa
ax8CIzRe8fJEj6Bl9x20+SFjM4JsvFBxYBdTczdGBH0wYAvyudKw2purH3C4E9/AVhR6C9Ws7r4E
PjpxcfXo1ITeYYbW1VMLT69taDpWpm5h8xuIoflPkucMOzzoBmDsYK6UIGwkrxIAvd3sjkZltLHC
di2aOtho1a59KewXPIlNVgO1dYfgW636uunBFSDOj6oZ1LTVOSjWeEwBk5jjpMAtGCfxYLdpH8Xz
Ro7RNww9TRCVgPARIV6dZvvYVJ7Zcob3f6i3heOsYzbEV3YXGpg0UKbuhoF33k3cqHmlfOZesT7q
UlSuu8wzwzMypGQbWO5rXOBZNTbxU6HRMbgjJkHh39DSPhg6IA7n+a+wl68IzMLVXJB4Zzo8CGMU
/seQm4PMi2FYdZ1dpZ1tuiq1bFtkLaEs6yI8aYaJ/gwhupX6VgWVQa/a1pW7ddtg21hT3aWIlNsk
DOZVi/AqDqot6b5FZDsEfeJM/ps75t26b6VzTYoCOEpkXt985D5+FOGA97iwc5UFFWRvp0rc4+35
7PY5X3GtEXTLvlybOOwTrvrqxjPIpE6t/TpZTF7XdRjWmaHyB15U5MqpdL/qijm4o55nHkyX00yM
0MWxw/JYD/OvMm/8jYbE9pT0pChvSkjQPZWzan5UvT8eoyp+EpZdFcCABci5VUxnHNsi5YMT79rK
qrMSskoNnBcb7xfFJfIEYId2tnNZ/pKIEK7zkdi3LA/abDSjTmycMddzJN37wak9ZGtqy060RyGq
G1nfYtfsvXl2Np3wzKopB3ZjXOj+UvDGEqbEn6iw3jq/8ZI4Kg8hhxqZRLycgYf9k1IBPVQK4BOd
WbjL/ToIrkaojT17MzJeJTGRk0LfF5o6I96xGhbKUernznDvdeUMUQNfIhaIrQLZU6S8lKMltM1L
+cREjvaK8EXHrs50FTmPxhD5xlQL1xOK0xMM/3n+JnElbAaCl+16xGvwoQtcPCGDQMpfMOeEyGnf
PnbO4EI6GJ+RDmVhBjyexFHwYLzCTYsC3hRX442uWLgetfw55hwHUqCNelC9236D1s0MZcauXuWd
Fd/VocrX5SzeeIeXYglKZJh0tB6RLYy/IwNQpvlQ9y8zMGn3wejmeRpFdEbXELJcBW7LbBie0HBt
6GRSW5WQw3ej56nv2FuMxOceQlAvwEwF29mdSFrUeOKlppi81UyDFweZu2rG4RpAfR5igAX/pTp3
QA/Kvkqkp0uWGWlNj5z0/C08wRkYNTgI45x8H/DuvLbmqP1NYfCYgEa6x3f32djRaUhb5MkyN1Z6
BUBTe6Qx3rSOjh9dXdBUe02YuKTBhhS1SSqPeemIg2c9eE3+owSU4rGUPnmLvDp8AfSuVIlx2el1
YXEPK4mMI05YvIOJNOWW9bCLTQAzBmZBIjl1NZNg3Hh2Pe3B74tuPQOPr6n2xeZ0TjwOnYnnrLRF
lFSxpRPkmbFxcgIdYwcIkyBtHcIvVGDPlRcgieKcChmgoCzRaVJ6DsKqiRxC/TKHK022jfl67Qpy
K0AhQHgDeAdvUZHhYYTAouYExbfMKbdIVn1eujpT3AOzHToG2Pv4W2K6fOSpSNELcqitVe+nziVl
3DO/f6oWAxICAgKMLxcYo5rbNOZ9HB0G/ydOUKy/z7//zBT8+/tLBGfQhwbJNfx+JTWyRFtP7HJk
2T5v5EInyAJGgVT8FCHRE6EmfYNbxNp8/ecBnoiBNgLqDDWk91UqF/kduJ4EIfDOV2/5JXOAjx8P
fT7Az4FpiSDfsiSqRVNMLMIUOQBRZu2ievv5x3+sfb7/+cXY4PXmuX2Bn7flTRzu9Lwz0ybkl+AH
l3qx2AfIR6LIYQ3kIOZf83hkPz/vxaWfX9TRXdnLHHVhcpDDFsltcmGGzw4SKpFgbKLqGfhLgoau
RcBw9B2EvYY17wRv9bfmkljquT4A0Q7TnBgvxA+iQ1Q6BZclytz1iEtxahK4bn59lP4620CvE+Ds
JSeUlb2oGTR7Dx6ykMxb1c1XaXZg1/3bwLJSXzZzKXs0oIhOTJTBYfgCEu7cIAH6D5cMApIx2nq/
16xWE6SaXO/wjMRZEtBLbIxzvw8hkpPb1gmcvwRimzjijEgVHAyuQQTsobEuTMJpDN6DDYAAAMAE
QGJg/z/I3CvuoWjqDeFBm7s5z6AXYTbdYyy+viPeNbPAR1l1yXMYd4cHiUJBllcX5uHMjnCBdvTB
ugFY+YMDS9sg21EUTYj42L/lY+bXGw/14Q45mM/X7McLAiJfAD0C0A2aMZgT7yd8CByiaxnjaeHN
7GbyxaElxr+XSnsXWjrTJdDVwI86yShAOGnRUl6gQu3yyD44zhvqWKkZKUp4DKQM9fWWAC07wZRP
MGzgvd/3yTBIaGDxTYdhcmNUR02nr4ErcL9zw5CELCL6ZRwh8hlQugBMGMsOCvrvG0RtbQLQbfAO
Rb/q9Qo+9Z9P0l9uz2JRA5bqAkYLsvMJQ/O+gY6EeKU0CEOcGDm63PKrtGZVBABy19/O9ZyPkCKQ
MM5GeScH8NMxOzyuwmSYnfZ6diK+Q9mRPTrAEiQ5ns8b5JjCO0Ss0w2pJ9vaTEGg7h1UZu/I+B3m
aFAZC7bc8Yd1ZedmJTrQmpgtQ5FQv+zv7TnMV6NvWz/7ijuPZYnQ8/Mun1ktYMiCKeQhTodSygKa
EsM7wg7mjhwinKVxdZxcNxnnDbJ4n7fzEdB+ouKiKdT1EANg3bwf2pGDPKaYRw7aZwkxewX9CCS1
ph75KdS78/FGqY1b7/AMRJr5wsR+VJMAPA2LNMDFBMYIDvf3rZNT3klENj04933oQ044xwD/kt5T
zJrUkqmjkGm7IGHx8QzGUgUQB4wbNOwuGXFUBU0UjpIeijzfUMtaP3w+pGd+HzxwMCFO7mHQw1uM
aDjZpgqoZMe2MXfCqa+Ic0Gl8FILp8XzD0qxqYe4hx4lOyoUVYeVFXwZBYmgHzCyE5wMWprRYla4
DwcnRTg7liWihPQiJ/Hs90OgPsCKAzRuybKLlVR2BRG/g4M3fVhvoMj7X0zBPw0sDqSejp6cWjQg
7XV/tN0LB+zH78eDBbUjQGvBmf8grGjrgZIGybEDqIhcQgn5y3EOfh8zAI3f09NxSS3gTm4NjaHW
oQ6vhbMx0YVt9/HSA/b077Y7idd+iBFca4BphePzYzTvRHwsg7WYrr46A++bWMQHYmx9GyAYfvSt
DHSs+pIOzZkp+MuZBS8PMe2HTZZDaZn7AlZ5nr2rr5r8yzsgdgKgQgFpBevrw4WjTVGZerbKo/hV
AMusv76AwIsHxhEHBM6+cDE6vK3dup1ifiTIjbtJ8/L1wf/35xevald3wRBq/HwtriN124UXPv+0
/99fxyda//99/tJz2UMRkWsPv++oVIYAJrgJsvMomacsuiRueGatInMCqDfgkyfdrsVWHssgKKq4
FscweGqUTkaYsV2iOn28bE+yuP/fxmmx/XOetnUPIRiEZ0drJQ1L9Mo5ZS5XX56Ud40sroUoEBAr
oGikIbB5K69n8eV7Db2AbhbIxSDgIdRc9KL16diXQhxxoK9mb7qildr8F334p4nFZJieBoLSShyf
++l2LL98rcUnTD+iPMfH5bOMW3mluzFHffdQ858DwFfuhVjnzJkBPhuQ2DEGCpz7xTRXDVBAY0OD
w2hnbAc8zJcH593PLyaYW2DfAtwfHDQb1xAua/h0Yd+d7QDkXSGdgrgF8f37Ga5cFsx6NhigDgDH
EAY85kILp29c7GxghnCvwQkL6cTl+7SkvYM8bBQeTLcGyC3ga6rXnw/Tmc0GIxK8sZH2+7ur33ei
AZLHbVDfPECIN/XKu8a6lnmXVl/2XICEJTKWQQglN8i0LIMYiQcCg5xldMhLeU2v6otR0plT8F0D
i0O8cIuim1CrP/A/QBUObO2zNKxAPr2w6ZZBMtgVwIJAawv5odPjZ8lq045HewnD4OMQIh5zATFw
ryz1HIKooNRujqcMCC/UI4rt5zP1lzPwz2o40UbwhsTjAPpdeLUus79iYMTJ6UiO0whkCXie3Ety
wB+e4nkiGwY7bFQtmmc2+OaN1q56M00QXwtp6J86DuorQe1nCROPde3SOLHI7KKYq4FBIxaeFkPb
Q1NjqorosRha+K4pt7iHqrCBIT3sAdL6SpMUnBLT5kAhjE9WJIBOkP0qZl28AQZCbhxFgA8F7HDX
A6oCOxI+Ap9ex7y6Adq0eDSxfwRP1M4+H5jFEv7PuBAkTEGaBKV6Kaydu7Gui1CTI/Ovv20accO/
fd7AYqP/pwEP4qhw2DgTflR9P8S2rcjR1nkGdH2n3QtduNTC4rLoYQ3tegW6ACMMa0P/iw640NxF
ug7x60kX/v0mLwTSaE3v4Oc9a8PKYnshPiNnpgAMPdAwPdAi7Q9EUmIY8mhRS47wHYNYKeX8Lg8d
+eQMTb63fUgzWf4Mq52Glv/BOvpc+reoR6OapU3Yr0Oi/Cvp8uCx7pthg5SB+ycw5pZOVb21XRMh
OWOVWVtachfPvbMBGhVkgFAhHHR6AOmiXq71AEyVBtcA6LpiTCcGElyKWn+fSK7s3y2UkxNFQaKY
p5FcA5h0UU/1dOP+u0Why4mTGs/Mk19xBEju+4G2O81HiHEW9/1g+Ss2Ou0j68Yp0/B7XWtkNe4m
6Qh4V4swKYsAOVNi1hJYPFvq30wo/vV1hfMKs+Igv4m1u7wES9BYi2D0jsT9E//IyfPnG2NxP502
BlaU7XggbMEHYHk/yYFGcR1RckSSM/EAgxjHK6DUP2/kr1b9v4P6txV04GT/7qN0t+hEPYfDyOPc
O4ZTmDXVhvbf4o1GOsn7DnAgIOmkyfjbCX0fZPX0O3AegvC7Rube0hdiuqWown86DA0qqGmECFGX
T0E37imEKBvv6KrmtmurlfGKvQO/Y53D4amY7wgF8gqSEaRxVm7TXJjOM9vsJGn3f80vjgkgnZQq
GZrXPaCdPAGHyJLXuTdfeJF+6Cdy4Sc2pwvhqJPg0lKycu5V7FMcJ3dIXt5bkFsJJG4XI/maVG25
MiW/byP2bbRWTs/3tscudNQ91Vj+nfPTRvqrWIIcJlKnyxOLG4KkAZJ9966ah9tGxU7qWjYQjI08
1q1d3cI5qtkVJfdO+UV3h7UzADmKI4Ejxe7bWxVVeZrr+M88lFAyr3MJAOMIUYhOmy2Q9peCweXU
xDBCQAkfn4qnkfNBqpuUdtVVdcUeTO6KnTR8uA0d5qeVAhZ5ZsGl+tHZ9mD8hRaRhP2gDh3bvaq7
vCkfiiIDI6wLHgiw6mT3+d5b3kt/e/VPK4sFV7pymhuFVhzndzxDsOoSh3F5giwbWByYna7GXjA0
0FGwG8InRz92evV5Jz6uZswNHhgnlQ6cUSj2vD+VcfMVHRhg+QMz0zVnzZ1nkU1oAdErlbofibt2
fJpRRvehA8qBiJ4+/4BznUQxEYpCiN5wcCw6OQwRA8zIzh+qQmU5I5s+vJfThSDl3IL4t5HTVP7z
ag7B9CNO7eQP7iTAY4Fr84Syn/VgfVGUHh3AaAIdAAl0H3fckqCrfBMDIBsXD0C4/ixY8zsIwH6K
9YVj/xSvvzsBTs3A/g3AIli/AIP6vj+OGE3DBCkeSqgWJqrQ0HUEhI45B1kZFKHIn9a5dOyca9OD
3w9CJCinIRP/vk1MTwPDvbJ4iIOfsb8t2bFmV14XJ23cJya85BB3bl2Awgt1f1i04MRdrMu+ARct
N23xYACl7Y5l94yw5POld24De6ckBK6uCIzzxRuVO6ZF8i/KH8B0ipyDKL9WazothhAPYAxXDAEe
vO/ej5hwinmKgVndt+DOOqd78WtZgr8NILN7MpIHKAWYi/cNVEIoy+29eF+blb0OL50NZ8YHilUo
NkKRD694/7Qi/tk1TiTDycn9eF/puxvt/xcfD2ESADrgVOV+0MkebSIcuwnjPbztGv/F1Bf2yJk9
H0F5CPLVuAAQ2i/WaxlYJZkKkz/0fkLLXyRI3RhM068lj09T8K6VxcmSxyMTJtc4viqxAV3iR9jx
r+Wa/rcJ6FUg/YpS/NItXdsUT7gBJ2QwTRugQq87kCA/3wnnx+r/m1iMVZ1DuXUe0UTuXhEri0Ca
FJvhUjXrzJY+idDC2QTiYdAIct6vp5ho2WooyOyrzk8mAqnKXXv4vCNnliyqHTh9EXtjRwSLLedE
dJg7qNTshyH1ui1wh5///pmBgmkbwEdInyEfvoQg1TaL+DTY2HHNm20ZgLuvpHZT80U5T8w5VhVE
ER2o3WCgosXWG6vIz8GTi/fzr4HfV89Kf3n3oQHYr+PGP4nELS1/QLoUnZ9H0V7kN2zXBl9es6cU
EJwEYMp40nFdLCjH6lHzq9xojwfldOuXF0KvDysJ0i0oZ/2tOaOmtYyAR9+KaMVad6+aa+/NNddO
tPp8oj8sJLQABQ8IDUGj6aSG8H6tdtZIO2vqvT00mjKvBwJ7/lrljGAdYYqhtQHxfiDmloEPyHBR
0ZWOt6+rRNe7OrqwVP/+wLsgATOMbUaAakN9F2HJ+y74Ote9oHLeF5XKatRHy2KDx2JisSvRTmB1
3bHpYOzX3F91dEvbC0vgY2R5ah/CociRI1Bxl0gIDdmADsy+ee/4j17nZgX1oaR1PYNTgZzYfddl
eIDkF1bGmXlDIgrsVliaAE+7fIQax0KWFbp9+0CA33nNhwsHzJmVh18F3AeL+gyKVVWl5dVKTnsb
0m7q1uuvrOKrYQO2Di5FPKFhIoFn9GLeqDAxoZ497iv3t0MYaIxvn6/tJZDitPTQgo/s/Gnno3L7
fmW4ObDgeWtGLO4uYYMBQiXFA8YM99a8h/7Gq18GK38Ei7PPt5+3fXb8ToqEsCENgBZZHAwosTd2
w+S4Jyp+1pP4xqfgQLpLac9zy8BF0AVFfTyWcRW872E9AUEI+ftp37e2xkSxblfx6hJq+vQrix2G
NABiYpQ4gJVaxqgsrq1el9a0/8uRGXAW2W/wakt9u07b6fHzkTvbpX8aW1xtQQ7OipA5tnMPzkCd
AZB86cT4kFjAugDS5O/Vg7rNsj9QoMN+tnws7vgQVeArBdVGta/SMUnnFmk95Undr+1LtmdnhxHB
BySlsSg/ZMo0qLMcmbRpX6gebqU6OI6Ao/CgSamvNn1lXziZzo4k8pBwJzvJWy3hbdxufSNVPO1D
ENZ4Ud/MpP9vmvjrHgBgCtJyi8mSs+fkgSTT3vTyj93Rq7CONp+vh9NPfFh8/zSxWOKIPsq86txp
z4cfjnCSWtyPAjR+/+Kq+BthvmsqPIW5eMIAgoHQZwma0xLUDNDK5701o3bUUz5BcqAOc/ATnA4M
Id6lNMKKBIH9buaizayyqrLGj4eUgwwAHUyl01H2YzIEdF5JDS5/lINgMwuQ2EGCqYukkn271QBB
JRUR6pArAuqHqrotq91olZveu/Mm4zyQUZFsgFbMbTNGels5+TORvXmpPTL+7usS1RkrhFw1kAXl
Y1DwetWPrZeFuAtTxzdYwZH4KZUDWgexZ1lnqlGCwaWupts5lvUa3vDNrmVjsM29TieDCuZsCEx9
HbNpWrU2FBLCHtoeXlt6K1V01n0x9SwFsc3JALUBNauQ8lbNTbyZkUNc95UKr+j/kHZeO45bURb9
IgLM4ZVUriBW6urqF6Ijc878+llsYMYlliChemCgDcM2r3h54zl7r9Nh0JLyrMD0D4YEtpoIek7s
11NUmrPvSQnRPQqSE8S6+WhW1IHuqVx/tKjxaauq/yc3RZxeWpUcE8j1DiRm3fFEIbT9OCfNhpuU
jIEoueCZy3WJhWvdVs33SMFJrGqphJ1slFZsOrmdB6l3a/i6eJ/KmfhYp+qtT2yswOg2ZgNmVy9d
h1asA4So/L3uNyOusviOiKi08XWDuFBk/tK0dFqFURXawLH8VRKF4joSNXqzj4S11dbx1wwH6cpv
48QZtEwktEOW01b1wZBumzB8nCnJEDYG7yGKrB9KHve7Me6Kjq6vLSxcRFF2gtoGoDiCN2us2IwA
vH6VptDsQV2ofutU1fQ2VpFWO5lkpkfBFPoVuHH5B3WRanXVm7L1LTR98U1umnoNn1KIHGE0jBd5
lLMfnpFKz/h581vK6GZ2KVu/KzFrXicFqgT988TAGNde2vxOhUF4mvCluoyP8IVC16q5b+Aczabg
Sl+pWmjajEE53xGt+xN0k/7Y1/iuQt/CuWiOPhAUvXM6TEa7qEmosylGJsAsLJRfLKGuf4RF2Dmi
EBCdquT+u1cDiSb1I6w8IiA+rqsA5MmQGHdK2T+FCR7APBcknIRq62/x8050Th3CoOr8/ZCm1X1Y
NOpaatiLgnmQjBoAqqEf3ULNO/o5/BkrY/Qt8832GCjQPjI64yUi3q3vPWzhG6xn+tPo0fe2Lgf+
gwGh4l6QMv85KYtvslGkr3Uhv8Wezk2uh7TbqRMWrh6gLYbVr5MwaBs+0nCkb61XZWxkBwWUtMIQ
26zQseYbhEXmKo/FN9xNmgZLqEZcFLaFw82BPypSq/AjrC8qVnDmR5qtRF+p18Yg1t98ZmbhWEbq
36ll0/KiZmI3JqbK8YcR/ejYq3xqMXXKbz/RJsyhcbySqEPPRy74DzXs1HptRBBhotoxe6tbTbqX
r7TGijYNZAQnw4TncNmTNkpXlXslt1Q8t4HxUquReOhCMFOJP/r46BXVGRlzdj95GNL8QXSmsi7t
NDRgW7S9gJ1Ux0qMpxsRfQjEXI2V8rXuVOEHnrbOnlQsbKlRdI4cJsKNHoT9dkrM1ElxJ0KL6kQn
pPyTI9ct8sYyVOsnI4G9JXuhuaXuUe5UrTH8AaUh3lRc9X60eZjsAUNomGBzQBJyDOFyxPezY+ER
HapZ9qtE7KQvUDvq3Bnzpr6FGxX/0AR2aDvk0ukoUTXNmLXuoESlti16wVj3lAJ+lduYpOJgFtJK
6CAS+GNv7uSsUZ1kCORXkjumHcVV/CynTbitQvJPnd4FNx1KgYfBawuWbwGnKj4uJ5Ja8b6NI22T
CEL9iJFyfIiSul21jYn0OZv0VWvGudsJjX4QJNPaNa0wrcFXxF+hDKS7aBwlXHlgk5pEhBUa5vlB
r3H6eXGDYS6QzOSmSVX1FtROtBLE5gF0UOZEnvXgC5K3wq30C5UTgJ4+q201SV6JhKd27gtItKFi
rzpIExuKnbNqWNl0H/cN0D0TxElclmwMAAPu6hIgALfHzpaTAZVLA8+tUr1sDaQKCH+AZ/tQlTK/
iR9120VNuwmbuL2bZDzMYm5WawVV2hr4zeioo5CvAm1Ud74vShsv8631QHLaKX2p/caum6zHIArX
08CN0RAKLImhEK2LmDHd5aq+rwAOO4OuokMQkhgXvmTdlV2bOHqVWY7uZ56tNEHlVqZfPRZRkW5r
hXaNttKoGQJzy/Lj4UvWJMaq7EHDABUW76FhwD9qI3EfW16zLYS6WAdGOxysJuzXSdrpmwoD66Zm
+d9XsTg4QhXrexV5w1NLfXJHqCW4EKJfroyCwVPHhrw2gk5fTSnJaGFEt+D0BfnrQan9ld/AdQOW
ot4moynscCEIO80zcMwHeNutnCJMac+qMQpxdYD/Jq0hisWPNdS8rYLV+bHKk2KfVlP7UlaDspJG
U32o4COs2c4SiNtd8z1uZ7acOZa2JaETj7Sm32at7FeriN6yZcvP1hpwVTumVuU+kT1lBb+uvClm
HIAyWuGuYhQzp8PmSR3U8Gekt9Gqq7CSy6HVwxYBaoi9+VeuKbWNEiayZYlxNsS5dMOc9RziqvJm
xsltDXzT9tiY046UO7PMM/1VhKnaAcU32cqUqPsmE7p77jq6eiBVNvZ2EEENUWr9KY784jBglAdP
IDJo9SkAmZ/na0TL+qHwlW5Tppphm52c3mE69R29LuC85VqK9IVjVWCQklUG8GGen73FmTjZnjqp
sCtm/h3eqU1vqi1IxcS0x0yvgam3BaYvzVoXA/CNrNR/mlP3szIG463rYNh7Wsia18rituryiNQb
8q8xLLxdUxXqTTQGPpi9INxCKsq/xJPgObLWNts4yRQnrUG8lH4YrUQ0KxtNzKtthsjhlmMBY3Ds
cnto4UBUeWetSTc/tH5gabZkyIBxQGJsQy9HsZPrsJXGebeJmo5vOhMTiXuoj4Oaw5WjPmPlSBb2
crULE6eUux4GfjysPaqE7zIcgO4EA2CX1219n07kz4Wq0e+ZSCOMFd8/5nUs3ldZHqwQ9gibSBL6
bd4jZBhRYBh2ClhnRdSn2ERx4zWrtjXap1H2fyda7iSKdixnFI/UBv2rbobd6OSTUH1TjLF2pbKN
f6lFE3+1Jt1faxE+4F4MfsZSDLFG6EEgepMCRsJSnLrjLCtTqWOXa521AZ0mrlGyBXbZ1cZKm8xh
DdZrcLwU1HtXqJi4Bb2xp7JXd5YEfy8RJAYdN1tsz/nbmFsSK4aVHk11ilZKFiBkUid8x3ph2gNh
prWv5sI6gI6y1jU/ECHdFLK2VbNx6jZVD+s/6wbPVgP/1Z/UwPabpgJ8UATaWiUb6wZq1N1q6EyS
Q2RFRcFpFsENueB2FamVctAqq763fONXX8W9XeQMehX61QbQJ0fT3jd3ntWz76Tsg2FC1d0x6po9
uo4Wh5oUbAw/z94UGaoPGZ/m2WiE5FDX+eTqgh/qdlxPdX5T+ZMmksX0Sieq64nzNin7Yz2wIATy
NDgt0SP2FNL4yRjDKEy02K1RnlHMLgMD5BXJJiDufJsNnfkCksornIi75GHARR/ZjSf2ADQlL4So
l7WuKhjpUwJ47aYpO6roRJ0P99GMB6cJ9MIpOeJt4anO1Z5HlgctxNs9gYmZZKnfJVRr3uVWX6/U
2PhGoKE5xLpKyq/30i9DqUe3XQATAUwbYbWxC1+CqB03uG9BjU6mYitlKT6bchG6si+AttHCgPtQ
2W7TbuQ7pmn53CUlwYoJsIlVcE7PLAA2PhH6Q9BM2Tr3i1ehrup1FulzLcK2uEHV2dwFSufvsICW
Ry2phidDL/29WEUMFQgE+1KL/vB/RaugV1okgMxNLRi7rYV9Zs99q3TLouRoX0kmogm199ZB7Hfc
W3LBFnojWityk8B44qKRBn7/oniAdfVKE48WE/u5EfV8HQReusqiPliFYtrZ+VB2N5Qczzaj3o2P
oZo2j2oMIVfhGm5nfVtvqthzzMjcgzH7EnuqsGojVBO+3IOGSrPuXh64MdUsh46oZvVGlhN1Mxu4
HKUW+22gddIKnsdvL65glOhdecgpanmfy+APEiBhgy7CMpr6Dn2L2dxCkm2+JxkWcbhRyh0QIaz8
BiVm4r6kIEs+xIcAOifkhKBYxZO4DSTBNq0MiM8kT4eevOi68aLyAHvJ3yiaV9n+5DePZFBkBx8W
DLamSm8U07M2cEJBLgB2uZWwzK6KyLI2nR6yrVd5/axK2a8obMyjqLDM6RbW8qYHQxoKSrIf/dD8
LldSSt7fa1dyUzVHPc3UGymzmoPRir91I2eBbivpEA3KYNcY1G3ilslm0hDbBiSkHAggqq1V+bjW
W7BAXmDqa2EYpC3QOlhDiRn9UeWWFInig6HS4+gQ5m26iWFIOaRNg3Xdw5tgCce1X7ExhFoNB0GE
wa9YiEcx81XQ+jTguKBwbXzB5koMY9ggVpDsMYJpN8MMSvT6IrC10C/emjIa12LveSBlutSZxGQ6
WPIYf0eCpG/MShpupwpmYBQnL6oi0Jda/KW3amGTt97PltrAT5USFW6TeOhIB1l2c9nobM6j/rqj
yPeWk7jvYLWRVwRGesBVuWJLfJ99G0KZk/VSOLR+CBCZkIl4T7UBz2kbILOJlN0HUi/tPfjOa98a
haPaEJXQIzW/IVCf33Vq1D+kIfBLKC1PU5Mioi3E1HryLPWodKLwIlghDIk4yUO7jKzADeIeBk0w
3OWKlTuR6v2xsri9MTRtOMhdme1VtiwnBEFm56h7KHds9slDJgO9y+kcgeZb0djrM1MrjiJYzFlU
OFkomnZfV77jhVpxo5SSuO0y0XTKwuw2aeDFTqloX9AomTvgQtmfuIO+O40QbzolSNax5nfcxary
CLUDJqtsTZqdF9L0qKOc2uutFDkcecUtGJk/VRJbu06GgTb4OueysFZuSnkyNqkg3QZFnzqmX4hu
qXRzFxrjvrEEaxUq8fc0jcNtwu1rE1VJS1QB0izkzJlDDMcNxUylHZB+DC/5oA8bbxK5Ug5R+jUW
hOrVG0L9AEO32YaK5XNHTAQKtfmFDXjSX5llSVyrSyU4GN503wnGYAe5lj+WIaoqrq7eTYx1b50W
g7DDwgxbqAcewOnCCDaiX4HGSpIG1FZqrTNixLbflr9NYC52whSHXVhAlgOvYhtDJaynoigeODBP
toBE0i5FRpRvaVTLrQbpzmyH5DZIq/DL5QDihzDoHNXDC0vGda6BtQyDVkMPDA2EodtKe12+nfIr
gcNzz6ecAxYO/HlzMZXTGHxW+7WOsmhym/Z+iPaBfCUVc+X5Hwp4IVY1pZDnW8cEf/In/QWkYPmL
9BwlkvAXfLB4DIbJHjd4k4v/nVDhARD+GBVXxITn3uF9I4s8b62lWq93NBIH4K3ta6bVa49ffAIL
bV09NDzeIOaYP5T+2+eHkDXnwbCmUrZhKaEdjXKEO03SKK2/ubXy/dNPp4oQJXio9zJTGua3e6c/
8aq+EapOF12hkr/JxIcIgX02CWtYf4Vv5KJIudPKaROYO/q4qAvN9cT0SKaM9MOo/Ln8Gh9SXn/b
QLpBGoq7yFIvSqLFUpAva65kHaXarTJCFc+Xm9CXuYC5CWUu96PNKrolzqJVcxU1c665LXtkLRtP
WtIRnE++GZl8jVMzD8lFMgAFJ8akmTtB9G2RwRuJNJZTkWlskMMuTrvD5LUPgDyegYf9FMeWeOQ1
6fiZYUyTuoqrfmZd6IsmxUIAAaqWmptjdksOgf/rcvfN02D5SqgImOOoqVB1LEZBIsecZ4BUuXL2
a2q2aTjaBFPhunGAkwgDBVdm/QebDCsLvi4VYRLN4ixeNKgVlpVkuObdrDMAD8qeRmakOmievu3z
AKIvTK8xex4UYd1nkPguv+657pzXNZNORSaz1DYQ1m3mkvW6i5LFGftDpH/SXzavnWi6/mthkWDu
2NODPpJ110fclTIkjX8Y8LPnle1Fn6tCLRa2nMOySTSJEYGlgiRLr5LCAcnrt8JnO2uWmlC8V0Uh
q+Gxnafeu0VolDj390aruDUxtADoKIHcy5/jnFBjLnyEFXIGe1jL4RdNciU2VJpwJ3JlPhe0zM2q
3jaKw1TAQISuJjTpV9FTt7WVbQMCeurw+/Jv+DAk5szvu2TiYh/iRG2auUcyMYOabxUAUNUrY/5c
CxwImb6ICWU+3Gk/BigeIkCMtDAHt3w1tQcCj1ca+TixUBwpOC6wHOFBoI7JaSviWFI1IJV7t6ph
MSMyw4ZQDgB6s8iqazsLghIIbZ7cjIMcvuSAZzdKfw04cyafjeeDIkDEsUXy6YsfkQoUm4DticaB
W72hR7ZJRQwZLpwi1U4XXzMknG2OViSKmc5Qk8Vki2qidTMj06Xg21rJvw5tTTGV2qnbVzW/Inf8
sFLO/YtqzMQIzoBZDlWDEm+GlA+9OwziF1nzN5VO+RSN3Asb5xjBpc9WoZ78lCbzyiw527LF7qnM
57EPeuBeVYrKk6TebfF29K1BHRKKQmR7T7mVugdA1I4HC/ryrPiw1fG2+JRmJRHFcD74CIKOIkmd
ZPYuNlAKVIzpvZ4W1JMoV7nZ6DaY/HKdyvI1KM65ZqGcYW1lqszD6HQQq3XdClZlDa7GqgYJNQBo
GwkyNzVpxT/mxZWPemZqqrMihx0QxeGH00NCFRXCtArjFfdiSpzrmphuHoEn+yv9iLx/puehayRT
fPpCQM1hhnc5c59romkFlI4gFNp8el+bmyF1NHu6ZBVu0GkzTAGUA3I9uJNqrIZJO0pxtb88Is52
FeiZWS3OoXepzQpGgah91Q1uXOTtw0gJbjKJg/90uZVzAwCoBek6GcU9MqnTF0ktr9I0IR9chiRZ
vZ0GjLNMDkVLuV1tN3Rvl5v7cHqk3943t1j8m3bsxtArB1cKUCUMv035mcJKmyn6ebmduf+Xw8Cg
+hqNzXrH5cmxFQsr8LVscAnWPGpewSI8UmRI/WLUki3P1dg74z5FTH1l6Ti7KzCfMGGiGp2dmKf9
mcOQxrobjW6Yo7XwBGIbYOM1CFD9r9J6yTlt+coP9ZpB6NywxwLA4QEfwEcBpCBYWlOHElrE6QUa
OFGyP4Xw63Kfnjs8/PWoS0gsGfJLKawuhmTkKGvv+uJRYwWW0aIIybH1dFDxYICnBz3bQccN5D9C
v/+8CYqlmFWZPyl8yzvOE+bd8Ujt8ypRQlF2y2y0U8KYfnjV2/1x2Jw0sdjfzKacI7GT7JppbQ/p
VpAfLvfhmQ30pIHFEa9SlaTVAt5BikiGKJug3fcUFoqit1b+cbmpM+vHrPXV2T1nt7S0GInihI86
ItflGvpP3ft+TZB45fF/nYPvvgZO0Mkcs4THU1UmsieYtpd//5khbYicMdR5/eNgvLi4hJ1KYiaU
iLlUaIbLsZVeSoQvh7iXtCu7kjQ/a7FcQBIguICKl0v633//7mXGvM4mKRcntPwWpYPeVOV2EsJN
kH9Rg1/UHyELVO5MtFrqlaDAmeX3pGH5dExHWqz4g9ZObhX5T+iJ14Hy6vVuI9eU3du1yRWt4Lnl
ifbwLTAwkIIvLXiFkCmcU+vJLWT/hx6LPwq5WJObIZge+HYYZVvKoPycvPJW6ZBwXP6iZ4aMQQIL
swEWIsVc3qRaq9DMtEV8KWOTodbHlb3lyuOtWXL67iN2WRyOgczjuQfbebluzD//8Ps58nODQorL
9em0Ab8O68js29FNfeFLO1BviTp516pazw9ZDkWcEv/byJLN23RiJFp9iULVowEUzI9ZDFpCsH4N
AQF8UXyjSAfAC/MaUOPcfKMII5EpnW+E/ur07aqKcLjkRWjo669UkdIpAmKuLnfgmd3feN/E/AXf
fSG11vWhq9PJDY2V+r2S1mm1q7UrY/zsMIByxsJBsJlT5mkjtZTKSg390FWopDE62bV+Ov8S/z1/
MWU96iUWmo/XoYd0YG19adM3O/laHOr81/ivlcXXqBtzpOYBrSjlmgoo4Vfl2nucbeHvAZZrLFiL
xWjO9bGJm+CvqBfdemIG3xK5vpcqbX35o19pZ4nxNYOgVicKnbka97hBbu59MrO2FtRXvAzn2+HO
hmoYhs7yvOxRaCZUW3T4lFek1sRQu0guLr/K2aFFdfP/bWJxerX8yvDLhCZ8tDtz6Q0t2l5u4ezg
4tgIs4LC9sRpTgevQCo/ryMdpTXHxwwI2lzbwCsOvVz9w7uwEM/BM20ucj//kndzMcYMPY6CSjqA
gCBqsiuPP/c13j9+ca+gwqpupSg1EdobK/l3h8ZU/YfVhPMuixWeS7az+Se8e4ORUpPhGOWiG5QU
yXL8PaIK/dq9/Nwnn4PdhOZUzlLL87zRCVOU12R+zAnVjdhQQs7UXj7/0YmIYbkkwEi4YdFXZuJ5
KLp90aUe1tqKql3kUR3CktZmtLnc0rm3YefnFE/cyuJ6dNplCEIJQAgjSZrK7LZSIqfU9jHEK3iO
c62o4JlUAlIM5eXJTTQETRdCTlN9vRHWSGouv8S5OcK3kDSs1GQTlxwSPSXd703a5I7wrmW/dBLD
WLf5Tm+uHAvPjeG/SJWZ+2iSOzntLbnONDXovcElSW138fcMzUp2DQV/pZHl8oiktlbaYm4k952i
fKUehE2Vx8tddrYRrk2zDQvG63KEcVan0JapDXyRykmFP7Rll83T5UbOfnYOeAReCb1+8FvJxOsi
LHqDa6J7PdRTIW89v/1zuZEzFyiDr/F/jSxGsFca1InXueim1KpLyreMNHqhvPFlrPxfmiIjOFfB
Jvq2HMa92qXWZKBkj+B82bJY3ViC9NDl010R6S8Vst7Lr3a2/6CzEbdCxktdg9PhViSVWsWliiVK
K2xT4mKoXBkGZ2fOfy0YixNyTBSwxoU/upaxjQRKdN7NUrdrBzDp7GgjtiexCHDWVhbbpNdlRdGo
dFyGXYWTxV2vU/c0qV/9KmluvLZEG4KSjchxan6lDPGI/n2moVITdttSADgPulVkpNcwjWfuWsQd
ORcSKFH5pIufJdTo4+UhZpntviXJN6l60MMVoXncgSlcicsf80wfAE/njoADfMahKacfUzEy06gM
0tXdzHCTZShJrCFBcOWLnhkzLLNzShw4hwJd4rQZGYGZ4U3c5zKlcSwLe8rnT9M0QIkNIvDgDZab
LDXzcNQUOkd2BEfaTTS0VzrqzFcxYOjNugciZgAyTt+AWvNSLLQka4q0+pFK4Z1WtAG+qiZ0GtJu
tpWK3bbM0h+Xv8+Zjjtpdv737w8PftGj5glGt4IWifxxfdVE+RecubzJabPrldlM6vDvXfxdE4YV
tlaAoYc383ri0AjispECbVyB9BtxlOoboQuteyT2eDpCdDhDJqTrKI1hFVhlQS2/vHSEVo3eLr/6
maE5M2NZoOfEKRVmTl9dm7w8yFR6POpvgq9tuRKD9T+0AGgDZowB6GeZGqN8bWeGQH5cCbFrTFV5
T3jJ62uqmXOrGeBHKoNQPkDEen76HqWJYr2z2DmTQVplE5rVal83GDuMK0P0WkOLseKbWdZ0EQ15
IwIRMae8eHkc0gG+j6W+Xu66c9MB4gMXGOJQCPYWE7oP/YldFDdnJgh3cj+uc0vYqiGCGolsXtJH
r6IYfrvc5rn3m78TrmKWqg/JDL+kDpVZ4blMvGOuPpiJaPcYUa7GxmU+yHJCvGtnedQRrTGSq5Gz
dDxkqxzHU43yzRoo6Bp/MZIbJSfuxYSPDl0i7ovmGtzxXNe+b35xt0rH0vMQ67FWSqt6dKrpNa8P
krZKZVs0dpe79NzywimFzuTEhdV4MTbDeChDvZW5vlegYAoqJHOfD68s/mdfiPwoxTMQFLEJnE4A
MwqN3PL5btyIu60iCNOtUvqe4ykNQb04MdaR2sdPNcUVV5df72zLHCc5gAOGM5e7gpJg56OWC2HL
eldBfKvI5kzycyipG0t3JePKheLMoY/7l0HWmSTlfNk7fVGq3vdW66Et04QHQi7puCmqG/pV/zQL
BfQ4jEYyoqTECFIuZp/a6JReowa1i7vCmapf2C2a4MvlvjszNHC9MywgO2DXVufZ+G5bqEVpjEcU
z24+PXvTRuv3//B8cATzBYz7/ZK4UOR+KnVDKbm15QwjdSivrIZnf/+75y9+v0i1maxVEsmVrciJ
pcEuP61UnL+CDjOCODX1OJe3FZGoVJqMiuiKQWzLqwnN7Oe7CFwfoBJoqXMq6/QTFCY03RSCrWve
jZFiCzisLjcwP2Cx0jFU50ez96PqnLfgd9+4Ebuk9tROdtUkNlYt5YY8CtoKfXujDNqu0prYmSvv
Ybq8hpg9s5aDoUK9Nuc9ERIsXq3NYjETZhkmJXP73tG/CNa6yx4vv975RtCvUaKOPOAy1KbEnhQZ
QyC6idiGNiTOPVUPPSewphddSbf/0Ni7Y/viuKL2FsRJFGxuW+uPcDefZsuiTaml42j+A/ji5LS7
GNuKPiEraJTJVcuN3h+a35df5czJi8CezpjmvG4ACjsdFkPVG5RZJaUVvY3iwVRcr76yJZybnCTM
5poxs05zGfy2jD6YIot8kpn+KjJbo6Do5Vf4uBRDcVG41BBh5+/L1UWSqYkKS8g4aiHid//gW19D
3MlKMKyGT0PtEBnRGIWuVEA7H9YBqhwXGlWH9WMuHcKb0Pv01eb08fMm926Shj3AiCnj8dmtmTvW
td35TLocjRTryywdJNm2XMasYtQxMjfaEcNKUMFFmI6tT73oci9p+0IWV3rzS5rtwMKNhFVSGp4v
f6qPo+20/cX7WQByMYRRtkuwXkrsulV4aFPpyng42wiKmzmvh35pKbTorD4rp5iXlMLHssVwmNqx
8XD5Rf5KvU6X0xmdgtsIPRZ72lIKlk+ILSIOW0di8+Wm6lK9R9enaE9BG0av9DKGzjx9tMa6+dIW
ssKRpwgDW0gkz5mocXlQKA10M8hGdY9UlOwjZaPD11ZozW2jDu2NGga+22Rtup8iP91qfhVvCwWJ
mziiOMD7LDc7Nr0apHw2DoeBU8rO50pr1+gh9mPXJN+7MvQfyDwN5PJN6TWeBuHVHzVQiWNQuB2F
U+7aiprbnp4gv/en2M4iKXaMFJZyH7dStmWJ6zBsTcV9hHsPca6qvAyR9dTkzZ+wF2RbCMQED9gU
NtOGOFiwr8bRf8tHc7qpRrPdm3pJeaikK/U/A1qy34k8CqvLX+Lj8qIjMKE2EWJiAKrL9IQsdIGe
pYF8DGRKR0MDvTKarj1fXkzJqujrWvcppjw+peqrqn2//Ps/rl6nv3+xADedFGWpKkjHPglFt6+a
+k4iFA4YRuyoP9IHckhtKrG8QsA7N0nmrfIvexIy+WJTNjJsV2KqMUnKY4J9FFf3pwGarJXvmlje
rZTaq7KgoAlr08b4pjaf7bj58ZBmZwsPpZcWm3CeMwCH1tePothTeXg3lb+LtLFV7+BjR7zc1sdB
cNrWYt0aykZN/Iq2xs7c+mCu9E9WqmLbQtuPTYjNhVsTBunTYSblfqaURO+OUrcp1to18NjH49GM
YZ+jK39BwEuKpuEXRFl9yTxKw1PLHaXUZnHUTr0WZjnTUTDH5mAxxWdmEuXpa9RR6JeC1JnHUPzW
3WTm18vf4dxr8B7YkDnKIk1dfHOYw0IR+JZ+lODjPgzmBMhDK4XnKVH6e60TkyuMXHme3afLvApF
e6b4IbtFBbuYJl7b+t2UVBnisrJ86ItxL5lYpddVGE9wjEyqykvZmykW8bqf4vreaKApUdonsL0G
rJsYcp+vzdp6ylnZzbWpJ+VmrNSMzjcNR6GswXcNHeTDzEBwciFvny932MdpPm+EYMUQb8zJqcXv
9xOp6YR0So/QA0Sts8ns2NWnc1IqSxgTxJxxzB+y3AGHYRVnZ3Q0RErQoS+s9QGsxOrym3wcWXMr
BEs4Rp455WVVkMtRa0RHobuRrMDpp2s7ybm+msPKM8qfmj3LcwNFBsdBFbP4qKSirRkQAEQKmw9/
Pv8eFETgpiJxE+bCdzpDhnzUyHnmyXEMnfxhvMapnj/oYsAyQf57/NyN706QkdT0Qa/xeE97m8K1
0NxC1Xgom23UbKVP1hFmXlAelYABhlpCSh++PEkoaigOjC45S+4MXN6A6z7bWzB/DQLCZLsVEreL
ZRE0qRGZTV4fC3lVC9s8311+/rwenXYXzyeNYKHg1HGDLuZHqIpBaCkUCpXkOrrrRDN4FjlRHKis
WN2qXtfvFUE07CHorxnJPo7nueVZ5aBTtu4DozFQC7lOqKxzbH51iR29XH6va09frMPiGIPpiKr6
SGETR2/23T8ELEiRYJshr0ppSP48HWhU7gFmwZJ3HAAXjHakXDvGn3sFliy+CuE8emoxURRfUjNJ
5dOP1b3g3YrK1S8wh84WH1/WiVXibJprei9DIhJljGLfnI92tLX2s15zvAoukyMmqWHt/KkNn7ke
5w5GXtUpBC5njtV0JZkzbwxl1gZN+J57VuU0olc5zOwXRoxkJ7BnRdw2ersRSD8/xJ1sroI8MDel
lQhQIcZkRUqAmiiK/OT3jXZvepqwi4IMwSNs++lloCiwbku57O9q7DQFYDkq4Yh5NN30ctm/pA17
eK+HPYqcWjAEp67EcZVVhfHpCyk9o/GFCarCQl/OP7EM5Jbiu6XbTnsjejbLK3vHx498+vzF6bo0
q9YrWp7fYUCVmAfDlQl+Rl5KC4xPNuM59bmMDtSBP/QD6G3kzY8J6gxtgAUHmIAaIIlwVwYJZave
xixdXZ6A8jw8TwcXcWGaxfVKsOBDJNyLzVFJrArJVyfYuZzZOsmZ0ovWwfBaeTeTv5W8r53+zcO3
J/q7HpaGFD2Z3cvUoNI3UiepDadX/wzJsE/7yi7KO7VzL//IjzveyW9cylNrM6d6ctvULrW6CmGV
G7vm04UMZu/yf92w9HoGiZIWs8LSbZPXPEQ6GNm1eGWxu/Yai0FkcKAKKoXX0LIHOf+WKo3dZVdu
Gx83ivk94Pay0eHE/ZCpx97VtWVUu8CZ+vsxFYVj1IbcNy24RNGUKyuqUL2M8K2uDOCPR15r9nkS
tkGejAx8sQw28CHHog8CNzf7By3pH7ltH30tXllWcSWn8bEfT5uaJ+u7s4PU+XosNFHgloYCMO17
oGyo1+VcHnMfZzyTUCKbOCu+ZCJ2p40Y40Sd7nryjnUGzSXZ5Zn16cvaaQtzj757DcEbcNeQUj52
rduN68j88v97g8UlpKniKEh0ni/+TqOV1l354Nc6aB6J737+KOppk1U8PvOeG99Rr/ndzg2o9x9g
ceTRQdWJqSl5x16/qZORcJPnxNHD/5B2Jctx40rwixDBfbmS7E1bU7JkW3NBeJFIcAVJcP36l/Th
uRvNaIbkmIm5aILVAApAoSorMzOyFXe6zGxgHfCiBWgBVPIAK54PpKDg2NMcSo8mvSfuoVeTAAJs
KDAcqbHWNLhoCx4FTBz0FZAwP7fF9EEputogGFR878ad1/BHLkbPncW21i7FxRk053ocpDUQvUkz
yKtMcXlmkmOZDBue5Btu0G9xSX73UbW77muLptBuB4lPoJcuoizWVaDnNRR6zNHYpEd3WjNutOgO
gpkrm2bN0Pz3E6/rTcYifYIhLbthuK0ycSjBtDvYKy/qpTNm5pxAJRAtaegTPreDsnNvuF1PjxOJ
DzxP7pGR3DdjtBK3LLTPAEd8YkdyiL4FtJWiQnu0B/c5TtmPngH00WruRs+ne8I0v0REVTb6VijK
Tuj59+sLt+SQc5sknnhYvYvAKTJJVqBITY9uCowN7z3C0bhLXjKQNhdfrtv6I+N8HmtgsCfGpMGW
1iBKbbToMSoQc2ZgTA54Zv8GVXF7o9OO7SouLF+vmOITXQX5HLiNwUNaz8cXPMrTOoHSHF6VG3vU
yt8str8R8GI51Noq1dTcUQt6oO6YaXemKrKgpjqYYjMCgUYFgUoJ8U1AM0CvZ07CDXLTQCMNL6In
K03pgTe1e5uDPtGHNnTn4X51/SJt6L5WaOuBZJQ+xGhP9+mourdulP8AHWt9O7VCBJOYkl0/gC0V
DK39oSqM8gEcZ82GFmDUdXKL3tdp9j60bNuytoVkaZ/XvpJY3QMRDfdrFLW9RnMp2CQacdBaFzmQ
eGuMIIvMbpPJ7VAfHHW/pKANj6wkApN0lO/Tjn0fiYgDJCPwg63ppw1KN5DagrKKAne7nSbD9bqm
j3fGlHMVFJL9O5jP+uD6sl64EEoIM7wNLXMG3r9/xA9PtqTeFVpRN1kUdm71C6GH2FTt+GgT9X6q
IOBdtCvn9cXFI9mTjjVLAd2PmrIotFm8MZzYZ/2vT4zIRCcRmOcB95IhKBoHCSOPCTla1rfRVXyR
35pqFEz8yR1W9t/SeYY9AZ0dCOKgL3Se3JPJq1qlSBLopBy7zjOmx63faSsQpYuTbJ4uJG1noUvQ
58iBmU7h062ATzgk7Lv/OH/L25WNvbgiJyakG5Q4qQby1okcsww8mWA++2ioIQ1BisWM0cpbBgbq
I/ky3JYrj4vFHw9MCeRvgJm4QDSIxCCj7lJyVFjcohnTvidOvTJB6sUySz4rLfNEGy0T4AAMjQGU
9qhAFVugOumNA4zidor6+Af2ZeY5QnC/zJNxWyhavUNqJPFNlbNfChfgrWfgKTOnNAW/SeWuiXEs
+glYrtDyCgVcUGmde6JmZww8YfiJZDSDSPuvz7VtpdCV+3vJCsSfUQSfq9JIvp9bAdcGkMspAiBH
JbtoOJjpDhCt3fX9u2ZEPzcyobvZmNf1WIMnBW31Pxs2/FCG+PBvZmS3Z93EoVJBjtx5GVOAkh5y
/ikTIHFCsw7gYnL5q8NTR5uVuo8d7xJ/JO1eHcBTh2rVyros7QLAoAF7MbEJEPecT5kx99LaBmQS
rN1gfi3UlUNoyf/RZwSkHXbapQYeuMktwVqcqN3oPkCKaA8NyRv0nAZKb/ifWBV79mJENTMxiDQS
hMJDRy3sZ/XVin9Tew/ixU+YAEQMWXEArxHQnJuISTkCaAW2XCPdURYYGvjON58wgVaGma9NmyVS
z01UlWoMSBaQY8OTGByg9bCzQNy7Q6ve2kt3fqidRWWIP230uiPVj1cCKiTnpjJn6DVRjupRbccv
qZubXltG36eCfYEsy1s94ZUyOGq+4nCLVtGPoiOljLS2/DgB5awymalQj8CsbyJllxSDZ1ZfE7qp
ptsJ6LXr8zkvycUgbQfCwyDsgHdIS2Y6NCJd6SpHWr5HkK6uGfWAjPR0+7YCH/J1Y3MEcmHMVXGY
wv8ukWRUGUdwjRfqMS16emvreBONrMu2tYq0kgE2+LGwZ75lC5LTCYQ5rltfOP00xPN4XWJeoRMk
beUhi+s+jRL12KnCV7Tvdf1EY7IyxMt8JbwGbwaEfX9kwuVCcJTw2EXXs3p0tMd40ry2v9FKxYu6
bWIHEQXh/d5Nf14f2R+vlyZ2Bn+CAQ5tAWAWk4YmKF4oWVaZR6NMq81gl5ZHdBJvWCWUfa40egCY
zks65ZCEseup2XVCFP40iebNqZ0hsFipPrhQK/dcbrdeqqBVW6vj+rXTG/GlgFQJCJnH9L6vROTh
ltKetAqExWqEyEAZczhqNbDHerReh7HK94M9aL6itN0Wb4vct/nYQVAnYyU0mpV4SybwlTfVqAPo
54IvZcBRcqQTgWhJjax6pXL1+foELSw9JgZwIpSJAOv/UyY+iSaJqKvIKDR6JCZEHUrwklWtAQ58
kDB9whCgvrjK8WbE0XF+ZsRi4A74aulR2Pl9CzYONc0eQGy/vW5m4do4W+/57yfjiYSuoAUaEKlE
1YNGBauEb+VIQLufGA4Oc/yDbggU7aXTIWsNtxxqwA5MZw/2/xLR2SeGYpyamM/Dk6FwvDTyrIQJ
onp651vDTTwe1nhmFuYLIK+ZVA2PFkANpaM8maCh0jPAGpz0i6Huk8ovU7j6GtZo4Xw7MyMFPqKK
p1ZBo8oxg5YQntKq/ga9kqE6cg56merVKVe4Pi618IBrOB2YtPEhi07KpgRDNs1ciOA5vp2oG5Oy
jXBLj+a32rjVkcDQ1J9Dvmmtj0dh6HrDP+hmXegBHSrgUjSSOcdqJrKurFvKmufeWauJL52p2FIg
m0ShF1e+nHSK6xHMxIQ7x7QCqhJaB2jyIDHuRVJ6VvxDS28Kw/TyT1wYZ2a1c9fM0ykBmX/tHO3y
uat3Sey78ccjpjMTkmOyiRHWTpVzzKPylz6mP7uBbYb8w+1GcJPTCZQcs82b0lYjTKA+fCuzfTVn
UpRdr2+uH0tLxyxolNBNMbO5XvA/2EwDG+2o2UeQSoHC56ljz5mzRsW4tJd1IN7QpgUyjoskhIJr
yY6H2D4anb4pRjCtT5rP8x8NWxnNn7YJ6VbFVeqAXwRXxiXa1iz1tkiUyD72TS62QwLED5+m7kXP
3XgzWqz+bhuMbKkKvJoYWL81KY32CQQudiM6ZEDL7ULZgRKi3/SsqA5oLOZ+q0MlgJtxegPa7+LG
YlBl6Ymh+ZOmj6+mVc6MAxz83wJHRzs01japHDNBqq4vIkhNJ/WT6CbrLYHCwu1gZg5EE8x020Aj
I8Qz1Qyaljp3MSNAljqs3ialPTyoU8IOowsy9aFp2YOAoAde0pBT441F7pO6XaNlWfIEML6g/QuJ
FaDSJb9OlKQxB3A3H0332JO3rr0buk9snVMTkk/H0JSwcwUmhHuvq0+ZeCqdj1a3Z9QY8r9z0RB8
t3ISCuJWjuVWjB7ZUP2XECjhOABaXt8zSykQkP4pClB381zJJXrbtJqpsFxkugCH88AsGqt7P+1A
Jp8UCZQmypsmMw8lS3YU6F4+ugeLiE1r029ZZuyu/5h5zmSPd5Dg+5OFAPp5vuBOLuO+0AFaLTPk
SWMV0IQk+9aAY/+6jYUHztmuki58Y6rJRAj2L3AQRr0zmrvaQh22ueHTY59vrxtbPCyAMsV5BCqM
i66yMgVNPEJY69gl4L/I93n5A77v9erTdTtLE4cgCZrXEP67TBK50DZMksawjhNkcmL1Pzdfexcu
WYB2JSCSgMUDty5fRmabJGMbOcfYrwGSdldfgktbFlhJcMmhZxrd0/PfT9Y+py0qiQC5HCsIHaZB
ku6VNVHnpdU4NTH//cSE7oJt3ZhNNOojxN1sxafJXfT940sBbmqE+WjNv8zYmFkyQgNIsY+1+URo
mKzdCgtbBI3Bc10U/16ExL3GcPtBpOhY6Qg+0ocIYm3XB7DwJAcdhTtzxaJj7SL13dXQ3EI9lh4d
p/N51/0G+8ahbBxPj/FiqrlY2SNr9qQNKbpcaRtI2RxJ1j7otbEronYfaSjdgHOjFGKlgnjZxIJT
9XR80iFTUzfSST3SIxW89iecvY80tt+gzwR1krF2t6zO0N+tRmWg2PV7R4pX2lTRfrJHNL6gLejl
+nwDMr+wps7Jq01KKtmGokZ/MA1uByXTClwcW81h2S7r6TekGaetgipRQmr9Hpzm1XYadXoQbcc3
EzWtbRE39cYxK/DrqV3ltRxyV2hB/KWjELaDoml0U0x2GwiKIhzRoE8KAKixiRl0TUfqdkgr1QS2
uOW+mn1ph1nh5kHclKiiIQ7aZbbCNnwE23QtMiiMaQxCZpVaoAaGylzhdt1txgZ2cAWYcL3aMaC0
SksrAFKj9js2mtuCl8WNiHR3a7AJIkvVAEmIFsqDZMjQMQ2p611awo2jpOn3SpzYHgoz04sz2gg4
IDGwG2pm7hMVrS9QCrLBPyqUJ8NG4nVCRt5qUpB9K+ODQiPtoJvTS47/66Hp3GIz2dO0a3Lj1bay
n1Nq2FttINZtlCV3hpJD/STtNqTS8yMrnGrX90PmQyO08AauK56You4OdEzkNpqy0c+cyPCcNhqf
lAoxEweg3695QgPLnvAHZFc3IMiGAKMWly9mEddBC/7FoLXKbFe3peGTEq00aAcSD4Tp1s4ATcim
dYDdAqRsCFhtovu3489u6gADOCEk3ODtm0P7R7RgI6XoSU0bjkQztHLv7ZSzADK7kzcA8AzR3+mt
Gu0JR7OqbPpSq46uVguvgJzwAfiK9qErSmVjDEAOjrPGjJYb3W3TM9XPoS6MH0n/AweN9kKTTr1x
a7t3/TEl3Q9RRGgnL6B3FJgZfXFFCug5AuNt7rbvedcNHlRA8ncQx//Q+rq4nzKEncIt2FM7EkC1
WjRsAsIBKpuY2xsV1P1PEJyJ1ZuefhkKxw1jAk7myRQUv3W0b6GM0AYRGMn8yEUNNyjbybxLC5bf
57Ey+V3LXciqcxFoRc5fYs2uwsmBNNDsSsVhwK7xlH6AYGTOEFyqCXTSIH+BIiyUArYKU8xAqdNX
IxPvdl3nD07b6j5y49q7UUXO1sijaAcsfH/nJmAKbGuDbyF7x4NMgJ81M+zmmFUiwS6K+Laomu6G
FRk401DjLjYWeKch0ojt0ECV5AZ1Gwx0yBn0QrO3vqbtrutj9kgSUPUWTRO9aFavztwAHSqZERCf
B7tMx13O68oDeDW+URPi7jUFMlr2FMeHnKrOrmzUISjVvttUvDaAu2nQDlb08YHpDd9103sHsagY
ftug0hPoBsQtrx9WS4c1Ch5oKsAVAPSrdHgqfWf3VlmCVcGCHGDOocnTFDFa5JX3koo7qCT9vm5w
6Wyc0T+gxdJnipv5B53c2UPU6nVUN/RYDe5er+wMgmXNvqwpTgWtXBndUpCD42YGAWHDXvA9laPu
lJoLIEQcBVgVvoaQW/w+stzQQgEXHu7W88G0daIVCQN2KjfaDbTDHhsgR1fGsBBHQc5yfvTMXS4X
qGS7ADuJ2zDrmGZgPt0VCZq0D9fXZM2EFEd1EFqEzj1MtOXWKTQwlgGV/GEcG/Jl4LMBBgdehlfw
PJcnC5/hElF1yJaGIJuwbupkJQxYWIpZvwkPa8Tmc3v5+ec7DS+ZMTWTMHd8K4Aa5/UpWvo8KphA
sGmAr4Br6PzzRFGh1udMSchAu9zbSGyPz5+woGJeQBUzj0GaH7BFx1Y8qixsIpBV+E67/bfvz05w
Mv+DykVjW/i+/S0xtgNZ8aGFgwQ0ziY6ykBpD+Sd9ELnUQ05DwZIL4diInO/psPPBGyHAmJxtvj1
iaGc2JKmCpedWbhTw8JhOxpfFOXp+ucXh4KEEMhD8Hq5qNEODgEB7VgmYZfZj8A84b+gt9kiQA8K
vrIqa7Ykt2WFbvEe8Uuo53mMjuHk+9QpqQdAf+ZraWF6PFnj71nY7XMbJhKfc+XionBLlDHSxZgk
YVywnULvIBV9w+jr9Tlc2i/zk2PWqwL5pcy9TW19VLrBTULDfTBz6D2ubPd5XqTMAihKACfF1QXU
jZzl0Fymo8VETUIKSd0BAZZQfqm031D34xX1M0PSxnc65jgZx8bX1d+O870ghkfrZ7NcAVst+MGZ
GWn75EWtFqxQcL5M/5VArfEG2rmgpjKjx0b7cX1tFhzgzJa0fYjD4zRVtSRseajTXcdDyKx/woQJ
JU/cvGDTluHxRhwLQ+NY/pR9F8YGGpSW8u26iUUPQCV9Jn2DqJ6cxDfH3Cpim2OXpmBi8eI8iZ9j
PYmfqoYpaP3mykqCcMGlwfli4SoGnAbFdKkWZ082rbWpScLa2Exeb2yuj2dxVU4+Lz0alRZ9Zmgb
SsJeo1vXSB4SRzmAjHUlB7k8bX9HIfkzjbtG9JFIwgaS5vQ/Dgp5vqV0JWmyZkVyZwa6etWlVRJO
5MbkB2I8lw1cwP+3KZMcWTWw/qBNwKZJKRpigFA07hp3e93IUk1slnVAug8XAkJWad1LtK8KlEOS
cOQqJARI4fzWGGpEmTmN922JIiPeFmm0dXMjh9h3rgQGDr4gj9JyZbzLHvj3l0gu4tYlicoYv8Sm
gT5uiLIy1LXvS74h4hgQSRuHkIb9Gox1cH0mF884EFPjZkWVEdyT5xFI36dES3os19A85um91j7R
NNTZAe12n5moE0vzXjuJdQxIJTRT1eH2IW9j503Fygm6OFEn35/d/+T7dU6sKaqxidy6QGrJMFI/
xdvy+nTNj4eLK24GmKCR1kYWVVrtsSMtbUAHEeYZXvqDH5OfU0s3c89EE3Vem/9uPky+jJZ2LIwO
2gyQvF6Qi3EtNiOkmtMQgom6+VgYH8eAzpV/c4aWgLxM7rDMyykuptRNQ2MHJpYpXekOnqddnjHA
ZGbSJ+BlLiCmvIkrd4i0LKzNH0bp91sXYtn0+fqyXLYSYJKAicGrD2KulwXDLO2pVo2wMiI1Vn8Z
ksBKbrMogPI1AeigF5M3El/ovXfd8JLTzXTSsInu1wvgqDX/mLSfYBcI/Of+w2JOGBZUTKB4ha4v
YNSkPUOzAh2JdZ+FgKYOyZaxnx/++TOUCVt/PsDQuX++Z8bIFBBiZyyk7ZPxWlUr0IWF2Tn7vLRb
ANYt+sTF5yF/nRgsiIc2uD6AhQv61IIccpZ5IdQ+I3FoUeMGDbZfhh4VPIh9rxxei3bAY6JqwJYh
fJIOF03PeFMYOQuVpg4a500ga/kJvCvArn9tzEf1yQGWJ51dTNDNDsVQe0aHblTQ06fdSpC+uCYo
SmMg0PdEV/u5FV6jIxkxOgurCgETeVbW2vUXNjyyCnMACApjvD2lRY/s2IgyqrPQNCeA4d5TUW3B
VVWj2eP62i8Zws4zZwVDvM5lJGpiiqpsVZNBV+UY6++kfReD7RvjWq1mzY5UO9FqGxiBCQPS1Z9F
dlOyX3UX2OLDHGwgfJ5Bk3iY4QF48VhX2jrKjQm5gF4bA+rGXpmvpd4WR6IBHIneQnC9yfXFSc1q
xUrHOGRo/QENJt87SfGi22RP+Jrm49KOgazj/23p536mjdAhr/FawrWluZ47E4zykdBAM+kas/9S
NAghzVmIEBlM66KsSbIkEmbcxaD2dwIXqVJWTm9OQ260ogzMOH7XGmUz4Pj2qA1eQ6q8pcYaLdzi
eE9+wzz3J7u3EKh4g1kwDju1s/y6cDYNKx6R417LDi9t4NPBSscEWLsTh5YKjjzHussEUqhT45DN
9b21aATJiLlQPNMOSqtXNFkuJmHEYd36jQ/M2b99fjZ/Mlm2NQ5RRC04ohOoyKt94lqDWiSwFi4e
o6CiOf+86ra1okV1HOZD06OfjN31kbsmu7u4mU6MSGNoi7pS+76NQ6UKdf1HbOk7Tct9Vftyfa4W
HQulgLnWPZd9JDtlPOZmM9tx7cModig+oJ6xBh5bWm/A37HSAE4DRiYZsRnkikWV4u7R34FJipSV
KHBpEHgXuzCBt7oh3zo9RLyaLHGw4MWmzAK33GRrp8DiEE5MSIseF/mUCegRhW61iaLADj6+DAC8
gR4T58QleSlqVRqPRqTKOeRyc1P1RrHJy5Un+sLzAsSPf41IV02pZG3SW0gD4jVmgseA3RByR/g+
zX601U/RrcRny6vy19z8c062oUirJkoimCuVZxpDl0zdmfpKbmN5Wf5vQ046FuWQpwqAM2FmHVJ7
t0YItTJjcrSRk6kAQwaWZTBRaifDfmTDvlLajZO1942RP9W9sUVBeeUAmxdCetWcLpQMNucVmlKa
IYVZ8l+kt15CQ1cLk6LfQXveQ6vFPznfHyKTk4Vy+7G1FDBMh9EIgiUyxR6oiShi6nYlOlzxCE06
B/qWDrg/Ycgqf9P40XJQM16je1k6OE+cXG63siNNrWs1Rs4u2jC2r/i9W4Fvent9yhb9DsHUjOEB
O5XcCZJEjFn2gIIBydmOpkkgPtE8CarmvxakG18lOurjQI+Gdsm9/hX9dh9/XJ4ZkG56a6yheU7g
ZCI9FvtuTcN3ca3R4Q9E4hyrm9Ja13aBlCMUl8LeMDw2PFbjt4J+PIU+01n/38b8G04cN8ryXAwO
ZaHqln7RvU3mc9NulQlv8/fr672QyDqzJK2GbjcRONUi5B37jZjAxYPWd03t/ARAhiaePuVdf8cl
LY2bCEuPGswdsfeW6g1rLMDzr704X07mTboI0LZgZipxUE1T7xL600m+lqkDMalf1ydt0cxMmI7D
DBh/S7ozq7Z1KnsCA7OWu2Efl7clKLMqMvlJaqyk5xZNQXNjzogA3S8Xa6Mqqky7c1k45RYgb6Mm
7pg1tTujLXrQTvdr4dni/kdOQ0PiDC8CGQaQlsJIFDTqhE48CZRtSO8ZxVrFa9EI3tGzWI8L/ijJ
DcD7VNQocDMQf/9MaIEC/Uoku7hHTwxIfoC+89JKao2FLLL3pYPuCNf6YsbR5rofLI8D2QcIX87F
G8kPWJbV4PfASZP0WwXon+Lwb9+Xjxo2GeVIca2kXytAbdaIURZ/voNW0Vmx2LmQ3GpiyP7UUGAI
x/SbIXaIzD7x80++L+VMBpSZUkFQ1gKhaNQ9Yhz/9n1p+rWh4ZYTozLj9IGbb9ZeW4tbb+ZiBckP
unjkRMlkdnYJihpkxqffGrRNB/Cf1ta3YlJW5mnRWxHj4x0BlWicJ+envdvoEUfsjBtRtaDLBXRY
qvpm3wfXp2tpPIBPol8XGFMgcKSwlbdDT9O8ByoDfJaoMecgRZnMoG20lQv4UpIM+xqCDqjMgk0e
4HLJkp5wCB4POLTquNvFtHgmDfpZO5LkwK4CGFhW0LKA7FgR7/psgmIDhDNy+z6lw66sjJ0df78+
8iVHB83fnFcDJgXnwvkER5CfigoHNZSx37+Kfv9vX5fcXC+quusobgPxXR8Dfa1tdsk7Tn+85OXG
SHgdpSOq9vG2aIKxOOri9foIljwDpSwoOwFaBm1Mab0gLZ73fYVww00Njz/bt23uD/VaQnA+dOXL
Gc3NEHoB8FK9AG+npTIIYWM/0Sj1WvNBoM0+3fflE3ddkGisgc0WF/3EnHQH1FY9jKAzS0KVveDt
qYqn65M2T8rFcCwwUsyqKZDHnNftJEZzY8tKGXWicFL0o972YxBTJFEbvb/hwghcIBIi2r623Zq/
LYVsoMzCwYRNjPSGZLgnCqg3VXDZYRdu834I9FLbgm5/r2niS927m+vjXDMnnU6Tlg8OL2AuRncI
74dtapEAqC/fzMcjOno/cUqB2wbNFjpYtCBLcz6taccZ7SYWI5+bvFZ6iu6oFHgl4pltsWJqaWeh
E9mwMZewJvMJMFL3puiaOEytoKt2YGQCTPb65K2Y+NO+eeIkCgfBrLCRUuPFq1p+baJfg/v7uol5
QmQ/nKt3YCyGMNuFZq5Izdx0I9Q/xuo2bb7H7tfr318aAgChyN7MTEAoGpwvyMDiHGKmLA2LCk8D
Y7g11CfurLU+LY0CICsFMuIG6FhlFnd4GRJETpqGJv1ZRN+HcXd9FGvfl07RgpME/opysFFvARdJ
6xVEzdIRevr7Z/snC52B45nqJr4PQnQA75X4XVF+WenKu3BtFPNanVhBx7kTibhIoSx7HO9MsTKI
pRP6dBDSVo/aNMkB3sMgxF1PmFclb1mJ5of2FvUOTtYe6mtzJnkWGXlnawLmhtbvU6+kT+a4W81o
rFmR7gG0MY4qFbNnGY2XNK8xlESmcmenX//Nw6RL1LLbuGYNRuPw93oqQBWycktfSlzOz6W/e0Q+
TAplBtaXWRqmoHAW3W3q3hJ6IPSlZL8TZfChPCXqX7p7aNWtrpKbbm0TrUzlHzjBifupNptEluAH
UO6PQxDFIJIG08XhExPpIORGc7GNbiCpuh5ntkZ6rQSextwZgKOvfH7pPgPh5P8/LwWDeePWlYZ+
hhANj4m5Td/qdEPVHYtXlutyrwJf9UdICUhxECS553s1Ht0s7yZgXvCm9gwkN7uVMPtyNUAvAGCo
CW4ssIjL+lY4bwY7dkQWorcckqbfwaJXKzdDJlbsXF4AqjIr68IQcEIX0WE5JijR2QBrcP7ajU+1
fqOtiRgvmYDeELiEkOVA2lE6PQ1g33ql7hh0OAU4SLi3xgaxtBinBqSDszfGQi8LGCihowI8slgt
3C5YQMIEDDPAvJsAnUgXTKI6nZjiPA9vR/5S98/X98TCBAGxh2IJIOl4JcrcTkjL9m5FCNY6azxB
CnA0Zp5brBVJLy8AONTMfI+0DGiWZFITK6qsKTXjDEDUx5xu0Kn0mLHHAYF63twY4sPv93Nr0slM
Cqs2awfW0r35AAWp61O2sCDQQMfGQ0kTz2pFul0Gzc2HKmI8JInjDU+O6P/RgPTz0f6HfiMBA04S
AN4ytJvrA1jY32cDkA6Qggy2MnF8v+DfB/Omz30x3CTml49bgXaqMScEZnokaWewZBCVWyZViLiF
7zv9UEf7lO+vG1laCzy7wd+H/yDAk9aCQ75ddZnNQ/NX5X41tJfrn1/YHfj5fz8vrUTbM6UcVIuH
POv8svHzNnDo5H/CCCQbIBWATKwl37425MUZNxIe2u1NHbtei1ZzNq4EeIsjAbOapswVU7yAzi+N
0maMQA2mDG1I9+5TlnWvBkvaF6Ov3OD6eJbWBOR60FMB9RO6QKSFz3llmglLeVimt6FGPlwRA9ji
5OvSQHJryiwzxdeFeVMz7ukK9+p+pUi6tEMAKwMGD+QQ4L+RdkiqZnGZcyxJGQ3oxDqMY1iivXNa
WZSFmUJtH3OE0xc9IH84ik/CHpOM1LbBExMayiMvwvTjC3H2eSkgIbh4SZPh8xT7g4drx9SCSwE8
gNwi+v41vBKldQatmG1XA+SeoZZ0n1cAKJsoJAbupIrDdY9atGQC1omM6WxKugJNJclNHYIBIXzO
S8HjrXbM70FEdN3MvKrnD151PtP/b2ZerpPloIhCO6rDTMq/VvWATiPX08wjVW4JCXUi/H78dd3i
4sCgwgkxxJnZXwaAVQ0kyaPJwNIPuTfowVgeSb5yDi862YkNafJEhzMsn22w+jfoygPhvF0fxMJm
mbNhwPZA6wtdi5IfOMQq0qyfolDjd9P0RIp2x9pyr/TNyvosjeTUkLT17TxxCKB6oLr0WYpG72Et
8F1YDijbzHSFFsgsEEOcO0BnZxwMSzM9sfaq2FuhH4w1KNTCZJnY8mjyRIX3khwFVNwDnqYdOWru
FyMBjbj1U9iVN/Wb64uyMFdndqS5AlmBm7cN7BhW75XZa7VGCnr52kFEDd1rxIxQwUUt43yuioiN
QEFFEXAWFXaK4/NI85pG9YHx8/T64+DSc3PSiYzqIU0LDmbkNP1Wm/cu3TTxrjCC67O2wHo2vxNQ
s5qBBGB8kTwAqlmGUmmzjKgK6vnaB8pjq0J5QfCXwf5uA8GeFs+UDx/3bJhFMIlLB8G4DO9LAfpB
epdHIVgP8tch+cfPz85ycrBNWpu7lZuCFT1tfKbNRA4rJ/S82tLReTYA6QxoTCV13RostOhgygKr
3BH2TYnBy7Gh/vUlWtyjELHEnTnXFGSEOaKYNMkY+JSzXHlSiRsfwBnbHNTiE0VS+MKJJe181nS7
BMHCrI/h1CD08zO+EsksblEcNCYIc8D+I7+JdBDZtmaPToL6lzLsGF/x5aWJwpMRCWjIZF4SA499
XcZGCmD5EHWvQpSbVHdv4fkfj2FwJf81I50DIu8NMXUzfp1orx0zvoztZ3YHAEoKbkkEr6BbPV8I
aptN3RaChVF5O9b7YXfdo5ZOMg06diDbBK0j5ur8802rJ2Wpm3FY2DMjrhbUiRsk5U0Zs4Oqr9zG
i6vy15jc4WEoJXeL0gZKdUo3cWR+g/KE1/XG2/UxLfkWUuoaWNQQLNvy6QxmHbXMbJjpxM1boqzs
9uWvY75cQLxngs/zGXMiroOTA2jk0Qqa7p58vItkpv/++33p8tIGUeDdBUi1IZ5cu96BEs4H3c7K
qbi0FKdWpLdjEZlOZSgYhVk+b0n8zbJXDCw5FvjDLQ1Uc6BcuCgDKazrmhJbw9bAU1JDuIHmT0IZ
DolLNjFJ1pIsS8sCeiwoDBpIqyFSOl+WvnC5blPsE4Rr3kOLp+R1p1oaD8Sn8GWQokE/WtooSq5k
BkPncDiIG6u7d6ACgEZvN2C/r9tZWhgcinMgPl8qMorHbKfMaLUKdpw88aw23muE3zvmGtn44nzN
KpzISSFHIYstEXB71UOF+eJ3aed4rLVWJmzZAAjFwJ+Do0sm+i7dLkc/7IDWmzqGju2mS9YI5pfC
SSQo5gaS+REhA4Um5iT26Aw4u2oSJD31WuOx7eMA5DkrY1m2hFgPfYMIjuVOy6hRncYRI+I9iLdA
6LXzUjANDdbK9b5mRjv34cnIIC9pw0zUo+4A7FMFaHfZNDtn+Hrdy2ZvlUMWGwIAeLOgzecChcPB
BqcNk5gDWE/oe7PfGuodSCasFi9+iFqu3PYLLZEIJk7sSbdYSUHUDyalKBwRKBcAquj1FoQ1hce2
GagYAwaYX/mJDMOZUXnLWlWcxIBihnrm8ywgfMUrlrYqZIxn9gIErhc3gQpuQV0te0yie886yGlW
t7GzJpm7ZmT2mZPwtVNGK8nQkB9O1XNnQzSUHuxx7fG/tFeRRgQ62VFsdGBKMwUZ8KFPbTwuS+tV
dE+jsb/ubouDcG30kSHHAHUXybFbyLGXLhSSwlZnx3YYDzPOsoMCznUzC71XSGFA93fWzsDzzJIm
i4xa5YDjD3Y4abxIQNq9oludpOFkDv44ztU8wy+71oOYi9/SPrCyj/M1nv8G6Wa1NGYmpVnFIXG3
jnI7dmsF3qWb6HSQ0l6KDZO5tY5Bdv1tUr4So9jakxVAo8YzlBUXX3IMyKHisQH/RogoPQnbgdu8
pzbCdLGf0oN9uL5gS36B3j+oOoJz7RLSNt+2DnJbUVio+WM/WPdE6x8bNEtcN7M4CrwEQNEJOXBV
ZhqtJoTlKkCHaGYdm22aEPtdq0229tJcOlTBz4u3GfK+/yPtupYk1ZXtFxGBFfAKlGtb1d1jX4gx
PXiEFaCvv4s+5+ypUuuWYmZv+zARZMmlUpkr13qfj4cy1QxeM8TSnY2QjRq7ujn4ZRokoNZNnSly
6PPoqOIs2Z1xblTYDdpgVoM5GOnRWykf6xTwvy9tGoeprtoLssVCpmsdINzEO4HavoprkEsA2DN5
9D7VUDLzaRZm/vjjz1frzI4vVKrRz8tHi6HHLJnsKJmNKFWxskmvIx+kaUilGxBNECsnjqHNsdnz
9Djr5LbhzXNceY/1qAU6S44g73oB/yewouRYFGOk5e3m+gilM4nMN4IXHCqA9i59uu6xJdaLeF2z
9AG1xyOLk13sWX9zQYEJ2F1RiCiwiO4QxEQzMLBTerSaBWWuX/Pw6jaqxKRkMNjV4CMD5mslbhAG
Q/OE2WZXoqvChJqmox14P+20Yla4Csk+hxlCoI+D4ASEF5dzloC5sbJMzFk2uyhmz6ByIWGinZLx
5x8vDogOV/p6CDGvpflLQ6xJp4wO6K43u/yQMGs3GE5o9kRRZZH4JATdwACAG3CV6xXMVIYNujXQ
3R01b5+kO1VpXroqvz8v6oKY6ZwP5oLnF1TIA3cZAs/9wUyV5LrKinA91MC3JlkBToXe6RGZ+IGG
BNhSq2IgWWYSrCAgQYZmEKASIpWT1oEHdEbW9ZiPn3yt3LYsDku7iXKHBwwCK0bxbJhtYGen63tB
ctVe2BXiloT6k+MMWCQHjXQQZAdv6oeYHmoOGtZUdX3IdoSFwYEUDTv93QtzYTPXWjZpjyj3fC2r
Ouyz6cOfjwcAV3RY4b9opBYO0TiQySQ29PuM4XM3dhsdgDf/O3DlkVYqmmwl59VFO9r6YkaCzBXP
a+t2FNjwNgFbCKJ8D7qN8YaP6LDjf1FCXp0oAegTJF/or7s8sHZiIxdPkcqoln5TcGM/Akzjt87m
+ty95aGFN9OFHeGmrckwNjSxgDpdtPtYc8K2q7az3u+y9gncjzvLKEM7HkOGBi+Unfa914QzVbUB
rH7h2q8Q/MaQt3ENElvcjoMV2AMNqwIV8/m24J/8eAoKHeQ//On60NeRXbEpYsfy3qgAuUJg45Ie
mYKHBNrz8zjcj525c+h0JIMiUSg5CiCFg6YbQFhwwaIPnuq8HeoG7dPYYVHR9FGvegArLIhDgjK7
xazBRzCT3QPEHJDh9S/mDLAGwNQgBIWXz+WuXAqrmZDlSY5GDQ7haIFklRH5xUs77aa/AHqhGPDb
1jrYszdiM/nQp7T05Bgvm8S6dctne1ZkuiWeECaQTgXxD4IJsTY0myg9pL6DZ+h0a+TbsrgHYYf9
6KqKUNJ1ObMjTJs2Gokdr2VOyz/xBjIr368vi2ocwlRBB5uCfgjf77KNa+47EkJvgr36f852uvZ8
4N8VWoailnAztlqnQbyvwsuGuMneW+KPzWx/yJg9BNMy2IccRG2Kt5psaHjiQAAYVyQWSzA56bXX
uDMCWN+pkwdv8ZMohc9aydrbMGfc3/pTQX9dn09JBACiQ88HLRRoXd9FS11vmz1UqGAUIp9N9x2l
xe9xorhLpEaQQEIqHzE7/nO5v3sDilOgMk9AePR98LUgnz+ACFUxfbKdB7bQtS8NyS9cW5dGnHoe
SL/geRPnfTA7TaB6P0nXBw/alTUWYbIYxNSe22sAGKZHGrjzbebf2i0qLZ/+PK5ElgVgQ6ipACwi
vi1cirYMmtd4W+hf8u4mbf+84QjJgN8GRJZLOBt74nqF9AP5mbmbpAqtAjw3gVmGsxNd313SNYHz
RKEdIwJfx+WajEXZ++OQ4EWt3Wgbzztc/7xsX62q8qh5v5HEincpSI3GuvW0x5aAGWdp0A8Dwsi7
cYpVbVOyaOjMklj5Aq2dNSQUFfy1ZY/3J1YNIeSOg9L5c/QnRDyghIUOYMA1xJtzWPSYsAVXgZdA
cQ5aId5tyo1aERfLAoIzK+LtWTmlP1Zr3sb1yi+mxR7o6OxN23lOCm+P2DP0i59/vlQExaQ1CeXh
ySScztYc2m4hq+TUsKvSIUjM0LIVcydbJHTRIXNooSryjuCOcFoA6AX8gznywNAfKgPxlNsHnrG5
PhiZIVQRUBd5U5UVYwOmlVM+UxiKneYmpkkcpLa2A4lolFD+F4UxXNtrqgObAkq8gvNMfMLAfIC2
UWqYIcQ03T/n0lzLrL8NrKM9iz58tC84TEdz++RA1wBqBewv3AAsgFLLBtoc8lhCRog3SazRxEbn
aw7hB70OFJtLsh6ACQDNt2qvoZVXGEHi8GHw2IpjT5cyGHBEqemGbsJeu/7b9aWXPWUBqlxfRtjO
qCALPqfieTHGBHXEmMV3XkdfnXYMU+izoNlxnyT8yLr8xm/szUCZ6rm+fluI489ti16IlHNmJxS2
Ocot1nxXAec36beDNm1q50vbZaE1KTyFxIPDJFLIa6vbmoG93BwlciB+UiL12mbQdll2s56H12dU
4sRBxY69gbQ75lQ8TH09+bMfd+jUc50QQU9gT05U+qp6qdQMmjVW2WJEO2IOGTXBOdMLjjSXRW6M
0Qg9L96ntq+Is2XzheoFMu6rajGkxi/nCwANQrWVhN9y930CORRFlCPx3LjrgIF+Szy9e5ZULWt6
7EoURIoqdNpdzPbgCWPECyiIYyrHVayOJOjxkBTE+xzvOTRCC0fXqtpe72urwHOVhkteoKIN7hVz
76bJvnM317eC9HChV2TtSEdZ7h1zPR3irs39tjjqNAk0iB+mpR+kzIBbmgITCjH+CPW+18pRPY/e
mt3Fo4XS8Jrs8FFTFY81kpJu2pvoIQTWzL0F6KkM0q6zb4dynkFuqFcRsRoP5ShKwxj5RcgvjUXA
nGm58UgF4jlS38VZl3fBkLr5EyhJejQ7E3/TUu81dZfmZpzsedMgflUEjLKNvUK9V7Y1eFkxYqhN
b3S8vilw6xUv1F6AZbJxTVAVkEmWP0GD2D+GxKCBFLRZwPJVHFvizwHVs0PfZncuXpIU4upsj4zo
XTfV0QwtKWhxbTWnPPTQjby+R2QHDCgqJMVXajn0q10eMFK3CQMdTwXWgmE3pdo+/YsCIEQ6flsw
Ly24czPy0YWFkga9fjuqNBNlC4YICOGkh7/wKrr8vtW1VonjVh3Hit905YsHOojE/PEX04Tngw1U
ObgzRF6sxjCLyvLi6uiwlYQnKlU4F5kjgt7OPwaEOzdrbSttChgACmU7luNmWiAdhdPyC3Wbm6nT
q2CptDS6PixZhRjZBTRBrlKhKNIJ/mgGBrn1cr+ELAQNrdwPEwK+qeLVyepgcG+geu+zR0LKrdv+
zAD1uW5etnTn1oXNN5asdpzYRcNZcxd3/qaykq3Xq8AWayws+iKo0KCKgSQv2FvXX3EWkAH36IGH
PqmQQ+kDUBrtoZp8iNMWPCGleZiQFyjWyrft3XCTfaoX89ab83s6Jq/XRysLqzxvxUivjaFwjZe/
Y4Ag/FgVNTZqiyZh2++ajZYMzQZcaGOQJhZVHG3J7IKiepV6AHQK99s6L2fj1urKGnqf1ijz1iGw
e2HmPhns5Y8HBfeOjAeIWPB/saXe1+tqXmZcoH0OwBFwesFAoIA9IjKFsu11WxJfdWFLGBBU650q
jr3iaFRb2w8KM7z+fckZxDDAsrHmWKElKsSi1ohGO2dGq2BuPWWGs4mbu6H81Zb3Y/UV0r4Ka4Yk
/Dw3J8YC8dgBJB3DnGeeDJAwtwcDZK5pee/oY1DM99kCWYtvjTcGy/I8JE/LPEc1hMSnbyz+VZOt
5v+6Pn7p/P4ev5iks0aLM7T6lseZbfnJYIfrn1dM75svOtuPtgWluk4rSlCKaKHPT4MHJcETo09J
/LHUv143JqEHQsR4Nhhhs7i10TPiZ7AGpu6Ff+6S22b5qmuvjXfbx0Ogxbcl7YN4MEOaP5bDAeWZ
oLYV8b7sDJ7/inXKz8bcGghfcLWXR61/HpugTAKuos6QuBUMdE0JkbXk7K7TfmZicQlEsXusWuGM
G4drW0cv94VvPgK9t78+qfLR/DYlHJAR0oyOXsGUXt5WeR8u0KJQ0QRJImQkGwCTRP0KBWcxuQkI
WZPVDrx140GFk3z1Jy9a7sqwT75cH4xstyMOxwdtNNwBt345b8Xs4kLzcPWV+baBqOPm+udly3L+
eSHsSe1h6EwL42jzfVZGugfGU4AOdtetyFYEcCFc3/radSVWMLEp/MEazOLYpJFeHqYO2vKK+1Nl
Qthfpd/zhlKYoJkdlck9XWP5v5BXRo4JnQNAkKMjShe73/SWLPZkuHgwBJl7l5R/cXWsmCrcvHgM
IfVzudial49oQ10QbDdjMD+AzkbxkJTOEt4MwD7iFfmuAdIe+9xp9QnPhqSCuI0eluzOJgpvIgvX
ECOiLRHPblQCxXZa3TDZUieYpabx7kYjO1Ad2GuHhw1UvZBHC81Wg6J3YgR5Wz93pA5NCJtf33Ky
jQ16AOjagOGQ4PxcTmVrT7SZpqqEHNqobyHs6WwgLlbtiwrqnQNh9fNf2EPUDSAmnieg6ri0x2y/
trumrI4ZZnRBZmbH0s8oVF23YshuJwAN/jGzDvvMja5tGpY/g1ohn9y7qSKBl1QPZZFuatu9TUHn
oqdFVCM9lLr8xmrMA6tBV2+zb86QfxnM8mHMmk1jkXvSei+K37a6IiGCRecOurXRiAaKTjHbu6bI
TH2JyyOyvj9IOwyIXNH5OkI+8CYpwPnBCrsIWn2B3KWR35G+3YEPmyl2n3Thz36FcJcZesxN6P3C
YS7QDv/IdRpwwEp7+8NfDRfbe22ExaoLhzXF9dxYrVMerSW/16BKrZfGzkpxaed1A1Ho9IHM9lPn
Lo9FVX8giypQkQ/0H/si4q5MF3C3JLDvz8/W/JRYgd5BXFCx42QeA4U13HLuepZE153Rqm0Hu6gx
yja0hoca/cx6tr0+lyojgvPubUgJ62VWH5nzvR72GvvBTYVrlV3YK4cr6sSAtbyrs7b94rtJQqqj
iXK73t4tmh/qZN5r5U3bEcV4ZFBFQEl/WxOuVTCpzXZbu9XRTb+itIN2qTREkjxgFrrN8zRMOtAL
Vze2fY/mWsWKyVzEuW3r0kU0rd3olQnb+egElf3M/DQEwWxAcPj6/ANqc4pLRZbAuxitcORc5AD0
tPOqY2wU27kHaaf+bMz1ZhxP3toi3m4MG0oxY6qYZtm2cYjpr9RCOtqThZwK62jilnxAzgZNHZ51
s5TfjFEF1ZVtHCT8sWeQuVkZOy6nc2rcvlkSeNyWd8/c8W+r2rgZdIJq1uwesliFpZDunXOD66jP
XHwP1mY6gRj8OHbbrA1AGMutqPd2WQEy1ICZp5LsBxUedB2F6LvXq3otd6IfXixAW4SPE3gEALbW
wmJHzc31Ay79PLAG6/VkmO9acfzSTnqToK2Igg2sau7bfn/dgGwrrMjMt9QUkv3CKpVk8AeeAdPI
nCdGD1r/FOeKiEI2hjcvCEJHAwmS1R+frctAhzn3LAhcmPVtxT65mSKClZ1bBCrrXfImSyhE+vGc
mTRlGEINMjHqOVEzaickaNDtwI9WxzYVr56uz9pbC4e47Oc2BT+Vl2CdazPAZkHkvi3rIgQLzy6h
Ophwi00BCt4EWe6xKiN0OG1pm25jkkVICSMRjLeOVx/bkocZ/swb6F01pHegIDnUThNhNGE6pD9z
u9hk5ng7gCZNq9rIG4cD7f1bK3YPrU02esWj62OS7gQL3oDgZY2+GGGZgNLm4NtdWwrZYaQbl+6q
P+eiBnMEsqt4tsAjADF0uRMQweaOlzXo7h0jZHg0ojgtUhdwZkAsnZrovEoYILpH4niBYx0WENA6
Q7kl2ql0N31/GrQfHcjNdE81e9JN+HtoYvbPgugSmgiAQB41cOBDCM99SeZj0x9jOoSlinVUeqTO
rAnbr4onYkLYD/pbA3se0iViRaF68khTLOeTKdyHZAYw0a9QzIxJsa97ErDOCQrSBVlmHwg49dqa
fwb84YNtttu88k6lg04jxwrTGdyBE/l4fX+qxrz++ZkbYQXqRd5aW3UzsFYOqCtxxX0sPQFns7r+
+ZkFOscM3Rg41Aaki5Z4z4cnSwXuVu0T4ZSRQctMd8TK5ZSFsf2ygKguKQ9LwbYF/WH4iphGNWnC
Td8Xg9O4MQ6ENt5aUMnIW0UiTlYKxJnGqxt8MG9V78tJS3LQ+nIfy5KY6BTtPsf5C5IJevwwG6ea
PXjOk8b7oC0+sOZTVbZBSTd2H4e2NQQl29Hys0G/D/O2bhWlZWOdyXcu+uyHCc4mW9wqaRf8sII8
MJpHHiDzSXfUl4PZL1FjAdROj6P5nTc/9foba7dp/CvvDzX7cn3f/j/n6H8z9E4wF53/tZGV8Hol
N8JWIw8z4H1BZtRbB3EJH/SgB1dPYneRNg87DnU7Gz8XvNN7I9ZvwOv08/oPkk4MBK0cgPNQ3Rdf
JmyBjFmzoJG4X8bAGg5oNdhPkIfrHcXFLz1PZ4bWs3B2nvg0QlRvRkOObS43NerSfd3djkqJANmR
AlYSHeQgIQM4Rzi2c67FaVri/l8cJ0RnXU+msHEgsgc5yilLdmWsapCW7q1zk8Ip5kuadLyDty97
Fmbj1ve+zshDD/6pyPRw1tGnUaTR3H+esy26hUJTmzdkeugpwm1fJcEgfUZA3MsBtTJwVu9QFIav
QSNz7Umq+ael2UFtOaim/dg8OiwLWPPNHj7PhQI9JnMs5zaFGSBmWhpsdSyOn+2bIOXp/voula7q
2aAEz1XTPjZ4gUE5U7NBu1dYN198ogW8HyLDfh6T3XV7sucKQkiQy1soJr5jKB36MZ/dBbuoa7Id
a+doih0UaKZ7sraNFKZiePL5+8ecGKlYJstH28QOAtdYA2w5UwxHdvZcELvjfAMtBH6Qy7NXF2D8
d3U4HRP4XoftHHQBZ/X2+pzJz8GZFSFEwF62xxG4hmPDUP1YnmxyW1fFDgw0c/dcsyc7f4zNu9wy
Ard5acBhG/dP87CtqsP1HyLdLGe/Y53tM08DLgxTiwf8Dsbvqo9+HrI+0K1N590RVzVm1cwK7qYf
dRNCt7CVpt+08sScn/CfWfa5WBqoA35sneOw7Ej+1Wt3zG2CtfEWGqzXxysNdKGshRVGshuge2Hi
+VBzjYIc6WjVJ334oC99mA/7PHcCB7gwP4agnGsHhJxy1bmUAVvwqF8bnQAogR6vYNrjDc9AZIcG
pHJqN4NteE8DW77mTlMFaK1/JaQtN3pqxFuHDDmA0vmvbDG75zGrv095r0qiSJceuxxVBbTqAutw
ufTuNINWcW1a6+xu0yb6MYWwpYZXWNYV27IropGpXn8SEm0DU/DbpnC44IU7v3HRoAf45gOAThtW
mJuy7jaevmy1gUV2lT/2Vf9tzuO9TrMIrjJqhuyOWWZ0fSeohi+sBvGYWU/rS8Be3ADk2mG2av11
EDAuN5O315tP1+1Jd//Z0IWTZmis1pgJN6n38PvoL4d6zq/FLb9dN6MalnDIPJZOej6ucWu3ry0/
KsePzQAPFrdhoqPQhr123eAaDYrR4vmSCveZU7cDmP3hj7Okfo7b+mc1z4c0pkG9gPTXbuxwrNkG
hZP9X9hFElyHTDuajd4O+pnn8jRrKiFogvxROt4bZX9X680XCBxsqrK41bX6kBU8ctlf9Cv6eOKb
FnJLkAERUVXUBe7SqNFfbPrFPuP00AKzNwAr0ziOYmalO+bM1LrUZyOkqUFjO8VhscplwwztyeBj
xPJKATZaF+jdAqKbxXV0dHq+qyNV85DZrQ4zRT0EfXZrAkpRbToVykd6b5+ZEfZJvYxmo/kwY8bD
t0Kzf+XUVYxEuhXPTKyRyvmEWUlcTRweDVSL96mV3pnNWAba4jAA7NAgWHafeLFs6ALZ0OubUTY4
GEZzkwkWK6DuLi0nYPdkUw+ZIKcrQoh2BHGrCEtkFnx7Tf0AHAvVW8FdTc2YG8wG4NetD8NDk//L
zwveye+0HMkJfF6rvi7Zt1gF6pH+/JVsEzgMPDbE4ugwafj5HJByNII/ZEl3whFSxBey44Ja/z8m
hCGgr620RgMAb9uLMiesWJiqZkm2wc5NvFtmOmSjMyJqG+JbH6xebsMgz708VssYGnbximv0UUu6
8Prukp1QSF2uRVhQLYLi73J30YQnXZ1y5JMyZOX4sLGs8aNdJg8ANysm8b0p5MqBiUP3BCBl+PvS
VA2tDhBHQ5UOWxC4x+xri0ikj90TpR6Jrg9LEoutiXmE2ZYFHllTrNprWcX9fNVSAt92yPlPwB8C
vuSBRnf99Ek3Ghwj5HpItsk11UtUOlDwJRIEgv6q3nM5UHccuGnHDYSVyIT+UeCYQ31qrB0itM4I
CPhsVBbf70+MFsV66NkBEGiKtaN5Al66MfGobyftA0ihoYRbINGjSB1Ix7VypHsuoKvo5LkcVzzx
uIVkBMjOFqiXjk63KQ37phz9O3NREau9Pw4Y0Zkt4cQRonHf6XAXFm4ObnzttqjMiC3+tuniKKuq
jT60p65iijZP6RBx9647BppF4rbhBWkImB7QIDnaUVfP6FdNpsDPhpuihX7f9U0qWzXopREHMGBk
38WcD4/nxqE1eHPM5qe/AMWJk+5qiljmvXcEZRLSD28kiPq73hSzi4027ZFYchY+I6nVovDWqvig
ZEbMFVa/SllgDwq3o2uOy2QPCJio94xOi8CpVJwDsrk6tyAELNPkFLG7cpVw0OLUFNV7RH9ZbG3+
fEkgUQbwLgH/8DsJtsSM0Q4xonLI45tWO9QkmCeFx5W6pnMb6x48CyVAzpXo3YCodqF5MPuQmPhY
dUtE8l08TsFknuLhYZn7wLBfrg9unaPLaAwRxNnghFUCraNRcgvPktzqNk1lB6n+JUXDacMLlDEZ
CAhU+0K+ar+nU1g1bTCSjjmw2GTOy1h1u5aVUQ6KNMVJkuQ8LocmXGOp2wPnvcBQVe3a5EXP69Cn
e8P8labfu7KI2vJ2sj+igTCwrZsKlNz2yEJrPLjp8/U5ljmQszkWcSwUknCQQUO5wtW7NNAn58ms
x5uiK7djax6u21Kspy/cM1mbeD5q68jy+w/Gcof0vq8XQYycJ+FfXFX7q2rf+ublvs16ltjUwfOP
+49F9qqbHRqKsGGbHyMUxOIaHCD1iu3/YUyn6wNVmhZungzyJqY5rbPaRjr9BKx01rxO/pF5uNHj
Lxa/h/JGQKby37kDES5hoFWoSDUM2R82FTs1xmEeFWNbD92VQyl227XZ/w4loqKPhW0eki7d5yk0
tMcyGl1NcVLknvqfE+kLzof7sxXbHmaSGb/A2x0s7PP1tZJd3OcHQHAyXqo5ud/Bg2oWCVINzEgD
iGpZNoCGIr3tNe9htIfjNP4FTnN1AXhAIwWH8YmAvbmjuVaViE4sL90VRhpwo9r1jIVTTUPebAvz
pkyyaKi2uXXrTYrKlnQZwRBggoEC2X4R2cwNo3fmCg7I1x/mOCJxEdLlmWgvC4Ch12dYbmot7zlr
D6UI1auTvGGswUthAnGcGQ40oskuJZGjqmFI/QsYLP9rSPRltpvpc74iA2IQuhgfG8qCFYBYJXem
/culT9eHJdwVK6Uxet6RJCDoK0MMK7hwCOzVOYSd6tNiV2E57LsSpGSV4vKVGVmVipBkAQAQ7WuX
PgxN6GUHCGd9KrrXqvkaTw+xKhknzNrbOM5NCOPwIF4D+zDRZN+IlR1Kf+fFfjgje4ROwjFNFEOS
2jNtD4QYIJ7CGbgcUlpxrza1rD4ByREM3A7tvgq0ikUde2zSH1quuHUED/I2vvVRBewhzjlaqi/t
LdDnsAhLm9PiBCV4kUAFq/C6UguoX4MlbA2ORcZPLfYmYqUtPTnxNtFeJ1UuR/V9Ycbyxi6Geqb0
ZBdWYM6vSOZd38oyA8CY4pW7oiZxfC6naBxyk44Q8z25Vgh4RlkoPIBsF6O7E6+9VUrXEJvoMzBs
aTUKxqfCD2N20LRNa+2vD0FlQogt0CRV634y5yfw6228cToZY/uYte7uz804eCjjkYy6FDjaLmcq
a0imQ4y9OA3Jxi+36IetVC9J2UjOTQhHPh3BLOynU3EqGW923splXZhosix6S1esu8qUcDTaGFCq
uV2KE9bt6L5hpg+cKfykEGG+nT/0FiIbaKxrLyL3Wub5vGN6cerrTW7tOVmR0vH36+si28HnRoR1
AVGU7SW+WZwW4v8E4nyBvvukWHuZDXSIemj7A/kuaPMu1x7k30btGHl5Mh0A/5FUU3xfshq4UaAT
aCGVgFSMuIU1nfsoujUnrf8MEEeEG2uIVS8cySAujAi+ZO5SL0+MvDkhQmxpYGoK7676vjBJqca7
CSLNzYlYeeSwp6JTkeRLpwndX6vwztrkIiw1cimsghA0PVU8WL6Am7VQ7CW5ASAzUAwEGldMG7lW
Uy4QTKWnkZE7BzQCK7wSFILP17es5B4Eq/dvM+tMnj2rCwaC2KKY6QlVnYCxHSdmOM9o5EwebOPL
n6rArscQHBa6B4pAEGIgoLg0V+NqpLqBUU3ZEIJdNTD7vxnQmQVh6WPq6G3f6/Rk1N7e535okMc+
AaGjizR0HmTV5+sTKF0nSFesiS8LEEGhL71PnDzRSUNP3Mz3rsl/LVPbhjz+Q166/87cbzvCuQQV
HG3AOENPrgkN6tJkZGP06Meo59EKmDtoTxWfKkVxXj44YEhQiUJ39jtNC1a0LCHYHWijCtrdCFr2
UVEiUpkQLpqspaDjH2DCz7SA3CQvefNXZxU9e8ihoxnsndSbMxMwRnYaPeXOUw3KwPYBDVDXd8F6
3M/eo/9ZnTMTwgOxAS5bGxuEd5RydFqcMkDhCPmZFj+NPPpzU2u3KVLJQOq/azutYzSjll1cnyCV
Epq0vI8rGvl4SQUltz8ZlWMH1w3KVghxE6gjPR8PNfFGsGoNCiqLW59MamyyFLl/mgZ94YX/zozg
Gma4bCN1MS7N/JnTKbDaH46pgHjKlul8KIJzqDhd2s72YMNAVtdsIqc8ZawNBj3ZEBX5qiTkAArr
97wJrlVLeEWTEgPysTZ299FZWMRMimZ9xRGS3XaAjXnwlxBiBXHDpVPVzQp9mHpCT2bt3GpWcmel
qcKEbA8guwvqDfzteSJIx03IAtFl7IHCh07e8si1j6O/vb4BZMM4tyHMV2cAuWkxpz5Vc9R0gTID
oBrD+udnV50DFro6NfB9PPtAtQuaHoYytEpPXbbqDogZEJ3hqQfq60srDGW1lpC5OhmzudPsx25o
Iqv68aftNG8eBwUQZNzhl0GeIYymj7MMLZhFdYq1p8w5xCoEuXQcay8Q8INvfvNyHFY19X7Wk+qk
891QNsGY0qArdz+vr7ks/ED3FkifAMSBZpIQRtnpjA4qNG2fNF6HabMf+VervWEpiyBqEqE/WOHL
3moqoqPGNn5reFmJ4oXloZZbdh0p6WkGBfmtq6EjOdc6K9JnQ9vlkNbaE8Y+xHpLN43prKy8JN+w
adSDjoLTy0D3d7hYVgdSKo1CldCnN+D/N6Lr0yLbqijMm2hpwxvvXV7MZWQC2awPl1t/LMwm4OQz
Gmj+nQ3B35Kx0TUDsJyTbp609rFzKIi3FEdaurxn4xBmm/voAa98eKbeb25cc3pyLf6BmtZNmzcR
am9gfs8LRU5RNXeCG6nQeV5OHuau+1y5D10VMRUeX2oBjYB4I9ng6hSdIVqfuWtAJfzEaRW27JCy
7/Xyh6qub+d77Tb8nxFhGHPlcXdZYnpidQPG0QySUh16N1/+YhMgukODPOgzEZFfnnJXMxipGMEC
0dt04jsOkAE4wxWnTnbtrgAGaIUii6i7gq/KmxYciYuLGI/RiGcvMRqy/C5Y2pe0/Hl9QOu0iOf7
3NTq1s6cfA5UpUFGxHrz/HFiD5bi87Klh2uH7BrYtMHUKhwat3ZKt4gtisxLeZd45taYkoOWen8G
SX9bfKTk0cLuQOgL/vdyFG7cIsfDOM6m3eRotNMgNuF9vz5TskUBExJIuRCkvE8iNWA4NTRe0BO8
VzVs/XSrpzurCScVaapkzpBzW7kXkU0A0F54uaBDt441yy1OxfADok2tsS1cxbKs21RYdXSAIABa
WSnxj3CN+ChiACysFSfS/Jri/UD80NcS1DAOGehGDP+xVSnTS67HC4vCs6Uo8BgssAmwz+agsO7b
JA0qTiC9q6Jtlk2ftzJ0oy0J9TjR26QZq/Ss8JHs06C2nW87NARXKi5B6XDQSAp+HmCwcYAuN5xV
VSlHERZZpeSzUzW7guzztTuBqhSepaNBwzYQD6g6gRb20tDYtTWjIzaDrX1yCdh6vc+DqpFLagPC
q1ByRxMo1DIubSQmaRKeYm1qE7wPkZU+6tPr9cMjm6/1wU9caPAhVy2YILSFRk9nl0ibOKEHWW+w
jEZ6gTBpURxTIvFoAA0hxeRA4QP9D4KL1vKB8W7sypNvZz0oGMevLQSdaAixEehMxpV2jOv4MSuz
rXbKE3urlc6WIgAK47TR9gPqeZ9BZVNs0ByN5rUmJ3if8vpzFS/ZfuJm8atE1WDrc9O/R0ekdcNY
suw8rnUbp3FQqNDMYQ8WpPkU900ddNM07wAWRROab7JTV+bTPaRPsqjTJ/MnLQftljToXkdzi+X/
0JvRnqGt7Y2RNY5mxHk7/RrsvAMQZZleO65nH5LKyX8klPp7GmfGjUMrDS3CaKiDbsKHnNUsWOF2
+0wjfKdDHHg7EH0ImZZyvH4ZDYzYLvZlkdWvI6r6G43kaI4jpNiaNtF215dd4jNxCE2gq1FBXKnx
LndWaVZ17xdrgnd5yVkI5Edd5IrLUrq11hZEPOTwoBO3Vg8QWpmlA857u9O14GEG1EQFm5TuKQwA
eTJIP9mm4C/BVe1abQkbVdNvHnTA/a/P0/sx/IclG4UoUG3giFzOE/omtNruccrjhb5yx9gMXflp
So07kFIopuv9UAA4X3v+wSEMNStPcMQOnVnGmgKmAARCUedwfSQikRGuYnwf8oorOy0YGcXloNTg
bWmg1lKhAhr0aY9IrOWoUFFQz03DTULn27nTvy6xd1cWfGda9LOeF4qfIZtQ3NEQVjFcsuKaLydU
L2rwarrYeGAIO81ZvtcZkgoO7feeM4bXh/w+aF9H/NuWeWnLmWlsOZlVnEbebakxRIQfCj4AQ/jk
dd59rroSpCuI7NKq0WOvrBeX9qaxc208RjDDLN42iXHHTKI4t1ITyMRgVwK0i6jn0oRRdP7gOQwh
iA53lLz2VaOYNKkF8MrgTQlqCFNMkrFUq7NhsvIT3/rkplsU+RfZ+tvgYYZbWBXkRYRlonUmdRgK
i1U6PpalvzHyIgb/WP7Sea4i+JTagv4TGFXQQogjfDlZk45GCr+N81PO8+lQdfa87dx+jpg711Hq
t83p+n57f117600KBjhkGJFjEpxFAU093/8/0r6tOU6d6foXUcX5cAtz8tgez9hxYueGSrITxEGA
ACGkX/8t/Hy19wxDDeW8vnUVPTq1Wt2r1xIZ9ra5zf211iMVt7ltYm51wEA/pmPwyLlSzXU5c9Hc
UMHEkHibBMrWa27GYuFFfX07YCCIMyHjgu6XKwRzBVxvnvISNdPSBKvFV4f99NXGQO0pAVXM7RHN
2oKiHtrm9JE3e7Kj265xOwic5chp0/6Li7xm5OC1jVqaFcfbLNO9nyomzoIbml2qM6sT1xAg8DBi
iqXqyLAbI4jIBcI/0n3rkyjfD7eLd4luIxZF6+c0vZUUMs/bLMlPTvVeAtaZiWfTXeCDmhkNttuI
B8J6YQtONp4YfEs2JEhPKd5xqocWirmylyoDM1vvwsj4/7MHaTKiMrIMRugP24duDBIft3fC7ChQ
CsayAEd89VbUJXhYashinWrBVl2nf6tl8WgmfCGtMjcOMLoB3wtiwpFb6nIcaPPgbVqYGMdXs33V
0pfbo5j9PGjzA4Dkx86DyTXum32HoBqfj7U8cndmHiwcmLmLHK/PsWIOcUjwdU5We5C0VaY+pCfL
9UHTaWovAGbTTYP4M2IM4bs3VD8bzXEe3V7067Lqyr1fFe5D3WfGEhZldrgjjwLQR3h8T58opSaZ
LwbIHkKfa9UP/SMR8evtGZ25xkFMg5LkmEa8rhNJ0RgMDGfpqbC+ui5ZFbq9Je0DaPZXBjHBGrGw
gnP7EA9wYNGg7I66+GR+Se2CJNujuDbi5pk6zSFg6Q7612+3hzVzO4GGTh+ZUFGHuK5GxYPkXW2l
pyZudkmvfycQ1g7UcEq5/X7b1OyIwGQ4qjrMdG74Lehdq9RPT8DPejqQEAfRRrdNzO6DMxPj/8+8
AxvjcL3GIvXCqFYjRiyCavjS3l+yMg70zEozNImeMA+OLt+Z1sERu//bKMY1O/s+mHuaqvXxfeXR
laUPR6dKFoKSuSFg1YEPAyoFhNcT99M6Vh/j3Qv3U65ps8oWYpCZ6xTdHkiyQKNsBh2aWC38q+0j
z9btTPfe9F+C9Js+3HvW5yMRODnkJqCvCdztNOGKJGnWDV1OTj34j/sgWFtWsdBwNDdVeKWi0o2h
XOdyHJZ3wfiEPJEvFThqf35+rc+/PlnrIpCpm6T4etBFVfnQLmULp6j18ebHDP3388elOttMTd3K
wmnHn2+wVUWDKG+NSMvQJVoMTy6B9hblw2/Zd4+JPbyCXnZhgHMXxdgXBkYA7LZrXWT4/AI9RSw5
JbkJ3hG0Fv4sNf7VLEQedmkRZZazLTtjbUFO0U2Ml9z4i/N6/gumfOuDo8fMht4F+F9sKKLEr30a
fD6SAxQO9SXskWDk9ryc5cS1mRCNmZz04GHQHmlzksHCmZpxnzABuQ5wuYD0+YN64Gwhie8yr7Dc
5JQ6m5bulbXX4vXtzTi/VmD2RdBggQzfmaBv3NTJOeDeyUmjQfluej1bDdLod5rfaQ8uFIy2toMc
UeXFWiQCpKUIA1ubJxPtLreapbTH7IixfVH9HV8A00egqCuz0QeHnDrjWNA3h/1OqoWH4JQhZzwe
0LhGihsalRbi4snxqKgOgrS2TE/wt/+gaPmLJHaUd787xjeGS+952bxauQmdhm6RLGjGsyA5jJhl
bPXDtTix3fkky63cJye/T6Phm0rJwnU4O4FnBiZRoNZIZcvYI6daPRj5Q1qjLLnQqzg7BohsAJoB
VN1VuMx1ERt6WyPQVGwtOiOk7MvtTTlvAdUTdGKiRjANNP2clx0EI9NTkok4yq1BD6sCfWP/Nyvj
rzg7XV1mW2UtYCWDzosNDAs6pRZMzESQJvQyXAD+R9GzaUduUPtV4DU0RZKbtaD5koj6M9U390qR
fCdrQz4FemKuLA/K7rdHN7qfy4IOdnmAVmA8/fBmn+ICmK2yALJJKSrTfO9CzqXw1RdT9K+JtBc2
xOyeOzM12XPxALxr2cIUQHRxiC7W+mBWSkS+DpLe26Oa3Rmo54GcFGW3KxCycipLy0pE/R7fli95
txCGzU0aJH/AHeohPQ1Y6uWWiNM8qQOu0pO0tkU1HHzrwSh4xNolbuMlQ+alIUtXNkTCYagpXmNu
34NqFa0B6NlYgmvMTZgBdgXUi0BMi3TApaF4yLqsrDRyiottY+7kQsJm9vNIniDHABIHJAIuPy+T
Iqeqxufb4CBeY/YXFyCKq8BwIC2NbP5kZ6FsVBuZrMmJO0ay8lRSQ/3WEQ9ug36T2ztr9iKElB4o
snBUkQeYDKWWdZvVg0lOsgUNF9oK0TuT583Bi7uhDq3MCElKtsNI3ZryfuVkdYIee939bQl0ot/+
MXMnCompD8JwlDGmfgMdST1E4/3k5A7+vVGkYEeMV6TY3rYyuwk9zOp4EyEFNnkREFqDgaEvyUmv
ul9+Vm2lCn7nDCWvrv2bAUEND3AraGqhN+Vyn1S4Ex3hZ+Rk5EG/FkzWT9xh5V4w8UkOqI/rfczy
jiSUQF9Ne8KlxnsmU6wjcfnw1BaAyTjs6LSuXCWDYT42CbNXVsPkwqNhdgNB89ocgzUQG5vjdJ/d
J4GWukzPBgJgVAmNDvAUoQenKyTUdetVh0JgAeqeyGsDNM+Y3UqgNhBLNCveXtS5rQMmR2/s0gA2
Yfo8ykjl1woSCnhy1yirkzB5Z0tv7rmNc2Zj2gdUx40Xmz5sDHxbiT503Dp05Z0lPkmx8rGWgIiA
CgkppVHa93JKoc8njLw0USTOd54defTl9mTNDgR6wQAc4YbUp52GSPKCFNjN6KmAkFzL3lA0DI3u
q9n9xQ05NpWB68aAj3Emfiwxc032saQni6gwRvEV8GkN+J3Pj2bUhsF7AU9jKMRczhak3cskyHt6
auRGmWCUvgPDub1EjjU3Z+dWJmET1Hub0rIEPQnwKTdOsyqGHxkhYan98xfDQbYCsFxom0Kd9nI4
vW6XJU304pRZK68Bn2YYVz9kNyzM2tyBGcXVR6QgQFxT7G8MDELjsrY4cYPzMGjoobK679zJF94d
c3Zgw0OKxEQoOC3SZekAzRGw/Z5KBXL/ykpYaAXVVtH29fa8zTqic0uT3QbAQt8ExlCcDIttyiEP
M91/EBpU1ArnLk3dlZvoG6X8F+U6YV2kr3ZlLBysubhgTDDiaKFg6E8rYEmbtYZWqOLk+d13sIxD
XngJ7PyR4Z1GuCg5QOkboCgg4ybBmlE7QynTkp4C5nyxmVpBonYlGIaXVxEuG0DTob0HTsAHC0Cc
fAj2tMruhnaJdW92YRHdoyiKJgHI21/uUz9TJjSmG3qqTNatWo2tFPfJqgXc9/bCzhpyUEgfoXOI
USaxHER30pRzeCsx5NmX0kmTDRoyE2gbcj9esDW7gMCdAqc3hgbTWzRXTdK5HSbXaLfBoSv+Im5E
oe/fz0+2KI292OEDbpAe9Pgi8UP+7fZcjQ/pq80BTZmxBw/F+Gn1q8k41Imgz3RKapAw1fvABXN+
ubeUsxZtt75tbHZhfLSUILMAIdwptsAIkm4wAoANPf8JrSUhSGILb4k6b0od/XEZ4skNx+6hCQes
N5f7rAsqD96wLU+tDXbtoFJPTuxv/TTb2Em/sdN8XYcy5PXKNlem0h5BtvcUV2QHqZQ+uj3g0dR0
dh045hFUhzjVmizfQNxa8I6ig6ZA6wwgMl1ELHAdGH7przyvp1EJMZqQl8GrZ3hLHntubVFGgzwS
sovoGhuX4yzQgi6kSEoDHfs+2vUDabyzys1CicfCemDeH04K7S8WGAUZ7wNNCrDP5GbNdNHnMYoZ
J6lBnKGFCNabbf64Padz9ypk3SBFjMfHCFS7HFXtqqTrB8yp5W/NfG2QjRlsrSW9o7mtOmZkoeqA
7DkuoksrXhJopGA2PaGAuGUd3QrdOKgiXd0ezLgBrjYIUlxID43hsGdemkljA4F+ENATNd4Dl0Rx
8ltv+5B4b9ylITfkX7gr58zeZIFsq8+I6ftwV0VUOH9Mc2nPzfnDMaMOPWAfxdXpDqh6nH7m5GOU
cJcm987nizPQK7GRjgQ4BdK8k7NNqd/jMePniNoFxFSha8TUwpmdHcF/JqYpceTaVZ74QPiWpKN3
cmDFwSTJIsvUeAlNVx6xGlrrUACAKxwP79nh5KKTjd4AZ+Wk1HuXkDDZaakGwXW7F7shj/NtT4lx
x7oiBgQntTcll8USlmhulyNtjtItUsnwlJMfkfSMF53bI9bSVATQzVuuhl1ZDH8xpYjnTBDf4Uwh
b3A5Vg+8nIaiYwdcHEcS+QCxlJWYW7RzC+P/z2ZTJm1J0NxfnBD9+qDZcDa3z+n898F5gQgKeBt9
8n0nbn2IloK5WvmPoP0ZFt49c/cECtpjnzJq9JCTufz5hVX1WVsjtu7tBz/rQtCMRj2QLriZiPYQ
ZGbkGAsjmnOj5yYnDi5BoJ9WAcC+HQIjHxSItLkzUcWz+t3tqZuNP88tTTaZsjtA7WiHx2nq7coG
siiQ4uE02/DU2QswsYSFl+x9cBgEWvetLN1V6Wtf+GcllT7iAsAUEPEDV4t073QXJl6fVAIPC3to
X4NC7IFEXxjr3DZBKwXKQwg78Tcx4UCooqopIJxo/SJfoI0e3/teP3y9PaNzlwaYAMagDT376N66
3C19BcyM9FV+GtxhRZJXO0P29bFyHjqw3Xra821r49emjgrhGnJRJvAsoEG8tJboKmkHCkSb5ZY0
rPtgR4vgjuTFY5Jb90HRLz3P5+qySGb8Z3Fy2AKtRf08A7pNZu1jX1MSlXqzl71CVwLl9wNLNlrv
hrLpk9D3bBZ6nVjdHvTsQp79hMmBNKlUKlUUJB5NCFE5skS8PP99xMHQJ0NlbRoJO70FziGD4R5L
ns3il9LqhYt+zrOjT+VfA5PAwunyTssarFpKZQz4bnnH9eKXZS+xOkyrhBayQjrw7f+SUE3CMeYA
pOeU4BOTwUtRQu2QVqENBcp6r1v/tN4jzXaCLaQIJr7ryuZkcEmF4KMCl/oxML0t8x9M5oRt9+gE
C255skpXdiZbX1pEJ1YJ1QIInwv/Kxv+ub3LJgf56vuj/bNby87AmMxMjAO4mTWvTXSie2uvD1Yy
0O6Aw12RBkpHt21ONsaVzcnOTmTgl6UHxTLH3RGxgbIatVa3TSzuicndUjKb6ynFvDlKPZV+ukpK
59Ra6d4DHxUFw3Ct61uc8Z0xyAXbk5v0f8NzwJM8dkYjnzLxjSWrKj3PQb4GAqbIKx8AwoVwXE5e
4qzf+PHPaqk9a3Y+0WsG14hU71XTFFRxTQJNu/ToJ8YGIJIfgmboZop/357TcSuceeH/jQsKEj6i
NDAyTFnEUJ6ye78Ef12RoXEu+FF7n8s0XBmY7PXaqHrlJqBSRPPXt0G4IXWTn7fHMLvdz8Yw2e6+
lomWljDhODK00mdf+VuEoGHVnYzsqz0ssY7Ouokze5OtnuUohLUV5oyZ4Bz/QoQWimDD26Xq9eza
gKAddE/Iv14l2Ejcd2mN5hBooEYAfiDZcHveZrfY2fcn7k7Tu0wGOr7P/SgRz0en/mT182PxUQUZ
aSeRdgc2/tIRtYRi20kPI0jddQXZDb1dOJdzYzi3MBkDR7mJ5NIHVyHjUYCB2Fa9hdjN7ZmaxCr/
fxw4+ciGz2CNFK+9rCs1UC/qZWg2fC3Fu5a0obItgLvubhubW3b06fxrbOJqKjx+M7OFMZf66JV8
0ny+/gsLIIe2UWsFO8J0WTpWI0D3XZCBZgGwaNB+XIq1ZsdwZmGyLHVadJQNTnr8EqjXzFsIVOcO
IBLPDhrMUGRExu9yW8VeX5MESqnHNqy0nRQRnjXDUqZmzqugKAUcFDoWr0Ewyu7dZpAlOab0d41u
G5GmUV0lYY4TXyYoSC+kIGb3mA/hkbHHYwarwhKRegL28OgESf332rCjzH+rDHsr3fe/2AB4boKk
fsypfETKZwFCxYWF5D3IwZnx1t1z+c/tz8+uD7h9IMqAmp4xxYaz2NKKIsfnXeGsQY20UrYX8TiN
mFiwNLdI6McG8+vYPXCFf2DSbEyuIyIweydqUf/MtMeyuq8bMUrTHAj5JOz9wxOg4DFy5CEPiZzR
5dbj0u8ZOMzAeF6u+rDQo9szZ84OCKTtI1cp2qWmpd2gKmKwIWX5MZNch+h0AS2jREE9wHKgeDMI
tarTBFJ6evbNgNTx977UaUicmK0LBXQnTXoVCacztqJFm5tW+UFYGm0NYgwpnlKkjUOVFGBtDox/
7EpWKwBu6pWWoz+l1YJhMzZcrgqN++99HauFHT7nFAAZQfcf6jRIgE7uzTrruAPkbX7UCNmZOlp9
sD/S8PYMzl0I50bGvXm+tYdCY6rABMIzMLS2+iDYF9ZfuOhzIxMXLb0mzccuoqMWlv5mGLa3xzA7
UXj6gAoJJKJX8BOrDPhQkyY/cuq2e505dTgoLVuIzOZOKXpOEWNCSR49mZPL2ZaNnUBuMj8CNbHX
Cy2kfbmGsHyo6iWo3+yi+Cg1oMhvjgwHl4vi+W0iHOJkR7BByN0A9pptymIv1L063d2euw9u7mlE
CzZApAM9dLFd9c5bhefmhWYXR9Lhhe0onAA6eNaTY5dD1BNf+KFvlQNUGWO+blUMwv2h9d8w1e+6
7MpI7+1q1VKwonhab2Pv9CrUndoCa36AlhDbb9AgoIF7qWvEW5FW+X3aoFvStowmREIy39glHj+B
X5FtLPU+Dm3R2E/oVX7Xe0nug6GnK1Bi22u/SP1Qt7n/6EPCI1IEfZAUN3/kyuoNXHbDc6OXautY
/A3U3T+kLvNnI8nJGhQhwb303XzdQbidOh4eQDL/qUuWbDuV9TvDhgJgKRWo0c3hpSdNtustbj4M
nhODKSx1QlXYB8ESdycqFMo6URWhV9A07PriXQ/kd2JbJIL6ltqQ/CsdvvjqVB2dIOy8bd+ncpM3
PIIKugpJnImVgLqdHuZjgaGXUZU4UVzZoPQz/G0dULoCnSHbWpVlrwoQWKH2XlRRa3Y+GCEZLoXa
FJusBiHBX7gCtLkDUYa0GbIhk1PKq0JxwDGyo8rGqI1GYJer+gWnNndtnxsZHfq5v+GF2RYJySC5
q0fI8wJlH6wVlatSoDzcLxVaplXIjwsowMWN5Ag635E0vrRXdBhrV3TZMTO7PizTWBwDolV3lRvE
9xW2d2QQOaxBehDcG1wnLy0Dzi2q9UE8xkXqbiyWFfsBz+gtyD+shQzK3EEH/TFIJUZO9KuD7lpQ
LZcBy45DoKJCr1ag+d0m+evCGccYp0d8JPIDCfJYip0Wl4syrjO7QdCf2m5RQsNCfAlY8gsIWzB8
dbb7lFDebw3cNQ+uWzoLd/TMihsIOVCZR7HwOnGJ8meNsizNj61j1KEJclMVZ3dx6exY5n4r7aXi
pzF6x8vhgh4NqQdg2gKgMKe937EVpCrokwEiVyboGoZ7l3zTPGOTtQfo8WgxXbfkjQHO5LE/whZR
qu/r5pdvveASDoG1Des8fTL8pZLcdagC54q2PMRdY+g17RUAtl8jSRLLQ2l86/N67bI3mVrQrvqt
WntfB59+g2G6gWbBhYXQHy7ucuMPzM01zdbloU6fBf3J6HsRYO2NfKUbPz67vy5MTYEetu43lSuV
POQ0hgjQJsjWOUQOfe+VJ0cmVwPb3DZ4feHj0FgfzxlA4VBZvxybUWgmyRyiDtTaZP1qiftw9vO4
MYCvGoGm0woFeHgtKZ1CHZqkWFXGHyt+uf37p6l1eCUMADhhJNcQ71/JiRWVw5AA0OQBkE8bID7P
vNPkt8Y/5N2mtY/U/l0IEMcv9ZDPDuw/s9Oaaq0gTFLnmTqgzuQGz+QvJL1GUjHQEDoj2/NVv0if
OgWpwVLzlHdNZLP7NB3V0rda8/X2BM4MBPRICJDw7PewQBOvzoD6ldSwyRMPvmUKwuzQkvi8BTSj
43npu3hbTKM9yYLarXwORwDiUM3RQ7IU5M34A7Q7jFDmsY/7CvgLpuKqzfQ0BbVmB1YkFVIbbDua
FiJYW7kuhLeHBVTznEWUq9AqMJJ6omJ1eWyoxCWRtjV58grfu8ex8h6Uo6u1UbLggHZePw8B2CEv
qjOdT08n+ogQYOISAs3ZFRioLvzc7jq3OBrymxbln2x9/rjlzz4/5WQuDGI7iuDzMt2zYQ/1a8/Z
9PXaSn+V6V/c2QBPjbjVEfE+zaa0Q6WDrIgWx8KNj4mXPLqSrHmxhJ+ae24A5on+/uAjJJv4OJ5V
icGDrjhaoxx8+bPs7BWpnI3Gd7d3+pQh82Pyzi1NDpOrZxRyXhyW3OQp40IPuWbexaKJHPA9QOh7
lbdFGLRiZ3lqLYLuQEzrm0uGyJL1rivoShPmSoilB9dccAQEPm5cCL0aSCJcbldi6m0sYlEcG++X
bX8P+G+n/n177DOxCep+/5kYF+EsGi0tQ4IgSxZHKn907UsSPJn1Js6fk8WO7KXBTCa5SOyUmAyD
cWwU2OldN7y2wRKRz/yewYSND1TA7ibFg1alIHoq2+IIfvJ9PPSRhxR16t1BbmshqLuOscaC6X+W
Rgd9NnGaqzdpXMGS4LYeBa1qoixFw6cZZ+kmtvB4SCsTYP4aTxddQkTs9rqBpA4GJkHexU0zmU/X
lRyPxwwa7SVw3RYkqDaO0H9aSeO/UsC8wlxV7lvje9kdLWr7LrfdesUtjXwvY9X89DzGgAbH9aQP
Xrvp3Cw7drj2N1Rvv+Lx7RwAMlWRSnN3DWVl7zWJk39y7oF7KVVO/EsFuoyIM7Qbv2D8zUq9Lxmv
zKhu3XKbADz0hRpDNqwTEIE8NZVp/klF0rc7F++qe+ifs1etb1hUczfY+AJMUimth2dGaYPUk9ad
iK99JV4O6idTo5D8qPRtIQdkopIyJweRuM0WokNOHjatba09Wtd+1Kd+f9e3uRd56JrGqx385OCN
T5KwRxs8sHk55LW5Zt+BNM7a1G3M7ykZ6rvMANFownq1t12QW9oV1ixTHdlqCBjCAj5w3eq2sekL
Zq6SzoyPBp5HqOFQemfaEs+Hrm0jXC1JEHLAMN9KgKWeXEsJFjrC6X8KXxR7XW38hv+Jg+aHDfFf
kWo7NSLl04o+k8xt7lu9PxGts7flwPhd5lbDmlToooQ+uo4nMZNRXwO46TWx8xT3dXPgqDy+O6Dl
/acCanqTDln/Ygeadq8CoNGk1XnfwQKEWlDa0SenkQ1IDmW2QVqtxau7cIrvDTf8U4W9fMid9B/l
QEinVUhSghss3dCatWszIN5GpU4VBV4s9igxCQhI0XgnSFAjG5B6a9MUkL6szCECiDC7g2a8i6+I
PmoG8yev/PLeiqVaKQcgazjRLtLKFfeiVz01olwb8me98+irqhr/OTer7JGAQjesUN66L73EeOrj
wt+mcUOPvcGhR2gk9TdGOd9Kv/CiwlXV1iti59GwEgioQ4k7NHSka6TZ1hHXVR4VKDOHBmhM94VT
Wj90aWl/jA4+L8ioWqG50L5raM7XfaWX25TrmGxBtTDzRbbmvq6tfVl1m5E4Fp1JLb9z48rYaxZv
tl5SVJA1R1pDkwZD22HcR2aWmVv0msMBUH8J/nXt3y7Dy8mbxo612muaPHsCrxjgpm8s3UJ8ZxUH
v267F2/OuyBPjq5nB88nb9r/hXxlMuTlkD4NFnF/MMfLaJgOTruPLZfjDCDzx+3YX3t6p3Z4SLih
Emawql3W7D1ASQGQybVV239H2jZyukB7HJqMRiZ/r209LJnXrXmaqlCoTh0J1cVPv8WOMd1003bC
jACZNiOmC/upRFSz9TukKDLhiijjtF2xpqgeu7iznlGUYlvNVPGmj210wptKHFOuaSuA2L7JoG12
qYMUE9gbvVXPe7FyA+5uM1rzn7wryg11g1+yhJhJwoBw8FQaRFUQW4+SIc/XBP7GdHj7rEsl1ujL
g8yFlbv9C7PyYgcuBXfd5N0f2lrBvd04FsIBnW9BL9zgFag1JKIFNsSALjuAKnREDSB7D7027f50
qWGHetaLbdzq9Q4gJrDEFm36RA1eR2VL2EmUcqlYcH0Fo0bggdMPdEMjn++kyJZz6DYbvUueBkg/
VrTdB1b9rKzh03ni0cx/b5NJ4GZwJ/P63EGUbRgRJiNs3VcmUUgQn3/hu2NKa8RFw/9OwUst9dse
6I70qbC8xyomJTQeza/SY/ugLLYJiU+3T8Xcq/ViAicZ8HxgtCx1jzwZtVc9uGk3PDAEr2vhcHOt
SifbJ8jL9CEuwuDJAifvPVdE26PkFS9xZs49ANFoh8cf6P1Qx5pOcloVmtMb+ClKVqFO5EYr5VI5
/jo6xMMPHIImcgAol03rcmacQJRaKvJkipXVH3NnrdClI8OMf/p1dGloEk3FaaYp3BEw1D/FdhqW
dCFDM7t0Yz8rHrJ4mV8pokAGQVak1cgTs9SBSPJacNHvSCb+qFScwBuHVL8JTmP9oSXid82G19t7
x57grMeMB559mEkbT91RzPkyYPSGPrN5lsYHD5IcaUhcGmxbNGm/Oia1QAqPTEub+sE2aPiwSrjT
PjS0aNeiFu2xH1j2HhNiPIL9Kl4XpswiBcrf18oA/VDQYwc0RjJs4lgPdk0MCj5cg39AC84eWVC0
d0mX1A3AT0axyR3WP5eFck8EAvKR0RbyQRCzeUHrAV7dqTesUAtBZl8F+fAusSpgNO29U+3T5E/c
+NWXREe8eHtyJo4JSTrsLUgTYCuDcwjO6XJuhr5JbG5xfuCG+bWo9S+AT/y22njBzOTMTM1MH8k2
utCB/hD8IKj3B52k3xTO6u2RTC7o/5lAfz2OpoPFngLZc4P1XeYwfkjU987yN0ijQI28XUF4feHI
zFoCUntszkbefOr8ktZvNcOv+SG35L0H0aKod1hEGttCg+dSO/j0ifwxLmTp0b+DCj3aOye7Nw5i
MNp7Q3uoK1FtYElEOmXNSRiJdx8Ic1hzV4/s/Al1sCxs/DLZZ65TIzxu8hdJG4SyZhqENbpm1hV3
7TDu++7u9tzPLe+Y2AGnNxp/rtqM8iBTQmN6e+hlE5LcfUEb4s/bJqbVlI95GPv50CgDZi7Tmziq
tuksUphWe7BVr9aBKNU6NpCmjDvNCku381cJ4uQogZbZl74s6FranlrhqWOgXlc7ITNBrFeXdben
XF96/c45uQBs8Eh2GyMl3TRvW8g+1/1YWQcTRHjbTFjmKwXK/xkiXfQOBKf+1kXp6Z7Ad2ySDNcF
YWmwMZWR/Lk9T5OlGJ0d6tAAHiF9A4rYaSXN8KUlEi6tQ10U+5RW+6WczZyBAG1KYK1CbzOSI5ce
w2Rlnicy8Q7lg+E8lcWnAbcYwNnnJ9udCm1IW0tzD12/L4odCsG352fi8D7m5/z74+E+yx6gO6kw
AAr0Dsi2lP0/WvCnZevbJuaqQLhykFlFEhdByFRcFEg925A0dQ+1V4A51001D2zoYGtlUeoKj629
BKoOYwVJblkKdWAUqWsQVgEI2TbJs28kIZy2tcl7yFhkEE5Z96gJ/vAb10sjzgL7DTyCS1DJybqO
5wu8ARDdHfevgfTK5cT0AbIqXtKwQ3zqnEe/WOA/nXGaKD8hAYsGlw+o7OXnZcmFqTIGOTQNpBb3
ff+j9fBEX5j6yeqOg8CWxBU/NlSBS2j8/9nqAo5R6xKX94EWzr7V2kjxbqvyYcHMmOE5ywB9mAF8
YIx/kT4HS8GlGTxr85IViX7oh+F3Tez3uAv+6bj/QKkWhxIuOzTwr4WtezWF6F8Zq4tj1QZ9de4Y
55wNLqfpUElP846d3bl3JIOvVUTFK9sTX4Mhcxec+hTghBYn2BvznwBSYkdMgdQJM7nHPeof7UCR
L45DkqfC5MazRy3jD+qc3QqlRudbxyDqoZBnakLQx6WPiJxpHvat0dxBAhuQidQSK+SxkjtG4Hhr
rRVh3dg8ShhSOV2DpBFpG/FAHGWcBrtBzoh2QG4HMV7ZJfpZqG4UYYucxcIqTmLsj/GBPs1GXRo0
Y9dc4MATal1q+0cu8BP6e1uJcLAhg/IHosy3XcK4IS42DKYSywbZKQ+yGlflj8BSCXW73D+m/Yq3
DBO1zr0vf2MDKQMMaYZhuEJROmboKj76SPEkQIhR9uS0/kKYNTtpOMdgeQXd0FWFu9FjLhjL/KOl
mlAQexcn9gGVH6BPoKloeNru9qimN+v/Vgmh+6g3Bxzp9Lml/NRuwTDsg5tQ+96n1oub1vcDtMgA
moEMISWPNY8hsKut08x+RqF5wXFd+cVx6c7sT7K9eRnngOEI/zh0fN/nyX3nLKldzx3s0efibYRY
/KoDXwAg2xg4UMe4Lc29FuBNMFQcTcdu7t9ZZLAX5nR2N460yohfoZkwdV+SImXITBYcW+sRyITM
PmVLr77ZWTszMblNYqOMK+bBRK+PDvGXThY4hGYNoKPdAjYWZapp82xq9r2N0ltwNPSDk0NYLbEW
dvqShcnCF3VvI6Y1g6M1bEx3rS/kamY/j5AZXbfgHkdJ79KbE2j5BCWpMEO0RxKTh38WDo4153NQ
P4bkhg2WpWkNS2paUwl/CI6i3LrJnv/xynvDXgPJ1si1+BnLdV1FhbfS3m8bHp+MU183KmQAVQJP
dwX5MX1ldhXz/WOhH2j81QTjCFgx0ZUTAiwn1E++dHzGhbgy6Ix0IugLnyGD1oJKH2gWHMuMIriO
H1C32FcUKBqrgVRal8eANsfdwm08t34AF/9rdbJ+QVMS2mpJcByo8YVK/sbrZonGZHYqocUDpQog
Qq5wO2VsZykF5P1oK47KtYCicBZq6p12J24/8zZbyeEvbipgKHy8N5EZAO3I5bYUXtp7jDi4Rcp7
O9+6zV1RLNy7c+7nzMQ0GcC6VtAaNb5jkmU/A268NHowwhOXtCXmripIPaKnHQcMnG3j/8/iJYem
dp2DR+D/kXZlzZHizPYXEQFCCPEK1Ga7qrHdXrpfCHdPD2Jfxfbr78Hfvd9UUUQRnhvTMS+OIEtb
KpV58hyvC4vfOp7EWRsLB+CbP1pktbaPfPju9tZf3IlTA8Ik04Tgfxr5mcVCRb6Ujy33QNrSb6y2
GVzL5+FGF8jAq+DL3wR9WbgDBQj8tuWlsQKVNEnTgEoYcORLy35S+gPpKcgLR7QNOr0Ajdquig/m
l+locB0CeUAm9TOGXrfZpI5to04VMPFIuNPp99RYAYosHSswVuIJjWcg5Psmr3Y2hRk36ioZwMhM
83slca010reFuxb5cfAQAKwNYfA5dwj4SXQ0nAWm17Y9Ws9Uu0dnZ9Y/Nv0KVmPR0MT6iuQjusE/
8xlnA2kbBZz4bcc8H4XwXIsOaj8eJH1IEvf20i/MGJoOEfJhMSaU32zGQqOkaq42hicj4Acb2xrW
JBUXDiyS3cgPoosCYd8c8lQFRt6NETE8anQeKjDfO6X63qAQ9C8GAraaaRcjLpk3HfQ0ls1omoYX
dfeVfiDp1z32FFwBVQW8q4b/X26tsNSgqNWHhtfqbjzs8ub59u9fOP0X358tBAREoOKKgq2ndpv8
Z1rHm7qKNpBus1NL2rz+egABSCsIKaFjg1t2jrhoCItHHlnUozs/2Gfxii+7TriBlgQpRxAwA8h5
rViiQHC0KIKOeiDuUE+9P1o/0H5a2w0t20mJSrhmx6oHnuFZo6eZ6oRoJdlBkzzccclx41d6tist
1j8gWaeubPqlLQkQFNpuQCSFyux0KM5OF/DWpTqaDfWCjj8jTNsbUHWDfpz/RQjx9PyAYDBDiQsu
aSIkuDSUJmpU+Cyjnh6DvTHIbSMpnQrPOC3cmcAn3d5CS04D9B84yqgsAaY5c+MjGO+LdEipRxSP
VJmro4uN05eR/IutisgfdFNATKogZbkcFedZTQNRGh6xnoWZ2kQ9jupLTB9y5V6uBYRLa2XAL6F9
Ecwm+vxuKkScMxRDDM8IUGhWkL12jVCCfK401+qsS77w3NTsiHMfpER5GsOF9M+0eLLYWkS2cM8C
YApaQrhDzNw8pkDzb8u7CoeuS3i5oXwIXVRNhkNkapBubg3zQYhqrft30SjyTXh0o4qFHonL1WJp
IjkoEeF/VeL6SbCJEcZT/tBkgK/8vr0Dl5wYw8hwvSNbgbrQpS2DFHUW19zwMpL9TQVK4mZ2QBL9
lfLmY+iy735JAue2zaUNgrc9JDfAXYxKx2w3QvRxAKIHuzEXnVOmnkYA98tWjtbS1kBGEAx9BI9s
Pn8OZX6aBV1pUK/OTkUb2oCp/YtRIJkEbhnwy1xxikoU5nUoflGvIK6ab0tiI8N/28TCe8AEH+Z/
TUxjPPN6kRZW5gjpOU+CLWQAUkYJAa6o/27NU5t9tGOws/r32ybJrHr66QCnw4vMI8pqSN9e2ixC
WcsU/Oget/Tm29i34i5EiWdHNZADG0Xe24wFvT1Go+qMLavvKy7rU5UPxBFx9Kcwi96LA7dmYptX
eYGHum/uUFqN7TIFM67dct6s9TQvHRgcRR3vXtwNeMZc/mYKcpXK7Kbf3EPizW70vYUMn2m3a6XA
xU2F7BaCVdAIX4UstI2yLhbw10EZ2VEKBllAU9YaWRdHg2gVjSwYECDMl6Mhak4Us5TUG9W3gcDr
mJbdlr9IVdiR1u5ur/fyiKaAFZoPgB/MbiCSIOWrdiOkQMZv3DxAcPjr30cTI14poMu8ZueoE5EG
CkGQpBThSxV3p+TrlWBc2ecmJhd3dkqE6NVGqX3qxRUZbatVtoLBWSKE3QTo6Ls9njnTyef5wFYD
xz50hq+pH3Q0UPsBkudeUAfMyYfE1ZXmXkTZppP6TyXRj2jg2pAsfJVjtpIEWwoXJn0qPCsRnmC9
LkdajKmidZUK23lTuVXV1+jhRgCdU63bGslQrlwOS44aKV8V3gBeRuezc1UYANInxWh6iqrZMtB3
3UDsyPpiU+3nlOJQofUYhQ4gNmZuLswBjq5ZbXqs9HzlmDzeXrKlLQ7yLDLVNUBjPK909SinC5CO
mh5F+c3NgsPtz5PpPM7yUQgO/vn+bJa0EWK0E7EPZFkMYPMp4HdeOQKsyiONRnYR+vquVocBuD4R
lbvaVyO8c9G/1JlCAfQuTXYQ/xVbMzY7J9bQGkvBqvnOqip6HGQPAtHcj+/QEm7tgxLJQx3iGT/y
RPgrA1nyOxaKXFP2CSCkebdBYKY5wL4V6iNW6sSjboMqrhCJ3fPgjkLZ7fa0Le1lCw4BrxkAyhAN
XO5lnURqVQcD94p8T63X4T6EQLi+v21kYQN/thtP2S1caPPwzSoqTSsgEe2lCaiqOhtcBAAArZzK
NSOzkahBLFu0tXOPiHRHx93QohZjrYxkYRNzdXrJTjy32MizazllGQfM1jI90MK8AG4JCmexBkJb
sTFP1PlgM+irEb3OfeY/B83wwOPx5faCTHNxdVbQFAQOVaRur5pzSFATKxQl9+puk2auekjfldKG
9B1oIm9bWtpfmKn/szQfTKREXGhJzT2rVB6Fz559o9gHo/4tIl8k1fiP/zozNbtDTd1XRJwW3MMJ
spPEcEde2CGqi+Hw6/agFlYIl/Q/g5q9d7SM9Eoe4YgOhhuCOmKtBrI4aXizTSVSgufHtNXPrtIh
a0sdHBpwAZFxV5qAO5obCXhAHygr0fPiRjizNP2SM0s9C6HlN53MuvnIMs1urd+c9m5pjLZe/xWt
5aAXJ+7M3MxHc1/kYUYTFCkYAfnkFJauHNAFLwCW63+mbhrw2YAgq4amtwFeIId8EduS7i1Zu2nW
BjHzAcARRRUCaXiz7slsflG6u727VoYwZziB22lNITBJhfXSGz/VkE7UAysB4TUHP8K1s4kyZ6cF
WDZe1UOOJFLd44lQvFA6vke8emjBta/y5hlStn8KX9lBKHxDwSeYk3bzbwY6Zc4BsENDyizCTkCS
3XDSm14RWKeoRB+8FfwoOnVlqMvz+Y+ZaT3PtgQIIXRaKwMAHJZ8iC3ym2rAgDGycpQWzYAy/rNE
D0Ky2bbQrL4gXJGmFwZvefizCP5OwpXc46JfALhjKspPEpOz4xMJE7wYbcA9oRyNvLSZAfqW6DtJ
vt9emKXqP3Kb/xianaK4kE1HC2Be/KFCJ07vcO47dfutVEKbDG9grW+kadcgtxzS99u2F6cRGC7k
QFBZQVHncrWY0GJZhCH3Mv8IEF8Ijqe1PtzFA3xmYrYhSKyxMG9goq5so92J8mtguv9cRHg1gosb
xVHEVZdD0BPQaQSBiZ3gmz+KqH2DYPfK0VleIcANP8EE1wxSRi0KTU8I8wL1RxAIdCwXZeNANDAB
8K3eNOAxEebwLc2VQzs2236MX2+v0+JeRFSH8U2X+5wCADLRiGHR+ODJ0i4Nl72jhwz/bhuZzsxV
nHJmZDaTfqFm5tTK4nVELYSrtsWvRqHZW96Y3ZNiqfIjG4NuEw11Y4eRP66ElIvJeDgOA1wiQLdd
wR0SoKQIemdMT+vZncjjndlqbuNLRyPVd8s0d4MYfhdB9Jfe1wfABB+jpL3jafvYkhaAV/737elY
ehpwzqxP9AVOx3R2zjxZ1wWjbHOfeYB1B3YkmvYhyMPUU6N6eKqFRXcBKdZSB4tGgfj4bIsCjcXs
tChDGKu9GpseB7JVv4fAOcq5lO7HZOXqXlps+DS0WAM5Ad6S2cmP4ixL8COYRxBe2aDi2qITUdoR
yAqBPVY3A8m3gSb3oteevj6vk94AaGpQpLzqqwksHqoV0Klek/1s6O+iPjJZbpm1H4yVS2LJ9Zxb
mkWO0eiXDJLdzIvTne47o+neHom2dCwnbg7UTmAHYKPLLaL6yTgmUmOemRRpYadKyF1tqMpNBR6A
j1GUr7jzY5sANr7phJrcgeU5eeiMunhEf0h7aCIx7MtQL5xBGRh6tNjj7V+45N/PfuD8QcBEpDAi
scqDHt01ee4YWW0X7F+44HMrM8chYi1WkK1CGThFxdHV15KDi6PAJQ8PD0pYoBgvpzmpqeoLHZd9
5POfNfXvfJa/+81ammvp7MHD61ArAHPIFc9ZAkwhUxgiJMvI3RT9naIYThXzf2tZ965XaOO7vTiL
2/PM3mx7mo1lNEqvIbM1qi5o9k5++S/AGmBSQNcCQMkQNJtX9lAkaAiy3gxIFyfy3brcdmi4zm1S
3etr76jFVTqzNR2WM3/ZDno4GBn8ZRFzm+UfDD2rZC1cXzxxyJwAOD4l6ufFQxqDbT4IkTZTigN6
8uw+q8BzBFKPNjncXp3F4QC7hrlDyuaKOyodm25Ijc70cr3/XQyoU47mM5ADu/+XmfnNjhatqC8r
mNHo4JU03COjvNHZWpC5uNdMtJRMgDWwokx/P1ucEDxNVagDtaP5/R/0FT+QhK5AGxaPz5mJaULP
TJRNBuKacjLR2sRweLxRlIeqd4q1wu7CHkBaCLEeKBKANJ7LgEKjOpBo/MG7VryQ7LUxn5vsNXy+
vS4LE4bcGUrUAKWh1DXPCoCDVkbosUBeCKPRHfJ1l8lR2J+y+FNr2pytKgAufORtBcfcgxrPzdnK
1bdwvV98f+ZbSi3vCkBBmNcW+TYz0/u27p76LHVbnR0VPn5wEv8A8n/F7NLSANjCJ4Q2Qou5gmIL
rrcOtTHmsSi0BxzLeouacUlfbi/OwlbD8UfbqAXyIMBdpr+fbbVQi/2yLiKGpIB6QGIHhH/IoWuD
3Oqi2UN6aoVVb+min/zN1O9ioM1yXlgtRaxKhefTDUeeKHkDeD54YMnoluCCePLVQNw1idDR1ihV
J0o1L03jrc+ifCNoon7IWE0PlIJp5vY8LPgoFHlxnJFMnjR3Z6ca1M9gKwR0xCPsXvF/9Erg6CgB
3jayONkMGXJEozhw1uz2FRH4n4FCYZAHCEM70JPdqCYvY2a+YhXuDBQeb9tb3Lr/tWeqsxaQouT5
GBW4s4IY0b3LZQPGOCcynYFHdgjeh3HF0y8ddfD1gu8E5aVr+bIUSfSwMXuEiaar13b2dHs8a5+f
zV/fxGamqvi8Id/7O9X8N59H4QL9eECfoPp/eRZ4lreVquDzKVol89OqwOfizz/7/uysdYhkh9rH
95MD0bZluL09O0urDdYqID6m6i+bp6WG0lAivDcMr07SBr383A3H+gcIeDZZ126gVf1H47HhQAll
xQMvuapzw7OzY3UWcnFkAAikiJwulmhwLcDG9LvjX+Q6mzIUHMgVQEmBy7tmoYyzDryQEnATnr1G
6qO1uz2DSwt09vl5BNGBNaAjJT4fqTFQW8xWvw5XxTN4ysHD8cG1z56KDNyo7SA73aNmxZ0a0NKd
McTNipWl9YB/nfQZLaQA5qmoRgR4FBaK7pF0l4zbrtyTeo9O9NuTtWgFuP2JQk+DlMFsLNokIZy0
OfEK5Gx63TzwlAR2DwJdFLPW3POUuJslVFBTAJgYN6E+hV6XRzMCIrpXhoZ49aAH6AyAFpNuvpUy
/1EBtG0nzArsCjmN20NcOlGTbhJAFFDXBjLk0moag0eZxr0O6HlxD5KTDS/QMqBHH0OrdI4M83fd
QhFFJtYXWSM+NzrQdlPzngkMyPyWRKNePLA60D1Vyu8ite7jMV25iZduPORKKYhGQDgL+PTl4LIQ
QnWCC93L6r0yDLavuFL8uD2BS8s2YU1RO58U6+av+jZEcza0eAFyCpDwsbUu/Z2ivdkmGcv+Jk0f
75NOBK6f6+rmtuXF0eEqx37BvXdVus3y2tALFWdAq/v2Z8Gr/pUXLHFBSbym/7do6hNohXo0Ojxn
txIoGgZiKiX1/Dg/hjzdx5q48/M1krkl5wS4G/Bcn2bm5RUU8PsK3OEwk+7KzIm/qPPzny03wejR
jAN94fkR0yKzznuG74/VsRzupP/BtZd/sSjWRC0LsJUBtPDlluNKFtY53gJem1evBu32Vuj/VUr+
/zMzJw8dUYIEJyDTcY/rpQt2N2s74MZHPkmwlZfa4tr/M6LPdPdZ+CyYCuKYjOteAZyFIZD9C22T
ObenbSlsBFzu/6btsyR2ZqRGZSFUhwDQ6pCV0HwKB2WfmjndDLWMQe8AHE+nr0KvloaG9Cle7BMF
J6rtl4s11n4y4dOpp6Ybhe5FcIzilcBh0QQgO7CACx2gqEsThRxC2qcq8Mtj8t755UkHEYMRrXW7
rJmZbrKz+WNakAoDJOXeoKTl9zikoWug9fpHN2prAiwGwbfmFxX6n5Fcg0tVkZS9tNVraqrrIjA8
8F6AKT2k7baOwtopTSORNhQe8od0HIZtDuEpl9c+c4pC6R0QksU42AMAz3ET7xsTXHp9oBkSghBq
sqtlnzsECmZ3HPxldsQasDSZMrxjefkIhnX2TY2qeNukhr8P0G60VWMd3V65tNMY/SQD0+DeK/bb
r3WoJ4Jdyne6Lmc2AhLwZXaddEAtE/xRUgIYaq7+NBRVeceLkWwUMdQP9dAjGEZ9l25B+qOBg5xq
dmyo+rPhB5odhSJ0aQaekMrIQ3Cj+2v5xKVYA44JmWEAclFdm20UMMj3NW0sCviK5ep6amtQclXw
Kg7AYHb7sC1uljNTs80iAkFLqxOGF1jgrDtWeHeS7W0TS+cZCUQgysDZPJGmXu6RJLLGKDHhafO2
eZiSvUXuB2C1Az9Gy6HbavCVetDS1YFzjMKeCgESuN5Lg5I2QS0VqntoPfowzWEL8M/X0+PgVfvH
xGzarDAAUUyiI5rQNHfQjCer1/ZV1h9uT91SQGHBEAe1C+S6r5xSHvdKJk3d67v0tdGKu7EadywF
ExUThdsEMraTeA2qvTh92O1IX4K/h84JykclIHEbIgxk6RMYoQy5MncL37dAfz6RwKP7C43dl8uT
DIYRS1bo3sDQJcdDu/LXFBMWDhCCSRWKQKAJgwLjzC3lvS+VvMc9BZbg3wFp1Gepp8UmLRS6oZ3G
Vl4giyOaKLTQ/IDulHls2TV128sW/TZQvNr44Ggu25XodXFAZxamX3Dm0zslGa0ugQUp/KfMsPZS
EfeVhCixzNYio8XRgFzNQo1vYgqZnVdLyeU4RUye2dqlqWz8VW3dBaeD6+C/FuaxHdg+8XQmiFaH
yP8IGGCgfVe88R5e7vb5WTSEdl0AchGEXfVLgum9qyBEpHtdU/xRfE3YfNSFnZJqzdI0KbOLELDf
fyzNFqhAD+JIBuw45b2JNvS1jjB3jozcItuMw0qydHFY2LrwbRMGeE5jxM0c/RQjIiRaN680ijc8
zYA25iv5tE/WqPmgNF01gY8gE8JtdowoGasGnDzEa3o1sQc1Be6Upga69mrphY1huFkuVTBQj/oT
CMzld0PtwfmLOA0SzVXU2z4zS+Q2G4U/KFEc7qMwiQF88NstMZr+PeE9c/qo5g96UdUHxpX8O2S4
Y0cL/OIZixffpyMcLA1rwxn0Uuyb1gfdiT+k6Zb4NLv3Y5TdbLPIwK0rKNunVVN9M5QqubcCX7hD
vB8beajQmMcDlycu2sR3QZ+4veaEitMHPiRs+H0UlPSIexzJyRSEdCooZJ6EbgGwrqjVvcZb49Go
efA34he+Mayo3lZRN24r6PWBJimv0V+ndk7RIWqRDEowEwf030NuhqCfjYhNCqm4lNb9Rvd5sgXi
NXwyYyXYJ1qTbJpW/aLM8n9onKaU8/9SLM1uJ5+1URKPMTuZ5lN8qKqVOPbKQeCFibsVD01KIYo4
r3DwDHkCn0rtJOPezaP6AUS+b188uJMFwHcRMKCWcqWHNui5Bnxgap64INK2GkW8qsLvQMTayhVT
C6NBChSNT2hZgwTD/I7Fk0DpQDzYgmo4sFI7EVT+ChUQLH95RLhO0bcIUguILs8rDy2BghA4YtuT
LCFvloOqqn0T2lqL39U9gekCCwzodNjUJDlvhgtLkA8b2dCd/F7fJPoLlWLD1IdGrrX6LRpCmwOI
eBGaoOn98kLSqsbvVFQ6T5oms0NRDMpGVCzeQwf+hwYCL/frs4ey0H/NTTHm2f1X5mYzEjwDTmDX
sYE+cfsx2FDjr9tWrpz4NHto35+AqShZzFvtiMxMCeqF7tSCIZuGbMeHE6WdHUUfNeQlLVpBlC/e
3jZ65cxhFO8nFEk0dBMj33E5NHSwDKhF9zDaQ0ubeKwq7VBfiR+WNjnu8om6DCkodf6mxjFr9JoV
3YmGpj2++qsar0ujODcwez6zoZQUe7w7qa+ij2y6pfDTtyfq6h2BiTo3MY3xbA/4ZjIkyQgTwV6N
AJn5yxl9kAf8um1laWPjEQJwA5A5CIFm0U+mNtzPJayMIJ6xduDgYlugoG8bWZyticMakBQoV845
AwA6lHUn4vYkamsLTRt7AEkwZX9uW7nuvsKMwashHQmfMBV6LmcMtI9VGWtpe0LOs+ZbUI3ZLQjS
BYDK97Gx69FIEuxu21zaaOcmZ7s5VABn0oO8PQ1HPd902UpIsvb52ep0oKotCcfE1cFjM36LxcrC
LH0fwrhQnIf0l4Gw53LGCp4TTchUngre2HhiSZT1bk/Q0tIjpw/2YrSn4DhOfz/bxRXjUMBCh/dJ
RC8kYG7S/kyT99s2FkcB4CG6RuBaEKpf2hhjc6DTI+sECjBuOoAIr6ToFgcB1h2UpxBbX10zTefX
KerK7SkloN4/xNa2yf7FRgJS478mZheMBJ2jFkmtPTX1XTvs1wiKrkeA9jlEFtN/KITPyzlFq8Y8
qpg8WU1+VzSAEtZPECn86jqgGxD4TxhCE+zVnd9DaVnLmr4/gVcV8hvgP779/en8XsTnU7chm5gj
J95Xg83WWeuGWErIQZ5o67st+1tCK0GMdz5tNwlNVh4di8ZMXI/I9wF3Mu8O44IqoRqk/cnSskM6
HC2oQw5qaINcxVbrfzFzIIudKjWop4Dc6XIHF9ANteDqh1PwUeh7zlcmbsEzIjsw0YMYwElBPHj2
fTLqWRJXSn+CLoanE7xXal44qGQ+tQEFZreyXmgcPyttcNfo3cvtZVvaeyAeQw4EuCYk+WZbu+z0
xldS2SEUDJ1MPVX0Jx3LlSN6HcsAKfv5yMYDEQ3Yk4848zM8MgqZRPlwiiql8KAX0TtDpVbQxzRJ
dyeaXHmLKQ2edJaW91QpIDNwe5QL+2USUEQzISofU+fI5Q+gY64lWdui2z1RN2juGO2ky+7GQnhU
y94GpGNu25u+NzsMk7w8ulb1aV7naQtkefFOq4b6BGpO4BQDZU/KdtN37NgkzL1t6/NRMDcG3AwY
03G9XifmKmlkapkX9Ukjf8buT6i8m/pLO3hadS+zXcvu1Fg5GKA8q8q/en3l/bU0s+fGZ0tbEUWx
hCzrU53VEHcg3Udpdi99rFrOmLG93vp/VoY7HYfr4eKgAAoKJoo5eLIHl05S6XWNfnTAgCGToe1L
PTRcML6Dv6eX0X2R6NE3SRTIGlVG4FgVJB6NSpMOfKOxstIL5wfItyk3BU6M6zC9KZM0acXYnKoO
osh1oXyL2+RPL9a0lJZ21LmdWSzThzjAOMXNKSuPGlI5SqI4USKcJvsy/QYq3xgO3JE6yQDMU6I8
SAru+1VzkkIJfg14U9txHIm/bi/j4rxBkgK6XairXmVFWVuPPRu05tRYpTdkw94s+k1Yr5FPLppB
FZ/iOY2c0Tzfj0pRzX3Qdp4ky/bSHJ4r8EsAHLPWG7e4PKhAg3oI4GFUiS8djALZFNMaZHMqLVFA
2wKUaH66zUg5gPDUXKl8LrjTKVhjEOkDz8wVn5QVxVY69lFzMlPD7Q3lWHWZF/Ra6vgcQH3c0Fs1
43+RfC3UWrqqUDkhQDpBkhCR4yzkjTXfaAZigdrdelaVPbSxcMQy11diF9hiobxVXQCPs/JgnPb2
/MTj8gUXHHDzyCbMrMq4TEyIhoArWitcyDu1kAyrEidTAEVMDDBZmanY9b54vr1FF9aUgeYGXYYU
F8dVkAHO0r5BJ0t9ykxiTzBtPbhTyF1rvN22M7nI2fCA2sO7CHxt4LmbZzZrYyj9sIWdVn3r0z9a
la3cfkvLdmFhFmEM0SRcn6SQtu23BeTqkbNFfTRFsvS50iDg3b3i5W8zsgbPWLgcLuzOYsI0hc5P
ymC3Ll5LGji8dpm/r+OnyH+9PYdLlsCpBKILoEAm6vLL82f4WWbV0zVkxB+56ooeNDt/amQAxqfb
hpYW68zQvFwgkenVk2HizSEPfviwBiRc+/wsy22ptYjAOVmfeohJUauFotJatmxxN5wPYbYbAIVM
U12ZruziNEBwwsxRkjbibdq8jiRzsVPAZRFthzWM54Ivhh/GcQJfDdKC81IoMXxFQt+sPulgTtvI
nDabktThQ6D7xUrAuWQKDNTorJ0Ynq6EP8KiT6xcg8ewrPgByfi98B8qYyX0WTMym8cs7UhWBl19
8pvRDtK32vwIoVd/e78tbezzkcyOEDNr0EZwRK6CH4JJxYjtKXkx9O90jdZjzdK0Nc+C9HIw2qZI
MJxRuKEJ9ncHhY6gPkbNV0viyNOfD2l2V7b6CGVmdYQ794d7NTBQf9B/3Z61Jdd9bmL6+9lY+sRI
fV3BrDG8pILsV6hrDoG03/DVYus0FBPtIriZFijPSVOaokxwlOIIfX8BM1S3Bx3j5vZollYGyT8w
JaG/GXHmzCmkU7sQC6fXRJJaT20FwdUqVnNouuncbcKsvGvasXq7bXRpCs+Nzna36CLR+xmOkJY8
QAFK6BA1elCyl9tWFoYGkCXg6hNwh+CSv1yoSgCvyqEsfwqHfHwkY9nv1STnB26AtqblQ/MYWXKN
KfKayACRLaJOQCaAkMSczg5Vq+IkDRq2x6g8svqjMtl9FXYbmUJPuWnB5t66hjj6Ijr6fu+uQvUX
HAfXoeesAoyMy2oO98ulBXnRqKlOtZ7ZXUDtoH8l+uHLMwsj+IdbEYC/ORK59jW1TMu0OgnNugsD
CO0V1YPsVbtFA2e7GmJMe3AWxIDfHbHvlAbCs2E2pTTsmjQOoupUpdGjkfiqTaJq14r4w6gngfQ4
RtdFS1/StrIrJpw+LaPt7REv3J2TMBaU7FE5A6Zytpda8CpVYMwvIagT/bTKH2En17AcC5HouYk5
Sh3PxyAH3VV5irU9srLHaGB2VD5DLwX9qM0TpSuLuLRTJjZJLCGYvtG9cnk89ETP9YBSaLFkxQeT
/Usr62cFkgMrt8zCYcfZm7pjUNYCo9xs9WRvkGpsWHnSwJyQ9sdUfpfNIwt/3F6h6+mbSqgoaOAJ
gUL+PNIN0Sw69MUAHYBxiNxRjtwtiWKzAGRbJA6cwe/cTgMT/G2z1xtjMovkMPIx2tTUdTmLSQ+R
WSUDyX2B8v1Lu9b8+LkKl3v/8vsz/zyR5hJSTCT6KArZTBnRCS38xpV9cgpyJJxSupNd85sAtY54
+aOqxm2hIEGjjZmjJLXvjpqx7Qd+GqViW4I81kBMRr6+j3j/WLQWVoLUx2QsW1fV5YvaFd/7IHBI
UOxy3m40Uj7HWQH5+RYyy0G/8SE91kBrVpfstcrNO7yzQ9R5m9esYvu4Mxym6I7WaPdx2+7gl1ey
s9dMlAi7kBOxwGsy9ZzOc/4WcAwRiztMOChlv40xl3ddXpNj1mvtPhBEewoBZmxtiN/m39B68FtR
mup5AKIQuEi589lx/NkJWSQuetHjowVaX5cV/HcFZIbbNXLYfHWDfP5M3ENoMUYSe7aACpW5CUE/
dhw41KDfA/f258GLduUd0eaJ5zICADhJJOAvd6BZxmB9AC7+mHGWOmUI5EY0vNfATOlatxmVCaBf
Bm7po76X6VtG0zuj0kO3KUGXIptfrPFxJVX+o2LyQ0+jfZZVB3zKzdUBgNPc4UmIoABdGk5jjS8Z
jyUEB/C0q3jwTW2a+M6CIjUYkekfAIPug5yg8koqTxbBQ5pYj2VeBfd9Xh2lyCGSF5YblkPXOAp3
kT7IvwO9BL2sH9Vuhc4LuwCnjA2c964v+FsWNRHEsvqT6EHTFmsgNtSSezJda6Fe6pPyTGxLa6wP
ZQjtjLSjBEyiSbfprVB3wzh2geD/m6N9qYd8NA/R4j3mjmhALma2amrrDLjueAibrQ95vNL2RfKj
5+yhzZq30LDcLuMHWkBAR6uPRhQBoiqemkYcel89ALd674eGE0b1nc70N3SZHyZkDgCZbplId6xH
N+6SLRoTj4By76O8/G761WE0godRJNscOamx+ZHnmtvVxqY1laMIObSqOmtjdIWXBcMeQk/fNeY/
JaJFPdOqVDce2UNQqcg+lt0HzdS3HLJKyJOeWEo2ZWdBgDk5ZXEnDqnSQjMU1KdEYBdwshGh8cvX
xjs1aKSTWVHgZCPaa/ohASerFgDDo4SnUY+QaeyiJyBzXb2hv5TMMLc0HgoXSSFhd132Uw/M6q4M
ox2TaJiHqB6DhIilD24sE7ozAjRyminEh0cVc43mANfn/gfAxNVdUlmaa5YqkA1m53Lw9NqQRReO
DIqffZPyLfONr3IUoXcfpwLQDSDIEJfNcpuhL1TUoLX+yFjh1P2pDiGPCMxVIFbO+fV1emloFiFA
cdYwG33E/Tbu0ZOntrb4+qPw3ATwKJcnXRpdq+C10R/DwRmj70W5LZsvvzsvTcy8VZFB5L2YpitO
N2O7g9iSuqYBN03E5Y2GijAayxAJwJWjofRyFHFEO8QJvD3qdfNeEbEpjdbhpe5mQndSo9yOnf8E
wZMVR8mn2bm0y9DthSLl1IEPJYPZAkGwt/DBN2ocWWVmpZ2M1Y5w+ZxB+U+DZQvS07olY3dUx25r
aSHZkmJsXLSO/iY1ZHJ06fpg+d0E0rBHgKJt9F5PF8yhVeInhWXvsq9ciJF3h7GHWoqiBeIhaiBK
NPRNuSlqqNjHY/nS551+YErkVL7yQy2Lx05Rv2m8e0pH/VEZMg8dIQ9h18XHnrQpIH/DE7OyTSvp
jsCRyoK++3Hy00oFqORSA3zDheZoVYWL1+o/sqj9aWjNA/iJjgPV3LAtjqBeOQRoj4qFpds8HLZD
E/5EShvhgGE8hEXBtgP6uOyEkIdGoAOgpt9VUAkaVenQVnfUqtpS0SIVAWyQaLV7n5J9GI3PWqIb
dhdZD0idPd++1q7fblgsFHqBMgbK7yo/Cro55J3Dlh2Npg1wKZSFjbaSJ0nCp1xVgLdcUwRZuEXB
BYo0sIlmBPR5zHZHmuUaSPRa40gV66eW529ijV7uM4F9tQH/MfGZOztLHOAtnfwPad/aGynufP2J
kMwd3gJ9TTrdnUkylzdoJjPLxRhsMNdP/xzy1/Pbbho1yqy0K602EtW2y3a56tQ5supq80Dcijxh
EqN1gTzP114p8t63qYv4xdQDlaxDFLj64NiU2o4kKVmV7B90B2/yLKgV6oGfQgjQPiXmoagrVPV1
YT0xUkKH3gpyvW9WBRNDULJmeKOpWj3Sni3pQtxG23hjWigJgiEaN5s2ecHTnhasoYN6cIc8y704
dsJ9n3fyS0td4UUJoK/4n7085CD1+/RbDOywBIUQUF4ipJpi/0gpODUhXnag0F88jVTba3BMt9/v
e+CHEMj1cuECQpe9gbzIDJDR0WpS23XYHuLCcR+FXopXm0m2qyF16DdIymyauolfUahVTqJVrF8Z
0E57oGq0cx4RfQ+C33JvKpXzlhXEfCwTSdcOsmCGZ9oxtKc7Aa5Oy62TL32edSsamb+KUou+1H2B
bn6NV9GpS0nzjIexuTKzSIs9iNySN43r5L0KGXqxG4kYA4cTiAcGwCANYn0PiSnXbmG7r06o4TLq
lRzZKdE+2uj8ejQq3jwIJ04OipKIAJlZuUXnkY3jJZQrS6jJQ111HPA8EGxVTdi/hKHVvjY5h5sh
wP+jalW1ljgu/MQ0w9ATsaUw3y2sCOw5TbkqgMfcUDNfSlXO+Bso3KFEAIJ19B9Ma2BOZStOoiXt
oQCEpU7+KZLXWO6yGEVKhwSF+XNh8W/uCpRmUHHF+wLsGTcASavohAvS7ubQDmdkbzxpP+TGV1X5
fd/M3KigDaRDDwpUHXhHXl+FfaoAGW6HzcEqbB8SisyD7Mc3u6PvhBrSgxzC21Ab4cKT9fZBjswQ
MhloWXc+5L2urcZZCygwKAUOMkZyPjoO5o9Ipf4Avc77w5sxNHIuYISjjMRNtRfvSqdx6r5HSLSq
62PDdim0opZCltuTG+V63OoA/o23+xRoJuxG8MjJ+0Mqzn1+/DyEEbAZE8AjaCuB2H0KoGqbhEpB
EBFB/oB5ghrQt6yjr8QSS8x2c9OF6AuCygAe3HYhgESE2V2kdwe1++Joa+yhzn5ol+qsS1YmJzf2
lsrb8Wiw9cRTKrrJ9O9yTP6br/dXfyYgBvbv3+FM8j4KKGH6gsAQKf7BYy8vHgj5+t9MjK5xcaN2
mtOZFPR8B+r6UXeoDF9pF+rht4EIln9MNYzA+RFeem1CUiNUJRunq8JpTdFL/3MktgQaJNncH8zM
woBZzRzr0C7o6KdE61zt6kEWanOgpt38ThgZNjS0kmOS6tpKRY3387gCKI1icKgM454jU6R+VhTQ
3+VWc4gyKHM0dGtgWDnQJWHn+vfHNjOLAKABTqAhMQ25xHHsFwtFzMHoGcKDQ1NZ2m6ok2GTcy5+
s9jtvuiSpL7dtejBu2915mQAGxEaopA4HoURJmunhx2thZI1B9MYGQd7QtaN3SsL6zbj52C/Ap/E
B2gB3RXXYzP1sgZNAm8OEGEAQVnXU+TdInXV1/oSfOaj1DyJSVB3RLlmrC/cEqVTokaQC6fNIR6a
9KlhRuGpFlWO6MapTjEf9Hfay+EADp/oqRwG5WcKQd6t0VjtugcLyncJId19iCBkxcN48HMpXKB9
6vTZbVykTgo1RMKPUE/Ph8GzmKlBn1mybJWB/MTroNqx0zrprmtRiHXXZE7QgpLkEfELFJ1dSTzE
AS0IMat3yY0GiEkI1Fh1IVZ9V2w6yHPujIZzv9XzMtARdqCDuVuVceauWocmCKo60H1Ehs9TM1ob
nYkKRma7u0SXOHmHWAs0oZi7Oi9jz0qN7KvG9D9qJ80/bjdYfsWlXElDrfea2oarJJZik+aCHkle
A5RTo2LyB0h6SEk4Ev3Ruppyx7fKqj3LNGzzBZefcwu4BFj4INd0y8PHWaQNBB0qBwNaiYe2KKof
NMzLR1UWS21yY5gw9Yqx5wYspQ6YMaYbeShDrscNbQ+VUufrAeoKRxo2IeiRab/SbUVfhbLI0JKc
hX/wFIj/YqQuZDoA9QRCAjWn6w1AK6oAvVu2B0ft38ua6Vic8o1F2RJofeYUucrlTPZzrYJAzBS4
iuPQC0E1jU635tynxyZff/LgAJIT74qR5RLzih13PSKFFz0AnSn6NrW9Vv6J8iUMwc3JNDEwOTOy
lumSchggbRDurf5vfv/YGYUkC/iupivSWMbofoUOGn3xT603x7pY0pu8WYtxBIhUIIenqrfVo0Ew
tXO5qoEQIdz2TsCJvS3y1748K2SJMf0WVfJhzBqbcbEgiMev16NogDIiGdNPXJMrdNm/QA57baXu
BmWnrVo3x9RAl5TFIh/EyC/3feGjPnW1u0bj4M62RmzaSFF/bbyTFQU/t44ue0FL3PzGg4ydDdon
vLTlq6GipqdSoIp7R/mudablxW60ASNE57EIyqILv+YmizX+GgjLmEhTQBN4ik7X4rqOB1ug45vu
S5Arh6bwePTL1WUQhkOgqTSI+SEhv+7bvTnNYNYYpadQxwAh47RYqBTMVIXaayfmPGjDLpL7qlmo
7MztiUsTkxiBNyofzBaNYaR4lYcsOd0fwdLnJ4fHgP5xobvo8Y3rb7r9bSHNvPT1SZrZFFxtIPym
nbQ3s5OBFS2lL5cMTJ6KulFnfS9hgHVbiwgP5AULx/g4v1M/N1BGQmUN+fKbN69aUNdQIIQBZsra
8toEhUUJIINvEkXxhCOX2txmXQpkImRES6i37zZmD2U+aBqIqswgHnpsF4IQYHV/2edGBWQ+HlTA
gkADbrIwLDL0hKPf4YQOFa9Unx3nwPIflL78NzOT5Ql7MXR6DzMNUFqm9qzbTx1IK5ADXjgA5s5d
SIICDAEi/7Ft5Po0KqSW23HCtVPKlQAx3aaoR7gA4rRiwEkQmpv7A5vzuxGyjco6YLlI+F3bo1HB
VJfD7zrNb1E7MXDc/ScLHwXfi7cBKxUbOQKinczmSydfoSHxN98HrNgxkSEAKud6BI5pJMLMdeyc
XALRnDxVabrwSJwj5sflBMg5OtFG9peJjVB2lQRCVD31iWW+4P0UreyiIK9ZV7ZBwS36hpK2FRBu
8JdG6aNdzrXeTzUU0BgD804ZJ+VrLoh7iISWvN6fgDmXwYMSNRWQXCC9Pflx5dDoUZsO6inW6SZx
mRMQrT5oYdl5KWcPEnXcv5hyXJa4oMbM6Q1aBnxDtAexPJwGekFrWW/vD2jOJ1FOG7G4uIpuk4EM
mWmljHEH5lD9sH/FdOksnJsyVKfw+5HjxotnEnAw25VoIA61k9Kd0uIHXl0+h6bDYOzrtl04d+dG
c2lLu/ZPNP9X3CIRRhP7IRpYM0YX5ms+froYziSEQSml66FcoZ1KZ2AgWCqKgyK0EHNnahCo78na
RK/Htkh77lXok1qpI5/U5xcNdQIcwggiEEWM03CxzRWqRTSyE/PE8TQOok93RSFAQTiEchH6f5HV
mJxTZcszqC125klUjyQ+o0miKrcJc/5mFGCqROp0fPJPn1qUo10gjXTzlOm+1XmcLCzVuBenl7AJ
yiBQrKBX/UaVsBFVSgXwACfGn2z5ile4XMozzfkbrg8oE+IaQWPR5DgQEhIwVQUhZmZ80R6bdCHO
mh0BjhlEEggkbhJmfcSRLQuZeZLxLzHCgSwZqEsNp3O3OuJQ4K1AGIsAYnKrG2JIBfRmoXEJIcJn
oFvydBXc99dZE3jV4m0DhBxet9f+WoVljNAhNE9WuLIZqAqQnmLpe8N/3rczOubNil/YGY+ii31h
8zJC4sY2T3H6GvNVXK0GvqJp6yeow6hcgt556XieXaILk5PZQ8JULwocqye3XUPNyxrWUbO+P6r5
2QPNCHISqKtOwxRcuEnXuQ28gICoLkGFCdX97dCm3xVjCVAw69Du/2xNgZPQRkl78NmZJ6THtvGQ
oBv/5f5o5iZsBFlBEntMYk53vaYigij0ARM2RJ5RoNp/oupStvLjITn1BMAiMFkjngtsaNeeUHU2
Gv4ciO6qbW4dZW63XgcVW9PTlKHmntnW71HD8+0QkgGFIpTckjbdU/PQ6kYIMFRmhL4lmPkUuYpW
QdUyRD4cMAfhAZCcIrxi+rGqTH0FjCf4CQH6XlFIJEsvVEGxhDDEeu+JHe+GuEE03vc0WfedZX3j
JEv9iLm9bxp9sWp0oT3zJkWnlMbLseEnfHIRFfIacPhoo8hNZpP6T9zzFKDr5LdmltFbnKv5ymy6
3C+4XngOKC4eEEhRrx2Kdq11IKFwceFuSZhmv+4v3px7oFYMYCjad1Cunlx+elbbEhVV65TKvePu
a7lwJcw5B7DQyNojSh47166XLW3UtsuRrIQ4mROUlQJtCguFruovwoRLM+MwL86JTC10mZjwQSL8
2ggavrBjl4Yx/v3i+0Ds0SjX8H0Tl0LzZGrn2li43EYHvnZwFYxK0ItCgIxG6Wmvgap0ss0y6GRn
gJDt3BocyzEUCfoBqreZdLqHpGvroOTtUiPt7WmEjmlTRZUQmXjEWuPfL8amM1dSCUKtc/7RfgKK
gh6aWfVC78ntDKqoTkPVGmjnD0MTK5UooCydZWeUy33bToGve3HjhUTDkpGJG0COBY26Hc0Q4TzR
5Hen7YslDr6ZcPF6IBNXyB0wEhscyrtcbiz7kbiejlhRXcdg/HIfHPt7tSSWO7dHkajEIwgZRecG
vK0RoEsHbhsny1hz8SVcEvu4dQBgtC++r10vjV20HTVsiIHH/SP+ASVZrq3dJPj8SXNpZXISxMZg
6HIcBbP8/Llekpm4XfpxEOCJQNYPVTt7MoiOkA4yABjEID2kOWX+Gou/OMtACwzgJR6zIEefrDxL
a7cVWgdK3SEyAQjrMujY9QCGxwtphdkFASsQaMrBQAVOj+sFUTjSFSZY2E9uyI1nPTOTddOG6c8h
iqIXUQ5LlbNZB0M5xgS+Cz42jRGKygK+tC9xuoUv5kFfAgstfX7yXtRNiUa6Dp9XVU990NyFZZn9
PKICvJ6wNhDhvp4tY+jdwjQK8wQxF6PcpktAjfnvo3+SoBgM5raJ42pWzkEqiSus3xdgNiijP3+x
Mdx/vz/avzh/K63PiSLxfROMTAe3WOiUm90YF5+fOJMkUmvL8QZuvjq9Z5JNtqRFP2fBRpM/cu54
YAI/ej0AhEpVOAzYetzZcXWjc7qpOV/YE3OrcGlksspp2JvA/8GIlT8In3afvjlATwIKIDDFIulq
WJPPgzoyjB2LmyfdOWrFY6X5vbH6/DqPT2OAGEAsBlvX00Qqnldd65jIM+wQYRZ/MwLkfKCfhKMJ
iIfrzwO8XkE+gVsnkgd98poUT0P3F1HWqEOMUxZ81Dc837bNzF41ECyqadOsDRCLrdq2LLb352nu
9AOsZJS+sEZCjJv95jKwGrrmSYkGEF4b8aFr4g2J6kcoNwR/YQss7EiCo4p1Q2mid72RgncIthqn
9EFUzPaJGpabIWvANq7psX6+b/B2ryDK0/BiRr8ccGbOZHCZ2TkqZUj0DATVqXhlW+kKubP7Rm73
yrWRyYkyZIzo6EuBpEu5YcyPloiTlr4/OVKchDM9HL9P/mnKL7T6cv/nfwgI3ITCkLEADwoi4pv3
sWllAhOY4sJIgLInho8uMi8sbVRaKvnIWn2DW5h4Oh9cX23yX8qwxFZ+64OwDC9zANEaScsnRxo6
LZU6bS3jREq+01H58fqErcucfQmF/PS5AOT9SCIDqguQhE35+dqE6lk6SP0kq13ibJfirjmPQzMB
jhx4OW7HybkAMo3YYHFhnDq99Z3cCdJIXYNWa+FsuM3UYBT/mplKtwGRRStn4AgilUzaG2GG7KS3
av7Wxbl2ihJ0GXp9JpPdUPD+Hzvv4tf7XjPnlEDAQv4Hh/hIKX59/lVMicuUgU46RAo/73xgq4P/
ZmESYjZKE6NYYOun+KVPtpm2+2+fnxwNIeht/28AKZpaO+5n+bBwLoxeO91Xl1M0ORcKDr0TMlg6
ylWxn4k1Wsa6Ymv8tJulEsHsYowNRaDDhl9PMSK8L2icA4F1Mt1fzi5Wf9yfqpmSErwN6U0UZEFG
d4vhYMhwChdp2lBDv+ybQPLJ2DTIP1kR81nfQ+xt8BKQQqfIEzbqurZi7yn9fHEOvwJvZpB34j7H
s/3a5VgPApkyRh5veM8NvDee749ybhKRh0YSFwhEcG5NgDaRKxIW1rl56shJSb+qS9xss98f1ZAg
j4C4ZxqQ0Lay0wrxxKlFyQ0C8Qv+PIZME29D8zSYk0FBibDZmcxOIUwdoP8hPCVIvWX6r2Gr/ABZ
sZcZgyeapdLvzDGnQx0NBFDjlIGP7XotlDI3M40K9xSJMODhJnf4ug2X8MEzU4apQml5DLEQ7U6s
kJ4bUL80nZPuNQIV5fbzhSAV78uPCBHZTlw+18MQsarzulDYmYm391683PeomUka0y+4UwGitQEK
v/66hGCFTvM+PyNloTVoh/nhNgsmZmboysTkuikYSyOzhQlzreAGKBfSSDNHGJ7geOmPFWs8WCcL
4MiccRT02dlJml0cgtZUPSEXg5KLTz5NrGnAky5sTc77rEtC6MI07KzEKzS8oZVD+WnHB6n/Rbxz
ZWhy8qttayiqlOxcF+/YUl4FoUxdoJEx2luQ1ooyqBU0PR9J8r2qWeQlmlkyAIGxacYsMGjNJhuV
dT00gqKKnW3zyD17KfM3F85dfX/ideiaZgWXJTsTsTbDV815NMXBLLbMzTz0C3NjZSYHI1p4986O
CgJSH/AZRAUTR8R7FboCkDw6x+2er2yx8PlZRxw5HzW0TCLvMG61i1c7WiD1Wktzdk6VQ2MNKE6/
pDXkly30AkefBn+BQxN5GfDgoibpTLssykJFEwf6Gc+s80lNPDOuF6K3mYPh/1g6EX6iPDyllytL
sFMknYONFHeeKg8lsmiK8f3Tpw+Y8/CIH8sB6FOauHlGygYNI3p2jhs/VX2aBMPSlTY3jksTo1Nc
rApPzLJPmZmd6yYDn9arUz2UqBHdH8fM4+BqHJOlp4Lk4HfBOMIsMB0PnJBmtUZwfd/KnINdDmX8
FRdDEQ7raNgb2blFOr6gv6vORU3pfewsdxYWZnaHXtqanACkdwVXEthyBgEtLYL+XDUQESDoDf8T
1/1aOvVPLRJB5PanEb+/MKNLY52cEDZHq4ORWtm5rxKfIoNXykdebiKxNZa4amYXD91raIgaD7zp
cyhLIACptVi8zoAciP5UgpVSXZvW+v7qzZ0+aIj6/2amsRtDRUpFCQeOGGuemwpPaguwqllXvyjb
TLww0ZSYxULDnHU/pE6BsP2lLUm3zjkGqjYA95KR9hUl3msnLDM0I1DBMQxUQiFAXIR7GT3kKFLW
1i/L/i7JViEBWaILGM/mSeh4ZXZy86aZktphBLMVgJUDJhCl0M7Xeq+tV1KDHttS9DjjFYhUERiN
D0gcUJOjCR2zVEVOgZ61LIALgmEjHXxLXd13ipmI+MrK5HSSDk+qsLfoGRUDrd/Zxq5qf5YuD5JU
8arh131rMw4Ca2Na64PlawrTamxoSBSpQs+59o9KXtXiqS0WLqYlE5N1yluwO5sFTBTluk7eU7Yi
3fv9Ucy6wsUoJisDFGDFMhslPUS0WzX/YaRvLhpnePPbzL9m6T4PFy72pTFNFglkQA3EBdPsTAp7
xfnPqtrlpF048GaNQG8G+LyxmDTtQVDUpulDp8PmNR/ycNMgm5XbfzOQCxuTgbCsqqisB9R1wdjK
PVkE+ZLQzNww8BJC8AquCgxkXLyLOypXaeIAhEHPXfyMRndOv7Sfx8ogBYy3L4iKkXq+gfTLtteE
ymp6dhWID+80sS2aY9gtoX5mzmsbWEa8tZGFu1UzUmjUAOPS0DPoNkSzZeT5vhvPztTF9ye3OXX5
KMUwfr/72sTfleKPIz+NLcNMXZiYXOKJxlqzTXuKx1CQ1k8sCTR9+99GMbmnrUrKDKwM9DxUq8hV
PZ3uZLJ0Fs9MFYoLaCxHry/q9dNqpG71KgOaRJxzp1qrPQm48yC0pRz5nBUUehwVjctoW5nebMyq
rSg0K3FW5V6oW0Ps+nhhA85cKrj/P5L9oLZCR+L17miUkKsqr0q4LtiGjC2FzleZ/I77zf1VmbXj
onaLTpwRhjVZ+FhpRQeSjPJsuKUnexc0JnUAhiSvUr7dtzQ3aQ7uSdR+bICXp8QWqOSyNKxJeRY5
DXj6M0FDj8yXmsrnIBag3vvXzGTiRJdrTixbDAi003GaAiZZQGS98SN9Rft6y2LHa4Xu9eLrfxvf
5MjsS6UdemUoz9lA/Ra8IaDMypfyvLOTaKBeDbmO8fE4OTRtYUZWMWC5yqbbN0m7GbrXsPx0NRB6
P7hYNDzpIfwwNWJIyUHgIctz8UYIHvXnECjN+5M1c2Q6H52246sUKPCJ2wGporudDfduab9zzSzo
dbEQXyyZmJw3iJb0OnFhQmXaO/TmfmvA3t0fxcxqoM7ooriPKwxw9omvDYlWM4fHYEdIs21ZsSet
F2vDWcpGfGQ7JyHtlZ2Ja2WZBrQhAvZzltF+jxaW32Vj24FeMP2R2om6AzxG84Fis1e92YYeDW3n
IA37j94Q8ywiYm553DavQ0QLL1XyyHOEka5ay/6j8LT2dBekRCUBg4kxsGxXGtGftEbOaDCUF0sI
w6/0NAfHl/OWNA3OVNv4MpBU3yjCdrfcVcKXAXwEB1B/ZW+Q5kh8q0LTc2v2aJ3rtQSMhtBftwVY
TdSSJHi/1y540oZiG1t5uRZx3vpV5BjbHuw6kEM0Ox+BQbTVLK4HyGEXXuMm8UuR0mo3MI34casa
b66RyRX0qe0X4BArwKlI/bURee2DwqheRXHp4q8uOcYKFw+OykO/ctToq0sgmWQYfUs9Aw2caNsY
/zNC0/OqSFZxsXccEO+hU8/0ytitj2Vh5HuaCZDgyQz8LXaKHEqnKZuEWsS3+zIBib4GmtQMHd9q
bTir+z42c0BjB0KEa+xLR9518opShewKLuLibBffG3qEAIMn8GpaCpWXzGjX903HE4tTFhXj7cyY
F9NDjDaaRYKhcUdMPRkPC8RKQCpiw0z2fR9HkQIvKc7MGOxtaNDWFyiU+7nIU8/UO2UzmImCbvQc
4NxGJJ6jdczrEkvdS6sEr7BkyVaXdfLIBBn8GozUD50lKSjVhP4smQ5CQq4bftIT4B31ugy0SGZ+
4VTdK9rZ3U2etIOnCYGVFPwnl8mfps7TTdu59UohDgsi4UR+6ZoiALcC8XmPYiOKEI6XMS33VTyZ
PFVrz0Yoew98jo5XsWZJ/2KchZtZQhiDQ8UYtWHGxboIjYu6dxz05eZn1v5I652hilUtHo24WKM7
x7/vXzNduDBxYWyyJGC/IJpb6vnZ6H9UykNocp8qb3k3Ovxr4R6JWawr45+G2GswoabR+r79Oce7
ND85psElamQkhPkWECZ9i1dZBqa4duEymLUCHVow6KOadIPVaLMiFFnr5OchQ3OYr/INrT3TXtir
c/cBiKEBZkfaA+HhZCqtEL2joCHLzxVbaSiUi3VRLdzNM7ca6tP/mphM1zAUjlE7Vn6O7VfafHft
he/PTZQDj0MbtDGj2hFTXqGOVBVnMzka3Ub3h25TpgtciHP+jboewEDAkuAVOznT3DiLRhLa/Myd
YzM8hBo4roq3LHrpGrbg3uN8TLcSHoCgGMK1iC7LyZIYtabnBnVxfI4p0CIKOvIStfuqfy/klpk/
7jvzxy+/MQeOO6TakR+8IQkXQ0KhqgxvzkLZeFbLNaSrc7Pc4rdxL+vQXxCbNSih8jxedzqkNVTH
aTes7SwvVJRs6yqO6sWpAq23lsV7S6+zNTWdzAe0N/OVmCN91doWfxZC9q+qBRHTNHXtp8oU+TOp
xIuZCrqCqvMvs8/qF5Yl9ktuWWmAsLjbdSo0AhKzAkujKJwiqCO3fS+TVEJETISb3gorr5MNRKf4
kL8wra2W3spzS38ZMo1b6OJos6I8HdwcoYxI/+T47aALIarwebuL3aXH4NzagyAEaTl48wgev7YV
2ZVKRBryswZIntWfhfJVBzwi0/UdqBXVdGHrzG1NE1AcdGaBd+xm7blrDAlK5cU5LfGIVpOnFOyU
C/41480jsxBk7wne6zco4iGzrMimoLYUQ4MOo1SBbGLqBH9hBVwmUM/DSXDDI5qWSZGgx6U4l7s0
esRU/bfPT46wvooj3iUKPm/+fHTzX/e/PneAoSCJIxgNI2M+5nrR40RVQC9Y8XNUSTNI7AIENxKM
X0WoPCJ7vzBVc+5sgYNlBA6NR9nEnQ1Ez4nSxrBWpEg2b2kZeZLgwZT6ilzSgJk3ZgMqO/Y03ySa
jSTXq6zM+DkXuyx7NZHXGPWmFVF6lbPEYTX3kMbL5l9ro7tf7FTF6SJHsWCthcZgHEIsRQmk890R
58j6Itj3iFRew37eX725LQvKgjG1Mi7eNO+sxi2U31sc10Z+qtNmB9IbLzQUX3bbpNswayn6mbux
L6Lr6VO3DzV7UPsQNzYOUqV/7ELgm5YYXRaMTAFNMiplrUCW4xxX5MGI0l2rqAcRDkt9bjeuD/gH
GoGxZ9GFeptRhQ6pa4lWpEfDfTTy11B+y6EPZH+/v0RzVlDUQckXSSNwK05cXg3RV00thAdN862j
LZTSVC90bA/t9Qt396wlEGcApWWQEZx37YEpRa9MbITJMTX1PSiKNgZupjor9pnlbO8P6ubsxtQB
zfTRJQMtzymMoW7MobWElR579mCv+fDZehs+Dzwo1JqB373lwO01roUMkovHUsnXwqYvPUjFrWpY
ALjcxvKjHWDKkE8HwvqGTKZzCdiQuzI5ujoLdL42crDAf0noIayfIUaeyi887zyoKgDb9lxo3UI+
5OaA+jAPOVkEXKBSm+ZDHFlQhp6B5Chae6Sf/8I75UdNqgCX8H6ABvr9RbvZVxNzkxMKYnpoTTer
5Eg1E4hH6qvmt3ipIXrOM5AD+9+YJu5OjK4Fcr1Jjnlb4YGyd6uF/TQzCvTNfPRbA3GClbv28ihG
D6nRYhQiMXyXqT4z3tgSnm5mFDBiIwoC5eLty0ShdlzrIHo9qtn30HpbQp7NLDxEuwxkqlHnteDn
12OA3xEBNrv0yAkakhVghR7yyGh+utyyghSN/c+u04bBp5cfRnEuIEoZs4iTlWmZEw2tiuOhd4mv
OcLv3V0cZ58/hJCwQG8QhoUX3TTXb5lC4V00YP0BpKqNc969pVUPjrvd/dHc3HygxIWVUbUQ/95w
LwNmrQEVb9Oj/JBxczqyljx0A9Iar0ilCq8F/YNvpHyJh+a2Tj9aRjwJ3gKCEOamnigEBP+aNDvq
Il6pirEBUdhaKZwfnVbtmoL/KU3zQK0hMET+qNX/3B/3rfuPSMUxGYwtgJN+4v6k1zOnJklxJOeq
8zOENEuojVvfv7IwvX5zjTCDg2jsCE0W81kKkf/sqNYsOcrsQD5orXHEg51+MpAyBT4yVqPi2HXr
/HdX/7Gc8/2pmhsI5v6D6dPR3Onx2tRuJsDsxI9G6lZ+2hplQDiY0u5bmfEHdBIA3wIeDjyYb2g3
wbWV0lIt+ZFk2VNItACI71Xhvunpa54aj86gBrFqIesJGQ/JFjb1zRi1kRUCx5QDoVLgzfXrk6Rv
LcCIUnVAP33j7qpUqdYQpqkW0kHjWlw90ydWxl9xGdumRaSCEGA4on6e9JAvGtKA9c5KsF2RbQwA
2HB53p/Wm2AGJsGVhWoBCt63KDkxRJWJDCI52k0XPubgAT2yLkwDDeJ9gauX6YKzzNrTAEsBkGjs
S5tMpOvm1ZCW4XDsSpb4LTdXds4eXZ6+19CfvT+2G9cfx3ZhazKdbpHreujG5Kjw4ejo1aYpu2dr
WILAzJvBFYkXEEqj08cBWluhroOD6JiJXvOGUvpZ5+SeKNuFwGJm7lCXAprVBFn5uAmu3cPohDr0
Ya8cde1x4F9p+aTLn1W61EB2q2inqeBYgUOAPQ0Jw5vueSGpgMSUciSF9gySO2+gA1gYH8aSh8FK
HwwIeVCWnfkYK2G1baB+s3Ia5dMU8OPPwM0D5U0dszq94pSuRw6WMeU41KpHolUEKook9JTwS04b
D2Ion/YWmEOogL4EG0H35KCkpqWg2R+jTrJ96uy18PXzzBEfI/qfCX3S/YDmB8U0wlpBPPKk0G+a
tamWRN5mDqrLUUzR/FnNatMoW+WYZes2X1O6EHfMOPvV9ycFGScpsGdLzFIz1uzc2nMBZ9Pat/tr
cRN1YKIQ1CDZCzrWWzougxRMYYoTHqX+HiPLqLqnVu5U5cHtB9DALqFf5yYNiRI0+uLCt0G3eb2x
8jTW9MjVwmM7fE+AARFlszBtH7WRydE+Mkb/z8Q44oujvVcaDmw1THDkBB8tpr/RNt+3qRkflYyz
bdUjEUxlUYJNUB9OmhtRr6v7n3pnBgqHWECoPxeJVXmDU/PPn5P4bSCIQmoYDeFkPHcuflupp9yI
wjA8ZsNDYT8OKG3Zi1nPucML5/14x6CAf8PXRcvM6KueOMceAgS7l/BBLxfS91DqwA+dTvKFjSlC
tYmLxKhAdXnU0JJ67DMwc+cN6ZHGhe5V5SCpyzr+zlPbXTeO3n4rLFGsqk63d40FkDteW9/VtK4h
8RX9rhAWBipStT6BTKNvCjcNGmY2+wIm9hpUeLYCtHq7KG8UsFg2oKiWmt1sFFIVG5Vhh0cNJbXn
EJBrGlkU78wE96rQy8TrR+FKik7hLWq3wteMZOycTX7YDfCZXd3kAbJQVlAJdBZZ0PuqakcJDDA3
oSIhVOQMyXNrWZ7TN4UflV3sjV2jjGQlpGMjxeujwvZkmWODNq32pCeG5VFNrTyOThyPQbbosU1V
9qi1drslXUI2qWsVj4l0mQ89UeWg5Mk3kduV7RVOx75VTQeq7y7JigA46V56FVAlGzFwCW6g1FxJ
GvMTWjD1rY6nwlcWxfoGfS560NeJ3LdlmOzzwsoOQA/LveIoqUdY0j9UNqmOcYw2F7Xh0GuszXST
KPZbnGT6PmztcNVrdr43hirdUtcsNzUjfOXGUMiNkd0JKj2xIKhTZUcIT4f/j7Qva5ITB7b+RUSw
ieUVqK03urrt9vKi8CoQqwCJ5dffg78v5lZTRBH2fRjHTEyYLG2pVObJc0JQd+UhomjMZwEKslLD
RUzBd7RrHKvc96TEy8XVhmjyiikaBtY/VF1i36UWdMKYNLLjYNJ6BwZ58NUnjh50svJPRT6Y0ejb
STjWwxANDbSgksEdH+qxkVgg2T9QL0Mp2O6dgz7p8oOnzRzowPrGjcsp+rXGIm5dNw1I2qdBDhL8
ACsJ7Uhd8/Y2oU8WBYaqpRmkTCG1FxqJrn+87U2vnsFg8dTRXQxQI/iRET+8P9+544s29RonHiBf
l6CXFCD8g+bSB0WhcJFnxtbNvXJJwODcdAGTgAQtgjzD6NjQTZ0T8xQFam36YGv64+CT37fHtWrm
/xHzgSfjiiVar0eOdwl1YtNGM7VmmJ9RVusOlUnqjTzcqiWUT3S0uOvIxy1uvV4XWVuNphO3vAtc
au390d33SHD//YAs1NaRjjN0HP/FvEGxoa0rL4HKmGzjVjdVYEGxda/shB1uW1r1xgh00O6Hexb9
RIstYSep6qjjxZbhhG4CudTeKCJDIYsgzU+3ba1d5vZc6YQmDBhCl7dr6pEaoSujsT+UXoC74d7O
s0fNHCBI6FUHSEtFRv7X1RxEELOMCxYLMrRXsXKdpzJTeUdj86tXB+Xu9pBWL5qLry/2Q2MBJaRV
+LpTQeUZQpFEbqRmV84s5gsQLsgPYwTLMwsQXO5PZKCxUeR3DOD6XKBY6qM7OEEUrqXOxg5fGxEe
18gnAXAJGevF1vNcEMYqyCbE/lT8knWya3j6D0OaaycG8HsgcVy+k0bk36SyehqXKQ07W39wqyxw
jZ+CdLtE8zeigZUjC6ZftDuitRWP26UWCOoaFD16hh8b5hRpU/eUEb7Ppy211y0zi7iO817lo5r8
eHLj1ARNd39CFLjhF9Y2w+VYFk8T4Id6yCrBiFHEVX8q6sAaHmrogG7BONaO6oWhP5KKF5FgLfk0
KA+GLHno3XNfvYBjP6gSK5jq3y3ZqAtszN2S5X9yOq1J2xHWlP/R0vihc8Z7itv59mFdNQP6/Lkc
Ch++9KpQDEdglg9+PE5hxZ8hNKlpp9sm1twpwcS5AL+COXQ5kqSXte1NJkbCaKh0GkA+zat4CHHi
24ZWMkQeyk4u8K8zFHbJbQ3yf3DNucyPNUg39r9TBI5WetfQnZ8iuIU6NMQT/28W56FfbAmTCi5p
Aot+K/Z1BaK7+jyQr9KHXBmQkmYd9cZWwWZ1G16Mcj4PFzadHsF5M8KmsIswKwvEi28OGqZkXezb
XIT9YG+8z1YXENk9iJYhyQj53vcWR6jL6CxJaIyQcoKkAiPAs9AvPP1xezZX7cwCI3NW2QQZy8KO
6liGipsfm60TDVBRFvVX5rd72v0t6gP333x7YDdCIwbMwu8NGZrKoB1I/bhu9MD0dqkUG1N2nZCF
CR9X00zQhPLuci+C8Tm3gPd24sa24lLYh8JzPoh+wDKRl5aPO1Bp5EHZgrROpMnB59bP25O5crBR
wUFgCzIJkCct82Fa1jNipIUTG6PbBoViVThOHDrDQpt2t02teGCY8oAJRy/CdT95lrW6rJDkix3t
0zQcWY+nUeYcU/O7NKetibVWTjnm1fqju2Gg32Ie+MX+n1Vp9ZT0JG48wF1G8OWHoFg2gpQ1YeM9
EaXCenjRUCtIRLMTToralg9mZK2pfxW6qj5BCXsQgdk1xrH0WysQpGggQGvYZ5Gx/h4x2LDXRJVG
Di/6kOV9PQUIpToQvlYEfR3k15gZkBcyGvXKVDVEkBwvT72Q9SlNcido/cY5ODbzHxJBkRQkqg3B
LkGTINVK8cQ033o2KVq6S1aMoZO6GdJ2EzlQs0tiWgEYO/Yd25l10iB0qtSOFRNaIaB8+VI01DkJ
SE8GjW6rqK4SMKCQqgTqW06PjPffywK/wEtddtdDECdscYO8SFOnx94esjsL6auwNtIp6FnjH2qh
W4+dar2HVChA7PThMACfjgPOvXsPwlKHhNEqBMJ7uGd51iFWZJBo5ew42XsOGAEa1e8JsjMpTpEs
d6mlKTxOPfeuRkHsCB1HdeCQfbqHmIkej649noum9z+g4mLet4yg71jTy4CbmR7Yg6XfFc7g/iop
BpQ11nSXQK8qyus2vxM9pgqisP6HrOmQ/Bnz9pCXtN57EPIKXVUbJ/zbhAYlyUJZox8mt7oS4r0W
C/CYYwFge5A5Z5YTAOE1hsruzCh3EV27dAL7qakDJ1zxmZxbqN9ycLVDSVMn1K3UuyuSmjwqQew7
0eT9kzNANIoJy30QTZOHFIiuY6Z64y1L9A4byxqGIFWe8bHMG7rhuVacPyqOaPFEdxE4aJZAjp54
tV20DokhWLYr84+a/KWGGlLMGbhJvtftVpH4GlGE5/GlwcUNZyXE1jTANGPVxE3xZbC+l/QpTYCN
BCNHFbQAdKstBa8113Vpc3HDIchhntRgE+LhTEUNCf6+XXsW67Vx6ubKznWXYcolMIiEuggVukjN
bGNb/IVrgyCIrPEd5KOuUPMZM61pwHaOlfXToNbOhdbA6MiNAMRYeZpA+wHIOdRWAM5dbojBlLiD
IEUWZyXR9lTV1bGpxyTQZPV9kNK+96llfcpth4ej45sh6fUmyhsOZbTMrSOMoD3zovP+PnrFzwJM
2MM2hZdehAykz8x8oJhf8CWAUiUU8NId27gLVqfYnSFngDbhQl9E/tA9zsuZyTbOhPvbsy32YFqg
17OyagvV9IdCf5E8nWmNgMeAasjc+vr+0mHIimbJNHkx87iIkh6i6FKJT7rMzVBP3Z/QdS4iCsnS
nSd6CwLuPDsA5SkDlZpVMPk2e3IkQY+GB/bwCVjNfWNM2kOKCAHVG3PYqTHz90WR6SfN41bggvX1
vuJOhWScP4RVWhinqrZ5gLybc8+c1jmAv4PtoIlcvqUTqPIdTZN7mx31oiPA/SFfiTacCv+NUBsJ
vmyArh8kB5EWHJBeG+wd/CMUIHUXGIHE0+DQFG6VdmgCD40FG9t0baWgQwEM/4yzBUnY++nTJBr8
WatIzMRvxSLWRb74dTsIWTsIlyYWSZu6zjtr5tiPyUPrgah32KKFXYtyUMM08EjygZtZwkZ7NELm
qZMTlNirL05PQQFTDWNAU/2NNC2eGpxtvM3WnP3Fpls2xjqDaY05NbzY7QnITeinXokodUy0gjnu
oRlViL6tLV6/taUCqbKBvlJkD1Foer9UlVU5Xc9sGFXjw1hXb4DYfWCAq28c3rX1urSzCPZ9pqPt
E8xacY9H9AgCJHvaIgpeeU/M/ND/DWVxaE0/99ISSdC4rd/M/L4l8A32a4Jw7PbW25iypWaTCwXw
0m4wFCbepGMgOvm4TUM+e8wrD/S/g1nG88I2xhyxpxeDqyAiafkhd7TAtNsn2aY/s9J5xWhFwAXa
jq30kc8db1UXjaTeiEDWB4t7AfgBqFksw2+tLUc8z1o0gWjobagBfeNzQ4S5uz2nq4HHrJUNnwHi
P2RG3+9DAhrJLNd6L9YzGtFS3OUVCRQUDu3R+tIQ+2fHx2M19Sd3Sk+3ba8NEVEBooMZlgmVi/em
O720VJ3n83qGmh7a2Jsv/2IBeF900wAVcaVb2FRTUfnopHHKJ70HgyF/KdutvpaVDYPY449EIbRh
lpllnYKFG8GtGzc0SNS+YxuzdM3JiBjq0sDiBBPNrxuvG5HaE09c+1J4MmiHIwFFfvbk0Z1EYqz3
j71UgSSPsn4csi6Q/c/bM7m6Ty5/xWKxRKFp6TBhmHrxpA884IkXavYuq7450gvL5JcBuo3k922r
a87rwqi9uM+ywQTYCndn7BZV3OfOW5t7G05lfWAAbCN8w3v3CjkmisRWZsLdmA9ZLMR479UALNhV
HZOGfiZp/g0lkdeuoT+46W3M6p8tvvQ2yNQBpTnD/ECD/v4IJK5OW2JUiI+lJfSwc/MsBLVje/Kk
LY+OqNEv7LHyY56ONG4TvFkh113uHL1DXo+yMtBq7UeroBQGOIqKwEOYHA1luntvGvooH91iV/vm
t3FsHNSRfX8nfYcHidD1N+UQwFm4hh6q0YOkZ2k1RdCbAF/fXsM/0k7XY4S+DLQQ0TWz9DBgmwBm
KXHd2MzgKOVvp9XKB9U75tE1a2Nf8SILZQUdMjGhIWXsGm8PNacKb+3Rx34GZ6OLPNKhSKRCvwXE
yYN8crUvepaSHW+l1oYjLfwAeX16ZAgq4Ugc/W4YQDdtINsQAliphcAzCHS2+faDX6R4nIIE8ZlS
We1qTVgPgqCQmjujePObDffw58JYDh+U29ABnOVgriA9rOtAUJK3yF2WyEcI/3szGp8nAiBzV724
XYb6JD3rXhcj9XE2tAagNOvJN8C5auYT0iDWZ1AAnzqLq0DYAlzdvxOVAqhubZ2EtcMG9gkT71AI
pqCN6v1edJxOckKQotbGvQ4xhi2I5uobCtixmQUGyeOr8o5eG3VnJpiJskAaKOzzwLZPSBJk9qtt
ReKLXu1rC9JjoW7upm7jpbQ2ukvj8/+/SGfBgY5NbXV+zCFZ+d0XXb4X3NvioFizgiIwVgWXtoUi
03srA+/aqUEQF6dTtbOI3Dl/TRUz3wYXFhbjSDu7HImBF58u06jI2kgr8sAt/7YPbbbiQ7we3aFz
bnPh7UmSaMDLm27s1eKDWVR3k2tumFh3vP9rY/lYqXvDbEpJ3LiS2l0uHaRpnemXV3fos8xUbBt8
NwzaXanK3ZSkX257pbWY9WKA/uIZY3e2X3A4yniwWcCsz64Dri2I52xRTG7ZWaTAJwGsJLi83Fh4
Ibh53e6pEpG5RRy/9mb600SDHnssy1WhtgU5uCZKL5Zv1QQMEcrpIrBIGfGNgGp1f8/dOv/f0Dzc
i1PEa+Ioie6CeLJDC+u0xeiw9f2FD0oap1Vph+9/lmM1Y4g2Hshr30djhI5MCXIZZAkKod6EDrGs
8mKjoWji97unTsv+IXJH6xewRUCxzSrD7+fIsIfEYqAZics20osX9rkr/2EVkI9BoQhoOZDrLaIG
rU5Y4ijLBRLEDJxKoc9RgWbj9glZnSqUVMCgjxvSW1bKAStqETAZMKKg/mZ1e9+J/sGChccvIC0o
nyxb3c0sAbdW5uOpxaq91X6jzNsYw9q5mGPyGXo0J5UWbkwXelqKKvFjph998zveIjue3dnNdMy2
iGjWHjMXpv54u4uTkYyWlqGwhgIvezRc0H7LoNsiNF5dEhQGgZSfyRqWRWTh65VXQjE7dvXxGVXe
57Fzz/+wJi64NVBLA53s8vnrt87IDKK8ONGR3GyCKd2q5a4O4sKC+f54ZHxy84bhwVkXYZsG/4Cg
9udsMAqOqHACS/v+88kk+6ygyCAixTeoX016NMXh9hyt7ipoLqN1Bv1VV7AYsI/1hlNQmBA6D7Pc
x73R53pkFJUeNo00D66ZGcfbRlf3F/jwUWZELQ744PfjUqRjJRSrYHRUgSL3lbofvI3n1loi7DJG
WviVwvYqQCkRoJHEDuTkBoaE+OSxzJ8M7gR+8np7SKsRAKgu4GNmwdOrEmOPh5VAhwKe59QUiPeB
950dUZQQt4saNNpAsrFt70GH1B4MU3gnRMLNh9s/Ym0xL3/D4kZDqrEF5bn0YtIpoKimBFG2j6va
DERmnnNw3dy2t7aOQE9gaxpItlypXqlKd8GziaSHLdpdCQLblNKoAancbTPrc4viLQI5H2Cf5S3U
6cjnKwo7AyufGBkpmpGr+8638kBZybOs3G9VBYZbSkK7LTYmde2MexfGF2dc73TTqvwUyL7Je+QN
P/m82GhTWmsQQb0donQA8wESuTwQmbC1MmtcJyb6s19W0UTv+gHan3FWoewKkhnZ76gJIRuHHTpj
qyayFtfhwW7OncTwAMvp9b2uRWIV1oGi3ltT8dv1m/1EoKyeiw3+ydWlvLS1mM3MQRNnpXxgHCYU
V1G1PHTM/mBC6LHreBKwoTrVtdy7g36A3E27sZPW1hI6t2h++TPWZRwAPArtTK45cTLctx+tbuMZ
sPX5xeB0mjcTT/B5W2TBnuCP2wfh+ryZKCZ583MGy3RVUUJ9Bxn9occro/5Zdn04FEei/bpt43oM
sIHnHoTOcCVcpQCbkSA9B9x8nAWcnMwtBdPrvfb+84sEoDOaFct8fN5KtC+l2T0xUT1AbPdeOPXp
H0aC5yvWGzoQSMq+v2W4NZmmYKMTT4BW8TwJsp+3DVy7W4wF1EaIjgFhwQPzvQGt7TNS2hIYluIA
rFMgpq8gJQtUfW95W652dVkubC3mTVRTyhUDAtws2YzRj4i/uz2a6wvz/WiWwUbbdEMCxtOYtyCd
isquC1vkrFAXduSvzVz92niQpPfmPjS8XZex2ZS7XeIO3IkVNx4E9Q9T/+H2eCBZgvl/n60CXSNY
wHA9IIa6KgcwDbnAzh7Zs1OhXX2feVZ5LMxaRh1u6zYciCQnZnnTDgRIzYfeVUnEgas+1S1a9JTP
pudBE+SkQ1T6uSzrZM+8zP7EUz68VmU3HuDB+k/oJCEviGayozJofqwtRwXThPYJobc8alK0cgQU
ubQdtLXFLkPh57UtW6whTewDHRL6IDoBBTM3V8e8BCeJ54BYwWoTb1dCe2dvKXBvTHqWgJwwa5LQ
HWR2x131pWmc3y6s37dGrj+DNQ8cIGbm7wD9/jIJvTs0OVdR0mT1gybtaT/QzL6XUNxRARUKuSlV
jXE+OCwmRQumKgAeQ+Hb1p4k/PswtoASV4kRstqS6Ain2pM/lv1D5qfZDil8BXxOVu/9XrejKe2r
yLGn6tUCvWIgcr0Kq0FCPiZNkp1PubUfkR59oTIpwkRl7hvVnGpPQfJ3tBXRDhUgpfe14E4IuKx5
Eq79uUYxB+Apzw7GamJn5JZVCNa1LjRaADO9xijuNaF/Z72RRGWroUInp1/+llTE2gm3AQydH9hg
s102rbudk9p2b7Bnqsjez7N7tHii8wed+mN7KA21cX+s+XcAIHBDoeaNfNUiLu7c1iC9QdizmyT7
AhQitGX3ubuFBl01QxBnoCMC/yzve9bpDvgUHfZsD4YMqjJ5wOLHvfxrfQMTyQmQsqHjFSNCHfK9
f1Q8KSxom9MYFGQ/bPACB51BN0KnNT8yk5DMMnzIIixfxU1nFrr0Wy02R5Q2LR40+UYKZM0CMv1z
VA871+rkFCgEiHhhUdCoRAM0f2zc6mtXIlLqSEyi8IZLfXGNSIX2s6Rp2TOnHYAvAA6CmbJ2qyD7
ewoIrAgKiC5YY9B4DzDr+xXxKzqMg9WxZ5MbR58DupfQ+9qrI+TRA43rUVv058axv2Vd8UhzfSNv
vbbxLs0v4iPJpEwHQFCendH7MhHzjSTdoVd/zw2NYV5sij9B6EX+wpCFjTgGbcEKWqcBq30VVEV2
ZJ3/0RTy7IC3TbbjyRng3jSysV/WlhM4pjkeQDLoqgaHnIBHUrem8eDme55/q1HoysdvfNrY+at2
kPrz0daL1NayFJV2gyX1YqKxKEeAFj/6eh5I98UuP9++R9f2P2zM7y4TDsNcLFo9AkzptBmNaQ6Y
1GO21Sy78n1c3XNHERwS2uTnTXOxWDgRqcKTiMayePGCsni5/fNXUNXo/dJdZFAsHznMZSNOqk2+
B1ymFsOZm9gRCiy0msXuwLDBHqWVqUhvCy9Ikq49osvViMp+8I6A9KTR7V+yOlAT4DbkosCes4xH
+2lqZWlm2JVt5D6C/Pj2582VAA6MakiluYAfAMW9uD0qdKlbAwga4rEDtstMIThVEV+FpAQZIs+N
/PPYl2VklsI7IDFTh42i/FCn0D4aEY387BBk7IeMoSOhFRyQX5kfIJ/6xWsYOhyBR9yTLBuDAgLX
u7yWv1Of3KeK/JKZtB+n1pSR4mmBEuXYb3jIFb+Bkc2ADkM30YW22IK2AGaJ6+he19wc4Clrx3L3
rJdbosKrCwQ3jDsLLEBXPJKIUs3J7bBTLI8GFUB34rixRCsRKQbyn4UlOquHXE2fa4kWU9pHZSbQ
5oricGW5z8VEQgjX3ctWCxqzjLLJONiufFbEux8BiWBOeXKIBDNoc/CG/tHw2h00go8GSD9u/8jV
yQa/DdKNCJ6vko4GEQKtxx62af3oeFFlsECMG4HOSlwFvQ7IVYLEDq/xZTNF3kD9r9YNLR7lC9UB
es4jUxfAPJJ9MW44gLVjgV4lwE5A7ISX7eJ6dTIbrcppzp7TGqsqfmieEyVQH08Powa60O7vX52I
qiAPBDU24l4R23BZipYQX4uH8Ynzo/h5e3X+AMMWjxqc8FkXGtkaSEwurnAk+KpWmeCj6Adi3GsU
5OQJsUATVHOg4icghovON88TKoAPoIfvwHLj5kBP0s94xbJokhbdFZaVvzo0pz+GHN3idWGroHe1
bm8J5d7bjWCvt3/12p5C+8wcB1p4jS3jaIHY0uxzTErnfWQOCy0wBzRU2922snIjGhdWlgRQZNSy
DOpuoFkBV4EM+VfZ33O+kcFaNQJSC5Aa/2nvXHjZziPCGcoSTgIlpQhPzCLqUnCe0aYwAORt2EY4
sXZU8DCHU0fOZw7a31+PU856vIIqLdYAdqmR0u3933n21AmwlG0J0KzbQgbSQk0R8cviqFhWUvht
hbFBNixMJAsgqhNVE4ToDS1wlb7h1tdOJvr7/jM3//+Lmz+3K7MmOYY2QXWXGQcfTAiu/9aZ57Qx
0by/4dhWzRlYOGNWjb/qbrd6w+dtPT8VyoNI4EGDzA8OgPOgJ2Xjql+ZSGRT0cU1Z+vmdN37kRGp
kgbcQohpkv6osfSrotah19Jd06aHOp823OnKxXVpbrnxmz4tqsRDbzPIXNCYK4vPtw/W1vcXezB3
28IdHXx/qhAnBQXf2AjGPB8Lp4aON3CpzTxkKG7O/uNiJ7idbrXG3Cw9tvZP041QK58ORCE42cFN
J1mQ9rj6emenF/6rycVXvVABAVE2or63oe8fRF0fqZ5unPWVHTM34s2CTyAgBObr/c9yxsEEYx0i
qonuldYFubjTlAyyJDkO0JAGA8TGRKzumwuDi3kwRq4y9FvR2NPUI8n8uxI6F5qPyGoco0kzNk7E
n5Dwat6R9AdGioCiffl6RgcTLbMJHeSjIiOQN/LRmsq93n518tcqEKE19geLqmM92YfMxLqz2tlw
2qtzDF4sNBOjUHuVRB21LvFsbX7GgIrK1p7kcFD13uli3/+Ulxv30Oo+Q1cx6lKAIV+9zZoazAZo
YcG51MvIzsnOMx6gGFMBrkvhBwoPoiIbzzR7dU3huZGdQCbkSgLHUJ4+yqqhceK8VOgwqB0jSjs0
gNsGIDRnd/jsgTwEdO/4uztw/wUKHVn1mIatUYVa2YaQ60DHON5402Pm6pHP+gBQwCfuOYdqOHZN
ExYTuvaIGQz0qPVmyO17V9ynOqQQUYXUurjK0fFLDx554siSsP4pTb8ReiTZyTG/af6nkZwmcUqA
srztN4y1xcX2gstFvQUTsNjPbdLjsQGOsZgNX1u1K8a41JFXTKbAmH44YxlIA+ov6lkjT2XP0QGa
IAMx7kx/QGuaHjg6Dzp3iwPYXFuR+SeZ4OKYhWYX7oza+egYBZgMHPY4oJdrkJ98RPygbQHdjbUb
JzD+GCAHvq/qrxbIt91RBrb4oqFvjZBpZ/PvrBVAZkI4Zzirzovs0gnbcT92vyl/8Cs7omIrp7GC
PMXvJYhhsWtncpbFldJRtENxTnzUzGVQ8nqXYMsI9rvsp8g07rT+rbQ7PPg+dfVjhZ6izNopZNzM
5GDp+wISqX5uQcPkK3HKgNJ7Q8sPoDea3A+1Oig7hhJE67/19nEavqouPznlz0KA2yf1ICl02tgW
5rW7n5OPELuxkIgCoch7v+p5U9klLbVRpzYClTxp7V2R3UPtCvBhBLJvnfhlpycUOjKxlftcucps
uHQTXWZzw/iyKattxr4BxNhGmf4Z+PL6fHto84ZeOFT0GSM0B/kXUjPLDW+3mUpkLUjMHfvRH5ID
cZDhAs/kbTOro7DmAcypPEjTvZ9AFyhkvxYNiT2TRx196Iy/Fu7CdYwHwX8WFlffwOSk2laic8k+
M9IG3Pr090MASRpAxLACEO3SNdhOOUCph8QmIF+B2+b/MEWg6p9Z2PAmuEqPWSXUblrkdeOiDaAA
8uMffv3F1xfT0zStb8lu1kIXH0rzyWu3avIrnhM5YSTckM8BPmqJgvTlaClWCgdktvajPUgg+r2P
fKg/gPIuGl12HEi7paGytnmR+iAectgEWNnlrurN3lAcm1fxFpdi6zavlULDYKnsLQKWK1M4+GgS
ntNVuPlRHXi/gbmDJEgqJARUrbumfHPUftoi/NkyMTuhi5jSdCpNqVpASbwc1QlEVqhbySSPK9Pb
ghVcXSgYDdKXc34BHCJX0LyJVSVnCUzpPYtE3x10zt0AFHCgsANJg2Tl4fb2u3qEzgbnjkKkaOZs
w+LwGL0gIGKts3OWfkqcOyP51uAApVv5qrVxoeMfLU24cuwryh9WMLOQ0oda6AhESJcU+xpi6V7d
/8Cz7Ug69/ftYa0tGei60JWL4OwaQyUmq2fUh/ZxOzpdoCfZh5bZcW3af1uHwPQBSIn0CS4gYIcW
uy9Hz63hT1N2zsGB0oDGtv4hug3/dnWAFzYW24+zNLE5hewtXog/bZt9miznDsgH1Na7HyarnsAb
tUW7uW4TBJ+zZgywqIt7dULdY6xmhWqweARt8gpdoqizvqIQYqt7r92qjq4ul/WfuSXoXQNPE1gO
rOzcoz+3wNtQVyJk/7IpZpELLMlMIL5sLlWQ3UXPSZOfcxPsk4N7JqN/nvqttOfakQKkxkA7B4q4
V2e490ZqgLezPmetm7zYbCKfuEgOSn5IKVzu7Y2+agzobKCtZiGH5f09kpLlSA+AiqRpospGaapK
Tz64A0dtq416zRTa6VEQcACxRhXnvRvM7dpKZdHWZ9nCG/VvYwUGhukHngq3h7S294BMQqM2fPqM
Wn1vpyCVzCwLaj8ClJZ7LdNZqE1k73Hjp2PyV0StD3pndxsTOd+z7+ItnDIPtXmQ6c+M23/6DS+c
fKLxVnc5rHbmg6E9+BsJgK3Pz5N78fk6S2WZClafQcvPIwA5b8/Z2gG6/PWLOXN41WomeO/O3tdK
4N2mhtDZcHVbI5iX7WIEnDToRplHMIHTpt1b/8cJWnicnttN0RT4vNSP2pNhHm5P0PzXl8vrQ8xv
bnhFw90yd68D3aFAllGfO206VMXd0KOd7jOvXko0jZoH0INvGFw5Lbjw/qgxAmqKnoD30yWbwSol
b8ozdNIA1u2Y9uBmzRj4lalFbORbulKr9qClAWJmWLvyOkMzQbBQDrDn7/kryp+/yq02lD9vjsUk
zmplKK3OuiNXBRAyGqmjqQQqk07BgZ0ZuBb2OFMhQEqeWz83ibbjVR9quf+xK7RdA80f6M8SULS2
WS+eTYKqYZ0aPICblh+qCcw+0gPFJZQ7Wf2KE2pMwejl1gl2hsCpQWJdq0J/qC2SRrVw9F1dpk3g
4K+caGn3gdPK9J4lnIZD02fPrXCgpsUs6p4kVfwTSISwzFXoMDvKkTB1JvDWIHWigjwfcry/mX9M
dH16wEtOOwFyRyOsD49ZXpTG3urB32MAtQEGGGCPAlMUX8H2Z8S6ML56Ff1Sp9rY7kFgAvBhmum7
XnNBj+B6rWqCwrVLsDJ4vw1L0TdL083AHxhIhPHi/+DUbfaSg1HjrBuJn0fcAQUBnRLIpxnWGEAU
wriD6BX95memiQ5mMCCEWpaaYW6X5K7I3T5yWnDDGugDfSqG0Yr6KuufmqJwMS99s+FdVo4+cImo
ucw5TFTblkcfAgS5hYcVLkz58KtojY2s88retVFWQ2YL711srkUURTqvLDJiF2dmV0E6fTWyx7S/
U5jA205gxUsiQ4nDj6o5IoDlU4j3k2xol0JrcRwCP3tABzngGxtllpXJwuWPpwjuSLy2rEW4lhgW
7fW6Kc5FcqKv7hY90drnCVZhLtvN0jyLW7gaydQaQsvPLvvYZzSwamt3e5ZWLeAxAGY68PtfJTb8
utZTLSnLcypCIt+crTLqxveXpesaBNMFVfi+7e/8HXKP/6efTxabifkZJfqIz7v3QH13PLr9+fkm
XfhAdGWBVwht6cj8LC+SdsxZA83T/Dw5MmxrebIskERAmTA96doWEmNtqi6NLQ6e1+cErWBVfh4N
MKIFlvl6ezBrB28GoiE/AD4vJDneX1J2VgxopMdgwPhWZW0geRUURrQl4rxy7kCThB5nBN86dLEW
S6KSzkLZp8CRmBj408sYfCVHOphfb49m3QzAOegwnrVb56W7iFAQIAqIOKTFObHkGUWGoO/NY03G
/W0zK6EE0inzCx2b4BpbydB3U1g6a8D+1wcmVKCdnu9s4zGZYgcc1FT1Ac03CHpXNsK8RIjxka+d
NWHeD43bJfacUTXn5Fkryl1TVX9/6CETCsKsGV4JZazFTihc3nhuVYmzBRUfOyBb9ZKVYwOCMLRo
gYYJh8ZabIG08q0s68z6TMyoeHkZ3poh4uHthVnZzXMboA6QFrJdVwyewpZGznOot/r5+Krq3Zhy
YFE1DyIp/zJbKPx62NX4c/kUckvDFnzAaIaiDiX+Od8eydpyz7xquBPRMX/VcDC2WKJS59hiUCcb
o2HcmqpVA7PcA1AUaFhfLreuwcMDF92cUQgSoCL86yaDP6lYKFYgYwpeuD9QuoujmBuV7/ZFgwly
zaPskv2m+tnaYiNi+M/C4prtXGE0HlN4jrA8YK4JhSnocarv1Va37NpUgcHUn0UlkeVZQqmTdBqb
cbAhYvpNJEd/S+Vp9fOI21GLmXHU+sJpuZpi+ug44txWbyMEEsDH+fd7CeTK/xlYnGzeZzXIcGDA
Lg6GfqAbZN4rvx/1VuSJ0OIzd5cu4hFbisJ2oHh3btPmt9UiqjfLrcLn9ZWLyB/ySnMZBP5j4Tu8
vP4f0q5sR24cCX6RAJ2U9Cqprr6s6na73X4hfK3uW6SOr99QAzOuYglFlAfzsIvtHWWRmUwm84iY
0aY01EeDoZsZnW6SHVoxpbPvC6YEIhEW9wBaPQ5xd8iU4RXJmy2hyR7pPcndsbJbZ6KE3TLGDsmh
GKKm1lMHT3u9ruuVG/Ds84v4k2NXsVmvWvDZHO12D79HUZYabnd9yBibBoiY0AN3MQqjJG0RY6Ab
fLukQpkdLT2KO8lg4FY1svAfAHjFwbtDuO4KmykVoRU0Yjabueu+daa5ZX2xoXVx+82KxM8ydoqm
EeQEhfOnjXaMbl6nPqbZw7xnmeRps6qRk88Lp4+oTawzMNgc0y472Oqm0zZDmx2uq33Vqk6ECNuF
sWs+IgleH8ti64Bcav+fPi9Cz+M1MDR5atdHAmRcMBzIGjfWtI1ciYHxNxuZCzEvq9O+zuIKJtWU
PHkaO/23ktAk7LNIPZjGMEsu12XLhQge8QfgLmDH6E4WPVbVTXwEd0d1HPJSe5x7O/b1jLteMTHb
13BZAdA2cb7lRqLL+tQuFAXOC8NaoL/BVYhRYMGT9ZPaWzpAtMLG+mrmP6rs+bqmLnZy+T7IApdy
JbA2RLooI2fz2LR6HdozKvhg8NW/5M3GSWX1PZkc4dC43EyTjGp1SLVik9hs17B76jx1luRwXqjq
Yz244xfHbyBwPPdnyMlmpkpJHWbEY+iMwNS95tXpmwIcrEhi5RcnVZAl+E60PxsukKGxpmmB2poD
xrMD72ThhEzM8vcTF13OdeEkOpakoI2mtryxDPp0ltxoa0KwXyhAAETkcjpnKZOrHQr7IWC0A+72
PmYwd6AN2V43t4ugHluG4NRFrgBX/0VzIk9r6phZ0oRQkZexT06MN/1dO9m+aX++LmrN4uAe0D5H
dODCiQ8gm1AD73pMkU8OknIowR7KWAGJFgh88+hWB4FlWShxLC0yK+9I/O9xnYCtKqQWMmwBpuaj
wjOaLQdVZXJrVv1DFsqHMHCC7Jpg4WA3aLgZZU3o9K9qU3qW8Rc6sow/AgSznuNUR09c2oRjpwQO
hi3Td1PFRPnv2thdV9GaNZxKEiy7obRSqYpts16yIagBGo/JTHaYR4kprMpBawHAxEBjhTre+Qlq
KJ+KaIqbMDLaHIUodZ/kNCBRGc6mfu/OsUTequkBBhE0sxZwnMUar0JijKFyrCs2fpbqT02tQED2
Q4t+Xt++C1+HbKGJltVlemmZ9xK3rzdhKk2dh7PmPOCF6anzvqP5y0DZLs6V+1QKbad9pNrOrkLI
xOS0DohwYD1eVA/BozzNNdaHKb5R22ot0fyqM8x9Rexi1/CIbJS8jNDATcsDnezcr6a2enOQvrsf
UtSxFDa7d7HhJluziOaAA2MQkItm5xtunm71eer9VuX4K4aH0OtuB2aXv4HmoAdXHOAH08jhXpoo
RqAaqY4nux1turnrPYe2w4abA3BXSTr7Y68hCT5O2m4inKAxOS4f0FunYDQpYU99WtjvuZovtQcL
I0u97scw9DrbYp7Z75wek5wv1figDdlzW9mHtxjIaeTg2I2fPysHJR+ORNEPCdcxlhbb86ae0UgE
T1R7eMMWPtOtwk/UOgfTTpUHWYzf66Zq63U6Rp9Y2z2r9fg75S3zaIF2vrSewOuh55ofFxUY4BXH
2KUTGAT4PIBLR+kDgCuSAA3y9bbjM8PKIt1P+tbyK0yTH0yrPGblTLYYOHP8qu+coGZ08FUt+m33
+Rg0U5lvwHGF5s7CUPyCxRT4gLTdKhxlBH3EHzCymAZdvKCFGa3h1Wjx8kZS5PtKdX9XCTr3mmIy
t8aISZbOMePDkJJ620bUDIzMAMoLZcxLcm3a1UPeAvgQw/uxjgLEaMVAIuQ83ilNYnlOOWNSnc3I
Q1tYISDDdT8jGMIp8ZO/ggMsvmMFT7yWuWyboKqLiQobtBGAHHtT1QQ4HeDLGned27cbdST83u3i
GkcMw9FpOpv7dGq7DQrSIInEGFWCAo/xcxot9d3prf7QgOPJR2do7Y2YspPEA5fttmi8W9BoVJC5
6wsc9bmfmWleU67xMoy79sFaSDti91jz984iD5gw89JKOdbEuLfTp9re5XOx62n/PDU7FJQCDKls
EFF4BWYtbIU+Fq0bpN3gN2gOLmPM4deJN4MAYkB1KQOloTO+s+LXoKkeqDL8GW6mvKt5tGFAE1e0
xyh7igYLjg7okPRz1PANbT7pseWZ3S7BCExtWs/a2Em24MLTLjsAjgKkiMjSWyU8jMspTwAUMpZh
V/8ygOJQAHSQzj8i9FlWN9dmBFnCPWX3UQPTGMowYqCMV70JR2KSjQcsHxH83dmCBB8bKyZN8wpC
OuvNzl86+/26D5d9f7lKToI7tdcSuDt8v4gbjyXfXdndJxOwaOxEAImLjuoDNAIsCHv2gEBxfQEX
d52gBcHmLTMzI5tjAWOLYOEZjDOk/dxZEru6CE8FKcJ7FbwJpGUTThazqV8vxC4qBsaVH9fXIpEi
zm7X5TyQQsFassbvmmfefEGf8HURku0S05xGbw3EniGi+d8yBAT8GRZIYSxlQoRT6NhZZaFgWYY5
9RJjq6Gm3vpE/Y+7JQSicwE2KHdgZagw30qB9Ay+PP/6bl1idp/r/WN458R6GxcM2DE4I8IKzfJ+
b6loj6ctWKlcODStcVsP/dYjSucquMVGxQoqBw+LSKOA7EyLH+i4+knz6d0dbZlj+OhIFTwDZnOQ
xNTBtIG5WuFg8aZxen0kWWhPzcHp7/VoO0QPoMrwy2SvVuW2a79a7euQPhTsnozs1iwqdgbwP8gA
6xYSa2IKpHKGcuSdXoTUDpmRoJVd1ie75jlOJQgnm2UAaJj5XIS5EbSzD6qg68qVfV840wiNKDB4
8X0VWDEzBh+0anddwto5OFmBSHQwOlUPlg21CCP9LnYRo2CALFGNoDJu7qY614YY8XfomB6R/SnC
GGxllU42plX5uS4bRl9fEF7p6CFFAt0RbA5z6IDQIUYRsm7bcDTH71MKVmnJqVuVYqK4h2ZO1HrF
xais6DMlsvMQTSaeXn1vx+dK/cVuruovewb0IVR40YAEFKvzm2myy6HPChfPl69K6vObpy2Wzy8Q
z+BcA87nB7/4ieswadR1s11jr6KXtHzC/1tiv6u3xUm0JyhDBThP69IeN6u7G5zNhLCzlRjwqgiC
/fmYh7jIYaC1SqdlrJXhEPsOJrJGYLRI7u9VEejZQKyGWtVFCbwwAcFiu7hZI/o0F8caZBX6rf0t
2FsMpP4rQnAk4BvHdDRfwuIkyBJ4579RBCwVzdToY7vIiBTVHDPTjcqwJhmIHmv0ivVwJjcDri7L
QOkTzhap2AsMjR7V4sxW0jJMnHhTjwcDye3r/kpfO3mnIoQj0bEIaR+WlCHSVaCMb8l0cFDIACpD
z8DihDeUMZWvQ4nz0s/18JiRBYZvGrpAT8FZ70wpStda/M3OStebLWRUmi5W/TqPcrA4abU/NWOy
wROebOyBuf7o0CmwB5N5roNnBdVuryUKmyYECaMZm8A/yHGBt9BN94l1koTvqv2CEgB9k+rK/AMo
DfIxs50iTK3v/ZQBxvmg6rlEMWtXFerS/wgRA0PeqHMHLNwCmZZM8wiGYdXI5H8lxAV2A7gpcRAF
f1K2DPFEFZdIInLvk9rLLo/l3xcCFtjvn+8LxzAF/mSKLkIcE5zBcjc6WxoM7E77mxfNiRjhWlfR
zFaxCMtgxQ+MJFru/64fkkvA0g+T+ncdYnGpzKqhmTqlCDNa3ScFDTJz3sxG+lw0WmChSdOm+l1G
wRypz+MmJkgdmbLml3Wr+/MbhIyijQEsRmuK2Kj5ROIUQenrALq06ytdtTp3ucTUj6aO5Uec3GA0
UuZ2ImUZWhQJMbzZDetmkvplL09ELA7pRAS423W45rYMVeSBxhH5KPsOPk6ykNXdOpEiWLadxryv
0b8XukPjt2Ct4Im7i8btf9suwb71aLKoHtfYrjlA4DLIOmBWnfPJKgTDdue27yipyrAc3zI3R7bx
zq0+Z7Hk/EjEiM2OpVPAs9tYRoasyVjp3hyh+1n/MRp/8YI40b3Y9ojEvNIMJtbTGhTaSB6aWfl5
XSUSxVvCfZZQTHZ1NdbSavWGZwhXW5BtpM6tJfMPKybonAVE0xLGnFtxATGA0ezKUKseZxC+5Ppn
LZGUeNbV8kfGclhPTgrJht6gc1OGXF84WR8VxQbX7rQxh1hyWtaP/R9JwrFPehKBEROrofN7qipv
/Yz053W9yEQsiz1ZTASQ5UlhEFFN87AwDT/3lb2/LmM5DhfXDdrR/lGKcBxLbXJB4wkZTWG/Rm1o
2MNmNN+RiOeJ6btp7BuDpO1n3dxcBP2AdcKjQvDKE5trvYtwwxHQeenbhO/y39cXJZMgGHSkzuC4
1+DJumIz/ooxmChr4F2zM/TYoekc7WPOBRAYLceoynScykzbUdBA68mTWwJ0TDavty4H0Hpg/cYc
t5g/qN0hcknpYCWonjBW+D3AY6vpoZYBmazZmo7m838ECXYAePGeWTWBW1YfWrvzy0k2ryyTIDjm
EfAwbKggwbXuwHCZk79wLycrENMItFUHvdTx/d7+qepvRnPfcslhWTZBPCynIgTL1ROtqFGUwpmv
thz4MuC3euhwiTHlHU9nv2G/rtvx6pYtwDLgm8SspyM4gBm1C26jRhdy/mYx4pmlpLN6LdhEuIze
YAzau0AjO/cwLu+VpHCLKiwxdFJZoLT7DvTdgLk/SpCTXV/M6uahtqvb6BVGR6Tg/odBc7LUwitZ
t+9B7mglnvI92hnfdf3WiTPcM0BY+FfQsqsnbtNI0npIdQhyWg9B3ygjpl9dCMFQ7tJMcDlajepM
M7sVKULNqAJqRH5eA/z5x2RjQApYTvGX6/u2agQA8MToIno+0PpxvhzUrjOtKl0krVDvi17tXGJk
qzZw8n3ByLKCGAktlyAZlSvFR9w3uoDV+FTLmqvXvDL66/9diGBsJhuMPLGwkCqZvCp6VjHJWsWS
zL1MyKK8E+XrieMqGPIownZqXznvnvLJ8jVN9gpcuzaRY8Bg7oJNiBn7czFUr4DVbRTI3U/pNkOZ
tfqlzsW2ASZv7ILpxSo3U0YlT8/Vy+BEqKCpmKRtq/Pl4nTDeCqCKQpqowyA7RdcN7nVTcRApYHh
d4w8iZFa67qc8sXCe+3J6lAU3CVMckhX1wJwRyQuF0pv8WIbzb7qge8I2HQUBqj70Da9lxSfHOfz
9aWsnp4TOYI9gP8R4V81FWGt+G+3I9MurgacVwAAQ/LygtJFjSbKnIjh6432MJrTZ8WZJPH/qi5O
RAhKHxJ71pq4R1Ljqx6/WP1DSiSqkEkQzqXKp8aaa0jIomNhhZw9OFSSW1wXgVWg+QqwCmJrJrPT
BACFvAi5+0NNvwx8l8jQFNYV/UfE8veTg58PRUUVbSjCQbvLiu81l2Sw1k48JgxNjDGiCQBPmPPv
K7GaY6QKgfLUqwfSDd40u4GrfZms/1XDa9w8WexvnrKnIoUbE3lxpU/BGhgmUfPA+ywgYLsbHe2u
HdPX68dkTUGIZtEyhPOITlYhOIsqree2PSM4S9Ba0nw3OsNDzfO6kDUVYVYIWDXo/17ass+30DEA
2tFV2EIHuAZqTQ4R5kMlUcaqDJT60HenYRRUjGgIAMSznDZ5mHk6AAJlXXdrnzdBewJgGlRcwIx9
voS+APNcj2p9aLmfLfZJlxz2tc8vaSRMCIEhCgHZ+ed54XDOSpwTYLUUo5fJiiGy7wvORBlrDFJF
8IZWvsXcIdqFbtMwRmMJ4tQF3gGjlMBPO//9iCK1LiZD/wiGRs92flQ83lyXIN4bogThTBjpODha
PfaP2bBX6yfivrYPchR8cZ8gBY8tjKZACZjJFSFVR4w+uMaQ9I/NoH3S62g70eizZpS7PPteRC9O
nIY5ZtgRVd8pyhfLeEe7F9BWQe17fbUXWdTlh4CcDjUTcAsAlkwwiDzpKkwyOOyRNu6xUN3vfQkm
xyyhYCzL0h3Ahg6jae6LNNrZILsw4iz2LEywStIqovP7+Bl4qQNCA7/nAiHd6dwGLTz4GVrEt67t
7nhnxkE/Da9jHaN1KVPNjWMVsQcGrCi4vgcfGa7TVxcOA7CFADEEfgUMZl6QURgURHAGax9n9Czv
KGfFnd2Vj+3sTL6d0J1ClC/gVHQe66m7o6n1rTX4bzNqf2kje+VAXvISl76oTlJ4FFwQT1Tr222L
ovOGTsNzXmt6kGtDiU69GWwsyiG2ZvA4jNvKnu8Md37CdQa8cxrkDOyAdCx3jPTLf+k9UDbfg8YZ
s+21/RsoVg8W19KAJaDIc6JkO9fWLkHDJc9QT+uaaKum6sHVcVWo7KXQMZ8AtPIfkcYyyZZdmi+C
EURWaKXF0D0ilPNj6DI6g7Qmbx+7L0V0ByT76xr5eEqfagQHAtDcGFlFusBxLdFN1Rlwn7TcLo+Y
eYoCp0jiHeAouY8GRKBHjtjWJw20o5uGqe/AKy18k5KjGqd5MBjc8ZCZUQ5NB16WonReUFbNAgNQ
COD2nft7HjG8cSpZ9fHiJIm/WXB9ml50llagBbM2613JlDe3j+9po725SrKFxfjlAuJhjnunsB5S
WvmYuTpc3zdRLeJPEAKtyaVZl6TYNnV+V5Q7g96cYhH0IgS7Fo9HNV7WyL5YNhj9JN5ocTYXaodR
AZNtESQ+C+Abir42tfJYNXh1zI918QxC4xuvkI9NOhGybOJJHNemTt4nKoRguGUifjxJzoZsEYJH
Taq66vJlEaYDLqFgKkCDKNkn8Y7C/oA+Dng0mFdHXlWcIgaeIel1hTVHQtExTR5RDO7cV2pWEjmX
9oQQBEjxuHERlgLA5XyrVL2PudIm6bFy/IL4k+yRe7lV598Xjsxcg4FrBK/CUbe82dm648a9mXkb
Hbhw6RYmP+AfgV56voTRSstMcWlyjHs76HrXi6tbnx4fPb54eSx0dYgHhUNXkFqNzaZMjo1zn6Q7
ANVkslHDtX0CttS/IoRjB4iZDEm8Ijly5oOsIbM20a2B1QKDeCpC8OjowlF7I8YqSLfFuGRxM8XK
+ffFam2VGLFRkTw5mvn/oqLw3Eji+yR7JCb9R6CDt2j+SI5T8kbq/3FgEqu65DzIZAjRp9PUmDTK
IYM1vjrtcuPOlHkPbeVsQxE4ciDDxGNJPHNTOsW10ijx0a64p6JXY8z2DXlMSwATvRaG7vfGQXe/
sfg3I78U9ze6DGO2zdpue/0uWV/rn98hnE3X4B0tNRofZz1AEcWJAyBk3i5i6ZsEMMWCwyu6ewWA
F1Pdp8nRGQKD7Dh9adPdfxMhHH+75dzOQIyNGwW9GgfW7xUZBOGawk5XsWzkyX0CDr2uVVqISOyv
GGpUyj3mQ4iMN2vNFZ9KEdSB20CLlCLCXtFNN+wb9W90AXiNDwqwJRY+X0VizVMaZUZ8rFRMRwAt
a4eB4+u6WF3CiQhBF4C06nmX67Ds3mtK3yn3f/F9sKQBpg34OqB0OF9Cp2hZ0yckPkYgElN9EApe
//6qok++L/x+16gZnpv4PnOfMNe3NBMm3iQbjVw7d2CK+ncVgjmVrLSSFkjwR7yg9fQ+g8d3JI8t
2UIEWxqmnrRtYUMRXx1Q/jiowt6Vg0TIcmGcx3ILkv6fdQjX4uDk5dyX2K0hLrdNr3pZrXiO9Z2Z
G2YfiRrm1fN1/aza14lE4ZYEKomGiTLs3Dhtqb1JZa5Z9n3hiuQGLTuCMabjaPiOEZJMkgCUfF/s
+FCS0nUSDD4dW8Bj/s5lo72yzwu1RaNP7bZNoZAZHdBfyY//tPlii4ee9QZSS7Cpvr+zMPEqe3ms
2ixQczBVBO7mC2zPfugcezKm+JgBAb/ZFclTAgz6mxHBEaXYJ1IEExqH2B70Fl4wc3yr2FM3uL5L
q4f75PuCCXXghqsiW42P3XzgYVocRhnKhmSfxDiLVTo1uwErGNQ7B+xrmceH3zX9evM6UGUFp+3C
u36ZMWn6DPAbYxQde1B0jH5d78ZeUmdbMdcFKhYvQTTzYmBXUMXE+8SsY6aEIMz2XPtXo8oaxVa2
aiFlBvkX8k0Lr+b5faGagEbG44GG42AEU3bvpi/2sC+YbMBh+aWCJzyTs6z0JEDQDMXhZWHSMFe+
oTkasCdH3QVbrYtWu+abXkk2bnGs18QJF4juRKPuRhCnGl+LNKTxbireM/MhNSbJhXhpzR/pfGRp
AJe98KueL4w2TYFJRKqGFtmDUcsun9CefN3QLq1gEQFAK4CHohYulg1IhFfDYJQaqni+HZmbPpZF
iBIJInHR7OQpUNkWCcm7S/xBhuq4tkmosaDkgQreJf8IUoGJUpajFk4R2bLMeq6Laa9UXBLoXmod
E+ZLAhe5cbx0xWGNOrVUoIn3WogGmD0t+h26uX5ptNkMYB9vOra9rpfVVWGmAoUQ8FpfoL/P9Yi5
5A6rKhR+Z4E2xylVT1V/XpdyeXIcwG4C2grob6CuEd9CltFgXCRGrNDG433aDM/gA0AHezn/HKh1
X84zEuW25Dl/6RUgE/Aui67wMBEriXHM3TYdQGetFnUMALji+wTvYzTDvjWQZb2+wDXjQ7bbsT/A
cS+ibiPvp2hqmYpe0i+0eC8iWXvXmp5OBSw/4MT3VInm1HMCASD4GQgPEsVXUee7vop1IUjb2Sjo
A+BXeBbrgImZSe+q4WSWQQMAmVl5NmUtA+tb9UeI4K0B7N1aKdjAQ7c79PMnBJPXFyH5voiwk5YE
mAQUzqwj3CsDu57+RgBBuQd9QwsDsXquCotwQOJDIWFmviTJzxzpwesrWFUDohf4yYVpUkQEASJr
Y3SOpWK+JiFAQojJDr09TVBx42ZabfD9AXLCAmImZsMuorFmGGqNK1CGSTqQv0y+dXMhUZAgXP/o
HdGjuXFw9NX6JU6rF1CtydpftVWdf/CMgPMXANiCTRnqMGRKb2PH0MXhmSB102P1oWm6VwW9ULY2
m37Udr+rualBOpfsOan2tNa8LlU80tSb6/pb8zxAOgWaC+AhLRBQnBuInjCuspHrIcpBzRdFCzst
bGaJ415bMkbtELg5CHxwWs+FqNNkc0YtLUzBtLh3RqsImtru/sLWgScF5Ge8x4D5Ldh6hq5Srnaq
FiZp5kWfEf78RwHCXjkAWOC4OrTQTh+S8f5vzurp79fPd6k1rQiQ67MWAp9iiIPq7bqmV5Vwsj2C
EpqZWxws61qo2HteHypV8v1VS0LfGLCVFkAiMTBj9VhmBTO1sDYxr7vr3E+u9qDfnpJyzKU77R8p
wibRpsAUXmnAIzdpoLEk+N/1XVqpqGHEVV94zIGpdAndFCsWKG2MRA2T4s3SXkqS7WIrjPUnPake
WjBaWT0NeD761fyJDze/xiEcMPzAWyNowhZLkBUG69q4cebQccogicpgf311awHbAqe1NHssQ5GC
BUdZVdUg4JjDbKxo4lmq0/qWkrEvI4LFLQcv4sEyJi55HKxZBtw14EJddBhdULiVqcY6piEeGEog
o7Aqnx+tTkdhtbfYHbGJbDx9TZ4DV+OA7RRvG9ESkymLjTbqcKtqZFf0zr4rDznZpjLqj7UTdSpH
sMVpUsH+MTXLuujXOWv3bTV9uV1hDqphUJZtLaxH5z6hySiZXW2aAfNW7YBG8GiptPBMPj7munWv
qvnt+UZs2YnAZW9PYrc81tIYxI1zWHZfLX5XkSaop88AN/oLXwoINmDqgN8cMPqiN9IV2gyglALL
AlCJXF+dZVy0a9pBww5YL8EjBv7l5e8nKzHmCdwNzoScX1J7Vr2Lpe2yK7EPugRQCsXVicYasSEh
qZMksubFrofap0YIhksvzX5ctwCJEPFWm/K+xQwbhFSDNnp4r2xqAI56lq5v/0YQXh9wDQiziGBq
KXhus2J5Frj9vlN+0f6+HT5fF7GiEtzMqLuAY8R1Aa5+rpIMxO2JrWRGWJhfI/d3fnu+DnOyeIgu
D19A/YkHH+1+c6so+hym1WPbfeXNLostX8qsvqIShEtoXrJB2YWLSLBdoG9o1aQoc5h0XtZ/Il9r
69bmVYD2o2cREG4GMM8QOJ1vVNdG1oS83RwC8mqTFMNjP9JN02Zfr+tjbSGAQUCwhMQaxuGEiKnW
WtOZHNx1s/KIKWPfnlO/rSVv2xWlAxIT7RUoF2G0QKSGrMZyNvoZdxqtntTp6eapqIXfYOHjMGFT
GFkStoooLmYVnRTHvI63SsvDonZfZ6pKbs7VrcL1RaAYWJfInzmBJt7BpA9Mi+u7SeHbrO6/JrEM
gHct/CCmik5PDBQs2PnCDW23TtaSMoL/dV2Kzi5l8jFfcDC7fpt1Rg+GiHhfRtqB1PND2VY/W7A9
gggherluGSuBAn7GglcIbhu4AyFnPJJ4AhF8Ooc5H7dDDggtq/jCUvJm0BillEliiB/QQ+f5wwXU
AGcXdTSQFYgNrgAEVmnO+zm0MOSCFjMt/cVal+8xx6MGcTPyzeTOuT8SJf/aMpsEwG8ZMNxjF3/j
Q5DRcvFkBiotsoDnRy9qnVZVll8SxaPXThPGq10/Qg+knUoO+cfk/sWiASQMyLZlzlr0uBNaC5su
t+YQnI3sMY6yt0zBBB7yPyze5aSqnnIF5HlqC4jCnhKwvyj2Xzx5cfDxpAamNLiPRF9GABtnF0yb
AbgZbwyAMveGLWmsWwnHzkQIFzEIjsuyM4w5RErAI+Oj6SpBG2XAU2z961a75mqWhwHA15dGYzHb
Ec/uSMGqMIeu4Uejl6t/8X0ER9AWDsbC7XxuG9kwI2k4T1M4+Dx6slVJnLxcf6I94LwBf0FDeu6i
NuCmeCOjE3sKtbzeW8a3JFc3jfZSRJE/Rs8aP17frTW9wJst+4SuSgBYnK9Gn+3YLWk7hfe6/bb1
lejt9u8DIBtTfkt9VBM56lhjohab9VPY76M+IPHTrD8lsSRqWVE5PIeOGwb3wJJAPV8EHnGj3fDJ
Cl2vpp/T9vX6GtY/j7O5XPUI9sQ9MiNGlKy3wrL4VlqHBOWT6wJWdI7f/0fA8veTKLU0OqXNSwiA
K9i1eotV8MB1PusW34xR43Nd1nm8uiSwEwBt2VlKm8KrJc6cYVKT3EJ+e5NEu0Jy3a9clMjRWQSj
hDj1eGeeL6gfgOjQtb0dAgMnwTk5ljJOo7UFnEoQtizjNSed1dlhOf/KUDhLDFm3pmwNwu2Hjmi9
wyIAbkY3mgZopaCTnI11Ce7CTmbgH3tZ44naDWpYFSocNtA675CarbIH/ea5OgTxC7fePyKWn3Ai
QikbdeqQeUOaH2jxyuINzexb+XrdfteV8UfK4mROpFi5o8/tjIUk6t7Od7qsM2UxF8EnLijDoA8D
DdrS+X3+fXAJl2PPczu04u+kunPGXZ18N99bzAz9xUJQ2UGiYin9iGlZrWRu4ZSVHc75e6f8dmvJ
EMyKt8VC/nxf0HjdMI3A39ohdbg/gFoBja3U/FXLGNfWN+yPHEHtfTfqCedYx6CB335P48DMtvQH
iJ+u79f6epZ+aXDHXdKcYP5RmZDwIaFi/cgVABd/ykxfNsC1al24oP4RIvgq4PrqpelQEqq98xYX
+t6m7Pv1dSz7cWlgf0QIj7l00tXEGBQS4hn23vBsG5V8Qrf/uL8uZ20puA0xtgDOBJSXBTljFeUO
dO6EyjKKFkQyat2VdWC6CjkvkJgjohQfKBjeTrRx4iTU3J1VHNgvcKXfvAKUJtGzsBQpF8Cz86Oo
mx3vB1B6hiy/634micSg1hYA1DzwoqPNHPMwwsVBGtUtO27hJgR0WJo2ftw+GPzzrWsAITBKSEuO
YAVekAwIhMwx1cNu9CfDc/nh+vcvF4H0MwjJAECsLriCwh7NxIoqkiA93dmpjzYP4DFmuwhU5dfF
XB5yiCHAQgfhNSJdsV7sJFZXtZqih9OIXhhlS+xjoT302U5XX69Lujzm55IEtxX3RM1A0qOHyvji
NncFmuYBb1Plt/ernMtZNvbkHqlJqhRV7uqhRgbfND6xBjDRfQha2qBtH/rbO5ZcZATxD2xhBenE
cVszyjNbD207ghVgvCx65LaG6crn6/t3eezPBIkplmqqc0ddBFFH34zsW4umxOsS1mwB1XYQTS05
9otjOcQEeMRqY4V10QSzmYH5NR1+1H0GDJrshz4PX6/LW1kRerCQul1eKUubzLmmlCbCsJo2jqE9
2L9yAldjpzeXQRYfY4PdWkVX7cXDGAgUZpfm5ghcved4a8YSnawc0gWskSwPHwSphmBrfd3Vehzh
8/Zbxh7a+DG/mcUM8KWnEoSoxbJZMRbUGEOaZR7rXyZZcLemBBDzLH4e/wF/dq4ENXbsxNDLKUyT
CZjUxOORcbsrQ8XmjwghCC4ih4wYiZpCA5EjhggH5AfzQfKiXkn8IPUAgiOC/CAojsQcSFRNhs4Z
rIl3B4P6peGVzY5Eu0jxcRytacNIQGRFjpXdQ31toXZEQEkQK53vXsTbImv7HqluffCdjmGA7/bN
gwQk0lH2RqOfeEioOXUaMyr02EQ/nLhEz13As931g7iSP8JYO5K3DqIJ5D8dITrKc8yQMo5aTV0/
TiAOzWjnqSXx1PwQsceoust5cairmwNZSEW9A+l7DAchV3e+eUj0OvGoI8neZa4fz/zn0JgbtTS/
mUSTZMhWDiq2DxUcFS046MoUROmJVWgqq5B0dfcl/z1oT7fj0CC/eSpCOKlpVmPOiTXIt/ZKkA3T
Ywfms+t6WrM2FzUuZCls9CuKttAohdZkSoLcZsojj1f9k64OEhnLeT+PYrEMzHUDbhh5YxjduVLi
cjDmscMylMHdAtf4U9E4PojWvuUNDaiWcy/pGokbXV0XigdIi2B06OLoZkqKZ34J7RgYHLaQofx1
fd9WtA9jQuIIaGRL7VjwcRVxeEJqOgFZ51FtMm+sUo8nt181IK/BxxHWrnAKD3R0si5CSi+flSAF
1HgheyitbNOZBEE1UzcrKdcgARpxQJsh8aDLvy5oHo2XLmZokNIBUIFgwDVGnfTWUvoQAE53VZGY
XqpVXtlPT02qPzlRQ7xMMzEsLkv0rK0Lk6DIhWJqjOBxfm5yDfhYq5iVDCHU4Hcx9Yfbe5PQB4EH
BRqZEQfACZxLMCiZTDbFLFSAR2t1D5OyGwfPcDfX7WztDoIcQPehvQypeDEHXqkKmiIUyDHq4cCq
rdqRR1XZt/0dcea9Boq9rCx3kTNjWFQCVbYSXhtLygEXLfbxIqOMetWsREbG0Aj8qsyZn7O7iaGz
Lb+9OQp7eSJIuCsmo18S5jkLZ2KkCy9imjey0smaRSwcNBjeVVdYz1AeSuy0zoewyN+UDK1skrO6
tlkIOQF0hZAHDcdC5JnroB6qM5T4msLZ9vClGiMHI3KCOZe4tsWyxEO1XN0u0vwAXRHLX1GkWuBS
Knk4dM9zNGyy+nukoHhBo21Sv183vzU3h0cIeo3x+l36CM6t3DQLYpY9rE+P7T0Z+8ov0uqXoqqS
cGHlikDp4o8cwQLmjmsDM1MWJv8n7dua2+axbP/K1PfOHt4vp6b7gdTVkm3ZceIkLyzbcXgBSIAg
QAD89Wcp0zMdyyrrpE9VV6r9ySYEAtjYl7XX+hlX47V4Cb5Lza6HlwsG6dwuQKIOhBqgSoHzfmK2
JWs7GoDL5ECmBcgkhgun9dzrQms1aBpw2wXBaa+JJg10fcZRHZSlB4PexHIQ9wlIMz5elXOzAKoD
2wzy3MCbBW9XJQZQwdddjPNC6sVr5V2CL58z20hq+rg6IRT0DokVMshV6aZUBxdEqO3PcHqEA++p
PUdvXPs96VcfT+fc0cFWRp0c6c3sXddr6gSipxR2phxbKDp9E/ylm1E4vpQu+JUmPT05vw90fK+/
xfGZRm3bH48DdTfB2C7C3uznudwEMf88BCp3K3kbErbqwBhRhPRHW8ULLPKF1TtTRgexSoy8OgLV
I2XBydUxujydpYvLqfeH60jKa930qOK6hYhigNHlQnYdJL3IfpzAVg/Y6KZJg4d/450f6Y5QjUQL
4OnB5trLBFM4cL4Kc4iZpdNdknxlZbr4eJxfD3r3zrMjLgHQLaRKTyzIFNPIOCUsSKSThan6HbPm
gesJ3ahC59DrBu1xuGj6x1RWz0ZJcGJ2CVIdfSHc9AXKswufmRtQvt0kHlnzgN4mnbcc3UvMDueO
LnA/aN0IwcWFCOLt3lB9hZJ7gxdC4w0b9gQd+Sn5c2BZBgnmY+IAfGZIwZ2sPLK4WQTQpj2E7nXv
rb2nj1/2GbuAtBFqKgCVZSjRnlg3VvuVCrlvDg3E8vhjZP8cZIyAEeYNlyggmhD8ffuSZl37ZdTj
+zPSFAPyYYBMfjyFM6YnDI41X7AeIcVyiinsXFJxd9Dm4FBQAKUd0tF30r4E0UPtPpd2lw6fPh7w
7Dv7bcCjcfrNJlScZSQtEeMPzt4Z/Tztvv47AyCpCwuHdX9Xu4F4QpRUrjlE4RLKdebf2LhHnio4
NvA+oHxzMoEhFJE1WTwdQF6dQ83lc+1dqJqecTgwAnZuAmKuFMHOySvyZcpAdTUdAtF+deZsJWfZ
5BmAkYSNdT5F9ebjV3bmQvh9wFNViTBsiGyENx0S6ubUrKahKXjzyZV/HsK/GefENhlGklFQjEPS
7Nq16ZWo1UOdidX/33ROnBvhgSW51zNWSCPh5t9AB66fvpnkgvNxbidHR/1gOMtHhNDJ4fTjofbU
CA90AqtstC/Hh4+nccZCoocmRln+CF98p+vFZt3yoVbmENoJgp2AsAD6MX77eJBzkwCMDUEvJIPh
3py8qxj8Xv99HPsZBF7knrEL1YlzAyClh3w0/Bvwh56Y4KzmwqVa6IOq4V6O9frPv//vjz8xwQKs
aS2bR30YzGJOCnLJwzx3Fn9//slZdBvg7GaN56fhSsu87Need8X5Ul8qOV8YKDuBX2rBYq9F4/QB
VLfQBqbpXWYLkK33w4Uo8/xA6L3JENy+LxH0kB910prpQwx1lyxsiiq2OUnu3ZnmRl3YXuf2MPh1
ETm54Gl7Fztp5uC/NwarP3/j5FPq7nl4wagcV+DE4UF88b9DnL44dC2MBiTi+jCPzZrgnEs0aRaC
7Sjfx2Au15e2xDlr+fuAJ1ZM9KE3khkDxtNTR3e62bPhG710CZx/c0hIglcJIqanYCPHJiGwsq4+
OBkuZbQvhRANH9Fy8m+cH1w2/zPMyflBjbukwAJj27HFPIbrzLmUjTy7PujzQD4KffpoqH97m3UA
3htRwQAMoK/fkWkarjOpaVGC9nWXmMRDls2dNslos01N7B8LduIihfOP1CTQ2e+J/CJLkN836Kpk
5SfPvQrMYrrUuHluqX4f4sQjGBm6oQHQdaH68c2SauFlnzK0Svz5Qv1CMwLQ6L/Hmcdm6ONu9FFE
SL6NC+VecGXP1Q+A7EXb8fEtoZHlZFenpbYlnxW60IHQi4Z8lF96tbf0xUZtzuKnEGSqSXMJXHXc
XqeHF7Xeo8IEMD3v8OBDGBqVBsY7KO/blIol9/SKQwm9X5TCK+TELmz3c0uF9PuR3Rb/vstTsqC2
MfVn9yCrTBe4/eiNicPpduaOc2HBfjHBvpsbUiy4voEQTU77t8AGhKqQQdknnexqHG8b9w7lhRVS
2UUkFtKbCwpDH+gxF0hmO+4qca9iZzPrZd+Veeg9c72X/Yur0K1EtgN0Rj/eUb80S99/QYRAiEjx
/U5TnSnPbC8CtEbN4bqUScFK7zZQcYEwHVSR+7BZo7cWnnBeOk9RuCXDHYxFERq4IcHdNG3hAC04
vZQi948G4d3XimHykKSEFuBp0DYmfUlSim4gZA3Cbp81aS7djevou449O317F6vlEDFore7NcN2w
57nuACWecj6LdRlkV0pxSMlUy7S91aq9S0evqEZ9wUk/v7zoWTrCLtAqexrRQ7+snHoPyzu0X7K0
Bln2jSvv52FYeQimOVQSu3KZmZ9dtAr7fRdccegOmhrBf7/wPbEUkMuMElO0rIQoAWbV3n28vmf2
+rHF4lgHwB5EnP3W8JYi1abs0GsxjaO9t8yv9lUfDMu4t5cQFGeOMfIraDM6usLvqe7banIiMWLJ
uDPyPRk7uzLtZK8iO41FOvPxISWK3wsnc7YfT/LsyACAIp+NHpx3ta7IJ5HXoqZz0ClY4mJ34dmb
0d70AiK4IDqZxYVTfXxpbzYn8vLINgJchb4AWK3jS/8tfO090oYQSJHQXtz5dvfz49m8cy3w9MQF
nS1MIvqwT2ucdnZC7RIP9RsWZUWvQHUMPDBUjeey2fQhqf5UUOZkvNObSw/OqDMtDxq0DIbWPuSs
gYBANvDCa3vndB4HOlamkP0CSuHUCTgCQ4nURh28YYqLMa7SHcAkQZ46zWd/qu0a7/sSLursyzxy
GKKFBhWj05oUy6jqgjiUB8/sx9DLnXY3s8/jHwc4x6n9NsyJBwUPRk6+wTBBHy3ckIBY+U+d6GNP
JBJYyDkcoYmnqbIxDsDg7M3ikMz1FzUP9L7ns1cEWel9/eP9d1TCBUwYISfS9cdl/G13p10MbGXT
Y6QyfgLX2K3TZdtSQ2KOqkt8n+/ME/oA0GgAdB/cI4Dej37jb2P1zewl1RAN6P+7Y+qO0q2bPHw8
nQtDnOY10L+atB3DEJ5zNVZVPng3+lJ/8dkxoMUTxTi4x3zT22l0qKfWzVDyw9gkGrmZboITQ+lN
V87JhUN0ZkPDJCQphkER4l2LqV8NNpOMCxSPl3O6jebNOG0Mff74pZ05qgAnoFv6CEWH43yyB7qS
IyEIHZZDNnVQkmTSMxvlDH7uIXWzY7Kmm1jNzQUgyTs7DtGcAJwT0LTFfngnauARlzpQVWDARXQF
r0Ctzw5uvOK6XPjOrvrjvofjcKiAATCFRkHk5N+uWoR9EUpdsoOZg13IvgfTH8soHEdARgVUKBDp
RaHl7QjWDyogPDg/KOiZJLm8lOh/X9X4dakf+ZdR6kci+ySuKm2nmqDCbqDTFfpqeLnjyW3iwcDd
hiiIya+kuS2HbZdesEZnbkB0oMOpxQaEkTjtsZwV1dbxmTjEkpBt6yRzAeHrSzHV+3gERCSweSj4
H1tF4Qa+fX9D0hmj45kdKiUfqOc/Tr5XTEG1KClZAI9EFrXiC2+IbJHV7oWcwvtD7QNNBzIhZPUi
xN8ntskrwdlqXCitYA0XxK1AwuLmf04thnbx30Y5NU9h0LEBQn7dIevdzxqJSij7Lj8+zMcv+tZd
eTvEyT6voxjElxoaRHH307J7BSgBCHnWobpW1XdeH5I/lvI6mdNJPrHmge8gwjpKeRVQdc8d7xI4
+P3+w5Rgn7At0BPtnhrcOePDmEqMwH6KHb1ghi49/OTrtzLtU2LxcOLvrLeYyvuP1+O9CX/75U8O
LXVLA4J8rIeTXg0PNoasxSbkm48HObt7IT2JQnKGf70Tj6SKM6eKxgBK1MlVJfa23sXRBfTFmfd0
THyjOcY9Qs5PZfvGPutJ3EIkxgXNaT61F7bt+cej4A4sFsBYp5B20bIwDhzSHYy3EH6Sz/WlvNf7
Ww525cgO+88Rjt/gN++j86FCE7AOknB+vDIUpqWrN7xN1l5c7q3tLqz7uQkBlY1qIfD5iCBOrFnd
qJiNqA8eJEtzHZCCeMXHi/6+2A4jiTz7MZAHz987F9stWapbYzAjUu5M1nyt5m5fRgpk8O7OkQ50
Nek69NRV7TlLbzaFGdh1E8sLUeeZi/zN1zh5sUHSjxkjLsS8ookUTWNuAetdjkyuE9BOoifitRHz
hSvpPWX5r7mjFxdOGLhe3nE9gAE7dUaICkVTcjAZ3dRjs08g8idAYGznbgndiGtT29zL+CIY54KY
FkX+9rYGTbMryHJAQ3n+8YKcOYUeXIwMtxc6C97dIUplYzz7Lj14VgD5cuBzv6D8UoX4jIHHKNCz
QgvyUWTgZGPJhDnaJgkFZmxv013p39btfd3HBYfMvdT3gnz5eFpnB0QIB2qtY6P4aZ4Q/VHO3E0t
1Af722Qa89quBhRCm/pahEk+chepF/LnBg0qEAEy4SEioXftTI7D5qmVMAfBsFF0ab0KjfgX8jln
l+tfY5z2ZlQM0aKMMa8a+c60xgjN92a+JKl8ZhRAMGNAc9GkccxwvTU76Yw0eXyUV636RzM8ku4z
8T9/vEBnTM2bIU4OYDOHCfF0BNl7d/PqZ+uPn35pAsfPf7ObEoepdAUmUPv7GEjsMHpyWnXBlp25
Jd9M4fj5b4OwyW+9YMAg0nuUbrcOOgISNFtUlwivLw10cnoGIYTBHQdJYJXXwaICzpNsu+DS9j2u
6okX9mY+Jxdy2MTBTHoME8+qIORHQrucR3Ve1ivUJ5ZQSEoGJFv7sEj1sO5jmsfdutdlMbPbTDkF
hffr7t1uzmMH4uh00bJviAYLPSV5lpGNJXqZ+kNuQNrdb/1uBQW3h9mzqzlbRkOfZ/4rmF3ynjzS
0S56v0cOcDEk3qKy7qKFtFEa/XCnL6SvctLeW/fZIBMkmQ/Iyeesvna9S7fvmT2Ko4ZU0BHjAOjJ
yS5qJuOXtOv5EQQS+2w5Ru2Fd35+hCMVrX9kMzjNzrLI9jyOCD/4nil0iibOS0jhMycBc/jXCCeu
YoWGfMuShh+Y9zCV67l81NHy48N2aRIn1kLJCSqDAtq7Xvrs+3vRLz5+/pnt/2YKx/F/O2eTFC53
CZ6v3WuqAWre2nlVyQun+bi7T3b/m1FOFtuNI2VCH0uRBPEOmcC8KtfwhfKYrxxHLzP1/GtW//li
/k/1yg7//ejxH/+Fn18Yt6Kpanny4z++v/ai6f/r+Df/+ztv/+If182LYCP7KU9/680f4cH/HHjx
JJ/e/LDsZSPtnXoV9v51VFT+GgBf8fib/68f/sfrr6c8WP76979emOrl8WlVw/q//vnR9sff/0qx
Mv/5++P/+dnNU4c/W4mn/uX19Pdfn0b597+yv4EpDsLqyEwhMw+0J1ZHvx4/caK/gTgd7ULoQ0FS
CdlWbK+eCVn//a/I+9vRjQJ0G0kGgAgTbO6RqeNHofc3OBtIDMEDxwFO0GPwP1/szdL8a6n+o4c6
LGt6Of79r7c7EHgQZBAABgNRF5K0QIecWEYyRKUoOZibY/D6kI3x2vlLSKLsqhfduCdEuZfQoO9G
hDcGRxnZVODs8WpOTL7bOVxCoXNCYl30RVBH0DOetfbcghkh+Crym/mCS3zC8op5HYHWwNZhKY7/
Oy20sSFqGKjeVW7iuRM5KiMo8I2mbIN8BvMKCF14sgQUqGyXtKHVVwUl2TC3VfjTBII+a+5PrKiC
wEDRLdDp6rfN8s81+X0NjjP+1/k8fjtw6KIbHX4qoICQIHxrBQKm4lJWgcgJs4ABA1Ad20U5I/sb
ecwBtonqdNGD3PAStfpJyIKR46NDh2IKPCHknOMT+4OgCGx24tgDP0UOK5ibBuuKBjOIT9BN4m4b
5qoxb2Jf3Cpkurzd0KhsKGiI2moh0M1CAFdUDb2PPCIvZqDeGvhf3y7K8OWOzXSQGAxODHxoQtZp
EC+BhYUZP3fQt3gQ4WhyJkjb5GLommTjCAfsnFEsLLiOk5r9ZCgeuQXpnPG7imRz1ynIf10jHqmc
hQVB2SXxH7SSvnXJwXAUHwtG7pEGHR3MYCt/u4Bd2sSZifAy2qgELU1ViiVmA+UWQsHD4YofjLbz
EsqT4ktd6fB56MG2lIc0kbci7ekeujvRt1jWYQPdwmm8c0wSFK2lxM9VKoZ4O0xV9DVonGO9t6k9
u0BrvvekRGZl0eqJFhkBzeZ6qDJaQ73XAWGWthk1dyF4CJ7nksXhhvulKtHGrURPDnPrw9dwMhYE
d23Wzf4yEDJo+rxjaevnflOzbMhlJcy0oih9tOBH1o1ZV0nft3lZEZB7g5sqBVv5JONEfkpEBFZk
jgau58RRLoXKJUpbW0UduQIhUNev5cRbUpTSSaIciSmui6jFnnNmycRWKD76t3bqS7ud4b2Xucuk
M+ZURKYt4gQadDD42jxVSR13+dxnOAxx7YUIuiBchD6kmcCPi108cebWlUCRTyHPS975d2KEijmV
JOqKNhmb63BOQnHdQ/fUzf0jQCB3DPWrwiFxpYuKEbQJuyLEq5RsLof1kBn01LEZOde8m5rWgHLO
dZ+rOAJra+bP+MUq6lRBKRfggtTVcMXLygsBG+1r+jCNctylUORwck3q1t4qN0CI47GBfkEzwpgu
sipLf1A7o34RQXqk6Dz04BZdNifPrhXQ6U04JAvzKqTmgHoa7DQo9aIdiNFMl1OnBkLATUeYNM5S
9yUVNSGrFoCY67QCai623FZ5V01BuHSiPl2MLJuLWWkJUiNbqW2IrifsQV+5hZYgCMzLVkEjBuWJ
Hw3T2kEkFudiHtHMOnaed4eQWwqooBLg8bw2ysyDCicQDImA1eh3rFOU+7N+OESV6UU++LJ/dGBZ
pk0Z1PEnHnFmtpEzpRBQ6ip9l5KwsflkKuKhxJE10bIXE9sOETRFwPbkXQU0feo6B2LFscPI0yxD
x3/hcSlWo0vaH7aNAJdxYgJTJQJrvGWk+gFEjb1C6iHeaS7nHx5Vbj4oOa6Dxp9eIua3165o3YcE
8c2MUh7at/NpNnIjtQhuZAnWjipW42MkVLAIZFnlFGnDBTNhXdSjZKtITpi/NT5QgjStltVYD11O
oOuwykjdobEjArdFEXLprUwnyzof0xZ2XI/ey1ylosllU/qPXl+XYHEg6Bkt2NSCtjaKlMpL3BMr
wGheoQPbPjhtmP0cnGOuHTI4XlaMI+0eGHcDL0cRqbnyhHEKS9IELR4BX0bzyD+1oWNpPsi+fSQM
6fpGpFO11IOfwMxguf2cAyzlLt0qi/JuHGG/Zm3nq8Sq6FM4t9FzY2x/K4xvingYyrxSfbIdGsn2
jMWxk3M3Yjvo4cGqsCGGvCmTpJWruO0jsaIq5Cs7eM4rA7/D9ZCYeak8zoFsYWV9pUMLfvWUKfKT
jXNTzGVA2sLWzpTlRDvkAMhamq1NwqLFiITVvUt4U3htGu5INbaFaUenvrbSUdmODg4pvAm4ZnT3
G1S3fRdAJt2MqOC7uLlcd74lmZPgVpNSf+VBgs1axlVw7Y91shrVUB3S3mvWLSEuyZ1Sjsspkv4d
qWa5wJsJAI5LwyJULPoyZJw1RWOP5GM1c9CFKPzJyxuUzlZqaNNNW1cJKZQOGzQPDnbtDjSSexDO
hNugh2RgWzOf570DYEZNe/UJNz99TkFTct16Ylp1nSnLO4CTQDoO1JCY8mH2h/sOHQRi48xK3dkg
rpE0a8p4F01ZSnaT7OvlZM18cHrT5gATNnOeAvRbVPUIITo1zt+DagyhloS0LmLS5Hj7VCxM74hi
nXPXYafzbaOzOdvgQnbK7YSj0IFkwNSrATsWZ5uEN2PikyLTsV5OvqsXEJJyCp+0auGM0XhlQGI2
pXqLXNwD2mr8PZmsXWlHrn3irxHsvnR0vudu9jp6/N5j2TIm/rOtqlsx61U4N4fGkeEWMJbhNgyE
B+TFmKocqr2wqbX3ifL4WnpusxqbKY8M1VemG/D/SNAVSFUEeVhqb+nhNH8udWZWgx/Fq55n7WZC
+z9Y3Pxgi5suWThV076Cw79ehk41rLEHkyWJtXyewsHsJgyR4PZh8VKkeI9o8hm+sFaU7kKiDbW2
6OxeuSJFjiAKZN9coRsBPaKCZnynWm8iOeDWHPBXXx1Fq9VTCwJ/z/Rucx13ROkFeluBNGu0QCkI
L7SsnpzIKFWkZep84k1VrWCf62rbtHEAVyvoaLQpy8pNr3VKonQJebPxgbkwqn7LkWLQpFvqeVDl
fT8E8yKsglLn2IS8AGiqrK66Hk0eo5HRfhrKeZXIxoxruBq6yASkzIqg0eaG6DbT4DNWGjQ/lptl
M7kzL+LARf0tG6ZhXKIOMW28VEQ3QzzAfbdByAFZY11cF9YkFuIvcp7v2xLvHGYQEWkRQij426DA
bLj0u7ou5gGM9+h1rfxpBY6B+DPO7LBvrWt10TtpAorPqY8Xre34YYYBWrWBY/vlNFb0R1pJaK6V
abK0Ap2Oi4DbKMwH1rQPCXz7DLnWbgxBI9TF/jrVTniXOE1Z0DYjPzmEEz8PijdqSWjTb8e6qqol
2FlEQZJkLLIKSUATB+nX2g87dTWwjPdFC/kptpVNUOLmmKxe1y4bNmE/9QszVdmibwZxiwpGX29w
m9Db1MnMN+V3/D5sI3FlOze9m/DxdRB5j1PajlcJCf1rFtDqi291l6val973CGEgsDhxtqlK6v1s
xyD5XCkxLgUr1QvebPRNeqW7w8Jhx2B6pVh0wndkAdpA8RgPzCNA383B0jqKLoAofDboIFvOiOUK
Eii+GX0C3WnCOyD0MzSLLmnoBHqjKup952g8yVNBsitvYAnP0wnfk0BvqV+RcJI496xHFgzsqzYw
5goI2GmtBk0WmrNpWWrePLYJPL+Zx+mV21WDVyTcYCVVFthV6EQKzpVH9H6Kg12Dau5VV4o4L+cY
/7g6ebaugpI5x3FTpdqWAVTmw3S20LetR33DvGCnLXQCFY30XNgqmLbamGo5ODw96Eh6DyCV7ned
9IYbm3B7sBzAAoRMfbYimvXL0osRX7pm69iJfEdoWhdjps1dhltjDRiuUy6TLpxv66CXuctbnQ9R
gIgIMePwo/fDct95k7cTwhk/A83vbVobgnkJyt7XvmbVYXDJrmrH22Qu+z23yvUhFVBeVYmz7Vtw
RMcl009RqdhnBWdnTWl855JmDSfO5m7NxnXouEOeJhPdCxWNBXc75PSRVVt5g6euZ6dLoIPtQ49T
U71iFGhGKjK5bF0HAePQ8YdAI0YHBJqubW85tCLrOm8a4q0hrbpPgFxaZpVUNxlBj6eOuxoEo1QU
ckihkh6Y8TYgpNzqWNWwtdru7MjlFZ+08wCXC9W/qHd2k66Ric+w3Fj3QbSLoa6ThRWh/8VWA12n
AZ93Gj0/i15FzzWvO/ghCspTGdA4HWmmNSmDV3RusQwCWCgHNWVY7gZnbiGqMmbogbU+oE6WPXj1
2F93vRsb3FBNsjR1AG/aOiafFdGrNKnlzvIkLoxj7YYkTrTgjrK7LuzHh3omPzOdjj86nZFFNZmM
5WgRTPOk8XXeKF2uedXSNXWlA3e/7rNF3LN9V3c/bMlKSLTX/S4E5gGGWaJ6EwzBdxJA2wYwkgp2
ZxxvEhM5OaNoN5zduCnqoBV53MPzKGdE6lPcYokbsh5DMt8pVMkfkrBuN2aY+hXVQw0XpB+ya9WO
c94rEFyM7YB9gD6zlQu7+5LBM3yFwtWcq8nDPVOW/rYbS+caEHuytmOYfs7CErGTlFTvHMrVsp7o
l3SuYHMjoIVKaBMXE0goHj0mF44s2yvJ0J2BmmeM0MqbcPXTwe0QuOhqD8aD6OgVu8tmMPO+BGc+
mmyqT1gTg3x8EyzKuhxXKtNfUvRBFtYaujXWPYyhNy8DB5e0x3q7ol2yrm3TL4NGdrwYOLYIlHLs
AvBimJfOTqteNzBHwBWDsWxyH5qmCSDEy5ptCv8CAV0fvNDY7Vad0veB5EhPiimrH93GOdCqmVeO
n76CFNa/wmp7yxRXyzZrmnXGlV2KQd5YatDcUEcI3bTTfYK/Nm9IKGlR+z7uUtPsfRWBQBoyfGlX
lFmiltlA7XpyGM1dNA8sKhzvDVJf5QrO8bcu0fUamgnBI5qjs+vBTvCsWB3nUT+rVaIV7AjJnscs
/eRP3Ct42QqoIHqq8DzKVrEPiTccoLzXYbA3JG1/oOVbP+ouxSswlTHbVIs8sHN/oC3tukInJPlU
Ws5XkwQJNCoQLpyaqC430Tx/baJ6Xo0herYR7yqb4wLrlsPEoYWG1mu1TU1s0NesFOQYCdgYPtXD
XLM8BIoHtU+ECHlawflwaf9cSvZIjUl/DFa2O/xhd5uMqo635aCi67DibZ/XQkAUQLHwKp7YdOPQ
yD4RxxPgseRmzNGrMGyAmHwKuRvLIk4Fv55QsHyiocsPceu2V0PohNcC4jCHcOzCwmUIL7QHCD4C
yuiqTEm/5r3iV+A1Q022gpLUthcg3HD6FAT7jTB3rKbiZmgy/NhplivlBJ9kZxykNkL9XYST99xp
2S1cRyqxjnpNkpyMxG4y0pMgH5Hx2gI0OOIfRAIj9NuWA9y6zzyZ3R+lE87IfKf2R4AdvtZRalYi
YRrKTrVHdx2EXqHFoqBqSREELbOSDLAK6G2XC1Q7shq3mmmGXEA48HPiB1otSxbB6Zxl9shm6jVF
0rnR6+SMShYKOol3I6ftl2DGSIuWT+quTBx7ZUSCRCgh4qUcTLYhKNl8ZUyzq6qPfjgN7SEvno2F
A7aZB7jtn+gUNfuhRUSbo6R1p0Hf+FjHcGVrbtQGzHP1MwlT8so5h30DsiJBXmfNqDteTd2c7SWa
pworCX9IpyG9cxPRL1tsmk3Wuu5Ct6TKDW8nIJ+lv2a2cu593UNNl4O4NFJ3ivneCx3RgADolL4m
k/4GfAcNcGG5oNJjxuHPYCOZ3DUskoD0KAPXNKIklNrcxpRQ1nT4VyOiYaEZAaowbok8vnCeK7e6
7rwxWcQUXLl507bxVdBDljM3XYdEDrzYcFWmFPtdGlUVRwqejbTClvecWkI2U5BJZzULA05a38av
CbBr4OvW7TWv2KcuKA17qaUJJ5pPftR7d1WXgFoUrYv97URoVC51NGivMML1rjwlBnjnavZTtAkY
HS7BOWHqLwOyTzr3Yu4+A8gQQ2SYavU9g+NFVpMYMnRxgBUezXyzvzsStd5NRCC9lNoOuTMbhk6G
4gsHGLfKE9uSZhOIpKpXyODBO+4sjdNdNEylLnxBbLoBIXgmt/2MhMue+xVSaQyK6QCCDpHfLoTn
gSRJpoiyPE2rNW4+2+RMZ6DJ6PuePA0SnBboKY2bNj9u2ugrarijd1OTicY/kYEjXOB7TNIifkV5
v45yh4aqXAUdXO6cxIJ7t2FMywCGZRrbVQuv5cfkBd2Dj4AADflU3YPZz5S7JNT0i+wE/YLoCWSR
pduF32dBYrVu+jSab9yJ+c26iXi9jCId3iicMoTnrR/VC5AXNd3SImoFTZo147ZDLtEic1GOB+GX
ZX+V+EoOOev9ZuGEfbfvKXdsjqaPo7vJqOnXfQqIT+5M1V0dlQkFVhA5YmytxvCi7zn9mUGWQSzQ
wRBHn70skXTNGgGb/n+pO7P1OJG0z9/QUA8E+ymQmUotKUu2bMsnPLZLZt8DArij7zrmxuaHq+fr
UpbaOZ6jmZM+qLYdCUS88S7/JTVEWe4S0dI5RMlAdnirKxUHUsOo92Toc13yPXt4jCuNyeLK7Bwm
CL0Q/HnsJ/muQwV8MFiHDtm8deJ4OwmMpsc0E1Lcz8PAHwe+ntZhQSvvA+hewQebcPUJWnit/a5Y
pYFhYpJaU+jGPW28dOpJJupFW4NJg1e3b1AlysNcaPOdkw8APhPDHT8x8FBXU5GW9qPTaH5QxrbW
haYdOz33BsfqvV2b3h1ZeXqXJAwgQnOcK7zMMkZP4cCG0MOM7NNF/L9QeCogSLMGhlekkNBVThd9
8qsacoxRrGNUzjJrQ0kGFvlNptyH1cwst8ZlMEP3Z8pMmhqtqd4lNmqB9Vp3Mqgcpu6hk0t9IKww
jAi4W+YPeYrnV5StjpUEzrRwgUxWNjvHlYm7jGJRETPmpv0ztXqjCkcK7mfVx+k7bAvqPyWySR8d
oXx64O1wbw26MQSicUsMtNY5xpO9mtVhNGPburKd2BiOaenM3rHpe/q0aW81gMQV+lVDVxpBSlr1
TghzscNxqsuPJvn7p0XM68lvXB8gdNf6JhdqYz/Z+qKXYe/P+P2QLLtf1w51N41OObf0XHv4Lbbu
VH3KZB2T0FeDm/2Y/ImWvZG6Y3E1KIuUn/5zXe1pwwz+bcJ9e/DtPm2DzIuXec8vN79Ok2/LwNRi
jx2/2NlunF12n1kIdd3Pa/ZZrE3/wUtMeTL6IjnQZ2DLIGPgepEkf0yupLTX4gZfXl2FTZtkXtSY
SVVGmYUKZpCvlSkO1ayTWGlQ5N7ZQH3Nm6Wsyz6QwIHLoyayegy1qXO5uONkjiOXbvwSpkbl38zo
/Yh7b9EIbLIYyrBcpH09ZtKsrnWHLHFHrcbmVjn5fsTsWf+S2VvamemVem/JtDbDtBk5FTqFO2du
rLTjMkyEelW6pBRLzKtsshQPAUpwZzekzkC6Gs99dbXCJT2BPvXFPWg/XdCQMEit2sWpylBzLR6h
51ROodNqlIFoVLHfdS9JX+YiF87Oosw7bZhnM2onppxQ0xrYdGPffBlsZQ5BpxwE2+JBlu/p53pf
M4yuvyyiS+dDjhbLR0HS2XJYC/PjqtMLCMZ61mmuuyBkWjlP9x7HL6ckcOdPxlIMKhp8mitHPVM1
hfWg8QvdShTOLm1KaQd5EudVAFZdP1l9bX+LITAcK9lxQMdE8ulSY9bTg6vstgyyibSbFf1Ki0wr
rul0L2a7L7yG7DVH2vCWGebSRj4iECfL73i0ER7fQcleY74Za84OEmJiRlnXaik73ojlURdiUAeI
dOZ80O215MboU6YrUz1Z5a5R5TKE1dSqZlfyOJuCzVq6u7ES3T2uOMQ8LuExos8xx3sKnKq+HXOl
IPysHnWiK931s2NVzXdAcvYQcY3D2rKpj+aHIa0T0tNKiS5EmG9RUe813ZOSbtuEXdUw51i03Jse
f06xlsqoqqO+ZhaqpAzBvjUwp05T7vWQO2cBO1bnjmRq67fJ+wJjIHG1Bc+dw2EDBp2O/sfCWtyM
etSTj35G3+To9apudpmfvAy+yEKc2cnpmszyj+lEuyhYpSc/2na8zlE/9uYaNEVl0+fuuOoQBrDU
bdwJv9234HEPsPpp8ku6/PXVNAhuhtQpMZBJ6vo2NkQd36C6UTl/ju6QIhXryy459Y7k8NrVvMpb
fZ46TiCNEnEzFG6+XjWTZJRI/WyWR9uX8Rp1vdYOfKCq/9E3GkgRbdWKj63Z6cuNmgsRP4vVWTs/
EHNcHs3B6OVXPdOL9aOIt+zAM5Tr7exi8t2dR4+ie2/F+ZJyCxa71pD+GDqNl1pob5pZVDsDfZ8J
l8eUsl9m6REVjozyUrVjIcPK5ab4Zq1ptq7BrPpqfEdXPh8eqi4TT+u4Nu5u6Hxz3uvNkKCk1dmj
fT9qWkk2l2SRN+k3RW2IxzGpi31Pa/CTWxbr9yTT4zt7bQzKX9u+AX6yfrLsJiPDHoZHN1mbq3bx
bESiHaY50vGuCtKl+05kfSRaQ2+jGurPLckcK4lWHyOmsu57y3Tk96JyE7aPn7kHPU27d8yxyxej
7acfw5rMGadqiRGwm7rHLG9z/0aNlXfjtJ3TR1qhVBZqoKlClcTLJ1efs6shb3dS+DKLinR1v8yW
Hz8PkJ+fNFLfyJVsBbdIuygHEP5SZZVnBT5skrtpyeXRnWr9PkV/yL1KN/2kaxUvBsoTMIyirMnl
FcHAvqKs6qHTrnnzrU1bhwA+Km3eL7pZcw916VdztfIrrcRXAjMR/wZ/rvnaBr0ROobmXy9pxeRw
LtxT6rdi5yxSeuFcrXERWbNtaQxCYuNQlen6Ps00R2eOVetWkABTufNWa74q6RB+FXJIQ8P1i3tO
UKtFblqSVLrpMH5Xpl/SN2QUxdB7ym8l5CYRFrRROsbSGYJeCZXufvI7v9hhEZXer/RbsSNpB0ar
drLUgWW06AeKLq7er3aZ/mCWTbAzJiq2tNL1PKSl3JphX6UiTKcU/cnFKqwdeW19rWSLYEdXZGnQ
lWPDZzUwM5qy+Lj4qgxyzxufndUoo7Eb+1uxrsnRaEqGY0b8CUxvzd1jx1qOvnHT2Ls1V/2nRRk/
vMzKT+04PYFgX7gKm2K30NG6ZX663M9tWsyhZvXZYyOVHbm9NzYBXU8M2+LBvpYzIAnw82jrLJb3
dSlVc2sAsXhHM5WNv6qu3ut2r0ez3bE3/CQTQR+Dewn5aX5CfiXiY+nqlhnGk6b2rtM6TeRXepd+
q/CouWbwFnpT3/ahlmf9IV3VIMFHaGNkgUF3AkV1DMTafq/PXnULkqSB3q57bkA8ta4E74xpNYX+
O2tcFgUUEunBNW79IwVy+ZGJQxXJYhQ02eqUOX3sZWZoKd+/yeux+TJnE7eYWtLmSbWee8rWfHmG
FSJ2WMKNQU6D/lNtgCwbY8mVmjU9DQuz0LEbGhWNrKBHtcPWuMmXWjjJPtFFHymt/aG5Yrqy61aW
0QYRCv9HqpBqtYo4h6Dt0xcdLSl2vHYXUc6sJ2dL4uY6z2hKDSJPwtJT9QUE4GtsDtAOuJF4JLog
EqCTYSTwGtqBlJGr121KzM07IjXqGvbNGo/oLNuILmt65d7nSpBZ/hoS9Bok9XNZGzzJxjvFuQeT
2NfL1mM22+siGWjXmutBWV+sOCrpeRNSKzi7gVtPFwlt+gb3+TcQiVVhq8D7RwAVkLeLJsnrVfvB
8WVVMn2Wk7V1M/NGZw6lE7wCEESy36ezGj/MsWSIa5BTA4bw8iuG/lR8U+Gscoe6g/5tKQd/ooDK
dIpXd5gRZhNo3hwdjY55SWMmb+xvjJvJoVvbyn9URbnkDL9Rh7+y9Zr8YMkN+d31G0ZAI+J1UG0b
v66u7LKpH3LaGlrYlat5mox2fPKoclVYSdLah6ZHhuQg9LGVV+lYTeNO5mpZdoWK3S4yJIyIIKcw
6r75i7UhSLS2IIpy6GiVIQ35wc9GJqhdLrWjHi+FxlRJdW3oOtOKF2/tPM5mXnK0qBW+qVlx16Wz
Rw+W1Gpv4hheh11imVaUJ9pKWqhViICDwtKdqE+RmTpi7zil0TLUy9EpdWq2GT9WomfftddG4XTM
TaivPwFZ7OqotRvtpaq9jFxjnl33wMQqe3bKWtiHLJ88ubNiY/leenMG076fxy4opnnQd/k0Awzo
0tWJZEsnmkKzwZpCozumhXpujt2xrGRbUM0UNI59t+9vfCxz+SFoXpUgiHoAL4nbLEXUtn5PPaZl
aO5WA4C5BuZLtcsdOU40G9KStoBR+IRvYDN2sJRjf20Zpe7vu3lZj0hc6PPh5+H4LXzphwZ8Q3WO
HH2FNv2P+NJXf+rw0mwgzuH8n/p/EIRq+ISB/4xCPYxZ/T//60VDPHz4Ov4djfrzL/4FR9UM8w+i
mLnZLWxMQTie/41HNZw/XMIcXtdI9SD7scEk/4VHNcQfDkKi+A9gg0kTUoATHf7Coxr6H1BsQJFv
GkYeCom/gUZ9HW3BZUKaQ6VIUP+jne2JMzzi3MULNUl+n+ias4TOIMFM0UPWDzF/adfOWv+kl1it
BH97T28AMM+4rn+ti2I3xJBNqoOD+DrwoS3c0EvP7tNkZxnN3WQzgqtkHfTq1smqF6sUuyHOSnK3
S6avby2Nt+VPs0cdg6Zzy4WFwMRgqL+ngdLfqNQZx91cm9bezzO6QhYdx+RuMdRwLIGiUuc7jlIh
f1Yk+wsvYQOz/zv6/3wJYIABKHPRAU88B8kqY6BvtaT3WZ2kQAAZQZbRQEM/DdSaGPAzcnqF6K7l
/Uk1/eCC3uriLjT8smgBx3oMFnNNysBxhvYS5/St12QJRD/Q5kCEAYeF118IubTOmIR20lHk67ls
4uVHmo+GAkXp1X1kTX31tMxyXnZxBlQ2zNYBbOQyjPEFxY7XWM+/3pKFSQYfDeo3gM/XP8RePKtK
m+ReZ1N8a+yx+TY3vkPXas6uS6Ni0l/ZLpphXfNRd8hJfv2Rto14/o3Qu3G2N2BSMJ8jTXVrcOzB
P9HLTD9m6FN/E7QWoQyI5K8gS+x7Gxj+Ohf413PiWedyKODOnMO0zTSdu1WLT3Fq6k+eMXRXRjUa
FxZ563E2qX+UQgHBo5j7+mVODQZNSWyekthqo9JK5qc50fWd7KR8+vWLe+txPA42KrRQAV3rLLUp
6fmD5CjuR8MZP3SD0927ft4df73IW4+D5zfxyyBlA6b6+nHGwi7EUGb3teEvHTgCZpS61VmPeSOX
C2y5t54HFWOX4pBGF6iN10sBy4yNOCvurX4dd5NMmbZUyTjOF/bbm8uAayauI/BNqvV6GenDbZTo
GFD5rR/yqk1u6V9eEiI5k/z/udeQ9kZIgdNtEYDOsl1mGCjvV9m9MVojfUKNNC/oMBKt98xq0w+1
Wcn3Sqy2HmE/KIjFuVd5Yd8iWnCYkIu+xBx946khKXC+BOkwujdnT73i9mtXpXcaZN0fAQHqdJKK
effrzbI91NlRJthCECfhRp3dOkP9t+iy9zGCKILxMTV9PAZjU39Ky+Lb7Pe/pQH68wVvHumoejAi
hzV+FrRcaVeYhswnFRfJ0R1jBvNmYl+6QLZ/5eyJgCmxTzbbaKAwZ9s/r1Pd10tx8pdJXFeDA5q8
Z3DI7qKdZ+lD2MXC2olmSXHFinP7s+2s2q63cgbkcecdJcLxH6cuj0G2JbiA9Xo/h6aW54/26NcX
Qs9bP5aSbvPrAWlG6vJ6Z1ujoGAV4qQYJN50y4A00dR+cxK7DfrFwqNzSdA8U7r9+OvP/sb9weXx
73XPApFM9XnMpXUCf2vqmEVpIswmAHKmQl4yNYE1B3Up3Sk07HK5dQZHu0CGeWNzO8ybbFc3sDt1
xNlhG9vBz4gsJ5cybgeufoCXnWYXNtw542bL5Dg6aMkwnoLoc84sGRrQS7XUT2QbprkD/cO4LJV2
/TmnCXYzNrn72a6GFE3S0n6uzAobztWswan0jlfvLNBNSVSZJSjjERjFJUewN38eh88jSm8CNOe3
+GqAnfQ768R+9lA6bNJHA3jdtybNxY5CKPvYmaqODKC/TcCFPn+ea9vYpdmUfTY0Z3iw6qZ7oYa6
6MD1xhWCmRtsHG5EDtK5i9TErFeBXDiNWW5cQ2cReVgi2Xk9TIN1BcIgew80sHl26rkBk6ayT+Yg
Mc3LuoEhbkl2v3OSXhznti6ua6hWH369e9/aPD5NDvTtIaBx070+NU47Dlgh6icNWNiBpjdcqsIb
L2hbvBEZXYHzIxxtKG5I97xeJIFenhXJdKpa4LRRJ630qdLpamVrLK19nc/VhXv7rQtoE8/jidiu
HkL1r1ds10nhmT2cZn2UN4YsBNie3PrSO0q8U/1m2TsbaeEEC1IudxZ6qtCu9el9vMLQC377DXMs
6TsZ9GLgB55leEWTo5Hp9acSi5Pdmo0/dDGXF5KHt7JpVEapd3z6VVSHZ88ra2HGRTqcwJHaofJy
UFL9gHZjnKLoM3ZFF1V01rJgRO9KC2lEpXAyev3Ca38jBPMrCBU2vkW6eX4D9rJ3+0yjmkgpICph
PCN/+qI8ZO8bP3TW9TC4l0Sh3jr4zLWRC+PUoyD4cyf8jXFbtJ4z2E17MpWF5Gfbd5BdLDu0DB8j
Bss4WnWreGxxO5frJ20Lk+b4YC9yJ43mS7KlHb//uan6tuO+2SNsdfXfGcCAt7rJl/WJwW1/ZGfX
kb/Y7oWb+Z+nFjNaplxk8iQB8A1fL6LVqP/2TXeqZpE+ZUhqfzDSxvntJ9lMKAW7ybM8zzqXjGmM
paw6W52q0cLNRjnF9Qr9+8KT/DM8sgjSDRxWSLXEhtdPUsNY02xHnaSuxHtQUPIYr2ud0PC38a/4
9ac5EzXZsiYKExPPEL4OjFv3LEWglZkrK+1PYAsgB1melTyks519NIcZMouavTkUbW4+6XE1Hmeq
l6+LIdJr5MjukqG020hzJx8IusQLLlASlNJuMIdWRRd+5xYS/p538brBscHfpGlCcP5HyGBAuZix
ODX5zHxfqtFYI92fshu8UDBa8QY7q2A4+ZUZOGrQ+F8JdjYZGrv8zT2w/RJqBU4YnWQBefn15ynM
uQSTs5wcEFAhmWgRrUwfL3yX8z3AIp5hQIzefJtpY51l54vngYRKxpOqezqYKld3jg7IcanzC1pU
/wiTP1faal8SGHq058ZTdKIMn7nVCcSPVR5iZzResmEDUy2Oe+hV+tDXU/qutpX2IhlvXQv8eZ8v
fFzznx8XFan//g3n6uqZmyQINMhTZg3DHbdG/a4TCqMiXd11muXsumRJn0qgyOUIdwus27RfvNm4
cp1ElGEjtOKSGdP2fs+226tfdHYs6Opm0GH606rADtEnMv6My6EE1+kADGVuHUiASbuiSEHKtd3v
xrLtmwjmIkhlC0PQnXi9xcY688bMBohdGbiFdpL0ebCrC2FmCyPnj7gFGDwI4YsDYXu9CEO3ri+L
ngxECkZ8TrxX3XIn+g0h4fbRovBRuvCdt7d2viQEZoK0u7UPzp20QD3mK5CA0zB4sFdnhdxENSzr
e89vYKsJQ451KPQmIR/wssd87jMjynRKvsA0GsO/cMbOmeFknhxlqM5AC4EGkoe8fgNmXkvbKAfK
lMS/WaeKvh7oE6cN41z7TFTDnFkHoWAI6yteLFU0ginbe3H+2BRivG2qtvt64QVt7/z8BZGr4N1E
ZoT5y1lskVPlMXqQJzktSIWLJh2ejWxwvRAcDvbeoGLUXUMh1+1m+kAZDMrWeWmTRXbXWpv58IIt
D7S7Fo/jAZ9ecwbsqBvTtVV1xcuF3/rWxyQiEwuJguQ3ZyGK60Jn4FKdJrdOwMkzDE9DT189PpnC
+A/Er9RoYGyU0dAfdPlutBP3BXAwVS8fs3IuXBHnCcD2NbdybJNyY8x7fm2Cq54TZ2pPhtbBtWxH
XR0cGLHTpV2zHb7zb8Ss1ANF6ZJvOGfnpvRMEJ3Z9txm3QTAKTcKkm+WZFNF7YVxUTXHumsA0kxI
mHbhmhZwatvOLE9ZnHTg8msFuPfXX+ON+8K3EN5gL5Lx/eNHebJPxOr5d4O3gLmrrfJhMtIUbalW
vf/1Sm+8ZjSjkQqmY0qFdB6r3TRmVl1qd83izkerqpzdXCCw8+tF3jgHtBhNhJMJgPTLtgvjbxms
SzYej8K7g2tuQQycx6imV/xQAOaFosNg8urX6/0z3PvYhDH1IfESJKln69VrPFW9mu6GTAyf9b6V
VghQs24D5Y1WHZh60ls39B47SPiGWv6sp1hmFz4hMed8Z5GFMXbyGYYjecp4+vVTUyqlkCTbOzMF
cBQWauqSncm4ATT56n+GiameyOYYSqQF+dZ3y5o29fGuk8O7mX6VCWHCSu27vIqZyFa+C8Z8jVN/
PFZ+shYHYTSr9knXwNZeL12pwzIBZ4Hlk+Sljr09rkG5QqEPhSPnk7FipdLldvedKYAlQzQaYb0M
q9cD7ltrC/bTrKXTDmM37duIivjDlPVFB8qq7b7LQU9OjZqX7/ASEmuHDMBgBCor3at5Ac93TLDL
GO6kM81qD0K0+r5Is0Q9kA5oDpKzGh8Hy+jj0C+pKQJjRNdhr7sJJNRVCLStMNlLAjUZ2mO3TrD3
JjGAU9RJXI5F3qjntjaZ62ZCW1H8QKKii9zJNL8YJiBo8MY2c65kXb17GDoNwDxpwvptdL0er+fc
Bxzgz+Z4JWuGVuBn89T10QBxKgsAjEEsg5HjG9jzeEvTZJHsMy/7LgsdR4Mh4QbZELjcJYKpfL03
Cw9UaeP3XnWogNj4KLNMKVNk/pZbJkFNiYzzuGaO3lVvOcK+iz0nXYH4zdm8j0cIl0i3Tt7BjAf+
uG/1crwazNj4UecZDGVpqhmPZ0DIawCDX3WBvsVlgLqqggHu9eupMjsgyiRuWBrLZiOW9k4J9dkq
ygbfBYPw9wSGoByj3LKKD2Ky+zHypwFFhCZu6jKKFaUmHG3H7nZYLy+IcYK6A0TmJ/2Dhv45jDz0
WB8cVQrjhHqJS/CLJ6cKK3swyt06jGN/ZfBxn4t8SLxQihRXSC0FeQ3iWzKF1MoRAIqLlMfLoNHA
hWo2f2lGUa7Xtd7gw5tYcf8dgs2wwpfBqiY0VgDuYZHI5r0EgjhEwJByC0Jbbhihkxn2u0WK4jFZ
O3aQvpSQHcauBUIZA2/2w6b3Qa8xEWVX+3E7ABwfPCg4yjbzed8sNfp/VW/CRACQJvpwmhfg1yNg
HX+X+HHVA9sCPn8rSgwXo7bJk6/gfqW+T8zafd84GCKai3CqvZXlKVRgW8eWYc7n4oM+Dx4XIwzJ
FIb7ML2DDDE9GA3juGDkzoc5OPviT6eYW2MPQUzsqjWbbtD8bA9m2XBK1TRcAZdPzWNs88+EnQ+c
WDG1fHLcxYAgN/bpB9AVxi1MWO2mc5IUX5XBgN9YeS0Wto1Wyw9y9LP7GQJCjbBiRmjr6Ax9lLoH
eFnMqV/uxlVZxJCkG5KotaZ5/Osu/S2Qw/8ZguG+fanfy/7lRd59bf9/gDFsyeR/hjHcfF2/0nuS
X18JcP3MQP+CMHjuHzDxaGVQArqbGjtZyF+KWpbzB+Mjpj4W2AHHcDfDlf8tqGX/gdYdubFuwfCg
cuQ3/AvAYOl/2Fu32kWZAJkumoD/9xAGl5R5K08481uDDVvKs8S5TiGQSzmtcDZ62ILeHBcATMEO
BS2yJTdMYuwT5Pssu5B7vc5y/rXu9uMBb4HdOC9ZslR1sYp1SIJOTLRvLeis1toC9it/z9fhr6Ug
z6H+TJ+HoepZAVitab7CGV32oMLd69IcP/p0YvZgK6egFtq7v339d39lj39Xx3rdJfzXarRl6Suh
Bs6yr29+1VGf5Qz293RTvH3hGkk06aUTdaBu9y1cnRDQNh5WTnMhm3udcvxcGDgGkBd9a5QyOn69
cKYMk2YsCh+Nh0RZOjj6j9Gpll2Wr/ixlkNzIdF6az0U4gAW6GRaNNJer9eXi5PGxbiioFMCi09y
LXejpF+nBwflFn9vVaW81ON6nbFuz4j4I0UiqTFv1/inswWKq55CrmUqZH7InRqIeGN4h19/wvNV
HCQMKMJo6XNw6USebRitt/B46l21t73S2XmtTK86CH4XksTzE8AqDNYQlEMxDGW5nyXt3xJjJIi1
unYU7plxVSPpU85oE7Qt1FdlrZd6128tRvMJKTFaw5g3nu1KSSpnIiEDtj1uUQ5N5yeKDHePuNDz
b787BraY6ApUAGGznO3Clkq8zmDx7jXfvS9auz90qT9f2HpvfCCSYKCGAIA4ZNZZds2ORhlwkORU
pvXdhJtxk6yxd2Em+NYr2/wKELQQxCfzbBF4tiW2MzwJiNfp0KIVkgm/uYXd7ex//c5elyzsMw4s
EWMbQwOSJiS+Pklwr5Wn2WV5o+9ghVwItGf/uGlTa7i0H6FvcvcgJvj6H1fptJJHVMU+dfHrC1bY
Cv2j6YBYfWiqcsiugCggjELdlCOOhkpG+7EptXh+/PUzbsv8u9QG96EjrGqbmIaaPCGYtdc/Q9MG
00Pio9jTCi/Wz17DBD2AcziAfYJu3l65dWp+macWYvevVz77jj9XJuwLhoCG6/xjBggu2SxBnZT7
OPPQnABuBWEey/eezfXh10u99ZB8Tm559DGBf23f4m9H2kqn2qyxmoBYpLlPWjL034lp43GKrfWw
CkqhovMuGcq8teh2pGmYAIPjhnu9aJwLOKxTX+6bzKhhs7lSfpr8oj3W1H49lt5ibINuasyX33xY
4q/j68jHbwqFJBFn69Ldqwu9rfYJeh3vNcftjmNa188D+MCDGsYG+/TS+vTrRc9OPoMUIOaCjoVh
Iu9NxvJ6UUuBxax9o9p3i+E9KOmpMjJVZl5qDf1j02zrkGU5m/kU+KuzLkKaxcy1B63a62D27yAg
We9a7L0e0mRpLpz+8+/HhAgCH7h53BHAOJw3oayN71kko3FMZSi/ZPe/fmFYTJ9HAJ/8kcjCRBjV
VEgv27P+bVeao2UgKC2sA7gr291BiKuvKVv1LFKlhrJ0XkytDPy+8imtm1wUUYmowRgQYI0aEYTE
2bStNFJCfHi0J1RrMgbMeeJ/tiSMnHBKUUQDDeQ2cFpoF6L3Y/cw29amc58bC5GEEqVQOPjePL8Y
KyyvaISA+5HCHhPBVgMpn6vaTTbHefN6XPvBvsNzUfMeElF1YWtlpneoNEd9chOXTmnWivSxLnzn
czHY2nM8L9bJyKX93WUUiS61Xj+UaIybkQvW4Dkr7EQGpW522GEnqw3jcm39GVG8ZLUgzPJLIkc2
y5VE3caO4sTSy10FpvE9hzg+YdiMudlge3LaZ3VRP/TOioLXxjbcRBqm5GjLwbZ3JoAMzA+NuJiv
nKzNsQ8rfPdDOQ2j2M1eh86bbSS8fmqE2bqqOaAidH1t+YbFpPiclmZJY6I2YD/5MOiW0EpEd50T
2oGIwgRAtWIcGxSQa2iWgauS+nOSxUO1izW9fOhcp0VgqUN+CC9OhfhfjgXcVSxRjQs6T60yRCEA
+ZNEw5nrqkDkGzlNyMV9NCl3+BDTPsARwDNM5rnpTF1KTWuGNp4d81XM/6FDg5D+Aa3VriI/qcqj
iwaGiDpHYlGpSq/9M67s9d7OVl3szaU35VEr2vKuzbTYfFf0iXoHZVdNkNGKRt6O2UqLBaPf0YaZ
09f1leWNxp9rhu3FDjWn8nnGEekLcixKoq7vqSpM2INuJKc6HcJEan0bdahW0oOdy7K6Qy0zSwLp
TnRNEsQbkTRJpfk4oVWRodY21z/8KW89SOdeXcPKKuRz7GaNOCKuB7EIacX5prNKXzsANSbXE/Zc
PZP0GeahMbJ82FcNd9hVmVidChdFuyOAFM0vnE048Ys5YhZRaWvsHipTeuuRBqMWYAWd2rumcGha
MdDW9J2W2cgTgkQev0OZhrLOoGaq8cecxA29CeT9kGTB66MeR/2BnwOMpNeHkTlGPJpaqIbOcKF3
rL4ewMFoMRpSbbtxuRx1v2I2SG/IMZcvPr0xKxCJOw+QLlBavgWBLNGnzGgD7rRZ0w+6WNwhqgx7
aHZJ3lbVHqEvGR+hym0NL2MdkgdtbGIrWmgiX/MmlnxXkKXewGxmPBE3o9GFXmqXT0aMyFuo1YNe
X8PwYMutI8NWdLggpuxc00d/qzRTdznEXbZWQaqgLAZIIW4dOQnnkv5fncTUEEzSq501uHQuF6tF
E27VZfKt72HARxXChNY+s2eBznwJ/uxQzY6sP/hWM3rRhDKYt7PWCWUcXcIbpXPXV3qQlq76rOqF
Aa9tpuMno1t7+0nZrfsxyxI92Rdmsfyp+dIWwWrpKPrB7EXVuPXmBp0fM0MpsHNtO8yHxnmOUTuU
xwRQfxI2rtN/KolvRYRsivozg0tuRou9gcCKDCkJIhejn9DtRmtFnKON0YMq1/VT7uXpbTy33sJE
LDPMfevX8G5J+hM8w/WqkWHtoFLVL4uG/MQEqz7gH7WSvd+m4w81zagZG0hmnWJhVyhQD+X60nY1
f8xCNOhjC6wbfb6mZgu0g6nJyHVl+hV5ouZxcrOEv1zGQKHKpsjETYGkVB00lYuoaW05vQokgqeo
kjjpZB+T2NeQXS2yilp5XYlRjhGjGru2bltdDyW6OhXj23inUU2jo8F4jkaecOqjVD+32lB1yAcg
mntMinESkchjS4TG3NRINKRVLHYitWJkYofy+4RmyZ1cXP5Yh5AfrKm1KAc0HywJjbSQ9stIg9W9
TWybnY/Mu+/vEBl1kJKgdTDt+BYp/32Bbh0C0TWdELkTJ9vRyJ3RLOUecK6M/8XemSzHrWRb9lfK
3hxp6BzNoCYBRMNgUKRISmwmMIoi0TrgjsbR/FF9R/1YrbjP0ixrWPOyHGTe1JVEMiLgx/fZe21i
neK4Mv/y3shj6xktXDeprybnKWgq9301GpiS5TypfDBn8s7Lvqkk728xjVZairi9A2Rb/pG+d2Xx
EG4IM/teXpXbtpyR9baGFk6AowQ+c/3oAUlVKUSbYkoZWdTbP+JK0jaZle1CLrP8ROuBbQ8jQgdD
Y9G3zVoadSQ/iIq/SHMGMudcJsYwHgjdfhLxR2u592yRY4p/5d/WQi6PrltXXuq/Anom5uP6m465
QwFxwCujp0ZP3aFe7de1z9PCrl/Hf2qk3Ef87F1i62HYrVFV3Xnhhuq/iV9+1EBXdVfS7pa+EGEg
41Z71qkr+UitnG5JKKxr3mQ8+yOJCwwUwKfcLmlYvlx6E/a/vXEEwkMHC52112pd0C710HeJMuWU
rABtkz6EOmvlcAaqlddnavODpbb1xiE4e1/I0Fwgwm0DQAUeeJDHeoITtuCz3hK7//K0o/4Gg5yW
PZn67rm3DZy7cI2A/nKrS663k+NApjid2TJ+DlvnbnzvvMd2Otfu01Zm46OPlfOQl/H6XCKCE6BX
CF0V38hxYiFzdOK2uvd1DmN+cN7jOgsvXpeZ+4VPDiaezaE0SeVzCAY7au51lOXsYPpZloCJR/8v
awaEEXIImf3cx0PhV/xAgvjXbNaPTKD4ruIxmGAj1Wb8tVmCFE/hPo2R3SU1iABaO2ux7Mps1TeB
8cLHsJy978kMAeyvfN3bQ8HYUdrphg+Lso6ymxLPcUpnj/et/5MxwlbAZQeAcFG92DBbTG8TpvdQ
6lv+CyhDNrvv3uDZF4wXCO74juVJh4MLPnoeHugAcNOQjfQPi6HnT5VZ2ww1Z509aMUZhclgApsq
UbZevzZ3WM4wXb86Aaqsm63xLuPmn5pOiheT2+XfplzF10AMMNVdzUAxFd3vxQn8n0uEDHL9iPB2
q+xgPpt8Ujjqe899U7aZbuLZt7+jvHxf4tb76WK8fVrH9cRY1Owdy7G+af5iiR+T7llr57WIdE8C
3wZ8MI1wIu18htGbwzfN8g37Xt3eVDqOkpDl+88rdAj6LKtBJpNYnqBIf5srY1uvGer7gsG2hgmx
H8JqSNVkbbCfZnd9rmMiIHXrsdbzvfkId6NKbKdYv7DnRQ+R2qydY2uXv9hpH4NyPsVQfSNraypi
7054ppC6j9I8C4Iv8AotxydCPrg9licfc9YQ2vT6bt4zjdJ10MvxsAYm3s8zqPLS9Q4ziACe9qW7
r2ZJw1HWCwgF4Vbf4LkByb2IRZ2zTfKRdRScr4kiRDMFcVpPmQD8hi32j+9nAV2Iy+9sCuonRccB
oxMByLO2Z3L/mZ3vlzlr37x6cp5HtuiXqFoZUusleKim1ntuw6x8tCvXDJwQV5hEOeKAvU619+SZ
YPN0I28qGc31xecs24W9ms5qcItj7/lzSrkNDQcQUO2dGPnIkaIVJ8uCO2FNch8ZQ6SOQ+uwbI2/
AyY6MKeMEH2HkI1R34KHmIDln+18GO4Z/voET92QZEpAXM9kYN0yVFtDssJ3eah8aX77alg8kt2l
1kkWNMUxU3p5K7cuAnllVrWXDQf5Ydvc/B4Vd4sT462SypzK9AJoz8pTg9nuPPMqHYrYgSfM8Ade
wFvDw2gQZck/Q8AlgOYWTSICK9ugdc4F9485d39WMEHHU1VO4lM6HYY3KQkK3ngBx+hd1vHEZPun
zXzBXx5sabVMJNaF03p7ZF8IVpHumDuimqOu7Czn2S+s9gigj4TLNXeXQzEoN1xGDh2Rh63UPn+e
FO56JYPoruB7mCroRnQjdB0zqwxa+2aO9XSjA6hbCfTm4jkYNeW62vbVfTRYXwpodrquGlgCNu9k
mIR18OjB48vIx18xs80X9NlJHnXjho/X4pV9Vw72PXbVtwlWXtov9X1pTfAFYKBwODOOJSE48TCZ
y4BLZh+phX3ozOKtggIMfWFi0KLLAjjtVk8+/LrBa4/LvNaHhUO2Sda+b3cmUuSVNffWtsReY6Ao
7YhKKc50J7xpC+eu3aqX3Mr9c5FniW69CqAMQZWmUOFdaOv8Yixo1oFVRO3R3+hZkg2NfqS7PMTl
/sp0CyB4j01ZDg8g29SlnPx6z4fHfQBnEgFqUYH24YDk9DLFAb9O1u2HWBx8lKI/GYuRbquo60wm
IMkP3KTULieHuEOW0ScLDrsC/dhU95W0Xno1dEePhd+nduT6W3h1wW3E5VYkrBIwlVTrrcfzKUzR
f9SBn8Bvdgy2Tr0c0+muZbPRAcqupY/NgWa0HfjumIujEtQ7TSI8er3GQNyJLj9Sw3jpq+jTBcJ5
M7rxnd+u0t0tjclriNulOYWl9QKadfxVOpb5AcTYfijk0FLKB6ew2ZY/waLlvXKEvO91t/zlnfUb
hQ12/opRF/p/WFzMHAdnqb1jZBfmka3ITTiXVpmsXc7Pdspn+8Zp8zUp2+6NkonruUnw2sGSw+6C
Bgd4g8hKO9fb7Nsqj+KTl09BAmgbjFkr3ReGh/J5pGWaxC0ZU/CfmCzVHqcfxUQxyL9nyqnj6frB
zjGnEyRKrhP9OydjwV86qjTiWcokJRkwQiJNjZPfL3abAdkJ9CvYWLtIqmVsfxHvAjAyQ0fDtDVm
T4T/zGWIggxgdSjDABBNuVwKT0z7wNTWLwc31bKrbSgUiZESVMRkv/r881PTBSSE5sZ8gLX7hbLk
H/I6wx+QdcA6PWFSqrShIwMIUKBjm0sJzIbR3EDzb7tw0Tubi/aOrY79bI16/iLfUZ5yqV4GAWQl
AQ5s4fZUsNVhwHn8JmaOLwLxPNi9ol6Hu14uavllwxb7WwiVHdB/27c87P2XMY9B6HiUaux1X9CK
sawZJvqg54/ZRtsZdwpy+CE39hUs2Ur7PvN4JqdR2X2RGy13V2j1XRBakYTBmVs/dXO9Mxh3Wt8i
4UqmcIaIH5mMM3NET2vlXs6r+FUW1sB1gunuHe4VJAKwgl/uoOs7DQHo9yyM/eQ5KtxNCEXzvhNj
TNtZR+tNGrmdOdoQcQI+aG10369EuqBaebeEQMECFsXWx3ytLtS3KYIXrKrNSlVrTZhRtgLnJx0N
yr3Ss9YeQObgxntZ8OonsrSj28ob3eXgi81zUyItLbCAKRh/T1HOqA/vLTgPQxi8+EUdAtaddGB4
YkdTvx8mm76Ma5tEm5ot1HfhAp/gwBukmdMYduqdG9Q2fQQ0TeAI7qbyg2pRdv+l6ruHbI0CYmS4
L2yGJxxpqdzW1aSzs9mf5cBDPY0XBWHNoeBkpuVhks8VOTaGUGW7Uwq6fd7SgM5lwuHCyp19qKPh
cV4qKMruMMo2CZVxZUKW1vm2IluCnx5GLBJiCHWw00tGmWFEFQyVEAt4beY75q9Ua787IiXUiqOg
ArzThKH6ztgPzymWKxjycHO2Oyj9EYj0letvVYU81SOzmoeYvhMnzXjbP9CYUC07EU8FkF/YzA6W
HZLQlxjIbH9q2TxvCRovt0G34nJSZMZ/NqC8QPJleoOqYyqee6s/ba8INWZMh3kYLw2veJt2maAA
BoKR4OdqRH6vOcC3Y7dQS8JNZimY3Hv8jFU148oCjNtS/dFcWXwRIKUp8YeVtwkfLY+nir/m7c1M
iHgAs4P8wvToiEs3yz5GfwqnnzlHlYUAs3DBA3LMqN5SrFkzgzYhTo1mDat92I+KhF7R9c9NM0CJ
DhYLhSpcmviPcZBsd5NfcvG4QqdRsr2mFOB0AnVvVzaHZgeAMLuBBNDJnS5RKdKabHLBiGXkewkY
gwfoYqRJFjOJb09Ru6Njnzb0gSIBWlsb+k13tJBMIiHNut5R6QP83AcuCwA83CS1slP+hz8x+O4K
8Au7DJLmG/iT6Hvwli3Y2XDSIIVI7ScVWcr1uFIWwsVvHQJ/17JtdAH8ulrtu2BGq81tRLdkyOq4
PMRT6L2uJKO8RAWWDRlKt7jTytUKqpSwC3pDbU/rRYzaGa/iF6pGprbc7FG0zH0OvDlKrCjG3VTG
lhUBE+vABsXQx3A9MRXxsW8tzVVtcGJ9A+2IiKjPrPiT6FPp3RD1g0tNMLM9igzEb7ItWk0AoK06
fAhF5UEjQtRq9tXYsYuKdcknAQkugCYJfPo9DEuBSc+Pn8poBbuiod7B8S7jvj+3k+HbivgaOThD
Vfu3esYGd4NR1n8Fe8StHnur+wGgLrLSBh4LNTabbT2BoYnqHfTLfEsMVEYalURXtYCUpHkaHN21
6cDyO/9cXeaWH1ngXo3zpuaKT0voRHKu3dYCHbCESg85KxaXiBoH6pfsIr721VqQ5NPa8Up1LDpV
3mHIs38IoN7+zUZ6U/nfjKnWEGFXqgTFtkG2hI5+yOkSasrbeHBGWM7XyAQAPdv8Q5Ewgv3heCpr
fq5BslGAZuUn6FNNyxNKNd2azHVXdA8Rp/EMVwVG1nOp4OtgAG/RVhq2OcF+hdhi30RThN2j9Rju
09YGw56q3vbMwe8GKV9ghPXkmhwu6Me81iZMpnhpspRd4YARDEEPG2djR3Ss13pi5OZpnbh6dLC0
9VVThuQOuf8m/Lzyqwa+hVV2K2vm132mm3x5NUo72w2w9KhCcuSuCbkzRJp2rbkq9ui3ZpKgrVQf
p75vgmPhzV73MvrVzABScrfm/V+17k3h2V3x1gs487ds3OmY1Qrv3QcHyeTdunXXwZ3NdYWsUnJR
W4kewNEqBM4Fb8i53y+KsfZYBwPpUbyWXv6CeNBnP+opontq6bAM7lvP1lYquPhYu6VmgY9OYHL9
RZmVso5AvFoBY0R68VvVDGxQa+0MDFjCb4u05jsqzkFbTS9VhT4C/Sv0FfPTlMGktapR3gKk37yz
kZkf49a7Xrfut0LygY7yDFYP0WL/2ROquf6wm+VrNMJ+VH4Pm8uU62RdsiZbXty1H/3b2Ux2ecyo
DYkvfoVyw1OtCM+Uaiwh1RwmNMlgiJU9TGDmHhF8S57HxTJY1sFWmdtxWEZ5zHtqAoiV0+Xl7mAl
zfNr1lp2fvGF8acHSKhWfQzCDA+mZ/mQ01UbrB+eGKgq5a1kB2hmWAP2fl6F39VMrEjuEDdiGxAz
58VumUzgp4b3iX2eyLKHPzWEXBJ1Q82MPTsBa3B7rHAwdkR7rT1CNnGkBqCoPKmx9cdDtkjVnuZQ
L9/M3aXPIZNN8c9yXrzlHQ6Jyva5gsGbYugA1Fhby+ixE8Nk3SSgt7zmr0tpxsqks3o0rarcGnjC
FnCdLcMKLGFxXjxFG/NTGjnrtnKTmPs+KTytii+MRV65szpveIozQG1EiELnCcZSF+7CrrOeNpKo
3bFrceImIwb94ehuMhxpm1nGKnWAY8ElE7oqb2iPqdOsdWN9i5Nw83eDvXkPcKv9pyagDjihlmb6
C/YudG43VmblbgXX+aA8qKdg7WTw5HMb/hBu0VV3a7Hl357dGotym1xZjxnm/kerrUHpgwSL47fV
A2f90LL+eVpjVwdnUo16uyWar3LabrhEXiar8OtDM9pdfIR0ALgbNBNwJ3DWVSTu4eU1T0seGucw
eP/UpbkAReKrJsRtGi5pXGXTX0QyruBbX2zRcelRSA6ZMzktTJAp5y7PO80kotl8eSiAVPvJwLv7
fhvIBjGI4bCVQ9S3R63aqD6WhKbmy6QqjnhMQuKtpM8OslbOXXbvZJrrZ8Rdls8kAIBPZpfpVuIM
VrstavL1HPU9TtEFE/dTrmOOZpjLDJAWvLIEj73fcRwwnu5bnde/9HDt1F3cDT+2nGwwygtFbMg5
DuJzjantr8qXgVqHws7KROD9KrvUh4/a3vJMrd0fXItZh1BVqSFs4jQ6CJrWvinKsosU+KwAGE2b
uEe7uW1kCtRVOjf1WjXNQUxX02zg1OySdvzr0pzU1vClBioPN3EhIMHUX40mXO5rCxhYsnS6Kg5h
CZD0qZ2cZt732Tay+Fgzb8IcPdMSoWnre4UE1tYsM9lO72Lequa2ayX37BAJwt/Vrqgb7uUTRF4S
UdV7vGyK+g7dxu9STgwvdj02xX7stc37Lyo82fChy8r5R+5AhUz5NBT27ViPiGzC34IvsdlCJR3/
XKWZ3U/jXT1OS0jVHrjRvV2E8jxShMeUZXvLH19u1S0bvJrl2VDbt7LyFR/5edFvdtCF3KANwjVz
4Vz8cghWtj/igoV1WnOcHHlJigj10yqCPRCQNkxja9hO5dgAhx6zTsAe1lts7ScJwPPS840wXns+
RmmmYUK87BNUcdaL8ORx6zI6CqvVCcYjRT2wjBCWkf1nW3GFHjgTSfhaXf7uzpLVL0sPdHbkHoQU
dpuWvTNTs/2ifUDb57jyo/nsZ9xAb7YoZDzMu1H1+5xugGg/RIWqztfFN27PCn3UDzrkPhqtzXay
B/qu9sVoX5Hn/ozH37SlfaLFpf2yBxcbY4GPc2NOKiqzi5VagCHrqjvNImdE7tW6sNSy2StzOvCK
mQhL/UmUi4+WKpiyDzCZkT9itNdwl7U+RdZNE8dWwkPOfs10hh1aYH2/VkDl4581hgK672LRoWgN
43UAQ4bBUK2AONyVHI6K8g0qC6+LUOfRDeYW8ODM6JZaq26DYxR6BT3zMQ9zTn/lzQ+NATOws02l
nbeB0e25nziOPDuz4lOwiajG8180FifWJrp0rGo5PvZMOCzMMml9bSuN26eaL+mmabX7m6GkFmnD
sS7ThSrNX37nklTgZ329kW41D4fVKf0pGb3MX/dR7a7ZaVqMv6ZNuTjyBpmefASQ27IYTjXvt5eQ
tfsK8g8VaY+bwyy70W7GAKAief6nkkA2u/2gdecyLQOx9YdtDkTzMRP5G38KbZeXrOQqcpmgQeXJ
do3+7DR47OUWBUm8t/VCIcRYezq70cpnh6BnkrcH1+9E8CSqPr6fXGHmfeP6w2NUV+uEmtMogQ6m
nD5h0QjXdNbB/Fw7tGAdC3sU4txbfpSdLGyB8WnSM18i482V0uvNmzlM3KDXm5CGOHVfa7KYhy3n
Kv/DNHJdUmjTFmNeZntVUmaTVPuJAiY011WAYdnyNrxUTdaHRzAwg35XugbokEhYHc6+8lF0XvEC
DO9LYcIp4efIpr4Ku0Dvt0mHd6A4/c9cU0m48eotoPFX1/IvIuAzu6e+IaSHBUDvLg7WDkmXURqX
jCAffSwNUuBNV3PFn9JJIAHtvXWeO44/O/yjIx9c/6iaPNwti3RpdG2q7iO3fGy2LVafOFkpu6mO
hpNUn93GQhffNH7I8xWcb79nFAc5F6sQlLwg2WVemPhq1cPvcHNRiS84i5eFrWQm899hIZlErgU4
y3glxILWSOZQcgFzCK/Nt8W2yphCykZOhykM9HCjls4156XmnrenFaKYTwFnmpE4bHz3i6ABYe+5
8Gq1E1SaVTfDiB6XgKKqPr2GamO0nlzgUV6Cnj5KhrW/tZgbKL+64SLS6F6EP6et3MRTCGK72a1B
D8+WvUD9RfFYQbUXhrfmXF//Nlje3l82nIgw/axnfcKeMqkjalYPvZkRPUhKKhbO/dK70+PsmuWN
3V/R7InVZ91uMEaj4duF/z3UtWX94CPV/BoWY/8qSNa/UzMmHuhSqxlrzaT+4GKqGtqDwn5OZiHk
T+MxD6SBr2cWBOEG4CdU6BO7LGN3Rg+is3wHfZXlR15jyleotnXnPbgSGd5VXNj5F7sm44wiJfzO
GIbg0AnWrhe0TgYnfDa6JEkk5au7WvxPSmeunus+8lhGleVSsIvoNVWldeNW5d7hBx5c1hBO+KHD
Dtbf4YuEEIdJrKco45+gl7eUxj3ghB7yRMtp4Pmn600fMPJV09HqBJxzhez/qhfPxZvkSHZ70ezl
NM9argerV5Hj3K0FZ8TJzvOaCy1tvx3REL3E1Ec1gZPmdds4J4bm7BWlYWAqoC9n21Nd2/8NhLRY
mNJlzN2YJkESoXIoDwF+ro9BOnp9KNaVwdmy6Kt0k4wmkvXUxJO73Q5FV4/7MBoZJ6ygh+herUZS
1+rSqMeaPpzdW5jtPpI9jWw0qqiSRhzf+I+xBQIjkX7c3vLqVzF9MDnndp3N49+yHlrqWRxm2t2i
W5r+mjJWEs9oV1LeUKIPQiViCk+2BhD7nic3979o43W6hZzM3EsVR4YHf+J33xSbqcTRatlmJo07
qftgtLcgAVzmRvzxdeOkTjXTteHPNWUTVg83nNko0pe5iC2d2lFTfEaAYin2FVP9Eg4rU37fDNnI
lpq1ZlL1FUyFQlufOT+0X5giBC21ZLS+HR+bzIEyM5S6eRG8ZAMtTz8Kur3ce7y3CNF8WTSPjHVY
77AEUCXgCit4WCClcmVuu/md7PLqJhGT0+NIy5rYdWGkc5R1z1WJYN/a7DwuPA8mb4MfI8vL37yN
McSAHui4COYLeTvNbtbdoWWxxfPn3E6wCoyQwlmHcsUOuvaBfpoF5aqJriNNg1twpwPbvGbc/kGz
Aq0frgvT4b4wlJhiDKt5g7ljow9l4K+fwDzFz9CrvTctGvY1lZUx/MSIrPf1tigKavL2A0kzvKnn
aVlfTBGJj5mGja8QEbSlumr0L9lkT3aqmsZ9tJewKe5bpS20w4kPV1qhuH1avqy9tI8IVbFTkMGn
oJTNeuhjb3R2tYMN6uRXWfAdyYoEm+XJ4UCbo8L9RNSQMWx1qblcyPwlJClVzAXScrLzVE61fg8G
as52dkZDB2vRGu501Q2szmWdDaAC9LiyPd4sO7xf4EXx75CVY8UsslhSS42J4HKtf9xShxYFkwLu
7fms+kbXzPFK3EW18KGXlyHjHXZihox+G8tvl4+wgeYZQgnHHjOqA4auyLrpOzfgNR5K5BmZ++hJ
frPap4rrt0mURNq6EwtLIINbL07cKnQvRUVJ5mGNC/ehk479HVN6HvNAXSteKXAad8L3N54E27J9
C1nXvyzcy2ZXIev/5TibsFNYZBd2oz/P256SDofCNGes+ueJpAFmz0Hk3l9QE5W+bFcJ+rssK7v8
1JEu672UBX2Vo08tQtLIuPzDfhTmyTRP1Cl3ORPwLqQeikxevKx3V42G7tqJ/iON66nCX2p35S93
Cgqmg6EQ2zFURe5+Yi8Ak1wi0G0v/Ikrnak2jRNp1oXInmxGaBff5hZfTtdFEsPKNMpDW26RSK2m
GVeZjHAK/BPfB2KgESrqyNSGC9L/QJ/cWYqcqwaN4r32XHqh+c9uoHQg31t9wQcCgY8FHGubYkqE
jXiPTyELXuCg0R1KqkRHF6tt2MXaumaSpByXcgO3F1sinVXWN26Of/GZdroejtnYd+kydE2RNAMP
whMdLxETlOndw5jncZdecS/yVKP0dD8gvTbUzYjSg7MabIgelcqAsEVuixXLNWupXwr6hzA/zSv6
tELyRUnLdk3OvPeum3DbTibO7f63sVXn3jPgkL+i0M+Rn9VGZcFZ9g5fl0WDVFHekZFEQEycultU
xsWsi7ZU5CZnv1k3oPkjruzRRWrikicMel17sfJoREkRw9plqcmssbtzphG7IJNSRIhG0XdOaxcs
ljzaecx9INtDSjU4I2theOwd2NNVfmLGmdY4hgir7TBZ4MEaPgsfyvVZedswqN2wzPUM839pPxlF
TH/oF1G96QWy82FSG3uEhffHszRYRdKRFRSKvbX0HzbsnebB4TUJ9zNmHXkbW3Q54YSbZ9T/wF/y
n2s39/NrWTr2dAfvvZtO+Pyact/OW4bDdCk72z3SVSNeqzz3vgfexBT60mK0pHnnNtelpLmW2kXY
Ia2dzXHY86yydPOo+CRWiYubdk7pPxXiAtWweuHdu8CyYsny1QSyzG6dYTR4Mq/U7buq4b53k1VB
jw9CVAF5Wx9LTVLNxHupFeCS+SEXatPTzSMUkxQYnwsK4jebpb8lFcdHSZ99/sP3QrD0OWH3F4xs
Pd7UqmYdDnKqzE90GEWoshavLkdHJac/YpIVZYmSnlS8FAVsRHSO1pxbtt5RnpBoC4fT5ipBfdhi
yjb8iStFokpsvveZIftWe5sEMiRK3Hhyh5KRU4hR0O27JHZbC6yjqOKbSisbj9fBD034WoAJpmFG
YgY46LqnHzAKA2XOoonpbAxyDOaHEaVEnnOHvcgp8/l2UgWOnbPeqiu6ipd1iNHnpqqsKZGgim4f
C9rOjuFIUOAWO6HipNtGgLsyWFsMQu7E6nLM+zk+ZjH2qjfLWRhguP6s/cldpV3cYspu3bRYNXWz
/lBu+Z79UrTtcTlKRqMVwXMnC+7p95M9Bl7SoA3ZGL3GfrgDQ48fkpfarm4Xd4ZFoLHG8pQh3zk/
8WmonWfbXa4Lysbqr1T0zfqZuUoFF2qtbf/e9Jsmfxpxlt1oq5+cXcCBbhXITCSgKOKN+OiV6FnS
a18p0sr1bcflFP1GgyH8qdxsLbnIeUhAnass+TIMGzI9vvd8+LAqtoQPtaKo5HffYQy9xG61ElqM
1UJTo9P5ZfSXMnN2RDQ0o4c7jGMSldqdfXrKchpU25/D3DnTy5RTE9IS+/AtfDnYoMcN/TRX/dvY
RaaWTC4y8qjBcxvqGjdmHHGx+Mrlq+UStW5SnkjZkLpupqZn3v+2KZPMbuLR7Op4ceUPn9RCczRr
gyGIcpw1xzSE+kjbM0g2UGTUBefntQlxc9BJ2SNRsMeP/tId1pUvIYB362aiq8/83MZ+xb6iAco5
99vsTDMOkWGb3miDd9w7ZZcRiMWtDPV2tYnjjmeEzdkBN3W1wcXt8iCv61u/y4fWvTdxY7YIR7xF
zXG7sSI5Kl9azY9rc1J35YSK8iUIsdHcliBg1vt56HDstTLu4uvJBzVnI/a9G4YhvimD1tO7AI2U
Z3tcVV5S0tF14v7L4hB68ooTpMesSJoBtyBwgML/bEaFb9DUXIx3MdLvbTz53IFHwy/cTjBvQis8
MRnmIQ4mgTUgo8u3yP3lmM0Mq+rpCu4OxptqqlrRntiDuLL/iOyy4xNZN7gW19tIOUQCNmH66aex
bWgee9ynTTj+NkgtHmUKsq7U+ikHAPvegUdbYI9nfzE0Uh3mZUQlW6jk9PPUc+hDag6mcQsH20O5
Ds3eSNqwqp1SWcwUW2iBHwCqUK55errsAzmM8z6wcOEWch3SbtkK9pAFpaFxuZ9tbwgeM0iAFNuy
4oy84QaDmFgeGs+1OSoMX1v85AVlNp969ipbmoc6RxZtWjqR5nmIjmPnVb91PbEGLu3c/jl7m/wu
ScNQ5F7N4otjzfhMpDp6gZaR0Z+48EsKO/FzNUXxEX7P1p8k6Kp3p9fipbVE/FoMbWEIwtBB0B36
Iua4NiM18HsSRA7plRJWxday3f7vVOn/z+H/F8GY/4g+pR/jx//4olhiXK99CP/zv36U+f/+X335
8X8VCVx/y3+n8B3/XwCuCRATyfaikJDev1P4Lr8Q8f9SmeIDzxLXfP6/awS8f8EgCtgawNQKSTmT
rft3Cv9fhELdCNYMXSsRN3X3/yWFDzyaENZ/5iNtj3y6AAQAxspm3r+mxP4jpBU2rH2hKu8aU5U4
4hBwkTE8t6MUFj1+jX6oMCftzFlbF3fTGI4jZp2mvwoWC8Jlr4KW5bQb9M8hzDGsqjhe5/u4EyjP
MFJom8JZp+3orEanrWK8o67bsId0a9tLnUHBk9DStspD7YZ9dQo51gTOj6oL8IcNqENrfr34kTma
oQQEw7rsMUCyWCSMwH0twOu37AYiBeNuGmrvzheF9U7HdHAtbMZptRMixH8wxPl7XZWIfZ50V4pb
A6ipWJz8DDT+zJaHwSkP1cm3RqZCv57lllQZyglOyyoGZQZDHot6FRILouFLewfPBJSxB3ZJCZul
62Cl8t5vXuOQvYhf+J2zH/Mmv+dyFX8UEHZf6XiN/rILitEzVzGhqPcDPSvrNDnBa+byV77k3O6Y
RPx5kXer28TyPNO5yoRE0VGIGmj70Y3ftGv35G1VMKab2mZ8wuFG922oQoYDNiX4YSuuqr+7bvCo
tuyKafs/7J3JctxIlkX/pfdIcwyOYdGbAGLiTEocNzCKkjDPM76+D5RV3Ywgm2HZ67Yqk2VWGeUM
hMOH9+4995ISa3fhmL498u0Rhw2uA5X/WUowQXPdNOx4e401BbGVqSXn3PxG2uHNMD5hj7G7Darl
kPTpfsz9B9i/PXYRDrDcG/ywpmNhVrG+rtAI/ainvKATVtnWG2c3HziJNhkPQybbZxG1ikQZkrTb
zq7KyqWtYb81PpJQL0Z51mzrmWqfiy+iQOJhox9YgTCsz2MpFe69ZjfJTR1DJ1nkprDMaZQhMsm7
jBrmqPJrbSV1M8jIVdfsWlxTP8NeiQYYcVF0rvpNeKdglaMSYty3ERdrUAXYS8FO2ihl6PaBDOYy
sWjRkmqTpipVHYXOmLIyZ01/1LhPcrU3RDaRBSvlXWf0Me3iuBOoS0MK1CsqbI6y8rWh0Vb0wRYY
Mh5Pl0U7f9OI+aldm/IAxRsq6MjUTMnvRms/22h6AVOGEuecwJ8U9a9Qy/w3f8jya+Ar6o9IzHG6
cewkgMnUIXTiIsI7wz3WsnCIU7YmdKuiwR7HVfboCx89ajQ5KBq7MZ9fDUWW1z0ysKX8QjQm7fwC
NbygU4lcJKzof4RaFBdnWlvr5FAJrYjcQDY6IYYkWAsupbM6P6VJ4L9lAICtbZkVWn4u7S4omb+c
9r/lgWZQ4eQsu+w3WnKjxlK7I6Y74UA5tz6uqET8rKpem/E9mJSwmj62n2LC6W5bs3WeCiRMyGtL
1Yr2Rarj2wmHNLuuEEEmtCE0HyxPZMWAdlo7QKg3CTpbdWWjxk2HGRBxRXowva5iCHDmjen9EOLT
YSUL5+4+LtLguYuXL8lJ48jAgihqE006FTnkPYF8toZpRpqhVv5TCGuWdQoZxaXDneSeApWN5cCK
pweyF/Xwus8aRDCqaXbJHbcFIEY6OSw0tglz3hlaWEGNIzuzXXN8YONlL68nt6uK5RxCC5Q3qzJr
gYDYYOcHA8S3mnQQHKludTruQmeEjJXTP5txfgZhh3w3WT4hJ86CXN8CVWWW9tFlQ9HVQLViOslK
nW0uy3YNbGFDlbd/pj5UPGdGpXUcNpQS21ulBaCexkjHZdnZAJjSLmgRhlmNeZ02+fCDvND6vByD
GbCVI/OWpgXncQ/FlX7nOxM0D3PUDB+VOVHaKEAoZXnE6uKO4SjITU3XZ0DfvtER7zSZdjysUeqV
4bUfinBfJx0BS7NmBXdRlfWgG33y4WFwsThXhCkjmE2Jgc8ABWWX/ow57JyeNVecaoqDbm2wDXWr
ZJZxBj4xax1U1Vn+EtkVEwOh85i7Lf29uwZ7E+08TGSmR24oLYWQxJHnCMNb59ZE9tkeCLfoO0wE
UsNmXy/OfJDKzToJbBm7AZ0PZInljCSNzQNp8VRp0l61SoamfVRTyrCAoqJmhV85e4ia0M89qxWS
GCn+mFxqQuWDFhW0F+suYQL2kcBkwaFPPodtiBo4LXhRaxoQIbHbJBWu6G4aP0cnAhLKdh+jWvVN
ke9phcphePC57Gn1ygxr9Scp7vlVR5gyFdqlhCmbJOu3foTrKh61FBG4Ke81JZqf006r30KFRZHy
bGH+VJsO29dUCPEwFjEneb2pi99GIGn/z1ZxnqLGeIlUrbsEWYnQNsQVQK5sFVMoqlDUJnh8C/Vu
agmfNGWM9DyzFg7ZwE/TQtWBXgEJne+SSJl/J0rbn+EHJwKzjox2i9ic9juNMufaQJBLn1FAnlxR
barIO6/CghC0sFf3srOYM92Q4KNYAgZhU3ZDv6SY9ub3JODSSuPZR+RDHb+tNkYclAT5jfWQUU9L
xCWd6PCtGZVkqaaXuoHmIp0wc+vEGrqQyHSdpAoaBJSibWT9lPq4DqFKTMgUek0c0Yb8ICHT3fmg
Bdl4M88Q7csVHd7OvggcLCYXJj5mrngson7+3UyplntgwQ3mQGKR294lLCzDygkyoe4n0Britp4q
G9eaUaf0GyzTyakr6eUlTjI7Pc+5oiwovFh9s+xgGH4S4xdUF0vjZ0F3YnZCHu90ESRVSr3LT06z
m06h/iPAaT64SCupHrIUGQRCV13kw1MbW+Hvmw5B6aM5k869bpQmj7+32H0LL10EiTvEDAFCXpOV
nmYbLD39ymm1ia99bnr/pTMQaq7FkDug9Ltiofos103DZuFKHTIZa4k6+hf4c355ZYG0L75GBfVv
DxKgHVbSxgl34UQt6UOtMwqiiFkg6g3Rx3Z9iTKzqC99kcTExzqJOss1dpRuHLxZ5IJu6FB21nmQ
xHrgGjPBNxcaCbvBj6JWkMeF2A/4mmKZ4Ts3fH5RLey4Y41+Z8AqpSalGz+7se3SsyDppwTFJY4a
t+ZErWzzpmrFmV/itXRxfc3WLq2UytxUAsOnyzQtdFefAb89IEwihz2oLE7DTGQ53ts9Wu9VTsuQ
7NtYq2AMOIOqPo0+ngrcMJ3/W9AgMLd5Ept02gNavqvMF8iZtZnJjIMc2cAGjrnV7siQTqY9zzzB
k0jNgRDSOq7a65iFJz0PY637ReTecAkWy3qxEPZb0GCmJNqoddNoWx3O0bQe8ijX3NlS/dmljx5I
b56tyOah9cVViYuGfmhHzqtbmDIILhQ+WOpCCSQzHk0AIpO6tKofrAlRt5E9Sj5WFYG4LNCH3r6m
kstrrtqpXmBvjtOKYxvVFvZ4rcJxYNrid6Vj1vdUZ4m6MekU6muz05DFFHmY+B5UFBrf0dSTIc8h
wcCmIUfet8W0Xa5K9s17g4gN/lE3qu+FwbF6001WK4FVDwZhyuj6MDlYUXxX1lP4mwzMmJJ+byKV
ZIuczlu61NWq4WxNbzS3DMyDNfiPVYNOwFnV4GHtMzXE/ovjU4SPCt260u2oogiUEXWcYUbsKIHQ
GRHhjd7VQben3h0R5TtOXXFuDOkipAz9CT3AoFD4Q5tKwy+BQGwgfumS/LIaayAVRWpXGJqdYkp5
eDXm6b6zKCTFhTooniL4FsiANRO5NorZBsvJX0bliVBan7JqnTRU1ElNpbDVTBbtsnCYVqJxhrce
3x7HaZqbv4IySp115VPh/IEywphqrwoUbhm0ZlCzzqbaFAigCuBfuDGD1qyR+/YIkYDvSYuECKQ3
iyLLs2SgScJTRjgA62nCbOBmFSrJeyhNub9JEj0SdxhvfXkra0NPW5yzJY/UNfJYb+6LcYipvAR1
SZTk/9cQKBPsf/7nf6hLdMT/zvK7fE1/Rv2v5qCGsPzI3zUEiyxCAH4WLCNV6Ij+QKL9TfKzKCKA
0BUs1GDtTWh//11DsP6i4EBMFH+YmqFBGf7vGoIi/rIEqDF+Uhr8IPZa559UERbSz7sagoEq22AU
+icO/CvH4Bd/X0OIpnGKzKYVXtTfOSZo6yBH0ErYqZqmuktqJvcv5wTe9wjIszClIBUvMDb4gXzA
I0oWAM4wL2gqeW2VJ57KLunSNWnX776Gm78/w3uonvXpMAZ1cgA5GgKvpXzyrjyi+mWmY6QUnrTN
lWbpa93fNTXSvXVH1EH0XCSPSbor0XSmZ9W8hvVC7L1IeOmxEu6re7wFinVmple4Nf3Cbelpqyv+
y6XR5pbL8s2BH+YrXXl6A/jYVf6LIHxlX6hXI8iNYj305+XEaQkCAm4qN6AJ85r81F+dYkt3T0Gw
qCHq3MSZN71NbzA424Fc1Q1QKFwFXjSfW85FHnybSacdBw7SlGjWVr9LZs//+/39X7PwPswDvhPA
0QJGJPhhqTHj3j8sNrkKUjjzoGLHW5GmvsaQEJzHcX+X0Nh1Jdnh7jSbt19/SZ99R4T9USxjcC4j
R8OmeSlx9zGsCAtAczOrbe405YmUgz/RiQeznE9H3g4fTDdNph6v2vtP1zdgCSqDcPnQ2vesvpZn
5NuwuRwIxS36NxrWpRavzPo1yx+a9EqV1xnumTLe2Ex/oMOxy45r7NXvFaHUI1qBxwQpJdHmlsZp
+Tyqr8FFcLny9+OAdPneZHOz+ueguxqTH31+4v359OPYgqxgHp22vEWHH4cd1RozKxYeLF3VvC5S
FLKE1IYB9APhFhEsgLjdSpMjQz96hDeu5HATE4VhMZPFrrC3KFgysQkBR8yvMvqthPu+MjCdjFy0
2E0uqBKuy2GfVGsYFFZ85Rie1OWKDps3JLdmt8FeA5/kBHbtCGv1Z2GAfo3CkDWP6JOjhYGWik+X
FhszTf5ipVdcokkg8fCJx9wnet4WPEVfT0B1QY4dTw2qsfAcWKS1D0F4upyzkLRhavyGdulEr1yY
/KtQGheDLDNu3ng2o6TbFQ7LYVfq4daeLe/r32GZ5Ee/Ak4KExIn3BE+99FCVeh+adW5OXqdlUMe
1y644a0zGtX05MX2n49F6Zn4W3N53Z2jqWPQQBd5wwJiw4jwQPoKjDtcy4uQ71v0m69HO8KILV8o
uxhbn8NEFVi7DifqVOoF2kQG0lr9ooirmru3AfRIkxVa/fohsSw3TnCpx/aJV/6ThYWRCfhm+2aT
PSabjiOiLAqyfMQY79lggP6cejM4scd8Mgobu4O/gbQWVR5PWKMTWm7wGbnaBDU0EojtvqFPJ+bH
UUiLtTxGKSz6DFLoKvC8o8eYQCnP9U7MULnROE4cOsFlr/WOTAyrbwFUxde5kkgXvQKV+3Y4sUh/
sjcsDQbgwjabNevN4bc4O0PaGsSDe1E281WJ14qboSemflzbaKLPAjgSzOATo36yGEiV0wHKV8Go
xycTJ20MS6K05X4wJtuQqgllNCQC0Sv0X5xdiLlWX8/WT0dkVaVJQzgZhYzDz5moVRIMIyfyuOiw
yqgDi3joIzyfMxXmHPcNJEvBiS/3k5df4k4xCQhjIjnm8ku9O6VwD8KhyK0FrNa1rNEVB+YkuY0X
vydbPzFdPx3LsHgf6FwJVpzDsXyMCUqSMJZflhv0Msq6GNGdUNCiFqyoJ17Bz0ZjJPGHhspqc/Q4
iUhIg5QJQq32vp80mjUzxWk6OLjDoTx8/d0tr8DRGgr0mucItpDD9HLMfv8YiWgYgZOprDQRuGQN
xywlpNA4MUM+fiRN6ETFSNZrum/O0UrdBTO6R4dR/KQ31jJ96fvkxyQr19D0U4EQH9ZOx2QcwzHI
5zENdqfDT6QuE5y3UiB3ie5r5Mbbjls9vknxgGJlNfgEBzYqnTUMuye+uaV9efg0GdtcAKjEQi0L
99GtAKlu2emDthwwore5zu+bGBPSyLXao1/vJrip0UGuu3DINn3Q1F49N/dVRJX862/1wxvJ7wH1
DeYxiSucTI++VZ9IFxqJNQKwuf2p8XasS2FsJz/ZJhriBSqW3anzwGcfneMoBwF8upKM3MPHHlf2
nOGMFh4IGyrbne8NlXNrInJdYZNGgBhpt1FXUCmUOIA7x/idA9lpqyk59ZssIx1MafYVHj23Pyi0
QEWPTkNCsVXqyyg/ooQAZJzG7SrQlDOBrQ4fibyeAmo0wC/sDTrK7+M4KOueZq10wivF6MMTh84P
mwAXTi6JmmShQoR1nOIn8HXQSopn0H6UYZMwXFZjzFiTh0oe+AqpcFkZ/v76+4dLf/wMoBs7msF3
b8CiPk5x1ALaFinaZU+odMSy3z0XhCB4KspfvDPYG4iG8jd+vqZu05gbZ37IzCsjuRLNS9o/dN1e
U15C5yqqkGGVq9voWp6lwy4YHC+DOZRD7EJF+EszvJFX2N5b6Tc/BLm2LjXkpg/x9NyHvzOYsckl
IuSvPxrUzU8+27KQmLTxOTzLo5k2K6Yaj/AlvLjeGcSxcPu05M/JvsmGYFM3z1Vuub157U/fi/Tc
t7m1freTczAfACe8Sl7Vw4MKpiqobo0O9Ez7ZHbb1nrC1UtATllsAXxNzqaqtnKf4XVGT5y6SsZG
5gbryrwJcOG1+6LZyGHjx/tUv2Bm592tEvzU0kvYknr5WuSXxrB5HpOdLtaW6XXmra56Y+jpT+Nz
qm26FhX2tzS90tqdpEvNHQpp+Q8ZPo3RU49TXPkdhPhN93pMEIYLWyWD3Unt6m6CojCvxLDLiQKb
5A3tKzTManVfODukdlX+fXiLY6gad7m/joItNV4/9rR7UOc5aJn5iuM4Vj8KwM28dkrPcjZcs6V+
Xga3tnSbfJPjZ1CHe8v/VkE2tC5ot3J8Uchg5ihKg6Kyzu0ay/2uf14CtczVothvEWR6/Zt6IX3g
qddwSdHf4pstJSyIs5hU+unNVG+A2G+idj/3P7Lwx5ivJ5rZ5aWYd0a9sTCcF0NMZZ8Orf4qzMtq
T1tDAx7Wr/3xvGp3KsxYYz9Gbm6f2OE/LpjcnpCm2JSWhODKe7h62exOGVhcDqSFbq8ggZxzJIzh
qGSPmJhxALCun9gTP3tFTc6/EqmLboALPxwy8dWirsfljM8/uFmP7slORXZqNfxTFTpcDjn5Cg5m
MPZJZBBHe1IVjVhGFGvyhv46hYNku6Z2q1MNhRr81iAwES9l/X3q7kbjp278aigAk5Nil9TwxT5s
PLjEoF5M3La9h7FRKXdttJbOdlC3lha6auOZNLU7bZOTNt8/hbd6svLvlPMMsKe/KtYhZjkkMHQs
V/N5exGcWZcgkEJzE563l63EIrcq+MtJO9vKy/qq+qZZWCFcc8Js4mVk6dxSUiD1tVK3AUa2i7Lb
ZfrGyVZ7tONU4aGXtN9RMuQOHsDftNohu1ceng86x7z0Jbf4qYITRiNAyMdyfmuxSvrnjXTV3rOn
q6jZK83GCZ7q+qoMd5q6dnRv7L9REQD31CZrLBcdfZ7hUo+9OecVWYV04uyzpnmWAFVu/fmRJKAM
TY7BW9arL7SCVm02nLUqeT74lEzl1bB3UL50COytmSPwvumzs0XuTDjX9PPrBfLDWYs7o2CroURp
LKD7Zd69Oxi3RZtaAGT4vs248mTUv8laLsIk43z2J9/756PBTtERZwmbO8fR7II+auCRG7DLYFeH
/KashkpLV1bjq7Aj4xOjfbzRUfKlFkXCI8Itgf368MPRN1B0eIyThyYXi0bW5/AZrXqTzMklTfhk
oWOONJwS12/Ub05tyBPbz/L0jt4mjsmcZSVKNMP8UxZ593Rjq0RclPB5x9lhO0+j2MPb35x4az/5
Domh0YnLtqhW28dbHDKoHgdzwOXGkpt0huDW9aC8WhU6FZIn7cRj/XhGWcaijmNgR6TmcHRiisHK
ZV1fTYCTzWoXK2eOoMLFRWRFLDvwAskOi5/5xJp7/CFJ5zEoZlORpyCv8k+H3yXijZnuWN97uK6f
S6wArrAvtflH1UTKiQ94fCdgqL9T9zgvWA45kYdDxai4AnMoqDirTnfJzlcmNlm3lXOvh9S4/TNC
2DxLj6bN12/H8bayFOxtPhpl+8XR9ue+8G62IAPSNRwdDa4EFkEMhvEqUwkLtwiGda3BQ1t8KgT1
wytCzcMiSYOLCCdgbuVHrwhOfbWze4uaN5KQs06pL2m2eoh9oDMqyXrOkd7EmsatqNqPYlb/4dRl
+CUU16bkwsGTO9jho45SYHzg2AvoWyDuY0DJXcGJpqaTu2pn5+7rB/xxDpHqorN/UkfimHu8b2vI
n3GRA4XCtN+tBaGDdgV6PRZWth5acz6xZ3/4PvkLeUeQp1I/ppl09OFKs29njpc5vsSxBr2Au8/y
8a9XSCjRhXa/SbGMTszdPwWb90sO8S4cSLBaczS3KMsdvSeRbJB9dn7mFfbNDOspcdbCv7Dre6vC
B4FYT5Sc43CC1/nGdia3LPciu+BfeuVmHl6SZDMrO3yvs3gJ+/tYBWxfbFBfIxm66HCmlRdTEa8H
h4toDze0Q6QJc+CmU+/5O7BL8BdIZEqceNNk+VEFa5nqX8zF/T/8LvmcpKLqHIeol9GgO5w5dl8Y
crKT3JvK+ps/1DCpSxz9GKz7lTQxw3893Ic1gcoKk2ZpbhDnazjLd/3u3RyHEoFrmCFSIBObZn3A
tu4sPh4NVkL6e9YxlzYiuulz4+b/MDIBxZzFCGuhiHU4MihjU4WDhcQlTn6Fo4poDPu0W/WhsnUE
ZxtYUbZYa7NzYuAPb8vykSnTUcdmy8ZvdDhwp2Hu1YHS0DtEvyICiHF4L9ArYEfF03Fiff/QIiAT
dHmuqEupiFAJPXpbUnzspWznEd5wQ/uo8WrwkbusGfdyMKerohk3udPnV7SvAs8kNcuzg1OVkD8F
68O3hzowXUpqwPwutEgOP7NeYlDIagz++pJMmO4rRKRBf6/2nBE1ZUHCIfu5z3ZCDb6DQW9S+p7R
3gibbZ7CGNvMRbdBuHMOXX9KXrPiQkG1iDePGMbA5QXJv4X0i+x2I8wb0Ghct7kdEgHUqT5c7Aq0
xcavXmmJaJCf8uVPXkK1B25A2aEMUJw/YCpqIUNwDlnpJYNdQAV0w5YT4j/u2vCVyOXbZx2hdUiF
//Bp9LFqB5kP/bLIryJ1xMyFqOg85XqAb1B14XStkD9JD33obdE2ZHjLMDyxoB2fNpb7DmcoWvtC
5wRlH5XFBbbKtpo5oKt9qiwhSWR2QGjsHyz4YG5UT2ugFZuvX7mPM59NWNpLpM2fhunRK5fa6FrA
23Te3M5eR7oHJWmw4oFBscI4FQNFa4HHeDDpdApQlHARLjAsG9ThYx7yrkY+MyA4vtXfijvWFvEg
de40aC6hrUJnXPOvytuSx0mTsfaK7qKnFIPlPnG1BBfsStzP58F+zD1SkDP/upI/+bMbHzvnOp3c
uNra6gY/Fws24BL9deyuLKaQ4mpADY19CfyPJAOgR9pdMT2TgpJArAscCtdMPDcTLtcV/sQQAGfO
RN3VrYzKhU0Qhx7ZNLjaJChkPKOVZyP164iu8hpod/pOibYNBYZwkyq7Sm597AUV8j838cl8WWFm
v55v0MQiLU6/W4/ATNEFhJAalZ0KYzfeOsbWCH7m9mYst1SE5ytYx3YPjnApNWnfzMArzF0NdsC5
KlG/YziN3bZmS9+XeK3UbS5203xVzm47UVncNsGW/9GYNk6+nXGLtvsk38jANYdN/NLE13pwpj5j
0AQxG16Ab3oafmfn5ou2VS7yXxXVDyRKgbzGJTtMF3ChV11PTsW9P73V1X2ZvEXZbaa4XM7VmzJY
B+qZcDyFGBvhOj/Dy/nECv1hU1omDpIzyyEdnF7D0QqtpOpkZDCePNGg1myc0nZ1i1KLjvgfdX54
NmepQQyCFniCHuv+67fk49nxz/CoPng3qWEfl04jWYzQEuDWSJGvCyz5EyXEYeq3ShPbfFuSDksP
4wJSBG17iLsntowPrynjmzToqcSQ5UwJ/fC9UfnA2G8DpprSnGVh2Hpm1X1L54paRT6eGOzDOsSR
nPKLZG8Sy3J0tCbYUWi1VqO3XmzUwa6Z/Evq5hvYPWhOpvQ1aJkM8VSdirs6th9x51nGRcIDP5ou
sXO0OIBPqep6wMqSATLaqr22qCo0bZWnEHFYtbPzSIL3stDF0NUfryFdkSPTw1qkczmTzRIRv5GG
5/NAdSbvtF/ZnNtnnNsAzWIcDDdtpFD1Q4oKHysf/unqrXOEYHIuh3uD2PhlBr87Ns30AHvFGSqC
WKrzWhJwlBAuNHBmBJKBSmgoHof4xKV7+SYOl1PG1CQ19KVHRdD34Zj4luzGaVpQtF1FuJsctxgR
znoEiLRXFJbV7JQI6uNERNlAhdkhMVbjgnr0KbFuOxQ2ECpRjmjPUuVHqpQre+iUq2Gqvn/91n2c
h0uH5k+v2uT2vbjl3j/RqCj6xopQnSvsRdtKUCOzRvoVMM1iiwj3wHHOOBbnm6+H/fhQmXsCqAS6
HpMCpDwcFqmyA8cLCCpf6CIpbdaIYMQ29bVpnariKYkRnX495McToc6EWSqRNKhpCNr64Zi5bFRZ
hUmBexyRO50ZANw9lUZz7vw9+bBA4M10OMNgjD4eXe2GcLTQ7dXkHy+zDlszZ3+uqSQqHd/jujLR
zaTSkacnQGWXPKLMAWBrRERcVYO1qpjCoxl6I66lrx/Bx4l1OPLRUweGTGigvYxsedZo++sePbBr
NqSVgc75eqyPm8nhWEevTUlVmAA5iGlNpbxMNlf9sNMRJwIeaK/m9sLQ4mqjAqw9Me5yrj98XRmX
ZZWlgHYvOszDbzkj9tEpySf0AuABbjc18KnJUjtxf/vsSXKs54rBRoFW8egVDfDFLLFo4MAyNXcj
YXoT7q2mDiLXlnCxvn6Wn0xdx0D7w8TVLTrmx1tTPDXSmfH7Ax5P3yIz+V0seRe96l8O7BxEbK4L
ztREYOFRAbpBr+LU7qx9PFUuv4JkAdQNR6I3PHyuQU0Lkc0R9nb/UoZLkTu3AAji8r/wS0Azoibn
olCAhLWG+roEYpFS3xD9NJMH1KrDRU1hw8WsXayBHv6audZs7BAmJdkW8aoJ8xPP7OPCxu9rkRLJ
dsGl8/jq1emAn1W0ql4YK9cl/gM1MMoNKm0vNacNhSpsE1GtntigPswLg6YvxSAUstTB4R0fPiXA
/BnSkDjxWjNCAV7GL8owugBQH/Ussf8vg+mc88FKkQhqLq/Cu92w8G2j7ZswAY1QB2zeCY2GRH3u
ynLb0Ez9eg5+/GSIFh2K3ibVZyzMy/x4NxhiIjHUIV2IMah/kDGY70os8V1meblamSe+vM8GW2Rg
HEXJPqd3dDiY33Qhrlkb2o+sdoR3AvY2AGNzPIXLYv7++pN92IsMlgpK+xzH2G4JzzwcbFJGlGYq
/R5sctScAEhxtLdf837holj9PgvRa3w9pHpqzKO9SMnooPQRxRAb5PWqN5MtOQMYAHMiJLoGK/M8
0luu1E2iEhKghvUOXqhzhmlKI1LscZ65m0GYN84t307BbFsnMpE/vD08Ezr4lGno4pjiWD2GH8Nn
+TMij0uA4nWEVl5r7Y+q8Ldm0U3AHEMo4EO5//qxfDoqRXkVDQfjH9emwLGOeWzbkZe0hEGSt0eV
BkJvaGFeTvs9cP8HVfn29ZjLVDrYL1D5kP1qcMZjZosPB2LQh3oArIQCp+LvU2X+oQKAPTGf/2hv
/mcUmwKUDleA/FdOWrw8x7IqkZZO61R8Mp9wmo2WnrfNHBM23ltrFpN7JwnU3aRMsdc56s8m6Z4g
/pyHIe4zbF7lXgvD10ZG/onnfbhH//1b2awbPHFyoxFZH878rjDqwQfCRdHTvNSd7KrF78JROoj3
JVdoR38Oo+AiMifjxPRSD586I2sU56nV010C0vChUA8LyuhoNPHORQQljSYUw3Ha1RWk4qmota1A
Ck0W6+j5KjyhaQzX0QR3Gb9QXb8Ew/zw9SQ4unv++X1Mh/LMcmpAMCmP9vMRN50l6iT2IkOanl7p
KEs8JbDqtUP06kCO0hauwBNyG/zPCeXrr8c/XA7+NTw1KQNLB4fwY9kkPFTR9zHDk8pQQFgevwPQ
w0EgbqrGgb/WQ8P7esTDV+3fI3IJlHRqgYst//+75bwcO3OiYxFj59ACt8yd8TqCqghKzZPhpO9w
ze1135J/vwj/Ty35D7qI776BD9SSmyIl8OjXgeFo+Ym/DUea8RdrnkABIgzODnQh/m04AmdCpxKV
KcVDShN/Cpb/gpZI4y9qmfaiLbZouFmLiOPf0BLnL2oo3HcEzXibmqf6T+xGR28HJmhE9jaaPo1R
uLYcq0WENau1CHqwVTi15zUsDNFuYjXI/VWt9FiLRQmZdZWUhn3j4yVf15HGPVnrNKLv3j01HhJ0
kfy9QUgeLtfLrwLMmDOPIVhA6LAdztsevGvV6EK4XUqttm+RCWnwd9c+YKUTr8ipoY5OvE0RKCWY
BeGSQ95wNUaqFLMQ38U1MQdff6rDhfjPA6ZLy1lnaVc4lBkOP1WKBjYBuCrgEJrOdu5BwY4qziFI
ZekavhBpP+RLYyV0nHOSUvznr4f/7JO+H/7ooc5GtwT9MHxohdG1ToK2lwVdf2fp8Aq+Hmr5q/5n
I/zXJzUwzv1pTqvHtgkJJHbwS6aSPU9EOVp6gSrcThTNyzkP0h3JRsgkX495uLr+PabFxYk3AXsK
BYfDpyuVOYFSw8eLCYnmUFf0lL1xXQISKNQnkkJbIIaE8Hw96vGN6c9UXRx6yyWUWsfxHRFj+ZQn
HZWzTOuLR1vtugvgEnO8bvrB9DeFPvqELBBbpWJ2W4JIHD8V+3qq7f5lmkVm7mRgSMxpwqwreiY5
Lti5jJVvTTsrN7kpgvK6rBNa28qEp/8G6zRu2a8/xGczw6FbuIjEaHMvK9b7bSJN8qK3bX0x1EM1
XxWJn7BdhyYZyqOfPH09GBqWj7PDMOiLopfgidFTPxxumg1nzKniuMUSM7xq6Lk7kA+i6BZgC7QA
0rehbuBOp8ZI0CL6QFmhQGxRG4Cjn33TIvi8gAlajtyLVmrYluBQDBOTL+VW4uhIbm4paFvgIqu6
JWAJ1Nv4fQL2QKQjTeD7fsSldQ+8DLqmE3QkvMayxYduBUbf73yCJH9rZY6ZH4lOfpOHhAF5JDeS
GuZhnJ4oA9gU66wS4d1O6X0Ka3Zc9SXm4yiPburCMoZdWS2FpbyuwCQQnzG/5JA30w3JBBoiNJLF
yH1qA+VbLXvjR7dECGx80rKk1yR+ZNLxGBBv+GXECW1W7Dc1ECjRjEqlG9/YlX1H9lC/ra0O1Uer
NiH1tbBqO48IxLZbaxrpKniI1OSpFZVz0+nAZwnlM8p7qbHVXA59X9zKpJLZdqIdZ9G3nK17B47D
6Moo1a6tuqmeeUzouuxB634uNr5p0xkBMpZsJi1m1ViB/DUYIQlug9r7iduTifUGLth6BGtrPulc
alSEd7F5tvRo3xotnoHdqYX+tAQDXNXxEPxScR/c9kVtMdeA+L0kul2QB0U4NTieAOlbm4xa6GVF
KRdtPQjxvjCnb6QHE49bzoXg/KQEJBL7Rf+NLE37brb6RbLXayB+x9gmnKLR0nlXSiorKw2qOugW
Yc9I9sghAD1QW0tP3rEIeOShWG9mPvrxdk6U6HcLbRr8j6GQeOpXIGaGNHF6bwYc0F/LoNHO6HQP
5Spjcbxju7TStUmIq9XBcHaM+WH0A9FvTWU0zDN8tYZxFtm95kNIyQBSbyEBx/e5X2sW2VMGnLw8
HpJ+VRRWfd9gw9NX1pJLu6MDbsi90WVmsbH6Bmu8AWS8XflkPqEZzQvozwhSoFlqVwOhHAEGmQZS
rFEj4VnXWTXeBkLgil0gdtWqZDHTyUDQsbVlY5G+ESYYjeu5jsktrENBn84BL/BSDlFXbRQF+qhL
YoicdlMzS14Vw4I4FgMtu9fZxCYwkNNyqmwXUCoY+cRac8ZpXsFgwaCsDEncIrxkzP3gR1K3dzTl
KshCX+4WqA8ceRPh1GUyl7CDcq3Uhq3RdzMSu6xsgXzrPlOhtSkcq2AULYDiEilDfA++XEAzBhNv
eLk506cjytaeLn1rGpRLre6m6XHkvNOv4UzLalPm7Tj+AlgVj/tgCPkPoOaBYLsJaEP6Q+MlM1z8
VM1VYeRZ99CYfthzH9aS8FrUA3lwHMvgFwQTPZHIDzpxC79af5Si9W3oU9xogDDSKyB0qAZOI7oy
AzjkIFNcacKp26vFWv0oSq5h+5gS8BJmKBMQsqrvzPtxrNsIV3PMDCbFi1wTKzS+5Sp56isCIrAo
K6UjEH83OI5DbB455KYJCndROUq3I+9LclJSBSsIi2Yh1Uep6P/F3pksx41kXfpdeo8yzMMWMTI4
TxLFDYwiRcyAOxxwB/D0/UX+Xd0lqSxlue+yWpSlZRERCMD9+r3nnK+4g8ljvjsBkUwvWSvK6Nx9
yDL52ochGWqb3pC3QMYL/XlkA64zBO1l5mWSkMmwJAhsozVq0j4Vg3QZ5NodqXu3bW2RGgb0TeEi
2tENxU5+kVmENW9LUqiemilAvQ8BBmKe6gJmrkjgXHPtTnXbHoxPny6diEHvtwQxT/HGOPP4JAnT
K45t5ZANc2aCjWfQaukheJ3rr0tg02B0FuKdN9Y4heFee1N+6LO5bkmhE7XLcG1U/eMULC3c9aoL
v9RTqJ9CDcOKEP/imm1oBRpVO7jGoAXll/0wzXsYaMU2zL16M9uK+7pq8axwfT76xawxfEkdYHBx
wiltoHK/ZUWT7WcjSbs03fKgCqGeSS/trwgOYZBoYv0FnhWa9jwHcwZMdADRuDPWfN0Q1n9TVc1b
74OPSiXhrmQQY2hT47CmoyKSWBUoNHyX2YCV5UTUjlZ0TkVumycFdIuA1MmxL5dc7SQBsjtbEEFh
qm95xTibQAkiu2inBce+nco9kS7JSz1hBF6j/F4L0NIomuOrOkmya3sYo11fWHD4COUbps47kXv2
moF43bmNGZ5jCv1ULIM5xlal3wJdWSWLiWbH9aHHoe8mmxsjvNqXdcMs0BbHLJJf5Vr0LDpijsEK
qHgf9U17hLE6XZAv1HwjHXU+mt5H6z+yRM1zEB+SvGH9ACay7IQ/v3dJ/7UGr3Uc8LwuHolJ2hXE
EwGZE3tENtV1NXeEsJGmflkr4WHAcrJX3/jOoe0NKuwpjjI6O+aiI4bjWHfue2wE9EirdV6BLlgM
9Ev2bVq39DQHSPd9ZcBjZP1X3M3h10yt4sljfdtQTcb3FkS1Xat7lXrR9FkVItxZSXGplHyfIwJi
tWzu+y64SPK+OlhuRTBtdGfgYR5gD0vy4LhXNSnlu7z23e06LFNCCi5UKIdQugtC/ux9GRQnVTpP
bkOwEiF/BLF1Uu5NpQiK9bPgtNRuQVQTrYrS0jmp+Db59UiyQeyQHD5s4bYvBxKNvZsq7vyeXK+1
2g6uqWExa1TSmuh7v5PFY+dq5PGxPUqkNxkz+F2Uizu65OF+lDq7oGZ9YhTi3JgyYG9xZXfLUORE
QO0RvZoA2tN/L4x7UyXZCbuXlY6Voy7isV9PfR7dlvDcMJGoq8LFg5QBDd8E5NfChSYhFVE7ckGh
u+KTmjD+TnS5tW2TNdsUYUKCtEUbrFpDBbR6ckn70vD80J4TVATQl3wtw87LxnlVLJq4rcbPdoAC
LqDNL4+BQaBYRT8ICYLg0i3uMUA6onv703ThnnJsvBUWQA3dxQfteuBPrfY9i6uBbOtYppDLbwuT
65cZCeSFvxb3BO5QU8qKWD/XRSVsC6u/ZyQNoZWA8m24NntPIQfHy4FXATVohEVlCueAzMSVaTop
haU1wtoFylMGxkWZFgP47pZ7+nD5Hm7Va650/Oh1zqmOhdlY9nRoC/AQSRZfZ9Aexki8+YmGZGup
R4KxLkYUl6CMXgAPYaIA0KgliXI9ARVk6L+R7E0qBIfOlL7eDcPqXVgKuSOUqbgUCFWtjPpmGp13
JSm2pelxu0jHPhQ1hbGXNTHnkrki/wqob6Jc/mWd+9khJ7D4fO/L8KUnPghP8fJpg8/eFvjK1ESQ
Zzl8J8aDHOKMCZkKS/CmgmSiaHn17WLaFeG0W2GcXkGvYGVd+muf0hf4VYkQpllz8xzPZRnuoHgN
h27wiEOwQwyihhw/onbnwaJJmYOtAJE24oonRX14yWEU8Mf8YvnuMqgXTFaX/J57XcWQ1AdWucla
78swyx+Xcu6+0tR3szQiMZW71uaAdVyvANmpcVD+iMYC+0QVTiVzI545QszL0MJasrZQA9k0ufVd
Y4ItlUjYXcD4gSgSWME6vSQyWsuDXQYyoYkajTcVUcz+3sn8/q62BwGjPEu8Y2ur4uSy13KmA1Ff
psPgzhc2QcwgwyMkS+s6VTw5qqsjot7OCWRgTmHN26Ccd5XnDZ/cxiZiM4DOSXhz8jEssUNUGrlc
hhD3iLzzNcc8vFdmjF6TacYGQ9J8oC8E/eAbRUOH22jZ2VNlt4AImyJyH+KlJCzWs5zqxh4XVW/P
U7s3x3TO+pjRcHJ5qAPgk4zBcF7xLatsJwZXxlvaR+SgrHFGjUsyAxmXGRpQhSla2F845D7CnyP5
Illg+aW2kQ2Zet2ZMMYxlv+tfU1UldBW8SkyBxXapPx83gplifGQ95KwvnCyygvH0/1r7nmkcQWZ
+4WEpdHdV5OlvpokGobtvHTcpcgd6E2ZhKTWjYjz8Kok4dLerq4e+MckKJ59XZGKOMVN7ZcwWsov
JVQRIAhMNZ+cGM5eGgMPJTM2zOH1rlk2vCqhKu7V0q5pmUEH3Igl6iDk4DDd5VMGvyLI65mLR2Pz
GuFJDSGrOeLouM0ykT3myx+ZG5Wvren0PXZv8xr3vrxoJrHA2uo74ryiJgm+jgPmBxIMUZvUyulH
yuqVjA9h6IulbpXAaSnJXPmuizL56mcJ61EDYIZ1t7YwkXnLED4rAXw3HXgwSe8D9fTgR7L/qBFN
sSzlEs4RQVULCmzKf/LLBs3BZPIDuQNGRMoKOVf9jwG2zKuNYPPJQwRDAqPr+z34HXjihPcmA/2o
ycL1WMwgsHgVO/MRUjIMxF2rQqVjqJ0Hn/Dw+xx4dHlSXOQBfKEmU5Wpgz74wVizXRoUrGOhJpOW
Xrx+B6/R38O0FsAWoMl9yXpXvmuC0G9rhPgQRAlXJfV+yuVTW7lkBI9hAZlajklSbQmubdxtPjFc
gdwdzmozrisZakkW+K/k48bkgs5u+W4pogHZcTPMUnwhJdKsgMnSlbN3P3mC046POkth4QrWl3jt
pWKbiTDB4PpfuoNyRfM8U77D4u7a7sOayGJnIR7kg25mTqLwJ7CVQYYgW6IBn/shM+GvG3B9Jtoo
DLL+ziC9WXczbFao6KtZRuRTy3JVetoyuCdm61uj48EhaNQi8Hho6KumOgZhuJ/BjfZMIbDpp+O4
cHwKsgFzRWEmfAEj5uI9Z1y2i8JUebQhiT948KAgxsBHpfsMrtrnz6r4rEMdBfnsSEnB/sJD7uTO
cgdxoSe95PtlzB1YOGPoXJBZmDOLLKpx3q8h6NRDfWayXAfNNGLADN3qi4WNJ0qjyi/uIwpUB8+X
GfpdsBpF4pKMz/FoHsA/Wg3nM5A11OuP2GPQe0jgIlLNa209xIU9x0SxwQBi8xgixP9iMM+hBY0W
FjZfk1K6k/eky+c4yQmVxCxI06I92LnX3A/jnJDFMis72w11QSLcWLjnNjHzxCqNgCnLTcYWzsFM
79cWEvnGiDD+mqE91EQ/sUPtczRI0145Wf32992tv+bIP7U+iSSPiTchtAZfDo3en5tbYe+HAn5Q
sW262X5YA1FdtLR/Wl6d3uxsj6BIHOldteOITJ7gbOV7JxTWk6tqeQ3LsXD2f/+JfuvFnjPSY7wk
WOcdjG2/DL3KhDzTuiYj3/UwTZfVRGHelywEjNwoxOw/6J7+y+XIqDqniLlMW5m2//z961wO4TSH
zJSBEG0BVjhbTX/hGMbeJ4I47592fRME3mejHHNs3A7uudf4HxMuHzSpW9qknIxrkak3FQq5kIxd
Exjl6s5r3rqwaXdrMIb/vJtO24WKmB4KTvFfZ4md3TLHbpkbMMON0pitAzxuaAMi+6Me8rdbGp2l
TszoUYG4CbO8n7+jJqBxnc6Xmodl3cvWq7deNREROYbmKMET7f7+ifkv7eDzl3Lt0GPmFEa//IQR
KksbtgQIwQgztp0V8yXvOquvZc1/+Pl+uxRKVTqHnoMMElnGr85hzzPRUBQNl8pjmG02hQzKrpm4
UCe4/Otb/f+h5P8K/nYmuWEm2X4vf/znUPL8//ifmaQVhv86D+kRRfAkxx6S1H8PJQmx+BfyD/r0
55crRiHC0vFvlEJwRimwomD1SFzG/O7/nUpa/r/Oqo7zQY4ev8PvG/6TseTPT0jAf9APAOvDToKW
FLXXzw8/z46IrKJv9wR1Hhagx16+He3pHw2s/rpKzFt8nq8i6GIr/PkqZTybBgRfu8dxgSK0vjJz
dHCK+aahvPn7t+vnt5lLMWMLSUyxyfvnxv46BSRb15vsOij3EecQAfErgefMrtAPf0oc+HnO8vuV
zp/kP9bG0BA7uw5cSXsPxn9s5ue//ya/6JvOF4Bayy+AuQ0BF7/QzxeAr1qO7TDUe7+vCvl1UToE
dQbUkEFYbbXyJomdPsDat2byE4X1HD4iQ03ERa0aNX8RDexZqom1X9SlaK1RH/t5InfMX0Zff2mT
zvN2PsX89Ic96rdnKkQaCZmDhE+yW9BF//y5VzyCkAfbai+S56a5tSoXB+LTH27O+cH8f4XAXzeH
9wmFIOJnLPJkgf5096EpyWwFMrZfrPLDBWTBTOMmOKMp5nk/rN22yzjHGQeH7h+esL/u+++XRu6E
dBxr569Pc6CIpu7dpNx76Sv9/isvtTdmgyNrk+zWQ/6UHIZN94cZ4i+Fz//5vhF+Q3ZhDFC/bvz2
4IQ9Eudq3+/WvdiaXbatT/FWXAYnxr5/ePT+8hH++hWhqGLv8ohhQiPw890NRVWcGS/lXu6C93lb
PuTHdfvAJGpbXoQpNf123hXp55CK9PH+739Z7/y3f7/2OTyPTRJp0y+/rF85kz1VbrmHSphCFz0S
XT2mHIW30UO+K5/lNseuRFhJioPoOttZW3Ij4CGn+Z5CdhPdddfmsrpXx3z/p1f+Fwna//wK6Df/
/dl+XS69JO/iUXFfohxZZaq+RMdyp0/ii7xoL4J7tZ9Pxe5Pv4b33551pkbuWV7n4/1jN/jPlQZw
61x5GSZDuJlH3KVbax+f3A0N5F19Y71YL+XleIv96uzAustu/b17aV0QHXXVP/V3w8k/LumfVvTf
33EEZ+cXHFELtfivP5KTJOgryOLbx6u2+yuUccPDmJdqvJxCgnL+/pH4faVly0DbQ+oT7zpC3Z+/
f281WeGGdbUv+4nRzdIw6kjPj+efDEW/f6uzbiz4SyR0Thf95dGjuyhbYyQXyv33sGV4onlHNtAL
/qQJ+G2bYgh4nvkjrsYPQ53781dCIW51sVisHeQuQKqMBpJTB7GAvuUfliv3/HT89D6dL0UdjzGb
nZ5k5Z8vVTgtrF1QCjvshHfj3XhLQ/Sk7gE2Xp9XEPclOHU7ebs+j/fVqXu1v8d/Wrt++/3O8g2E
mz76jeisf/r5EzBYSyyX2d2uunB3hAftiWdJmbvtl725ardi8/HPnhesKS7/9ZHpO3/FAf18PScs
13U5vy9dOSCjoinwpziKX3++s/kF4zfVGypMD8Pfz1coJmwLU7Gw+2zIxb1rjv3xH34Fnz/K/k0e
Gw4fBro/XwBZhiejhYYEUWdRCtEVuMto/iipdf/yQf3n00G2GS8rUYVotnmdf003i+BIKDSkgGCy
vLnxQMi7xW2ounFBaCtbMbSMZ4IIGrqgD5UGdb4qXDUWOTHWWJknWs10jxvGPfa+Zo4YQVClYbYZ
Ei8nyYDO1OdIGuot9SewjK4h1zXXyvmOOR/rgw2a8K4K6RYRUJy38XYhpWQfI5bDuecHjGR8SfMB
5igIwQ2GohhbbOFNIx1vHTyFQ+FMaTXEzjFv17+glbTEt8k4BfMunBZILPU4AZsIK3BEl1GLsW9L
w5QOn9vYcv5SMf8OgRR7yfzohfmKl7dwiol2oYdMH/n0eO5Iti1xsb6s9b0qLIdZUyWru6bmIH4A
a57crlNpSChb+KDo+e02LWafjzjroXmTUw42R8UNiPU6y9QDXbfgWmb2qHZN1DIM0yIix4g+tHIO
3EyGhmXY4BRGNwMILHY6sW087Ygtw/gFyp4t9IeXCy+i52Sim1CQLLPTxq/oznRlyDySqH/cuwyF
9ii2ND2sM1uh40Mx/6Jm/gr7hE5SWeT4I7PeJuCoHEZhyBweyHwqVg6tG2cMQKGAZjDdViOcuOrX
NbiLRWy6TQFShfEoSw3OZd+1GFe2shMQJQVXM2uew16cbAIfQjr7GJQTI16lxwjEPToLGuE0B4n6
iTNdkUuDsoOEu2ga7Y2uVE/WX1KtBgIwdEzinAdaOF1pZXc1RKZxV0RDVpYXTaSTvDoMRsi3CvQo
QVJOS6xVZCULLHnXEwldv2W+TlQfU6/IZFTML3WVbxkJ9NFO+VVC5TDo+VtRr52VVrPdAPVKvPYx
iqseJKo39VQ5BM3MKAwsv9mKzow4t5k2ZVg12+E5F5qBp+tP3nqlgcDR4ZzQFB2jcCa2LjD6jDBk
RKtSKWuxD5wef3PbmTiNFR4YEO8d5GGTdFQ01rh6jDi77ovjt82HG7fBW9TbxMD0I7iwDRxWh184
svqj8UqikexkDY5D6FXOruLffmsBQ0Isp/p+n8oE/kmuIv3Js7VKUq8y+pVrn8AbbevRIAtzsbeg
IggIBh87P272DASs4GyOIplr4nFChxUph/tlbPktwVjM452IhCC9IlbxM4ihM+hoDM58UFHb3dGV
ohw3ZiJhNrWXDKERwofkUjQZEyodavucdi+G9drTnbitEFXTpjRjMx/OvOHiYs45VgAr8ex3UjfL
fGfLxnq0vRH6tSpK+0yXYUyN17DKAJysBYxUGcpGb8akapoDoLxabLKeoS5qPu0w4qli+1vt9q7L
fZmjZ5Qe+psIKpFvcwuguGW1td60tD0PndVMN3G02FR13PqroA2qCULJOD5Pnqsf4rHTDvcxJMoP
9t+MmNWvxktGK9gOCbCwf7jzJJmvMRG5qQQHI7hZCca53JLz/FjMk5WHW+KfguJCFi4Q9Wopq8+a
moegkNo3ALmmHiyXdBO9bB3ttMMuQHDBiHPOW5R1ZUaLfRl6v0IbMkmxxSZ1mkd3fgw6x7p3UUS2
Ww2wzt3p3gp+5BZq0AvBHHI4xskYwrzLVYlMkw2n2zWj28zbEPqhn2YD7a9UyNW5cQFzINrrEtjm
MwmkRVp7kvQ4CDZML/AaodFDNcyTbmVxNuyh4kAQiHvCRw60txFWIM/JiCG0NOnTQ5FRd/iFqKYL
AoUzvP6idrajW5KA4BVJ+TqsZVLvEt9a25s8qttHGGFnyp1h0r6JzTCZTaXlyGLat2cWnRYOq9Kq
6DpXea/ecqYGwW5u/ca7nFBwgrCXzkxSgCjiH0wh4f/ElWLMAmUurDbxMkx6E3jg0/a6DNevRO4n
0A6WRKIXrIUg/124zmZqceZsqrjBEG2hvjMo+jI47XKGfnUz5QwJNz6JW9h6Yo9RzlInYCTHyvVf
cgzdwcYzU/kpKwuaK286CiZGxHl94Xc6zrdVPLC0YyRFgbnksSL2Ttvqh1gknDtprb2VBsvs3TVF
hQ7SZD5vJKLcMkyR+GUfU9yiYKSQ1cOm8E0Qb8MiZ6rozjFLa1dOUGBrvyPZvZohm2P5smEg9woA
y4aeEkn+CqLutzCqRi8tPJy80GXzCgnsFLhnIqAbXbKgaB4M0Y4+/zz+KyGaXSI5R/t7c7+r2nhh
IwgqNJEik2G9UURLvoAFZuHJUEh9ZNOaM9AHtOecijmM140r0fAdz8wKVFmm8e/7SU9Pa6IRSK9U
/x9V0k1Amse6TkmEInODHo8F6cVpza2ORVtskK95H6tAzXYwHE8kuMsFyaBTDgAkZ7Q5T1Lb5B9a
A5QRgPDK1LDTc/+tDbrox8L0Y+bSxcQACSmmlyZ6oICImL4dkPnxj80U9N+TaGXuKOxzWaKcBWWc
Nxp0R0soFh6tVjnODnin4xwhFfIbb7xQW99GhDZZKpRTe/siEd2r1UfEk7pli76DJ656AZvDymuH
yJNI7xiqVz33rD9SrlRWfBPxQ4dCcDOMPa7HsfHJ+pBargQuM7b8DFGnEcxt/AGtIQ0jBBz2On4b
gH2QlWiplgGQ705fGnct5w0E6RV2QeUMjxUbLRw8u9KP2TwlNlHt/kxGKaiwK+Lwmje/zM4vR6RK
n5ehKZePyp4x6CjLFtiKEvi/4maA9BAf2H3JkZpKt3wb5pZockal08U0VFOwYWENvjaALicAlWNx
LccWmHw0JOvDApCVqa5xwg/4Yeb9rN0YNgHcbxh4pCg89Mz8eL4zEz2VIen1zKLicl86dTDukV52
7nHNBk1yalHSF7uSSTG9nlV1kuRWO/pcOQ4Sv8KQFfY0yLnpoLR2nBQds6cOK2uFt+uN518lUlIP
uoMdEAhbBCX0Uc6USHNjsR48Kw8QdqFkTO1eFcW+H0KO+bCwUbt6+RqDT1ERuGS4Yt2mbn35nqPa
HLfCQny8DWbP/ZTFAoJqHvqk24UmC4bUhiVyNTkBsk6xtMGJVKWAJU56CcE9XPiSh52AN3KvwQQQ
WZB4e5PX0AKDxqs+sxjl5r6YSIPty1Es+wZ89p2tM4qYxVmYvHvx5NyVS2XVwOkXM8jPUZbW8kzH
z1uqDYWRfersynonzX3sg3T1Ro3KgLLfHES7+JqHrwRXd9O3RW2uNbxBceO1eVbfw2IKx6MqRmSj
dWi0lyqZGeDz9Cx3Krbor4790C0HOcTnHI6a124DdosUVAanROHUZR2V9zGo9jP3oLNt+rHOgr61
zeCcu15evEe5jn/M88p2lM994Rws2db+lzHqMrFp8ad/8/mk+QVk+dW+9qRanRP9zRLa1oLCzdrU
rnL52QH4jOpSJSuBoRsSNcKrlVYC1ThARoKqsYoiYkfSFtQOGrE4i5NdHZbLd+3Oibdbx2l9HQfy
hLDNeOIADxBdhVPW0rquKhbZYzKabNiwagfkUKElQ2a/jeLRBQ5SWhNylapxxq8j+R3Lxj1T3koW
lsF5qeOzeCps1iY/gOhu81uttWeOyLJYqCnvSbobpiBc98FcanMKk55l3Fni0Jx8JYfuEImM/PMC
mULDgpolT2M8rSWY2255sXA2Jyhju2g9zZ1lvydLRcOsrWxjjvAC/JxErGBAMEAOlAkO1Zrb5YWk
iw64rF2dfqfGeXHu6XPo6MbtapnsNDkO6MbGwQd1Eusc/lbXOP5D1doC0aDK2giaWeurH25ed/Nh
GChxTl3mZs2pckhHA2DPvnzr14zwDhKoavAYhUtlf9XroPxtoqygNqlgcBpcxNSF4TeGjBQGqyET
MUWem4zXyp5YeMcJJMhbIs3o7jxM43Vahx3Zxw34ifxuACt4hr2vk4F4bhM2nEzNjHrTdJncVqtr
UUS2tZNvOitUvDXktzYb3NlEmXF6q4k5ByucbYZqWTQjY5acb9OUNVDWxv4cqEuafns9s/VPt0nr
MJAPW6v3t6HXRY+dPawPOpniu3lSHqnToT28B220TqdAezXixcozX+0F5j158VhXEXi3o3M92b22
dzKaV7a5YMzNN9csfn5EDcAIG200mYRIxBznYazL7hVqbekc3DhLPp1yFc3JXzkUIT3iR9pG/JD2
CXpzG+7NMOTOrY4QBVzodugppe1YoXyCWNM4zRYEoaQ0tJIGYim/DNm5hc1+WEU1ucFebcmTFFkB
kW5ajTCX/Woh0BtLnyiqwtbsrfmCivom9IaRnDMLIQAvf4E7wDFxEQDjKZ38UlXFOqdNSXtt409l
6cRpRv+SusbOHEJByrWdshN6itj/0mOHR1ojMv3dz8gnBmkZnxW+pbctUak9e8FAeFAgBPP9RnvF
D5FxTN6viVTvrhUjXkQtBxA6Lq364OXT+tgLLQg0r4r8x2j7Bhmi1TbeR6t6nX0ZTNW+LLIoSpiD
pYB5s2LbDPo6quD7GI4nPj2Dj3gZZ1QFdld+umqV1qYrcDe8QBf3JsR8edRd9u1gfbMooJKLWfZo
ZoOVwBMOIOUUXnYTNFrOelP97HdjEm9q45rhzo/d4rmB69GfnDpq6ouuHdEbIeuOv8pulV81FFe9
51wqs3QMbAkZN/ahpurAcvF02f5s0lAbqs2QMTz5FKxN7e2oQzZWBCcGj9SgOTosKIGvmpaFA/R3
Q0oZBOGE76Zq9KIJKtjnAjsM6hH++CM2XDb4og7UeO07c9g9zmrEZIOivnNP1bqO6kpbnECG1CNt
Nb8SsHy/4y2MaKGMQoe7tuOcsM1b3CLp6EZrt+/dsLhvOSSMaRf1DBX9coWPTruzRTsaDNC/pDSx
pM+jF3aUXgIgqrticS7LnBPqO0VZzdsizwnBgxZ6vFqcoLubmoKYMZHXSLLzNZx8BG7L0L2TGBLe
AcdoswPamlhScbjOJ82WhcRWXCjDwY+rAgtH6KNpXqckYC1hb0VSDvW3ORf4HKrZhBHHWrojz7ZA
o28dR+rMIm1CipQ0X7CUbNE/26RBc9y8W9x+WK/ogNsDVFirDYtvUZELbFCeVR11bnGiQrtQB+mC
vF6donyE2r5YGAbSxl3Qn1Gia53GIm9myPKYoghbzQ1QEmZ4r3hnmGVBZeToPNeT98UU1fotbFz3
xehG5hdxVDmIluyFF8xCuGaOAG5JThGIOZu7Ze583gCkQVsdrAiXG78gS9WvqzzZcNOXZptZoQtU
mSaFfZFzdPIQe8r4vU883t9ctvm1W57zmFXWOctuku5YHRey1u4QEEWvGXqQB0AdWXbpg1bBY07b
/LAWFn4dn3jlgaC5Oo5TDjCqO8DwaE7E+MzjSdVjcVfqswo40N16KvIEyhzcdX4gThackQX32scw
pejhzdM6PJW67im8ZIei3A6Ves07FTxStiCnbOuVD45ZS20IcXZmTntGvwlk8t+9ug2GLTJwW6e6
JSTckY3fbLAbaLNzsl4+M/q2v3kZv91Oueh4UqFn0sJ0ZPGHzgzQkHk4N4io1kZhdzqjhYmzX5w7
Dx0b3vZKsh+qRYpHI/v4fsiL9pagYugUw2jXL8ni2Wdfy0zSy4CcT5Fhl0V3wqu6OZ09qNKDjCJS
Ewpr+eiakIi4DsjtdT3ZlPhRsNLHi7owvCmJcg4OOmwLa6/OQs1UtYyeN0k4DHcm0Ozis4TZqtbZ
+kSEyQEqLrwcyk28uO4W5BhaMKe2Y7qqMY3ri2yw42AXoHvlUF/QFaBUyWnHKOEI8gUZypkTrw+G
Mv44K4vqSEbf0GHyr4IJZ9q2Jo0BpfxA0msahyX+sqFLCg4PMidnzqVeoOQJk4JJdWFendZzCtAG
PajxtQ8haAyu/9hjNXyddBj1sKoQNfOHjPyMcotFr+rWjnw1N6PT4I5j/qPSvnpPBjmIXTsV5Wfo
9Qutace0z6NI5m+ysNvbRDYz4bgmGG9n95w9wv6kfqB+tr7pych6W/fVAjokDwnHxOj6HIiR4ByL
iBIE/e6E4nnE7sPyEBp0oj5Ky+UyhKX6MtJmhUdC7OoJTJoscePhNUBfl8Xv0viaFmoJtTBEpIfU
vBTJqfFUYCGTO9dKY7cu/o4Nm7pj9SYyEKKedm2cqOY1VD4mRGvoHDJKQpC/Gx/qOETFfOjfyRDs
UOyLHlEyWF25EApJfytFVyTxa8WLxm8x6+57gz/jgpBcXeEEZrneeM3cZLt16br7pbRbct3GniJ5
4HhdbnVuqJ7tCSso9iDW1VPS65bcfpoWUxWy4Uu7iJ4qpM9P0+S2SwpLIdhNVJVAMFaYQ5yIW/wv
Wd/oj6KIs60lScPu+IXfitKlAUiNVz06bUYWryf9E5mA+V56HWD4UlvEPOV9knlAsUPzNaKYQ0Vu
quq2jePk20jbAQGzUUfyXb1pRzsZBKVrRxhMOFDCTt7nxMdh4kyEue05hj2thW5uaa5lV2OwdEEq
iTp5dX0aRfuIXfIEwzH6COyyicBowS279CvBIrP21fo0xKN9yVzXubaMLUbglM36YSFjr1P6suol
X+fpWz9hkUhnAt7eEjhSKCuHiBEISRfVFWf4hokwbWUSmdEJx5sqWdUbeC+flzby5k/Cvm3+WjXN
z7NGgpvWJKtOG3u1k+/ED/Hi8d4NAs6QO4PFFap/9a2yWTeOyTwsi9QsIL+liR69iZMru5qYrlur
WLGsNhQTqa2jsKGUjn1S/Egmvmhm1VFJ66H9iG0ZfSGdBoA6ktT2qbRV9+yONDG2jj+3ahstM+mx
aBddvZkzhbiy80dMHVVdZjfjMqgA2xEktrRouuQ1KYoODxWSPH6A1ZEPOOnE95z6SaQ0Oc69CUjB
P1ZvmJ+jJRleAjN3vJl+8YPmJEtcxlSN6X3iD1cVGt93JON8j6BvM4aCneNdVI6uEFHLrnyu0DTb
G7t3owc/hze8x5+MDdIbEflscztunH0QWVjJhtBEoEhi44mdkCA76INRI2wm4fsfS+6C/Y1E0n6s
9Dh4V020uptaVMjo8cV11WYglolXKavVO9CA2eXz6f46agIHuTi9e2u71muOyth1yn4vsxIlhlVz
c3aVn3RUODV7OXJxl3cudPX/Zu9MduvG0i39KomcM8C+ASprcHha9Y3V2BPCsmX23Ow3N9/oPke9
WH2Uo/JaxyqpXMAFalA5CGTAIVNsdvf/a33rSjYGuyKYXQajvy2Daw9p792MrcwGhGpET9PQ4oKA
TVGA66YwxfkMhMWlsirns424mapLZwxoLTKDrB+JFKwzIXYmCHvEpPk9wOLWbpbGWBKvmmEZs5ZN
AW9jGEM0b6QpyFadBpnCA6Z4wD0j0C3XBQ+xX6XVkGEszTvTWmFdHt315KpO8b3USUrgkh4N+36O
zI68V44j58z+uNX/rMPp0QcGmUJ5G4ix4ZtHHc7Bq/HCBnWxIS5abTwKN3t0rfd/eBEHxySOCpqL
gCcBd75uo2oIVYtBlcZaaXO8tRpMOxgS+j9s1oKMoLWNig5FEmfQ3yIlmM9owOfFxmy0+jwj2/wm
Lgux+8N7AZK3AJchiNi01o7TFoJCdmOvRLmpss5YSTTdIYrwj+JAjnv1SIugO/gOqx935elHgkCa
ACOHvKrcTBGtJrYtaBhCs9f1jxQQx1qL5UKgVQBKmEBBeU2vX00vgyCOzJbbGfHHGzjiwtkuZcjX
9xE0+617CvgSLANEE2rtIyEdxnmKVBpPLjGd5k6jM3lRVPHfQeD/2yDh369i6bwhUkyB5SGaOhKP
NH4/kk3RFxusDtEjCg/vwva0P+NgOw7QQAhYNuPGdRY445EWBueibRqQEzdOX8yfdNmO5xSQvIPP
0WDj5478qev9g7vieqSw+ZhpdATZR2I+r6e0xg4529RWS11HZRw6UKd9MBkc6yle7grNID+JTgVx
6+uPYaAPjyzHzjZVr2ub3CSjCGdLtre1ztrXaDrX74+lZXL5VfXAh2cY3BQiWj4MYhleX0/Vc+F4
wBDW5bIiTbZ9oUuXoxdHPpoO2mWVFB/hqY6/dy65xLIuwGCuB43o9SWz1CySgX7rGntAtBdaSd+h
75y1BXjig7v7/VJ8h2hHMapCJLPdozGsdbNy3Wlw1poZVKHd1MgxYjra01h89OKOP3pQMFCVmFtN
00Jccnwplh0XXb5tr7Vo8aElre+u28bgePv+C3vrOsCKCURZPhXvReT0i9i2UJaIgyi117m0rL3j
sSEUk2d+MJH//llgfwoAiLHuovA5ps3UqkOvgPJnTUPIumFB9th2a2aJayfJvwxFRRfLGqaPcPO/
3xwkaTpvQNPgtWBrOfo0Ct+IpKKuWLmi3lJdMw6NUyfbP32E6NpQRHvIZ5B1ukeaJawpbu1B8Vkn
fjueOCnmWqaPP50vXlRmyxRoBczpTLmv78WZ8gQmXWavQd44VGL0MSyy9iNjw/F8wVWQBLqmh7Ye
Hbx5tK6nPYfeoa+tNZiFiUZWZJDLrQCQWLGzLvW0ufrjZxfw1JDJ2wu961h968jGkVSoMYUUxrBt
tWC88QS8i/ev8vvnZ7OOItEj73jZHB19B7PoSo4IXIVDv3mZkj2yG5ym+xRVHkEwOZ3BxPfZ1r9/
1d9ni0VTylThoWdmgj96lsEwB9gzE4u5EL9uEFNRj2ySo6qxVj8v9V9hEhmf235on/9x/rXu/rEd
qu9f+1RU/2251DcBHSGNk/6/v/7X7ue/x89iIce9+hfWjbRX18Nzq26eu6HgR3+ugMt/+X/6h/94
fvlbPtGH/dc/v4mh6pe/LebX+tX8gdDxl+e//P1//9zF15Kfu/0q/vFJlP/jP7TnXrtq0+pbWvOZ
/PyrD9//9c+Xn//pHvH+spedUeCSIob+/4UcJZ+7/l//dPkTaJgwnnCAMO/qDOb/5R35i/hWC00f
8mkIoCDs/tM7ov/FsocJhf9hkSBbF43kn7hHXqB1/7mOsuNFHo6AdYHjkfiDw+j1aC84r6qqwfea
LnCXntyiCm1GKG1rj5u9Pc+jBQku+yVn2StAhHsldpmVNSfWCWE5uILL3Cvv9ClurpzIi42wj9X8
BWa/to4DX3yy3bj/8OTBE/hl9ee3xjjHrLFEbPNPzAqvf+vcFkSwe58x4aIUIlKbWMsUjELY5112
Da0kY5yN1bVtRVStyjaKLwvfbX74rIHnFiiJE4uz2L2mt9llMbkeLBW8W2fStQFVQQJ6TPkjm9SM
Yb7zKJ62YVAb6sFAK3iLmwFAm0/I1jdkMvJZT8f6RlZ4FmANjU8ZlaRzLY68zZiMtouhvcoIdzIx
ow4wyvQZ2z6KubybVz5CzB9OHvlhnQrnzCo0h9Nup4kPVt7XkxJrBVJTPj4mWhehN3u01w+rR6UK
EpuHBaUAK+RFMlD9ypEhbUyPAA/DaP9+P/8Vs0T9XN327fNzzzTxejL4f3Ju4Ajy3txwkcbP7a9z
wct//3MuMJy/GNKUTAlFNn1cIBwvfs4F+l8vu/NlSPMFAvxdMkf+ngxM6y/OPUwhEBEZ+JwN/j0Z
GAYTheWy6yA73MNU6//JTIBn8mhQGZyr2KBxvkJ5hDL66DtJ20alcSM2yIjN8bTMZgGYT5+Jr5VN
63yHe0CqbTdESIC0WsESF13T6ydWKSJth4MRKUmSjyq/ilhdi5PIpQ//PYGl0FxJ39IudBqLOWE1
dTWvbdlED0Xt+xTl3an65kx98tSBIzsP+oqGyOAUqNjcrrFOKKWL+EmaRh2faZycTnyzFzvMmdG2
wCLknSq90ostvUl9kuugbL3Z2QR6TmtPtXbdnque5vnewdpAmlrr0q9s0cvBEIAtsJkh5OE9jqtk
/qFmWAZn7qgAUuV5Vu/9jA7hBkWwF5OyS4sGQRbJ7AR3eb7bUhp2Rv25agoqXdshWDQlq2oQPgKq
WVaBvS8Bg1ibPoum6As6A0UXx1GWdQE9GphgNFKpRc3pAllazSM1+5WnOajDBjE8NLmShOuoCLu9
8it9O6A56ELp+uMixZF5qDf0nNf6IJOrfOgIibQGrT4TwgZAN5kNSpR6SKNozckfiWokOmPd0iG7
qVtVbvs4tk8jV48wh6viURkaamShBRnlQs3X0QS55Tcx2rkM+6lKblHZERYxQd5eydYEP0LZ9EuJ
iDmD+RYMaF9EWkYrvW7bA523pgzzwEwmhMa6CypERPYFKCQ88CmFEWNtZ8NnQ8q+C0d/vuzMRG5y
mra7VJg4GBPTvUnpAH1jvaKn0zYyBRRkVI+qN5L9zPiq4J948/1clM53GGEIACtIJmKT+roGf8aO
jSE0sijf+EZi3pbWMAK610ANRHtpxjwrdD09LmHLicWnYuyteg0V3Ru+xE075WdlLKR/Rg3VB7aF
sENZEcJut7O+yqwqIXRAbeyWAKQkV+z2gQKGberyYjVzhmbIuMjFVu9s8WlWTnZqN3Atndw9G8V0
Pgf9j0HUFUpc0AMqalB3F+mBDRxpu1oEAiV1hjVMwp5MruGMtpWOCrOonjKn/aTatt0Az9LXQ60H
NBaRCsuWxqM1mdQbGxIIjHF09rmc/W0LfDY2ae9gIB5pLiIYw0553xf6fW5H1k7YfbedJVXyQtXF
Tm+Gs6kO1oZM823PPe9Rg+/MzruPdKRXVbrvfE9bLUb6Va5QMrNGTpt81r93U/XIgfWpcYvTVLib
GZL1FuqU/zwX9neK8fQ5oitoUeZt1VKGsuXcrVKBgGSKyk1U0+CyFInsKksKtF/edwQu3cpVgOES
U5JLN+nr3KnJ2xqMy7kBxpOA/uH4CJFs7mX6NPK+T6co2LllfBZ0DR+NdMwHehkPvYhPqFN9sRvv
VoJlCAkh/hI4PTJdG7fCqA0XNV3bz3VSXuPjPczZaO0zAx12MbQnswfTo6+1yziJ9rRAH5JYIz80
xp0IwFqGnalHd7lRujddDTmylp+1sr+UM7IpjFR6Fhckgg/nwDBKsGnAUnxq+z/czNC2mEBjVEYO
kwUUSXUCguFmiSaBzDiS2BxP7B3ihlZzgd61ZZ9GGGE5ZVR+nW416nO6ql1CPaNpNMO2pn3hu0Jf
VeZQ77Oi/2Kl7bjNHPc7KKf8vJn14qIK2qu4QjhmjJZGfKQbnHXtyBPx4GApp/Mv9Mptw3pwbtrO
eCikvs2ERSMosfPrPoBQDmlkZQnn0OnBJpuiz4lrP1W07MI6Qy1d2NNDP4HRhE0UbeNZdzau1SXn
iyuqyftoQw8l28cjHS/NsdYDrcATp+5sngK7sjRoT+PGzE4GD8SQl5j1xs3HUz/vbjHcX9VaxhRS
p8l68OZvGMBuSsNpTtyxaHfSk49FEZe3LTTZsJBTs5Y60adpb2JXiHoCpcfpghawtY69NEYXSiPQ
as76yd5QHUNAlWvZ51Rau9aOn0o52J9wY1wWdFZQ7gtBk7DcZI0B6StJ0cT3Y70H63HXTcN3mJPn
wGdPq1plTNfDfSmsz+jq/JDJRrsAv+QtudfAXbT6ukgRv6fmdNfr7BfZ5J7ocj4Xy0Qvi503RGZo
wHubc1y/CSNqVXjRLrXtXT4YYu8mhK+JEd0yWiXhBOsCMULYN9rVOIzfhV6eANu9sIzm0M26diA0
85r5rbyAxBQDiORASAnLXTlO/V1V0x35Yshj1Ilrw5JrENRPAk5fqjC/GgqNTqVdFzr+HS8ghEyb
tENJF7Aeu/4pof1eRyUKVSFjYEFOFtpF4YXJ3HwTQl2VBRjCuO6/JXqqmPGD4tRuUzbN9NhB+Zlb
NCs3qDg4JnfuGmnfd22aL/t+ERRnzgmNoPPZ8LOZxnTkl9WepZ3ArlVkFkx3le70zQ+d7vynXvAx
rpq4EDo9mVHnDQQoRLeWmLMCxKiuiW8oC3qbJQUkXhgk/Wzc20mptlHs9eTiJTCW6nSLZ6WZvnlW
OyP5Q1dvtNVmNhDEIBn1rAEC9eynyzom/cL3PvlDnsuzvmxwwwVGybYdh4iDcQfNtQiara6x4ogf
pjF4ojw0TBkmArIiSFydTOxsNEKcOzJbZ/yyHTsns5PmaWrIeP5i600/eZuorSbf2E16HhTmzqpo
iGe7yBLmBHan7ydtl8Rkj8CrHc07Xp4pxgsVa/qJrpLgakKGft11qf5EE9gkhZi1wgzZPzjJdNt6
Ti6cPcwAGkJlOVrbBgNA7DzkEgFDaAFvAopW2XxD1+jIExMNAu0RvT/YmYiRL7PyOjDU5qxcMn91
u47Lxwi/jr72hbjTkXoX2mWqt2lnHAY/1z9PMMLGngSa3g9nFj7HrOYevv9g2810hjTTL+GspU1i
31CojNYpba4Jw7kWI0iBiuWgxrVieNgmtqIcrXZgFMO6iKxWEWOPkQIyp1E4ZYOJrUbtSEjbjAcF
mBG+LJwNFkRAJ4fEhua68JgX8pmF5iKJ2ra76hABMMnStfevVakUpKCuKXdTH2cFHHK/Sz9XRvul
ZyFI74y4E97tZGQ98h3TrsUTcms/A9FWXLXakLGezGYE/C5q+/g8IShdrEscSuCOZEpWXIksAl9D
NaJtJn+TqaCIexfErhMNz6PUVXolMSv1j3T6p/IQjfoUrZOGbVkIDhIfhp3i89NQWs+f/NixwXx2
GjlZs28Vyt+kbet7W/oyI73TMUp2uSyzapV5YzY9VKXZ3YCVioFDd+gnN25TF7D4Rhq7F8k4JWKF
pyOVu2oqaASjkOq7E86k7h7RauPtkkjPdIa3bawppRI7qJUBCyiGO2BaYxTkkAzZ0awZ6WBdayvQ
SBZDoRTEeKeqrm/KjBaxkajLVuFRJGMVdtPBqCvTvk9kP0QoZ1qRr+ty7oIN8DcheGgjYozYQnos
BYYLLCWUjVvNbR9J/E7xSyRIZvy8OCl7E027o/pdO9XzgxlZ9eehyMgRYcEq2iDdTJ1j7mSeEe0R
aXG3rjEbrK1k6g9B1jkhpwPtbELVcXDd3D7Lx0HuZwR7B63zGrTtzHaOoju76jq57nncJy6e4rMZ
UOSeJnNyovtMW9yltgmSzl97rZti2Yi6fI9bgHUMY+CpXwxl6EVFt7VSV3zqCq0PO3rgIfYb+1wb
6+JrT97cSZZo2T3WD/1Mw3z4o1INu0SPPf4zmhX3R1vPU77i3K89+ZgMi5XJKL+Y3CIjVAo1c+bn
w1rExHBvDeEP7HtScwErZtuGAsE3P83x1mFwi1Hrt9cuRRKo0+UTy8pTTf1gRfktCjXR+Ff0AfIn
jqzJpm61ftWIPNtPSLxt9D92fGhTnbJHop404chDm5dq77RBlsLinONQG6ZsswBvrzUUf4eYLMMt
dSE/HMzqkVWngGMx1Y+2GuNNkGsYBhGv3td6Oa2xbZ4Cy6ReUSCK6vOa04k3uMY2GJhuKGxaI8Yf
EKOtSoH/cYLCGOTa+6npn4F/wxFwEnGNEfyqrMbyLE756pEmewsqtWTPWmQhiqGc81gZmGtTNvbd
lA53EbTuQ6bb2sZHjmsjFOUxopCMa904MVA2rrImTb+V7XKO9UpxXlYGfPXByNZ51hW3TdxydJQ2
bX57rB+4E3aoKhjGnShHEK6cJw9eZMwXsuzqwwDaixsfp51lqmnNnfT5z47B/y/E/JPW83uFmLAV
lJtflWVffuLvUkzwlw37Yymzgtjn/1A//FmKMay/KLTADaA4QUkdVcC/KzG2+xczKn9KKY0mLsb/
f1dibPOvpQLvEQsGtwbDn/knlZjXzSQoERZWMP4ily4ZAYn+Us/7pVNW1g2VlgnyfiECxmkHHrak
oXz45Xlc/Szx/hoh8hIj9Uvl9+UymARQAlKUol5xVO4ppAlEMsJd4KXGcOPiJr1Hi67pSKKa9qaZ
+vQGoq84n1HYkoyKe3JaqVhx4qfXW+4yf1IaCEZPf0g6BYdO4YzTcT0AqVu5ZqGdwrctP3FCLsrT
3IFCuALE5lwEcmTSxkcOMxkYRCY2mDMpA1ER1z6XiOZvZZFm9yOZpsNOSa/J1knZB7ccLD0EfbGj
r6Oiyk6b3Mi1RRPtX/qDhTz6/cfzuj/18hIoh9EZXdz7OOuPOjkqyiunwK8bztFMxnjALtq/tau7
2Pn6/oUWUcHRa3h1oaPXQAkhN2THhZp4eFC1uGgKf+WClmUruzEIfvBxZvRt8cH9vS4K82ERXwha
YUF/sEH3/KXC/stHFqfpMFqVTkoBdmZ4wIEk/LIQGxLPoq09lpgOnd5bvX+vxwmOL1elY2H7LxAJ
+rSvr9roLhYYOUU4mGA9i2BMN3nhVaFUpXnV5GVXrTrPzbcyN2c2PtT5JkUATMGI+UgVsTQ2fnnu
Jqg/+t1LuiwjmkDUo1+lKytHErOC/ckVTr0eh8Q5d2gqc0CzpsaiPqFDhlWdHVxQcJHT2u6K8rwh
UiDlDIvFeqv3g35GTGAfrayoVQ+pkNENkIHhWhvwaZ/UrWFAFcrjhfqtkWu2o+ylavbbbt+Eva+R
tzBIzM9JK5z7Yra7p86CEF1aGSF4RuM5T8uUo2/10kA9arU24eUt+tebOh7J26QvUnaIjNW0FcLp
wOUDCJ028AyzL42CgL9+/+0tX+LxE3NR+gAhoccIlu71y6PhGUOiGnA81D6mVBoq9wqvx1M9Ibt/
/1JH5Cw+T94OFWo0THS64I0dXavs687F0Krh3KOgRmwc9Du/G4Ala3V6lS3ixslztbDzTP1CyzU0
xUXTXjuZmPftKDBUaFIbzhwgFSeKNs9GWBmhjbkNAfP9X/Voonj5TdG04uTgM1rATq+fiu/lU65E
F+OM1+SuzFjQww7jzVrUen1T2LUUm/ev+BI7ePQibJPoJ6iVNL/Y6R5dkoNa3tgjvrBMjy4dTsUg
ddnofEHLHVc4x7QJ34SeFBSg6cKvpEuTaZM63fDVaq38ri+oC4SjFqlDM6c5eZkVPi5KZuV4hxB8
YD7QrKz8QJpxtKwtDwpdBlJBsFAWc89RpxFT70CyDa9U1tlt7Su6YWJcrv7+0/ltYqN1gXIGUh/l
pIU49PrhqFHkOPV8phjbVpf9MPWbQJm3PSXXa0KFJCbZzP8gHPs4Gmy5NwaGz7yGxGCRw72+KIcq
bM4DcmIdOwfF/AjK/M4JGkeEmRjqz3at5plzXkFmTUecY7DOwWCo0Bg9dfv+/b/xmB1PR+jAZsSB
Wnj0q7CbpnaiY0CfrdhCD2XN2zgdoo++wTcvA/oogLyJbPJYaFM6BboOp9ZW+Yz9BIuN2FAUQY2O
8wZWO/gl+8sop+IQmbWNO8ufSqbCMvlWizq9gPlOj3bwEQzHlBgu/i8ewcKYBWGHjuq44anEkAN/
6dHuF8TXOwPFMDY78Z9fZVFaIuKjtbWsaK/feR0jSGyCFmNXZvRXnpC0lGrTenj/XhZ13tFYZ4iT
f47QEqDI8Vj3/N415onnbFhJucUDme+a3ij3EGBmjnwYhi17MMO59D6KxXxjILEDJewYOZ9uMeG/
vj8znUbgAHxIKk8GQo0LF496P4lz3XW1R0JkZMpQjrPr92/4iND2MvVj4zLpPyIqXrSEr6/bxY0+
2P6yzEhSc1KtKuhbEZA9+61zWfaFe6ipruy6wSIjgr3GSdRGEBMN0npw4fcnRiFBMscqYont5vGD
6eWN6Z5htSxPkKkQEx1t16jDpmixsbVpXmtc5rgYrikKOXVYBDM2o8Ko2+37D+StL4AVcJnN2LT9
tsBM1ZRalYUDlskVXEvZzae21MQTofQ4YQ2LsB2SvM5V56vH96/81hcA641lzUCMyJzy+k0Q/KWD
IbewoiywkgITzsqo5bgOYoo8q5wAoE2Nm/zTH1+Vr85ngfDYliKRen1VGlkt+PAhDvGz/vBl3n9R
MorGTS/0DniSkQ5pOI1zuXv/svYbMxoavkUJyf50Of+9vm4LOkkObhOHKcsUEVuZ6Pad1pjGzsWw
fBJXInI2wEtSZzdQOvhK3qI10v0etB+KpinrWokfnMhQXf+RYnuK92UOZiSM89IswwE2/dL9VPNT
WlqzuQ+GBWPgxCOId6+wmwLmSzTLrVH4PsU9G6dthylu2Bs2da0DBnllA8iYuyoEktCK0y4nD52c
2LTcW3hx1LpB/HFn+hO+FFMzYdjQyFA7s+0K6EwVMQ6r3hsqtZqCIllMR3kAkhmR6YQtSHbn7z/O
I8bmyzDmLGy5PmN5UZ4crUPU/4g50slBocLSn0axlJvMwAPMPlYkuwHISpiRIbtOx0KeaY4tTgM1
6Rfw66Ed5o04+GqoD1liBReoDMxLDPccL9//Jd965bR10UdD4rYBLL9+5cokowyTGX04Ol/fM6a0
UGnN+EFm+NEJb9kcoBhmiUD7j/j1eN9sB+2kePvsuJKag0bpJ3ATpAsxCt/Skn0t1BniLMtd+zSc
Q3gL+gfb6TfvE3kJfHNixHV/+fNfDns9aTepUq4GRU0zHg1TdRiczPjs/af51qadg5TDuF0Qj0yT
ry/D8Q3PNf5ojDoO5TMcbfCGKJkGkV1ulTNg51NlHRxwjZs7x2zpWTZTeoVHG8pRmhN3UeIGvk8E
szbGIj0MjMXMrsAyfPBAfp9TGek2dQ9KNUwxx8nqCnlISlWRj7PyWCcqyCNVrWcPNQ2ti1kFxkHF
2cPU6+7hg2e0zF6v13Mk+ItmbbkyUrGj2U3S1Ci1kV3DqLuYRbPG2RcoEi4F0S47v9bivcDTtmrV
RByI23RfS5hPJ30PotPFcIGBTU7f3/+dfv86+JVsji88EfbmxtEoAFir0rRq2C5pPsoOIbsQ5NlH
kafHSkOGwYKPxgTg8+BJRjm6TD4CQpaD1LBppul2aElFabhN0ASdTtYGbraDpuSN5Nj/eTZIdgTq
ILNVDOBkTS9L2NtCt6rNIsMuwxb/sR6morjGsO7tqiYlPq9py8/vP5plzj9+W2g0WX5J/sX0eLQC
yjwtxdJuW0kpnuh/we8qdIr29HHz/oPJ6PfVlgRqoJd8G1CR6Mi9Hj1xaQvNIJqP0wMHFGzTBYSx
wrprkNDcpaJki+Egsnj/Bl9e7vEdkrWLM2QRgAIrf33VjlRWv510bYX5984jxXGrR8AvEEDpFZlH
+Odp9Cy2YM5UqBpmNOdW56MayKc0wMvq1h+Eor/1yDlHU/ekyMAoOVqGKwvEteQ4BS+s07dxM1GK
0mpaQ7TRp+iDvdUbR2mASmwzEX5aCOvdo+FI7h7VgYCHblaadTPICbyelU1NmcJmTIJ8LzCw0pTy
Edls9LjC6BbRU03DpMC+F+qmA86WVmC6Iz4vmR6DIq67sHCTPsMxWYGY7ueS+FTluImxf//dvTGJ
gROmEEOJxMR7fzTdllpsePkyoDwc3tdjlsFI9yHz4Ohtd6K1i3MzGrIwRkP8USj070sa8wXFjpfq
OQ/u6NINca0d5k1tRYzKeDJhiR037J6mO10D0oNYpOjO2ix2nGfdkvOnvPWz6IPh8uKpOPpyl4AJ
arNUMPHlHI2XzM69XvZocSkEaNfACzDm1PR52sm587u224/zwhqFPrgZZm18rIsGVVFuqOyukUic
MydgjxaoNvqgtPjGe3HwoFAnW7LCWf1fD6lMAcQx43hxcHvG5wHttIvCwDTO8U138w6AapBvI9AC
6UEGc1Xevf9ZvDGd80aXyjXUWVRIRwNIaVEXdMhcqFxjL+XTqIiDij86lbwxTFG28+zphnjLB/j6
Jitfqd4XzBvkdMbgU5osCYWZeSUyO3cK37+lNy/GAkKxgdwY/FBHFyvdoLd9B7e2wCmctpn/FYPj
ozQn4/79K73x8Chw8tQIT2eVDo7eXe7lKXCoZUzBHzok1TBuACWkH3whb62Frgk0yaBsiN3w+Izj
FSmw0WGZ5AIUoPRz5f3cYxc/xLSZvuKkTcwDTKAAUjbcnzk2sppI5/i7KYcBwlhffEUKRymNLJQf
cDbpDusuzDb+MtLfRnhDIZl0enH75w+HUgduQn7jxSH0+jVQVXR8ZY2MesQpm5TYvZXSa/uDae2N
dZACIaVCE7UHdYDlFf2yWYV7Q8Uj5ipaBSEgoJq3mh2AkFIM2ZMlEu+M7Wz3wULwMlkezSYuRTPe
Bc0w4giOVnpoJlrHnnj5xATiE32cP5vE766tuRt2cTsRrI29/UwHA0CJq+8PUIbdDeHLZGyhHCNq
ME/nwyAd9C25X+7dzgeX4COtR31oH5DQnNlIm7szZBXtBxvvtz7axSnCl4RFkUPX6ydmzmIyai/S
VoAlmk3sEvOnKV1t/vzt0zRlnaFvhAVjeW+/vJekR+HiFJxzxdw5J+0M09Uz2v6Dq7w11B2MMQ7r
PyP9eFFDJZFCUmXH1YkoWLeTi+4Ynl62RqEAOPT9W3rrYj57Ub40en24SV7f0jQ7cDVQ0REzUiZn
qUzbg+ioLYGqDg7vX+qtd8RgB0DG1MLqcPSOOitviOzi+5odGC5IirpD0Zf2B8Wzt8YOJgJ8e5w1
lzbN6xvK4RC048S8MiImCNnyt1sx96SsdzfgJNbZmDYfvK/f74suDWMGszkOUtItXl+RFMS2tgbO
fDGHW6ClU33p9Nr0wRf++4si5sYiRQcm8nKAPZp5DAOdhepY08YBqb+uecBCQd95GwPqze5P3xTX
om7I/M9k8Jv3doC3mWi410LOM/q68bUGmFI3fzDLvVEfoaJHMpblLh+7+eLG+GU45Qr4PJFvZMGi
4frWFi7sDCRlSHUdFP/ShuOfxxlKkaQ5dTI17DNP67d55jZrox2+odYLbiecbee2OWf3HKGi4IMd
1hsPHXkWTfklxoNK7NEmrxiFlZYBH1PXJ8vhUNBUYcuF7tSKzM/vP/TfP1zqBSaABxQWHIuPp1/b
iaiKGNRIOt0jDrui06c0F4qfhZ6Lpa+Nb1Nf9h+Zn9/YRL6+7tE9Bn00IHvl84XtjEC5tb5mhLRu
+VVm0JCl86mwLHeX2bN28LBJXwZj/rXMA0hpoP3FduyR9Klciq/vPw6eMOPm9XrEL7Z0lTibIH3w
j9ajEvV7q4I5DV09aerrTs2adqfjei9O2hiy9e1cjSbYuDg2fvhoPVscCCBg0Z31WX1NOlkVgETR
9IvKrQtnm2H64mRgxf4tHT6UUrz4gnOztPX7ZZLldBVZQP/HMXa1fVQHWGjqjChdoc8GKsFUgBfz
6yjTQh8gFLvnLmjzkzGAKb+GdWuCtfXBCsPRm1FD9XhgySyTrv5czJ17Q3Gc0+ws5XBNmYo4oSoG
+zYKI+1Okc7WBC87NTS4aLIm0Muxr5ywkXzeZwUhcggl5dK47YVZyRWKEPVguRhxNkFrALWKo1m0
PCezPqV6SJAthjetQuWZy28YYRi/PkKTlh8MoOVG+WIwzig8rTQvSO49r4Yn0xGWC5wvCoz7ppWV
f+rIOug2bNJoaaFy08eNrAS8x3owjCeCHaungPpkxQYt0e0tgePJvNanREPQoGn2J7rAsRt2Yxtv
DISBTkjMojmsOvbKCV4K0/rsNZX9vevQYBLGMNoncTRCHyqccdxVdaWtJ0OvvRUFwjYP4cBDgYy6
fv7WIEd+cBGN2kCcQhktQtckbcT1aLJZJS/J6gK0bZZHdECVEUVgZm0PjA31ADx9I/IpsNDx4ZSU
1HKX+ok9hlqaJNYuAWl9U8J8fezQaDxOqry2GiJ+cba0yGijsn1uOtP4lo8NceCBNl8hoxM5ro3e
+e7LabJCjfqVuLJ1GPEhDvY6WxP0mGCUUpVnhI2tkLkhinXokIOE+mSMg9ejce+Me2oe1nwC5ti3
CFVAIr1eIp9x5VSl2vmmW8gtJC+ZrM2xd/qwHGvzymPsXustTpUVkErtoU+V/y2rW5tOqx8nJEiX
ygjV1LVzqCPtc8N6ruWXzqAuTgawpt8VTVaeO71bYBI1p8nc5K1hlSeD7Q18Z37cG7wx2IQQHN3o
VpGqamLPiA2coq4olsCB/mIkK/gpz0p5Udhe/5S3SmQHMMnZoSnY/c3VhKeCcmB3CzAMCFTT0kGA
TafgAubWZJwqIdABOu6AC6O2BNQA15h0d6Nbc5yROE3/OKyiSEN9FQwg2XF268laQvr8CgMaLnhZ
2uhM4IqDZdNHSONJWSe7SZuwlQHCdm6dUYuBQQVuDRnUH7p4bU+4IXaTH0/fSYJHLtIAvQZbpQ9t
KAhzTUEW9vV9gXxYrIumG0k3oEH5RONDi8OaVJYBjKMNTKErLdvdTTSDylVNDkKLUS5V5WmqL2S9
JjDmcq+NTr4MQmU95G1HtmZpKOuU35e4aJRiIwx9r/pkDBw2V6DX5RDC1ZAnxKp53nrGHAb5UZbp
swgMiQ5W16JHt4rFWaVgBaKTioIvuqjGR1vAfF+RPAIznKKWJDJaaE3O+NUNJ9SDobzUilLYoZaY
/ScoEfPjsJQnhv/J3pkk1410WXovOS5EOXpgkBPgNex7NeQERomSowccnQPYUa2jNlYf9EdlipRS
tBjUoMxyGlTw8QFwx/V7z/lO55mkZjg12OEFqn6KxWMdPgqlbaTNqdtfr6a7TOReu9ajP6XJTcaW
PcZg98Y7GgHrbbhIxDw1GhH4bmq1lyPSBCiwib0405mCAtpyyztT4Tiow+saiO1X+F3ptNMkZewJ
QQVsLDND367Yv76oqeyvhW66NGqdSXzRasu4NkJdCBrjcAJRfrREzndZ8X3sXPEJMq8F6N/p5S1S
rixnSbukxbOO4Wh5bSDWCPOb5+wsxjJ3uDHpJkKNx0mVZ71/hmR6gLSqnPGSKNvE27nOpPQ58c5o
cUWelQ/S1io40txyHsyN5kdrusjv4NGmXziv0UNPEid4tujif8qWcbh3rGleT0AlgKMH1ZXkEXKq
4ZNI6+THBkREis7VVecTLh7JVKDwxiKafG9md/k0+Fi47z17LT+zc4fBhXA4J4OZbZuvg5cU6QmR
y2ompHwpF/Rb5YegVGt1UIKXVRRM2XTfCQZze06rTFVw5Ujj3MBL6dMJSnGuARmDDtNPYwd6wmwW
Ul/KebrIkkFf2EOSXhrEuzz3JgafSOpyeVmKWdYx7kl/PQ1d8kNi26k3HGeYhk+FKCoVoe3ozvEU
LCXw4Erhf8xNb2fVtnU1lB3vrcG1e/MEcCjRF4SBFddMsFEwoypCHwbT38GOQocSGxxmcntHJopu
ds3qUA8VBrBSeM1WzwQl88NnPgD23uAVfXpIgwF6pN/Z6QcdrJ11THpr43X2RF7L9AwgaUax0jHY
LJKcdJgxyFqL8blhmDv0+NNyIoPVuOphPYJ1dB35dXUWrE+ro60rM+lA5TPCak76xEWyY6S1/uqs
jk26Ontlw6gg3AabeAEDnMOGA/8p6PDK+K1Dfp+TjMEXr6mrj6XXht1FKIl7LsjFwQqvqvTzuk5k
2oyeM8+7rnLErVWtdJ9Xqe30OAw2I0o2B+mdAr+wnjKbzBBMBbw4ooUcmpvZNFtjP4uE32fUpHKg
uEc137VzY+xa/D/XcnFC9OizS2yRtXRanozmFH5WMpCoJrK+PxsXz2ODwfh5ydYsOtgZMOrgS5kV
+EogibuqtNBxI793rmfdLC4jzXYCgIgWromtVqwebpV1DHYJ2DoS3sJBJQcF/4+0l3SezL3EeDJe
JNy5F7fz9SPNTAfLXZ7492GA4xD/SV4CVVCqeqYmRG5b6bDnAZ8c0Kemq+1n5kEVSkFqPiNGtrhB
bP3ZhSBpBOy8yRji8/HC3Lry+jEksXEY7lDTp1fequQ18EF/Oat7Vq8Fn66kHDDnO8zQm4V0opNK
LAeaRgJN+uWJ4i9oo9YtrHyXCN1J3K5ZMZEuMi9E7LpTfysJcHsslCjYtNYFIE0xev5V2ad1HDoY
J3hPbQ5VFX7Pe894Hi0mnGJdUjCEhrLJl+cdilkY/PnByrSYDra9mCdu3mnigSwDjQszIuvgM6lW
d14vZjLNB2uSd6yPFMjiIJMmbliHZVRII3gkATstz9o8r8vzEoQmzJ+M7CjiotLOuM3LLReoT8u8
OCXgyrkc66oxSbZSJB4YJu0zjCT4LC7dUQEdL4HXV3vllvjT1Kjq4WgZyxgcfavO2rM5yAvqBJGT
P2IkAltWOHUO2qcRKh/k0flD2cHNbDIrnPcdUwVgpb3huOTN190H0djFljTvTiY1S4ElRg2hLPaz
mxfLbpzCAtxq7sC0CBvxEfKofHAbEOxnlj+nZ/CSzBUjcYt/u4ASvxt4VG7IB6fEspMgP4EgoPOz
AO/KZW31JsOqGWEBtht7rHd6hd4YTTMUj33v9T5uc0eF0ylP+3xSF4Ff7QjR4rleXMO/KGacXHu/
7Cv/omzsMIioq0bKl9QIyQvXfXiHg0IHh2aZkpdpGqR/WOdSlnhVMXidWED2SS5ogvT75OcJfxvF
ymVZL+LKTSyQv/4ma9ilOrAA3sv5I4vJJdcYufhtY2uX7khb3bRmmianLSHoj6IN62t02kWyr4RW
x0ZPBSoG4GaU1S0GT3J6Bg8OP+bh3WQa/YVDhBdRMa1YqotuJb1nv0Iw7/YtSTgnvtfkPRgCioJI
LK61HsqetKRD51UFgT1I01xW2FhgbSxwF+/yaslHXI81cF36cB6ZAdCkVOTodP2IeF4RXcpr5QTb
prG5p/qiui10WrT7QJTJtJPmpLAwmqqq8IDZDk4ZG/BK9D/k2hWQz9H3NC7FVUSRqGI5TIaKmbtg
lvzzyfI3Az+aGiQGbxYDlC7+m4ZNUZbhMuGqjovFbVEkDy9j6nDOW1KkU2CsuA6Be5pI2XxBr1ec
pWLqz8p2Tr553pz+876Ox/gdqBogKDRub/pV+FVF3VWdZLRppcfWKPpvfgHOPyMbIH2nnbENCX45
UQONQVaGUopO5ptOlZ1QXdsD5atk6FyZJL5rcuC+1waWKUtU1jtn+N8I2Vy4P6jEkE5tct03V9pW
KBpah0aSA4A8EsNUE4Jq4P8ns2B+SdJKP3huzRZoVupDYQTttVoI5Rhda4qIxs1J4EjCFkKoMc/H
giA3550r8rumi4emnYYu4hTzrUQHpaZovB54wYJBCk1VilM/nPM2XqfAuBlaFBhj3SzvPIFbr+7N
faDDgLJLEMBL2/VNLw+ovzmPCfquvFPhIQ/JUBF+53wrhjzcgW2vyVHQlUc/I9iycrzwnabv9ky9
/nwWwCZZhVuKVfRtJ9aCQleA0AbZsObLGRSC4KSfqv6xt+pnKuPkZsa/TnAO0U5/Xnq/Xm5/U//Y
TMwYbzMifP0AzpkR2o12sVwYejzjCFSd2SJR+5XWJ45bMByMxfN3rvavTz0qWDQ5DGnRqP4AUP3c
tTc6MyzXLY+KCEd2pyxVT0bK+W5lXvzAD8rjn7/kb556NpeQ3QWsVQCd5s0yM0Q2zqpFIAnIqDk0
Q056t5NAbSc/Ddx06CXmzp9JsI6sMKFnWRgjrxUEnuldKOCorOh1z3hCUCs5WcjYx3KojP/8R/7m
ovAqZBdEikLv/63UT+dkUaUWjG1zar1IF7TJ0dekuX0Qynz582f9RhuOFNvZnvYfjMC3QwZtCMyj
NVlP/oTBPmz8zjjJHSP09nbqu1Y8Kx8XR1sFZyPwd3m00y0kRcCJezf8eGsavn70uS806kMaisTG
h1vT8aeeM5o714PNz5ArlO5wURvVQjpgu1pX65TMNTiOaQXoRc7DgKJYLAUdnSx4MQx4z+/cgt90
XjcyFSODAKPHprp8/bcQFGK0A9ZPIiM7a6+wv6BYp8xo1yK4rdKGNneVtkeJDZXifF125WirgxqT
6aTL8+lxoiO4H9v+PXzur8/G9ncxekIUhcflreC6s8gSAkXD9lRWRK6svcAgt+COkoFxUq7qPQ3i
r9sRUlfmDXhIkL0yXn19HYgEFYpHkek5qZKfFsZUUTYMEExwYHMwkAs1dl6MyG6AuOl37sKvXWa+
IVsREw82RQZurz+cPafp6xCvrlJNuRsm6Oqas947M6LfXFKeOlYBNhnHC35R23levpqb/DDl4PhA
wpS46QDlHHpQc2BvyRV652v9OrngveIFkFp536M7e9M8L2hWGIbLi20kJvDarUSwq/Ma8Myg+92f
l/dvPspn1obxc3O1ibcx2lNldeaweXHScgT8PvT5fkY5E60qeQ+Z+RvVAJ/Aw0KVy4CaL/b6bkkf
99mUCqol+D1nY0IcU0rSaMtMsQ4u00mSL5MYGgdZaIgTvVrfrSlrdggtRdwO9JHhUTRnTofQUo3G
uqdvkxy80cHSWRS+PivRwr7zOvjt5YFPhgoY8Slj1td/8gQut5SS1dSOnqYflhCWptiHDqT5rqd/
vhW/bilMpbnZISJD1jAF5ZsPwzJXlEGNcZYdq7ruxgIjPiz9+SVPO3IyAmgxj7UH3Ocsnx3JYMnK
0ulZWWkx7Lu1g1oVVEjCdjZTDOu2TUMZnvz5b/yhkXi1BaOcgJIcbqMdlIpvJ5n2IPqkFGsar8wF
l08ym0EmaswcIYl7Gf1xSUZwefRMgFbHYbbC5UMrSsBZU+EnO9AbYo7RRXQoPtjfD6pVDca/VtGw
DljM5GH1vXElgZh0h6lQg46Uk2RWZGFPaiMKr1qfVa7dXRJO3Bf7oZTzHilXOp8akN2YRRAFs1z1
DCusd1bKjxfdm6+OVWgbfnMFHP/tZpMkFafWJqHwssf1qA1lzLtSBMUTLQhAGWtAOgXBhjjqdsXi
lO2BtyotMCSCyyU2n3m5UFljEKagPf++H/3cfiqZO9zbWb58JYWFHmIekk4SewO3PqIAG59ywrfo
NEzOUkIsytKeAWOW3v/5pv6yi9LGxEYLSBOPhMNg4/Vzp2RClLRjE8gkOO+FnevHQNb0O8LIXyfG
iAc4Jtku1TOFpPfm8eZKBRk0oywOhZGftRO4zWNfL30K98TpjtkaGOsH5Gw1He+srk4Q3ZFem41k
YE4tQ05adS6JyXplyLOzGUr1MW0P8j2mYM7XdyROv14TjHBoZhlgWsBw36p4dEN8SINGiWxIUGMp
MaTRwFDyne3ld58SshtCIqasQbD1+srTIHFzliwdJcLHaZCjH4inNc/ad57d7dK+fnQRifhYptnI
/O308vpzDP671RNzEeu2TXegfswooW2yX6qhbo6g1bzzaRsdxf3s9GedmxXu4c/P2C9lAg4Cride
bVRR4heNjxYwL9TKX+BYDRFCjmgiH/fZxeDPcqKfN8x7xzBDuIitf/Pnj/7l9c1Hw042OTAhkmU4
//rLz8zgR5FBgZVarbHGlHLJwDG5Y+sxb2dSIN85J/3mpm5HUn9zVwFACN5c7IS1XuclnRdY7uJ0
BiG3YL5/5476v37K5ubeOJwUQFtl/vpbJRyLh3IhbSfzKuBH9KwLQl8dWvsdxUO6z/tCFkwr0y3y
Toz1RBTP9bC0GGw1jSZEGY09XTdZP341HLMcImdhbOyPTjOeTHVdfkJcMn9JjC2Ttm16mu29pdc7
hG3WFTjWwT+QZe2P0QxmE6Abf+nT3JqhsQcuNTm7lTXlxb5p6CRWoq84I7l+M143S2t0UYlSkuF/
bRj3GeLA5FtARg+Mv4pktUOlZ5sISG5RFWmEw+WuMFAL7AanGtY9XeiKAMcCAOSB9/3MOYz3FcQc
DNe7rm2tW84munlo6AUt57NFUm/McGRQe5TYsxUP/VyaUd0OYH8YcvefV9RZMIFk6847QtqaiSs6
EpNOjFlIYbHazbVhJLBnp6VnitWzWG4luquNJ1kmD7nRTc9967XoCESu+0cYb+mp67fwyjgUrt3+
x9P830iUf0Mf+9PC/oVbfflM3NQrNu327/8FRDHMv4TA6knoq8VRjOqE5fAvIoph+n9tfPbtsMxy
JBaDlfQ3nNYGabvJjFFfg6HlHPcfRBRL/MV2IdzNV7Cxpa1/RKl2fsBI/nMDZrZDwgxRGfRV2YZc
DtOvV2sA4dyoF/ncjQSNn1cExFdX+Io5oVb1qNSpzOrcYZKIpK5FfQLcxY3a2eMlRCke5G6ZHUm0
rAGwjTbl53Kj56Frk4sCO4YKY0FJQi+Xp/J7NS9rMWOYk8HwAKHNCBnCAppzklOMGzMj9IrsUBQE
mHNC9UlaRQNQehv9pHO3U9hmC86OjUHAfLCzqkmOwYODLMIhWyFMxVBf0gm3yIkcV7cc77s0H0n7
IwXd/QwOvLT2bTPbzY3nZyxfXq4ifEaFVeVnjpv6S1wSTuntw2pugBn5sigPWSVJEJVWbyQMcwbB
Ql2c7nuSGn13HBnEdvfUe2F7F45Q3K5bryofDdUYPioFq+9ORDWJZlcHnnxGxQCjMtFWy4jIq3Og
SzKYBaKehNNDojtr5wyG6nduXxP+aKD+j9wxqKdDzVbbXNPhEIpdoc39Q+gsBQmMXWX/yFGtt+h3
NXrE+Q30nTMX41NPWziMB0cNbZTK0ZuioiyMdDcHbvEZrNdyCZqK444euvl76yVstY4ci/qqTZhO
nCMekg/Ei3gNWCc7+Yqer8+P9py1+kPriiwky1sy0ir2mQjW7LkS9N0xbHZl8E2RA55/Dmdn7a79
Vob9OW1u29uPfRNC35z8yT6rFuXcThpK8cFBTvAFG2cl90Od0M3NbUfcQb3yUwxJEwMbg4o72ZOD
5Rc0mFP4XB2WD9x8yuw23EngPrl1Vt+vVS9tdK1yehhYasWhohm1pZdK/8a3ktmJcGn1y34JCobA
/IisV9k01nfeELDPECZP9yR5IVla/doVcZGK7pqZYlCgUB5rzAZ7DkF9qw6kijIrSwq7W4iqJuT0
WCOQOZhkqIVng6UWRqsis/p939N9uRxqMp6ZkLCYcYUaprtPszosrvLRbIvDZJYcREbRXqZ+leQc
IVoSYfMsyOQ1gVwWeZ5Bjb1iaD2TqnxUQBCEuX4XUxvYR9E7LBihDNu7LB38ortlEIiNWm0Gp1ob
LilrpcWdFtJZ5NEDYXxgRIyjI0ub8q70kRDAmKO+i2SG7f6AwQyeAuT2ZI2WoWCiLsJZMOnqhw7v
i7uSIVq7rW8cyadDu42eeal3Y9Kaj1knWoK+YCs5BNq7+OhP+85n+OVaxKsWiMeSud+N45gne6Gn
7WWL1CxEmuYoDBuNm3YHp1v1B+VYaXWE7Vjc8tYjXyxYZ6VixZVh7j16DPdSH53KDt04Vnm6ScZF
CYZgiYJA0WFWRebnMWwKu0T1klEmzOgwZiBrvvnApivBDY0+UQ7B2AV7cgo1vRNQl6i2RgLIr2DU
j+mOjG/0catOgABYlSn6Q26kbvp5mrbBs9DI0nkqjQJS31yZz1xrrW/mxnNuGRGTbam1RRERqmk6
4YtTfdR18GwC6mxPHQzNSJ+SitjFPMBuE2cd0rS9hGBqH6Yat1+kMcMDNWzNYh0iXDV1d5LNzdQf
0B+b5cEaVOlDqkXTa+3WKrDaJ3ir9Tm5N459Y7W6bw49EegMhuehDiM1G9nz2rnubTX57OfW7I3+
sUG2ZUdOLsmW7B2L8ip32k/VqM0UwHOGMCVTkEAuiqFmxGJr05THcbTCz0uSEEAge65Wro12vnAY
oG59j4kgXT/nGHVQhTN1e1N2YRhnU77hfUMyhNMrPbWE2ual4aMPpz6xPo6t7z8HEKfGT73hk2pP
8Ci++GQG4XTvJvQNiXsVdnaivcx0T53Zm6eDK12juarnRtwXvq0IicOJnZ+lziDEIYMq8WVKobFE
YaH9Zm92RWFfiyrV3DuCV4nvIgQ13TmLb1hsTrQlIH4PyxJLM0vFN4xntOuiKi1DgMjpvIREjLhg
Kwn+EGmhlps0d8bcj5MKrVJBzkqWjKzSdfFnegJZ0ozkfqajMZ2BxpTpuVOsWUbzt/AG/8LNK6P7
Av0okXYcgsuk8CN3QSP0cyvZvljDDJ5xEX3jfAUAIj70QbeAoF7cCeR5HBqER/b7ybeUf93JcXFO
Gl0CXyXQcRAon5wpPcmXGj0a778Cfc2UV+PNhN58OWY1KcgDNEkg6cgiTSupd9Qn+YS80y6su8oD
pRy3lNRMz2d0IDROZne9yvvUnEGVZibmFGbM8tjgbkdRxtHm1gkyX+PuqGzyd4U0VvPoAgjfANh5
717YdpCOgL5lUHwuGlCeoM6AEAFYLsOGs3mUjmnQt3GYV+nwLZPGsrnw0cT7+yZp57I+JC7Bfs/B
SqRyABdkGOBET5kTgLVSi1V/zMt8xitSrYGXovfg5ranZW7aomS0DOYAetMwpMtlTXYbcuSUw8e5
0499cNbjjfWOjlVl3LiVTFxmtn41jxz7eNf1SbwFmTr7bSCD8qcRZjsW4AY4uKCYQ+3hctIYa3M6
LpaBHWybXov1lEdXsjdZS+inl2VlG96TIn+zv5xQn47Xuu60pyLbyJLuE2yT1r0Y6Cdbl9YIhPMc
SuVQ3ARD0dQ7At59YiwBE6zTDRlMxvKgyKidHoemIEMgQoC0EgGaYbA8XSypMIrJrOq6O7oYXttH
zAiaJ0UfIzsHeW7g83W7MnlMQrdR+yqFumtyVrzkwpFbvfpO/aWFl6yceOOBT0/a7cswqtNELudh
SzeGkNfALghz7ujwFei0v6DkSNqTspnK6WL2WManEE11tq8ZU+qboqKhEk+Uut5JMTZ1er5I26nO
EiPQ9QlD6XX4XPGk8xSKTHaf5ip377tqrB83P5n1wUMyXsbY4jrnyOC0BRJWoBnkuFwjnsR7Uoqd
NeluPEUPnBkPZVk2+k6HjVtt5AiVdSeBk/IqmIbU5I8alL4j3D3R/338IRfoR+zONtH/nz/HAr2K
7Yma+jnrvv18APoBfPj7AOQFfxEkB79J8KRt5x9+2d8HIH4EzwBc3oaygBiw9eX/PgCZ1l/8S5OT
jgUYFQcDrT8EuUP67//Gj8j18X1mbTwzNH2df8KEtF/3fzjr44nbcH2YATYz+lvHbbNYuViCyoSP
O5ifUq9skEE5QBXXnDk2buyAwFV3jcOuVB+hyIj7zuHI0mceWvZQkekt1s+UECPtjSIgudbsk684
rGE9j+mqq73GYAUCzE4P/QSLdcrWcb/WYvjqWIX3YRwlZwLdzeFjQYjaJW5175uRgQyMEhWoU8TT
bPxzEXiXGj3dAQ8s++9YpQcuDOYADRvvEaH3ev/TPbz51wnwZ4rl7y7L1k7fhksMuN8CBbtSIs1N
LJork6L89ukjM8Vo925vqx2azQYWetLtYXT/zYv5f9FH+P82CevH9PO/XlJXzTh9K8tvxtP//l/l
c/3yanH9+H//b3fB9/5iDAdl1P7BXd1a/3/zVj33L+AojEADZqCsJVoIf68tog3/snjY0S+wwmhC
bQ3xvxeX4Vp/eXQXMKAzpPUxWnv/ZHW9EUW5dP9Y2pjy+F1QB2iAvG4vWGJGxlbnwyN2k4CaTS6f
qCJxHtatERveYH32+qE2d15ZTpcJLbQ7dITpM4akIIvcsBgf//xY861/6jdvfw8DUzgt2Ek3+dDb
sVm2pglQ0Mx5NKspONdZps5WeyjjubDcdxqh21f7qbPC6iNViC6NRVOFy/iWtJiFSPIqf86f2uQY
VKcU6czJ3IgjHMfA/dw1cZm9p4T57WfS4mXizUNhO+y1P+sQBpekv5mhw1MfUasccQbF+Z7+/Ts9
8ze4US7j9t1++hx2558/x6XO1yO5YE/DYd7VB3km9+r0WURog+M/37A3w5lfP2prN/8krVD0mUs7
46NI1uZL0bqNmTvtsvir2p3oCBLf/r07570WFEFz4qtxDTdMFneOd8Prz+Qw6SVoIawvY5cLNCTJ
Wk4c+2nwHX3RkejgV5O7T5BIt7Hymkaii4QAgmnMDfrYQ2xCIoxNfQySpW6TeHI7lNC13zLICHtR
2LG0dGUdEg5QKs5TH91/ahTFtY07vuPQ2QRfgkHTEe9b+PQRIt6q3gkg6zXH6Cz4Zk3FtjVnSLrj
kbWCli2hoXw0ln4kVh45KzjAHudEbvfDC84Qz4llSfD4HpltQt66TvKHdhZNEgNKXWbgsE7wMC8e
0tZR1xworH5pP2bC6OD2azcLj1myjVIhiZMDm7djFcYSHCAU3bDvi505EL18biuz5ZxIxXbRhwPq
w8FwUG9PlVBzvNZ0sul+ZXj81n6xLnUe8g2zmVHi+bqdaNA4O125k+NQ3S24i/N3nqXXk4kft3Xb
Cwk3stn8xFt1EpaCkASEbv2Smis8e7NeL6ZxMd4Znb3dYmhWAr1CI7G5O7G7vlkbiw1tvBWJoI6G
QIasgIBxsGYUEBxS31kc2+/6eY/58VnsZpv+g87rW5GE0dAdTarc/NJOPkJXOFj2iLjdrEWkelGW
e+Yp1X02p9mDN4TJt7JFExTh/CieylbJ70gX/Rt8+9XfcZb/ZTbyby4CatANMohogBfKm32/7zrJ
NrxwEWrpHVymLeSIDe1Jx8TpnfHt6z2PxclGjiaOoTwVJP2ON9c7DSDCgVatHtkRy0OR9UZMYAT2
OULXYidJ8ph5kRNJ0RDLQzjChz/fg9ffdPv47YOJNnd4EVtQiV/vFevSjRCWKvsRDB0TrDDoomae
xr1buP8spvbHR8Ft4P1v06pHhvPmmwZ6CdIcDcujykabQIvVOWyt3/jPX+j1VPJfn/JDZYhqGE63
82ZKSBfVIl2t9R4blTLE870O3M2AEWnNtiOgY3z68+e9rjT5PMoM9M+c5sU2DnmbXwyCeAwT7Q/4
I1JcueiX4tHx9GFAnEYgLy03G2b6M/Tz9Z3XGMGer9YPn80Tsx0jNuAOY5q3Ve7QBpg/Gtd+nrK8
+FKZayCPhpvmGGOHbqovnIl3NNIfbySADmlrsWfmUVuxxOrDqZisTnWsPIVJpjH9CmEIvaYvFmNO
O5qCIceRShukOB0tbG+HmYiMLzMFd7GD1KsYLueL/eKWHXlEQ1B38tJhqnmqe/KzIgkP0ztSteUv
q1QJTD9H0iYl7tbujunimnSyp4GLluW2PAlcXkZ76AWYGVdbzx/bpMzVEZmnj/m2M5IrLl9SHHNw
HMEB61MZPmyNwEtLlQ7e4kJigFprT+dEYduGbnEmjeYL1tG6pXip/Om0tqdmiJZmJoaryduCoArN
vEGj8RekRyxmuGPubH+cnTb40KSSf5zjvGSEUAk5xRK39AmuZsPe8T435xPXl9jpliAJnUvSPGaY
V1J65kna4AW7xCaw5id2TU15k7bAK044RQnvkGTudM0iwFOTeGZZnCinS8/mKrNwaqA6T49Zb1cu
q68nYCww05LIvVZ0KHxEq91jK/HgRqElUeo2Flakm7AG2B4FOU2Vo9+3eo4NzKN06iT+hLjiviyE
8mkt9ynG1e+93zAQ2LjnfewwgiCURMiQLcYzeZOLSpG2MQZCR5Aih2GXucVcYnVj7ymIBPi4ejK4
K0h5WQ9pbQWSKY+0YbGxyzysrtSkXImFdoffubdwSDvisZqQIBLkzeUcDYnvfJrWviEbvQ/z3UKU
Ey6LkpD4nU+rTu4yD4YWyYF4Lc/JdVzsuPYSHyRGiuiR9k6JXy6ww2o85l6VfsS7rj516yq/Fkso
7TNl5+pcz5sXhFlHE+wnMFgv0zwXdYSUqqj3ImvCD2tnpd9p1KTIipTNZQrn3uZ5NlrCbtbcJmxk
SB0G68hgGHVVVnFj+M4wYlRnYZu684ltypR3lHaPycMZBoCGBIKxX5vzWsetsADZDXaWxIvjg0Ob
+qANn2HZ+x81LjzMQsKaMBo1OqNlikUr7hdt3rS16Na97VJy9V7n/QisUvlDmSL9e6JwC7KXgjor
wDgo02s51sYHt+9NXplIcvUFs7Y8vxAYxIbzjHb+jOYLRiIK8lCcg0og7khCB8EZSR9/hPmY5M5+
pfmFH6fP9YP0CFWh0Tg7l5UWwYcQYNRja+Tow9CeFJ+bLuQxLWxFXqVFiNmdygNEZsAqy+tswckM
MLEObnNTu98YVoXf7ZyWRM9YiN6z20nrtDNW/gd3bj3y3sjMSlEghPkdUaJuGXXgd25NfmUVN7IG
Plo3s4aVtaX28RVmtXctX2J31A4sEdn1lw4HeaZqvhqpSMtSvfhVpt19HrjlA0MQPLd2T0oL29l0
i1YleVS41f24SjrrFmJR9hFq7QKwfi3Xr6VOyyejD/KndKBpGA8pofQRbqD0fuKWAQwrA8GSFJsL
1i3I015Gf7oMjE1HZhjawEyJL4b6swZoGMnJ6b9Oem7IawD75UWicP0vbbHUbdSoxYBK2MNsIOex
77/7PuF7aiiWhA6wUV4qzxjuM2cilbAtF32TmMRuRWwaJKIXOENu6Dfj+yxynztRl2Z/a2PTSell
F9kMKqBUTlQbk3xZXJz47Ii1HxImMFKsy0EKFQNLsW+Uy8a2054hPkuBhCwqGHseDaQiI+dJ4ZRx
mc7VcuVLZUKbzX2seWYFSYELKC2C7ig+Lxg4g7gfLDPXO7SioT5jz7LsXU3HhURKPItznChMyfuN
3etGDDy8Tx6uS7DyMjFwtnRjtq/sCjO7UZQrruCsLh+LwnI+uL6bYiQ3urI4qNJc1p1i8vg4JFnZ
439PnRm7c0g/CY9kwHRBjB4rcDaIQGxk1VyrNTXGuO9nqWOZJxUJJkoOZURDHoP1RJMaVSViFra5
qidhwl/JBYsZi+AuKOZU6B0vc32W2wvDLd1a+Ycl5/fua9s3XkqzoajAsVENsTcyAt68qeM2pQtW
xhPWYJIUmXrIhqbGG5nBrGHVRKKqK7rJ3jja+6wtxYXdDoogNGNl+ucu1akeF8ayid11JEOnfhuc
2kQEsWuGeYpXaDZ5qIlcIaLOaf3UPcxwoRk1SXKJ6OOTsYTx0wuT2JsW784xCvmVkQN5FRQnw7mV
t9ldDaDxAbsjM2BJ+/6CHkrrxssItCJCAoh9MacqAzrT9WqKiSHB4moZeXI7ThjebSaNkBB70/9O
bwQjkOEk/pMFJKvZT0O3Pk/SGdaDrpb5Pgdi/CGYpxYemdEt46618JxiV/JeauqInvA20waorCrz
tkh77ystufU74bELEoKEnbD0FHM0h4wHwLgSgQGO8GB+EJWWJqRgxcGPeAuiCHuWcb+3LLzWp1IZ
y8lqTcETwAXOg44o9EOZqUzs+RZMxtlFtkOxmBB7eLX7VdJjTTBW1Zw3l1L3X/Jx6a/R7+GfhVoI
TkQ3U/JlxubKJXNnhVHTRzZVE78F8bPv5Ivhl8PLgHs5jTibF4R3u8u5LNleh+a2dvCZxo1KgvrQ
cw76xBij4wW7+rl7HDBw4oGZjAKvC0k2l26FzGnvwqlAtYpG6mIMAsYgxopXnT0i2A67TBbutkTB
r1qZJvyb/8PZmS23rWTb9ocuItA3r2Cv3rIaiy8IWrbR9wkgga8/A6qKOCapK4bPSz3s2lsggEQ2
a805ZudsZ+h27dO7bhkfaIf3qVnEz0M05Okyd8b2sQUjDvUPZ5dYsmpGexEV6VtSt6Ty4NfND+yY
kve81x0mL7Ao+pxdmDxYWPGqVcZ8oyykFtrtMox671VLVPFg5FJCAXXMxMRIbchdHrXDzaTHL55V
l/dlEcYvbeFqJlVeMTVrB57FRL6oYe7rrCAOow5LL1oX6tA9opFzEHiw9QyQfykDmYqBy2wQ8q1E
vqZJ6a1l3aB0IK8jps9kwbOY+RY4cmWKhx2Fz3gXa7BufKxW2Z0NU7G+MttaH1f5FCJWUWSViBUj
V4ptpKg6IRgJMljTDm4nJKQRRJRKfNfJpItYoixmwtjEzB2A1qCWnOz7socwrmi5NCm294TVwJyX
rybfarowdGR1fJ/MwnoyJoS2ezR2J7piy9BOBn1RITUiKE2Go7q0MSrXVziFSaduWg4Mtcjy4F4v
0/xQYb1TyfbpDRddUEZzUZ0CHkE0BLX8maUFjX1c4LosSQru4qLbBOhL+5U+657ZO9DNBkXSea9R
UZcPFMbFbYqVGeiX27cZ7WSl1/egg90lEkXbJswY/wM9vzpaB1IfBpicU6WT8lbS8daggdwraGsK
n1JIsp3nFiAFXZXwiEQ5FKR2Z+lT0tdMMSIVTbnpdKwVa3WYbHCnVWMNiyDShgk21+j8LMYxexAd
wmz+CDV4JQbK4BscrL7Zk2zlldr07nMQWOQojhDtq2U3FbF5rQ+01Efi1hJIQ0safHX7TahF2kIB
Nk0M10rp2Zs0J26FLM4qeI/TDl1qwIb+Pp/MlAZj0yXtVhdOe581qU5opc7U6Ycm7Fa/qCuoSJo5
EscJESGC8zERPu7rYmwfKIn16toJ1PS6aUftR17m3rtaMSUstLBU81VjaGnjI4FxWF5bx0MKS8dU
W9OLJA2nxSJ/G0YWS0PQxgV/lF77fe2RhaEEUzGsZVEnbNebphqXtstp3LfyUiH1VJ3kuibMQ2U1
cXvyetmhsAngFEbpSijd1hZQTghhtDndVC0kFWTKvIdqhBEGCiw6BKFa7cDKwRmt+zp5dMNuwhk/
xUyZgkPMA+qOySXqEeTowvFG5zfcKxN3eFEkrxz/gnu2MiloCb1qtmZSgAnpmtCck1Ad5uLQUH96
ZThuiZdJH2s+tZUl0WL7+G/ILO5rCA+pczORzasWj6ZklBFBaLvPHGUJtUY21g/XLMjdQSeeGJHO
GPT3bqO07E1RqcXLrMrKFyC1Y0BWe5DGiJx7JTcJ8BzCcKmrInwJWy1ubvoK2OXKAPABt8CGN3CV
o/O4d4PIKelGU5gnEEw6PxTqfih2OCarPAbCGUOCMyoqk135q2tyFoCqQoHGtD/EpY8sHacVkymC
sUT1qlerAVqhYxHJfYeD7AwwD8erqK3bF5sI1JnbExvmptfL4omWulaQiJkQEImBkKcapm3wLQfo
8WRXQHqWZh05zwFCuG9TrGZQgKp8jwlWdfzAzpTXQi34AkWYNi+czaMXhaCavQWK5ScZxsNLHwiD
JHcOxzdEoVblQ+92fchDtOmoU8/Vu3s7aqZnJxqyH4Csg9FnS2C99aPTibUXRHbDixfQrgKXKM6f
IRzAd0goXnBFjSNQr1VFNwh5xw83EMiVpD9maMIrjHL7eyIr+UiSBlMQoVz9TWooJXt0Z8TCTOG9
vutE7B6cYCy/5a2BzErSqG/wG2mxvYucONrkZUhGky1GgDzlYEgf0dVIrnz8U8WAGJLkZiTXHcVt
dgeFOy27hLkEjk7MoWYURmv6YztZz03VUdSNoTKuhaYiKKKPE3kL/CokNMJuxCQdliOQmyIdQo75
kdH+aKkP0VYYUF7eEsVpawiS9UjcIKxyqlWapJTdBunJ18QxOuVZb0kavh3HysmWwNba/DrS7cpe
1fxQZ4UEq390JPJov8vtod31udHrr+EHTcYAFmiDixoKe6WlRf8nRqtvrhOYRPE6UpzYXoxRS5O2
wh037KzADCj4UeP1KduXz6ZL6+kh5KFtrRBy1g5FRtdtSxaL9FqJh05bRU1TXFll1WlbtSihG7Hk
9sjVa7vofOifQcU2ya2cBSdmVj1DTwZrDY3XitcaIabiKpTGRIelMoFTszalQDxTpoNlWJteui8E
rqeNAnl9+qb2nmi3YY4n/dpLgiD9TvmhMF/iERHpimfhTFteiTOsM2V+2cFEpvKiTvToAVxLiqXE
qxVtIdW8f6qw3v7gcDSL3awpe4lQ/rHDU7mxdVBxvvESdj0LzNfId1IkYbeZVM2Av9kSwQs6JdPI
GhnpUmRs+eYtRVl+T0Frv/aMqARsjJPQakmhSy37KiavIzZTjtpBw634Wt2Z9YZFcXwuLI0WgKQo
8y2hSVn4aKvqVy1DHrQIMsbDNYjj+XCJ2Mq61jNIAX5LAOAP14Tcsxh6q3zKs5FAczoKSrL4fzNT
1KryznjrIIH9rrx4zHAJxMavr4uOx62Aj8KfDYjSprVNkwfr+HHVNsjTkvKi7b7FeazdlInUXqky
/jcl9P9bBf/0KgSeUJNV5yL1XGr9q3c1oVscBakHb3FmD6tsDN1VmV3yQZ/Vax0oA7SriDCiior9
+vgiaWZTBKJe/CY7p0XYagTb0mokBI+SLXGXyNXXj+6sXsv12ITrlFVQJPEAj68nHVy0KG2Ct8lr
oV+ZA1SOIVZvKbOi0+r1l8iNxzXB45fMp+c3quPEndlkLH8GrtrjC8OwMWNbpMXec0SxieE4Xits
YRZNPgXAWzrx7esbPavss5TiqzMdHDPoBU95Cm1i1M7AiXCfecSL8CKVpcM0uqxc+1KX8+tL4eU7
vjWHlF9UUQa1k1wpr3XiEJaQ7puFGSnVP/nHPsrtJsOELQ8RpYyZk5Gv9BBQWpg5exLvPTbCWX0/
WkX39K/PzjER79ATgTlMN+zkXVFnEoGcMlirCrMC9K6JY2j0s6Pee6FdcfaNoXL4+0on35iUwCc9
tSj2CljBHZgbWBde9efr2zkberOUYqaWYxAj0MA5eT811Tw17odinw1hum5Kt7gPQ71+G+vWuAMO
puy+vt6J4/bjLdGAxnhCSwn1gHXyltq0yRox1S0RTaXyFipVQTRHqljfc2CSS2En1baQ4VOQCfmg
4vxZK40BkAgFiP1tmimWVjDUP6Qp1AvdtvORyudHW3DOgGNVOU0B1ADe9xVf3d5igt60Gp21rrWU
3VR1718/g09eLL5MPr+PVBc8NMffREN3hJVZ1nsxNCQ5lTocRcW4lHbw2f04tsVnjt2Vyvf8K/6a
ojOhVdWAf2ufZJ5OkSn/NWUKgBi64JeatbNq4H+btR/vlObOvOKgX4PGezpxcix0hrBt95nSw1rC
yrWliF/cc6DRtoDxhi12gei2VdL+JWsaRDFiqG4nrdV/W30YXpgHTgzTHz+H0sGsc6ALxvR2InKQ
FdgptxiHPXzGRFsETs/ByIsSe5OxDzGhiADKXwVojLdxTbtjaQNVhSvDd/Yw9KX5ww5ErS/w7ySe
P2BI71YeZQVQxp437go9MZtFaheaTVGoC7dVbeS3ilOEvzIjV+5da6jQm8JMe1YMaFa+11CSXYzG
hDWENeBeScnzvjBXfPKyESJCDUK0jl9aP/mMHZAXc1xItzc43O/ZY9a3va3la7O2/g1f8PF0vblX
Sz8arRU5GsfjCmVw7qZTIPaZlRswPtmr5k7xmtRNsf76OznrYSI1mF+hZlC2IlDuZFhVCkp4zSqm
PW2V1aTY7orNp1yl2vDbTuIE0W18YSSfPUYP4RhSTvYcqMdYi4/vTWYJyGpKqPsM0eeitDLtewgK
wdfpGG2/vrnPLsUYdee7Q1PhnHTXe1cnprAO+73bUdUJ4nRYI3fXFq6Oaf/rS51o1Xhl3Na8WXPY
rDHBndpxnZGCXVC53d4MouleEWXwoLWg07Jcnxaor6NVVSvzvl+8SU6YP8hh67YgfvFXxtJ+ufBr
5od4NFvwazDkmQYIDPAspwwpwr3BLMZVv0843/k9Utit7L1+Te+Shq3U3McgGeFbao396PSVuuKs
bb00ea5S9PA2CbHjb1//pM/exayawX4y78FOaSOK0w6U641+3+FavjHJmFtFnVVfUVm+NMI+mv4n
dw+1nGly9kfyZk7eO2ztoR/0Tu4Vx0ZUT4sdMiVFJiNFO+SM98CuOfy4nS5fXK/j2G5klrdprJJW
PPj/4U5xGnxULQJ8WJE9uUFgHdrijxl9VBGpgF1RUINY2vCgftpUKl60QVFesiRSn75+bGfrGC59
NCp4DegNzov68deiyx75WGzI/TAVxWZMemI33aC4MJ1/MEpOnxjvRkXcxGn3bBrISk7iJI6P+0KL
mpVSO/bdBJZ5XRtV/hgRJ7ioc+GAMK61OyeJm4epM3liIzG+JFyGa0fk3TUKN3PL+Ute+IzP9k88
A8OZ9+w6/ZQzp7umN6mIoYLtpYZfgi1Evorq8K0O+MaifigvzPOfPXICAHSctTb4H/1k9+TRU5gb
+uOexgGNx0AmK9h01YWJ95ObQiKDSRf1CmLr04m3AWiLza+a9oqtznXPuN2UY2zgEZmUWyiR/4e7
YvsApcJk5mUBmX/PX1sVvVOQenjluIf+rlwpeknT3NXT1T8PV09j40WRymPWNU62BXmFe0QJm3Ff
jxMvJ+uVnzk2yQtv6AS5M3/SiPpRl2HWR8jEmzq+GWnpg1tD8t0HidNcdbUln1zStKmrmvRzcgpo
G2Aj+U6rbfD6rRnsS0qXvt0a2U1sFTVFJ6QEIzWrW8MlzlZxY3bDnnbdpfQdiyEpLgzh8zHFLpHE
VmrpsEjQDx7/YFgGVREomrav0jBeV3UOa78zowuf8fkcy1V4OKSAUegDlHV8lUZxjc4OAm2fFF6w
SXo1XwIeqZeeAIH59Ys+H74I55iazHmZ4ZOcf8pfwykhvwusbWXtXYsyO5YufdE7jY2LupZXNMaN
5dfXO9unMGa51KynZXzhOj++3qjhhhsq1dtz39rGSa0+o2Nk26HfTLVGZTweNxUVoh9fX/aj/nE8
MQKOYbtNAYbFxDjVSOpWRj25EcoeYZS+ZVYQyl1V2zK4Lhndd0qfhrfk+1TdNxfNLDAjK7J+BHpe
J6CEFG/fmrSlF1rgUQb9+qedD6n5l83lDChhnD1OXnYEgrH0cMruBcqR73za0XPu4Pr8+iqfPHeT
RZRiF0Yblp+TD5qYcD1QRKLs00FLV2qm10s71Go6c1FT38V2HG+MgbiUf74qQ4s3yfKNVPFUBavV
RhAWNT0UtvjKLtQ0OJRpor8lmYg2WldYq9TL0gvU0/MhjTCS8FFcQ8ZsKzp5oO1YTx6JGPmhYfe7
8xJJrxdqMBIGknGx+XQvX9/kJy/Q+wiG4i2p857oeEiTOqT2BF4UB8YYW0TWtdsYcd2FOeH8Kh4L
zFwMcCx4EKcFPnp+td4IuzrY1vSLFN92qbb5pcXsdOLhAIwDS+fjpIzoqafvi9aRXuX8gEMVOLdM
TPa1EwETjqzS2vzbQ4PEx7yD4GnG87neR0DLX/NOQQqkVrFPPeTCBfaCrnchccLef32VEygWf5fL
MPo46THNUcc7md4AvKAR6xgLUzzk1QqrdxrfTd6ky42iSeN+tMPklhaB1/s6bOI7RW3GHRStrL/2
rN5qCDGh2T4NQl9PhUZYD8ecwkD7Enkb6ZEbh+tfbQW4fbT0S6XU+m/e5Hovjapg/QJ4AWzca0js
uPBhnY7xj/tibPPFaJp2JvnO+xSGsuPy+LAyK0NWwkoa6isxmfeIBMILk8fp2Du52inwD4GkFxQe
V+twnS+JZyMLkqSXC/d0NvjmdzUvRew7TKYL4/g7Yr8htNx08kOdpMoiywjaDry6WWdD//vrYXF+
JXafs0589jdRwT6ZDKO2C6dprKNDmPHuBsXmUFdxNp+wHyz/+VIg87BewYalxXC63uVFjT41k/Gh
UKV+jSmVjhIe4CtmePvCWzo7urIZxNWAa4XVfEYjnzzAAZBC2xdmeiiEUvpNZQpI2wCg1pOoVEIn
SDRkR1OpPiyl4HdvFHKJR3q4icaoJBKa7s6FzcX5uDn+QfP//9dHroQtEQqOmh5K2mo7S8uVbZjp
bO++fsafXcac5ysqs5rFUnp8mUZz876pjBSDaqguGy9XH1xjKH9+fZVThwFPF6D3vEjPGwjOvydX
KWMUY4MoD2oPJNDK1O6G0oi8RhrvvdLi45xpeBEYqwpZaxAlF/oQpwv4fHm4fnMRAPIbtonjyzsm
bk9UeuWBXphzk8wOeKaVbmNYY7wMLaRIacQu6ut7/uTJHl30pH4VENGIDs8tDyLt8o0NoWzTubAs
vr7K2eaMe6P4iOGQ+2JOs08erWVLdO5BWR0Aukc/SpQGCNXqBCmDBhQ+QxMVaSY9dsYpaZG2Yi8S
YEv/yb9ZTMz9lNYsb/X1rzqfYonThmL8X3ekpR8/8AQzetiBxj+YyLBvAFVYLy76PJSEmXbbidC6
MP19cj0XwqaJK5EBpp1lo2adEyccHw/U1KZ7iWb/oa4d6UN+UW8BnXvrr+9Pn0sOf2+Jeeo0NGjL
sDqiAThNSTUAzDkGutBD4DQaGWZ5bhFF1pIu7Ivejd4V2N0v3qQqv8jhBDtWTvU2aoGM+VDT8juC
gE0iHFg7dxbbZLi69uCR6Id7S/W7MrUIoeFfXjdVQVK9KV3njy3QaFx4bJ8MUXCNFAaZAXBZntbT
TWkpmSba9uBlQNzSyW2vSw3w6tcP6/wqnFFRvIGzhjN95u/p4oFeQDSJg5W3chUqsYqCoC7++V64
CvR8VVeh9OLnOh5ycTbYwkRYd7CnNltobpouER0b//pR6xy6cb66tMRMPAony0TLlB/HRjodco58
a5U0lhUK1vjC53M2XeLJn9c8Js35tDd7kv+e+2dvRUPEd3cwZN4JVK01HCYDGgcxNqK5TQyp7tDL
DdkK+b6K9dDLLuyYz1Z5fgFyTJxS8x6JAX78C/Jp5LxjqP2BfEXzeiTOaBFZjbcolcG6+3p4HE/O
LLn0UCCU2DrnY0bj6SDUiq5rU7ueaNRVr4gty8q3wY0jqbaMrWUhDonisbzk0Tphn//nskwXVGKx
GJ4X1FCmiK6ytGkvRqN8zJ1SGLhMehSyKTgFbTE5TnzlOKGC1taIenVHqI3LBo4gl0suquOH/fFT
LOid+LIdy9SIxz5+2HqMwKswKYOJyc3RTRfTQouphVXS6/6p+fhxKe6VkzzMd5WmxsmlBILZrGgA
Yam4WTYlrhOEOVGwReZ56Wx+Mkd+XIsDAgOZAyUUkVPOqhEoedbITN17VRw6C4s4nocyCVC0sivv
49Wgh81Tn6A6W7LV8yzkvj00nzHN6hsS5gJzWaI126Liw0FihJVqXCuiqO9BxQbKA9k0Ial88EoU
jca4XzC6nlyzbp+/Hp7H3+J/7oIpBQO+QeHQ+yjD/bUPG2O7gfivMjyJPHGwUgjt3tRagVhpGB8n
Oag3+Ffqn6D3+tsxcYoLx7BPBsesoZhLpEw89NyOB0c8tkpG3ti07zWkz62C0IysKewBVlNemKg/
vRTrmkbtktd2urXvZSGEImp1b8agCjuYvTsvyJqd1+LS+Pqpzjuu/10///NUP753BDCzs+tktjay
OewJsOsezg4wIERPv9sg1UEguw3wTuoaolY8El6i5J8qHP+9MsZijwokc+sp3L8EANiXmDv2Mqub
94RFY8W/bc6F0Gg3ZW1yqWv92VOlsEE0OfszLnryAlFiRlY2KXxymB2X2IUgJg2Ru4wsrbnwdc/r
wvFTnd27rOculAY6PyeXinuwteQoG3szZ0pdpGacrA2vrn/oNv/Aj6Miev36PZ5wDObHCYaScwNn
B8DZwGSOhyeGTxEAZFH3btL0zrp3zape4XuKHgevHfYFVEoc6mmcfutNo7phzi1uHCtMFjV/8cLi
fD6o+C1wGyx6JZzgThdnVJU9W7259IvMIUZllLAnm0acjjqlCxyRSfYUE9q7SotKf//6QRxvcj6e
w1wxY9mcARlnoqBJKafQFoaxJ72tv8qmIFuqHrrgr69yPpZQs9DToxbJZ0pc9/HThrsxRdgMvb2u
1O5ClZ4OtLI/hIAGLwyl8yshTmHMMnuzk6eReHwlXbaDYK5LDjR6taWWmIS2krK+dJVYXDrCnD87
drsq9FTEFGDuTitnEZ35uvNEeoB2Wbylkq4aykmdXAuEv00flrca/rMVflrzRRkAaCWWUOHGFWg8
sZcsHKBYfqzU/7YJmt8pQ9oEdTmbuefE4+NnMCmExSidkx0GN0mWHpg6sqjacAMq7NJi+dkjoIlg
8P0iDGS+Ob4UEmMZWVaYH4pW5ht1KspVGZna7uvhc77VshxSjTxo4ZT3kAUdX0UEbZSQNlAdepkZ
Nw0lHlq76oAvxprJetJ5Q+ogll9f9JNbczibcT4zLBMayfzV/rWAYs+DDjvNFx0sY+FII9n1lWZe
uMon45Xt+Ewy4Pvnf09uzYlUoqjGpGb7nxHSFdVoChRFXxckS17YG3/IGI6nWZD6JKTTwWd/zNx3
fEc2YqeO1DaK1qoDM7PwhP3uhkp0TXSmvGekE6/K1l5gn9IsOAoAsDmAuyMZTIvBjewtJ2A7xXCR
Ka5Phc6g415N/aPC7heXTOEAMxyMqX3SZdSkazWxtSsrVo1kYSsDca0aHhLD76TDqKQWrP6B4+a6
vpSZ9SypNlR+zdyDY2s+CvnCMbBSoAP+AXW7e8sri9+IIgLcluZ4T2hR+19dl1KqNaCjVEtPp/Ow
Q0Cp/JzUvCKguarMtar2Yb2gktDjGnbr6r2BpwvXFR3QjMvrh8kHn6tftw7mcRoHQfLL6WsdY0xh
yIdhKCidlUFTyqULaiv2RTFOpPokjaVcC9xB6iKHxkc+RqWGwTLBXaws9FTo7yGluUcBtvZPaWFz
pv0CztInKrA+wFKFJNAI1f1ZGF2G6TuMy1u7cKXmE+iQUxZ3RFIs+yzBfVpMBlzwUU7Ay3WMCvjf
EIaIFZlCID8w37kvvWxIF/16+H+yDWbQO0xs9Gop6Z1u4DKp9wyLojnYON8ANiO2uE6N8Tdw5Oqh
8maDcazIbax1yDFAJfNTzOqpMa1uDQojWtaaSNdjZ5U7k/l/N7WRu2oLyg2hKuQVZz+MkkR178Ag
mBcWgU8+XarJqv7BKiLX4eQUGOEAlDrhwIdiaCoOZA3qaLvUVl8/oU8+3Tn1CdkFlVdwLyd7wT6r
B5so7OxQd1hOR2/wluPUI9QPR+v/cClWUMMBykHl3zk5WIemMeAVN5jRvcnZ5nZoL7VMeDsIROOF
esQncy3ULpeaPD3oef47niQCA9teb2X5gURnfKZ0Nlg9iJa/7pWpjvxGBN6jqOT4+O8P8+O0hVSG
YsjpbAu0AjyRExSHzgKJbRhGSYsjMMiTdaMLm5Hz3Sb1XLabDA+a0Qg5ju9QM4rEk7ZXHEoDOKRD
huciiqJ0O5id4htDcykv7pMjO4jQGT6GfgPx7GkuglJ12WACpzyQ2oj9paYYnoLJJL2gp16mOsGr
kqXRqmFTcAXENwbUSa7r18/37DhIuWDOOKKaTXlGPdV8Gt0oiRKOea0AeReChtatYYngLiet9V51
7GCd8xN9XBfpqh4NeWE2ORtVHNt5AhzPGMD0o+dv6a/F1HSSEJgHtGS119ofDOLfQPDLNbaaZEc4
rtx6cIsvvOfzW2atA+NFx5H9NYW842sWEzHKrIP6IWyn8qrG4Fv7lUoCGQzD9iHNBlztbZffOnXT
rtyp/TcPCNsw7pm9Aw+eq88CrePrD3YWIbk39IMZNGI5Wqa8SSbr0i70hOOPwHQexzxbuhOz5v70
yxmoj6MNy60DRdhW88MiZnXGpupdl1WYdTPJQsmWJiq5H2aL3QxYRwjTROV4TtR0mYq7iMDjN0HS
brUo8wbjUG6MpY65p7d6vxkG9RECiHvdkXl72xdBsBL4MdqFnmEDBXrvzMae4I8zpuV7UEwUru02
T5Yao81YAOlNQGq7sbbFGk00IHo+fCOh0U9vij7oET7vAP+1rKPp3QAeg2Q206d6YUMHe3aDBiNB
oHsZDOzI3Wlj36obzSZaGTBsqxGk3JK96qtBqVm+hRupRjKEA3wlzAj6cBwSvotQsrovy1w3/aYo
1Duls/j1EmzwVWiZ+btMYxMkGQOX5IMIt+lU5rXwcaT0+xY72IasBkh+gcyVS8GdH9TBv7dk2Ggo
UyKPQXTKUjvzVv/+LmSIzbeW0jxMTRCAoHb7fJGmJZBwjjj2jp0I+kWNvPGHoE1JFsa+id2zhont
LERD6iScZz3+ZiiK81JBMm78QTrm4zjE/Z3GM+muCjjWFz4sVMb8rKOfbeK8oPBnmZzlaLOcLLDY
97UhrbCfGnibsd12Sf/WFGlDblbqJsukoDyCE3XGDOgGmTqLjtSBp2hKyoOZyIw2FgEJwdJ2wsDc
EEvc3oiwFT+zKAGc3ilWcyULcrp8zegai2jFRl4LRYqJ9GM1djZ91wMUychnfseVTWh8V2OZIEHF
9X72YtB/2hm2Vr8BfEFQQODIYC2zIUUDM/T4r6HLwGcr9QLXlAcVyFpPEwlHCw3I/zuIHaVZpqWS
P9lDL8cNMmhTI8MvsMFDK5UFO1sNUu87sK5ipOTjwuEKIpF9BzEmLYDuQ3nPkSu8TRCCd77WltMb
HPjxWnfjPFhEVRvedqmAGuKNCiaKCIkOxCTTHCESZWGwCNNK2XaDXcpVnjkVDlo5K+NgQuvEUIE8
o02Qdt4PmzCo77FoM9IYxOj+zAiCvyXHHLwgCCuFBByq7IeiMdV7aYnxjTIlbv9etZj40rF3fptQ
mTWfeTj4VqS526MCK1PvWmRluC9b4El+ok9AeaBisNVOowHmiNEkvm0KINNlXpHy0TYlyr2ss97T
gYA+3kFpVSvcngrcoDhOnuqsLtVbtZGes5y6ISiv0FsEGUmFbfg7C/JBeRkV9MXLSNXCepnUQo63
WT3hPJ+QYxxkVVbjnUeQc/INz3iQ7O0KJjgyMgLacLBqsdI+EvqauRAGkrBMtt0EqD/ycTjY2e0Q
qUgjkGgq9tahV6wsyiYsnxM8cq1fpQpJ60mYqi2tc2oTfpln3YauPfQLTgUBfKDRrn47thCvbj/x
n5BJMg4zZql9Cgy7XdtV2hjrKQiICCTjSMUvm+gcEOiiXnGk01K/DTuCr/OxZ5+R18TR3o0EH2Q+
bApt2JQiJSzF6ZJuOxhtJRZD2lT9CkZ2lC/UThnT65y4698UG+yb0UwsIhAC3QI5M2j2LbW05t00
WpOIEdHZ1xDPEkx5kix3T1YQQPo6h3qFRCWWoHbUnFDF0pTarhp7g7Ym5eNpR8OuUK86ol+UFWUa
/cZpZWQuc6UG3Gp2SEB3EIrqx1D2SrHD2VqlN70defF9MxgOBgAKGjuNmI8rjKRFHS8SZcreSRl3
7tzAtXnMBkkBWESMsPG1KnduB7sBXxnWGYbxTlSIscdYMWAlyTyAepAlwe1gAgK5kqUWhlv0w95W
i9gZLRjjWbtQhVHqSzIpO30tBxkXd2ZlZ/Gi1YI2X2tlD5OAtiMe/6R0c2dXR1FnbNGjQQML1BD3
6zTwySDth9hMAB7W/tKV1TvhjeQGNDqtvrXOiyXNRC3Ewg2zHvKaHoePvSry2q8pi77RRw6slabI
dFylURDsBGgPxwfqkr33Wo0uXydrSV3mI/EYvFa9WOkev2NZeWF8bcX8PoBjWhqTaVFH70YbW8Zm
PjXWSLUrAp1SkGJXQDLLa1oIuPbtYnD2VedyQo5MN/oGKGOwWC2VEQioOTnzRKlnz07AmdtvwUY9
TSyzf+oubYQPXjBEfw2fxgMmNsb7oHXBjWHo9Sq/iiYZb1wS01/l1KAo0Hu3tZmfhKYvjCDj/F9k
wrztVHCWftNMsbmsKVVUM6QrsjiQA8lf291ID0wAQY19yFOcHgKIWCEHVX16Qt/jIUQPavEymmX1
x20LY89cXkq/NELzNU3G+mdVC7ZnthInPGPDicrN2FTOgddMYlYlHMmiV0bpExG6Wr5kf0FCR64L
sGy5OYt/I+6SbbzQtJURN7BRzTgiktKKYifyqRRkpJRYuMKXRT9QY9XgHSymhACQlcBsN/pO52WA
UnO6y8uJ4OpNGXIoW9SNGjzr5HoXNE+U5Bk3tvU82qIuKVKQ1LIS8IPeKLuFxBNJL70fZM6TgBGu
3TSGIm7AqOnfk6KwcfaT80Y2Sd3duHZBcrpWKvFP5gyToDtIA6VvGJQQNoBnzTslHwASBOMIeYmt
JNUV4VYABrlVjxIGiB8qG0HpbO2RvsTSBL7PomeokQLayhauP3SxuU6zimN6UTK/klidq28maTUv
tIPzCOZi3VnswBJnK4zIYl2oNP1PlLR2tmjUNH4vYylyLP9Jdm2KbOqAFpUqCBJZDvoSmpR8a9o+
GthIl3WyLosxhbeZAoOCNNEB2irS2PjG3g66V+XZ4Q97HJVhlw2EnCxmAoO1wUdZUTTMtIpj2BDy
dZFhOwdMGlG3r8lTfq9jZQq3ELrUTTLGoBWxjY9XRp/HJOIkMHV8Pc/Ei2WGYl8BEHnwSDGpt53Z
meEyQdrzZBZu9Ygoqnoo8giZLSOXzWDGiXtdBHqp+hjs03vbVd7t2hAFDYicaXSQSpcg+ol73nMi
XW0lCZMDfFVqntxRhJ7gKsDdvWZTolI5i/v4F9S8HBAWFdNwE3R6kcAXrEzjmSnbTIBoTTpICDoI
nDuFUTw4lKsNbP/jZG7aMaXXMWTdwJxhx8bvIhWZfp+FRnAbC3WgJ8DM3fmkbdrPTOUsLbIl8GM5
iVR7BGTvxSgXE+uZoofqXMekXacbUr851dFiDNzvBVziYQEdZBjfBrb8nW/I0ek2XQuuZ00dt+1o
tdAO3MjJZJkfRnAXAwhJsWGTwXdUAhUZr7xkUoO9SfFp2qWRVpU/C9UGhKdO9dStOze0D42rJKNv
yyl6NMxaByA0tFa27Tj8vdJ0hT0s0bcrVzag0ReCVhwKbfDoyVcZe3tpurLce7GWQRqDGjasoEzo
+GdKl/8i4gxEApSR5N+kNkbDXRY0lfWH99epb2mAdgnUZUx6V80MQ7SU9z/sncly3EqapV+lrfa4
hnkw6+4FgBjJ4ExJ1AbGSZhnuAOON6rnqBfrL64yOyXmTamrzHpXmzRTXjJAIBw+/P855xvM6jJj
viCveSL8qe6Hud5rcFiGo1UtWbqF5zO5nyAMiUsiy92H3LCFtaXvb3wjmkENsVunUxlPDMUxrmfc
RdtRWKBAlqq1O/pHol/xp1niIqjGQdskM/llBUmZ0zkMpROxTjUqj3HwTYCDRWtTUAu0/kkaKFIR
OupyOZlGtXo3ypblAprHHJbYy/05jXzeXT2mU7UUzFmmEpE1lfO7KJSnRcjG2q+1kWjdQdUDW4c1
F/p1qhvT5ewFGUF2dl2/WpOrmshSfVluQbaW6SXZGPmpaKhmxrBP7RwbPalIW09SV40SARpoSzFT
v0GrO7NT973xEwSNuT9wjCFSh9uu37pO967YRGjaVsO+rsJxmDwQB42Rm5HDPHTjOERC7oiUkx40
3Mm1QlUO4zsnZf2BBJ3pmRka7FSr46kI4CKlyIpc81AaGhgWgCLWZy3R1pHnzmFiO3BrlwWHVTNU
KiuT2JeDN8L4GsfbRS96zhx1r8E2D5Lhyh16fdkuBie22KpNNUJhL/XkoiuN7rJGn+FF+gzPFw/8
apobKCM1pBZE+PC0XPNlyXrWcekRFBQlsjc26aghZG+J6N7a6arb4SRkfqaUDMXGX8Y2wklG9nAH
qYaQi5zwrShIe9Y0UynWXGgSaTTKmgh4wDjEgPV1O6CUCKw+kiSccaxwAWOGmarXnJhEUhR2eNzm
AciXqe+8isydy65l5inzwdAvy9Uwb+pA9E5kD2lRh+Lc4eS0o2tuXI2i+Lo4+vJFN1TZELC6IN9t
hzEYYpCZ3kJAmuYkkSPPDk6TdsClcPlH2MLUIYyst+fXcjTtb4G/BnfKmY3iUGkuQXVaVhSc5urk
i96L9bouNGhS86Q7z5KASJvgVc1vt8y5C3rMojamq25InOHKBGv2ChSsHY4QfAn/TuQ5qJn0Ws7j
rDffZmtw5UYCWtKjCaJcR9tT2fdVsxTgnxim82YelQJO5qjVDU2CeYNLn6SrNZain+d4nuf6qhI4
ZPGJz6x7RpaRcAi/sM33rtdkX6CkjS9eksLLIXJTx+VNwBSvPnQeIy7MOnsnqra2HqaF9gFWo3E+
IZpVcp8EdDV2lEKXbz2Za2xRm8V5IZUs6OKWo5gTd24akIt+zroqwgql60NFGBns+Y7mFFMXeAOe
LSdObjYfntui9KEaF2be0H4ol7eASHJytAry+zdCE/Y1B0YP1JSkNsHiY3sPuMR97AymmRL2Q3V0
gmHKyZZ1pCd6lby/4op0Tk87EAlQk4BIUKRxHIxapXFlSQruFsTUx3w+5yfabu1hRYZwtrUKes7n
ngxdFiyAWK9SJx8ix276Ya8ZwMg25kyrFvcybKaQZLv8ZuyG8zMYHOPTsuT0TlgVxfOSzeqK/vF8
nRe1Sg423n2YhV6nXRENkqrItlr5hPlH0mxZlvakl6omBg05NsKUxbJeZZaPyTFYV0SXyhvdfV97
/fuakHO6MXFuaqFY7ayOg7luH4hBHC4yi8JU2LqkdYVVXw33pOcKTLHTpChlaoE+7iunGJ1rAjFg
wtVzW3MWR0+wl+bCxpdurn2B94xM0sQiaj+qB0Wioi304qRWw35eINhhECgN1k9iojI7MjPOj6G3
OOMcCldOT+va4tVvId1xiMxy/2IhWCO5MC2buodgQ6WHS+aOD2dKxONae9llYHVzthnbYrBjp/C8
6ySz3SvgyutbPWqTHfFZ/bcM9vXb3LNtDgOe11ciBUcSaXPPfMZJWppcMluKMIGS+YUyXnpfShKY
OJbnpgwlG/+RCLigu+lJecXQ1WpMLh2CdI+ph2TvzaTbi/5Af1PZhAyTBklBQ4DGFB2rMpuCsbl0
UTQTJwgiYNxZ7jB9GZYi//brkvQH7TqVS3QXJrVJpP/oWuja/lz86kpmuiadmjdmpFCk3+ra35K/
uvoPTcsBtmE+bg5t8VLmdwaZcb+5+scm0cerf6hhGU0XQLwXzRuHqJMiL/a1vbdP0xf3lumxM6Jc
7Dovnna/vuzHovTHq35oPjSW36W2xlUrC6PN6rySS3nUQCIuA0m3zsZVdiRGefj1Vc+f+lO97sOT
Pv9VP5TfS5fgqmSauVeS1TyP5/uJoJmKxz6Rz5rYv2k2fOyw/HyTVAh/vhzhprpeJtyku5hxVdWR
0r9pXkkIYvabxtivb4wW9c9XmjUqSqaUzduiyWtaCFzJilxfcqYh4mramsHDr5/kr0cNg/fnC3YN
Kewj4Jq3rqQHztNs8ptfX+FjW/Hjw/vQtnCaLtWIHW3eKKhBP4xG7XVefnONf6rfnscDahxUsghX
UAf+fBc04x2afEbz1hzGnR17O+3wn0Nu/O3l/uESHx7Uso7O5C9m84aEfDPUb5nxO4HaBwvBP1/i
w5PCRWiQNcRdcOxllW3McAyrT30Mc/UY3KY3a5T9V97eH27qPDp+eI8cDLMjgfvNW+aLnZ3vekG1
cWcDgq3SfaN9xrT1m1fpL8fbD1f80DgzBwVKteSKLi6iZNim4+8avn/5sv5whQ+zMEVj9gPULN90
Td/amn1wSWROkmM5/kZ/8k990D9H9g9X+jDjJhh/c0+o5g0jxQFFaKS8gR1NFYvhRHh2pBugVpv3
wfhtqNJfThMotAgwOiuInQ/jnUL92tEMbt68e4Qcx/pTfmxBLITlzr6nHgOM9UQQ/b26VOHviEl/
OeH/cOkP7wFNGeXmpt+8yeBZLI+cAdN5iH3rTU+vtCrb2dbX/8L88cMFP7wVCJsbSw1e81bzxgXT
J3z9EYnNvxmXf/1l/nCZD6/CSjPXq4n4Ygoxtnc3N0Rgx8T+/OYyfzn8f7jKh+GPPSOzBJWyt9oD
58CONs+3v35cvxsaH4a/qWwNCT2PqyO7dtpQHTLOERXRAkjrd9aqv5x2f7ibDy+AZpdglgyu1fqR
t3W+el+JLq5/88iMf7oKwE6awYxzI4Ar5n74Zvq1TW1zXYw3013mG0RfBMZK8t1Xt1hjlZ21tf2U
nmhGgqC1mypiX16+FKT0x2Kx0awXY72ENQzPeGg1GRno41CGdv5v/lDzPBJ/2pUEhk7OzVmRQHsc
J/XPs6llik4vxz55QTGK6oGj5VJG3uohp6Kcnefx1Fv+N7C0lh52oiD1Ag8C0BJpjd6tsQQWYbLO
2lwEKllfSpwB6Cpma55C9jtTd0Tl4Z2p3wEFdKFlFInPEoRQmquP/dcinTcxcbj9ejj99aJ0Vpac
477OFo2fb8rr6WbX5+XbL/Ykqztt6D6PT+ljcEtd+JC1V6BhfrcS/tM3/mF7Z/58zbqop9yw2AXV
fsEx5euaXCseXEefPf0dIu1P9+pP39qHi32YX9Chk5cEpfWtfs6v8mN56x/cG7R7HlWVS8BnKenV
7/Vv1o5fb4pIyfj5DhNDjg4SEfZ56n4NPnddROjYr7+5v5yofziNfBiNqh2Lmj4yKy3KulAzbjXG
oTbdlIN8smkUNOI5yF7/vOb/D+Jl997cT8P7+3R67v7n+QKv9D2Jwc2m//3zP8fv/07f2/h5ev7p
HzBuaWvdivdB3b2PouJXvyeann/y//U//g0B+6C69//1b6+taKbzp6FQbH4EwZ55j/8ac7kjXv0/
/v39f/zHv/fieWqH/Ll6//jb30GXhvEHTi5UNB4JSmhxdb6W75xL5w/06tBxCGbh9Ah6jUX9b5xL
648/f5r/RLodivPzsWD8zpDV+Dy2IPwaugtEYAa+rb8/hZvvw5wH+C9zXv/UUv/jbeDvQSVHNhLu
TYKnXNx1Pw9MgD5kCDfMsDR8k41GYgtNvMFb3leMcG1YaUaVxJahjIfuDIWENIFkelfj9xxOVZd6
M7V+FM+h6cwr5QK4Hd6G2br8EuS9kxL6OwOXEGhz6FPq2rPTOzqtGD0bu3C19HaMV9PRxGbQoPjp
jUpc0uqzZtrmyne/TJaAUdDaLa0tlDliQ2OrI63ezuB5d5bZXArCuFFFgUBaDj98oX97Uv8aI8uD
OedVMKujIMSHYn5M3EvtdXE6xwf3navjbObaJ8Mg1Wch6PCSGDljVwSFwxRMnvXnX1/55z3D9ysH
+FbQuSHgRm3281eSGcK2uK9QQZWKhNtNV4rcidOvL/JnjumPXzxhQAw6xPWE4ZI38jGvR81n/gpq
aOqt8Pcsj0Ikpo3SuSUFQpXWgeJTIy+8yenLW03qxCRrTZYbyD0QLW9GUv6HPF5EV8K5ocuJXXZc
0+HS1kaoR3RDa3TQ9H6oylSm7La1ssnwMhpPoBgBFIbe2um9RyOQrQinYSICdEVJbkeYY8kZE9M8
OdsptUTsSYqpxJzbb6pDi0E7wgms+a4ECXUnZoMOXu9lV2WWmd+QObv4T1JdrUcKNvozqahtGWUY
VAZARkB2YLQQxE8uSfcSINJ+7yADrxFJKVZ/BD9ik4ehaJFuyJamkLaQb0f8a0v1LRqhqsEKtfX+
CfGj3W9W0PbvPrSVCWbO6psbQhPzPmyLEei5l1bJhGsBB9ve7qtR3SaMdsxzVaaIrm5lsbE70/hi
jjIBUKcJkjcQe7XvtITXZS8RVd2vDYWuHSoVs49G+oYaJTeq7nGqd0l5USZuvkQzPeE29nykQmFn
0+4NV1p5S+L0L7aTErVPy34cf7PSfNgjnEMbkXsxMAlFQomKmfPnEQrKKQeyxS4wa49OP2i3cpmc
Lsx8Y4lnTrJr3yGM4Iaf5qwESuFbV3UD7XzuSxADRpbu/xzM/70M/Ztxzs/91+vQ6bnKf1x3/vzx
7wuP/QeqbuiO5NCi5DivL39feDQ45Gg6zzHKRBxjozhHmP1t5TGdP6htofc8K8LRT/v/WHkM/Q8O
oGcuJt5B/oeV7MNC86uFh7WFQfKPCegMgjg7xjDxM9VSO7c/DCLf0KZUlOPWHhfd2bcF801M2Hs+
fQHbqnOyzrXBbzZ5jYQ7yoPFmGOgRj0Z9Kwmwc5x+07eWQvRtKe6oAtwwMAwyW9ZjzLqwqNLswlq
rxPIg2haHcxCWOB+e7di6fDTDlUiK1yyBc7SiE9eCTImIhF/Nvb9OrQ4rxaRBV96L28TJnmVN/O9
j3WufPPnxcWAYS1e5gK3qOvxrcjK/Lq2xqGLs7aa87dlNKciGtxhCA6Fsmf7mtJ7jjiJQkhEhd72
bnMkK1m4NGtVxKOTGcmD7s3BsBOoTONcaQ/THLy2wXySXkIXcChvE1tDjZFbSWRpFe19hNqTv8On
bpgZiiJEiCe/DfxPuj58FUFnpIfFZtKJTJeTwqp7j4hJPtv9FBzXPhibDX6UlUda4H3eiUT4KqLG
II1Nk9KY1JCi+J/sdgTqm1jI/LZV103pxRyU/dHz82z8ZGvopHbumKFByRc5f1rhx1QpMQpiaA7l
0lrXiGsTKEaeN27bUlsOFaV8NBVoqA6jeRavZP1gPIyjHUDKyCREN18kfnJYWy1ogYfZxp1V2y2A
lnxpORoYbba8FP6SL1tEt4u+W5RtUScjgthCWhWMLyYSqisrKVbvdpjXLK2jdKABUpfKfEIrop5L
Zu3bGaowtoqMXp7jxiMQC1Aofu/eBZp8ZNo1D4rzyHs1Gtm6K7J1HouwW9wMYtFCd+QVoAl7Gzsb
y2Ln0CwRp65A7htqUyC/5AQ7dqGuxnpXZtVQfS1ywvR3SU+zOi6mobM3apr75C6rC/96gV5RWLEh
09J7zwVRTe+sbO5yX6qpnw/q3Pi8qpZapzooiRUxKYYY5VRPO2v1rJ7MRmw9pbWH7lh0a+iZRakf
On3JzVfXSzwEk5rS52Kji6nOPneTs3pPnq70/KYenES85xowNLgtFsSQUA6yRT4x+gFYBdCevW/T
8q8sBJ9IWrxhqw+8lBuFtrXYlETOtS8AUEV6cOTSe/fdMg35o0VQNBTJnAM5fgsf0eEcTmY/jTcj
7qjqavIrTETIJfXK2CfGgC6FcCXHQv4s2A4Y7EWK1NcimVm1Z2IRmduLsnD9HeW3YWdyiLoif7GO
EN6cMkfSfCzRE9yTIIW6DB7URQJpdpt6jvxaNqCIiGQGkDrT0sr7Em7lpKMTN9YVIcs4B9u1zJo9
BOuaDR0gMPYCHpI/hbS0QQgIDymZl/UCQRkUSw6O5QOn5tYLC3Umu5VCfIKfNlwwxxVQeVb3SNO2
jJNg/lbAPb1aOvqpA5G3bbmmR73yeO5tCk4ZAazLNwqLJBzwlVzX3WI9+CjScVQgeUXDqefH2XfA
V4qkIC9Sk2qbGov7qDvDeht0ajxW2jRdDmqQEUVWN04DX9tNlZUtES5E+dmubZSYsrcICssDJtPt
vA76rjdnbGCj5V/ovgAvJXvV7Ojqyv3aqfYJ7HcZSTO3N760u62X+bZEh2ZqyCATH1y2Ag2DDSHU
8UwdaGZrJyHHGwOoWFSIUd+mRKdEaGmA3SWlC5tuIMGVwNzlwXNQkwTFJC4W5LQbFM0zfK1aJ3pB
ndh2LS+O1GayJ/rhbhqXfE/4tB+RBgNrjq7n1oTuiYBLMy7s3J+OqGeyL6kqPZBVs4cw0sVQuYjk
kNf9fekNydZ1ocLOvpvuVofQXdwExVVeO+1loQ3DXY4M7yBzVz3VCOTOEkNNe+iz7gWAxLDNl1l8
SX1P3PYTTApxVvYbvap4IvPOLMnP1JvC3Pg19HQSF+TBLarnFDMO2ab88HnIG6d0rfmRcyPUcUe2
ywuCz7qjBG4PbbnRAivYZyYAGDyF5mkh8uOLWZjuBcCu7iCHvDtOSXUhTfxfKxLe85LlbNpBNHt7
DMa4d+R8gnxoHRfpJKe0zZKdpTnmHs3x8AxSadgYo9UfUDcl8WjWYh+s04vHV7hxctO862e5resq
uyxTQkcNV1kXNj3rp0pHFUwQXOBt7RKVImiaiX4mgTxwSqviYSbM6+mcnlGxtevT3USs6aFFEHZj
ZKqNtDTx9YPP3h3BXjo3n/Bu3MIUY0WEvXbHSc+KtTHrt64O+EpD/HaLmONeDo63t+rC/Trg1Y3g
eVrbXB/BYZeWf5ztxvoMp8pB7gAmERjfKynWTC25NQCd1KakAH0YIJQIK3RIEbQw6x66Hdne/qLY
/fu6uJt4czfZjLafqcuPhoaoJtxMPQOo005TitwdrSThgenQYisxzqu4rTvNWfBAIMMWK6N326du
f2mWS/FtRp86XgqyEoDlMggskRsy9BAa8D5u1dwZ2SR2c1ZUFnZOF/QICkIEZoOR3iCzFxLD6Dgm
rrbJUq3oCSkKnLwc5gL9EBJzdN9+5nmJwCHqF5lFThEzYKbf6xiGRn2BGOmCV5bYN8WV72pj/Q4q
wE2eTZSsJSQ5eEpfJ9J8D/3a6wzeBpBe1U5wjQlAp8gXAe2E7DY6+Y0/aqgp3ayCD9lU/k7LOZ1v
MX645SaQYN0agmnrSPh1ezcRKxXj7zVOReBOm2FwsMWQvKy2zjSu+3IVVTxbEpaS1yl6JCUCPjmK
LJp8C6F1LuRB01R+uWZO/akRS11iw/Xa19lM2Fg5LSC9JW/bOGkaj1JvBauHJN3c1ryjlYOIHZyy
II8/LZ67vrYesf3MGpYefJtDOU/Hal7LIOo68GazH6jP4xi0e0yuNVLr1XkvFB1ql/P8Ll2R5iYd
u7jUM259WQVHv3anO08gcgn5QIZNITyBqzZHkkq5tGF7hvCSjIf7bvR9zmMF6k1Haf6ruSBrJuvW
e+yd+gtemOm+YV+TokgsvFuccta2P09asLUIMO0EDoJqmp3pguTWIYgx0pj3s53UoJi1qil2iL2t
E8q87Cv8w3sDitYN8b28M5kIQoSDxU1fkAkULnJMyHFJOBqHViOK2CUS8usi7fqUF665X7EznGg8
iMhz+nwHWLTat5k0zdAbfPHg5+5ySUrMhK6SSkxoaI48IAls49rpXRaM9UULMPNNYMVCB2Lgl8lT
eeQlEtm1VbaLE64msF7Ik4aj9hPqsQyLVGDdIvrRvwirRzMzGh2gaoHL+jPRyfbrWuvjIyujbKIJ
1AoPUJRXZGQwhy+WcSjcwnjIlG+eHG1OP9VtgoRiUCnKVdEuj9LU+7231OelvEaN0ijNPClSEU+Z
u+gnMFX0/viIILK1Tr9c69UFyTb1FzasOxyCI1ip2FjZx3SOyh4BX6QneyRaYLuidb6XxmzuJmdA
SF+uy4LmO6iT8WvqEvARlybUoPelbvw7/tLPaEtbJPrJXFrRgEbTfPF7ghJPQz8O6lrhp0k/9yXn
setCGPJsFXd9EpYo/sziwajbvDvBL0zMEEOrhYMkFSOU65wTjB2EyLAKeQzqnvVcDIvmnAypr+MG
nZdeRnXVLcbRTmdEfZ4MaOZLwjbOPHVZbdxkXKkA48xexjzZo6U6+BZyO8m5ICrG/jP31W1IXQJB
1PFGZRoLIJjjvjvU1txfarOmLmbhvJQ4qJETOcHt2NvFRV0CyKzrACH3jAnOFY4X1h5StcogvX4y
tDR2uuIic7CYeFnV7acsrw+4pNyD49RPsqxuhSn7uLJZ9D0lnxIit6KOtzpeykoDYD+7e4ByxTde
UOs+ZeqObPxQT9O8ZI9GH5RHtNHJLvd698Rkesa0EiW1JTErfx6J2r9YEmk9653tTVez3i6vy+hC
J7MHTUGeE8tsHKQ6axiNyh2KK3bx7leHQut6nKVRaxHdo6m/BuhdVJ/rXC3vKRlHLYhT3a/2Nb69
/pBVCX9Z03kkMksMDYLU8WaDlyJItnaNzPOAz3nJYhXYzmHuUp6HRgydH9Fw7AYcXEoWUVUWGoFz
CQLiPabTztr4XpsLzl4ZQ9ir2ZkdRMEu42guzjzSDVH98myndmJCLhCYPlxC3DEdtjPSVRKfLOw4
Xu1fUsr1smfkcLZ2SjLfq281T/Lo/BQOaFAKi+kckMhyXIOgRSlowC1F6pcnXmwvHaVUxwJ8flsR
5F0hAh679NZwKi852RKZcky1Ci4zMk9Y2ySv+O/SdZr2yufo50Z+qa3OVkhMKfuyqHwbNaPGt615
mX2ZtTy+s4DNYx1Y+6rFzhL48EyFAkVRiE94GqtjQrr4xkIIt82LQL9GgZtvexKp9mZSDK/6OmVf
hbQyTM+V+xnf2brpVgMUqQbuDn8CC6Zn+vgLTS+A3UTm1ouSSVqEDU7pvU2C9IW/NAEEP/dLNTh4
FTPdq4/ZMGrHdDbRlpb1GmKq8rAA8mvkQLcv0qwR9VdsC17rXLp9aJpVsKlVXdF4byu0hs4wvakK
j64+O8lLRwWFOdDprCAu9ZWEI6MD/U1lpVdEba3ZukltDoGFbnU7TV/V1qUOQswpuvydmZrTbZ0Y
yYUyUrnztMC8UXqzAiJe4Yqm0yevVWrrVa6xwcU3XMh25M1bG/PSV6V5SiGDFyEyR58CfD1uVlOf
XqxWExeVPmRnZjRTR+mbb1o3IUKkRnOXKpqSKIf9eZsojxgmg9UGTa6oimjJmiXCFc75nRd+69QE
l6Ag9nnCyS1dek7Wi5VczLYCEIpR5+Bl1jhtktIOLlEyFnHiJM59q9LycUrT8tCMPBCoxImAedir
sEX0eqAaW8SVINY8m1vI26ZR7vEiIbBMp27TyXw66ZXvJ3s6k91TkU/EcXMgaERwrY9VMx0nTXMc
NpIOakHNsTrvuuuzwAH0N9gBZ+KqDabv6WD/XXH8N/Pcj//XFccNgTFp81Oz68/f+HvR0aKPRRK3
j4EXVptFZfF7t0sz/D+IS/2hHPmPdpdNv4sCoAG8BuVvQDz0/213md4flAmpR5KOThedWNT/TNHx
z3izf9QcyadxPZuGF0VMdmvncLCfC9cz0E6yNZAuO5Wscb+k2rzuPa1xrUh0tbtbIbXqUTArY4C9
oi0iXly5ijgtYfZtgOxUbAmXmv/HTDgkbuyqTseNqHN/2OS0vmxK/gP7sZZphUQXtif+3Q9P+y/a
Ugb3/lPhlJuw7HM8+Fn4ZjJr/ClL+EHERR8OsnAlvwmytuUtF5Ud3iuU7PEykf0VevVKNwGn0oq7
z1ovk9xZd/5s2u8J/rr0KWkSYe3coSaKBmS9Kj+nXr8anBBxF8WlWsvIkJYlngWBRiIceoM20YCl
3o2cDvsIpxNHuFsjx+hx32n4Mwu7stobtuSGtVuwNckNQgxn3K0yqZJw4fSBEtntYaE3a+3WUXBO
pt0Ubi3jvF79Hhds199oZobFLjOh28R6XwwyzPRimfBIJQK/XtJpj5mrCDAlpjMZdpPvNN8skN0s
hOhDAQIYef8EVsQ1LvDgBrskG4hZdOcGXriHKbiiIFFQ+BUip5WYj55ZxdgSdHPDh1wm4I3NTdUQ
LjjrXZ1Q4e0UFn8MHvEySqHdrwjoy23hyMA9qmWe1YZlPMdv47KXwr4577ImVVTk/IHnOGhlk8Xj
BDz+K7+Np1Dg0Zkf6Kq62m3QLx3nFaD0eaRnrX6H/cNwTjJPa7W1pnEuY7kGWsoBMemfJh2oL1Pe
2CS4LOTw1pMd6d1nTUN/DYlKt+59zEkLK/YyPzlNXlXbzGcFibolzdYbYRl9ufUxGc2h02NJDdfc
CCAjT0Z2dGY5iVA0nneV6lQU77y1l3mcFBjs4gnOxlMrmE4PJUrV25nsrpY8lWw6dtO6phtbymwh
PEYNNlB3yoBXU2Yh3Ejo8anYT4O+3liO1PtDhXEKe6Ber0fP7KHN1MzqX8RIPHgspU1wm+WIDHg5
ZUu8bV2JJSOZm/FAJDcHDIkpv3+a87r41nYZdea2sVPj7QwMvfEmrPmRkHhMchwO9rPRg6U6Er07
J9tknGqfs6fK1Wak24m+kncq2+itk2aPnVPOL2ZbCDNsWSt5k+j8rXFeJhiSnAQP3PU6kJQBL9fg
w+y8HZURDqrhvcfYN6DK77kxnq5cXcAcS88EggnFx5oXBMtNE/S6EffeLLX7ioK9ffA1g5dtMvwV
YwXOpWQrlFFlsTEsy81i4i2wo++v4oQNPs9CDpl8ROcQUfZ1aRPH3mcY7jCztJm1tGmEmTir3+zS
qlYqrYFYUGNrJSdoitZOFgSflqx1Iddz1OPCK8bqJ3/EiXRdlbVMtt+H62r2ifNF0OLOcE6XTA3f
Bx3c3DrY+ijrZWyOcKAuMzRKvB1uhcO9GIE926l0YoLaewY9ro8v5uC37qGxzxbVVHkWxqJivOWZ
kLeVZ8p+olhTXrKrnK5dY8a0DrrKflk0jK9hk7RvRVnpe+xmHCRSZl05ms4BdzavctNNpJ+QawGN
uPmWimWI2fm46dZFfnnlUT2lXlPqebYtqJKBvYaUPdL7cGYYY4n+eZH4D50KOGAB0ulp6XzvqvX0
5jGQPiD3Jk3br3OlBxeVIm04UnS850iUuHRFQxdmaNvqk550waF35vbkCMU5hzSp4gbRViciRVzL
PgVwhUyCbfhjtTj3frYMBt9UDlva1uU03frmLCiD8gl4nlKvMHk+o6e4BOWjyHU0HnRbBWk8Jma+
RiVua0xjTt/HSO/UXdkOWhbT0XZuXI6Ql4bf8R1YmngQcJajMRmdo/KWIvI530Myp8hA1PqQ36mO
XizP0FfXayP6y3SmBOk7hmI6nh5LEruulKm+6cU8fPaNtnU2q5NANiYnGQ6K5Bj+eSmLe7EO6WEi
MuqSu69iSQ35aQlmWMcyTw5lMJcRwRrtrisZunLqONeSEd4cV5sXOpfZNIcarhsOHUFnRSgAeXML
Q/bzhkp8xWxWZd9Eq+p7Zuw6DbskcJuw6MZ+p5+jZ0OOOdn1HHAW3Mw9pAUnHWsOy7ZL5krGmmBG
RV8Xl2tgp1nkg0149SGnFSGCvE6Lg14mz+0aWHujbsyvoh5wzVFZ6l9yEhb0TZLo6r6fe3en52mv
hRXRtGXsqWny0RpS721TFzxZVZUHfaz9HTOJuKxnatBUe9Kjafv9vmo8UmNh8kWpQKC3paSMezDV
i/aFpbEYwrKf8j35uxNlqW6Iz8hw4uJ8knSPOdsXb19hTkMmKPjGQoLl5JvWLva7m8lvib4Op5SA
i3hiN/Wo7CB58vXSgyG7kMhkj90Lgf8cN3AaJxGneh9BmyeNOGdccKky8C6KoiuCC72S/R2hHVgR
DTpqIAjm7l3p0/jNp0JwwwyPB8rn3btCqzm9Ghit7kUmRTzMhkbeQLJ6nDbttYvhhaDBTEz/tjOV
94wRqUcs4mJ6IXJ9M+bp+hmojXMx+ZnBbNMlJ78q11eOAsZnwY5ra2JIuAUgQ9VOTUHY6Iryk9ul
8mlK8ob5wwuG8ao2s/VhrTvi+PAunLdjNFzlvrQcCNItm0ps/5WGvbqgy4oKFgP9EOoFrYWsTdz/
w9x57UauZOn6idigC5pbkulT3uuGkEoSvScjSD79fLl7MNhVZ9Abc3eABrrRqCqlJDJird++FdBq
1425AtitlqjVRrMpd8PoOJU/3qhsCEHVDs8e8FkccBx4ZZhlK4l5Zrw2QZrRplKnlZxCc7S5jHPF
QxTUTm25W5Xl8wy8pxUvhTNKZzsWqzzZopZuxDZY7oZxwDTXuVLUYdM1o36HGXjYj2MlvisyP45r
yuHO7m3NDliKU667lCqQNFzNJas2PsOYPQUzvwPvSfoGhlCvnip87CVgM2A47r1Xs+NDo7cSuQC7
m2nDi007KUHaZTpsGIKKqLF5uSLj4hyKmrjWvk13SvWt8pIsjhCL+DIUwJMRjagYp8nbwoDA+uVz
3YHRgA26MEn6ZFY6Y4k/nVsB1B0VcT9M0dCZjnav3MwYIlxkbkIiVW8MQeUYpfGOOdN4nyx3mW/J
qCVzcLHtdicyRiHuAF0SO6JkR4TYKtvp1mFSys7YX7GIt/FiUlYvJp8oHo7z4uzn/vCaLXaLgVp5
8mhniiaQmKkjR3GEjzlEjtR+Tcsoyp3ekEO+I9p0auCGLK4PmtasvZVj2KWkbKRXJPXdNpSrZ6eB
UsLRwFPIOiQHg/jHu7KziS3IfClvhcLbFlwc4ztgFP9UtfSUbEwGvCGaaqXvl8vewWGSOaclboUe
Yo/M97RJ5fcmKHcasfWLH4aja6fKDRIiBrNzj4Y1zDTPOmstA7/1h5lHMtOqrUb330kVjXWqBq+F
EISjJ9IyAb48NdXM86/pniwCX1M9ERzMGW9uC/MS2KvqrgvuUPC+ubmjEpQwK33SASWsVmfomKU1
jxGYESRejVvZArlZeNlL3RYb9hmG9ZUx4KPH2/ZQ5ivX8jr0xVVvTA6AGGT+oqFiIsRmzjZz7mjX
BZWf7+CoPttRWvL3425yjMC3WwWdOUrg9GKpJxTpaELNIF4h3YJ0QPq9r+sGbFjJzPICUam62Fb6
2nU7erhNsjZXoZ3h2byO7B2hGUcWn9EBMZyyZ1/CXIQk13qvqupR1sPEEx+Fj/G5I0Oi4kNz9oSj
47eHHDL5aLYQ88Suu7y+vVPzMVNiWJ69Nq/Pfj3z81+sESKHMBv37MjLfpfok/2EZb1BQdvKXUHv
3LudWQzzRtnMX+ZodHde1xS4Vrs0tg+T5lgUCFuDOmDTRc8gaBwlqgR0OlB/LQFpaczmeSmK5zyx
vHjT+1ClW7mqxtuPnmotHiCbDE5kYaD7gJ0/llDZSc/ge7j/iRCzvPGMfqMhyhkGDOw/tVYrQmKp
15fpD1Z6Na31JTX69XkylsneGOT6P2CPd4dN6lfWqRRF9mVacTMGZHd5t8rjCSNyg3Za/XJYCKO3
LvXIctj3ZMU/MH4TPMLrT5aqyvZtfFkI0waAjB98cYXAsDkMYMib1iXLO23TL+GMSCCQhRx46ZQR
YgGXmN31il/ySJJRmsXFVvPa9M7ORP7dQ1X/TFJo94RA9O/+nPoPyRInG/qorch0NaBZeoIpY9D7
2r11eH2/oeU1Uj1ZWV7HCTw2bNJLznedqbLbdf3ivhl9Y8nIGXRMMZf9y1MAuJHTeN1yI9HFoTRv
xq1XuLUd+GXTB+UstSKEeJGYbO36uIzZvOOyVMHCTolsAZqEfEkN5Fufb3UmDzQD/UtGW8GTocHb
mr3NYUGo336t5j3T23Jja535KloqowPicNKT0QyrtWE46XfOYta3Jn482EmX0WZHTNZ0wNw7bNPF
kE9zabg7N2GA73Rr21RC3gyjCWMfD5Z/Xkv3q5kNDbwyTnVeUdrjTl5NbfIoV96RGFAxD32sO8es
mc0Dt883+STJl6N1cr+kBpgzh2odgQM7Z50uSyvyXSdrwlHkvhGO1N3dc0qWV6SAVRvVZj5HRMvT
yV3vA7Valu9v1ZI7r03mJ5g+E1JxW4PRFkQ7rFj8wi6X/W2VZfUmtZS8Qqz4LUb+FppJ7dA7Fkrg
XDP3EtVvxoVmbzpDq75JHLE2mTt0NwRSOCsTXtNT9dJXUuzSoh6vkSUNd+T4FTu3NbRjryVJuSF9
hslyclM3YAvRBflXXZsElOpdAkogO6d4KNMw95r8qJNIcWcO9ceatPOR8WLcF4vTn6mzgTbF7our
ZSifZZXKbjN7fcbdzEX/onLy1FJBlB1I9jiGvednamuVGc8Sz+chbvvM2s+18j/tOmvugTtHfvlW
LIO2T8vxZKgy1gJFK7m/Gc1c/pR9x+JiMNVwTvoItaCRih3tXsunS+bmzdC27XQUJBzcDi45xSQw
rBz32pr3X0D3ALB6Ma4Ms6P10o/shHY/AYgXrjt/xkXtGQGx+6QgaksC3I/fydrzGK/M5L2d6ETE
ZNOD7VXagWF8yIHD8Q5bbdIQhXHRGrRWndqbYbLltovNN7vrjNMllYCgQWPcik7lznbWtHfUKu7O
lG4dGnk+n9JYQ33G/hEUI8lZzCjcrX0+4vYvjPjQYeJBf0cU8b5HAE12spuRD6c5otgQ+2NAkxnG
S+vVSGjHGW2YAcF1m8xN9y6S2inZzofmkUDQx55kjptydtz+QNALL45b2FP+2NeyEoHrT/qIgDpX
t5ktNTwlQnohGif/udbJSQL8VjtyxYt1OyeKyELGgSXq5pzcY2WvW0NZZhe4hug/IcX7j6lIehCz
Tv6a1Vj00WTRnZtp5U5Wpb1j8kRF5vnKRo3RtZuhkhqxXqr7nAytuE0FMoM+lg0r2KrMK5PVv9lp
oIUHVZYK+USW31VSbl3yMtaI1IHyc81GCHSuXv9gpBXhxR6JgqSs7g274qCY1nTvNmAoimF9Cmtn
8r57hfAsJI3cExFM7cQM4Gj9uJt1Z71zVzm9dmJZiLI0h/F26Ytl26TjO9dx9ZB79bzxiqq8rZb0
gMg72U0YveFUnGL6tpWjxHHNx1U/Jq43qE1XzTST9qJ79SqyMkih2DTgt6go3ew1S2r9vu+RDIgV
w/9M6M+bXwztXkvgr3NXe2him64ZoLIF3ZT0F2AMjWmbPbkhbsepznJaiwPrZL2z+th516rMiIrE
Sq+ow4zGRjp5NDokywTpivwErGeM1GAuhym1tfsh5yZi5oEEcK17w52mI6Af6XFcU9te0+yr2B6X
c5O5WLrNldg3iGHLpaPbQ/0OVz5l13rvG28xcUZ7jNl9vIGkaU5+I2ewubZ+h+pghiuXH6Oa1bZD
CfWMVG5isIpxfvkiP85+2l8Vyepcm275tGpM/zUmJ7fx9EcxDLxBQzXUN8SgBbaah+fRRmF/xpM4
Pg+20I5d7Y1vNGnFGatB0Zi3OXPE/F4LLwGEdSe9JFqH5L2IfcgB7lJZYqwoMWy+R6C+urvN1gow
Fbmdwhyod8OjWzlMgIQg4s1eLkhQbGd6t0stCXDZWQlTqj9i1IAM1vSnpbOnqJNpW1K5Ku2TVuv8
ARZ7h6wfVRGImfZy61AnCZSlmkQETZkAD0iWkSqC7uza00g+aho1KUMVAvFCZRsxG3N7ZjLx8wht
FcfMbLssXfxOPcCntCrkPzj1/jfEXKBnZqBEGwMJ8Dvs3zV2rEzL/8Z4uKDxmNAbk1iVIi1qoEXt
ZoqROcb9co0O+J9afH+XOV/QekqrCNMSNGDr6Kn/lDk7cuiMZv3wmqG+IjOHMjja26MV0DXK6F/Y
N1Y53WtQZuSUTViY/4Ev+H++PpWa9AxC0l0uLjJaf//eUxw52uyAJK86sTIbhKQuAKKfZcuvuLKF
fGyR+uuc/MgcglnT9c8c5eKw7d2L1FP1E/gMMz8U3SKyuTjEZDqWZOkmsbkTqVlpkY0Hcr6Fn/Qg
eJfc+qe41j8ce/wImTtsrAYUogv+68+eCrTIBmA2kZOmgaJwl/YpOLhW16YeSgk6R0qNYZSMSgWc
Tlp7kDEJigSWEW1Wz/ZQVNVu7bVZkhd1meq1TnPKf0gk+N8+JN09pBgjaScs28Xn9XdrPRlSqCFi
bCxO21PxhGjaaU6VTPhcXNx3BFBl334xwtXkxcoP+S8WiRZlFjmzS0xnk+I0Au5x+3QBPhTrPznx
Lzze3wT3wvEuRleGcUoUqDLBwfH7JwTYTtu4I69xnEpf3v/7pRvMIZ93uKpa55pzQ5AImoHXR27T
L84hmYe1vCbJhI6DoCNOke0Ys8sQlV3N4zLMFk9K3JFkdqoINVNIctToeP/gVfrDpHb55DgmaYGy
aLPSifL/I4+jzcVa+mlXBKZd8vRaxVJ672XSIW/VFl7sj6rj9x0pLbWLq4SgIUr1GjPNr5PFaVKa
eq1E7MsS20zYk4JTbqHAhiRSYrBRZvYph2Z+YYNAAkiDVONiPgsRO5j7+9JBaT/khb3tmJvnqKpY
NZilyWkjLqpq+Acr7YeNKb/HawfWmnVwJuG8etpHmypP3akhdR5JCRKUaaHS/6eU8L+Kk/7OaRJJ
TpcgDUckzPG/LoaRvz94K8QEYUOgX5JfU3qtZR6rzTRSkRdmzEzNphaNbV0NJN8nmz7LzOW0EmVY
HAWa8uVks7TdgP4P2c6voWjD2hB2u+cQLfKT7iyeva2oNNMCjCY0zXY0lSA2qRL+qjl7DY4n0ld9
FXn9lHsfrVMV6wHUJX8F4NeXx/98mv1+mNEx4lzMao59eRh0jqU/HuFUGaj3aBYJKk/Vlwk6CQtk
qIeKwoyjk/XgAXpDzvFoj+Zm0XxMaP/5A/xRzswn4IdMFSFR8MQwIMy+XDV/I1/XlNShOscPsBL5
1CDdMGyGSOxfECZ/UTr8mF374ONRfM1w5uN+SvvLyWok5i9i8duaqg1B/qgJOBuTQQ5WuUV0Nb3X
OZcg2ydJrOTuxd0G84y9ExP5l1HHspsFtVgRGgcVregbYQNU7v7hm/vzxwvDTiGEZxjCIeifiJXf
vzlBGaseO+MXm0l3BdKCHN6cSj49CIF/xRZJQlVmuNYxdov0o9Vr4ETX7Yt4o6PPsAiZrkcjaHCv
UlJdW5Fc8vzBnOdxgVMyBNHYS35yJkwv13osamrqa5MyIV1XxlVG2SYZjMYlr3ax8iJqazLOwPLE
sKn8tr+3Y5ah8D9/x3/UaLlEqllIFTCyXTpTBbKF37/jUmvcUjTl12hdeDUL1oMdohku2BmqhDr0
gJ7klmesuSplQsgssdF6zkzOWoO7P53/wVr3B7l/+UAUcmDLolEaf53l/jEuVLadMUQsl4OU6/zQ
TK32kOekuAXJZMRdNFvO8iQ7acDkjmVMm59YvPjs+3WWgTaNZGAqiOo8MBLh/9Spl4+bvNKda/JH
LWOLX7P66TMBVSlQzyLdr7vyQVfezH51ITg5aNo3sx3Eo5jA64NF10Hv/vp/NSlawHpdam64JDKT
UaJ5BUnYyN/joBkR7+pyYH0TQ1Ng52grhsWlMgbSg6GxkzBerSzbVQ0hdUyVNWhdyVCe8k8iIAor
TpHx1a8b/rHyLwbSrHD37LGMdnvLsY2tB+3PIoltJd40HhstNGdMyriVX3yhtVv59qFe6KMNJs0s
zkvZGk/E64MIi4bdB1dqjzVTVv5VqbdUTdbEViI3I7NPwgpSJ4DFwVkw3hIG3f373fo/CYYem4r/
/O52/8tC9+t/rPBXGQU+Q/Mz/vmnfnPM//9hkeeU+NvbdrHg/7e1/vqjwlqPN/FDZb+7E/kL/xYK
WeJfGNsZ7bivbFd3L0qcfwuFLPNfjku2kyvwyhuucDlh/9ucqPn/YpjGe0iSownxZl5y+//HF+/+
iymBIdHhL1Exw6v+f7AnUpF7Gdj+fq86ArU8/QBku9E39dfn+PtJT1J7nq+YcUn48+CVY7/p1jOB
lvo25ql7TmsdxzTfg9pgkelR1nvikNbVcJv5kxPVnlmdBrMvH50x87ZzofXHDqFpVCetcR588H9B
N3WYrANJLbbsIDkQ5x/alsPS8fOwVt2pd9RJOJX5TZfAG33hIVrIe8R+Gz4cgCf7UuQoEwxobp9t
wAs+yYw+sSPuhK/eTqB4St1Y/Syipa27g0ZAPy4Y5B5a0V7AO3nS+6JCBqr9aKb/QgPyNkEbgxkA
WZ5BidWsBnQrtraZNac9tuQeB7gdms3qEyXIyx4Riho/dt3Hwv5YzJnYT2Y+bxPb4et3xkNSFVvf
aq5HcMMttVaPs1PukraO0nkFSO72dAdEfg8iccGUJ73wN1INQ0Di+U2tqaBHyRylJplyGWnxWvHE
1TcMVWBXpX+D6PglRQvdWRihy2zTEIafOO177Cxko440T+SW+a0PQ/qmJ04d6Uj694swtKhqjTWc
utI6oH1Hlh374QyZ45LfvF8qDq+sTov7uk9PdsMbq1ugL7irNto0pGHd2YRhTjrRtDYKGfHF7Exj
pnbXVo+CshBRbdlKrtijo4qk6I9eqGmHRze594z+uisGpDMvdXGMFzi5fChw9FnE4puqOajReOWJ
qsPFkyfTH++5H8+tipfAQrK/Kyfndq2X795ldbaG+uDTFLAXzfyZqGVfjEUXuXFxVBMi3X6tvrJs
+pXY4mZ1eJb6i9pWv8TbZ1oMA6d+2JfZOe36UIl4a2GRC+BkQZqB0PZzCXXoCpzwYJ5BIXXdDNq6
z29ynWJJtPzlsRzWMx0U9q5WKiOLNL7vnUsvgoGgA2gkjrNir7fD9aCyKbDL7lc8Gb/qxo7QTRys
YjrmLtR+7CMd7w0Ed/FIq0Wb5LdTUXyTJn8Hg/FjqnjCTT/Om8bIvm26CnxzhlpYfMRoNGzUQ/bk
2egX8uGaqtoHW+NPVLDe7gjyYZpdGXmztXHj9ECQ2zF16s8B/dfGpTbyQ9r9JwKmV+lbBdxpbtAI
QLi63z/6jRVZVFxAdWOKSBEVxONXAuQLGcFL7zxk/VzfdgnCAmo0UNrok7EnT/VXkVrmEZDJi+rZ
R4DT4C/B0XHsCvFhKoskOULxMEatywHmJ5DZ7ZqcRIKlYhggLzwunz3tHAHY05eziKMZJzsQ4Elu
V2MO5CySiMvN4+Vn08woKamqQ93vLPKUq5WIXFxvy9y/GxbPjPKMjl/0SCi3ZHDQz3X5Yg0PDUGa
fQUybFeBmfHZeeXDovtQZHhjGXDbF+k5Xyn7UhE0OLP4QwSVt10IYmwF/tS47bsalQFs1deNxq4V
ryacSNHnRHGWjZiQLSxWutx7+qItR4ktGLOItWTil8il7Wdbm1OHsaJmWbnMyrOevut57dApSVtf
Ud/pzmDXNy5G4e4NdXplwBjZcXb0ESNWJE2grnT3MMMLsD6jW3Fay6VwgoFqY5Nx0ga3tWWa8qGI
kPjs28ojRxUPdmSgSGcXn2xa7lhzDrQT1H5grXALIRnphCzRvemlu7SzrZeSzFGTGHG97XdDZzm/
EmKliZuucyicIZeS0zlfOwqsnT6hBUPrc/qxyrrs0ColVi7Ryy9ahW4Uw/Z25b5BQQ8VHLQwE8gm
69HSe7wfZXOL94bclKH3dmlpJ28Vou54KXnhPYHfN0Wx59iyvoJqP5S85YLi0ddyFeXHsBrXdV7e
2F6uXQExWY8NFFXYYprBVuIsD5aB94yA5fGtwU4fzXH8bPlVHmZq+vJh4fdjO1dYHiSvzlgEmLlw
j5K3b/ZHrUr9I+zkogZw+OI0CnVlZ9DU0KroM0JoRUR3w17m+SYpJD/45lYhuJK+vyssfu+aEWot
GhBO2mWfrEdDMd3HmMlg9K5QGeRR0Y6PWUZPLVqtt4EQLT9u3bOS/B/T8L3a5d7FYRkoJ91XmbsH
jkJ6LryINNexD91iO5Gd2Fl2E5YanYIKY9VRS8so7tXOglF8d/Eh0suBfGGGlKQox5gP6O2fnZTV
Xco1tLPjgIhFFZS/zJJX0uzSeydDpELA8irLh5jsFFRHnvWYLGl1npfZCk0QUieZ7zC0Vwd6x07w
oCMWtRkPooDtYX/b8dvc4YWnOGAZvuMSlUmRG0CvRrZP5dJGhl+UewucPxxcl8ARMQcoTjf4zL9w
nJcbD+L+ViEHNSQj+6Sd6QfYxXRRw6Nee+mbZS/DNmky9AHt7ViL0LJop7Ymukjy3ZTcUKGA+9fz
n8H/ztjh7p2yiQPmCxn1PUUquiMx8hY7KjD3rt7/6Mt461pVeVPzhaPZXncD5uyNMWtnKaZrF3op
hIpYiLp1muzRt+ePWN3EBaSVyDV/R3HAFrtP6K9nVlMkEcTfMy5xlXoSmeb4bOd0FLUuh/84G+lG
o/lim84WhtqaNIKlexpdfCmpXK9ZKPaO3idnx8JUmJm3I1JN+j5ZfrW5uq1EUeyknT+u6UctaZLM
pguDfnCJro8WnZzJtj0in3irVj0kFRl7Z8310k3wKGN+8hp72bj8BFo3ux9EzXm8cxBNB1QP7QcP
RWXWOv5JK9IfF4qntLXPsm/2HgZgs6VJab7IhsEYLgxn3/EAYGEpdkW2PLdmtwVSJqHF2Cdu9YZ8
8apt0j35lEgJXGp86u/8Yoysqk0pmcVsvmrWFC9U2e0dwbsY1zckq/Aa6om39cRcHywx76yu2S/D
vFWp/zliTrFJso7PacazhW6Djh2Oeg5j/3EAWF/JL6/aJxS1GyzRu1G9dNaw1ykTeiavjlvwxl91
f1eN+EJjbW/i7J41P7Sqv3ijF737kJX2Cy6Sq//cxFL/zqrmZFISbg9xIJCOlLFPQJb2dLHabRKQ
sx3l2tVzq/wXQ+nlA+8kDW4ut1yTyKtG6LukdH6c3NoQU3FP5bzi9IUB5KqcwzrFiZ0O3XKJwWjY
Gl+oWCbGOzY2qA1qFm47ZoauowR0R4cBY+IDedSuq5x0df/dSTZmcRqyuypDUi6x7V3KmsMmW5Nb
1TYvwsuup1wvIjHaOx41FukU4DiLp5Mk+GDQm4/Zbk/t6F37hPcfuqwlzDjv9wUIyQqeJEh5WjjB
NtRwbqt8WF8pJ6u5ad/b0icNE+ht4ysk7+4uGbjIpX5tj1odEk/oocHq4qdcxXsf3UQ9vyJ/vyuN
YY60xn7zu09KOKPJTPeyWcbNErt3bpupSLd0ToYBsRXqnWAsJnJFHSxaqVJhJnCP5zw/CGmcxrnG
TkFrAJBsJvSOmajqn5q6xkusO/b6qyUSpOb0WuTZmmUeTR0+R280VWSYWnGF3bCMutZ+7HuuGKMV
t021zG8rSt+fLOPfnFSgGxfOjWdo00+3OFyfiD1nsvaP7oqoGxtPgCObCh3YlC6L8iU5WyWF5K2z
7WsViW4EqyrHUKtc7W5dnDHwodWfS8R8lcmEhdOwG9WwqeMLuZqWYZwZVCc4p96NsYPLQz/2Uekh
OaxcYvPn9Ezue5BSQ6XV3stUzb/aIcc9eufjV4yJ1+RyeQWRjtLK28TTtMkpkSYjunceCQzW9qtD
+dRgl8jKe5jH5mTk6xVAIqyzVHwfsUlydr2RQn8AoLmpVLed4zpabVxPuPTJ79fJl29RyAYD+12Y
5A2QhHvbEr6Q4iyldOgXYllnz/aQhgOK8s5J9gPkOvlM0OpYkwKUT02QyGLZI718snRwrqbyMGGN
xSPC4CsosF1vxgdgwScGweME0IyOnQaWrluOKFyYCV465Bt4B4R5g/T0l8i0o+L8iuvqE7Qo3Uxl
vFsXEvzFHdfKo+Av9fakNoVljlQgoXfE6ovwKp6O7Ty9FJYWOtl0vdJmFYqeVoM++6YKYTsl+fOE
2A+lIDH/RvZqD/OVvUD4Jf6eZkZq8vYjQVNt8x6726xnJ0AEsza5w/1KMVFpGuh7sZGXZf3SNZP/
THTGeLZsb29X7hx25bQF6b1ZM25kjJ3kWOXshImlXpzWer+okiLXz67LUfvo1mzT19VT2s1LmFeX
XBjjaxr9kKZn9zjIm85El+b2+44GjVDXuki19q3npv1DZ9dISEoCJ0ym09ZtkfZdAjFcbNOZ+knW
nm+RLh2OiBXzt8m5SiAnSp1Jbijj/cBsN1GCZn3FKbxAA5Ib9jNFLDQMbzGkR1Y8QoQiRKQelgx6
V1YnYx6YEu0P2605Ryh1R8a4PHir9Um8wCPrPTS+FrrYNmJ/O07Ttiq7gjQaUhea5F5N+O1i817l
yUaa7kYQ4tJM1lc99HtPzQ9O3L62DO4QH4xK7EiAtZ1Hh4u97cfyKW7O9VDdub7o7mPhRpmU+x4l
HyMOdVmf01ruMvWCldTFrdxh8F6d/L0ooM5shJcga2l3j+cZuW91O9HG8itJYXk5tsv0O6E65yq3
c3pg9aY2DjxRWrMZ84lfMANJkNJyfUhl7COP8MzHwTDbW91Yaf4oePbo0LLDUs+mFzLBgOZogT/Q
0LVE/aVpM17Xq65ixIWXcMJBNM2WeT5lo+YBzmB2KF1UOItW1ISiRbzq659g7QhM6DAyDkWF77sT
3bwnuqnc9TJ+x1ZUI8/qNRa6xPws57J7GVykVeDycusnbrar4xbdpO0NB5vcl1tWWIO8NqJI4tgR
+xgGnJ991VnbNPWsJ6q3hQrpyoOQ0nBP3os1zgVfv2HN0QCaHtFap8e2phFo1WobjWaCqnYqJUQ+
IdKom6khb85cLUW3c/MV5uoCc+DJmK5Qzxk3tROrIybzrNrqqli+HIifEFn1fOAEag7JkC4H2STa
EeECuwe9C83QJwAGGT3Ouj9t9NSdXwoUYQdRmPPr0LozBLBsuAD4mPfOPKufmHkqymBcdwje4r2e
qflmjqvlqxA+S69ekT3b1CWOmDrx/NDN2YIavrPmXFCGuzGadt2NKUoEt08gw3gePvCvOztfLMUn
B/kRu3e66Vap7wkDG+eIm2r+toXXvo4SdSU14471qBzifWeE5GfEzzodTbEd7yW80l7vbDOqWNUH
pF8cmdKiup1wee6w6tHjPqxQZee4Z/jhX1U15WY60rwQCwviKonqicACoMKWo8SxHgBhYP+KVVw7
5uh+zmaVP+pVwc8LGiTf+XqrbVtTjx8lhbQnspSsM27fIqoM/UQGStEFq6Pj89Zs/hms5eOda7f6
eyLS6S2FNuJMHUckNlnHQuKpqvxMMvIrAup1tMhkut273ehQtLJY+86eWWIr6l6/ECIRbX2hTtMw
jscCZ0nWn3qatI5Ca/Jzznj0SmXScsgnS+AkzxKciXgi6IE0zfho8VXRrIwdAV2o5BjXm856YX8C
y4aADmLdPVz0d2O8HoTv3BmCZ6Du/ft5aj6QPKCUjI9UNiYIzk1JRonhjgwcg1cdxhh9erAMF01c
g2bFC8tKLCf0aRwjseT2D2YrzdGI1/7Oy5SMWOTlo6PRrNZ7OPIDl72+jpzRFewedbz1R00Pbdbp
HZF1rhXlJFTdN6pOdzo/lUUsEiULiSlFPCJcx3fDspMoLd5pfJ1t77U0+w4pUlrPVR/e2LxIxPC3
mj7bzAH1qbTUVau5NaUn5RgVvp/fEfPkXmm2e9/Y1bby6rsFK99utNYR3UXXyWTXq8m9mt2xw95D
99DF2U9slHF5U1U6HqosHxA8mkvrBhrqvlOnm6JEcMCRik6r37Wz/Uk1BUYgA/D1KhE1QvWlrJwz
EzJhaosG2loRVVpgkBm7o9E2RCM2Y4wB0ycu2sIb/kVhMJgnsV8Jv9FZJ++hJqRMZ9Q2TXYphpFJ
vqVttdQoszEHrCt5bYFmzl2MhkS3iVuq+yci7FqCUvl3j3FCtVOmueV5xR66z00sOz5Fxx2C5iuF
EHpjGdJ8tOz1Mnqsnjwo2yCJznLj5TgCVHC9Fu1wNcfw+5Nhi7PZxmbPEWL4W0uxIfJurQagyjge
AGU2WcUaWE/6RiaTvutdOX2ibaEinBy+IHcg0Wkb3PiO3GqptZs6dUaCpu7NsWK7nyx9/oVLW794
syyCppZCrOzXeCZyLvED61X3TT5Aul2h4gkKlUkflvhtr1DVz6fVQeiNKx+xZtgiTDk6S3MrPNEy
/FRJf0caifmesIP5QUd6bc0OafO25Ql1o5zYOQHJNwhwn+2peyLUDGBxJPVAGmNYI+qNyCMPrYaF
HrjD5seLHLgx0GC61sNooiuJ1Zsfa825tEDaiDY7mpy1rDbZu2Vo6V6V/Rt6/1tjHh9lbPxwjISK
HyVjKXu4di17t2WwaEBrbBV1+vAKBMYfWeLXkRCGjVN6KqRmnGep8SLYbRKw8C8zsokyobgNj825
c9+IDHkASTJ2cd9d5MzWLUXK1DCpZlfRFzYUjbYnteF56OBsEzT9d+BMt1k9bzOw1Vx//C/2zmQ5
cuXasr8ie3NcA+CObvAmEYiGwb4JdhMYk0mibxw98BH1H+879GO1kHklJal7M+vWqGRWmsikzGQQ
CMDdzzl7ry1mwzkrrZT4MM7EGR5JDohS4fHR1LWm0UxvLA2GIVg64FYcTnreJFfTVvDgrwm+G7aR
GZjPREBGKzYDGzRp7xzj2t7AFlqnnX430Z9fjS7MO4aBK8vLX0kwvNBJ01xzwu78zi3X0kqmLd6J
8tXiWalYlX3RZZd62qNdB1Ds5sIfnOE2s2W7m/Wiuuk7HRcG2eQqNR8ANL02rf3SJscmYJwclJt4
7sUucx7KjAkEkAF6TktYFCGPk29YL0ghlvQ75zjoHgyyHA0xDYB66td0EecV5k2aKURE46PzQems
ESNf9XT5erSMY1VtuNStxYqAb2yTt/qWuvke8x/7eg6FKlAJxJICEwR6Hxqu8sZRaJfqor4buu4y
8FBzU0CfDbPYxTr1QpyZ+iaeyMttQNa6rXODdTbZp5zTzug37Eu8OudkOsmt64qt0IrgShjUBYZX
vwmbA+lclgVOavdm5NS/sntqZYwEt7aFK7Ciua1iB+mxblAlD3tmOvKxK3uqguo+s6MtdZHyWzd/
w9I0AAuqWp+dKdEJxiq0oyAG4mQJks53wtae6BycdgW9asMd7l0EELMzjntGwNdqKr9W2KzXczBw
RCvzd8ThtLf097EwHgicTvxSkE4gZQKaLrTiXe1G6ZaOynGI6ZrroboO9So90H6ez7U4UNt8CEGF
4jNZo0xBlNiIs3Ian+0sO/FChG3sK1gsSNeiG49IKdcP8HHbXT1K3LRTw/CIYcaJNZGbLRvl4CWy
yvOysxG9p7Y/N1j5RKD7uqG4c8G67E0SV40M76Q+Pk5WGpJf6J2lcBDPtQbnVaoh7RmR9uKTpYqN
vGk7zaVEAhsh3+oIXCzJnGfPnc8qlV0HVexuxtC8w/pMvluS4D20omGvD4zmBcZT0rS9Kbm0Ey1Z
9YQjYLVI6/XYfnXrxjqZtbS5neY+xRE3j6dlGX2ZkZk+yTl0LwJ4K0XH4xJqNuWJWsYjCGPCSh2o
ilB8BZs4IF3a6HBNowLgnXCb6cz2Um0rhOnLrDwj7GjXzdUGtsPLqGjY0fbQaEkxGPPEdN5aBlrx
4c1kXVZZ+hgxhwHuuTiM0v1MF4cVLVi4xvqGqGLr3LR5TwEUbRqZoiaBmzlx1RzzVoBZt5lIj6pu
7RNo3mtp0Kg2UsQjmsaXZHKmpo4LxDHWNLB7UdvQj27fk0Y9wvUigsxBiQiwa0Vk5KrlhLES4Zzs
zBgokUwOhdJPGsOiq724oqhwY2Puny2FlrEPgCMEhXucBxLbnPgUJN3BIDo2ydKdh//XSRtaKs0+
wrVkpYE6i7VQwREygsWFyzDHZKn29IDcvnqeUBqG5VqPPRa1hIukd1VWZ0QLnpiNix8h6ay94Z0V
0sr3kgS2QxpoyDDxgK3B691NQf6gifGdKRaXO1/aZgE6Ty4nhOjRo8HUddnoC9yUJ/2g34LTPI61
hhmyiE6kmk+Qv58GhXFu1faOFFVK+S46jeVwYGOEXxkT5rzMNbctQBQ/gSc1O0w3klTQcVwczoaJ
X3K2Hpq55ckZBrTro2UcGIfcoZta913VYDBST1CEpA+EVp6nXMm2tCuSIhcOjGtxbhP3ZfLUDO+q
YdiBK2xFGiAImTm23lrYSjX6pxrFXpmjPVm0PVtSsL1jaYn8YFW8sGZ4QXrHHQGDL6VeP+kjYwVg
ZpsORuIQXqh+CQ1WuMXmLJJbuKAufhXeFYSIOG+1VcDxjGNDaGxKPtZqjOteAWLNuQ8J1gxMMFh4
g7XS9dM2lPm+alkdZpdWQ0oY+wri4koWOo6n7WBjnk7mvZenC0CnXCSxAFsp+y/yMTf8zDKYdMXj
gbw/uYty6R4dhJxsc0YEmNhpLqUtXomhY2vQdsuIs9dQGNsm6mcVEbTVVPOzlZTXSXI2pOOGhF7i
HjNJAZOVd4q7cDanBgu4Yd8ZKb/flLDlzXrtkxLFOO0ex60PSOHd1l+Tvh6+tMwPt5aT8uFXuo05
qykD78Jx3GvYZWtk75dJRR9oqPL71AzwlYEyT+z+VuOssZ91wki87qXm+cJG6g33goZsolya1K19
rZvhfobXzl/DJckDa5EfOC4JoyPruG7c6HYMWpyXda7Jk56R4sSDeMesUzRc8UriifOLKIQFkGwH
UFC7xgyv55xh4zgaBxXON+jvr8kBYO7MiCTM3yForOlox3ir5gHZG8dWtppLxSLvVHgAMDSoBdLg
jeEaM/9pOOSnAg8CgSs2kPg03yeFwMbCXp2CBcL1zWC9x4K4LbRmV8Z015uyrH1o6vRnFuxGkBeX
vFqpT2TsDbUQ/EOGckEJoaitAd+WS/Sl6Qx3dIBpd3XVPoCEZxhfOfjv80g7Lypq+8TJvobkbdpZ
/YAbm1dPeLBrweuCUeVJTg0W5LIRfjips4JDYf6QDd2JETBIQZtG/Y6XMTeyrZiXeKDWCG7ctHod
RHbTDLxluq2fSFwxqzE+9SoEA0b4mDpM8Cujes9L5AiTBoKTLWRt4BJkVDbR9LfCaWX28XkeGV+6
1C7Pza4mLLORp3oIfSATaBn6aOOBO3m29RwT29z2+I5o/jk0hXAQk6g9aU+jTDdFpGjRWYOPDmRY
1wlAPyc9yPwrOfcXbdGvvSlidxzvIvKqXX24LY1yU5vtO71O5pl6sFAJpuPgJjH0ruIKVwGxzDSo
ke+mPfyHzlWnbtuemnh/i/kp1Od15eZoBwxsls41bbudiCSQ6nizKGNMnsVA1LvRoHlXOhOrc+Pi
wiKXu2VNEhMxx3180fbuCkMN/8NtLxqAWyX4EeQKl4wHTqrE2EKoftUU635Yt+dFr58RRrvyMP13
zXWP1HWgYV0VYXcpCjzR4j7vQlz8GrbW28IpD+2kH6JoOQrIIVizZ1MB6j4mmnTvao+agkpAkXXa
OAPqn2lniJGTUkMI8CKy83y375oTCD9gXfa6m3OI5NmL3V07Ra9TM+GGwEEJBTPj9kFIWmWhc9fQ
y0/LINt10tpKAseZId6Y8PyiSa2JkUdDDgfQipTPBhm9Y+c4WKEo16OdnlDjr+rc3swzkqawDfHf
TeeNEfNmmcNKpeGDrvWH1KC1kl9z3By2CVNizFDYxpIXqybuVUIlhymm9+EGD+hamxeGGbVFbTA2
ME+7Wp5U9tyCfSNQucpb2uzWNjfrnOResmhIT9sXM0qAUSKpnndG0BxyqLABobhBlr9YmXzonemS
nlvmj/T27eK0r9UejspqtlR0rcG/0Zj/TCPG0Ik+fVJNb2ZA6RRM8h1W2Rp2C+t9daN76e1sHZCj
+lNm3sZFfzEwNGFhr6moiDUavRhdZEoItih3jBpJX+hxNs4uT/bE/rgp8OWJTM3HhuMpC2REw5V2
Cgi+AwJgrJNQxWcDigEHp7hOb71svsUVtY87lzk5EsNkdtWZ0iEOI0maL7ENnY7mzFEn+PqDqu4P
iVD/LlQzF2k/QlbP1IFvfdSwVl4/Y/Xj0QhKx7qcCIZQO1l06dfCqbMHNQ40UmO4gGdjX/WcAKMJ
cfSQMer9hXj1k5oWNd+ivMNYYLm6vuCAP3kg8JQ0dt4S24Z8r3nxsoBvGi0lafFZXqQ3Kte0r7Tt
3TsAIc2t24oB+MDQtL422+nbt9vylwSXf6qm/BA/dFm9Fbf/QdFEiM9/eEL+TXf59/+VvTV/u4/f
6pD//lLH7UtRxKp7a37UYn77Id+1mJotfzMd1hAU39+xbcjqf6e28UeuySMFawx5NElF/6K2AXRz
pMdXjbFI6Dqq5H+KMfkjklUMiWPH0V3p2X9Ji7lInn8QYtKpwb0mJSYDTCtoQvmcH4WY01zX1djY
nt/ImnoBpxywFdya867DfffDrfqDl+mT6PPbZ7mOdA1sRqiw9U9mCg4OBKo04LIRVHSrOQyTja30
auNFzf3PP8lcxPSfL8t1XdZ1vBvStj+J7ceZdS2IuayZ3m8hvNPevS+wEvoGFodtXlO/jD1YccoG
PxiqR6A+/hzoVxEOyedcvPfhjUbpv7G0XPdRe7HHsuMI5vS9FEQAJv7Pf+Hl0j//vmTmGZZh2kTe
yU/LzGLVtAZUX8j3UNPMDRM2MbBJOQzRVhXnGV9zTfmLJUX+211CBM8TJqVuOdhcxCdiX0Y1k3VT
7vlVghQK1sJ1qLBNm152bY81AQ5Rga0ZGlMUayPeU2MjJ9s774nZK+BZMNxOyFx0ryPZki5BuK5o
emav6rzq70dMktvYoNmJ1cNaTbOD0TIv1Bps2fNkQRInduh2qO1rKMvjBg2rWE3RjBjVdqONxeAo
tXRGVvAsmZ0H07quobIDhCIhu8oeMAmsGbrHZz//How/uCWSlInlEWXezH8+vg/1gFs5BkXhE+I6
+rVDLLqYWO2zHPssZiEfK/5j3sIAMFCJ6IF3yOoWVEIV2t9F7X+aHvYpCMjixTRZyvlWPCKyhPMt
4+UHNwwdPUfmPTgZkh0AFg15g9B4nFYJCkya0gkNUXBam9j04aawFzQoKCdZrwdLMaSw61+k7P3b
SvHx13E+uTk8KC9O2pee72loF0OhQs5tNdqW7p40kL+WEPz94nkuYTHi+PPsz2akeAzxJ/Se6ysV
wJUe2n4TVmiufv51s1Z+eu+4KEsHmuBQDhisgh+/7lxWU2bEvedrGcYnkpaeBW68tRN35zmeRvqH
pGKOrjhUEb3zwFjwX/Q2aaA7kbVn86WSLZ1mR3fwZslMWydZD3bF+QoufNHqnXeZEZzPg05UiOiw
xpn9pirjnSY1G9pgw4G3vxBz3K+hAB5ry7iEpCBPK5tW4dwQ6KTCiHNzXJWbioJl4gRwYYD+A/R+
osI894OIsivXmDO6Ub6RY4NwLwteND35mhbDUxjq6szNQDl74YxYF0kkXTOHWvtImMKM/VwZS1uG
GXoE3QmoAZkefVH+4j7/4bNsSR5lrANsW+LT0h8xFx7sNPOwS2eMPsd1mdBfF7jn9q2l3UX90hfX
I3trT9DgndCfeia5zAgPZpt9+fmXvqylH9ba5TsHUGrh02f+uOy6P255jld1rRsQtwGknQZXM9hI
t5mP6K+IbqsGUX4VtfovzFB/+KGYv7CICqZYnz+UspvETQhCWBSu+rb1tsz/W4AS6nyOKdeQL3Y8
bE8/v9I/XM2wdbq8Px6T/M95o8WgM6FSCbu7RVaTxwLuTiPyPlIDyh5dmtZ0z045a6u+dJ4nPUXv
2Ft7ZgrRLy7fWF6kzzfdloKDkLA8C0T0x5setNZMFmJIwFo9yPWEK2gd6MCmIwddsg7FbQ3yy4Fy
OdaHAFk8TeiW0YOjXVQcSg6ujagL4t441sn+5zfpm4fz86/GY7l4oPEd4kn5+KulcUYQKqFsIGWf
iOrLLrPpYkJxag32lorA4N1hqorN80SI9WwH07mE/kIpCFM8ySEjpCFbFKCt1WTWyFcq76nJhbXO
mggHgLiJiRhZR03i7UZv5qeZDKmcwl4LEB5Bn5wrd3A3VU4/IJ7ImaHzaqcvtg5LTZt4OsbsLCVJ
whsCwJBaSMZVGSerVlPVotx9gQqhQ2mYtk1pzGdOeKkcsNJanpsgF5tTTVedP+SgBjNudBgiCwbz
imQFNtzaoHnOxPk7vvlPN64/2igc08LFCV9EgIH4eD+pkKuCGtf1h8TrmTBp69BtN2YbH8lFqb+v
LH+pEvlpjfGxGunf6rar3/5GTmrzty05tC8t2aT/AX4wjvr2txi3P6dHf69N9i9fSsJ1fyxH/vlv
v5ckhrR/ox7B8c3x2GIxZgH8XpEwa/4NAzDEVZZHvFmLz/53exgYadvSlxeXAbWOO42D0+/uMP6I
mQk/0XHxiFHPyL9iDlsWgn+9jQDjKGikS26UTXwrjs1PxwxsOyAPC70+2oHaWUo/zaXtV40N9hkw
tGdv0xwcfTn94qE1Pm1R3z+Y4FdM0FJ69GU+HcFtzzBV24r2WEXTpnaQhkp5jCFhgr5hakbwtzY0
ioNsf644JtPTEKyizVCjQLDWFHM7AGuUUc1BjvbWjPLnZMY0FlfI/fubpNY3GTQRJm8ng6quhvKL
kVu7KS9wM1jXeZbeldWXyAURoPIzWaLMye27ZOrPPVtxArDmDalvJ3Zh++2MaDmxn5wWlDxQgju9
Rf4sFHt7MCRfIuB/lFoX3oy0VsYv2PO7k75270J6EmGNAVUXRwDYJ0KhNo7jrwvwIY3Ca7seb3q7
wznCoXOd1O7FkDl3cT3dLD+yaWtmJfwqjTbQ73IvB68PVgUd+K1kkK8FEkI2N4vQwc62/LHTDolJ
s5d6Z2PP6Rmkldep6usTCJr7Qku+MstKtmmKMcahAPOCYFOJ+XmELLiCdxZt9VHbmnO/MW1xZI59
NUo4Mo7g3N9K+6IjH2JV1CnUCRCiglU6Vjani+ZQYQoqZA67VdvY5G9I0MQZXeyf7xrfVrFPzyl+
dZ3ZrgsYwPQ+1U6qUUReGFp91N3G10eLYI5m66kJcLF1PUGOWQl7uDRhWBOvfhp52UbWxTrNnAvU
gn4bVbdV62zpwAcMdJrHMBvvs5b7VVa7SLPIZCDPbg42kdH7ONr3Tm5ez221iwPvZFKCKUyZXRS2
uiqD8T5HO44hZ6cn9pmw6kcj6BgtBzjJxlM0GWttAPi/fDszTzHoYlDCHvElRnejW8sD7oIECxm0
ZlG/zjKwPqQvyijD38GcNrPOVDP0617LnwdSHfLOytElICmYqqfMqg9MTi/YD/adCK89GweB6Zwl
2XgZipGsAHXrhYGfZdqpSuUxiss9jbbjknpktNmaQd2Vw2syRvIiNYkYk+N5H75KR/qYr67A//oA
SdYZZj4i/jYVWB+REbhSYHCr3bNoDg4//17xqP/7AkTHj8OGhU9c2NanL7ZPMXAUg90ca927w6tw
l+j4RTJ3O3X1Y40qYj0Y42U8WpuqTc7bAZ9AXd4EPSeEAm7jeJlMaler5AxWBBzscFsxvTQr85w0
zNVQVFd2oN3JCUBN5pxVyLw7QUpShjBWM8bTWqkTa7R20unPcxwKYLXWrTOQHNA+BKyETUCuBjOy
gvctcabTOCWOyy53wPMXV4YPfehLEGW4fGwkz/QpVDHc127iV53gN8LpB/PUhimatu3Wm8qdCFms
GPtMurntO+qQNl8vPpCwqq76vkA51p3TBV2Plc07nG4cVqGyJVwIBVMoeqI5O3yWgBOcEUTfvNEi
9PTGcJ6DBi0qvJKtAauupo28CBNK7yJS99LuL+m67Mv0K90x+s+LbIiZhftam1yCqR34Eg4dKhAU
kVdJhPK3hXpdCVb+QLv6+TcuPp5Xvi389N/EcjY3qE/MT+cVjJI5svWqOXKvzxdxAe5+OELWGpvc
Hk34pTdwJg7Ca6JaruDZIUupdq3W+UuEQcrDURUgLHENeBLTSET6SjXb5B3BwpKAYm00EkN6ARnJ
H8vuoUHmYQpxVEH8urwlJu9tyLJf4xiiyUQko3tR05T/+UX+0TXScFuqXHoJNlv0h5pHZqZy7HRu
jwRmqbXgMwez86d6AIqDaufnH/bpsP/9jgqQUIKXaImf/fwKabXQqoGtVJbtwUJe76wcX6DWd8LT
VllHBiCnMLbP6prxCRA0vcN8ZBB/sySRfz8g/vlp9PP7TPN+uWD4QYalS+F+qjwE8hJHDP1wHJBs
zsli1DZX2bKpqsI+w425ripOGVDmlmF6X1X7obXAhjNd4X3S0w6qpX2RtOKizdhRx+AQdYi5IvU4
FsUVUTanihXV7Enp87pzs0ceZ3pXscXEEvdpr6x1EZvHXOtv7JbLLCa02QwuhDbe15k4q0kCC5Pw
Kzk4OwDvvjt1JLJYvkjjNyyLd6Y9XjbI6RRHIESWRJfWPV0B+A4IoZBvBNM9PcUR5Xf1RHrVteQv
gOplnTe1u0a3z9CRnlZZPvziS16emB/3P8ERkDBBeJs6SBN4Gh+fKHqSRN5G3FZbE3tqup3Igv+L
s/3/2ZThT//W/4tkh58OGG5f8vLlby/53/+njl9f4uLjYMHg3/4+VzBsMl8kqjCd/hjn3iVn+ve5
guEYvy2jKoeDlwNbYWkL/IPyYPBH34KmbbgL3yYL/zzH09D+jUEXMDU2PltCwPlLeTAflxwaLBQQ
y0zD4pMc2iyfWj41grNeWr1za86GyYDesKmoMWKlWaGfBEnbnPx81fm2qvzrieQ6bVs3pYf1S9iM
RT6fyIC9IuKby/7OAUuCdrdvv5nfI/cwe2x47iDNM4tZ7Bbxu9iXYGJ3zUTUkW9Asz8kAf2YsYOY
i3KglyeEQU9vRdU95a4VkvtiGPKmllP2HGoi3YWBoV1q4D+1jWjy+GRK+gSrWxrq5CgXuh/Z7YD7
As4tkYtbI7h3OnfZ4dRsYkJV+dPPr33Zoj5fuqXrHPZZdZkOfmppGWaQB1Pet3epSUwOvpBoGSQ8
zjWm6J9/0qdBBTfZAYLM+866TkdJfvpWvRa4p2jt/K5w4vaC1olx4qDA8QOHlPCVDKvytBtCc/vz
T12e808XCAqUjjwIODpI7uf2kYiicoTAld/VCrGTGXcoxFuv9qXAnGJZJorAkHAEu43OCmd8nexm
vPv5r/B5pPTtym0QToyTKMV55z4ueDhgiGEhruxOqMK8CFUd70a3BSZg5eRccMmhSIdNpbnhNtJn
VLsN4ZaAG9hC0nSTNtaC0tOGHVqW9CmVIJEn6ZCRW8r6YPbvss4rVI51fZ7Vk/mrHten2+eZDpPC
ZYjtUN1/q/h/bHmGc0dGmxdDO9IfbFKuS+1gpr96ND6/8MuHWHxLBk0AUHifX/g+bJQWh6l2a0f5
zo7fWgp1VoHdmNx/+yr+Us/nT1f8j/2e/7TpM4v4nzd4Vn//nyIufuzsLE2K7/uB+A1lAENhj9YF
g0R6GP/YDnTyv5hj0VHx6MUhH1g0DL9vB4b5Gy3PhfUD4Y4h4A9dHfs3+kPUQWAtmYws28hf6epA
OvvwCDrLR0iHzjdd1mXn8ZbzxA/TLBPpRO+ivx2gAIL66q3aRWpvCGUU23ky7W0zdoNC3DUrnDzG
wJQUUelQvg3ajE4xHZrxVeYGHJVoaCaOk1RdGNzGAF0pklACOcinKHB7YYEmDmJWprWpXZDIqyLH
Zu+b8JrvWjgFFxE9BEYdQzhnpKm4yjytxxoJPqLxtDinIYETgQ+ukLgP/Mj9HKG7X+Px5MjoWNmA
g8kqoVbLrg67E6eJzegqIf4pRseepKg74f/R4dUigPiNo0cPZhSm3brxcts9NMOAVKki1QFna4uY
cKVV/XYE54osB4QDaJdRTqcjBuWc0CQytqE+x/E7jrvkpkusyd7wI2QDYMcEQBwaIwJgGA3qThYG
sbFK1sExiBoqkdoaaYuozJIw0Ju6uYUDib50CtsJc3zVaBjOq3J4iVVNeaZIixebUdfxcKh5zoQf
y8Z456hQd5AOulD41gwLjO5ELkuiCTSoAbLrRvcyL/pErg0rAHQ/BFbSbfHEqS8em9G4KlK4wStg
yEkGr6Kr7iG7AWdG3a1X60z2IUlUmOcuCGhJXJycmD99TfYaE6nBLUymWVMwbWihN+bORLcdI8yX
hrP1xsB5TlQ3EMVrdm89vMXs1KoT1V7GHMib9QgfimBezcqgwajeafddn3f0D2bct34RwF5bsZDh
9E66yMGv0LnCZozWBe9ToI3mjoaT8TjRiLGuidbJn0uLsABQxoRluatKV854RC7BKAUesoh3LYHW
4XqOnTaFadcEyRqhXN3QRuzzK2tcKpuo9JInHnbKZSeFp4sCuyeIwGla8VzignpJmAdbu3EW6koa
JNKuzBZ1KH5wd0Zd3VVhvlJuWuZY93r7zO2tKvP1pg8ZBePLov/nyhmwpkpLlGNauEjSO0cElyHH
g35NmkoxjagdbXTyrzpu5qOVDN1t14vS204k3DqrMk+7HFj/6H5N+kY+JKRGzmsTvzimrWqKvuhG
p10QRhYQ5Ud/KQWe1I8mQ0OjeOwJR3hMVRJFq0xprn6uVaPYt0YcvA9hFp3KPgu/FgpXZ4se5qXt
ocvQEimCL3j6xXucVfWT2fXq0MS1POIPLZ50FIcQ6gA7GLw1UQhT21Im5CRCJQ6QbGCvr9EXEB4i
2aBdv+0dqjTJ+zisR/yyTw7IShqJ5J0gowVQWpGbpuMQLPseWIw25F66cmicVesA+1O0cjVS+1ah
reiFGEaMz0N51PtOmAEAEFjr/MQyMiLGMXb6gxBg+CrDjjBluv0jVKP2OLC03EYdEaFok2toOQE1
3RIwxFdNpgUopXwwr/h2YVTAqT7Jo6r+UidWm/vmCDRJSxQXVWMSMXg0GIKvauT73tptHOuNDDxw
DVFNvPEqqkYPQW4fG8/ElLWnLWrF1I9SSUpa5IZ4dCwROt42NcikIDC86+5ivYWDaWuNCM6KsY7c
VYOJ1PMxTdg1tlsQACtQNe10ialU5MDbWRayTYcWJkLx2zhxfFVQcGNJLdNLykvoUzRdJwU+o6m/
6CRD2libqkYyr8P8tUXlk597nSbtsybkh9eyIsxusAsjuYmVVxpbiziGagdKVutoSc+sjgQ3EaBA
G81UBM8R1TxuZFMQdot5zt3WvZmkmyA0bBgZVUk6Qo8FXh3dWaHVselZnuDkjMZzZPNetMMbAnKI
5782HirNNKbXyXPNJ6FqlEdmxuq2h9RTXnklBK4VqI3GWZetFhAOFmXdZYTokiZo0xNMESzRAXCV
TAWA0evbF6brZrFBPinQB5LgF5LUXUQ64c9pxbBLYGENkgByuY2TiLTndBWYRv4+OFN0wZYLl38e
e8c4w11nXfz/M1I7nXz97/9yKTn+/Iy0Y/z14Yi0/PV/zL1+o/OiGx5zL6pTb4H9fq+YEdvpJqWj
xcgJXQDTgn+ekDggcWCWOkpwmkdioSf/A4oofiPNWcLPXgZf9InR6P0FKOJy/vlXCecwGYfXuIBv
HXMZni7hrj+ejxrWxtyDLEImW3mLVdM970tTfX8q/rQZ9rFOdKnDKfm/NcLodXImW47wPxzCWlgl
mNBBDBvom7+55UAWUJFGgLJ/uOtX33/xvxEbclXGRdv89399vJzfPwm5h81V0a33PnXd3DjCPmAB
9cFY6JsJruYauJP/8w/5g8uBZcnX5aLV4vC7VI0/XE5oubUC17eyYkftQ68ML5upJnWG7JnkFw1U
y/3YR+SKkBHaBoRvyZhzCbj9+GGBqKIuJERjCWMjPAkka3BOwyFONwo8ZUUac+JhOJwbKGVhL7pT
6jEcCyqeRb+kkTPpmxEYmT6yd+aIbtgqkt0Gzp4rL23LGYBvrItNMMFlWUNOMykyoya9TEnKIJBV
F+ErIxAv3FhWN8JCwDb+4FmU/RyUcP5daGrgD81Q2e9xMcNMQBYOg0GUvfUez/iVISGGMrmecsUH
Gxiov0pCpkgZFWbJ8GEYLGudgt1xDwE9ccz+pqiHCz0t7GNHiES4EfqMIskzEP6v6rp1Xh1gKAS/
moGB9ST1Mm+dps70RCBF/xg1ErCnlyxU2TrrUau5RUHgbAsG69BHlsJA5OjNW5EOgI4yfZy+EMs0
Pozwm95zlInn2FwGEDYi6nANkmS4TUOTkBbgPkQ4eTAMycYoJcIRTIlwB5VzDGQOxLK1UGFAtDPc
ldkZnI1ykGzdI6Qa/J8+YR/tI4Tr7nIGMd6vCwwhz3QeihuzXg5MZjskZwCVyXsbpENoRtt47WPN
G/kFHGL8hbeme4kmIihWyVySbYxEvgImJMzmxTEguq/x+pbo/UPOihkSLWwbKAgHfrAanmgrcMDL
3YkgkZlu/VNIItKFKRrvGkoQ4fW9KVp+CdWnDyPHXYWncLycK7gJ65nZxG3RcaJYF2ku742edBgk
4BP5ip7XPoxBNtyrVCOmjMyR+JVYi+a2QWWYbc2pHc7rdEA9OAIJ1VcpZPMzUHR26BssPM1yltDf
9GFIXvuwJJwckYoFp4I53TXYPzQknSxQq9UWsWi7oEjwGSGsgFjYxtoZGYUcB9O4qAyMTC2BD0Nu
FdcttAwYKnNNE6SjqeGsjDIkCcyd53y+HuchvKI265/TwYnAtoyhc0McUPjY2THjd9WCLlvXiu2b
sNBuAG7SwbLm/zeZjvcqtYGktnWwAKWM6rXBtQpLO3a6R8iGZbeYi8RryqhqABIUZUj2ghE8UOvA
Tye6UEsvtFnvJWxluyk58c75TSFcsopTCZLSo5QmUNdtcgIy3XR67hNybjjWGrz88OY59ldBxluW
8YnZxgjq6qsRNUQjwfln2lp02iB9ekDlkcSC+Ziy4nt+rdvR105mg0dCW+Q85ULZ12aNy3hdMl0i
dRaMxcxc26uvyaSzzNMpsCJqiNRIq0026jz/OjNJ6VezGAfcMrn11DRa/OpiDriaqi4p/Qkg8pK4
EqLZjROd3BU6vrm5FjahzcCDxh5S1kA+2cD798oUeLoRiflIWgLfFoiI4aIxxunNJXLUXXUqSIc1
QuASgn8auJs0LLGTuwufHLsMoRqER4/yvmbJfK4DjLsrqxOD8llw6vzEs4PiJc6nENuwDQYc9/GE
ay0sG+ydIhBFvAyuMRVSW9Ry1eDzPwcGQ5iRjh/qkn+XHwVWUibOxFVDKtFpAvphGIn32eBRIcBI
oI4o7QZ6d0zsHklryMk3cTZl1zgwswz7ejnchFxACucG95OLjNS3awomXwahcraNjcdoFZJdNW4F
3JAK1xcRlbu+sRKiYBJTDNBAe/tU2MbwZBRWRWgS7Ap8rK4LOKeqWpPFjHPqFWA1Te5NnfBXNJu6
i/2XImSlW3V+aFHrUoKAN6gQTUdETqqRlN9MsD47QYCYdoExuBThPa7/Ad7mSOKhMSnrqu5zfJkB
4VSvkqcVPIJJeeFnEcpOP0k70ZMaPVC3UXVET1kVxtNhLKzwLTYmS25CwKBX2LthZoZJVplItdvx
trPxJnMJEs1CniAL2uNzga9B7DHp1XS/W4iHRt+8BmCsIgybnch9kVUsvo3WGntiykwPZyL2CL9y
avlQyCKkonGc/n+zdybNcSPhdv1F+QJIzEvXXEUWR3GQNghSAxJzAkgACfx6n3r2Czsc4YX33nR0
tFoixQJyuN+95+7wizt/KX6BlrC4PlnQKQpPXryoEOOshErhr8Y7CZoRzqXfAMDpuELdTz0RwNFL
/btlDKofDn7Rb9EFAFdjC5jEF0NGcKw32TWo4+EBwKf2jjQjthPEcjAv20BRBbyr+yp/E5F2vmdk
mhffnft6y+4uymM7mPypblKK2Lj49791ObsftO8sdmNgoRCXwi3JYJAMKMDkEBHDYW3bQwr1yAyT
hvqG6TY/t73j7fyaaBbbQkT+rXdgFll5kCKKfkPwyBfs2GqSXHTMCO0Oh9/jMoe35zzr2WS6IqBG
do6aAZxRrV4SSkWXQ4+m+qf0U4m5XFchaK5e0gKOJxF1ykciuoicBtttFkb4iRfS7d62lya2zNhV
D1PGFd8woiazxWMFwnbyIuiTAGbzDaiOG3t3CB6tS3naXo2DcwpAsQSbSSXdazZFEUJQx+UnXSdQ
L35IpFH40gR7zxT1mb13OCJgYXF28mL94Nl0v9qk80n80pExIKLgmTwSyuNxcpoa9gfdjwa1o8zK
3bLkrAB5P5G9a4BbPka+waLT0sTCniIX5CPdJd3PgIevPERrWz0vxDv+KcfTDyMbBc8Rb1+GzJDl
v6S5vR+F74ECd52sj7ZR6DUfDMLyX2ExUNOxTgTsfZ0Fh9yr02HHQBrXqc1jypacZGJ3mFFR37J5
8M2W0p7R31SLTya37i30Dbq9JESJYuHvNXOaTCB4ZXQy9x7xhlp4ectKFDqASnbGsCvvJ7MmyiXp
7UzPDZ0H5bNLtyn5RLfrSg+nduA/y6iDae7Igc/OY42iCjLIYLuxwoMqpHy5Eiu8Xwp2XHZpkjLt
rpxUTvzfkXF510zeHJ4puiMXPEctF2QDKpHWKglXbYwHT9zZJQG/RiRNUPNADBhsDgUSPzSUDrsp
+C0xyXttnsxcNwraRwxqr5G23Nsaygs12AUx735EQeRpK+03jHCcXQvJpUshOtTPWZU1xfblqLxH
r+CNYyMR8lkO0mSHdiqYPA82KkCKypAz0UAX3QAvQcb3vXaiCRpKWEBszqAnPqhIVwve+oGDHUaq
sHqou9B+9UXbwZZiX6x2pfAitSsKiAm99FNOkMrYeONj0pMb5dPzyiZ/+57HJYs7HqwpVDDfDbW1
th3+jOu0kDkJb3zSMhPYUNye5sBNhhZK1DZxJo0BOgyRCg1rsNMuzq0uTuCnn+mJg9JGi8Pzau0w
XJGqimSfDKmHnBI406mivxB3lEK9LXcVZhsHC3DofUezO0SUnvWlv0+rBNYjZ6ah8B5zU8kDRaJy
PdcLrImVxZAdiBq65uIlhYWhAMfF1IcctrfLkiOnm3kkM6neDVnSIGXCYiDtyZki/HJJHZCYTLmE
sC9DDQ+/0Vw9ioQUMF3MWpRR+ziLfcH3lVYaSxgUxv3iDIXzjrht9VeeF0n3hFjUwVeUPnhQR2fs
wZzr/n9esDH5/1AjAoc79P9djvhvjfnqf5tbQvB/n9v85+/6n6pEzK31vwb3t3//r0l96PwHo1xi
fqDDuLL7ty/0X9JDHPzHLat3yzHIm17Br/0/SA943pzbhPh/yQ/hzcFB946TeLg68BL8n1dpjflf
kgIj6KpGSlJ7WV/K0k3y2K0vGR2B0rXx4G/oHK6ZM//TjD2M85QykxLPlJ4W5S0uXkM84LDYcTuh
zJ0+wUFcPUUN6EJJbTIW3SVaqDxOH5ycOlYc9hmhf9aMpTXekUvi6ttXYs30lu5X0Y12ujRe2NTq
IYudhSG83/SgTiBtdmqLJmr8xxbasb3qtCAAtSaOghOv+oX6zsFM9X6p/WT5jQAfr5uMsUcNw3bt
AWCwHUroYhXQhEvDgYLCB5MyEEGg0/TYYHpj1ARqzE8Tel41WKoOjpLyjLObKF2BjI0h955rPkFm
bcYBzDXidYyNLWT48Jvqrtp8cNJOX/jw6AOfKT9lJXNnqa7p0CbzB/PgBSBMlmG0nBP26mxJur2K
hNbPCbr+G1+h+UqSTj9QxRv3m77wiBOEMg3bU5BStTe4q4fgmIRSwaUy0x9QXJ25W2oKBIcVAs+N
Lwep/N5fBWE6PFLTp0mq7pz4jrtHpvC/StPDS86XUEn21xz6FUEYBrYZKLkRl8H7NE39Ql2s7ywR
fOo5W078sMy2tMbjmOxUpCtLUOSonxPGZ4Mu/THXigrJcRElvMk6urPJaAPy7NE6HOahTsHQtc0h
bYfU2eO0S5dTEQxmPVpWe1++9orn531YV1H8G8Y4U4QZhMBqbbM8ehSVshkgL4GLrfciKc9hXowF
n7SXJXd9LLvy2xn9+hgbTCdOXlM5UQXYsKTfbTMbJq8grSpKMtUSUzzf5NGOcaN4HOcg3w2SYB2z
xVsVs+CGRj/m07rMPbt2yfwnBlUJ1wAxa+tmytmskEQ1IFRiiqgfMhp2nu3XDSW06QEZxDvbauw/
0ORblJ8QYQpKtqPeOLrOTwk1y+xNes1/rL2l+B7+nbH/GpfLxD6AiMY5AvwIHfXtPMDp8Pg490Iu
XZvuvYZgJuCIYTkNSyaZeXi2BlXqGffe7WsB2KTu8yvFqTRQsOGGzl1T8kfcETTqw32oBDfDDTPC
hE2uFFVs9I3yzXfZ51P7jme6mb6AZngHByPDKZ0XgJujAD5DqQ8q91/e4HqfNTjhaj46ca9SsE8n
H2e8zzMxcGu0sujfa/ow1ZNVJWGengKrIfKGw1AZSEid9qe/c9B6H8ma1ycZGPE5MX6lsytdAalP
U1tdjVyr10T7KxLL2GAxAeh1aFeH6cY4ItZArl2Hx1Ih7N5hEvYhuY0pM+Vs1JBxRAeTaseoNGDf
Huexo72jydbtClMYF14+ePtxXOPTOs96P9mcoXM6esiuvnYz59lxRsQnWu6j7DeukP6j8rg6gTfv
YnvKxDSUh0VEotyPKvfo/1zVepqhDCGApEKm99bPq+sUx/mLO9v2Axpi+2YWOX8s5ZLsSmJWDvwh
w1Gwl2W4hXakwIMsrR/XsOiCfu+WToq12vpH4vvZ01RF0j3eGKAZNctINMyNIX2PhYjvW22LK2a9
0HBbTforc4/pI55BcjBj1qY0u0hxSkF481YeiCV6iPwMdCDNr/ZAQ3x0HdRAC7yPv7A9okB1I0eq
CO7GuPYolWMfb5u0yh5ihwbbXdn68mC0aOSv3md4tA+WjsYut2XtYEQk9CPof7CpQxNhB64tBIqS
iQjLPdviLsmnIrrO3RS8pzHL90Y2KxyRYlkklOhODtdGuMmETpXa4Kfs2+Jp1VlC9WsZEiamj8WF
7VKZKb0Xqa1fGe/B/ehT+9pGSXmoBmE97NSB+6I65dNzk6XvTVp34t9amxgmRdOGIH+6OgsZyEbL
uldyqdJdQPGQpOZjofmLnSy3441K1q7pO2GunH6OJXG6p44bEMW0RU893TyjFT5HgVuEJ9nM0xF5
MPi1thFhNr7GDCSZhp7kAKAQzoaytBI0GR+f1wA1igOQGOQBiD1ziZYT6jgVdFGOSdSKuxVyZQkd
qskvIq1xySbgJ+xWw9x7DgON5ktm2OwmZ3GegYeG4ENHrhgJpgPJvWvJfkZBM+Mx9iSxa1rI1r9U
4gafinWp2wzSOnzMVXV0bi8TR0UQKQOvZwnPW0luCYaHZINFr3jEtK6dPc5ydc1Gf0R+DacZBKyM
DL0Owdp4p6SDLgn/JzLzJs57riD8TtN+dyGNJ0eOtOy+EqztSZa9dk/D5Nh803oj3UoJv6aJxDUB
k8hOugXb+xD4A4aPgkK4OvmRdNzN6OiArdHjz0WxkIZJZTPcbqJ8a31aH2fPadcLg535Mc5bejjS
SjT6YMMAJlk8ssaHjaaXZLNQscscXWEnQwc2MP4cZz2MhiWCyZB7iGqfVMeWcTBzSR/x4xIPA06A
SYowO2ejwyGZMX99UxZcB45yQxM7g+MKhwgkptF9srUDtZve64j2BoaNLH9FdZxXw08rq3LOPAVD
ZEoAtA+9h+5uDeikTgTJRjTVk9f0ebOlkJufTclG2MAWsaJ6S5gN2X0nnJGykBmdwi8kHVMBH9kD
I+yK1C6aH7dhOrJumPW8bGi15qLFBYkfwpEtdz6LziMOg0Dl79mT+JgSgo8QDJnFQ8SSzG8vHZAm
c9bB6mIICaz/u3HXPqNugVRiuy0WM72MZT1XVxAl5VOTsOxtSD1rKk0cr6WhOK64Diqtg20wJqzc
buMXH5L33MVNz077lpaL88PRK9/aWPjJm9OvPL2kgpsXxJuYhEklfhZenuhrCsi4f4R7hLXHN9yd
NUCbmKv4WuZ7KeX01M1rzWbMhCTaApeJ8o8yU9l3nZOU2KYG0OsW21Hm39PqMzZ3Mfdrs5n6PmCf
6pxwhB0tvD/8STcGjs2blxhzgT3aKONUcsuJfbZz7xDsLB1DR6925qbaU5652l1sPKo2hBM0+3xA
5Ngq3PDhJk9mvRIYXelP8NjlfumR+/CWKnXSTLNDsOJlQuAH7F7Hdn5dZT//WUG7fC5UVRqSV9aM
zOuBfjFWJ0i96XUSPsNxmoPjoFxt35aCG+F+oMKWx1evRXKgkoZqqGLuk3s+Yoi4syjDU89L9bwK
Lb/AvmkohRNhO1ChbU8pc1wywvYE9Zc7CrFiNJjRp7yKLjmW8Nz3J8CiKpYe59wi0peeeHuzL+s4
ae96p/NEd/RAHcFqH4mltrScyJnW+yKcfywjUMIhQpPeRrYSu2FgdL6t6EpEefWl5gg+m/h1kka4
lwbHbE6Ewmnaw9QUGq+TlI73sKwpRxPysx00uiHurzRfR2zaJM64irt++zX2Jehe2IR4vRZoewgo
fWaegkapFMaudo5LZejM4ukJjm1QR/qLYAuh1109xs1ehCzmLxbobPdcreGNTbHakkadScZdAjGp
9ALIa/OQ0WREUdkQZBHt9mG1QOdMrHU2aU8n7+2yPX+njYDtZ3FENqhYDZoD1M/kzagkEQdsMbiO
OXJ5ZA8yvFXhijFi786TQpYqOsB4s5kzPDlsSRTEoRSV5OOd/LRMVWIBDo4zfceBjsDjpnXZbDtG
ti/GDrbAigAFs6NYlh4938HtjBc7dw7g+GnmimDL3TOicAMeCzmXh27KNR6bEprdvIQBXUbsqIDq
dPZQjKOX/wzF6jKx9dGE9nGglXwq9Rr5hyyeO3WJGhl/16YCsWyDNL1ECMqoBb3RjCRbC7POF4X6
5TXNLO7Ydj3Ntt9Hw1PMWPNvzxWxwdBWjNfOck/ANWyi8c5ZRfZlW63u1qkPn+tCCEommPAxJYrn
/Mq1E+4wf7rZtO2AGrpZWi4C52oFDXkvcYi5d0tRaw8uRyv+aKlG74JZzSm//apvQG1maT1uwKt7
PZ4fOHofyRzW30sxL/RQTRUQLC+/hJVSHNSy7BtfFu0EZqiDDw97rw+FS6h3AQcP1LJu6+dwyqN3
/s6kLUPNerDJNak/1qZhwoNUl8Azu7Q1b5NjZHqtAtDQzExUPm4z0dfe1U1EsBwiYt3d++wh5v+4
6fdqRy7VLV+ss9T9hUrRvKUHJ+POt21WekDPYEkc50o9DqFzgD2gF+u043wXspl9egXzlCOe/gUX
4Oo45OQobNqE5L6mB2nD9Nco+SHvp0lhUtvUIzS845rL4FaVEhX27+wYHbxBMruJvOi5u8IE0zFf
uuxlXCPnnV5bIiyEQ8+1k6/63e/EuutDaX567E8xFLlmHTdTDMdOFPhJdyM93Byo3RgHDzDxHLr9
7GbxmSgODLgm1v42kX79yACyPEV9Ex/zQEx7ygYiPMNlenVteqMIlu67cOqap3JIA3A4TTew6NCL
taFFl9FqQC/pCOVvDp7CNXSbfc+4HaEQi9J67Oi+IjYbWod+7RLddR8WUXLlrDv+5BgKsXMMSWs5
3bLcG8MpaNM0dYChKBhldOD0nLvbLu5DNPHRqG7LJsgb3SR02n4onoWGSJ/LlcIi4S+wLZmqAdQI
ih91Wg/LodIw9hmnEezygPEyNR3suabV9XfLmX+Xpln9ah2MiA+FDYd9lCfho53d7uq7puECYeuI
C/lCLRx6f51+xW7FzUXiHnhsw9ndqjHOb/kC3z7MbmvHn623ZJegiLuLrJZI3cXxMN2NNAn+WWmN
ifZmceuHKvOno01IVm4rQgskiBp0n90Kb/OlwfjAbF/lCdSexJrX0hY62chCF5IG7LWVW6PU8GcN
VP+WetEUXoa+hRioS6dDUgV/TGxbZq8IxPXWK7m9bNYVY94mFf2YQdZrlq9ALO4rw1H3PQeuuM36
FdZd1SpzbGOoiujXauZo20kOZbJYHwbb8ImC4V+2gyxJuhaGSLEMma3ziYQzk97OUgovGsXAkIbr
YzL1OaSR3IgDX3CIz4YmrH0C5dTej7hm6e5GCB55SmQJqxwAKXPSfvK2o4sli1bFwSGCnIryk+4t
Pjgn1lQOljlnf3R9TrFPXKrj9C+21+wzmwPunJan9IIvu30pZDrOXMmBIOw4B5rmsXUzKocLixq8
l8ZxLmvtOf2Rs4D+7cLmij6NmEJ08ZEh3D2uTX27qsprya3VvrCjBb86r3DO8TLBhvJNXn82CRW9
l54BxFbmQfIc49IFDFHCyosZqoX7crFtcMrIakdYUufxLlhSDHzZ3Ib+OY2a9nP1o6DDUpmnT8QD
yKbkFa3tTABRspkTh/a0JlP8ZhNerv1Ah3B1V6rITJQARwITpBTTF0FV7+qFlAjcmhEefHoKfq8+
PN5ji6a0z0ySHaN8yj4ynTIEBEoPWNBzsR5k0w0j3Lftuq3sErziiOx3eZTZgQ5EspgPHInx+FJz
4h7bEFQMC2t208Zr6OZd4Fvm45Q5AckZe5G/VkXDk+MaMQczdzt18+l2Ibl3NTTmUY2oCWNYeuo1
xyO9dXnEvK9Mmf4unwjLULGGYeziMvZ99RzOPrwtQI+DrDz7WZQ+ByKOn4hWZPMtwVmHJ0GkAzOi
m1ywgTDIS0fZHizApjexqvpUQ11VN74Zm+44R/AaA0aJv+o0rtx3E0azvNMDMjCLBQ2ooJRmcx5Z
qmoI5Tc5Yqsx/PKl+iQ9slcmrxRBiB7PQtXOm5KOgufUqOKXSDEk0zko5LVPKy7/id9W5iBMUvA/
h6AvRVkV/LjmWPzkSNXUZ2ICzR/NZrarGtzEm0n23NYF9bnKl1YsmwUVkpND0qaXrnEiCalFuVdF
OCrYdyCYZ5zjbkUfQmQqPT6Wq7Drv7ad7VPMrrQ8gDxADQsb5Lm59pqHNRVq+igKR1NipHBEgN8X
3R47TV4Wu7UO536vetaoh6jwDHVZ6KhXDeOxoQkm97tN6AG2pvSj0Vgvb07TeKtzEaL5yrD/q5va
+aUSOD4HZrC1hYA8uLirK8pwkud1YOqxESmor6dW+8bs6oUmoazkkssEWgXvSx5GD94tHcyUZqIh
JcwFppN4GZr7sNY4T9x5pDcelfJPgcpS7vC3ToAVxxX3eFskyT2HfH0iU9MshxyV+pFXeXmr03R+
MWmGEtDnswLJqZmKA6FfqgOeVf+4gGuCi6DKnJGwgPlZNJ7/acno3pf5eFsFw2HEZrDwgOxnxnrx
SesZRqpFh7Jnmd8qQXI1V59dJutyM4nYPNGkQcC3grpLT2Dsl2eMR5AcOso9f1ALhhfdLiNm3351
seIRcw+n+1w1ZqMnx/lFM17u703TFOMJRirJzsWNx18TtNjPuXXMtlb/iZWv6OoKe2+50A0SoCd1
8/gG9ZI1c3Q6QP0ejp1THvolNW7pkCxHltOmfU5LgVk5W1RUPvtVgvwmsoTF2yZd/FUo5BZKr0wO
pTeq9KMs9cy4WTe/aN/I7kVYL7sCh/A+MdrblqFK0JemcPY2aCDBKVfuLcKOFk67n47KP9TYyANi
mjpWWMGPsWfEfTMae5qaMTiH5OIeQZk5v8p+nu75e+lHSiXEifRJcHfz3sHTUq6gunARwd8mbqtm
U01mOY1LqI+kC7FWDLH/VnZro66NxVODX2NJP4q6ap4z8BYnCl7gaqRJP1xcnEnlNpOQ9Jg+rzTD
gg2Jeo7v1HKhZUkz4I5U8W+vWv1vHFzD2UOePXdhxGE7p3Ly4JGfeM87fyURkcyTKQ5uuLa/JGI8
rxHj4Oceo1B+QdJs/UtOgg90bjNGFgpx7sa72hTDycST2+0SQhQOnN+ENmIDl4AiVH9qB3QACUi5
Eoq6+LBtF872rq+SOwyJ4QelSRBc6a2ckf5kIe5HWoijvwiNNBumNsYxIij4mQ7EB5Cee1azW1NV
cpwtZ15PWE1ijiTKBjk2m8FeUA63LYTH+J+7OhDnRXS8cmOYPU/FaHBShw3NCeuqMS+UmaHqco1l
9dQu4/hJN232I+9UmLNsKQYRQT8DiArcRY5PPlgR+L8c+ux21T6gYFq1cK1P7hw9B4r94sHXdR1s
+mFRzj/WvfRzDcawvYRRgem26OQTCjsfgVeLU5+1freTrocDg/YkeQEUUOifkarirzGIqiu2n2hP
ZWb3mWhdYupLYk6oq5jik+vVM/gKDp50Vs832dIhutOcWGjE/VLenGVuRbvNZjCqfAzXuHqurFqa
i+ji2sfDp+MvKHuSYXDgpewy2rG7XKflIfBR/Rk00RJEjIf6qilvXDpugLnbDWnDmL2l8VuKjJeZ
vsuB/92+migrjzX+1svSVcPXui68vH7pwR2ToYB+pQhyB4mA2RSHIr+rbErQhBnG8EuZeNd2835a
luwwDbJ3d/QUFec4IcyyYQ2nViT2xN/Ro8ONJDwLKVQzRBmu2SOD+doQuOC8v3zHHHLuc2fA6GAJ
hzxiPvR/Z3JsT2snxhfWFbubsSqlh3QS6X0gRVHtI4Y36jgUWCo2a4NQsA8wusFSWXTxss5NEe0x
RwzygKcfmWCtLGzl2KneemB6u3rwkn9OYZyXjNzWB70u6lAUU6I/4IFPaFa1qMu9Y+vgeYiFbFlA
XOdfT73vFencay/eJDl3h81iLKth5benLsnIeXHRWTV8bpS3Z6QRfLwY/7KnSKtyuKuWZLB3aqAo
+cxZxjx6jP7jHw3h5e4pcLXBccZ/Cp/IuSXQO2IvPi7YmLnat8F8Z/xAQh+M0yg7xtkEV9DPOQLY
MWiCXc/YZeRa1VNfbWJeFhbhlHFXWAItcCbMSj9VYrtoT1G9m2NTlZPeta7wfGgubuHuUDzN6GFz
y2mCzJ2arFWUDIRfEDINR8xFB/515oz8OwW0TD1gP9GfTmmc5+y4D8ftLmp4EFnySvWR+N3AAEZM
46uni4m8XSUAmhjNrSv3RcvzvTAYoi2leFWlokWWrJzLmRdfxy70+mnPndBMxHjR5GAU1nSaclf2
ikBuBooW/Xxnw6VINoFIcLxsFywaQJNUNx9n3v7X1cHOhhEDeMlmmZoeAKIRGU9yKb8Tj6qGTa+6
6JPfO76o0qOWGljEkdnS+LVKIz+cZFjgct/GVH7a0aFXepkZtxIakc8JydrmUoTdWr3j2pzFfRw1
qnsO/IypJzlkGTKoC9sfotQhBKV2ai5l4dd0Wq5DdL9Mnc/FP0pb/dzQcR+daHqiwSCtNfCkOdfR
+JOGEdn+8rNhrf+ug10XFqKI67/v0gtz6EpdVs9eMlNUtKrEzdn1SzP/6ZtET1TAjH68n+1IIaRl
gsc0kygUGb80SX+jUyGXcWCZv7TBqn9q+XFuYJjO1zQojXrAkSa2JJShvIajGtnhvaEBEYhpsPqJ
ozL8kmDq131i3fLUirT/bhdmKKSrRj3QD9KWa3HukcmzM/dw7zISxMtJY0mGHFRcFzv8jdG1Chur
aEofAzov4ql9ZN7guEdPo4r8YKOJelSeEB8532TOEQVVY3zDeZCuF2dq6yPNZTZ8yIxOGFPeAnI0
DEBCmq4SZ1tydlEYh0NcDjdtHd3jLS9xeRdrNo3/rAYKfhngWaoLH6p/x7DBhZ5R99BbaASkjIA2
vtr9YcOptZeZ1rLbrry0P1Mm8+ik/ym4375ToPmhJDxo53mcXxuI7Hs8G8unrksuRkvuDepSsVpM
Z9vls3tO8CKcw04sIdM6dAovrufyG3Fd7MdES0vRBp4bWq/a8roGHmnSUep5V44mun0K3OV7RNs7
USXuC+XCYhuXirc6joLpJKvO34+OY885p06aUi1XhFR30fAjoGIs3o9Vk4trL9y5OrshLuDATlQr
V7TtMZHVH/SbR7y9dloSYo9l516xSLovpR8Cm2q5PnAOXkD07oSysK16n2S9Y5vqjUYY4axYiNOA
+P1AyXxZBphw27K74yjO4Iz8WkG6FI9t9YZ9ff1yRrXy/uBYeGffg/CSMKGo83vb+s7qnjjcOLOz
CX20aBhYtcoPNX2j4ePK7erm4R7a5VC0/Zi/clON5IbWjQRfVIamU2/CpJ7WX8OwesGC/bfW+X02
2nrcc44oEpKyqeIWd1+PMqbg0+/1JIZbU0ofJiDkwiT9iVl1bnYB1DLjf9u+xUDMgQUNxqB2Ts+O
Yp9Yd9k41NnZlm2uItRKo9eL37v+wOqf+cF4p6bKxO2+zVxfNmfFmzl/lkGeyaeWkqX8k8bzpcIE
MHAFrQlTFmFDMZx0xIOU3Kx3Q9hN5ri0t2IJjMWlc1xdB8Rcw5wm+SmHMWkNBbLcovLtIh0978WY
kIfV+UD6pU8Rpg+zP2osOIXth9eOAUzJfLdkBvTD9eBTplygBzT7S6s0tapbsqy+WXaTnluQFdNa
5ULtZM95rzsmiNKAbtrAnU8BgIx6eGgKL8L7ylPDKX+xKy1HHBEMh+JIoiXxuPjBfA+SnsStS5/Z
Tc9Gw+6eyAAp+zSVqqi7LbmTNKNnGVtORAe640/jxhuqDMet1chsJ8HdtcXy7FR0fmd55XJItojz
7jauF1oFFZI1/X0+DfZ3pWw79cjKgZF0w2iXcWBtKIHX27Ie2jmgY88ZAmqb3I4OAznP1aAPdBbM
bXlJK6tbsc1z0qJ/Wz/qozc3zr3snotsV+/nJlTZriyiG0sDCXu961IqCWhBTWPX8P6hL7+3oqjN
Ht9l1ewZ9rO4NQHWkbPuMrd8QEjzLJ2M/TyfVxXTSNhS7J387THtwHHGwUT56gkCS4uReAmIk2yV
DW52oDZTXOv3DK/m6BLasqYdiuAhmiBj4izhIKFszE3dLlVReCcV5Wq4w0Bm5E2QltxEN/hH8j9U
ieDC4rDeDMQb1jitZXAkQaCC+QWwcOaur4nTe8ERKw2zeE5KxneOCjXG4zSOxYTqjqTzQHNFK26X
bRs1BSiy2DfjnRUdpa0qxb4VnZlemPYUJZldjiZsiTD1ZTWVML+yEjmqpb+Y/q8+x1B8ZG2YneHU
O7xEVBp1jIOrchHzX0YwFUg4kKgiO/D3C/qzWvGSPM9zTrNZEacCbZu3QuNwFgxW/gV5B4Ws8pvG
Z4jFYXlNtpkn8xaTNd7vjJ3ICW7NaltSMr3429tuaIHAeE15rPCX9JQlLs6MJIwUzFAOXW+js6Ua
aaYI+I6V7JW9TPESiodiWCgNsqtbJk+JhxcTm6UuibluB6jM7WsXFW3yDy9pvpxUrx36CnMYT/Ss
G/pADHXs8qsIa/i6O1hSmXuXlYOQjFKDPvo31BEd86yDTb2XiMtDuStXKUeS+7YcSQH6zQ9Hclne
9q2bVN+FdUx7WMwSB6AP0N0rtKQNNpvMbc+rxYnwY/RI+ULaASRYPJSI9aDdOgYF+zGqc+coWhi1
YNTTMftsKw5BZxJVVvy6zQjC88CGHf1kedS4iOdKl++piJb+Yeh0JOAODm42bWNCButdUtthphK0
ka0+jDlrHbvFWFjaShW8+kO8ZjdyNYE5tR6SIXP8XdVXi2CrXJX9isMhkz+x8ffBPUIUh+dN4rAF
vFZ+KKpjw+VB2KPr6mGlJWmlQKpixYoYJDMVTBKmqA5+n2pEE3N0iJhf12TgRUMhboOJ3CWyTXIZ
g8UFLac155Xz8fqpfe61l06ko3DwUvUd+PsJsPoZn47srtPoB/E//rlw0XJ8cjIPFDiwLJyRRric
2dYt5n0tYQRQATincXGei7oRhxwtLAX5xlD15b9zdCbbbSNZEP0inJMYE9hyJkWJGm1LGxyXbGMe
MpGY8uv7spftqi5LJIZ8LyJugJPOtg39fQ3DMcfhjlUfOHGmCpp0YoaYlI/mqUW+Sn5GbafWhLTB
tA6XWWbE4wasC+nRc3lWPy8R/+MEi8enibAUA81VGxqgYs5YCVSc8ZkYoa+2NtAkqKh5pivuHM1Z
1xzq2a2bNypQW/+V5wemiiM6OzEnIBV5DWG7MDzOh7pp1mvmxBP9OhALmpVwi2zHHwGl4N1fbM4i
+xv1aqxeeSJ3KFF9MKQ7zbPGu2rH0DfEorIyPxjBYoqtMjZMv6VOOaocKo/d1I2LfFYfdumT+pCt
cwBmdMxzE1xrdzZmzxET/WyNbOFWm8iVa/NrLTpU1LUr18xe7NgXFPIYr3L/BXLpp3YjTPwSogRE
PRrLTWYUCmExKUN+SOiLDb2qW86sCnxiI0n5HyJjhG73rAPV9HvqXYPFjDPMiHd6Gt0ecke4rnn5
wBokp+d0oSQnua025nvaWJwmRf5dxbjop9s0dkv97aWSoZA1VNGZaIv7W3c+vNEqXDi9sLXakqQY
NR3MosSDP8rIoYspG9GiPLdyHUCwTWBeIWza3jvOd3n+zau6uD/lI29SvDhLXVOR2Ca6LT8jGmj6
fk8JMG7NDT6NyS6HSqDzLFs+XuXTi+uOwRNTFB3neGUwbjx3+PpcbB9Yt6oT9hNyDw3v8OxX6nnr
XO17QyYLSX8aIg6r0yTjhX7Kkb+Ujk3vpZxGojqy8AQaC/Go7aIUsIjAXd2NtoP/J59z/TkVQ/DS
OHk003vjmOuo+ijYhUFEXXSrRZk8Ed4kdKBB+ccjrghjm2Mah7Hd65jaXrIUbADNnoog0Snkiyl/
TQmduoeEtubmr5lY+93wcnkEJ8fZg0JpVBbIjJARc94msfe2TCyTIxct/W5uwUgrgvXqLjp4WshM
HXSqaA8uDbmcTVFhmBNuOjFXOgUoGoBo+rkd0uSUxgoNXRuVn2xr9dOCL6zZtK4xW9aH3c7MVUZA
o5zta1BmwS0fkK2QYlT5qasyOhY0VF1CPyqoK0y0f3ZDx/mMIsIl8CrZ8EQ2zX70YwJ3O8rFb46b
lLZVofvg8m1sxdSH9HTzJjqMHaJfBGHhogVFTY4tLbrOUPjP7dRMtzx3HOCFdiQZ5tBFhLC4hk8w
09ud51v/MVkzgXDMDvrcxVPzJhbQHNHSylfPy6G826Srt6xqPcXQTbfXxBPiR8tkvKcpffwlsRFv
qQtsKVilC5yGMbAR6TxcHNiKBGUy3b8xNLUszxw3R5RN2vTauAo4Re/By2HhWP8ikIGsLNvln5BZ
tN6QdsCWWF0Hp7xK8z/DMNdmG3KN35+WufddB1av2yR2syNlhEYf+Pcxd2a55K4Ii6d49MuvJhtx
trh6CD8wzOLLoImE08E0+mcdtTG9hnl6BRXMitHJMKZ4c0EjlaMDd8vzlTZAvxux0FB+rTFN6mF3
Tx3uiZl5p/L/3lzW6iA21qX2qCXQ4olykSXazFUqn3OvQEYjjazfhQnx7fID548Ec2ePagYuRDJd
zWNVsZc5u7hJtrGftpRJVtL2G69zvHkba20pzljXp8hMOCVk2By9TND03sLD2fBS8bg01OJvcsK1
xL9YUpzaWUXHao0z1DaJnTuhs26HKsyqu6zR5QHBAq//jIi1En2bAny3LE2OsIyCT1ZZ1cEfSlDR
sY0PqGQsC8fAZU8wl8V5wZNxW2XbXsgMcVovp8iyn8TFaq6e5TZluGveagfRno1BbMOdVGH9YNaC
aVfBv8lzRkb6GVELuaQbPF5RRXy0sxXibK7tgpEgdlp7SD32RtuQ+NgepTBsn9hI+g+zF6BSVKuK
d47Xx+CZvKLe4Sb0zwWx5dMkKg3FieXsmdQujFyj+5O0lTnniq1k3TbjQ8Ef/sI8274VI8NpbAN/
Nxm2wswMcX4qGn++qbkqrmmcJ4+CulxsX0lSPbnTzA5aRJF8zZsES5kfktrsJqhoqVyC/wQbnorH
SyT74Lx6XSkOPgaHjy517qlE03147ZpQRa29fT24CKPuarMTp1ZUjXTKw/xqxviHrGcOmfZOxTOg
+elsi6/jXA4d8o3rXuci7x8L7Cy/YqWkt9cNPa0tETt3ew84xKcAwF0FTzasLsQHuAvdsWluujYY
imJeMnnA5b5pFje/auwsxcHU7rBbYDWNlwDHy5aDX9FuYr2YpwpF71frY+ZfZNidGIzbg6ZTFwGV
zkZajUz7yfVcPRTpkNFPzmljr52keuzrVFJSZ8royfBywtuJzslbAk3qBHWV2y1qTfrOKtpSyp6i
ZYugvqBqa0pDY050fsd2MPNwE+dpPT0nfWx3dQkxfWBNewj9Uj4FHFGvdLwZ4lA1TTIFKCnzPMxG
aSIEqnzrZDw/S76HLW9tD3I0z5y/K15WCC6W2UphlfvN+StZYa1DX6RcxHltCXac6NBiuN2Qbyu3
Vi3Fz5L37Cfp4CLnfeMADwgEahvstJmhuo6WYjfNBMiSKAq/e52mb3mvA3YlHFzYtAwq8U4+qgfk
6n6Ylj2rkKClINNJnhmcZuaBsPkY8Ao/+L2fvI8xAcrzwC7rOEo7dze6W1l9z0QgP7K0FU8ZMRcE
ij55cdkhncWi53OHkNBv2NzH7mFNRXDM2Df/xYAZhs+E0cwbG8jBOcAXGOmL4uw6c49mrC8tOcps
lw71tNOqaf/SIj+d8yh0Lrz/S/2uy8ZPdlMhVHcuB4y6+1728bvEh0n3Z30nJC0wXflbp9Dz7nJe
9FR7weDj23KH/6YgcQFGOTxnVtTTc5fSOAPwr22OAubaesy8VFjKkXpZspNc+P+f+OAhibE/C8Y/
4H9AQud1gQ6Iso/bRyweyZBSiuJsVrzSeydI6mFG7+gIIBLAGMr2ZtIS1HuEE7F6SQXaw33Cd9NI
EjRfGSNTkSX+A6+7mWr2QjYYDdJ1nDkcOfhVgI9Rc7UTQe9hQ25skY3etgNJPnFiXAw7M38Ni2vM
D4cVAZ2QjnI+8/4nRvKG00o1qvGBE1iSbvox8p8Bzo3di5PUgTg4MtbxmV6CPGCA5Fl44S1IT1Y4
4gBJJTGCncrihNOTMy/4l8GHiK2Thbr+kTsu4Pwsxj5/MDx07Ibg/Uiwm/kPL2KSDJ9BIRkU484P
D05Z9ObPxFC4rZNWmQvPLue34KihdvC5+e2djsPPgPGTm0vxENlUECRGTJzZKg9BGcj8lC6zvbDs
L16y5h4YsaUwwWdvlFI/47zA0WBnh3LiXDsey1E4lhtWIyFHYMmStngY8WeWdAIHd+fh4qVKPRQE
aCXNpHwMx9CzifoHGqRysA7w+XNWVTz2T4kZlPxiVztT3RBiem2kTHJeJdQ2/xjWGsNtMqPS7kzW
hocMj6/6JlPTG97Wa+S+9pol4RXxZWzZMiyDdHfNQvrxTECdUNNejIak2zZcdRie2ULqd4ZSj/pV
aH4Xqi6qHG+6cIfnfGkNQLye+COWKrrLmh8kmyVd2itJhe/Q1awrK9nwhVgU9JUNWhYYOHpekZw4
gzg9JygAH3YnCJazKZZeGgBigRqdtuQrUvJuVNIukPdvqKPOITS6+tZ+VmNXF6L5ndmJmdUW7FA2
eRVSilst7auc6GtZTVlH27lqh+SUu0V3GEdRLVeH5SuN9nlVF3vCZsP8nYQh/VRQpZqHfglK+ZJi
v/mLAXkuz5Fp1IJixwv6Ho8jfNFl2XdDJQW/nK1Y4y0iOgVhVP4tnWG+IK5F0ckkYr3i/v0rBhnz
oCpl4befdtFk6Fh/hc18iPCp9tsssJKfWaJ68eBTTi6esFhRkpvzAQKnsUE4HEcHZBmNMyXKLC5C
EtQnEK0p/cOqCx3854x0iTiNAaPsNiLbIA5NE6QONhhvIsC8JUKFNauKkxrS2IzefGwSa5pfjulX
VDilEwvIYZHF+lWAbKLKimM7vdaNN5HW8pTiupOd+WtlooaN17TBQupvxpDD7txi2MnXe+mWP7KL
WcKB8G+qdfvdCzdfHvBFS/IdSUYp1QdZj8Sj6w+LQPKnR3y0j31lsPvoucDDsmIBqx7zNi/anSBv
W7KytGbojiJgC7MX/GNQaNkAFcf2OO+XU6EbOC3bdQjb/5Q1LPMuMy2EebqbI68ZLqHTJHDHhlJ0
ElSEbyvwHm91tlJ4/RBJR7NF4dg1Wg/mBptvzClz3S5P+UBaq9siEAaKiumV4hICPOzBCQ2HBNFJ
ERSi3kWFXX8S9O6HN3/MasoXw9jlMub0EkGTa51J1+eqMsG35ZOq+atg3i77UMWO/gRJMk+b0CLR
ayz/PqYmLeMV41Iu/V4fhrlvzT6nJIJCBAiRa3tzu2Dmrx29sHQfzdgvzovo8jIKPlhWldFexDpP
jkXAcp0JKTAad/QadpqKwJxA2TXDpWyojiBB2vwzdNx5326So2PSH4vhV0whugp+9hdVN5l/YfB1
w61He/P44tEHPvLW8sX8sBR8PG+aZTgYOZyvlC6BeDlDcOE6E919P6VAbRxczYIUd/ydMrLWfXd2
yFw98EzKtvGENnXBp4+LsM+m7wpVcVfhRfJ3HgcmMk1zeZF5OouDTtrg4Cugbh229um37g3PoP3g
A0I6hPk4u8lhCYKBlyiptPC++Fjz+dxDRXW2Hj9fRS7Cif7YsiOOYwFafkl4fMdptmtx9PxGhqyK
WGRwka5o67XOo3tS1XHdLfxDamkgOh762uiFbQ9fwD4MRvMIClPUPBS69gULbHrx+rB7W7HGpkyT
enmCpq1+mQFpYNd5XbCZRnq6tgi1/XzzHY1LdtWRi/0JB+x4xm9hHyrfJ1SCF7fOCYrxmmRFzIZg
2kxN0pVHJbTmj+gcOOs6L29VMjCEmcUrntnuR91D0AEW2c1iLl6Axub9JpRiffTA+/QM0cimPpIo
5RaDHcStHRFS79InjvWKKfi1d6eYsGutqeTCk+dtsjqGBJAQzBNnP++8eN8QjFGHNkKf38oU8GMP
C+On7wIinZMxdplhKpS0GrO58xTZejjC+eDRFhRpJ3bJggMeCwxFKUXMrgXI7JDRdx64+fhowbXx
vnX44bArVEhRBIkWfl3ObsnnAhXgXeZNnG2hAAGILFU6EPv3w8k98jKZf68dWQMyOLh0+nrKP7xk
Fd1WQMHEVUYGST9MOLgIgtpkp6qpmHZ9vQRnlr1+fkiHtd36To7cViKD/4jmAtJM6Y7r3zwksfug
ZDK9NvkcDmcJW/XdnSPJksUZy2PYUxh4EAnz5KGRJjgN0FMXxme3CW4Dm5TntirURQWzCp+UNPpS
1iQFw5xTtQGOcRa2Ts6zGaJzGNXhN3S8mf1Ezno8CKr+memYr2tbpGOj9xHJjm85ZuWpIY154lbJ
90wrMwewgaXbpViZ7c4usRCCmpW2yWOvMQmelIMj5iD8lfMbVfDopA7OVuwyKeCKXZPk4RHmuN6L
gnMqL81J/TXZwmjLDB+x+bOz3bmq6B9K9vLczb1xPpMc2ebNpeZh2qXTwMIDouUj+Y0c2Zj3tMfQ
0Jpjb2Qx7+ZpQOo1Wc+paaqgjXqUmkm2Bcl47kZomruE48CbTkq2Or5K2X81cuR42TeKk7snkls3
D9TVoCBhISj86GV1y3vZxUK9dd1mYqXy3hmfU9BGB1s5zWWdQPDNwYTvaDTrS0P4cevoDJdhO2nz
tNYVuRZuO8XEWct5506l3oWKgwd6sVSHNfSam+Ka2/osOHcwO4rqAuQo3bn4eh18/g7ezYileY5g
bPyPkQcTcA4jg2MeO9ibChBHd/k9G9kA+zWuIhY9nTjr2JTOLnJUgq1gTPujRf66OFhzOHuPBIAP
uGEwOFtZcvsWVddtGyKJRJdKWCebXBj0ZG+MwvVUYBAnbz2PMacMLwA7ioJwMlC9DpVfsSfL3dT5
Q1A8PyZ1lH+FGk/uhl5e/+yNA4aYdoDetfHYJrJj8dOvgFzRj6Bq6JjTuKYuJMy6Qx6Oai+CFtau
Ea7/FnphYXEIoFL8UHTsnAcVuP6hRS1iMiy8xGy4OsAChEVe/3HGMXpWqXXqU0MEWNAe7GAGhhT0
3ShygwGhx5d27SsoISuiYz5Qmax6p+m3CoX2rBBzn0tKOJ6NoRLjtUAVvfUj+gt2hohZCnyvwyK/
pfzQmyhA37eMf4ChXOyzg+gYAOe28b+juV1Tyqc7WmY7wV3Wtr70GUKyiDA2K66TKXGtNRuD7fQ2
Np0pCb1jhXDWBcmQp0H5nivRlqcxFdHeRRPi8DN6O8TkhXUZ5mjYYOlbELoMwIZoFkawZin+zXow
AvgJu/5N7Wc8VAmvOLsYxsw2V/4qDh6+gTeozJhrWaiJox50DEYQKg5DDkGL79ixxMHEFMN1UsNN
lG4R7bOOx8ZWlU7LFoQjxyMJ417v2GCmTwtnlx+zgl+5iUyY8wGls8EuzYbLg97ia1OHsJSq6ZWh
N48fpTHZuem0f409vZSXhCxFclAd2v0mmnrSSSJoPPUTmaTkgIpKp8+Lr5f2QHCowcaLvEonErZV
zAokAsRjyvUBZ1hFI7iyvn4Y5Bre8yDTSLabFr2dl07dRDlbIdkTlAH0KWDGmzxQbNOypRtojSnb
353f3FF/olnP/GP/ye/aAUgDhELvIllAu489cbWnOXHzi+MPzckxsv/F7Nqa66qSZT3P/RSy4e55
i5ImkcFMWkuqjC05fIeLuQ+rTafIenVQFsvzsMyGzbOo/hXDHb/VL6H+Z3GoBhucMorQK2D4e/9r
PXmX1OVY8T5LIzgoBEnWRfumTwtyARXKVjMpvBBYJ8tTHevq2Qk6KjKa5p62nN2ZGJVLsk59DPlq
C7FZTRPhLmtWN+z/EJpSDxA+hnVLDBPL5AAbGBYCltV6j4eb04jwJqOOJNh6uQE5UHEYbMbhhH6X
kKkBFrLjrT3fOLxq/YvMCMlzDGp+d445O8UnCyr8Yldn+YoG1sVrLxpcQkn6q15J/Lzcl8jzLyWj
lTQaKm+3HVOv+ixX9hcbxlf74eKo4YpG48W9CP27efLyxhW7ijgDJrnIL066kV58oLRoeuBXhL7A
hKD/AaJKPzzr0gLoKBx/ZV14AUKPC5MAE2ZlISKBpDpKNBG6inHGZeQ0sM5kxBDxF03p3a6Wz/aT
h2OBhsNU7mdIE6RnEdxRPE/ZQmL6CM1zznd+O2G+i62ANjHUgQ9KGRZ1mhytV+j/vGjsXwyeBLtZ
64ClI5cCyn+NyfSlit3ota2HdEtQcKRlfXX38In6Pc+Xcrd6sI23BifZ8h5O2DHAuZsjXrpEvcat
yPKHXN5L5HxeACVb12q15zkE4bHPVjK/O+Ql7zo0qFQO2Zhz5+eCwJvsVpa+gPvHhPWvP/CLQZcY
bylWu0vGYvzbASHzS+eACHhpTSlB5RiXTUPW6CAmcX9s5rAcGDiCDsWncA7REA7RaSmDaU9aiqfO
7Hi6gSFmiZOAgCEfM4hixPc78tl1xCVW/rvc9yG/dIe8sBuzMW5quNuLbFhVwNhxyM5zYjri11h/
y3SYT1pNQAU4zsK3Ce45qA7Tw19uxDYnvZ+ZJ8ZKD85rHNSvCb7IP7O7hFxPLFo3uq2nI00z5hFH
C+LuMKd2TyKgv1l2MOdw9aajAuGFMXfsWPDB6KrcPZ+L82YowgUbZXGrljGKP6sd08EPi/hcayaB
vSCd8Etk3Jv/VtEP4stZsUx6xmL0dteCUzm55GY3yUndCB3F54HmWaBUk0mYojJKHjZFlgy4Y+3C
zgb6pcHL/aaZaU6DyiemmbwtjwUb4WwThCum0F5rxznV0uVcocCQxweHGJzZWcVOnHh1xDcbDnHI
8amyXGX8MemWYebjq5PmSU/t8JjyhV/xDREwq1M35LrTBIrztSGcpjKiJjI2zYVxEywWPJs/wxiS
SNVD4G9x4eh0Pw8ClRTgRkIKcJgxcAa1eA+b0O9/lH0OTxwO87yp2KzUp1D2BHGrfKh5LsQE5RGL
20jTz+AXFO65AQABxhrazSQCQP3uahNC62r59pDiURlOsPGGeA9o0a23o/Hz5NSwSu72NXgWrC8S
VZ0s7BQlysXOPefkg6iLF4jNYZ0de0cJ95mc6Tg9juRJbk1eMffGM0v+ZyEHHPyYJANcDehqRxcW
LMs+vnlnExNfVfA/zLIty9LesmUe+E9EBHkIVEO/xdrOORMzYxDkUfOArbmYrwK4Hga9efTKY9Ob
OD50cegM18LtE/eqraBLoHU9TPep6dQpZHnzE7Nq+bUk1dTjLYwxx/Iu6j+0wxwleHcX+Pjw5Q20
llK2KRuwtGRkWT6GKKRkX/sFY6JXPlRjWn0Wcy3/+HEQvdQ0NHiP1m3m4oF5ACMjb3eQnDm7BBav
7J6fAPz737FfF7eBr/MFC7sh5C3rMkYT8xaKCKIxcNMz6BfPf5F4kf297xkNn4GduIEyQ4hhG814
XhAvamQhwUSm6KgeXRiyyA0TDsOMo+kCcJTDerIcUv6Df2taETpUc7rO9zIrRmYB7RJlLHOTxIe1
4MRH6gWLyQ9JpTupkBTDy16KhErNsYyPfpD3t25UMO1tCVxkx09jiBRhzjsP7bzq7bza8edc2f5f
FKul29VrRJS5jTih0egwrresw1SwXYQFl9DhgLrKiLXT0wKMj0/H73Ccyk6jKMe5ZJGdpljYH22c
1S8OPDz56FgfJ0vIRSuPDkj9i2eddd9RnnWp/Tj9FgtmB57C0SAfKCHxs0eYVw0d9UJQ6ox9t+4u
eW3ErS5avUOyTF+6bhneKyzFwyZMsXzRXiKzGGKSDZDoKqx+EbS6ilxJ44ztxlYNe7OMnfb8NY58
QECqqynF4h4q0ZxQ4edbVqbpuMGm3+3XrOpP4diWj93iiRPUpdX7hVgf46uuODnkJb5kDnVGmVeH
iT4AsZnGMYVZoT2haoEMhKsUvK3BmCY3zBFMdH1HzPcRZi0lIBW4xV0zkUcYlgQt3HNx1l1mRwSH
0vEwVW3hHXvRZ+0Cgn3X7dAu6KItACLiWInH+bjj90UtdwOfIBdVVe+keXgwYHHwvAd3TOInmmmW
3VAMAFQ1uxV+3KCL3rD4J+ML7nxwwb2b8xiI2eKhVMA/Uy8UcVn1QF60AiGcC8IBfCu6+ic42gUf
ftM7CX68KIT0ayYRP8xzBt+nyzscFUTyzcCTlhL6Pd6Wuf3jBtNwkHEtwkdHGVwqZKGGkIzA2Fhk
rA07IgqdN5CkPOxWiS+KjZLj+siNosBIDjCK6iXZ1V6C/b0Q43i0DhvFTaMCKEKtD7n3gFsjvJQr
53Eg1NG1IdhBqGKltJXcbo+/wOWQACM5fKwhkP6e41K1AecFcirPnkOo5AQwisQA6AOCwN1mxNZf
E6akiHZ6rECBe3tJDkrvJvbsIB/cdS6uIxME7Qu+YeVdTqy/Nl3lF9PR7xzywKVR8lrpTsxfxGRC
SjHJX/1WIT9orpu2PPQjD0FC0AOENTW79xeOjPa43Ud5YI8r7DlgXwRj1tTm4kaCtOMMk+46+hn2
SkA7ATpHu6zh17jMkXvKDLzIA14nFI58oGGaUGU7rn/g/fZvGoFrBR81D5gJt21dsbhfW4jm/2rT
duVPBAiRnXA2lM3/hW+8IipaAoz6YakPce8z7VZhHwS7oR6bGHldqnPAiQJF2usHyjQ0hi5u/YBk
SyzmJnlgCLYTv2tsf0eMstduLPTPFFWqeJZzKJ9YDtmKtl4da3g8qF89YM/C+dvMWlMOUkh9QcTk
SYY2CIZb2uUOia4JjEoczm5pTnqoqM9uqw72BwZ2MOxFF3gfztjg/ZqCRv4GUHAf3OayzMrPIXEX
RMkVb9u4LByoI26NLO3QceDL8AjxPHLMP/DU4vwC08Wj+QD3CZeoYn0r94mY7XhaQpikU81i+adf
taxVWCxWLIjCOcXi1NhrxeYHrJfCRbXjl+/I4aYJe5mxRPzWmpuPyMVrlZTFkXabpgfANrOW6N3Z
6c7TwO+5CemgSeDgEEm9je3qmRfHlSkmySgqcI0O/CtR4d6NL2Z44VZeXmAxuZdyaurncJ6l3XQi
Db/Z8MePeMWpwoYxfy+T42QJug179x3lNUS/PDXeNyK0IWHOsETWLuyFi0+/TyR9LqvrP/Uhejmr
k6Wpwv8Q+DFJpWhrIFeD6kbZkSS04gXLFxSS5DGr8E/uLXETCnSsWI9LwKnhuDQ0aANp6VW4r9dS
/Bjw07NQDAKIfRk+YHPiRpPA4fq8aPAmYZpoLjach6sq6+ldx9iHSZRkc32EgTNXu7BsGhqBlrJ9
tczL23DO6yeN8L2A8I/DbYoxBFwE3jSJafBoMOtQ3luMf7n9SUU5g8fpyyUNCrBqjNNzv9D1dBor
hcpO8Mt+9ICCl2PUBE7wWukS7S7DvFpvowSGywY3V8Q6Pgaj8Em83HLDDlmUvAwlW6wtg3n/M+YH
X4BdCJ5wDUeKSxTlKdlYGqb0Q7AMLhzTeLCfmOrNb4aEiv5Es0KHSxcIUpJSm0uGXe1gGQDf3LyC
vX8XFsTBEDAr9w0y6p1shJ08PdDrhzmudDGVIqzkeMZ5cYYHwwOqf+kzWeA8E1F5aONWPcJEz4MX
IkyT95i4dXAJmgBodSzRys5Y3bX/4LgRvCXK2LyvEkpF7JLXbnsiCU5Ij18uVZw/1fiky1+JT3Wx
CjF+QrAaBwmBoXDn14le5I+448xXJ9m4R9ep+oeq7Wy5kxEcmxW4VCB+Av5f/kubzjktQ+flWzuv
62vthNIgNg/dv/Buu93OtdbeM8ECvz5wKHXwBNYSwlOQF5TZZ6nTX2vOMo+QE9AMEj8YKAGesEie
42ZM95DnibEcmEE5cpl4/n9xH8MkhnwbsK11EvFSu/aezl0hgOOjmpfg5BL1vDS47Hfwy/qC4WOx
5ymNIv+Q4kjEJtVwrePRTcbunLVLcvIhiz+HId4jsFxu+95hyf5O/DSmbkAt16If9N8lrHwXr+0E
YyMT4pEX6YR8qZKfgqjlsskVdiSurmB+nDCuXzo2lluQIwMBTsC14hmthoSgO6PJXZKc/eT7CvUX
d5MH96T5Wq0jDulCIpIjeir4qwVIpX3u9cgbzEMYOjm0d/11yQTc0mIm36PYcXj7OErsz7oamz/V
OjsX0QoEDqUCCn47zZE0cShnQomZk7cCceLad331UUwjBmI+fChnITfEFKUCwDAsJvleDg4iaD9H
PnnFECvjPX9xb9I08tyiRqsXhVsen6zU9R/YCMQl8mBhGUrT8/1BuaKOQavr/7OJ7l5ssdr/8kkG
H07iOPIKq7F1HlmbFNwsqIE+a4/Wn/chXePlx1wEMS8ndit3LNq0PCDcy55ADy/Fc1PI6ZyxAYwO
a6mss6tJZBx5seYZT/hyvPEqVijZWdIcQNDDq656tzxShDCWh1KV4hpOFe8Hh3MQSEeuKAfEYtL+
x4oY4mhC8AIjxHDfgeVmOFmbsEoUE/QI8pb1mRvT4BuDh69xe4LmTtbU26cthiTQVZpXIXwzojJZ
bToa0SFt5OgyfvktxJzvsdzLBx8fAOfoIMHbq70MP5w20a6j+sShjtlKxLI0IdQdA0q99G0iwdkA
O2oJ3BKq4eCGloZM5JKUguy/LNs2iNlezksxvZWtykmx9aRzXurccDRP17U8iJGUezSK0buBYbDe
0dXNkJ+tSzgDjlaUv/dso0HjuFrlj5w1sscpJ9QCjpRDBI97Cxa/T5L2GcnY6ht8RZxXEPGG+Lpo
ib7XUt3iXzpUda5d0ItYuJwM3Hpgpk492HVtCvw4DvUMRF4JzKdoXSu0eJ8ktVGAb8lT4Szc4R02
/hZkBg5J2NFe+0/ZuH2KeH19+eUQvy4U8J3oX+C5VOUYmV3hLS3ib4dMH2Dsfyq7WvUHzDLxzYRu
+8OG5b37dFLzG/tECdCeLIsstk1biOkzs27SAReL6cfBb0xBDWEeIutTwN7hX1xkTfAVMGr8m+uV
WKouF0ltm1dsMwwkMZF0LZGX6tF/8dtQh/zW82LfOSf79zcWG5t6l0WDlaeaAav/iKa003/qKc6K
/5gwCuINg82qS2w1oXOEId68Er3PYpSt4+BQxxm1i0o28b9+DpMfYZYD0EDp5rWP24LrApV1mN5Z
BnJn7g0piKfQmdz0huUQI+KmESui8VrE4c8oroOXxXGr7jQpigd9WlNOcBm6t6CYMFaJICG+OMzQ
o1SS9mYjCr1eyj6Mv3oFgOq7JYnxX6t5jCJmRq3+nsMm6Z9SfBb+GZZh2OIsi5kFBsKgbDlaPOb9
F2OdWv9H0nk0t46jUfQXsYoA81aiouUoP6cNy/brRxKMYADDr5+jms0suqa6ZYkEvnDvuX+xUDVF
jC1Z/qeJua+eghvlAwD4SK7JsU6G+tChFsIiHt7SmJ0gCc+Kk/fem5behwMSyG8jjX90Ikji26Ct
w52T+Dzl/djC/Q+CSaDccLodgAEasGaOMM0AwVhPClXU/KFH19ef8Dakos5ZUvPVSz1N3Mq5/47W
YOpfeFJE9wZEUMOOICtmCLczU0AM3MRncEYAgOmmDOlHz8he+12664MoutPU4QMANAEQC7vb6B6r
Yq6yU6Zk+g9Je1DHnNTyicJ1PEfNGtzm3tHwU+iq/WjVjOlCpak+4vAYXnpAAYc27NpvA/TpQaOb
6K+hneaoVywZ3fuDnDWw+9xm2YweElgVVY/6YRY/iWQ/KoQqGGkd4imx4C3eju2ol4BtRfLHr+ZU
3vQ3WXMidzekOhI9HSnw2p+c3PwnVwqmhNlP4j7ojM6JOBRPnjuXpQrip9Vm6zLZIrdjD970WwHj
o2D4pkBXYDYJgi1fo/ik2AsgsWREksISw1LMEz1bYxYHIIWnvUrRqXxgYlCIAC3jmme76nj6NxJn
TXsZMQG2cU1q31flDVl/iAiyZmDWoBmKsR/mObQu4iP3bmhq8eTlpqQgH5gINp1H27DmZWjhse0h
2/O/rWxOtrPWHtrXdv471JTjF5WFDIBNp9LLjA/iO4/Ytae7lNUdGjVbskN1wJnOwCcSwGl9uWbP
9OkoofquYBvWz/Nz4gDPnsg4BS/KAJUNSo0V4LsJu3S95jUBEqpD13FwQNajjs44eCC5JXY8Sb3o
Y8ali3CZJ7oavmpirO4VVpSapWGTe/8R9FHZXKjkx9obRKU8MzcopE6eMWE15Z8qh+K466jS1H6R
RborJXzifZq0i9rVnYpqEBRFUv3amPfEu+OvAgmDC6Hwz4hvoXgP0SCwFkUzm2RnmJXyytKPZCDM
oKjE7CBqNw1H1851E/YSos2aQ+1w2Lb09NUlmGYs1jlK1+dK9EG/DSbLe2L6neS7QsCw/R1kNvKA
QBL1hwOlDX4TiIs0vUaeEgobGbN2QrEXEvNoxU40YlNAbYTxkri0jY3L81CXdXuiqrTW4ypDy3qt
BzDeh3DM0vy2sxfpZXUsEHtONbv6rp+Y798PPD36UPR9RB3oMp4ljicfLjy/6xugrb7kDmoRI+sB
xUlDSgYrEZHrn2zuxmKjnZpIW4wWitcidB1zsD3gVbtlFBMMNLVgrnDo1CEX1cupmUn9gVNGBkuE
8JvhGaaOk3A8iOlBOLJLqSQWyk0pkmbXOU16YSmirpXXoghRjlu9RSUQEzqcJvtmm5X+QPW0oZBM
Bmk2Gk5+W1gkW1SRhCtQoaVVhYaN3KD+q2gX3xzVTLdf+Mw+dwG4nX3KzgIPbBlAN4g88H5vN8yZ
onbmbd511DrRxnHYhfJMNbLbIQs1MZ4vKGT4LOAuMWC6LeMhRgL5aup1I4wf1o8M4jH452XNODpE
+YUuyLNzpigSd1bNrMDD+AlbkzywlVQdqzdMVBJ/sfvdKplb8lx1i0jiUK1T+NlyIIFtbZllXCEK
WvmLnzO8uLJIpCKIBHj2I1XHkv1ZOQdvqXEZxiiaplPFPhH6TGIOXtawSy/c5YwUH/AblNHjguf3
ljGsWGqUwgQYZ25vsm1Dqz9wGeaevUnRH2gG7x1MFoQj8/QT8h0uF4awK8g2IXC0obave7asA0/D
deWxLU4DegRccANuWfSyfviHTOfpGz6K075bGCowM9R8DPLS4Ib6QXAh7Ln4R2eZoFLs+pJ9/FA7
byqRiXNkuq0uGa0y/WnhdOkT4hSJUmKZWE6nU3rPvIh9mUpZ7Hr4wDaMr0lJDo3rPg+1BSrSEzNu
I5e5+I4Ty/tAMWO9NIVEGer2LqRdsCP38wj5JAPnyo58apvvBkTXXV93/Z62C7eSa1fyaNA3vGYZ
aPz7EH9zDDqCUA7tu7m7ReNSPmaamB882PiHt4WYWP2z+3J2bHmXZscfaK4Lze0rQnjfPvhYHvma
CBhlLD4XoP+9oDj3ng6sfdMmwaNvhoCl5pKiQUReIIe3LKqa30kwgcZj3DXI82w/ucuDBZwK6wf5
x2GRXp/map2IgJV2nx8hHiT3ac/lhxvuNj/bDBEuotvb1ouPBl8E6b3L7EaPA5LR7jqnYxHchfAq
19cw6vL+swMZuq/bCChtJJrCjeVKXfW4MvGNQ9EtH1Li7bwtv/7BOESYZGvAtLWPxCoZu/bLJaay
27X12HvbvFXFBUqyPz47s8PEpKG4AXnl2WgqydY6YqxN5anrKDXG0GNvrhv+jwTqLN1Xa63zh2Vh
PAdppXEjDeYAVMTzeRp0fTKWrBnneXxEtnBLqB+C0KC3WXWp7kUIheYFEoZMUIL58sidsVYpglc0
LDsGDv6nDdLiGb8meXB5EzFKWntJv4jEOq6oF+DmWPl4AFdAXw/uufgvi6yZlTKBPw/TUFfzt1Yh
IrvZ95cA0s3YH1wxlmZvSpDA2xFRvrOl3q0+tS9hrLYNjvGp9EJnw6zOfeSGCK4l3SvCEyfD80Ge
4Q+AWn0P0HvucW/3zhMUYxVXOef0jkpivbpBRCZTF1j1wcHNv6vdBFNpIpYCjwkkFg4m+2BTbP/J
JuzqpCEb93NY8H/TCPMzzfT1sbDo9+gdrfzNJpngirOhfcIN840mdfqBZp8dZ2gzDO+L8lwilTk6
wAQZwbutYng8eacgCAD9EFbJvye0B7vbwluf7kSfR85usIqAUU+V2s+uG/rfveawRvmTdceyqgPg
F6N8lwwTGBKNWnI8DIl/9KXHYtu9YXyQKfApGRVn/9bcLV5xqS6kNA8WdAsvcdjxYV6RNnJqNJN5
9DhPdn3t+difsGu7JypUSjEXXBCuNDt/Ls3kfSslWwwCgYnuiQ/yl7vUyfzggNEW28pszf5hyun9
UCjByQpw5Ty4oqb5olLYuRla+q2twe/CXEU5apb1XiK5p9KE+MwqHYmZibKKtZWdrrFrO8aP0RTl
702ms7eSrp9Dvo8esrbsr22bg82ininex2D4yLvS4+sqEDT0vVPfiyRxP8nXKv9kDkGBKhhUfvRn
dvqru/xts3A6qHT1noncVsUx5MXbOdx6xLR6MnjUdYfsxsd0dxltGvHdNPgjzi2fiDrt8K0G7fBB
/bHsSG1c9rJJo/nH6yrb31swV/YNzAC1SXXOehTZNypZC5Fcz69FkElkkqM115GMrcG+hpE7Pdi3
JgvdCM9vNoGhRGAc3clKJS82k4QNl1QZu2y92G2QYHLuWyc/MaXfLW4x7assoM7CYt4pVn1teDZG
jyBN3GczZwDg3KU5W2Oevi3Gv2K1Ig0cPt+9jer5WNcifAowkx/WslnMSTRAAjiLWvoFpNJ1LBxH
nnN+HwhGbA/ExnUml03MKCgz3LJ+WziGz+Du+G3ZNGXseLo8fG/YY65H8kPXZ5fL6qiyxH5H/kB0
BaJnlqoB2A+/W8cinhw3JN4sH76RZvavkWqQApW+ekeIKU+1B4P4FgbloMIHDYnEO/tlU5Tt8nog
5hRM5sbv+Vz1DMtKjQLdNE1V3DgOFKwiIHQOFz/jYOnZxSPGhjE2WRi9EB1o09KbPEUWZvls7JVb
ZuT0QO9CUFHZRzRZ018zt/O3o0RFOTt8oTecd7KcZrSqVRK9WWGCWi21ntfbX4oIslmIwuAduRFg
sF1UARmdEwhuQL10sCN6gKEzx4KInS24OnmHnIJGNAzm8bbzVDYxnE1+DjDa8FFXaLlVjozDlpQ6
YE+3vWGi7QKm3ggSNJ5YUAGLZu6jZgqmThakbIm0IxGhb0+gD3pyXsahf4rS9ch3He1avSIHDCzW
f1hqvyXSgLgTxjrP+XTGUs20svUH9S8kyXNjDQStzj3f6gpdubiu5IaH8ehP5J5APOixMukt7Scp
ZiFAro+UfvdWsI1dd1sJUR6iknoiRyP8tHrvnsRbcwcuIJXnKBUcqgKE9YM9IuMfoD5tccdDMEVV
c0+xVN5788187iO1+ElawfftlTiQoiL09ySFdAL6Bk+0Jaz/lAYPJvMF0CI+gz1zF8PKESlYqZ2g
3gIQ5SIOg+paNEEB57Io5Slk2vwZBrq5m4MRCzrl8A+Ve/1bVc1jeXNY8uqSHz8PhB1tbGGJr6kt
H5tepx8k8TIkZiP6mIR+tYeMLrLNlIJ13SpS0W0MNg2Xeu7+1JYon7mw5rNHpUXeIViezdiR7XPU
DvUzxS0kOScAF0Lszu0KLbmx3pzUBqDLLJdvMBqOTClsBpB8zFUzu9AL4ZYoe1BbZwr3AqIQHWdl
wPSA2nZDSR+96znFSjA2wREZEAAOVWKxVaV+7cueZpNAoB7xkXdDpq5Tvmt8L+eQ+f8bUZnyL8up
qN65SyoetFlTiaGBmdGQDtDmNel/8ZTXPxBXBuJGYW8jeCWs9k+RJEQ243B4IX6ujct+DiGPU//P
W406JNg5/ZqpuKzGjJY1bVnPwmzYsOHvbpVF9jsncrjS63+2iZMcCI0j8rYlEw8zakMEQaW/WMRP
OYVfq+9Mr0J3m7HFhg3AgO6LULks2/peW5s7u6fl12P3l+lwEvehMwGzmsf2JfftEOpUlN+E5xUK
oEDd0KIjyHfc4fLVcyZCdryuLb+0EtlhRX2/VZ3LYBu2WXNYIJk9pZ1pX+hSOEt805q/JHqYTTuu
SAlMXTFqaT0v23IuBMTtAPjZ9aufDfubXGFLVzltjQUsqFlIBrcqC33HnGJFlAW9D1rWmm2Gb58J
2/TjDrNWjJi43zUm1xgaiLE1tjLd1p9HEiFUE+phl68tpWyDuopErjYeAVZynCxvwObQPzoTcYj9
FGFtnd7bLPXY499AHaidYN+kH2bCVwpFL8Lki1I5m2cDz5w9u89xhqdCWK9yYW3jOKa42IEjP5jR
ZJ8msNtTNES+OYiyOECIvMmPCn4f7OEye0pqhmH7QMJf7DTOnS1pY0hjko4cngkDNvGJJ7Bu1iln
8dgcrIHxoGsC/1riyr4GjpfFEf43crkiGGhBL99L3dsfFrg261DmtvoZjYvkhlur+i28frrPUWNF
wN2J6dpK5v03vzjFPgkcFSfHmD/Ug1/euVPYbbUJGfXDfcDQAXwnGXzaZXJ9Ee6b3r3p2CGV5mN7
zFWIUSBn1VUFKSHF6/xfOiOMwi15VjbG8lvyLooq9cHghf/YGD1XA5vTqCDwtvejTRtO/buCRo9H
ZV4Yra9F2v8xxfKaJrcaQfGmHSa03AiBXS9eYArt/CEsTxjP0ifNyuFTJc4tdaMKGGvfdg1yzjg+
8ThRcgFdP7BkYKoR2hX5Onb70IWQP9VS6NcJPgWJ5MbptggTxE2nmL3etH5vWB6W6pww9KCaSjOy
kBcQr5cVjPqOIJT+BwN2ZFhmpTUHXJSjBPMCZ6F3k5aza4d5/m20Ync58lf8elPOk5VXydZqBaB/
gVfni1zI6a5iOuMcKIFC8NxswvGi8YAjuM0ri4kuuhK43L/QJ+Z35if2ISwjTxN01TvPY9h02akQ
rLP3/eq6GHkwwpmNwKb1TwqXq2hGTBqPmT385fEV9aFiY/9HKiJ5v2xj6se1W9unAObD04TshN5O
RwJnfzgVN0w/CJsTajaXVKmIkHcMJKac4h4aO1YeX3Z+9ULj6HZMOwhSBbhQKHkMnPpG0Uuq6c7M
0xx9jfR5AUKpHvcGqiXruiK7Xf7qnFdgDQJIs0ybkImMawbYcDWqvstJFGUt47rEOj8H02iAcKxt
cc5lkMHMa/KfRWaCWxVtNQGuFUXsEx4AOe0mcGLvpNFRaxkMcPvMr+sj3SEaaTXWwaOYQO+Fg6to
bMs1vGZp4QGUM4j9rjaj35xjA54N1cTomHGH7KHeJYOwogsKGFJ3h7Lydrny7N2k6bvRC8IvLHIi
//Y0rhmjOiQyTtRC2fR8ItRcrkNU+E10Wckqtw+Dmd3/2Js258IZcjpAgj0ECmo5XXgLb8hjQgj2
UEv63xy55iNTHLJ8qsh10QsnDtpMiA4sIEOMRSY2nWECZMMqYKyDzX87ugzV914YrJ9objyDU8xl
GZvata8fpwHfKPl0HULcYVMOHqRAr8vVDQonafKyGJerJqhwwX5678DEq1/ZYVkLwpyb8ffLpn9t
PjIXYQHqgpY9CpYKWn7+70RGJ8qbrYpqi/Cmfit7BlIaEW/aLyfaBD4hvih1BWTCKGrLmkP4fwyr
UAxemVv4IKSgrG6x+tTJs5MWWapidFXZrKlqmT3nR04FKxUMR53UeYmQU+AWRhqZ/QGhqJK3pBpN
9Dnhjx/OZkLJj3WlsQwabQOIrpm4iIgolAeEAcN0zHhNVcV6JzMWXI4msfN7mSSODZcapBMgt5D4
h4JQ4zyYCbNaV3sgXkl3c0Va1pCXVG/8I4Xg3Bc42ak00gQHGB2Iyf+xiLT9/6YSBMoEYyHnR0DK
UfqTfsnKRCdIK2iNCw8SHtiXbs9UGQI4d876giIkullXCMF8iZRt9Ufi1T08lg03yYb+S+C2a+0o
rnxNIFKKxGGDR5aRWDanzI7RR/efRTrfVlKlNPc0twk0daAXFF+YS9zN0Hm6OI7VtA57E7nVJzka
dnWyCkIKBFagMZbKLtSRRprYRH+ZVvUA4k4Fh0UHTniaQawlqDlryk1YMvJsnJH2BEAPOyePxvUK
lQfo48Zy22G4q4aE4Q2y/KYGrxUSt42lCdFwbXy6Z8mlPj4Uwxx4x6qro2kfWvmq8dY15lPKETTv
hlppdi80LtOxxxiJEr/sgu7a3UAdjbilNCJ3FfTMNxEwmYtJjj8eQUO/xeKRDnsBxuuryUd0IS5k
a66ZypNPQeYtN1zWgLKp9wlNOaELC5dT1zp+thdyKqsL/0lfkyaq0eJyEvikmVrDW2ctwTPaJzO9
Ek/UP/qBcfmjSKCBUeI4+lD3lQPPLmIYI6Sm1/dQllHLlmSA5+jR/1An1OPvCO7nl2w6jFCSvXiI
kwzv/j3qhO69LbMWqi1z9ufaGod/kYs15IjdFTVriZr0gRGiox5dLal5nHDe8dhl3xgrgv5kMVjd
+G2qHhUnQXkwU5kV+5rUux/fJyInzrEfknDB1DI9FiDdMhygOZ8T9HB1ByvMJ6XKkrkbr0Url3+M
4seXLtXNeIiWLvwBFmdjpyY8kQmjM1A++3A17DhL/ebUuKr528MVYaRkW8TS9etk39ks2L6wks4v
y9xab7y2BD8hFCLcLBzVGJx6LxEPEw2Lu6+FKe6yAewvhVnLKc8vr9y9qwuWwx2zAtwaOP7ZXWgV
3ZdA2Kw4xZFBl8gJJO6mcm3eMOf4zPvpkRBUC5ljZpkDQcsmfYf+iHC27oEQBBWQ3tSiGSl9qb9v
acwXz/OT8+jhIueungqQN6LBSej3rCzjoLb81zXF0cG/AwMIKaFpA1lpFMGFKAVsUr4FNPBmzskM
07vSr2KEbV7xVoFEn47VOFY/VjmjSxsZy/LM5rPAOQSb6MdV2FOx0IskeAVfXlz5RWvWAV3Zn0n8
CD6ER/t2ZP4nkR/1Bt1xXofjvqtbz9qHtL/NYXWYr8eYUmg8Hdt1532H+s1gcbXx9vXYvT/zdUra
u9IDDHxG/5qlf7suq9TOGqYh3VmT1uUpgcuYA4nl9sBlMYsrjHOw2z5rvluUJzXaiP/vOehGzSxE
JKLYliXV4Gbiy4QS2kIY54KbhmeFdOvOBraZHwQX4jfpibTLrG79FwoSWKamvH3iYbQZVdRWTRKO
p0oM8dMYsbgIbYoGp1QzsuJKcG6btZXBAYsL0GZOSozFPSfvMyaC6kM0HnG3PL14CVIDHikmJAwI
G7chyRCag+hENnyevnYLU+fdCDlr3DI5cJ5ymGFNrPkbXlMDmCueHTfdQo0V99aQ29hS0rW4NENN
1dUzb60+O8/quj9MUuuLNZA+j3VravMzHZ+7I9N8Gg4M1Xj22ITVM/RPEJEuSvwLwzj7LFJODZEl
5ltUYYmHplwZewrscyyCFtCXt2curU+aVSHCGZLNBOpJjL0qrifZ/YEV5i9/ZVKRBbKpBNO7b+UY
FApUnY5/pBY0/qbvbIFcGgxz9jIUNd9GsYiJ4CPXnyNAPBFDpHluon63TJj5NwLg6bQtrcosB3uy
EnUweRg6h8FiEiY1z86mnfTwEwpW23u/bKeLQI/TfreMkgu0DGk3nBiMW+mlJUvUPzhG+T7FUwk/
ZmKu8FLOToiwqaPaxlWqAPL5GIbINGHhBuaEcazgq/ZNOtlHNgJD/sVyd9T3ro/V/Cil23gvijmz
vbG7sV2PZdMTL+Y0U+0dF7tT4YnbYmIWnt94pkNKKwyGRrIqdWxo6lu7bYPXGkckUVPwoNLvwYx1
e065/f+R0cKKhh+7u1odws24BxCyPrhpbf9DlDw/jukET7rNgbrgeRD206IBGcTzBDDm3DUy+IeE
gQWd79p5sA1QPIZngkbW4EsDDo3HEPXTAMCQ6qEq84egc429M9zEFi0RPjiBone7lFlwXsOIGGRK
K4Zvqsvg+YF7jyuSJTkMSEcWe2Wz6rw6sNZOJTQcyoep/p0D9NAb0w3IR4wHynkn0pqpwOCOsBHr
Ug+PHcgQisnKUA3nOvde+ZuS6+zZEOG4syMbwlxCjpMKw2Z8zlEJntTKgv/GT7MfcL5nl0aLD1uz
5Y0H0I2P6zSDXCEGT288+C073dgrTnzLOYfwBVMOah+Rex0m4h0r6qCel9H2YFMxAt9Kzl02IJZ8
DAAL2ZieK58ZWGM9CeTnF8UotdhWzPj2raXIIrxFPnQ1eq1dyYT8hFIiAzIyV9EBxRgrfSdS1cda
GaytlUNa1GEys1VcusVBo2QEsLBBR3wXJklWsQOUpltWXMlaFohiV5xIjZL/FRo7VFbN3EhNU9+q
qfDzhol54DPoB+hsrFEdlqwtKqeykJt8asCY1dXy5TtVB3N3xaRi40s5u9J5TZly75IqvAGrjDgj
mgLY0FTRB+iYv2COXAisZnpCasj7r8aVl4CRrfc40z+9QAyeOfAYpu7RO6ZvgzW4hyLkMSymJSPi
osoF+PyMDsBrnfIegAEypyUa/mu9oTjXre2zcS2GUOyivKgukUyKY18q/60JS+5AdthYjjogwZtJ
YxZHKBhmasOdEOxyD0UyzKEk2ughkvDS8A4dspEwakTgWOaGtSMBvJia4D4X2JuhaaBbM/hkWKIA
KHHcdeclLjcpHIOHvMj8xwzN2yUUpAwxmAZcFDAtRWbZ6p+RamOMqduWV7M6EJCoxCP3u2Gy6lDy
8odtZ0cylWq4LJiRtYeSR8DeI1pPGr49zd2x9Br4Tt0Wc7cb5JjPJza5dhKbshpgzlJZYIHh3bjy
WpO0yFS5aPcmyEY7DlzdFt/FYlgheNbMkatgbsESqEgnfM0RRSG1aQ1YMmTRfga3g6w36AMIx07w
eT3m07PduHovBK9fTPNRLR+93Wb1Vqx92D3OVjpMF8YseDp8zHouz36EqGGTJrhRD6l1Q1xyEgCs
apmhONtSTogBmPdEKChtNzq4rSlv+FoCfrheUu8BMMVtgzZk/0UpZjKwAe1yy/7hBCEAEb08xA+Z
EESyZ3NOxi1SiQpGWUQEGu32yJHs1LYhKI95GUF2fYU8xix+wB8vaDxvI2SUSts8q/TCbVSJkckV
sDPE5Wil41qmwRWQFks0/vPqXdcNx9kSRu2Xk7Dh24I8irhBsO+2Lz0WW37emVTO3YxsF6sXTmQc
qVhloYaEQT/uUVq6V0BkEVs5RBspEj/V5oesoOTZcWaznVRDFoXAchNE9QH3Ea85UcwAPTMzgWHM
oAbFbi3d5YgtaDLbrp4H54A9VUYHB7rRqYlgu6DpyIxhaqK1umCM0PowFKxXdqJvCaKI/L6FkBJa
/aM73qIxQoLn3yqrRcQ34Bh50W4BVhaaIIpgZcJ84SRpbftAggxDRJ4k4mZzwoidu45YRYmLq+6y
XygdEJjrcEm+bAhmKE0GnetYRWXJ4slJulebPMLfdelhZxPpxH2PVrehtw9ccftsJgze1nTA9kPV
WWKm6wDgnvXS5wQIkr3n7JtlJSqIVsSlY5JUbryuRNHtYUwOa4wYlhYRZTJlIMG+Zo1BdkvQfI6a
5mML0+Kf5If9qpn4hvf1oqz5jkMTZzSBcC5eOxqsZ15vrKzB3IWsqyKSXqgIotwio8a/oQEQLTxH
yJwBzyWsdHie7OI0aUhYW9Mv0aeVSEtuA3WzCyFirT2wpksn2TL07SfKUhhtVAj2fqSlIANHIkQg
1bqLhr2LvAmtpxMuDeKLsQ8ZNdHP7IbGBdUkSyhRmzEswWcYLbPirmcu4jHzbrz8yLLNsk+e9BHv
maSt4BkaE4a7uR14hECR+OOW7VbjsLKp+hdPoY6/GUcnG04ehx9nioOeuFY17a2gxg9jNlmcOKUQ
5OekWBx90NNE4e74HpoCKE3Suid0K056dUNUdY9s2XuyNbzGmz894TR6D+dTjoeiDGW0RTfie6xk
UWKRuxX23xkXSR9DCQhu01Yy9rYZkuPrnJdkQmLfGxjo+Nbk7SjCO+dPDpnffhW0XBZw6CCP8C3w
fMZoUMriMqIAhIREIXwufKv7nZ3hRjGv5vpAIZhexwCvyK5tBJZyoDRzeLF9kYcVOGpTgmjwTL3s
/LkBNRsgBWQvP9wEqlSk/j9ww+zxqBy88LxUMvk3e6Mijqp08t8lE+2lIreaUQqAF3731S0TokNR
UqIGipABdSxU2a+AGPtEgdf0THAluCNcrijVstSygGQE+TczA2MY0rZIlBLtn6sUVRZeina58s+C
5wjNbbtbHUR0+4wZtNzip+9/2MHOVkypor14tLJ+fGRiW2Qs0Yca/qqYPLrJHkHSvUzDyvuwEvw7
p6VQDHjczpDtDghyLLZzosaLmTD3xwuKk3rHiKnV2xST3wtyCLpf1QHnszLPfSsXb7nrkOf3EGTb
4AlIM6k0xG7o4bRQm3LQduxZoGihKAQ4OWZHggr6f/bYqB+rz6mFpx4F5UniLRZHj9v6dYFa+Q9C
UaKfaolHdtPKan0YKWIeu155D3XasolIOEzh2EyN9ZwubWNdql6X3xmh8P+5Q0r2l27RxTIYaElk
IPrTjUH3+6jxTE+WZNRZANWM7fzcdIO8rlauHnx2iX9BGolf5On1U5gu6NIUPr8DQieAtXbqEB7G
rgoIXEfMCLa//MbUigJ/ZIPmFNRrrhAUsxhAnXcyWwa1pXR2n0sN23xX1D5itdZy2Wp2LXSvK9hM
2cYdOsOf1qYvJ4PCbt8EeWPBllyMvN9nUr8VHPF/Zcg8Dg5aFnzhwiaryxMqxSiOWxUGSY6yDquw
sYM4WLKMpSpehKGtou9E5x1jFKhKq7NQ1Wk+pGZRs89b33/wrd79AyHzpWiWVzCMT2Wu5idrXohu
6GZxQVkG6afL0kfcsstDx1OVA7aei1OJDPfkS4PgAq1ydupN7++5aIojUmx9Jd9neWGXv+5o8gip
nAPrC/mifUdEL0e0HP1d25PYpcBO7UXYL++pP7xOtTuhWlBq62ROcDdjHLr36x7VcxFa5zqc7dju
vc+VZ2WXeMNVg6uJa7B7KBPItUPHU7OaZfjINlZjoYmCzHxgU3hnXR/+lhidnq0BTgElfn7M0FGS
+lxGX60PKCkVhrVZy/x2kzRlycE69vslcv0vD6TSu5XVN3bVKKunWgT2vTNlyRYx11cSEk0DLDJo
Eay28B+YhugLZqfXlUt/M+ANgK1ldTFWDUWm4Zz/NjZsuWUZrXNBWMpzpeAz2GW3PCEdJBujs8gT
CsPuDhV2dVcUo/pp2xT0h6rUsSMR8NEy4/ru817GdLIB/iBv/aJrX05coRgbMqCj73OOb5Gpvvdf
0NrDHUSlG+qyS34VxXychmt3F+lQXyReJOzyfX1EwjW+jQjEWOv2+jHSAQ12ByvSsoPhtSMoDogG
fhPAOgt/V/3Dwxhth66Sf2wkk9vQ8+UJArdzdM3gvCUq9f8bcbgdOkk2EAIE8SRFX/zxPKU/HC+k
xZcN3mPJCrvtrPJKSpg+rNrGzoBHemcBRPFbrQ6iav8jeqXeAZFgjlcylbgzBip40qCL9ozjMvBF
wHVIoCZgfnF7wnkINzosJdJYqhWUYQ4itNgUhbgvtcnfIAKVSKWpHVGUjPtR+MPR8+vpHqArRN/R
ZwZAEhGzxIgBI94+NhdMTk6wDxZkL2oKWfDM4YaKOXricvErqNZL8DC54XXEV3JfZKv2OZj76SRt
q/xGjfuCe6T9dEZcOFE2IpJt5hPpTMlbU0R7iznap0dHdLf0lTw0yCGwlzKwxT3XH3mAnvAKf+Q9
97MorfEfJkAcq7SNpTv3Txxzn0G95u+F504xaFqmURICVE3AIozmngE7Y663OYdbn9V4f2gAvIN0
NecCfEG8qk4fONuE7KSXEoiUAaNR7UQTlUfAwfqJ5DF8oNUUnFacQftSDCesdjaakTZSMZnf9G1D
7/1ZUIR88lNM5C1Y1xZj3qdV0DUgnagvxMKRUeOiqAHhN2Ilqgl6PrYyc48eIDbCveEUsmKumdyk
0/pbiWxB+D+Y/So0JqppfBeWjWacLFmfXWwKFyGZRkaV9ALccFO+XH2CwQnAtdJ3v9PJdiGw77Uw
GXGgq6eDHxgo0/84OrPlVpEsin4RESRDAq+SQJNl2fLsF8L2tZlnSIavr0W9dHdER93rkkVycp+9
175mJjvITdkuBBRIxCHK4xI1vqOus3cSmpPY2HWfwvqPzPpzqYvHuLaBCnTyrgE1itGmoB+DPyMj
MdboW+pZ+7c0LtUTvxO54ZXt7AWZdzRmW/3TLd17d0ZskPEE675p7MLylwgrfwRDDOovlplduUTi
2ZwbIhy2QcTTKCk9pQb7JtIKD3YKQW7BxumkL1xD6r1rFNMuX3LIeNjM66OMwJXnNV4Fq0KElXgY
GtCY19zWWYZ21fKhT7SATCF2fFaFxpnlbO9bI52EwsBu4cBaPzah9z7aIP17LlC3JHKTP3RP3BN1
ggSgZ1UaOIl0duQLSHowFobIrnX/bTjo1gy9tNsgztPf0ziA/ioTo1HHrEo0QBATpV0IC0S9QO9t
mpMb47rJpMf1D/F724Zec4jG4v87KYkMrkVvyaCrd0J+jO/srKoTp3H8mUfSOLet+tUV3gToaJ+J
JcxzY1CMPVILEIQg57aiN9gDUgp+zxaLIKjJxnyHV4tUf67Pgd735T1JFeATWcsupYtJi1apLBuC
0mzngOs1X32aWpfUVeFV2FOKQVCLt/pgvwKCjV7RYFhA43e7alqefIyoC4+TaMkRFhDiG0iUF0oH
rnQWmA+5csS+nafkwdSEejNyrLh9JvoVSrqCXrXaPTdu2u49D2Qvs6BJ2gugxD2xEnK/clBbZJ7q
ubJ0vLDZ2PiVFxpbqE4qQHKTDwnPBANzTAkihm2yc4vT/WUhCDBMPqN5Y0ETEiNX4tCgDe6MvA9v
S+4CaojoxsOlGF6UQ7kwN2q6kbB5mV8kwAjVTFPHpGgNnFZkM88wVmDe4NGYXgGpVdFOelw6N7bO
tq2PTOtunpP6QnaRTb6IjN2C7n6vRbW4gzHZnafJbU4kKZo3p+UOKYXT+IjB82cbxY8gIvHRRu4D
cNxP3bJrXKjodZvCIKAj49K4hUAvgt6eu7Np1Lx9eA0GUg7mUcz5bY0G+9RYwafPDI31ST/uZ48P
ZHTyodnWY8TlzLU7b6Pwf10TwpQnhbvhybF78dL3rYQZrwM49EOynv2mlNyBzzK15cHtSv3I9C4O
09w2tGRwwz9ybdIZOyrjQy5meMzI+Z+ahduPx6Zh14ZS+QN2DoFJuW0f56roD2UyTW/k9cuD25cg
3fhgHfiC7ESfpqZeLl7LQl2ftPjcepX5nBouP63bpR7KEr/gFacxXLU207aZFj9PCaRDSgPAgkpo
SdZ21KmHUArC7ERcC9OrG7HSt1AjAbNa8VfThdVOjGH4rvT+HniY/WgkK8WscMLwbHYyvubVULyQ
WcMEm4My9QbaZ9naDtVnmaLTsHDUfzKDapWyr4Zd6zQ5POiKlgttCG8UerBUhHn8Tem29QXPZT9y
dyXDA23jTohi3pdQSrgrYpAukR8Hc9fNlLid0o5V1Qrc3yVhYsY7VkgUN2LUxL6oVTMm7NCwEhbR
xeLreR/twwktlG9Oui1TYc64LnmrhA1zgbnI6ieOVb+3p9557SeV/GAOxl0B0GtnEyP/m0uBE4Az
o930lAXvE8d860eirRtvtsdxR9Y8v6GUZNDCbV17MsihfAylUvgjbC0MZGWH98koY1ze3BR8qo1f
477pKcyQ1gPuJrhjnOAZE99U0hFgkcRIKdgglMOS5j2kRuGZWylOOLOPdngT3aAtbG0fFUL8eekI
5GPFrdMDEDObh/azRbk7ESCjecK83MIWDGdwFvRxJ8XU0wVMQw+bw3xgch3bG1GZ5RGUmsYFf3YQ
9/JcHRO4Q0x0s0OTQ+3u6BUM8W9Gw5dtFnpQmXV5qxLpJbxB9HgXCcE9I3IpO6jCivGgTWKYzJ48
UnLt3Tdp3371vIruxtxxXghgDbs56tkLcPe26Xcy+SI07ZJ5G/TkahsiYH9lNd3xbKOmO4GefEhI
l9zSmIbEnWnq5UfKZvWHTGUcUH/Jpi3T+4euBsJgZHHyUxsmHihtWKuzQuuMWS+9X7yJyspZs15L
nK+7qi+GIPKEs5r/avcNT0f7wnYyPJpmEb7OzXBfVUt/6lMQ/iWVN98Rd2efnAfHxtwZmxhkxopJ
EYB2XDqgRab1J4yR3a/TqSHgnwufNVfnRtzYlM4NkPVPEJbtwOC6T7bLme9kKKZjGfHeHgs2N6iQ
Rn+fMBfVVMeuLC5V/Bvncrgv4fddbJvsGFZPmOr6RMAwL9Iflv6c7kmsrRRd1XwNExWyaHqnCVTW
BuBz9IuYlV25BtQf86TopWmUKF8WZbwSpUPA6Gge3NY9w7ZXO8PVg3WcrbnwEn3Ist+UhsuOSL4z
UrRgy1O7IG+qkPdsORTRzahVc582vQJPPzXFhva18RGAogp4RHVqFzT3hLju9XsHsQk/w/9ptsZY
utvkRurUAxzpTnQkDgfaZYpLCwV0I0euWRuwuD0MsrzUOHeT6COzB+qQiaHJTR5NeZCMETdMVOFX
u2tL4rMpq1oYrbcMcOeewjEXLpRO+yiRkAnrKdQjRdiCxMjGADz3f/MEOQ5T0YKLsZU0GZMD93Lc
Q0Uchgc8ht50o+1kkHcYiLIdnRLhE4wNwaQPL6kCwr+2krXbHKR00EqzpRTCXetY3JQ2aGF0/0Bw
JldasuzkU80uX7eJewLP/0tnJPxIrdm/sxHJdjkfVr61Flf6qc1rMUJpfnPBmlIPOkXVZtQko26P
qRtlabRqZAVhHiZZ1vvJE913zEv9//WJ+4lD0KI+HXQkR8jgL0RciuOiNW2CYOuxt2JFQ/kj802d
+S0rx8eQnNFP2EJCzZpQQsQrrL/IHlo0GVTxO04dT9vYPDnkVbrm6JCwl0E7OZ9AS+HMV7NJ1RBA
mYNJuR7fqJixjXUD0bh61rUFsCqcSQkK+Rd0Si0uaU10Ygv+pz0vNOU8jT1QCNJm8dlLpuY3btvu
FnplRiC3aT8STqUTWVq1i6hpfaL8Iz16RHrv2KL2e00yDyWFjQ1ztrTSd40+OeR62xa+Z9XtTWhy
edWKSJ7nTLNdbHn4BvE3FHjzUFMkv5JOD6DEx7t+spOTaRS4y6apv+EJ1Y8eYvR71qSGT5QuQ9wu
O/s+T7UeWyeTmXyoTa15T9hVcmghodShNRMmWerkMGG8/OiiaP6WRr48NG6fXed6sTkTaLVwG11c
RSdpiVZF+WZRprrrQ+sfdKuOVgqApl3RaV/aSPXNZKrk4EASWy375Uc3GUj4a0NFWMQS9cqOvzO8
HywDSuMsqXPcjMpMSOKTN4PWETkAzYBXPIQxpqkN0Eh5jJQ0gfmU6eOK39qomFIpOfLNTkUNXIOQ
VcesaeTuA+np/pmwcnspuePR5pkF9YiJdzAPQGHM/YLdAdHImi/0T6qvpUs1yBELgn/qKQIXuE3L
smOUQmeMiJlPbnnUeZmR9vfC2LwMNa4oHf0fE2cuXxW3Jm8DTO2NSARZao2syUcY1uqetPL4uMRR
fyx5tZVkYakMsSSZchOSBv5eoA7sXUbXp51hCYZC5vvEC8cXECr9mcrr4ibW9hFAHBaGV/a7LBPB
SCGrdcK7aTYGD6jNGBNTMgI3uyCrTMEMN2/C1irtAwpP7U8GqXEKyqGnKRA3sjhL3N4iMDQ27tAN
GKVbdnn7oYaRzDvbei/0BecG90pxMiN3zvk78YjqKIw3lqgeLI0psVHhu2T4gaEhDCxiMubDx5Pn
t1WCm8ebJB0Ya4wksHBLvZUr8P4R4VlIH0KcccJ3xi4IObqwaf6zbd3zE+akZ3aOyE994bAFTFL6
2r7JLY6PKOGRCOJqbOrtiAtlOptxh62X1roofcCBY1CixCXnx5RCN7dFzkLlgu2/q2APx+kHiiTe
J/pI42VD4gdPs8gmm1DkzB9JrxG3qEAlLbGLOS1MgmvZCBMRhRwbPk8z3mRqhvAqe1wR+2XSLipf
ETNGK3Gatbzf6GJysqfMs3o0LZEULGkylcb08sQYGgqvjR5HbEk3OEo4JeJMIw4No8WHHsjo75hm
eajxeDCn5KXbYdQTLXs+D1TSsdDEytB0vOWX8ALZIXfpx1OrFrGc4FnWz8CYgcK1bK0BKFTrPJY6
InQfAL2yAiZJxTvTiuENASrLNH7n9kiG0uOOhQJWkmc8G4RdeSSSvqDGyI36/KAAg4HAnwCDkQKt
Qb9Badf3o+wIqaRl9j5iVGU4JDgnV18yvXCqqr3zkrT8WhLdWAD1wf7dQuMzENBY4+Oi5SLsFB7L
T2XF0D4aDb6FP82u/pt1GnUo5KX0cwIWgBtnVQOo5F+StE2XzAJGXmHbp3EcHOeetE7N018LypR1
zdHOs1BF6BtSlMWuBY9SnwvhOQdq2fTmOGY5JDxnSsTXSjhlBlZt9WfaoxMUkjqMTcqi4ZkdbLdQ
RwM5IWioURvPidCtP10NXGDy2K0vgCCsKz0tzlvEkc5FFjX0uQu5KvkC+zHVvgDL9nZRAbTxeMdC
79Q+AJ7qRxi1CrnVKCo3wH0pXN8p2KzuEL+wZtB1tB+bfHwyUF1/tD57oSoYhEvkoaiSZyfVYEFP
UfMXeOET7lt82WFmzPhrm+kJ2op75mLD+BFxQX/DQE+JAxWpaGug5sNM+R5Azk1umG/cH5EZVKHt
mbe916Sd/mYzTQL6U7jyyQGF3Sq8Q4PVnoGCqAMaeB8/YsCgfhUrQvxrDhg8eBiAV8vvmUP7DbDT
ySZKupmo267M8YFWh21pkxIHEPdAUPLmrpFFj1GS7O2b7GxMjNPY0msOG9cvMFztxCCJ7sE9pHIx
MgKsVARdZZ0ejK7L8Ya4w96gGBE0pWzuybU4D3WPEL8NaeYCXzCPAVmTd5yO4wX1Wj+nUe0cddsV
71bfhydYebRcuZpXfSx1410ytZqmQus5HzC3D7qX/Ju53u91ctZka8GNVDhtco/NtKU2RubeuZMx
XQTUwW1e6RJ6KCk2zA3xc8PmzN5YPUZROIg3RGbxiizoXlDtqp8oFOrBrdZRJbyAHgJiiZXDPTu5
qK/MAW67DlTLoV/d+hmz6WQI9zGGAAsqCnZCIRw8LG1dEK1fLIgVOcArQNFvhdv+eSzYA+A24ecM
Suk3pI+b+7GyHmzAhkEW1tPGdLUDazHE78Llta0T0LkbpCB2JjteP0lZvUSa/TgwaB4FfJWgpSvy
HrBDxl6VI4qF1yHKSJZ0XqgFpRHXmxTZut1NgOUvpbKLM1dalDj3xrIwwWTRyDOk4JBAbKzHTIfj
k1jy2dq4LQzjfKTMtOTE8dGV2Txg2dvjNOHSyBIL1WPAmjjbHy3JiE0/mK8uSyaf5U6xIcJ+dWov
vNcm45ISnNsM5K4DYEl8VF3e7+bFUcE8efUOPbj0Fw2W6GB39TcYvz7A19oHnWW9xTORSIrZt0zz
wCVBGDPHsl7wdMe9w2QqT7bCh9wKarTaEOOdakk+G8p7ziO4cVQJQ4WR3wsRSMCOqjTPDo7qYxnH
8o3d+NlecIyLNkloSbZRVgfxMc/qn9Fklw4OQtcow0RI1ZuzGRbp3nTkEduqtZOuXaHshPEBj3Lu
R22MlljZc1D1rfGA8O+e7WQ+A9ZDcQ7HZ6A6FhPR4qvYms8YLj9jMThEb1oA2diWA8xPX4Ag2bRF
dEri5wQZQdHX6jOMCIcuRjQ+DDqKSk7tO6eEfqKRA3vPVDu7drIEOTtztpqNE5fNh8B8HIxNBSG4
GbEPn6nqdORWObwbeDIAswqxmVy8vKx57D1cJOOxWU0ODLEMtXNu+Z0CPjGurDyOJ+zUbSXvG0yg
GNNFvNPpxEVco6ucmXUnSEJjizf6A4ExPGqjUJtY5b+Fydendxft1jILnly97Q4AXcZt6ybVXWj2
Lx5LyKeoNRGcUryOiu7RLjT3tWNO30K3uVRY7p2DDsZNDGwQmIs2gLsGWIvA3gHyUXbfQY7Z1732
rQAYb6jW6nELk7dwpexoy+AoOjhJ63xTMYhdJMvHijp6oq+6YguVe0Ld4yS7EFqma9zW2eW4c1n5
pjWHx9zRuPMyPyenuBwQOYAE7EdHFywySDMUFAFAj0wbOmxpK7DI2lKfnQoqDzX5QbK773Go5TZM
DUcMXMnxZW7ge/WESEVy30AdCoBLNbvGq5OXWGjfANuH8eQmGvhMEtJ/+I51kDKwq/eY/ysM1AlF
31o52cHSUmCLfDpOR6Zr3oOVOZwh2miH1BnqB/pY0g+u9Rilksbis0R1S+q5eqAOwrkzTBV4849V
JRZKUUtGdoWMAaNYyB9WRBWlNORReagXqT5kD25u2hvPNbQbrxscLONXgwMn3U/IhB+W2ct/anAx
0YhonrcqjTrjyBKYy33yMXRWeJW8lc6oiwGuAvdC3OHONh36VtPSioYdm4O3UuHI5w0LoqrnspDQ
+1NMOX7saiBGynefVdm/pHOwlntNtuN/eCc9Xur5LJYyeks0uqvd0HC2yHQu3UDyazbn32ZU6rGJ
qTK3AJIgHOTfuhtiAImXO5cWg2tTY/rSo+KuKZqW3aiR4WLOdL+gsme7YAHJN7bt1sE8Du4Ly2Fi
HfnAxXKgxWSfGi1vpcbx7tx12z4kaJA0LAHmiCJdnOup5QVY28UzWxZ6Z3msJ0uvYHfE2QuXLA4k
9m7E2Tj+rQpRILXZNIEelYVzZZl/jdaxEURcfsmWoTmZZW8EuPOrJ+q5Q8quqWbaGToF7jIiZFkw
rn1irKKxfOhfWg13XFG6kn6/CmZS7TBL6eyaG28ljrCDvk1CnfRhenObKPB6vFYlKZtlMifY62XN
Ltoo/kXmXNf0e2hQVxxGQrTsS5+kzmu2UN4yzelVtyWvrKa1T+UYBnmbfXdaDuYG0r8HTlDO/DJJ
mpFwiv512jKcifbAXho5r2G7qHvL80zE+qTdz3G//gxddJVGvL78pGnfaW7U7SORdM+8SmdfHytg
IFbR5++OlPJHn0T6gwsBqkqcVD49ddVf6IQPSUIqxh+G/r0zl6uSKRLDxC5r21MOEC+yu0mj3g89
7BKn/Y4wJW9ZWKUkpyb9MNqlumNFtpZIr1CXjKXNGCvfxtO45RXyzQR3Aks6HauFg8Yimn002pnw
yNRHyaZrKWIbVF34CLHl3h50lyzZsG496hd2QU+yzUKiIVF3zvQye+kWtjGDoyjxRCtV7A+r7KUy
OVcdLSLuCv33MLjeHiT7L4r3As6683O4Y+ckw2iZAPg+8phYl0qL99NMDGw0yzDddUjhu7Y0oFon
w6ixDGa7YdcvLaacDdtz0CqCoXfSC0CdNt09mbX2qeeLfU/KbtS5PEOGDrsPr1YHUBwFO5aiAjfj
PWQpuSwnxIdBqoduLmdOjrTnpWfGr2g/YZ24U+U7nh782MOzRl2ZhDBSEz/CqICWvsA32UdO5TJ4
l52irQ3KqAZ1bz+M+A7LMTvoXSOCxrGKR0Vm0K+SVTFMC1qgupxhuJDXyEoPghAf8dKp+8LI3+xN
S5sDGv8Yvg0HXt8w1Be1xDcXQg0jCVTnAqZzvYrhhrCrb3LKyU+XdU88QILmznx6Li2c7+xa7R8u
67Q0mESrb1mdtxeDPCJNowjIhjt8trZN6mWjRHKLRwM7tfSiVeNkiMqAbkLYRq6RSX3n9eqKmfCx
FrifZ5oLN3BLvj1VVmdQNJXfzzHTolqbxzPWx+dWq5tjLxNvN0WkEJ2SuS2Jvuei5eVoTVaAXeM5
FuW1rltepQikEyCOyDmMjEO3gZ0mgaEJOzLbqHxM3H2nHO2JyOMq4bKtNnDqrs++eDVXRF3qMebg
1cwPmh0/Lix58ONk1S7CRP2ohf1DnkHaZajQfRQb3a/dJv2n4ybgmOHB7W0v20/IWD4nSAu1Ca+S
T9WlTQu9Njwmw6Co+iG+scH9m0ZYitbivkQm77VNeIUar7XYuzlHMwtNUACB4uesa8sJSJZw04tA
8XIBBsC9axOrPLRpDMUphDMj3b+wi+8sTNXQT9nSZO4X1wF5XCCQ7I3RtC8OR/teS0kBT3wvypCX
IxQT4WPe5UqLZNqPQR2647NrR9Uusd30mf6DU8NO52I6jflLwIaF3ZCG7yZx3RW3BweuHlyfzdpr
5OoDSVsuRS4hnHnCs1Mt6OreOI8swbAF7/R16NhpIVMr4XzqtCMvOoEhvvc0a0RrhweTmdQlnBay
0Zcchv7JWcAn8s2tnU+vcLpbq5n3NUQDFl0I9Ees/xgVY69PzrELld9g4Nhgbk+vS8b2ZBhoFkh5
Ol7Ctki2Uy2694VFHfIHJdyQaZJTMkSRPBY2dtUKPYRZHmUMhDSwPvg9XDeNPDb3RKzyHc9atQd2
0BJtge1nUTcHotnBtczcSWsSIFI+lGnSrnDs+GTsXHtnCgWIT4Zsi1/yfiVHso81ilONOZKYycyr
8Ww4U/FkTVH/ohq7ua+ySA+6eBmfBY0AqHjoRadOolPYxXzOFaU6lVEwG9IR/AfI2mOcHNdwlUO5
0w5/IBCsIkqGPKBrqb5v6s4Mhk58ZV55st1+/FHc4c4kAQVnLymYiZ2X2f3FfND5PissicGwaWAD
JOkS9nsaHkZ2rGH4gI97OEcqkuktR6yxgtFGDTpK0XHs11yZSXqiQmziuusEC5rKeW2IUfgWldEP
ToIsrS09lm+cj6XFOyDrHh3H/RFDEqNVteY+h6nlT3LGnJwZng2bWU6+xdUrWBgk9pXLc1MMDhSl
iTRRRP8PRvZm3drpE0Ac4rc4161s+af6pPmaC+ffXHZyn6s289mCxxmGwoJnGbntsICPeUztQvt0
6yqkRmrNsOMjJmvqGnTyQjxuuJjmwwbA7D/4vQQtDd42K2Ftm9HCuefi1G+bnkIZfniIGPF6r+cu
X526KqrJ1xMutyJ62vBS98Z28dKjXSZY5ppW4Y2dmzuOTHgE2MbxZOvD/NYNRgVkiDgVhyVVl/nz
YLKwPDnjmGLeaEu+phCucC32MZtBBAY6YhI+kQDbjnT20AO6Y15iFNpKbGR7/Gsty82kaF9phiHj
C1fGsk8F9INqvHcwabH51QYVr/MY9glF9rVKsOPpw92Cjxn4inRsfynCD6bt5WYRqNY3BNWNAxKV
Og4gFp5JLzsARrAGvjaOgtWPIbG46Woc91ns4b3s+cd1vYv+YFAOvkcd5olY/CcRjvKw4GRfLXW0
whZrN7s2QxQNoKg0pW86lXVjeu/P2QR9DAsWAp6nRHQNZSv9xON7iecdm0Y9ItYa6TtdMd0pVqzx
ueC2oEsdlmIE7YeTDnOUlTo6JOt/lgzsy2PMiFTy0ZjBIvubMBmhWTN2jQ24KSqz6G90ibMgrqGY
bNAcsj3rBzP1c4F9A1d/LF6MTL2mc4kMOc9wboj+m1j37OaviwtQn4BK0d4Nf3Tma0bX7maIMRvx
/OymcnDvcdzIS4tlF5AxoMbGYv072/Qq8T74l5iDCMJijtmDja+RYYJzhTUHTYY73LFZlgEjSJ2F
qHLKGU/00y+bZFH5SvwR4jzosXPpGIQPZERM+nmgk4Ksp06nAQKGhW08TSIhsMVKyM8pZ1/MakFF
OOgNu4DSi+ND7zbErhMo31beebsWHQazKSfvJ9MVrvawt17C2HjjU10lcEy6m0hL75bQWd5KC4Zh
1Y0Y21qDSs0lKR9EpivfVTPG6rS50UXK6j4E7by2Xoi/CP0DHuC61EHfEyTkoVHwl6xrBiRu3lSA
PeGyOJy+fHvmdue2GHlqvWJSSukso/XNo6GvKc80kQwUU4Yu66Uu89N1Eg0hFlKPMbkoLfjtd0Rk
N5WZMkV6I81R0MKvder8zYv725PoJ1kDnaTX6L3Cp5TjuewtrKALFe1+bzsGdycbByiMQnicSVoF
hluu/pml5A9c7BfCaFS5S0cmH7xIHkl70rEgSLMDLGfgp9hrYZtBA3V4m+GCEF2Y++me92/zOBHR
nI9kz00yVfzXjNNg5tRAA+ypjbEeUkOcevyvB0TV4pCmPTUhBkV97PG8HQuCimWnwLBrROl5wqRx
c71pF8MW3ju6yRI817+XSNurpqXJMoe02Iw5+lZseI/zSLeCM1E8ks/10a3po8IKpr1HFPqCfWz1
kKdJLtADG/FZdkNcBzSMgg4ZoYWW0u73DKHtqVgwfFGPWV/ddjYObTKuOAcK4zxDkScwPTY9aXpm
R+U9pJ52G02j2lmQcHHJami4+WhMlAA1+N3bsQMh09Oq6a7I1fmzpnsN7D4l9ue+gLiyZiPcz8pU
9uxP6bwUZx3u+ZODVFudsAygV6i2O6qiGgGatm54r3oe2ytr3Sr3pyoD+RDPxTAGtlzIx+7Y/pUd
+ZvCOE/teng3qnmasumWGrq9Mxr1TbpoqrezwnOJPsTkVy90QQI+Jx3bRnB3cEpF2NlsGAS7iZvh
oUg8foGTbv+beq8+heh0mBuR/lo3f9E0IojRjI6uYwqLwadvWpLvEdncib32NEVokzkWn0zPMF3o
OXyikFwwak0r8rO70PFqz/l4l1k55DfhRM02r92Ct2066sYWywKF3PNovHKsV79MActbzeVy8tvF
mZ7QWtWTtUAgT8ljHwSK5CnX9NeVku1TMdH5kW54z5igezI/8YhF3Ow7FpV6fZJ64x4ZJmBfZJPj
YzpHsDMoankArTDnhJOblGB0FN7ZvJWyq2YqMZ7ZBM8n6CoSA5db9wfMFqPHqgMbU8o99eCoMbwI
sUCW7p3sfS5y+VVTKHSzltx8pd2VrUBTKHdjgIfmKVLUB21ZVkWERUK6sAskAQ/SAcDJ2mpfUv7g
tyav6mBQlo9aQWPiQmI34Ec0GMuUTRqaUzxcTtIJk1sCkO0yuoDM0MSgaYGJTKcgmSeSK8VoZ9vZ
Ud0/t2I33zkN8hMnVeBKLtkV312tSObYhzsB/L0hmHYAY9fwHeSKR3ctvmaqZdNkB0AKQ3Tizjud
vMghKTznvlqyDwjjkb+QKyYj5zSnWLb3Rbc8V+CqDMXKCDATFTXa0v72Eeqh51Q4siUrwFFaDgvG
Itc2UhYNbIjYHta/6zksk/ynwBDie83Q4MZKvIU0q5YFQxtaBx3GM87NvHpbZLq3kuJBxslfJjkE
SOITy+5TIgqsIXh/1WOzVmPYDjXhiZZuoxhuUjqA3o1ggvplh4BG0q8rXlUvM3ZlILjRYTlgWxxN
gca1/6grM7ssith9h/qMcsOiqA69Q4eR7JBxS3CIus1PA43vD1QnV3xpZlTgoVFB4vX2GfmGq7NT
DPuKWPNdBGToNwEuAFAY8BNyssf1IzeqqzPP3oHdtIEPizT6MjVO0Dnur0Pp95kiIEYOKOt7jhwo
rXbKh8BjHDgTMwK+1oU4mKzeazYJLlWkCxU0vbK3djuIQ+UaL8Kb8opwS958TJh0CPJCk4qDPHGM
R/zljxQ5mKdu5SaEhnvv1pp9j1OQbSabZbpqRQa4Pg4fY7aUO8otDWeHn76nDWQwPR8e5PzSDL34
jiRWYMMlKDWklbjWg2C+aSA764fSa+XObqviWnjptDOJON2AGtpeMPN/l5vONBWsbKxOZ5ac9atp
O00bKBWPT5nKjfslDfm6mkl6ICKZn5gF2ZBIg6Q4AMt1u85wy+qIjudRw5kgm7xXt9Gx66++jawP
5pj+lEWztq+VSM9e3PcSvUOz9oC2xA8ifvyrzwLbOyJ5PnflxZnyy2ipa8UiiUy9R3Z8zJP8tpRD
FtDpsfatkH7aeqM04fFqFFhTWHUsuPHyH1YJepo2abYKlHNUzW+SwAUyWo51hFheeOTm2RKWyDmb
pSwBxY7i1jYTfwjPLA3u+btIuyYYua2kW12n7962nDAYp5IqMVo8gHR4tBuy+TzGDTxQ1KtqmeEZ
sZA+lJOIQoIdvakdNU5zwmBVM946o9EmNBgR3jVNaQyHtOd38bRAMALNmUluxhbQaUp7KM5UQDd2
9I/iUwkdNu4WWJm9DUByL7oQ8+5icy40Iwwzm2IyVHFFRJTmYCl+YraWV0gJFH7XfBR/sbPkxyEf
HY3dDsddqdMR4o9E4q4uXrIzxCov4BuYP8yF/U8R//NDAQ85tkEZki1oNyNPWzqSop6lolUdDkX+
69mkykiOsIbv0ZD+0jpCEO9FPu47WzsYdpGT4ysfTe4W+OEJNiDoUNoQ1THOF3BhrAQESxAhNWNv
1g0fChGqJ3DrhHfpDUIdrSdwVCw2A4x7EDWmEp+3VHK6LAR30YIaO0TARfLDmohiaroetKxSVoeo
Yn2Ae9r0lme772Lpt63TfapaL3L6Goo52YUTVtgt0TgeOtwRg3qFqoTlxqoG/c6hSfvkpZnmPdHI
Jn1HNCBZSzgqPp3Rxp8gFfworShUmwkD005hLHiPO7h7myy2zEsTzj3ta1i/g9RLlnCPz71s0YAK
tfYOsqXPph79ZDK6PnniAjiZPmhM5OyycYtdp03pux0bWWByi5Cf3MfH4aipekwDS++oI4WphU9N
cmqfjTlpHqsWThUE5ND5hIHvFA8xAqb11NkWeyVoD1X8qHgZVL4XenV5Bbhtc+2jS3qoT4oU6BQo
O9XsVUSL77qEOsd6TFLzib0mARdTj9xuAxKFHsIt95AoSEKSy8g0lEkjjBmURNdLfkdg1KTQutRc
ZvzJntWImEHJL5sqBIxjYTkZigfeSEy+lQKnldDL7NaWIpv9H2fnsSM5lm3ZX3mocRPNqyga/Xpg
2sy1uYyYECGptebX97LqSYZHwAPVQCKzUCloJC+vOGfvtTPOYCu3WqbmanakyB4nGC7Wvovd0Q5W
YqhL6iFotcjKWr40OQl1VxqK0Re8qnKXFSZc7lBfJs22CdpwfmarhpOfOntcfPN0ax7Y9OXuPtNe
gMexp4DU5qa9tTI7FaS9p6PzhsG5rO5UJcyypx2AumW1CGqD6zkCulKtKDb10A9T8J+BFWAJi6Vm
xStJAqvW1qSzic+vo1TNcctm74Vs1yfhvFRHPIvmi9YJ0eaI2cyGJYLs1yAR/W1MIzG7DkHWoqRB
HnZckibXt6IEyXtDXkJx5vCXmgMHoJFpN50wEAcC1Ogqivjtq9QDYAVCpof/OLJczJQTWC19P8/4
WrUkaqB3y0psmHXiN7aHilhFu8qf5ybt61cgd27CG0QkD59g2DdBQuO9JoA2OJEjZotjHnXhdE2j
fTZk/nLcWgPYj17LvCndzRj0GFkGHvx1Hhs9nlCeFS00OeUdEIK18gWfL7mmmvjQvcPe+FtCSscL
zZDafIsnHV+PpmOHauihbqG4pCdgNt1dNoriYF8sJaVNItXKqiixU9BwLgJ/aDkvVNRSwigLNww+
l+xYxwcHDTJzGAnTKrc0cS5lW1yOu3mPk8lpg3j8OeF8LjeFidx6hwBn6r5m1uCHXxOSzseTLUeZ
Xmed2x8Hh4opaUJNdjGljw3KZCsMThWKI/uMQHs6Y0sECNi0AxnZTr4AticMJ+L0c4t4SSKCi5ku
JhWj/1qM7uPrAidccmvnkgzHcJbJSSEcr8DURJouGWflIaOASI7DobAT5L6iDlNUMio8h4NPOoHJ
Goz3fZ6RFNkl87WFlLuj4WziV2spqLTrgoTku1oFFjJYBU3LIfHbvUmmxXvtexTEK2siOD6gBP9S
V5XZFFNgn72yKo4mdrovofQdF9CJNMjgJO6wK3+BNBvHMG7B381D0ZPqSsWDenFSxnuKYkT0jUNo
R3upsDkwsWM6YMYh3aVrApTbqJrLz8oJe8VOIRmw/k306o9VaI/fCInq35aUimaE8S3rpy30cOqh
TQgA5yK7EEF1DNpaIunK2gVduF3b5SmBzwFkNQ17im2EveQTbRe40rCD8MyrRS5fRW+68YUEirDd
JVOZXGQeUUyORz3FXrJvRlvfNBzFl7MSTnafgjpyixXuGwMAgGwe4o2Gqr6PZvIY0JER3LcSvUX6
T1FQBNoO9GqpwVLb765aq+s1Bc3Q9W5tyPwBhIlYfio5zEBbBGwn9hHpWqeamvaE0lRaz9DVgBIQ
2NF7MF8vTOVo3Qja1RzjWglI9uSlSPVrSkgJodpZEiIrsIPyEnAtCoB4Cm4wMgWW7qlr6qe0BrRg
LjLfl6pvlP9zwCLc3+E6LWHKmwHLi0VzEynMrZhbm3JmabuZOXnkue7KAO3kuunBWF3HYy8HchVU
ER0rjx3CoafPv0Wy2D2rJoaQVoUlh9eL0OboatAN6HYh/RBm5X5j+99uyX9DVBQC2Lz3Ja3Lq0og
3Tt3zkVh2M2lhE3a0NpE20ca0G0vMg/zdYwVnMQs4qbIEZhyqUo8eIOPhjkr6uMgLsJA+6Kk2SWV
H/0kJUN4t5QrnfwWvaVGC+oLr8YSLKi8U4pMjIulKxlZetzI7sRO0fN075QfRnRWaFds1AJvdcMm
NZ2vp44F9t4uG6peCI3qKzcfyxdcHhNbpcJqXzNb1ts0zivxxr4tP8bsTug8m9CB/oJku32u8JhH
NF6Us7EbOpJ7GQbguJzIOyZ5E3x3wfVTQ++rK1DZwYng5vHajUUOModfoEk1blWDvrPD/JHQ34MW
apATtBzEaHbxF+h4KsoAB7gDInmOjtEOSX07bXRkIASiodLIx5SmAYtnMdqGArvwVZH70SX1ousX
78rREhjX2ONg6RgLWOBK02f7FgwBTaLCtZ+94gJvhoZFaVEucb5N6VLma7+eQebju+QclzGrrJOh
djMS6xq1jtg7v8S9699xm/T10O/2F53pHN25NLfkSvaqi/ZsvFukxARvmLsGte7R8mjMYjef0ByC
PUXrFtbGpmWh5hcltPMio0E8pH1K23y8pBLceI1quhubvJPipqMEE3zL6fAxc0iX+RQwHeFWB46Y
VBypNZHUFLpxZsUbHzNlmLFMMH4P1hgrlhxEKU/hlLvXrtuNVrIiwMbKbmabMw+Yqgg4/MS8X63a
3HLf2JkK68G2aZO+2aBF90idspceW934DVUuCDTWcxW9uR3bkz1q9mo8F8kcEQEzuWh5nLmaN01F
IAjJt67GqeOWDwpY7Yy/mrPrxiFFh9dWYrK4WvJkQP914ba+9laTbDkUV2fGRDBc49eTT+SPkEJu
c2g4xnRXXXraJnzDPNXNGxRyPp8Wrzy4CgBK4ues6i08kJ5wpNFy16qdCk2XSZrIuTUDB6QTPMbc
LCu4KjN6qDqMLyQJBQHgmcJGiGhbUY+fAx8brB3l3x3h8Z+ViCC39LNGheaLLfQhmKV/BH/f0eLn
M9nac1+HV2riPL1OUdvnd0ntAIGglMXeNxtrB+5hJ2njSTsF+FG6Tmuh8DLGxVnnSZy4bosmFwym
72zJcnCmzz6c0ltL8Pbkhsrx+NIXnaWKDelX7Ru8bHLD64qNiMJZ0V6FXe2eKBBEyRolxKVY4GgG
nE50gy9RAJ/0VsLTMj4a7Qj/WCSxm66lxYqxogaLHDFynXGLyWu5pgS8vIWtsJt9P9cOpZdmJhCo
X4izwqE2rhHv6esCch7APxMVySYlO3TBxhu01gtqz+DouY3LZAi/Sp1LWdTTQ4zrs0zWGZgi3GJp
HXpmJzpRNQ95NI+0LkCiYiUwSFAZBPUAj0QNR+qxwzWCLEls8gxkxDLm2gUE42+QKhtQFUnZis81
eHln0zfsmtcJkJIZuYqI/QwWlVuMJ+FfelRlJE1Vb0owIz7HaHc0c79JRsYk3S+ypzOSuPkcOH/t
sAaGm3DqzdcE7/2Nxyg9EM7tdoT7LeV01pZNPbgeA2DoHT4UoMJZojHZNxTkHeVPzcbMAOaypkZT
i6p6/EqTKIq+eRWZwzd4pTPsp5KEwJ2kkBmgwkzatHuIdE8zXXVeke2BAAlzpkYOwX50VbGP6sCi
JlAHOQY5YuyqAcv8wbHxmG6TMimvEBBk26G23UM4ITvd5CX1p34ywKfcInIv8MmQx7w0N4QRs5cO
zdi2W4R1akcpfURzRSewBpCT9PlTN3lpep3a3lgicF/s735Ui+8UakD7lpbyBf86FMLPNR+M2SwN
RJtw6kCGr2Inp7XcZfoZP6feYJzo4YoV1pWN7ZlNHbXB0tpUmScK4HBZlpF8DXgBHY8sgi/L1I7b
AVZHr+GShQsIz66w5KkOtX1xK9Lf7jGlPTuZVTlf7DZqbhCEL9CXqnKPPIEEFNpIiUL3M/c7cGMT
zf6yp24DNlBHPI9E9ltYgw2nmqrtdqZGok7V0hvP7OCS8hmIG6oDVtnBxUHYsaupzMwqUA+e460L
jXZzLid05VD/w3VJgiYa5sqa0wfCoxdvP/Rs1Y5tpwNz8MpQVE/ZxV9E6R2WzJdpmCfggAXIqeSi
nK6q0wKrDFO4a8ueM8ESxg+owhv9AElrxBWmB4/DuB9ZQGsIta7G8QRgMWpI6CvY9jwBkeMctZHO
hYhZ+pbZGifu6bUurI4tx5oqie69jiDCVT+gJUyRWKcl7jmbFhRxIcRSttvKHbsfOrv0wRPKM6fG
9QDecCQl+kp29XMZh/4+NkLVu1CKyEPIZfRTPrX+Y9en3ZNo/OjHBFrB/mxANFxw7574juxwRGWe
muGeTXsEmCSaECSkph5ZyCM4Pw3/ldYvKZxaXRg9Wf1sfaJINJ/9MNEBYRMeoFv4fSDArgPAcg8B
h/Ufte1TLGIucJ7gYpOIlKVjP99lwNFvKr/j5kEnKFJX9ZCHW13VWpKHWpMB1TtR2WxzgT10rUU2
X1kJ7UWSSMXwNEVN9MVHgSV2aNyj/N6rbBwlgY83a0vtmFnNnthHhKiPn+BUWuY0a6+f2PdkELoB
XJmyAPedEpJC54Nend37/g1ml6oi3LUmOCh3KJVd5UhwM+JVidrEdRJpse3J7riSFQ1oSG7kbNPL
Y93bIgcMpnusQf4bTpDsmZb0OGwbutdHN3fg/EMGOi+S1suJI6mTn0I6n18juxlePHvwbnA0WDMl
DG8mD1tCC/VDMXafSbasx+pqqakJlYioWKtu44HOH4nBVjV8IugGgQoinoWWGbzBAOOlbyMeg3e7
UCBjWody7iGI0aVVX00k6JZrGvO0gqK+HekLElZFpK/xnAbsMPq86XYQ/nA31J17K+Myf3SAGgZ3
1pSSUSuDYSI5uXI7X2wKUbXs+4LKL7cS/GUEbr+OD3FfmZdIk1d3pEnvtk8tuxes55mMxMYnR8bl
KF2B0V3hhhwBzVjg+gXxgoeg0fFXE4n62egGzE0y2N+yJPNPyGDqn11sd9dJ7OmrKgvDbC/9gZAk
H3ME5boxj7/nc3vht6olHAjdsZxbN6C5ddtGQeRzNmRLfDUbu5HXaJ7b+qAG7hjFlo7XflRg1Son
L67BIktHfdZDZx2x2rfjC84036bszoEUmnuD9/hH6bH43+U6p9ZLV2Ip/e9Gtzq5ycY+ocIk4XwR
JsCSgtAuUBPri2Dt3xRECIuVD4HsMAxLPNxw7EBNjUueI8KUJLAMCTOtFsKDF3aaR8dJ0MSOc+WT
dT4P4bnBbtZv+1mkMMWXSKk7xC5WjySVLf9pIjaDa8wJZplAeePtwPLwIN1lviNC2KnuyRzKPhVF
SEl19EMH7kNcxdjQLu8OUi1KpQI/86bF/mKdtQR7URxESHgIjPe58asHS/vwkK3EQNBbDcw5srxE
Aydw6E3kA/ZwA1OiSnVHTgkrGqejBcOjMhOQL37vKQB5SoSDqfp8eLXoCEZqbboKfxjlqHgKD9Sa
4UZLtVw6v5qg02u7ZvZBwkhBjjLSHL2E0OUqPObl0mzoq+MEp5Qyuc+aWDTQ4EhHkmvtt24XAw4E
PVOtWLL85trQcnp1ggmgRwcpIqNSUoYc8vOZqNQEsgPwiEmXOJ0hwXOyNCYlMaTDlCle87zpgLfM
QxTaNxwjO6R7GZ5Nmuiq1CkeCYwjSOU8vVhU4/HH0reiNnRkvzvx8NrSOeSiwKkRNpNFKJ5njspx
0xaICLsSsLDgT5zHi/m4+gEzN9+Ho6n2qubI/cM1l0HSE9JxdH1JZ3Ko4vzblCiZcLgXy2Yg7tzd
kOXNaBz7mkJr1BPB9nUZ8bEespLjx21suVV5J6XV17sGaVi4FkOhs6PVTraDCVsX5iYNUwSTJPJh
PCG35zAx/uFjqtGxf2gk+dkeJxvTZsLR/soZQ3C6cZrVd/CrWcqDtJpuSjoGtr9qurB2njJsl/oR
90KehSvET9YWaRsywgqeFYI/f3ylEwiRIfZtZPJUjEK0HJUlbzK23s+CPUj+sCRF/OhQseXsRt34
G2EdbO08HTYPom2SckPIgndV8F1/wu+4AE/GxbvlQEaxiF6mmNKV4egxgVQvc+cqLkP+Brh7IIPE
L3gQO1urqW5pr8VAUKNF1c6LI9z5AKBA45ktCCqkmKdWvZuA+i3S+tiqKrXuWs5ASDiEMtNdyXxK
R5SWQr5sptYNHVQvvnqKYQKiiIr9IjvF9M7XPsLkvtqMeSKbG9S0cf6piFDPftaOM/QEGSJ6XztB
243rNLat4D6yMAjRWdfsEHDFltJ5KwF7uNYqhEImXzEB0SRD1OWnR8RH1Y2cNGgbeg3mi09KXIAl
ifRjgn6YjZy9tVC8yDnlULy/sUSQBj/8kroVxDImZfi6nyveqHPgs2o6IgxyW9Q3qiUN+WUwFMB3
SS8rgQnTdt0t7Sicc2E3LltcCOQPu/ShgL50enGvvRn+AZCKxb0pyFlxaQPNlD78bUY9h/4NhMsn
6l0R+jX6oGxCPIz5OKEUh6gSE4Sb9qfEQzJ0ZEJbnDOR3nUIIsUKWvbMFX3EjOg+dZctqlhXgUDS
yIYxKrznlioVJ/Uqd6fvlM+RsXLynFEtUG7EOYuSpaIr80P53OFa6JgahT/17VOaRYVe51SD3mbm
YtqhlhPl7MDm6allc32fLYPFlxXVr9B09KGuRL9c12bgWBrDfd05wBfCZy3siWLGIlLnO2cMjXmN
9pZ8zKLae13IigjDnZQLKI+J2R/4hytS6Fg6SJ6KsgyDux6n/o7sDMjpbbo89iLh7W9sOYT9s54y
EW39YQaiSmxZXXQPLDsJguc8L8pXWYd8nrhgok9MMd5bO48uBZdsIY6WLHJ9Lyzj25gR6mGgopYt
CCZyrR9mzgf2sSMj43Pp9V78isAIjtlkmpQUaS9Q56EMJD6hOuVIFI36TRJWf8KNjKeW/aoJnzqo
Xd4DAaWctvhy/C/zMA17XwnvmiiC/KoRF8k9RdLslQ3sfKD8i4vSU063JbAZZiKE/w4eGLKB+SY3
c/OKUSKeHlMvG+dmVQ6Sf/JSIaXoyNb2W0cv+6Lcd0i+glQDP6mvMNYVeeNuF07MGF5CzoLrpfNV
/COAPHk9zaQ1nkTil/Tq0s6p9rJf2IDC5qv2UdwnNGWaGsqLZNOKjZauF1m+k6PXxdh6t0REs+XG
AUJnNy1z7xMt5+qh13KAs2HyoR22PH7Lvi58d2w+CSg/1vOIVdxaLzi+1hWTtD4KVzRQwErXGghm
UEP03WV/mh2bAWqEJBjDvaaYPTQHhUF52ICay9FG+W1a3Xm+N+KG46RlmZ/UnwzObgveQnXO0EyX
W+G6+BHhY4LKxl480l41VhbeKwvGmx1PhD5sraWtvXOYNFhK2cMEa1qc4D8AeAGvivHMWVt+n1vd
VKNdoj/2mJkJVoBRWAYc6zfBYrxvCy0l4pr5Cp5D4BvoLFIAzPgpLMIz2RXKbN0u+ehvOBNJ9dUv
MPCugSjTJYb+Y89shtHm02uCYwBiCCcg5QJaZI+qs8irqOmCQn90aFOOMt8aYF09PSWXcwBILjQn
MrrAal27w4pCZTfcjQqT9gDJVK0V3bgnNPJ2ukvYnVw65PbsfSkgzwK3gmtZ7GhKBxhYiYM9TWNZ
POdd09DwSPo5RFl54XdyukXRt4vYoOLw7UGrANYLs889M9h056W+TK9E0sddu7PnyrVeK+Bb7qeq
96EzdiHrzgn2Fuq8WvC/KeJRPn2Cc5CxMWbzfCen3k6XlVbIuH7YtpPw3JhYfMjE0NmWA3L+zgPH
wit+qyBhL6+4BZwQnk6SR/1jSXLgI73bKSRLwQt/Qtru04e69jScb5QK+8ziGbIrdtE7Eehp/M9k
PgnCCFQ8f5k7Mo6jLKTLii1Urbw5RIPt2iFHCBoUF3pSGCY3VR+WP7LA8ykACMOfsRs4O8cbqDVd
2t/zCXm3aV6beAp+0MLzyi8jCwXBkei62R5ZQdM8FQAaQMhTAzwHpqY0kIIJYv2Q3vIltaIKUxwb
O4x95JITXlMx6ZgeWeqNM9njIVvs6qqJxqB7QuwzqfOFEtDsO9nBLNhUfT0TK9IHzCM6wjH/SG5R
Hj3SYpJc007xnCqL2Jo9qRXODyKKOIgmXhfRWkr6Xe177l2th/Qo3bTe1iKxv7rY+vDSo8xHjkbA
TX3tLJKsKspiCLQWPskdPgXbRkQVL3tRFhyCer4Nb1IW5R0dUFKh4ARWwzbLQ2Mhs9ro3IxvRZhP
/j4lvHKG4BT4hCeohGrEGjZ7QRwhkwd8BnD+gZyWt4ImGEJRUSzJjA2CtX1NT8q5IDDZYawGabzq
iQadtxxDDKAph57ZA7zGvFgfIjM0tI7m6oZ2ZNFgyTGF+tZHTvXsWb3Q4Hvm0SwIbyz+xa6Yh3un
aPprRDzugegcC+9OKhFcFCMogtl3/UvJvwD06hfD8qq6KgZlZU/jq40f2lBhwh5qDzlDOOa56gOb
pZBgwsJ/pMHEM84tL7GYyHyDvZNsLoMnN09E+Rj6VU7oHlMcUsm+ZH8dQEg5oUCluhiCys62bLcW
dBi+rtQ6RYVb7MueLmiIBlkDSkdfeMidyaR890NjPqGuLJOOakNSUxdYFoST6qCxG3CFZLYj7wEF
bHyztHlWAjbwBut+WLyRULPad+y7qRadfWIuw0TIKaz53BCCc5/aVhW8uFVvmQtyQjbHKJByV2PE
OBGzO99qPdOTtWLnZuZo1b4NDj3YNZU4+Z0qSxk/E8uwPNeWy66Ns6C7Lj0e6wMJifFzSxdnjQ62
Mt/pPSzVifxM/yrvCdhZQz716UMlJBJhJSbi4Ar2fnrPuoA1iSOBsraxW/t0r5McX+Ouzd0FC8sY
84lOpxpwHjRgTeWX9DtyUUmTFg4pDwBR/TFZi4zdg0ToMuCgPKSd7bjJJuT7ZKubm959TEZOlpu2
X0ZO92q27itvtvAZ55eC9vWCnDzcjwlOHfKUfDN8FsAX06e5ndIQEJ3dUpYwo49NBqMV1eQQ4tS0
swbyNu21Itcgt1a9rujD1B6hIFDtKxnMwxkzQLjUP1276Qdsi0M1Y6PEFtVN1C1LdGvFvBnqqOjs
R6i5CRnggUVrv32KFcC8l84rh+kGoY5Vhd99NttJsKN/xgeG5ntCLr/3evTGRK3lWHpvOest5HFo
1/bDDJAFIIgDwSJYH8zM6fOWmr63bPpSlp/jRpTDPtFWTQNJ1Er3+4SFrMeuN2EQKtZujoRTHWgX
RdGnaNDMWIeZ/NC52okCfZzpfv7rv/7n//nf36b/Ff4o78tsJtPov4Bg3SMC6dr//pcQ//ovpvXL
/338/t//4hgCq9K4IF3YtfmGChd//9uXc0zYG//0/1BpmHe4r6ovgdPV9YaTz7jP7Ey8OpLzBG4/
fNoY5wnmbm1/5vTSeHTup5S+Vow86eNf4/76Y6RLkZvQCB9Pp+NfOqi//hi6d7Mzsu5/SgVyj43Q
lf8m8LR0Wznkc74nUQU7cJ1GbCn+wytjyjdG2q5yFPh+pX+9stT0gKzIGl/ZK6b7Jp/JZ3EQx7mu
E15jjvwmAjBXH19T+L/ergI7pzyhqZlDgnMJeP/1osimKCW56L1JAhnbG0/1DvjITpt8RT+W1tNq
5LNhaq5aI+6NxHcKEd/4GauzcikLVXRTNyS/lvbBoUybUMRqejYFhGxe9IkWkdfplFTD4yj6wDuF
OQeb649v4t0rU7avAAt7xtdSo7TyvV/vQfKAFhMO9nl2xYA8qZo+w9Abtq20AXYpNjVvs5Th8eOr
Xv6r/xi1SkhbkLRCFZOBYoS+jOp/jNpyadPIBE75CPCRNIuq8PLrIcVZiI146daUg136y6TOHiOP
mI6/DFPzh6sr7WpGq+Qvtvz16j1a2aZt7fIxKMfunObKPIbtRaYLJfEvl7qM+Pc3qjwjFcI8x9f6
MoT+caOtVBYNAV0+th0nywLhxxozUbPrU3/aNa7tPX/8YN+/TiE1AxK9oWcYl9J+9zoNwJ56wv5w
Jn4S30LkX9os1DHAy8XFgYI/fSOH7fHHV/39gXJVQwFfC8km3Ni/3iU1Dm6U5tu5TNmirxbL+Rq1
VLDpmlnLt//4WgxTKmOeEdBP388xNil4YLWc4OxEI7AKlcAtwY4WX2WFqu3/bFphnGqttHA9KTSN
VvfdSNGYwB1K15eEoIudH4bdl/nixgEFJPGvcVgnXzKLxbz9+CbFH54oF/Yc3iLzqK8u7/kf48ZY
iEelnwVn1FenylJNtmsURN6QWgsx2y2g+nhcmi+5I171JaxnnbYdgQMBxIqG2dbB+DBynkMgk3ye
Jjn95Y3/Pq5Z1X0mP8eh4Gjb735fHVXh2AKuOM+aeJJVlDuU5PBK66uiJfwxzsr69eNH8n6y5VW4
kjmKMcbjYPr49YlEnJQXL7L0mVcmEAXiHegoCKCNdmA4KwhSB+1YdO6xnnS7mIDc9cc/4A+vhLlS
8DuobAlHvRvk6SCwiPShe3b6SR4z3VJFqrIAIe7Q/+VS71f1y7i7yIGYYxGzgcpQv95smExB7+WV
cwZp528qPLU7pPecB2nl74ukuqrY9a3wvqqNEAGEjbJEGNAs+eHje/59nja+8A0/xubObfNuhetI
dEHDP5mzNfoS4u3kiWOVZW846dnll8BYh8yeN/hj479c+ffXzZLkcVHPYznnMfz6BBp4Lc4QaH3m
1DKfx7EetpaZ3M1E/WnnLam5pil11+ST+dEmZPJ8fN+/v2vDysSqKAS7CYQWv16dxcnDLtCKs0zY
xIpkLCd4T9GyUXE7fP34Wr9/So7r2oTVackXT5ft12uRN032RusFZxsl485u/ctZLjJ71NHdurCn
ZP/x9cRvF3SRVSqX+QUzsg1F6tcL5ogtBs/OafCFlqiuCDhM1GGg2UlVOA5Ms3O60T7mRN3Aj5pD
ou7cxVHHmWC75b6FOfm1RGcPRr0dbAt8FpDz1ZiFNVXFyPh3H//adz/WcZCx8xm4js2flfDfjcCh
nXtosaK4kkuxHMCENYfSysWGHlx2DiP7b5/e79dTtnR4HTB7fQq1765nozQiCT2taUr6JNQWI351
CKIBkH/6FKDFvd3HN/jviesfWwTuEJmS7blAvDw+fP/dVDogkyjRLdVXtI+7Z19b+V5rWaydyJ6O
sVrUmzXqlBy4CRVIlXfpfqFhvbE5tmyN/OvM/n7u+X+/x2WjwGAEZ+i/+/JEBkall1CUkMkUeUSm
Z6O+j0kVRD+Dis7bsYmmC9rHzpJ9gU4GwjBY1EdNQJF3UqSdPv/lAb074vz7B6E88pRiJqSZ8u5j
pEMnUEl2vJIwz4Y1NGi0CZqcJgamSew74iPRDlOPhWFEUuOsdqa37J9ZJeNoM+SaBuPHv+gPY0S4
vu8bz5beZbj8+gH5tjWy1586NABOtvMTMT+ClJr3lBvUD1tQJ/r4eu9m4csDYCkQvuMgcJa2fDcm
057sm57qxlUNLhpmMPCm8UamDj3tWiHFP3h140y3DQXtJ9I1h+YvQ1ReZoR3Q5TtKws+z1+w9Xq3
XW/7jLiYNmqvoimbjx0RdQBB7enFj5tb9vgaelZ0d8mt/Z5fWjScehVLUk2V3CE49UBUEmRx2jnT
ykX6BBFYeD/DAa5S6IzJKoic+HFWrnuIVYYAJKewiFL2y8cP8f1L8zgp88JgQGpWFiqqv760VoMw
5LCeHSt+OlE3joFZ48Z3rHzuWpBVcP74eu+WEMfzHO0bHNG2pAfui3efdSSbyAUEbh09zx9svJ3U
nCfai3WIxW2V5TPr9l/G5eU/+c/X5HkcQlmtFfcpbOG8+3IdLAmU+L3upDu7OrgUusn7mMEUdbpd
O6aetiAWy78MjncLNffpuYbtv3CkuQAc3w1O0vLmHJUnYQSe69EwzDGlmTsno0tyqO2qmXdwvizr
OLWi6ujTI2dYJz0Nn7/cvPr9h/g2pBHJOmo8NgzvXnBho+hpsHqdiPWxx2vaa1F3zlGR56zaTt++
6V44uHl76nwbFcLmycGrddP85A6xaa87+qz2CwVdQ10EhLAdfxrVJSoHDS+gzdsEbV96rgFxBBub
dpr/rdXwNrcCpT4TT9Q39rmC1RpxcK1RyMGxgGCPGrqL2JxVc0xQdDxWwj62EIFI9cn1RKt0Tkrr
cvSM7fg09nk/kN8YI6pfY4+ywic1QmV+TpDUZ/fsqqEQTuM09XJFeARM7o/H7G/fCEdy3ygFoYZT
nHQuj/gfpw6JSo8sBJRJTlvQE02D0VnRVASCI5fqO6UU7y8v7TI4fh2xXJAvRPCHx5u7TDz/uGDa
4tgmiiw/2ePUPYDIrR7JRA3/cpXfljQ+MS7DaVryUbDSvruvCmhLgsw8PyHRIMaZWuGx0YqUFj0o
0p4rebRy0Irkf0e4ncgqyaq8XbvRnF59/IDfz+T8EE6SBlWMoOji63eTwpQqMJdEA5xCX4/Pus7i
XUEs9akgiG+ALn8hP8ZldUqHuv7LQ/jD5yEpRjkUCFyOFO8ftYDHV1axIC8EQ+HaKYr4LodetB0v
o3DCynFE5eOSE0n+cEYR5v7jO//Dm+YooxhXbOa1+vcS8483HeWtXOYc/WRYCISuqEDz71acx//5
CJZI2WyWSZS7tvNurzCMZe8SRM6bXjAkAjSdnBvlBbPZhckYviLgh/z/8Z394aPhjbrQEdkzgYt5
N7iSNpqqKI+iU6uJw9FDe4VnECF9j57MSLIwPr7cnwYz1GVho/vmD4bzr99MY6dzRxMsOo1OxjI6
pQ3zW8DkMU3pDrgDESlZBVljTqrrMKApMHuduLOb+tvHP+S3XQGDmaI4lSbXuRR+329LBj2hGWjC
/AQ4VRKtPrmTd8KeM6VvmqzSZVWTV6U+Ty1avTUHJxlvnJIa8WrxjBV+T93Jru6CXgJZBdDSLI61
oqFh1KYRfijVqmQvmZySeBmr2wUh0nBXCxeDv2+DNmrXedD76lAWukF3g5AWJOfHN/j+oMTSxg3y
h0HMS4nj/VkAeUHhxczb4OsyVewiAD/fMFvCq0692Tkwz7gcDonEXHaSBn59CcoanirScbJr/tXi
UaJKCdau18Y3ZFiLakesrvyWsK0UfxkVfxiEHJMofrsMeoda3LtBMZc27to2PgGlXBSKadJjdei2
z2aRXnnT0V74+fHT+cNU5vBUeCycypR8PwwnJ5EUva30NM7+sCHmx6BNdeNTwsyyq5Rsr1sVEjtY
hclfDgS/76x8RwE0ZSZlzaD98eu9tpkgJKmOGRoOwa/4aWSYI8Hs46scvfXNx7f5h3mLPbfhPITX
TlHj/PViyiDLF1VNqp3ypmOH03Et5vT/Y11g6qCH42rpcNZ5t8EeCVwYYqzHp3ZJqSsiNUbFaQuL
TE3oRiANegKAZhRpQZZvP77BP71Hdku2YzOFXcrGv97ggkLG73SZnAj3ySimyXLfAf/dRB6Xz1vs
oxiV9Pr/cnYeTY4byxb+RYiAN1t6gt09fkYzG8RIGsG7gsevf1/13TRBBhH9rhZ30VIkq1CVlebk
OaE+D8fHlm/DVYr/0nVyYHHZ2qKgBprcGDovTf3WNUvnQ6RQjdkjUhJ90UOd9uqIciJSE+UYvP/o
yvBGPsEk3kzQXC9ZVKYxCSVI/Aq5lX06VMpmAlf+NI6J/WdEEg5lirBkuoTKZ7XyDN8cXlmypkyu
0rKjvGXIz/HmHQTEHcZuN+u+zTjbtuTf+jTrAaR8iZqvZDw3+0vSQV9QoyHHIrmi16Ys0BUF5Rrd
R2FZZxYOjSUH8PcmtJtxP0GCR/NVzd/riNhUaZWHAaQ9oeS1UZEBnJ9Uw/EzWDQuZD7wSaHRsynm
Nj62dCFW9vP2OSTlIfewXcpZqs0E1rVB3cnRsklzi1cIED8ziuh5J8l/tY0gAGoi06aIc1ZfFdCo
R8xcMHOoH8oR9ph3nmZ+h6E5lAMo13OsFofKtJPUDMLA9Ju29o5NC8YSgohiZwrH2ICZVb8WTIqt
rP7m8kqjvFPy/mDSW+x2HEBOOaqB4WdNYkfAaLsZ2MpACL3xiKZ9qAbhhXas3DkJQKQrwdads0xF
gC2nQuoSUi4uMOTJZe7pNChchrj+SBL1Y9v3sJ6Dp0UZ9/H+yv27ShVYKh1KIg2d8AfHf/2dTVUT
PCWJBdES/fcfwkEzANKPsnwBipVCjRE2jBg8tnnnBnm0fWwcMr076nPXNmeF0mYe9gRzSIYxh1In
+0ApvQ8uIifHUDK8gYPNk5UrdG9bZSRJg8vUNY7SwqpGb2MIW9Of1NxQIaFqGvicwoBCrBYBn328
xrv7Cgsk95XIgbfu2lqeOV2iKIXpmxVuqI2cYkuvXjvE0fTbgMPQf2zu3uLIAwgXiXKIHhbXpGOA
LYbzyYAnYsq3rR4jkqcCYykgJVhJOe5dDllbNXTCZSLlRWBea/Uwm/RW/KxDHEI1Ou+kQNJ9KJzC
OLcg3b+1sabtKF/Ch/h4lcv+HaUyGZrjCsm5SDhv2hcwHkAbG3m+Ad967gJqnqtyCyHOKDY10yTB
3otBn+1R2FAR1kW410QcIvQmj/pXa9hQ8wcM6m/4bxOoMWHXm9TDXEA18Q1QRaCvoADuHQIH+gRc
KTVW3ozrQxC0QRCKmBng2QV72IP5hCDDyU9FQkozRamysj83URXbIwETHDjSJs+RF+/NKziDva/q
KYRTPG/bfxFzFEfmUPOXx1/h3llzbVVzbdCJnITF0TZbd6xVVZh+W9btF9SV8kvbQuoUN7O54ohv
TVG90AyKlOQLRFOLBSFIYCmQUThEw726DaJW33e1CcVz3BsrXlce22tHKAslKsPGrmbfQl3S0GoE
Q4AOiH0XlFUI+7Gjx+13cOH9ISDc3wOgD3aTUTEWo8LF8nhTb30i5h1a4qCNACO/nvw3n86AYwmq
icLzp8idn7LKfE4r+G0psQUo0YM21COIAx7bvL3J2ARQ5HBGCcPdRYwKByNigJOkqaBU91mdR9jL
nMFAnNEpXqwSjeVm6Jm7LpV/Hhu+PacyUOPkyD6khBddn9PGHaq6BgTk20lum8+V2cCLDktynX5/
bOje+ZHZvMzgKCMsERS9YvX1ZOAvImghfHS7q6fYjr4Jla19bOne8WEbTVm15QMuk9o0atV40kPX
ryKhAFyzW6QoY5FctGGAKS4t6v5Tmjn5z6FTkz8Wb+Onxz/g3p7KiIUCja2TcSxeABLlSlHyyfYh
jJo/BLACol9Evv9+H0NySCzqclPo1iwxRn3imIoDVYJvRUnSQ2ja1u4xpbz4bi+DHd5PUHgUnfH8
12eE8u3szpWDqiXo0l+OORcXJogECaP67+Odu3MNiKxdWwfvJ/8nD9Gbq+eYkQls2rP8sZqUfaBq
+YEa97jt+xplbSBnBPRILlu0Sle+2T3LxJm4HNsx+Hjy728s0+eRqHB8DpPi+U+YkpKdV7QMd/Ce
wlSbOPkRNr9uB5Rsrfl052ZQm6T9RUMS3MXyZpRxzxhp1Dl+5BVMXyl0t6Y2S3fd4MbHx/t7+woS
bnnMduJsVKo3i/ciSpT+ddzSZ2SYNlYwxcMpN6ngUCeGYkVBJvCxwTu+lGW5NIh4d/lnua0KXFRV
leBetBAK5d46d5YHpUlsIJ84lGLnwPbx2OS9NTo4GY2jyimyjOsvSZIy1NCxGb7XQ60dgpu9mDoj
C6pTmlDLpN6Ku7n3+YA3UKa0SXhBzlzbgwh7ViejNnzD1EEW8IvgHpvRIRnc9/tqurJk1gblr9sa
StxOY12pveHPpeX90Pqo37nWWK7c9ns3AYYPiwoULsVZ9tj0RoP7D9IVv6ohTa69XPmOBECxC/sS
TLvV6M0WAsZfsRO8E6mJY6HoYTiuC7zPBOC3iNFgrU/R5SNQ14D7FhumX+3vTen90DWg1ebIOISQ
OeC7j4tOOAhLpgT1GrZ05m8vftk6UdWnpHhUx45tmIY70yuDrx1cJLuakcx4JTK8cz51SBCp3Ht8
SCBH1wYhJWBueyCj7dvGRNw67s96oQdn9IhotVvNt8fru0FfyF2F35WEEv5fQH6L+6AmYrJirzN8
uHzarRUmMNv04AjjYWAaYSQ22PSxAc9GbzqkCr14LuVsz0DvF0aHqBlWNvzO86xTzaBJxOPF9Vx8
5RF9xam0B8NHz7aha+4i7L4Bk8Jkqo0c5EkMXnVoGF841YCwPrt2kh0eb8mdG0vOKZEo0OWApZNf
6M0nN4PZDeJO6CjgDMExppvuj7Vo9lFdhiuLveP/DA28Ki1HF+CLvng6YQ004CXtdD/JXfXCbAlE
qF1nfy+TOf4zOcn03Bq9uuLl7+wwWHEAAGQE0usunG7rWU7vjJbpFyr8vRCJe92MHATULZusRk52
08Mk+BK2sN1soWR3Lo45RN3KyuW9WQTxvKfgeCz6YdzlxWeGcRIJV50EaEJk8WfcDMGnuY/0+f23
CdyMRW1Xtunhlrn+lmU2QLxXaoavBQ59lw4a07JqdAbyGcQzCjq97z87Ht4XpApfE1d1bQ954gHR
WLpfQtHyf0fFtH3E45WXkomDlbfzzjGVjX5dZveEkks8KKR9oSLMzPRVysRbOF5H9CpbaJNDPYKy
/PG67nglgg8gODIFATMvP+ebO+GlydwbFa9mDj79q9eT1W0Y+0NcyUC6AXVXzw1WTN5ZH4eTHItL
yJu2PKYMwiQ8Z67uM7KlPonSqqgsNpD22bCaPl7dnRtBEc+iFP6/PsfilDQxWm5BEqDupEmMjgXh
xrAJkQTfMTDHZLfRjz8VY7APA1QGpJiT9fnxD7jjBxiNc6klchtAXi6c8BRnThEHFROVYLoVpuIN
CX2D6wa2DX3UoCUCuZNumcdy65Ubcqd+jLdlsgmsNUkRGe31p2V0uW7qMsoIgyxnYjowgF9OtRFd
mhHORrNLcaHli6P0ZdC1ZNu76Hi7c+T+MVvH3j/ehztegVYqKS4AZw7268DJm2OWjopKVq2ml1lJ
tT+cjHxbZYn1/mD+rZVlJbWHgKiDFD+9WGoS7HRvNFH7gAy6dfPyu2N5n+e4En4XF2sQ7nufmYfF
4SbRTmP643qrzQIgp8es+mVgEsy8TAL2hq9eaGlf6JBmv9pRhf3P0TJnXAna7twl2WmiXEIiD8XW
4p1JWkW34aNMLjA/iJNbNPoxSTSkKsJ47f1+7VotPLvrvka6rsNU0DKAaQf+ZiBwcXFEZqKhAqoV
sZ44z5G16Kqurc6I9nXBIUQdEjnfsQDhfapr5oxnFKMZJFp5zm9dF7hJWk2yQaDjJhfPOUFPOgdT
nl8S4v4aZVAxxVuVmO/TVFnDh64t1oZ7bndbArZxlsxnSBT7wp0wDBVaqpKgRBuN+bHI1HhfW3mz
c3RzLVa5PVGG5VGekeNXwKe9xYdFmbVFXIhptsSum9+RFhcQeHJFIfIpWkbNIz3fqZMHWeLji3pn
iRJIyAsOnoeBmYXT6O2qS5CPDfwRHjrBSyry5y6OinJbpSn4gMfWbnMOKjX0njm7GvO0S2sGo6qo
jYCuhc/WfclgQNsHVYdEDNrekOZOXddu9Upi1Cl3B/88Nn57fugdyjkE1utQXVj45pKhDmdAdtK3
4pwKX9ZNG2FVPaP1trfJwrheCSFufaDMboAVUGLkNbgZaDRyWOvQ4vHboKaIamX6cQDFsn+8qtsP
yNNqUxiWcSAzS4tbMTg6zL1Il/sTQfXHsnHnF4XRcT9rC28tpblni2dNpWxDqZvI/trtObGTVeCd
Jh9qIYkiyWGfhvSb8eR0rTh7xxSJk4TMc5nAei3irwQB+3aARtyfOif+jcRW9rFIlGynzHOycijv
m4JEj7YjuNOln0OIo1LhuOqh5SzHjxCJFCe9NIs9bOJr+Oc7R5DxCIlvIYiVHdbrDXSbHok+Lx/8
HpKvoysgzc7jAYBJCS/gPLTdytJeJyCufbhFj16ifxwQApA9XhtkgFiNBjvofWQEczQ2XSs+T9EY
fCnN2vqJ6oR6FKULRZ/IKZ3YIe/Yrsr14aRnaMzgyisUaNHafXxmb52dhcMhc6HXSg1uWQnLBZJw
eoLQFRQHkGnoU7h3uiD1Iyhk4N8Yj1CCmufHNu9sPd0rqirg2nDny4C+y82hyODj9A14e/9SQDR/
H+sIwkxIIA5ag0bdY3t3TpUMDUArMOFl43YWO++NMOrkcec30EP7BTTIZ2r888lxGu34/zDFHAwo
CXJtunTXpmKtG/so01ofeq6MdDsMzoYSmoeIxGylvXZvVbgZU5ZRZG1xcZ4Q3u7gu0paf+zj5qOr
aN6RgFf7SqHDXdnAO4fEoRBN4YScyLGWTc8Ybo1KrZ3WV+sRonlFeKfBQUjViZLhWdQTFFVz+f6U
moIbX4sYGkgNGef1VoZeI1wnV4VfDjPYlh0sJwG4twy1xhxV6giOZXTPxuhI6x4KrNIzsuBf+Fiq
ZqXle+e4EnvxLmuAEqlMLOKBrstQNxYlGHB4fadPLSoH0bkQNRx0JDkK1KedGWTbdx8k18AxSQQV
dpfPs9NMFBpms/EdIx+PE2pbhxjul5OpwJf02NS99cktJg31iC49+fc3CQJiXGOKXBTRueTZCVTv
32KOgz0gvwnmAqU/PDZ3G3hYdL14HWlK0UFfomn1ridtjCzhe9x8SPgZbJ+QyThVRfkJWaH41EiF
Llh9mpW7eXedhAEkwBQRboAXcBQWk4Imrz82VvwVQo/sr8G2wh2kC5JNsRL7xwu9kwVSoZa3hsgX
SMDyiUkIM6q6rXrfYgoLtFuSok+eISK2nYYWdplGIEwSTrELo2Q+jyRMefh3KpT016ilzYrTvXUX
3CVGi2S9FVjc0l1EEzzmsNDM1N3qIdyhvTa/eH1aT0e10cq1M3X7keXNhbdBDtXKs3V9pvpIJJOZ
1aqv1SUKZkkK/fsOgTrj2wR1+FfPhmkbsakk3YkurVbglbfuirbAazcbv8h7u7iw4Jo0yQmn+vRI
6q3TJNUvbRDxn7JQIJPxpEKw1Sbu78ef+84GA0UnoKa0wjzVEtSZQNFqWgNivKEGl5yZtO6HIteb
nRs2+cpJvmeKJquMabFE8+x6d93GqiPTojg1lKnxq3DG6QxXCpyDKpx7j1cl9+o6amFCXc5omdTP
VT7mtamQN1JS6U9+CGL6QFvVgrG5sE4ZUMMTUrcAAxoFDExSjZBLVMXKHbqzUgf4O5+Tt4BsYfEI
uLDw5nKg1CdkKo8NqchmQI5kA5ncWoB2xxToIbohAKQYw1s2lRpVMYg909qvAMPvNW/KvuSoIiF8
KuIVF3jngFIUoi9IcYqUYdkvE5R/EIQeWRWEqMD7R6XxwbzniNZDDv0jr7jIF8F1Kd/9lNFvhUxB
I79kpN2Ve/DG1QPGjacoQvPRQBUE+FLoTA7BtTPPuxaKvH8qTwzZO4dtXWaemX01TEJ6OUi1sNki
RagihF34uTdU+XGuVY8Wc9r33lNkTum0K6n6rji7exsMPks2XSWjwxIwSl2w6jOXSvScopIa1Nbv
GJbojdsxD6jb1b+FgrDd44ty+7qwTPgjgD/Il3TZSdNGKTrkBbkvaqN5tuemOrSjnjOEVefHQWnW
mAOW9sA2y6qenKqiqOcuoxKtg0XXHl3zPGlZGUJKbyBeiaxtFHYvSatmXbGRLSp15QQt/YE0S2tB
ts0lRdAyx1XLsoiYlzbOyFs1/ama4Kfd5oaw4cDuYIstQo1BuNxydxEN/P3gjsP+8UbfPKscfugd
KUCBNcElLCHIokZ8d85D/YxkUEsxtx6L4auwwC8dvDmu1Y8jQp32IVC8IDhUsIWgmJVVafg8VNTY
9xGc9PFKLH5ToOM3UbAxJFaXWSjGJa8vVhTaIYjZajpnVW1tyjAUl5HO6tZibAYoRYS+DROuWxcl
KWp4aXisUFZ7b0orfwRPrQzhmFQCo3L9IzReeCUGLHsegOnsHReDaIiPvuO0/6hoGK+EqMs3Xpqj
sE7qIefpCVOvzXF5kTXK9f4c2cMoPqa5lzGdFE0QqRwajknibOCsTdFrRuwtnmh5Ioawchzlkt4+
T/wGYGOUJrjkKsi/xfMEUX2MdobZn1HG0/+z5yn7nokoexFN1K8sV37ChSkKkJw8UA4UOJczqTMC
f2ozWB3ceIWDxkTd7G0SsJWn4fZaU2qhfyjjCBzYMmb0cqugEz/0576vpmeRMdYLQwViNNmoblxI
7TaPb9OdjygZV3hkZSpO3fP6I3oJ85mFNndng683fO3Tkni8y41pzBE5zO3MZ8RNDxBGRK94E2at
qa50Dpa+mpY80RKhDIPNgOHUxTGyq9SBbDxszhyyBGmCxCym7MB4HZMrae1AeFUocYfyZG4g3b3G
pXQzcCbNs3SeKMozBDqLWKorvN5Bi30+o78V6t6pFyT26cZF9ik7wKIt3ItL70/9Vpgw5FFOd9vK
G7ZiVnv3Z4fAivYyzK5rHDNbj5WfCrx61cHoYT3fKyr0BceGAbNQbMORcsE/USCS7KPWJQ6SHKWc
uvrleggwf25QLIc+M44g33zvFwZVwjOh0Z/hmixDKDP2YvC+Ib2vuP5aRB0K0C1aNo2SMbrR98Wl
c/T2YGixshKl3l4YAzyuhOPhIWQWf320UgOt6tGegrOqgiRNyL22kT3l39+9PKzQGTZJ6jg9i+8n
EAsudbMLzkjV6ckmbDpJEWX2A1XDzqrco2sDDt87Y6qbYEnz8Mt77QMoYViEMAPcLKon16uMnLIY
mefyzrMTMBuKpxKbrqfnNEdp8BtVwHCXhlnnQdFlt2vz6bfeAjIb0hlKd0xKEE5eG4eIr/LmYfbO
Y68hC6Ra+VNSu/nHXoPnsXax+nixd+xRiIGGTw4ZMb0g//4mfvTgtu2jZHTOTVojZVwaRo/GqWCS
rakUEoAmrFeixzsvK1w5BBykIRLTsHzUbDsgAK8L5xzOrZw7QeR8Lkk/1IkeuVMHBqSVdVTSyABM
E8cEz1PMtOqgRflz2nhZsXKd7m0B2HIK1NxOyah0vQUigw+AJj1bgPKEr4TjV0jC633Qq+lzXinx
SrRzxxwdEpspNYCtcuTg2txQJE6L6JN1Dsck30QtgyFlONl7LdTGzaTSXXj8hW/jO4BuFC1I33VZ
XVy8B6PJXiJGE/pdiYLBZq50VEgZg9d+22VQPNW9ZSPtNZn9N4jfESPyUCkpTo9/w+2LwGuAfaYj
Ybm4cRy5TSM5MBrwWaNWnroGkfY0jjK0GSiSFCHEhhnu7p3tXGqotHPhe+T/Zbopvdmbo53T5KJI
MIQ+JHreLqdnevRKpzgw2L/GbnEbtGBKpicyP6EHtvimhkrdGamY0EdDXNEPcE+G5d5SGQrd91nj
vRfsysqoW8oEHsYR2ce5XplWpRUSRjqSzI7SnJG4VDZFbqc/UTNeK0zcu62AgigvUe/ixFqL21EF
BrKhWodSm2XNByNFt7Oww3lTabCGi2Ewt8kIISoscsiYM4mE8K4XHR4fnzvby4tDWk2CIGGwi/UG
mRKqVe9557brysMwWJ/caU6eAhAo7/cFRAwELzh+dndZ8okzz5otaGzOPftxdPNCrTbCQBJhW/SZ
2GZhHr+TZhKvA28PjyrVX5J4ss3rjxnPJpT8gwJj2qjpzyAeLCbztfrERFm7witx52PKAh5lJnrg
8jIuzqkeDrkWIp9wnquGOkFdN+qfoKq1v+w+RRGlZkjbN6d2RNp56tTn2VSSHwgAmisu6dYFvo6Q
cYiBZpHeSJf15mZW5dwazEjX57FSXAq1LbxZIk2f3VKIs0aGf3x8fl55Xa8jfUbWCFlIpGgVk2Vf
GyxbtA1RLqnOHoI1UJbYWa6UPlTkjv11RoWCBRtBDi+55KY5tp5ZK59HdFDqJ2tQ0/q/oFYmy7fj
SbE/D2iiIlkjmtz47SSdHSLIMxhRvDWDLs7Poz5V3cHThgJe5lggX7RJdB35TvQG0fPdjLRz1Xgz
haFn/Ig8B82eoybqJjpYZtqD12eWQv+pIhT3DxxbKCu6sIM7+2xIwvSjW5R5t4kDUSj7x1t066Eh
LuZU8FQwcEF4eb1DhVHqbAS/P26q4OiN82c6puOJxkh+aCbwvOoYjCuxx+21JlSXzH3UPGUXamFT
UUz0re0U9lb0G3exQLVZLSwbVSuKkO9dHnApwioGL8j0aH4vlpdMeREpeXYe60n/biJaEe7a1G3G
beDo3Xis+hGM8izwpyuWb9MxevoM7NCp5G6DX722nHthLugCd2cbBqCRAflQBX2ihOi2UAxJD64Z
IxdZ90i2zvi4Fc95+1nJABlVoLBD4Ywq6LV1pr5qwbM1nq0+NyDkZpaQSsK476nsPBeZO38q5NT3
482+8109WhJ01ii+MjG6eDI6oNL03JGfdvQxqk99wdjgSdXLCE7s5v1vIRRrjgHnpux60++6XmEc
IvowaU1/VmvV2tsNMuEEON5mToy1OtXNZr6CwnSICBzSAppd16YcuJqnsYzacwXWEgHNrN4j7ze8
jKGq+UWSpYiopmuY0pvNlNgTaj90t0CJ0dZfGCWvNIcybs5tEMJ2TznMenHqyavgT6vCb4+/nDwO
V34ShiUictBKAEr5fIsVxlOC0iZ6LOeuGbz9SH/rJR8qbxNCUbafmFzcTSnRo9sVUpu7Nlde39v3
SSZeEkkhS/boBSzepzQGFoXKUX0uDabjIcL3jmYxZPBMzyL6AI9xtp3oO5n8AnTEd0gQ1zpqIu8G
txOcg/+jmk//gJO85KxJvRLhZFcT53w2oLxoOwvBA/S/NxlEtl8f7/nNYyhtSaoSg84wNbeFF+ws
HWrNshVnazJAshZoZSabooW79IBHsQ5mVAfayg29ZxNMOZEOTTXoppduwYTOQ9hBfa4bq4pOVa5F
4zdbKOhYl5SFPjuMzb+38SP31KRViSeSreIlWWrgZKOSdlZNYa8r/9jMUG3tObS/TR2EIo+39Lag
jC2CCw4ysRWR92JPqyQObCvvxFnhCycd3dmqyMJtJtqGkq0STNqJgMDL925Ved8I1CtrH6Wx3nxW
0C0Nkk1j1GW74ovvbDqBJZArUO+yyrr4UVCYtC1i1vk5Qc7tB5DE/hf5faRsgO31R+pSYfP+z0wR
m0RT0i7Ie33tO6pithylNPJzl+V1Q3d61OJdhCbb/CswU/O70SIWuRJj6vKOXvsQpl0oPzI0YXCk
l8mJmg5GbFEmO88AO3JnM3Nx4mproVM4wZgiy2R6lFVT5BsGCkWfbLtIhkONLpv1MtU6zDmtNQ3l
PxraOsa2srQ2fNVXTND06WyqIF4cql63HyLPg3MO5a/B2kQVQmVfVWccxame7ao9Pj5Rd76d5MEl
hnBtQEfLDkVUGo1TjHUGKreMT4Vi6adUEeNer6xvlRslK90HmZou9pByMSmrZPcmoVz4wSrPS62K
k+as0t/z07FtLoUzrdURXylRF2YY7wM8wZPGS72stYvIg2FrroczYiu9cybDLeB9UREVOdSuQ5M7
UMDy27tRQRvhaw1fquaHxGqQSBtZkf5MZwRGPqINPQTfKc940YfERPVt2lleYeh7JARDFP5SImWp
1DpWSLEhl2mfrWHEpzMP6sIFP9WZsbfiNGiPoOxj5cTIKBW3QhQ1k4BADvRTXJm9hvxz5VibdM4m
5xO0tip0PEHmzb/aEm1atC8R8/q7UDQ12ueBblYvkafF8T6DsGPYxg1aQLvMrefxe2aa8MvEut7/
h+pEPr3MhdZ2l2yKFAOaWiOaNeLzqCgUX3g13EYbTYdWI92A67C8FygPA5d65IT40ONDdvP6GtRU
yW/BZIF85/5cX1fVDZrQbRz9NPSIWv5RkF9vnH3uukPSPlWjlYSScShTX+aEzvLWrkHaHJLUyIcf
j3/IbcxBB4agVXI/M7m9RJYAqmEzyEbOLay+46mp9BGR8DCKsy2zO82fx9ZuImTQymAfCMrhwuA8
LiIcRtnDyaN7fh7tzKmjHZTmZv3RFQRgx2Ia4/RPW4dJp+1cNNOcfTyi7fL58U+4s2Dw4UyeMjJN
iWPpKJVBZOCip5oix1j8MJjt+CHQvEF1FWWX/4cpeaVpPTFSsnx6vSJ3JjsuxLmFn1r7MTO5MfxU
UkLl/0bYycxPj83JiO36irO1DElS23wlOlwU04euTioQCfYZNbrmOReI0TFqe8400T2j+ZptgDFa
K0/AHZuygk19gQeAqbLFOTYTwLKIYqFKK6ai2+ldq4utrZj5tz5slC0sOd2XyEN15/FSbz6inGED
hCFng1CtWVYViK9sOtiODaKuMJ8d9Lb9mLY5eprtWoBx8xy8moLQkAlfOSS4OLIiiYIGJg/71ERK
/dtsvFnskflMP+qwspxzY+5XXMNdg7w+kmiersASr2mUUUPDQLFPtjn/HUC7/TygFrbT3PnfXFfj
b4938jYOh6qJl4fRFL4hmAT5Pr0p0CCMMyNv6ZinUlXST1pnqT/Njqhmn6SFHcHjXJToNCdDG5x1
xWm1jRpAlbVD+lbfP/4ptx/VI2mGVUP2uhzmfq5/idc1NDBjVFaHuQk3oRGpR91qimMPlub8blOk
j1Krh1Okgo69NoXiLer1FQKg6Ny6JWWbKDPsL7oI7fEHYZrrfX1s78bvwaIkqX9AaNJ/4dNe20vo
GU+jqnRHO7GHfZPb0d9Ti4YUpR9xjMyKcW23DS+mWcW7x5ZvW6ScXGQEgFrAJKLdtDyyYnYFFDft
MXIa5NogFfkcI/J7UYyg2rNF1Y4ZVxh+NKcF6Kw58DOW81PTqPHZ7kr040z4QwEm5DvI8GAOy6vy
nMHsTGLm1Yic9p31yaqG8KwOaBtmgdBfTC1xVvzMzaWQq0DQigFwpt1phV5vYAxcJTSROTyyT/Yl
quv6nJVqsk0QfjggZLbGGnsD+CcAAhMCqSq5ONCEpYchGLCLoUoAdZlmVB1gc49ooRtBl8FtOc+1
Hn4ZYRrtfOEEafihA2mfESkA53lyEedQv3pj5CpH5DQptW0UyJTMtczuNRK9cvj8Rm4tVAqkWUCN
F65JgSPYasdOHBukGXytmfSNEJHYNHVcbqNBif+2c93Yq/NgPI9lQJIJz8OurRMUbaskOWqd6u40
M0SDKoqSTwhvm4fGsupdM5fpGTb/9AnVQcQ/4Ur+5rWVfvBEbG0zfNK5ihp7YyGnegAyopyQCZ5W
Tu5NiCRXx6vpglmCcG1JQwarIARCpSKOeegUO8arsqdXnfCyEvouSLv2eYQzaqe2XftEMyx6r4uQ
5ik3Qb4jG/BLv58KDVriMWqOeTkBOa1j9xiJet72trGWR916B8CldAUMIgVSgeXAqcaM31jZRnKu
c9UT/U5LEyc4DJYYk4Mxl0H54up2YvwKwqiYf8+C8t87ZY1IU3ENvDb0fogfwGgt7peVDmomCn5C
mo2XKCybLXqhzbM15LXf2Fx0pZ3n02PfdBM8SKMsmKEu6fCX5OIDbLHCtcP07Am97eOtaGEah1nc
Lp2TirTI/E+q63mSbovUFM0a0/jNcwMREKdLtkdA/RKiXS95GkSll5oanJQBLrDOcsB39066p86U
rhzlW1NUEunhUcSxcShLipCIZMaO88k7lY2dnSgh6p9g0HC2MwK8K4/ojaPkkaHwTaIn6/vUoq9X
FU7oHqtO4J3GNA4Pag5JnNvr9oV5gO8i1dP3tncwR62ZHhoxieyHXptLxxKJJZR3TxmD8nsVNvVt
BpnaSYkQx1Iq2JAfHxljsZX00EEUEGi+ti9ICxZBLnVMNTCNQXkygYnkoEPLenjKYxGnh6jr3Zry
Ye7A/ks5LRQb4ahV8Rcqv4N6TNGFtC/uYKpQ2aJPAqstE4vqgfC1m39WJKX/kVIizprMFpjlmfQ1
2Zt2ak9HC2jA3OyQm0qfxiFV7YM2Vmm08WD+r7dBO44TWldzMCovHtPLH2ElMbtTMjGvuIWIm46H
GYBsODlJZY27uaqD8Bi3gZOTgufabKwhPRYOhQlb8B1S8kAid2S6f/1VeguxeSo/4ZOaGcFRCPG9
by37qxGMztYxO3uX9A54nqlfq3stbjSGyeuI3xhLJdIwzYVhjeTxta4MVVkIkYaq/WbGRtnXaauf
tcgcTpLM4/D4SNyxCSEnPtqQBx/yluvFIpEcV9bs1k9j6NqnMIavoOgq9yISc4JkPEx3wO/Wxoxf
E/Q3by8Mp7C6YlICNiGvXObNYc/zbglrvlDAMdV937uzjixPm5X00LQp+rcUwfBXnSoGMsplk5lb
Fz7yzyGixhA4JMzZb+vabprNBF/oi1nXhTgEeeQ4z2EVut+tWejhjzLJlazFEwPmg0s8iwyEyfNo
qj+WLVtRbbwQQeUXeLLaZNdPreN+VWvNLXa1WrbVJ8OtZu27GMo+f3IQC0spqQRTWm6LDAx1DgOv
13ESJWF8CD2gQLUCYYcB1OlnKnvwdWzV2q6A6DiVN9Y7LWwKsevQG7o0DbNrB96R9EdfQVO3oW8+
nKGhn9V9zLP5YWSU7t8UObs/HgOK7qZBBPt9no4vwFCXPGcAwumoL2nrPJolzcgg6qXqxPTZquby
r1bvxMU2aGZ6ksnu8Tm78TwQ5EkVAUDUiJuQqlyfMwtWzjgkbnqpI2s6wjqWPM1zVB5BBM/Hd5ri
MeQWofWHYowcFbk2NadBXTA5GzzV5IBfVDFOG7R92p/ZOK5NM7yS97w9yGA9qIdAtfHKfgMS7dpW
mru1Rt7VXHAkJQmKYba5b+mD8stQErPa9Kkr/jRCdL/BHg3dVoGoxjuK3Bm+uZkepky2oRFyal2q
vEwHQYhRT532o51a7Z2YZXnnJAMRjk1iBXm4r3/qHJYUfeveuNSlOf2klV/5fW+g6a4aGXhBhsMn
vfitJKJaKeTIPXi7RxQ3GLggHLQYBaOCunAxRdrY+VCY8wXQSn9R82o4Tj2Mc4+/+iLgZXkymKec
ITUemZeRju5NJl52FfqNaTVc2jkXu9RF4I52Rc781YBEbpXlJ62y2o9hF8cHcxidFT+6iBz+Z57H
nMYqdQ58+LX5ZOpBVMx6fzGHeYJ1o9K8LR/fOkIyGx4KUdprnLj3FowTlTMtxNjAQ64tjlMxl0pB
vInOO7LjujuAjDHgIy89SC7DOlObzZi30wc1RLKnn7x0Zck3VxpZYBl+UqSSTd4bVIIGqzwDXtql
seZ+p6S2vSEh+a+dvTVO5TtLpZkg7zINbEbMFresZWgxLbKuvURKWCMFQbtDNZVhN/XMsqSgMg+a
2ouXYnR+eqO9lim+KlEuDrD0l3T/+L50mBc73ZRawIVM2kvtieJ7HY5KvQeiHgVfDGPwsg3YD/Nv
R5sZYO9bsy83rdeZHhynemBs5MOrfQ3pK/Wnumv7emd2VgrFt6784Fnxyn3eWp0/ey0qYLYWh/CT
CaGZTw7a43SAqK8neyfvu7/NwlbTLYw25Sf4RPX0oJrTVEEs3In8aI+RZm+7dgze2Vdn5YzGE+ij
cQhKnrGZ63PGYNxoaYzoX6z/Y+7MtuM2sjX9Kl6+hw/modepWquBnJPJWZblGyxZojDPMx6iX6pf
rD+kfI6ZSDbRvOuqMks0qQwEImLHHv7/3zRE2yaoc9qt4ba3FAS6Bf/0+hBhBSda39QoD6bs7JIo
q1bSBjLZx8xof6QFEbTbeeqZsR7aWi5m3963GVfODxEysAuEgSYxF2zi5dRcsHIdbW8Raoxl9UdP
Q591Y3aWt9EC5WQ0XvpJzsdgIUN5ZktcbidGBUYMkYdGX1fIZWNQ3KDMLPWooaO8ylPV21tR8p1O
OkCbMs9wtLpITlIuCZ1jTArA4zgYNjjv/M/U7MyHUo7HrZL7S0oh82TmtMch8QAln7QuuD2nA//K
hCbUgrOB5rhH1TP7Q4hrb2fyUO47PQqeO6noPhNq35t6qd35uIY3bqBpn95fkWubwhVFWQHMJgKC
0BIuH4H3EMb0VdePbtGMa5+eNHuv6cy11wfjgvl6Y/FBb5wBv7RjRUD3cihPa03VkwhqFDeS1iLS
nbtG7bmAc9QnRCT3/zQF+sG+P7/rHQ4k5qyeC9KJCHNmSjLL76wRK3dMLKlE3lX6OgxucKtCit4N
QagsJP7emCP30ZSDQQCSm3E2XAn9wO1hkqDTrYXHym1VMHGuh4hcXGzGRvueWpyv96d47sT3en9P
PhEZW+iHWAx8sekdvNpGNbktEWmq/CiqRW05RWd0iSMhDWVQfR79myQJ0vAJgTnjDwhprgjY2C3G
bS56suqgLJ5kq2BQ88gux8xUbkXfGBqHxKEhb2o9MaOdMmTF0mU2X5jpoSGx0RgV1MUENL18aDlB
60Af4K4FvJLwIW0iU1pVENX+yn0/z+87r9M+WByZesaSeoRJSPg/Id1nlnU0e61t9aE4BlEb/4UD
aSYroazzkxWGTbWx3Hb48/21uZ4l9/UE9SBrD29kDlsyYNvGQ+9Wx7ItspNcjeKOdHv5OfTEBqlI
ZUmoYx5KM0MAJhhyRHnhDMy1qVnKVs4SOnt6IOo9Yn0pqFeeqSTuPivpuWXraJF+0sdccDq5GT9/
eLZAGdE7QA+S5MpcdsbUUvJg2K1j3PW6um7VXDMdq8kt/9R3mbgO6XzuLuz+N97wxKUCYEd9mqzN
dCJfbf6pqXbiGhpNy4Y4+z3o5QL179oUbU2qkofAFKrH9yc5t5i4D1O1Z0r2El1cBfCVquMxyMJw
nMi3u5g6/6a0AG02cbUUWF3PjagK4BXGkuzEFYIwdy25QpWkP3a5pKwLVc2cbLDErZd630bynwvG
662Z4e4xGnC+iWB8+SonJEmnwII/pshr+k4J+b5Zdb5a/6nlwUelPem6PnliE+R7ghXQ8/NytNYa
AtUE4r2N+7FbG3LyuYPDtmoR77uJ2kZd8ALOR+21lWQ82FP4fhRGJ4LPzDSb+FAd4NZim0mdD2E5
VKzktm5Mq7bBecUQtuQg3/Y5vSttL00VymwCwkG7BMrRE407LR9hyTyN7CJPTPgwldw9mFJkfi6E
spJtF5HVJ7GyhNRJE6GnrAyL0nToSh2vvRA5UXDZQrP2UvjpJLTK1HcGDw0/xzfy5NP7W3Tuvp+n
OmXmmS3523kxAJ+XHrFtUW67RihvvSr0gUuLxYaCW0oNip5CvU4mWUrVeGtY7rDgVV4Oj3rNpEOJ
QjepPAo+mPfLlU2luJZN6l2bodejnSsn8mEQunCtkNupV50g5Gi+BSkQCi3/4kXikir5DGT38wHA
hkAOweBDt5xtZEMrLC8CX7hRKtq3pjLk6FAaxUcfhPGKtsvjqZdN7a6Wk3ZfSpW3LkCVrkJdyBe8
j0tz/PNBaPZD3m2i7PE0l28iKfxGsEZTpCO5S6mfBBlSlR5CvU1RNQcXYvZ90RjeBhaJun1/D0wf
/c92x2BMyVT8rInXO2m2zd7BSLdv8BS+vI0M3XuO3NG9qQhwFpb60kKdR6HwyBV3LjxeGcM4yEax
UUdla6okOsg5mCtZd921NMjlygrdpfzPm+MBQCJooThNhHr5Ql3QW5nhq8o2MBr5LhBq7rFS6r+4
Xm9uxtFdch8vTSLzo0xAIIbEFhU9hL1mb9EU2toqSextg7SFdSPCsaHpqbDpyMA47y/YWcjyYsWQ
FuXexFNgyaD1z46N5nGh0wJR3pZaXd+PTeOuJME0bWit0lasw+9R4ud70gr9Jzo7jran+eZJNIPo
WU/p7iTAnNmyGQFBKJm5GvC8DoNOj3XZCIPbwE+Ex1GPQCl1SEeXUBq3rWcmUK6nhpZoJ6xTvSke
3p/TrC59fn+APLEIWKMplzCbk6RVA4ntRt4WiLM+cVGH6BIY406JlJKUN4htUU3bndyWguPHo7GL
U72k8CuUa1MZEFAwUXJ9/5muthCveUJMUkabIp75axZzX1JaalpbU4m0O9SeH+qhGnZlioxslo0/
3h9tbgHYQLgJ0/1GPMBLmFmATB97yrWKsoUCZD1HFqJp7AGy42IlbvNRlewCptqXMMc+fnhkil34
gqjfEQHN0wiRj6sGiUXZ5pzPgy+BiwkV37UNIx+eRCUQjn41yntXqJaqXtdzhmBB/gheJUaPEsvl
IVU0tyT3PHi7mCBpJdVNu1FCehRmamw4lllm6zhO6BHcKEtC0Ndri5vNdCfpbo34Yva221xLS0Bs
0W604FLlmZGtM03xT5GJq4YQ2BI3aTYe5bupV8PkwhBRYAJn48W9isKNl8NGUnK4+psuEnDPEsJY
00JkuR+RViVj3e7eX9rrYckDwpbjcmdTwTy8fMGlEaDkrJfSLnEVgfaWdAejUft3tej6TTB6SxCv
2X3OLKcKgsmiapBkyVRcDgexovFUZKx3tD4rV5VlNOsoa5XPShr4f2qCVe+i3tRXvGnRTljtBQ9/
tp3Ow6NPZ/5sjs4fLofXaUjVDAhD7GIu9UMDINGuA6HbFnl4FyS1uI6D6AuUSWXz/lu+jOXJhpES
mfR8DIiQBjfBbFwvFQOr8lRpFxdu8Nmk76WjRp13j86avB0VXDxKzcmCm/rmoOSWAXpNrYXm1kkO
UN8zrUTe9aWmbIREN5F/wGCqlQ/jn5huVdTSUgvVNxYYmRuOC6EqzIsr4S3wxfqYqPLOB8q2pe+i
a4eSVGyVEA0MnQjLsdym2rlZpq1gA8k/3n/R19uZOoWkECXDQ0MWa3ZJdOjLysFoaDsEp/t13GiJ
IxtduDV9LbRH0f9Yf8JpYXlIuIrEAGRXryDzQyArUVdE+i40e9PRM9O89QGOQC0tELlcuNbfmhyK
SdzqNCicYvLL3YvWRiqMbaPvIvbwjh7S5a3cTQDJTu1+Tzg4C37fjOXwc3bQCSF0YHmpE8xOa5GN
PforgbEbyZjbRaiMN3nXJU9y5pa2XErKtvT1dCvHKt3kwEVuB+5AOyR83bZJPd6Ertw+ViGd3AkU
snslT5P72oCXkkuS74A/SoC+iLhEnet1yYI/OfO3pqUhSCM64/8BhMxBlSSfWyVzQ3pTS11yrzWJ
5igSIsBF2Sxp7FybFcz21DFFRGABV12+XJixdaW0Mlp9V2RmuLNkWDgS0Jf7rtKBO0DDdbI4MDdB
gULk+/v9rUlCnOOKImqcevBejqxX3JC+CWqIbi3aH6PFA9iFUiD0k0rS8/tjvbH91Ndjzc5WjkIs
Lc5rY2d4Eu3JDajxg9HoBx3eglOqrbF7f7xZPxq230SHB38GHI3zRdbicnLBmDe6S7l/x9XUPAp5
e59KTbSSK79+7krL/15Y4VFucm3folRiIwdHMWnKn9SRUKzef5irFw22HLw3fju3JTIIs7NntLS8
FiFy73pD0B3UpLUD3NCTb1XK00dHwsmd5Go1GHN4HrPNBNxNNQS8W9xzNBWEcBTWXW7I+yCS9Q8a
FCqPDAGfg5dLgWw+qcasx6xILWkv60VyTGv/q2Dm34O4Tx6lRBzWH5vYVOfEhZ2YjyROrwQdaCpU
GF6sqBCddNUpKyu8sVI6RMZtstS9bH71MRRBAlfehDyjzDq7b9tyKFujZ2MEYjXY+VDr054YnaR2
pbU/KH+ViWosBCjz43Eek0ho6lgIC02c7RBtCCnpqpW29xH938hUHlc0Mk2dQC+DdT2ScHv/dc6N
zjTeRJ8iMQLqCGN5eTqqmL4CKVHJHjpNsWqknMJqD2BxNZAx/dYKSOCLfWKNEAJbjur7g08f/irA
RGBhGpyxAVhzBcwr9qKbGk3baxrAzUL8ouS5uGrcklZc7w/z1jqSeiDogFHIf2YmJ0tyrbHMTtvT
HU7Y6MPwSRFg6YQGWtgIuXinwjOKhVvvrXWkBELGB+mpa5qMjtxuXkeBvg8V0zuiWN8+hLoVYcKH
zJGTTvzr/TnOLcv0Kl+NN89DqGku6xHppH3WZ5/EsmtvkEYcXtrAMJdgJG8NRZjB5CYLxra53DIk
lmD3lR2clYJ0VVxnya3BRbWaiBcLVuyttwg/HnAaEMlJNuZyqFDsUtcEQ7E33TYKbVf3TKcI4gi/
AUUtu9XTdMHdfWty3PUw/MhWTYpslyMmXqUqsejre8qu5RZDI5wa2dX2EWDYDw+FiNRUgjEx0hJR
8eVQw6A0Wlj6xl4Kku9xrAy3Yki/rtzN+4XXeD0pygOTX0FNjnDpXPZ9VZJo2s6sMqMx9hQS/Du4
+Qr9UbpJDbJYwqRcnzWGIv803brnri2Xk4qaMBtcTzH2itwc9Hhq0Wx2Nag4E4ScgRaA4uvjp/f3
/vUuocQDLxMa4ASEmTf5GZqRTojm6O5rr5RtHQ7tQSylSXGgUrcgRj+m7UYcDzhhikpIoiLBiHLd
5RwTt+37Cg/hwF2qr4a09O4NNVIW0kJnqZ5L68gwJKnQG8UxA613OYwiebE2qL1He0Ir2RpxXDnV
GLePgTAMdhcm7W1eUD0wQtd/LNQgdHBRO99BMj1Yh3yxq6qVd7B/GsqYcmssWNVzpfrq+XCQKV1O
yKs5dllte+TAYknYh3rr2RUAiu/0nGpvyqb7Pc5QWxJiXdnA5FZWSp0DakhSa6tpabUaXF8+tF1f
79I+UndyWCmTls190Y/AUIvYQ9HfVBzKlOUfGi0SHTr3YbhjlPsEQffWuhbq36Ow008odEXrXFW7
k6B2xj7tk37X5pW10kqQ211oeAv35RtHCWgC6Ocpo8SxnR3aTE8qHPVG2ANP7Q+xj0LjEKbaoSZK
XHjBbw81QeupDFAFm13NWVRWqpYNwl7jgr6F9I7GNRCog9em5cJQV6dWn0Af1CspC4BGt2ZbLUZd
LkJ4JTgYbeWvglCQ95ZfibbhV8JeMaHsqSqiVe8f26v5MShYLupuDDj1N7rc33AAMSNKHx6QO6u2
QaNVW8UM2m2qhku38VtDkfKcBIqp75HSvhzKECDZ+LobHoQ6o/tNr/enTu5rp6+SdIGPfmWMmNXr
oWa3YxO32qD1ZoiUmtnYpS+l68FX/BXv/y/Po5b5/kuc4U8xRtN45oRL4xrBX5xtSGuAGmsUiBC2
TaY5qZBlKy/y87Xcj/QVMlLvptPAtGipYWwGQWlgGggjYGU0G+RQSu8sBH6eB6/NEZ8hMMny2Puo
S8sTGvTbgyTD7mIRLl++a6S5FCpIvmD+k7uw0T73suR9iRlzY6lx9jHRxJ9vhGoFaFPqq2ww5XI8
usp4Hfr7EV1d2nQTpmN5G6YNwiipIdiIJhSC3cl+4Yy4bqndq1V41Gk/t+AAzrBU58eAEQSIDX4M
MMk58kY2CzFNKzE6WMqIWqQgIsrb5/2o3o5yFNDpKS6tr3rVBjUZn2T8VskuBRYLwn/xUZs1oTPP
6uNkv+G1zLYkQC3EZXMzOjQiMM3RQ1MLxYBko3G6F4aaJ+7YjfRYwI2AR0L0OQdclHXWhhm9/w55
FMu3XhIbtgbWfe1LRnfq3UJ3TFow3Pu6Lx5dj+Zi75+GNw7fmQGmAVM899W+XPoeFcOsRrfskEpt
vzEr0T9koVit8yEbnjQqmwvjvbnIJIi4EhSQA1eiUX03umOetPGh1XuFDR51wFjGurA7S/djvvqa
M0I88JwxbmQn69Hq4VAu9Vx867WDL59qHLhA2twld/PSahFAjA9Gb/RPPZC3jUertoMaN7/zk+6z
Ilixow9V4Oigoz/Wj+vnVserBMZAwEy8My3LK/+yHgtvcPMxPqhN7JI0qszbSs+DAziKpW6A1yvM
FibyJ1MK+Jg8yuVQeQtJv+2t5CAU/mBnndGRHraErwiEPstNEC1JRF+ljyZcP5h14Jo4YxBFZ9YL
hhsYY8mqDn1mmI4YouxYoVwMT8rPbCFNUW1JoB6KjRWvW0VptujhmA+UH7XPRqsu1WSvNhyuB/lI
thyHjJts/qqLtNbjQej7XWTEtWUXoEV2MZV1h62WI0gyJrcB72E/5K36hVp/sQ0C4dvHThmp0ClP
if4DrwOSlHy5BrTp0rIug6XWKFZ/K9FtwNaMzD+i/9Efe6NYSo/PvRNS41weZAi4PAjL5o4C3ZNx
tlJNOlhqqq1UyAQrRS4bm2ZIMrobcuxEXqov2O/J5Xnl3YJTmXQmwcDifXGRzDWY1MKts0GLhBtz
yJQDwHL/XqjFlr4CDWXZutV2fUZnkCRNlxL0b448aV5M5GTkBWfmuu890kMDFD0p0sRD5lnmlraE
1b7N0Ksu0Wa0a1HyCWxoF/j+ws7yMcwZFSgSeGTxJgs6T3aHaIf4LdWcUwVEahW1krsJu/KDNcpp
FA4VkEDCUcLEuZa8VhlVbaVjcup7qdn5Yq3YXt37p7ISRyeSRmH//qxmzt95PPIVCuHhBPedO7cJ
oJ/O04bkFJtGuNK10tuVfU3v8VFeKve+MRQSaOREIBCCyZsDjSC9B20Sm8mJKJd1yjPXMOykQyTV
KkJzKUCcvNbLLWpdjDY7h+DGR6FKaJRJIUQxnKCEeNt0ekwZP3vCkVfuuaGL51wtrRMqZopN+2hp
wf+c2ePp5U55BS4XDBPgppl57OgSE8W+kZyyUk28VYJKlgM5VHkqFfWoCgkanO+v5twg/xxxAnKQ
m53SGbNYZaiZsjHwjjVvHI6RNpxobmX9SBuhODQ07QMDh5ebh9bn2jJc0fE0Mh2o76Y8XL5E2JxB
nbFM0/wJ0YkH0Tbhiri0hY1fVRV9ltNTNGoCld8y1p22qFRI3xGotjpkNRLZ28qdkTiCG9eeLcFr
PYEurtaar6JorZAl9HJT/73JULY0UCRQVm4ySOuFF/fWdpHIM3HqOAws2uWj1p1E2VwQ01Pb0jUz
gr1LuwFPdwxXFW8CAU+lBiT3Z2FW6qcqC5W1Z7Zmu7B8M1t+fl9TiIkU/JTyEmfhSjx5y2aopydR
1EYQEZ3WUjzX861WtJHthrVgG3L0wXryz1GhjhuTfheh0myXukJitGbCKnmRYtyCYf0j7eUMkMsw
rltApU6m+i9ZIZqfxrIdF87pW0aBq/K/B595R51b9EhaVOkpp5B3W6MauILyqB8COf/y/hK/dRhx
v2QOB3w7dFIuV9jMBdfP8iE9DYWb/gk2OVobUdORA+KithMioc37A15fVSgPALejpoWuyFW1otTD
vCHxk57KoMjvSp/eam6gN9tuqO8RRw9QUDX755aVXrDpb20jsC7U9ESCKyo0lzMVlW6oxNBKTwL9
bLaBWAQrrYOZKyWGfxQN5PlHD1TI+7N9c1CwyAZqkNSy59QNZJepgQxedvKDZnwKdSO/UTyaHxpl
om1c1SsfglxfEmSeY0fPe5f4YtJmBBzGvXk51SwWXS/qc7aPH6tfB8T/d9xcw7oqwuqxkrQftHLV
b81K+FzAmz/RLaQkiawrS5Ttt2aPmAhcBRyjqQZ3+RxuL4VoxxTpKYktaaMOevNd9C0q010c/Nlb
mnszNE23sM4zqtTZvk4pKfCcJImQP54tNKAEMxoG0vxyiWY8TdyFp6LREBMww/6TMohi7XiFOH5N
1FjbADzyt0ZgDSxJlu1dN8s3FHv9GxZuKc/zxutAIJv0Lxc9kcjcEc91CquNnvgnajkIzDXmsDK0
UlkbJdzEQTLd7TDE3faDO3C6ZHBHOW4gRa6Kn66Qe0lE259T1foe3bXAVdtik9EZAmcguW27Bs0a
rdQXVuFqrgyL280XkEf4/LNFyD1V0GCh+6e4lqQfMW2r98BVokOcdn8Ek1FT+mHJF52NCQwBUjXZ
EzYbpRX0MS63W95XkdLFRXqX008m2JYuxLfYBlWbaZlDOc+o70W3buKNJdeD/rGUFYNPuV1kTcA9
oTsyb/Eejn5Cwspo7rJizI7Ecb+T4QpXRV9JNoIq/cKlOLPbQCEJLikCgfuYmG9n+umr+LnJW13L
VK1+5J9t2Qz+l06L0Jinq84O7KJy//4umgeRjAcgHyTmxMnB07dm12GZGWpqKZ36KNKkzellQpgk
RHpAR44NT3Ho151YJitPt9qN5yoHz4qXWiteT3l6BPYV4fx0V822FEACiPJKoD5WyhiurbZv9xnl
8LtaBJzfk3FevT/n6fNe+cp/T/mf8WZTrtCm70MvVx/zNM9WFVpbD14RLumUzTftzxcLNYZDgkjj
PPWoqWWSaHqlPhZxGke2obXPAlHmZjANb5cVsXUEsvnBeOrn1BBaIjuB2hII28uTUlpV5IneqD6O
ddZt6E+nr/QaNHNMvx676bSlHN/s0j+Pd9YRR7eDQzqv+4yGHkphp6mPnjtq61TSC4dua+AAJcE7
xEiHPGuV5296qR0+VjGdRua+x/bhPU59GWabJqrMQYqCUHv0dS9da00RHOQKvvuYZUsSMG/sTzpz
QViB7ARMfK6epXtxAfKr0x5lqbv1IbnbiiWAAonbCFiU0RdLzOc3tg5VHnKmhKjAW+cgBaDnuTQi
J/vYDKG3T5PG+lFGCgGdImaOqw6Wo8PEXTA8byylgsgNtMepixyG7nLr0BZPCSO50R9p0Ad61Arr
vdU3KGtntXoaXRgUUZY9qmKPnsD753Fe3ZzWktQ8PuOUQZqgdZdDux3NxZpU0h7zAXZvrBfUa1VU
213gkZvBFbtVFnnBWjNoaCSWiudE4pkqJT4lA42t3DrU136ai7vKK5eQ6pdrAVCEmx1fa8KoE9IR
iVw+mxRGvk9yRv8+MSOsI9nNWD66gVgW1spVFBC+bVqH7e9Jk3nax1oCnAdnWNjhAJ3glczxan6n
kE6lR9r3PjeCTUSvhwMv0l9FurHE97aYxz9G8edQFCYgntK50QAkdzlPNcRFMZXe/D6AS9vGhlRu
OjkedpbeIFYhGF59tCJR/GTSZ8wO6Y76oWuWHCiDg0+bsmuASeBFXY6vxVLfkM8OX7IehsjOQsNR
vK8Kv9U/R4Uvda4tIKYwLm29aVe/njbJU2qcyFOfUVZIVV8OKwdFOtRqIb+MVSLAi7N8PVojd6UX
eyMu87ZagRgSmycFqqF5D+5TDG+HKvErW5VdMO5Ibrjr2iVkXvCzLo0OTzR1T0YLnPw2JT1UqC4f
DBcLjJ4eiC/AIuHTqFEkbUI3rduVViXFH2aat8KCBZi28ut3AQ4YYcsJFDIBra/QkaaARmBraP4P
8hsV/bj77hM9D3tbShL/+/tHfn6qzkNNt/7UWAfvdWa9/brhwBVD8AOKXqDchFYDuA0+kxk/S3Jo
3A+tT6NDzpqhLaz4/L2y00HNw4ogI4dYybxTHMlsOlpZ3P921BrNMTBTZTvQO0CxA0MXdmizpEt6
8lfvFRwvokokOmgwiXWdLWXr0nMqsXya0woGdXXBqzUn92IP3mPmbd9/sZdWnOIDsj6T+Sa5QZmP
Q3W5bQRsmCHURenZoaa7uyxNKOTHWWcPuRTcdaOh3iHMFtm+MSa794e+miaY2ikPx6adpEHmQ5dj
S2IQ9Un6mavmcOtZg7tOCFLu5IKq3wfHmvD4Fswt6FJAb+aV7ioQGlAsqcs0Gzf8E1HFXLeBhzU3
yVhZ1UcPBgJSpEdhQpHf4+vMNkZSSJZ8jDqfCjG4QmBFUWJXYWxZdsdFtTDa1RIS7lDMobcVpgkd
y9lo4qh6oyfHum9Tjk78lZyk2r7UfFel3hFr0QTehYVgaUN2UgbV/OP9VzuLCNhCvNifog1kB6nh
zs5mR6Y2VlrF9W2qHrKIeLoSDqu8S8z4kPUWzcPKzAvpDC6W5nffpJOAHdWW+EddV/XHGovxLFMz
4amBACXFqd3y7Fl8moiNhtUZvt0YSrBt5Lg+1lnesuJGStujcUmF4erlU00ke0V3OIhamIfZ+ZHb
xutJREJOSLu6eqRy2mxQ6RJsNY7dvR9lzYOnK91KA5+3cH6ubCLHB4Q3h5dpkw+dbuhXkR+9U4zS
TFqG7pUw+TIk+SMdnpVPWSpSLTbkYR8hJb9gL85qSa+MPpE8uDXQjQoKvbR+nadyWjfgDsoUkd2G
4149iUVX9auyT4YUmY5KfVZ0v892fdzLX/Q6CR6URG7Sr3ostTcVoo+drWXR8EkT00CyewOH7CYI
U/UPQHraSTKq/r5sfPjqgad1wraCYNn/iTHsbmoRnrFT47uV9wbiZ83Pevx/fOv/h/eS3f+cQ/Xv
/+T7byQyy8Dz69m3/z4F38qsyn7U/zn9tf/+tcu/9O+79qWsm/Lll9PXvPpl06Tfv9ZBls7/zsVH
MNLfT7L6Wn+9+Gad1kE9PDQvSOW9VE1cn4fjmaff/H/94S8v5095HvKXf/36LWvSevo0j8f69e8f
7b//69fJOUCPiTI/fKwJ5zIZwv94Pd7fv3z7NeFz/vf/il+qXz6lQf3y/Zen+mvNd6cgzcpf7po6
htXuLX74y9eq/tevgqH9BjcJP4HECPcNaddff+leph9RjP6NWvDEr+DC+wkFZITa/9evsvkbCX36
51CuxtUAEPnrL1XWTD8SxN84dpAzppQW9HZ8MuPX/5rHxVr/s/a/pE1ynwVpXTHqZBj+2dYTgBzG
AzHUJDwNLHNespVplum1KGd+KVow5G3pa49SFd7m1XgUiuKlSOptEWUcNS+uNxK9hkM1WddmUdpB
KHXrMlW+v3rTfz/h6ye6PN1/PxCyUgBhQcSIc8JeV9YqWM3W+0LlqYBTr8f2+Usk+QFyaai7Jo34
+f0xZ6acdzhdyMTGSC3A2CMPcWlSKkVOhUEIlOdBF46aVK5pmVj+7g1+Ydd0B1+XBbxi4D+JU6T+
7zpdft5/gMuggsQNeG2N6I4bGiIoyeLL8RM/bXilvfk4agMKr63tF8qwUSNaCQp7kQqinQbKLZfM
uOA9Xw8M/gVfC7cL4XH+ezkw8pv+lElWHmVdkFYKfZnsjrOF6Hj7ZFXdBqGUJ03KoVepX96f8k+m
wj9bjy3MAuOWsM6TgBBYoMuxw1bV0qT0k4fIjmwae9qn05/7feIYjrdtbfdGu7XW2m29M1fA5vfB
Vt8jtLk3boU1yMCV5VhrwZn+/fR7+a7cpbvavi93NX+01vJevq/t2tb5xW+t8+1eX6U78Ut5tNaI
o/Lj8K/uy3AfH8dt/9A/aidvn6+l2/HWu7E+9Q/dPTL0w728b23BQYHeaW1jXa6/3fOh377V/LF3
mhXvyQlWD9qqccy1sHEd1+n4k2ILO31drsStuM3W4rbdlJvkBzrXa4QzHGtn7bRVuM2Iwm0DvuJ3
8VbaD48ImN4Jx+Sor40b+STsxO1w6JxiTaGNT5P2aLXy+eYaSsZGsa3deK/eKvvpkxrbdX7sjpnd
2KZjrKZfs1bFrjiibOM8IebomI6y97euo+31W39rPVe7zl7CkZ1xalfrCQJjSkNq0zV5uZ6B1dRu
oQnxw2Z19xzY0rFwsq330P4V9A4Xm2/aVr5OaFF5HHfUmuxgLdmSHW/GXbDOtvzqunDCzcv29jDY
vl06TyC2d94qdQabf7EO17SH46ljXjncnhUVO8np7AdkwkN76mz2ybpPUeri+xWivyv0I53p7+4W
3I8ze3c2T4CZ9PucgCaTTb+cZ64mNKZoleShjy3PUbTOPPRArPZWlm67wK9W2RAOtueZf9ViXXB/
T18SFB2axN+fv6uG7kvqtdW2SALKEEbWrIN0aB0UntHsbTNUdnWpEPdA85xS7rPD+YsU1t98Ofcc
o+GEIq2hg1XFNHCM1GMtdXduGooHl4N3sLzq7y9ppuf26HrG6p9/d/69om8W1c0vrcn5REOeQ9yc
iw3e85wYRWPnPhyCMnyg+ngQVASzU/8xrP0bM3kR6vpJcrWVEUS36PyeZG18qqBmjsW+9az1WBWO
PB5C8bvnKzep2j0bYfqVHOVDYQQHKbKOiAB/bjI6alZdbKd/BWr3paqTXdb7K20okYRtbq1M3wbS
76Y0mmsSVvdw1LYF8FHbHf2trgQrt+lv+hr1VjVYd6q7zvw7LWrWdZ2vXU9dZ4bu1Hq7i11rTYpr
par1MdSCOyX2bamIH5U0ferq7NApS+707AY6vzqU4cnqgQGFKDEHMCUhvdcRnvcfyLmrTh0arU3Y
Stj0Q6yN6hjUW0m7h0236T1rCV9w6ctPK8aCcQNSBMcXIRy+3NCmix/f15K7hmjQO4XVBU44drmt
lsq41qq6fsxVf61U4RIUdLZfJqeMu2+KWShpEPLPTpLWlbRI7bTxLqzklyixSttvwdgS1d25XqXZ
Ya1o9mjlgW2FlbRduoCY1j/neFJ6IJkP6ohjTBkA9/By2jnakF7aaOJzIUXyblC9xxCdvKPUAOIX
XSHeIHwH0ELLThn9R4IxaE4Rrb1bKTn6NFw86Wr6VVXHdOXVhFeEQ9/yMK+eE6MMF9AQl+/pv54U
VB24f8A78xxXimRNFuM/PDdS8AWxG81JRDG1A8U4plXwpUFkOyNBt4rHeIlQoV5mK+AaUmhDG5gu
qCS8YQTOAj0yeaUp1w3qqeiIxV3nrvN23G9WAYpXdKfQuHVk1BCTaKxukwA8ZWKknwZ0Z49eWgR2
VzTWjZFh8Uu/Praq9Ic5pN1D3cnltqR3m3P+VgfFs9bUbnDSwQi2tTh8agBC35IJvTMLNXww6tz9
pNa3Y9INN6F3sAy/fcokv3T8nMwbsusinQe10Km6tD2MNJxbjWlVPxqeeyvqrbbyBuXTef98KG56
zhL+Nw+ALkKou/wlfarLl5eaqGn+m/8fhkpTGuP/Hhn9zzh+Sb566cvrAGj6Kz/jHYlwR8GPhZsC
Ygg1HBzpn+GO9tu5LcCUMZkOO8C3X3/5O9zR+EsgNrhRQYhMcEO2/9/hjmr8hpgAUGJ0JbSpPKh9
JNiZHJB/DjyGFZghqREGgV5KRnVmbkbDTXKlpjmfC93OgH5Fux3PrlWXMnWg9v+Hsi9pklPXuv1F
ihA9TGmyr6qs1i5PCJfLBiSBBAIk9OvfynPf4Nnne9fxTe7gxLXTSYqtvddeTTTdxVlkf3h2+Fv2
0+8V9p9PvnX3WB/fEr2gr/i91CRGc0YQcFdo3fdw72kp/RhhJ5ZUTaC2pcxMnM1HqML5T90v/V8J
2bdS9vs3x7uLpgxcVQBmwDB+//w51EqrmMkCK1FJEV4swqBIY422S9vsdYbu9Wfob4OPCct5RTcr
D1EV+q9+Zr8Xk9tzAAqJSRjMFIhwcEh+/3esVIpx3AgylBB4caYBb7+GwWJOS2vJ3wj2vwPY/3wW
8HfoCyALx8D/562mDKzNV6JZwfs6XF/SekvLiNeM3M2Bj2e+yshe/5934fqfB/r/n13/79e7eXYg
4Ou2kfjjgOEus/NCER6DC8GAqKdtxCH2XZF7ALMbu59sR9V94vT/Tsn8nw+GhPTmwXprv/9E4/QQ
JxuSMTmc8uspvo8tg24rsERMGJ41/18Br7dPAycAwDLIRThM//JTW7euX5DfAAq5ENFZ9/oT7mDz
svsn5371+I5s8ExiwgzD8X/9gFFB8ObCDgJf9M8NgVrgybQhkbLgNo7OK7O8alaPlqJhn/3kZUd+
O1f//TNvP9of7w7wAf8fRenNwPOPd8fCGy8WwdgXCrDMR+RJnFSGSvWXj/n3qwGsB7UTIpybKOVP
OcoQaATVKSsKE6E85IRjdVYPi/t0Q9v/bYf9ByH49hPi8d3QBlzt8I7+syAkxOPD6PuyWFnI3pK1
j5uiB9d173ndoitEQ4W8nEXbYoe5BPCaNPM8p8UGL9xqlEMEj6h2MH+T5Pz7GWChiioJniu6MwC8
v5cHntJGzjXE/ssN/zjTGsToYc64ueu6NvtL//c/fRjgB2gGcCPczLF+/zC30bAFqoWaCBz7PI8U
SAICANtch+ZvJNN/n6Hb5faPazpK0r/yFWNUIIZ3RBYGVEM4MiEnLe+VatRfcKR/3zNYJ2HJDrgR
vyqUGL9/J3hsWACBjSwmtEF3DEGre8iJIjSG4yJzdHfND0ps/9LXZP2bBOPf9RbwET4SukrUdrAT
/vjsQTeIFMN3bBFo8jEuHbSUvou7BiQM5vO7BdFXf1PO/w/PFUPLTQ8LEti/X5rRS5t4qBHg1frO
XokT4g2VNy3/ewX4V9+AtBeQWnCToOzd+C2/f7MlYY45fGOEBnvkmoasvqvHNDzxbqmRv5eqZw8v
798kmbeN+m91B7UVzCQslvCi3lQ8v3+qnMhKgtUCWhJZm53roEkPorcq57p16YEItwEn46kw1SAX
HCjQXJvPbuiHg6ary44MnN7gAHcBz/3lmP2BGqN84IeGNBUiVey//93PBJJn87aSrXCRknsw5ti6
Z3HUYEz21xSoVsLOsx3aa903WbExNxw1Wxu8xo7/7JJsXIvIRqOs0mD5mwPNP5fAbw8OvvTAyDHH
3moc+Aq/P7gVpvcpC3pXzGDffpkQI/nNgaQbV/EmukfHEPN71wmCg4k+EW2g5yaLGBeHheWABvFL
lJjh4C/JesNMVv+UwHPYVOEEj9dSCwTjlAr6xSnnkR/bamLLOuZLZkKELeBh2XKDvzCimHCYitXn
K9IKbTqbnRl6XxUKObV1HqpN65w2lt6Z2KY/194b7EHXMWM7C86b2Skfjthw7ABmX0GvL07Nli3d
rrm9WxNlDctVa/GPAOj2ZCevu9KgHnZ+3yEijCL/+kcCK5OCwjMMocq2h5gSXsn4Gzuy2qvkjix5
a4P0jNkNnmmrWtERQeWY8ncWM3vf0cDO1X9/jf4sTqjq6ONh/QBF4I238edFKrhte8goCnIv1l0/
FEjQCUsZ/03tcpNv/v7ugEbwz/4A7T6kYDcl2u9HgCGgEpavQBz9sIvhreQTYAue3RAxiDhbZI24
Sbf5Onhd5ShTcwmk4Yp8iQZUqnpFlP08BZfYNtF9PDQKEz74Llen3U7w9hJYH2tObG14bgxyLXGn
1U+O924sA7x4LQIY3Fy4oRdQsPR+ntQ1RARm7r4h6YaQvIfLP+bULq6kMgKB04p+NzAvhdCVfaUT
R4ZcWnPz3IXr0ORoeNIcWy0Qplvlr7nePAdF1jg+3kpitxtlHR7qOlHX0fnpeuk6zgqVynjasxm5
ufmctqj9zQJOKupBUrZDONkcIqsBBkUdN7SqTZo8GjVFd5AlFT4nCJtbWkKnEirRUe0JV/G+bTe7
g8vDJHNv8dyXoOmOKlSB+44f3SugMIz8cmwtHOjITYWaa9w8cNES/fqCepIBg1tgxqF4ki/zxh69
VSEOfca/AhvyMUb2MDyWyYn2TpYsEvqxphsWu2HCn32/7X+GGquqPGtHneSeiLCCaRSz+3pBEGqm
RhjiiXQCs1trkACVN0m8aiT6Wq+D3QoJRLABXoIsujnQATwGErtcEfMwPnrRKo6AXrrLMNYRzA6C
XTxl6W4KbADm6Ubvhy2cChUStu/SRQcF8aJ5ggf4GM4HcFp/tvX2jTCIHPJ5MdnXCSfqqSWRyuWy
jBzIjJE54rGD95mO3sGAIZEPon6LBuNfJ+pppPj5nx4DO5N1CGPPU0eA+8pt3ZB9KjKaN0Du7rY+
ZmcwZUH+yzwz5W5p4jlfWQCOCommX3ZLZFpIgtZ0v6aLx+9FrX4kbfzcMZjDLpNvtv1qexfkoQNQ
hIgd700ZPjT7uvH9HbAr+uhD3JQzisBA0ihIDDv3YzIr+jGEwxeQ3TvkeQfLUyLUXAkOoWyd9Q58
S2y+96Fk8GHEQZxLVC0dFXzBE4T9elxpQuYTgK25r4aa13UBC9LkxWvYS+vXc3PC0CKOfKJg7PVD
p/d+piJWuXkTX7SdHZ4kjwQqRtPgGiEhQm+FXK69IxS+8wYGWF7o7poltieM2TFe7u59DWAPL9n0
XAcCeyBh8nEJdi11b1DivjFMjjmeapRPZDgi2wHsbdzjuUHhyv3WqDImPd+JcfGiyq1Z9OmzzI1F
L2dPlDoY7IOSeq1z1zZQrPGgu0nmXAUDtzF33E7VGjbh42o98uBPLUbLWRW13wTFGrWvAyxaj0nW
PKtxHh8XpPF9gr7XHwcpLmzWL1kXNSVidHFMo++Ar7/zZIKfvR74+g3dzmcW4nKzZP2Y7Bh+ZZtL
cJ7D8GhhklCsa/9ks+YBto/DmY4h+cJq9xDZxEDx27177nMaute0yT5b41k4DW2njTZ3KFLYRsHx
IZmxlnDeWGbQrVRWh+8NEOdCRP6DR6CFnyN184d4DZLZAoa05wbGIMNN0uPF8rUhsKaMNv5r2aJS
pf57FqkP2nav8GiIwAeScdEvY1roxn4Hh3hhOVfbD/R3TzZwLynldAd5psx9j3BkF6mhADNrzJlu
LgpnTMD6eJ28J4RZpgWyN8eL7IN88tSc+6uNi0mypmxj70GEG34ht9qiZc0F7afIayEB8yiYGRsY
xNz3cwgH9x67BKyE4aqsaXSysFgoEQkW5H0vw7wdSAFiibwfvAyBhGNt8jlQCWah4EAGTnIwgV8a
E+/R6jg0CNFYgS9XLJ2guVDNsx/gHUoH+cA3WoBN16MT7n6mcBuGzY+LEGg++iFcO73ok6PxUDmi
F+3nLKIZDj7ecKrxnl1C6VQRDnznIb6hNJZkB/gxPnDtkWJFHMxziPATaLiGV4juzy6ZpmrKbkMG
UikLPxpzq9wR3cSd0xALZiPgOuchgNtkYSX8/rx6+uvA65OeRL3v7DCAP4qNSAiwCGBOVkSRDcpm
6lrgvqm+F4l4TUC/QGauR/HD9MkLQnNJOejllc3ejkTNo0D/lQOlsLmIzCNn6Y8G/r8FamxzIWM0
V4q0sO5ounL1URHhB7DlydT0cGLRUZn5vLljSv3w2+k0tjw9ZXMgcyuGXylZkP4t++4XxsO2CEVN
K0jN288Zq6fzhGASUPkz8QxJiHh1iMepQr/N0N0QVyGUVaFAeyAFI0DQcbpH17xXxodLYez/9OHX
h1MHUGPRW3fX9UN6nNT21HrhwTPrcz+oy7yop0Fb9hWJgI9dg1hq0iZb4av0h7cJ+JUg0f3o1skH
nrWxKu5qjrXRVNXCYrMxd/cO1flpGtcnGoFSkRm7j+OtCKW9C0bEHUcqfJUcw0WaNXk6Nldwqk8j
iS7Oro9wX0GhW9Z7P+T3PFEvtVvRccIH68DN+ktCyJCD/nNpGw91Yxguqw93JdPAcSEk9FesMwVq
AZgA5y4YJFpVA566jnPZ+37hC3NJ4Ro89tgsostIjrW2j8GA07/z8CBzcfvB+/k9wdayTGy4Jyg4
I7wcWn5Pbw6yiFLK/WzAEnbuf2CyAU1q0obkHAGP5QTgD2fRhUveJNv9qLfTPGWuCpYM+ZIGLM/O
fashWdK51+ASD2KGPoU0F6/z6V1ohcp9ERUydcuj6XEoAV30+cYF9sJdLfNhrVfkHs2kbOGkVgw1
261ZV42U79sU7l7hhv/P3D1xP8NNHhmKWJT+uyFZUnA3fFJEEORAA7JdCh5/emPU9+Et03wNHgb0
0QW2HrDnHy+xYABlkBWd95n63hjvjNWlfeBIBocNbOiVLIAhJJgkX1YVd3ei35JiUfW9lD3SFAAw
iP6Wcf5SQ9lSmw1JfKoKR+/c0fYuaVlF0wm38QBtrakJzUc+ynKug2oV42e3tj/ipDs2t2cLP7iX
iE5DvrkwORpkzBVQeONPwLl7h6QzD/l+Cn60Lt6rttsTI9gumvxr6uGU0ecxCuudHTV2ouQNCd9w
RlsK2BBd0WnsaObg2MCRch6En75YT7qTZ0fJfqI+dusLz3IdkV3Dt92apFegyq+0rz/BZdtFc1QB
OarCBRt9mTybqH9wGglQrufvyeTKMTCvMu1QunHDaulVIew+drM/8V2QiivwU7Gzyyorvw/AfQgE
yKrwR0PHiZ8DLjalHJi+Zww5H3Os86FFfQ9qc8gsTkEHhnIbrVi9m+l5HHU1EaJ28LCEn856a3iI
fKNzGueJpRdB6JPfJPdhD7gptuTsSUQvC8rnU7xhvTusYZtL0ZxJiJATGTk8oJkMfU7i7FsHtKeq
OaQluAqi0mbbddvY2aXDhcd2vV8H+SPZICKCATa7yBQdObppuI+P1yQ1w8Pi4vYQ+R3emhRXd+9y
5Bp2h2CryWuHqeSlSbOPeFGAi5LjSsenNCYvUQ0migZAaOPwV5ekK8bQAKNbknyjGQMfK1Z9bpIR
+iUo0rrUHwoflwBa7PUd8Pr3ZU6TvJ4SVcVD+hIbz8/B/dnJAbl41sFSLO2DF96kz21LEsAa4yP2
N49JY+U9iJHI05PuW2jICVFbftHGS1uKIHmyAj52iUZaSN+oK+GdKHRtBRDS5Igmbb+xCJlc8EHH
0iMSJUDzB/jdJYWW8bjDuuVRjuyDT0ucb6R9gJMW+q0ZJMoc1qq/Qk889tpD8QeOlNNYvWkK8d24
qU8kHD16KguPKsVmj3hzn/sGfHFRN1uxeNrCK889zEk0l8Rv1h1cmnuk/mx9kqft+J31y8UX6q7D
BXYaHanLAFNPifuqozmwQH6Hc+fOtlvf5wH2BIhtRJ1DO+JQQi9J1sm67GGFdYB4/AeZuT3NczYX
Sds9jHP9gK3syazLkqsewbVKzrh1toRUMNzjhTcpk3tpC7IqGNM59WEVx4K4LtnEPWy6+7fR6UOS
WpQzVJacjkm19WS4iIi5HLhH6ZbhVfbkp4vG9Eob3SJBZNxOMhn9Xd/hZ7bSI9AHmeYuWMcd5WDk
Gn+PxRB5Xwd8cCzIPusTvEGpqfeDIFeWDvB+2t6adX6TWacLszXHJJn2qGYlRQxxrm1wkbN+lCAX
574aL4Grqyza5oJvQ4TLC00Owk2elix5kQwkhshN15FGX7che8iW4LD0FCwmmO8UCESxpVhMxRr9
CkOOV68b6XlM5aNJm6fRk0/9snU5d907XeFgP+C9c1F4WQX4H1L7pynKTs7ZKh3VnaUTxhJMMLiq
dy1MUXIik124IDjJ2go4xhFWfWAawU3gPo2k7xVxOmwXf4rWalyzI5S5j4hUagr4FiMo1NTHTPW7
oIexu+jTshFeZT0MtZanmJS9XzOSIvDuKi9vwd2tEoGk6lwgsU7mU+1TzKyIVUgxo/pcliMzJt4R
M01LwSOTvWJgnJ8zWreiGCnhiK6zqkVVYaxWIocFhbuPYGHJn2KECMh8mzOhDxFf27tRE/5oGzn+
0nJF8SOTRss4BiAG+gJM8wIpcSE51RaYT9HIyP8EkhO9kRX2jjBSM/dzEDegkcDt6k3VTD2oLqV1
Qb0OVIcuWvxrDS8EXNbeWsdHGQhRzZHP0xKvVDqWVJulUov3Itd28S5LNCcvsZrbK/QHyE1rtgfn
1y9Zuj1Co0M/rLVhOabfUe9UwbaPYHIPJpmgHoHI4RRDsYK7vmVM7EB1nd8tHhBOmAaxrZYxJt52
fYwQL7hLgGcRjWGBtXc1aV5siKCbAf9ua8VTjeFZuOXqNxnY5gPYXhPSovsserCtAPSxSXbnW8Lr
oql1/RG1jD+0TFWSJbxgkha1YwjZGcOPcUqTqvcRKC6wJEZtlybEH3JRQQnObhHBTekwmebkAtYg
ZMfKBzlM53VZv/BOy1yPdHmZEv99SNVbkoCE5m1jW1oKjkStAYwMkh+YjUBNkzVIbw1z5y6b0fIn
7ZeWRyNgyImuhx5FJRc6ehNbKp6hCvkK32Mfh09JBKnjy4VEBiVsrIIc7d8IZpMcZkTLOg8TaDO2
Qdmukyn7Zjgkej2SYHzqluABbuMd+BF+fcae/UNyBrZdt9nnVpF+vSwWRHUMaM0HEuHTq1B83Nku
FU+N8gHxgr7XbTOJsFQwT0Aqy61JT62J3dWuWhZkara9XGIUNjCC84W17EKHJnrGm/5dT/baoa1/
GLKJyTzNJK/YYMkrJmJArzU2PM/bPLkj7scpn3DDvqgew55wjl2TZNlOicu+ODqQE3LCrk3AvoT4
Qc5IKpdVm2TujcQ9TgS6N11pndJXITHaLy1vK9PO/StyQ2+deB89e02DrxB7LURiQXq0M4SJNorN
Vbms/ZGC9f8jWqP1bRFRkIs5fBs9mp7brhcPrCFoyGEJCTukGg6MKdbp4D/TnI3W5rBwPFPTL3Aq
jKI8NbqirYdtvrY/WKLv8LNglWam71hxQxISqUczSvNdtYCh8OrsepuB+sbD9ow9yVBNSKY7Qiq5
HFOJ+O1urRUMJqP1FX4BNSumLP7qe7NfjeimC/RU3i7dEEtZ+pbt6I0vByAJnmvLknqgkdX8WWGS
2IuN/0ilAvWBgPLACDRWccJfVUtK7lxSjRa8QlgxhVXXBkEp5KYZ8sbHWD43E+1J2fvxdDcrGBPn
QbDS1zCqcQv4qoOBWsbeAYlsgE9iagus472z31kklCIzqSAEOaTtvFy3AH2ziGJxXHk9lDP47yIH
6XndrVTpw6aipLS98SYUc0GOcovZ/dTH6tTBSsHkst3kTsYQtW5whnlOKI/uBrZcSO/3ZRxE4l3M
Xfs+aBbZ3NNmw4Itod/9lk+7mzXxT4hW8US8wK750nTT95SPDozboQa5j03a+6FulHQMRvBik/WC
jgTvRhNC6t8yHLgNJln5hqYPfaHd4BWyUw4m0aqEq4IUqF0hSR4l7YYhy5cQB+6wTRMgCQJ4Gu+v
iZaimVn23dF1izGFuDZDa502qj6B2T7J41rP7QA4GiDuyUPkZ/hzns2Kt3NepjqPezdM3xj+TvM1
yCYUfY/PQfOR+UNnL9TNcXfEGUQMHsX+4E338z/rhxhlDXy2geTMTxUtcBtg6bihvZ/RVFPQI8c6
iI64FGKJWQc20M+0D+OPpm/i64jJvjkk/+wNkJ+o2RF96Baicxg0NHmdSh/Fim7uFCJmNtjVs+bm
IGfwNCVkL20x8Bj/wa6Q6SCwAnYnN8QjIezU+nYDc2tbgqAttG9DezLTJvr7YAztVcCcZdoFCw0O
LZJes+Km6cIgBYARwPXUb/SjH3ta9D1N5c/ZJzp82NYYugQW9WGEnVhEoaxvDLG7ycplPAB/72Ek
2saUVNhS9lmOKwqs4WRVGT8FHaIu4GyPvLWJ+CXm6j0M1R5hIw3oNR0/+iTZB77ZZ0Y9WcPNV8mA
M2feD8QhAhHUDxNXu3WCp0c+K5STzBsPK7DkR/AY/TLVrXfGr/0Od7O3dl1+pjN1FU+Me9eiKyFH
UIihTCW6HYB0GK0ALFSbwYgzWwOnbDhDok74pt2FUiWYKb9NrZmagiIEOEeSvLfDuA5p2Ro4XjTT
Z5elh5WYb14zx/cyXmnOM7tr1mZ8wB8Jn4GN85cgW6I36il2WCL7kc4h7ugWwW0j2uoKs1K75GL0
k5PEvzVnEF3gJwYeWekpGADM8TXLxD6ks4wfjYBFXMmyFYXATvG21+GaQhWmNotXBHb3wWVJ6PDR
hKYZC866NTyN2vQBQIXbXnXnGZ+ZA9MdJvcw4lNaDu2MAUAmAeYQDIjLAhhHZHsJ78Dw0o1sk9Wo
oI0p2gk5kFVgxhhEyA4pvbkc/KHf4cCkehesq6XnpNckeqiXNYkPvuxIUoUEXIJ6cBG/81bk9SGY
lQbyiJ+3cwdv9X1X1nbGvztJRhRLkEOwbgVtozE75Cz7/BGtsW1eIBQSwYVbWBLu4pXgfzcUoDSn
VGZzGShNIfAc6ssUZvW8s0Om210bhchrkHXapLmEfXRw6T23Bc+wbZm8czZHWhxoJ5w5pH0E/Uv+
nzKxpmzpv61xPHbXUEP0dsdH7G9KahatWB6oRrs8i3tK7rJY+d0Bf3MNpALSlbM3pxFgy2l8aMIJ
oxQMrrZTJHtceSHXDzjDbt5NazCTCmESjXlbsiGrggkZqnlGWn3oCeY9AY+K+sqpmg4gjJnbcudt
nLWX5vXNOXwyWFM2aDDvXTN0RyzdfmWJ+4IrE9MUOu3zOAXbA+r2fO7C+DysqTj0INHuwUu4UTwM
QJsAPi69L5FfDpfQAkniYeGNGXofkMGPcN2FJOC2Zd8sFlhFFC/B55IyssNyvP4K5TBcZoCftV97
3bXQrRiwjzDOTxODzMKiiVynebsMk2rRvUHBfIjgOXoWSQDEpxVxdt/bzR78LtWYrjIG2nE01FUN
yR4rcZbRovd60C+3/clugZ7nq514hmMepMOPkfCtWqbo0tScf9jG2x4JuN6Pq+5Mtzcpn4qEuObo
KH1e/AHknoh2O/AwYBgwiqQDuKXrYhszDb3T4p86lIjxZDF57f1F/BQNYSXP6vHZn3yML0DeQnyT
zRnMedO3DD/ac4s9yTfeDaakItPlPCAjFppw4eVUEjzTrVNoWzfgWG6i4cHpoIPfb22vCUZSWB5q
UUDQ+yUcnN8VWMn6H4hfTrAhS2a/xCpje+XYqL61PJCP3Eu+BgYIjvH6tOrtWj/W9aJsxdPt2k+I
Jg+phMOXP6i7dJoSoPJz+sCzBd4EG3DrnG6CYw2pOYJbs1ns05hnHwYCwb1ajbx4ZtD3QU2XPAEU
iTE7QkBBe6t2Y/vm0To4J2r5mLgvKnD6jgnC2i+bHeMSN8Z8n81JcAKPSGGVNKnvkBt0iOAcYf7F
EdcLMJQFq9xhbRhUIkImXAnzrvBjIW2zFCQbRq/SvMcJ4ybevo8JHPNzVhMf8z3rrrCRSr+24TZ/
NSLFNRHQR4K/6S7wXPywQAri0FsM7gSPIJKVG3Zj9xAh050mw/oZRqN+HFyrr2RaTgy2JgQ7E5Mc
gBwAnoIRFhAhj0VhW3Dpgvd2dGk+b+lYBXIb7nXY0MOUYOGfp2BRusJbGN/3jIoqBiOnQeFx7be2
jtMdaSVCOWcssLFrVQp1NV3A2FIWgHDrzyCX+WfXAhy8CWyBh/Q+LJhh30BKhlwA8ADa7HmZYKm4
gTW5x9Ixw+Kurf19K3zM5QkRsIg0g9u5kI53DVmnj2RjwT3j68+FDkgd06M7YlyBVkXWc1cGPaHw
Z5H2OMZAzSKeRWevA15VOxrtw9F0JJ9dHT5aPzHvSisfpiHruN3dIjOehsag6ZiUqJwb0nuANGnO
ZX2AR94BM1q303ThuaL2CbwPAg3fMD9O2Hyhae3kDkcfFIiMst0ouuCL9iJMZ7SOgiOyVwedW5gU
P9UdtvypZOKYTWsGJ8ylPsBPBChcl5UspfKEt/XIh9a9gzEH5LoBvkghyX0kYa3LFh09plbN+PMS
GO+rifzmPuIQ8q2B3wKrif0H32ZvHOZoGA37HqKtyOtKKsEfAOWuLTKe9RjbtH/gHZJ465YvV6cW
gQ5D1Dj6bfYzMLX+hCHjT8EG6ILGZfm+Mj+5hzZv1LlawDJN9ILPwd4OC21bUKy9ixS+7ehpmDht
id6lkCPnWGDvwpEcbD2sxyhuHBDR6OT7ZiyCpFNFJrd3GJCzCmSR177nP6IZVBJJegy1cGhFQPxF
RtmIbHgHTmDtI1WGjjGyZjy/nxF3eGttkLpdDtugCmAn9sIxcevc2fYJcPdwtlQ8rWia4S/ZIXJS
Y4ggC1aOAai1kM5TnNNowzTc9GRrz3oau122rs0ZXI4ZPwTKYWYy3L09cCqxumdHjSw56me1msYr
hNGgS9GsapbwBR5kHz04YTuYTiCfLDQV2i7vdfb4AXA6O/XZ9k1pT1cpns1PInEVdYHpwiIOtleX
KuPlqjOgBSLEYuvzzqbtibg++1L3dQ9QMtk6/AmPoUyuvWYl1DSqXAwusXyMBnIWBBOzXA15sVrN
J38x27nBzZxP7cIPGRAzAO1WP+gxBWgEL5UCq+D2nPJkKFqQMe9ToYCTA1qGhQHdAzfE/IFhqxjS
AOy+DDFebOzVS0cJKEmop9UgYK0ocQHuQgdDiQ1GnqUCvnLXeDHwXtoD9us8XXg6yc7zMOECjJro
idbJdnHbMr5GNebTHmjkVwL56baRk9wW6pc3m/oLkOqCztM3ZE/012WJsnPM4J0BDbR3GCeiX+sU
hrnTSNOLbMbxEwAxPXdkbM6eN0DWGXQLOMmMPoDFReoKpQybBazCsNhphiKaWX+A8zzNs/TWLkr4
nVob8GoTQ7bzfRLN2E1E83WJB3KPKFN5hgeN96KISq81WKWV8IB3+Q1iW4t1E/KJ+uo7gmOHi0a+
itzpbZWHRMm46sKNFbPd5o9sxiZfgDgN848Ylbn3z7HF1HW3Acp+akyL7a/rm9FDdifLTrBfAUyL
bhFbHrlWNeRDZU0Tuwcc4p0SI0je1vgGwwSSFTNAL3dcaH2KrYWwb9q29CT53N0W2fLbhkpjD3ir
s/9D3Xklx41t6XpEUMCbx0YCmcmkEUlRoqgXhFzBu40NO4M7rjux+0GqPkXhiMWujNsR3S/noXS4
CQLbrX/95p2oc+ILs6acgsTp8M2SvVIfZzwkd2VayHCGknYsnVmG8A9YbaklxGMkuF0Ca7ieCAZ1
yDsfdE69nIRinmLgEn1n9K3z3ox19Y/Enb2jFFzHME8w1feNZXd3o2kqKOF7/VpUjjgtcnnMWpyC
J6qrOyOzxKmM7PpeKecy8XEpMS5sp+0FULm+lLuRBlhgVAP1PIZX18D3RWhRE6r+AFRfXxR2xS5P
1o0GRh2LwQwUAod2to2rwa62murrbFRJH3r6Er1PWpn/YeSRR99E4SxwXboJUqpMm84bMqZ8Wqse
DtFp9qA3s4WUVAA2BmndWlx/te5Sdl1+YEPjulZYCzwvSsYRWq+j7Tu5OKAIC2RNGxQ5n/v6Fv/e
xH0oR3Y/e4b9BjpiuG/bJnEySDKa0D6Y8Ca4N2V2fHKrKtpRjNvGUa+AF9RmFW9OSU1bw5wGhFDJ
0GjzTjP7+DtJ3wO9T5KymybJT7pRaV+MbmxP0kNZF1jGRKdiDfX06PPFxVBd16MSPerL8iWZwG8s
nDUAjNnHxjS9ynNnwi9SzfdOoyDMS+y1QDbrb6Y7Xki1iXzyGK9Jq3pKmeQAhVOq79I6GSAfWS7g
jplT0zQN+nWYVdVbC1ZUHEI0Y9fjon3UIqX1Uz1dve+MrN3FelQftLhEv2XPZc3fZCsONCPXJD7M
+QpCl+5FWx06yxrDpK+66yIbxE4UuUqLChkCtGvbJ7+L+S8sb5/MorzQqRd2xuR+9ZwYIgOEyUPZ
avIxU7QY7SyCv6DAkOfY63rLAoLsQJ2r+HM7xbe8b7hCcO4ucSSc4JeO9bBfENvs82QGIF74SEoi
m2ChU6Fcelj6Pww1ZWdgl6Or8Y/V9WJqy63rNQbI+xwry4l9lT6sQ4eYyxNQFz1Qk4aPXzL53HBK
ZXbRxRXXc/5NDTs2aZrEhO7tih4aCrVIfBxswxCBpeKWHUMe2YPsKf2uGs37kVbiHpkEPSDHhGg1
WZ8Gw7IUDv919umWc6S4kh+XKh2PmtEUXBzcClV2pzQfjd6iadrUpvNRWAp8QEdgxS4jK7scVXK0
fO57EX0tSuW4VwcModRb3jabMx7UfMOqXi5SsNVXdB+bVFrqChzPcJpB2m1gjwTP+1daZY1HhTng
EvuTMr+4Yp52Y2nbmQ/4DnEHRxyfPWstOKUTXWBSJz/TkHdo9spOIILxKICPYxQVzNipgsTKbjjd
enQduY1lU5X7izR6PWgKmSjfSznTgMn7uvzTE/b/t3bvv2aLcvher7Yh3f8Ccd9q2/ayuO///h+Z
pIDA35+L+9Yf+SnuQ4y3IrbOms2OtxM+Q/8p7jP0N0j+NAw0bEz8VfQr/xL3aeYbwFV0QiZ9HKj6
K5X8T3Gf8Qbfh1UADEF2lYNpxj8R92Hcxex7xvs2oGkhA3BWS6KVALy1ms6KeVKpeRI/zrXaOQ2l
sG71xmoVmFx6LE4ikzEOCQWSeJyYIBuqTjDAhH7qhBCdLzJTFx/bRMD2rDw71slJHnpdXJJsnT0Z
ozcg4Z8MXEicSXBtVQvh5iEhjrZ7IdusSE+iZxfzkzLTzEOG2vDJsQBNuhpuMAB/DutKseZ28Bdd
K79JWOKf8pJietflHbyPrNCWd3TH2jlIhap6u7zKmyGw3caRO1gyOAq1hryN4iJR4P3E1nRQyWWo
abrmVkLs9djk0CIacakTg2qdVl5gQadJFdahraxGe9+l2dhctJmS4sk5e0XLn79yKqnPvSgYTBHH
e479GEhUbfGVrcxZEYeSPIR4D2SfYBoa6y7GzY6ouBJpCqiq7o8TssO3WS0XA/4BUmUbBkA7c0zZ
NCBHH+UQ50xjkwHeBCRqwXOxatFgiORUmjkF7ZTBle3nPo+Xd05Wx93DkNMmZQurSVtyv8DYnqb+
kq4Rl4a7weno7e3aQUky76YfVbsb73UFo3bomV1S9+UFiLPVLRhM9GzXy/1iw//rdwN/FC3WvKvE
AEvSSEdv12FGCR5RCc/Z53XZ9aGt1TCUS7s1mktIqCWAVV/knzSlrbPeJ9GEjvs4JxqclgkAGxxY
VMM7Mi9VNTQznBl8i6Su6r5uWyO/NjowcWIIh3GE7Z4JJYB7sSTgET1luMvdzaYxvZDIbqQ6ScPU
U7W0d7C/yf6rx9ZLj7Ol9xdd1U9dgL8GJLWsqtMhEBmYcIh/+uTs7ZnEbb7NoBonfU5UBOvzSi+f
0rR68CoYFP5Et+A2HgZ+UjOYc5BUHTPolMLpDjJe3Nuk6yYNj1+OAN9mqCu+UPY2tfKqOXoIUzUf
kuv00XEyXIH92h3XeWvD2drT88mmCzqBEXcOu4fR4MLdGMMxG2b9MMEJinkzKWTvqXCtKoCtNOmf
dMz38sBNyT3ya2Po20tv0iG0EVKhA6RrUdyIO80Tzr2nNWNKF0HtLAhNURTN3JxVob1X8H8tD3qS
jriYM9cbrtlK3V/ERZToF5FXkE0Nr5MG4LVF7TtyY04j0/6oanFNux+/rkwPM2m6ycchHxz5FgEN
aJTMZGF+kkR+gYDSi1eUfSo9xYH6OoE6vIWMNxrXFot/uEnaMo6gqGIS8FWDFYt7QpzYt2o7VN7O
SCBI9AOdvZ1ul4KGTdveKK1GZ1kbNPeuBfwsjsXUYFBp1p2Cq4CzDLuxNiio07zHC6SdUq3mMpir
d3oMmheqSgKx1sXcnswHNS/j0Fki913vzhYkKI8mOhYBEJHnwkruYgqnA7+1nLg/L1C/etrqlW+2
ZYcxTm8OyV4tyT1yTCAEP89duwqysYe1Q2pV8wXKzOyFKZmNCw1WD1mrkineye01A1cW5sidzdl+
n2RpYofspqntD1qHJN+s88GC6WflZlhaNIR8eivx+6we5s8d4uQ8dMsS1GFMO23at2bEWhAwh7D1
8lZdjTK7XyYoyIhD1Fb9ZEtF1YJWi9wLM7E8rhyGlp+iSIVI1mqEXvrDbMGEkoCAPfYgiauHtReh
lShySEC+Dqv3tMArZOKoRvmHo1TFpZDCfD9URZtccFmExfMInX18Z1vrPjJr3vAdPYNjnVKD+6wf
w854SJPZvGlgvU4hbRXb2IH09EtAfTajuHU5DPRehbuMarZzDwkbHU3iAYiI7hPKGzeRNi1uQ3B5
5iRLlitqkPy2yp3cCo2lYkHF+kAlZZIV8GQrMFkCaon5jpZxrITzHCMiRPSg94DgCiuZBgrUjNbX
VZV2wgLDUyJ68EBPpgClB59AlJ3dhGpB5HYwuPboPTYZPhV+JNm8fEdXpsqnPwAqSmMxnoZdO3pl
4cN9XBPmFdu+SzMvRRFh2ghfODMtEMmiy9RHoRRQ+u05S5EV6lJ3ydJyS2fnVab2TVdh1eNCnHTV
qSmmDLhNN1bOcSVaJD/SIVcNr2DtG1F/izjo8JUdapaGkhuAmG7c3pgKAVOc5uxlA0OTaLiSpM2g
ynPjutUhnc5+15gU30prR4bfpsLo38No7t9B2XBsglWL9pYlwN/KfXaWvoea7qIEKYZ2a2j146Iz
N2hYrWajGpJ7WAmQSPpLu19yvfKttLXyP6oEmt3FGg+y+KDQKC3Q5w7rQ84Cyw3PS6Cc4FBZfHDy
bkbH0Sd9/EBRqTQ3KmSc9gus8oy3q0MABaDi/q6aBJKL3N1lGH7BySiLJVP3TSJjPezcZip3XdYo
aoBjoJHvykXLoIOMDr6KVHlCQjGWlJiLWsy3OS8v90vkyPilRti37KzBS/IwV/LiM/+/GVmv9O7n
TCEgWS+m+WFUB+dm7AoXdGVs248WrTe0KNMEYr6MOj3IhUbOH2jmlzjI87668dQxfefNprzVvQhC
aRV7y6MnI/MTjzo8ZYqAaZjHNe5YIm3u8OIUD8bQLLEfG1Pe70uT49HvUw+QiSlW536lp9DQy6Sm
QJzcFKp94nUruwwCMVcZox6nHayIGmLPBAk3HMtpucLyh+BRrSrjIyeqHHeLPeR7O21j6DW2KU8E
nY3dziFs5F6xJmgycd9mV4aX27BEIH196NxR3AxxpHd+vzQZQHHTfRu7zrrP86g0A01ttDic3Qyu
sx213P0oQKJDgWuc3A3VWB1wHiEsF/qMRW90bKDppBPpvHvVKGpcHdPmBBFGiEDvxuYbCDokEgwh
xUduaIQYVl5ifGWDnTiKTQtVdTvlEgyBmLa3idNUAMDL0EJuKyF9+JpHagUiaGJoZBWlwCxal1/N
RqNz4aSN/xUfV+QHQzoKz6fAXtkp86xmftna1cOixgYYaxlnDvx8lztPhTe54fe2sLuDBwoEQCUG
+0nVcqhLs1Hb1VXCAqURDUuHzV7pwSdLqZkNfIRcq4LebKoydLRW4buY3fDU62b2MTO0lmFLmBmI
luwc9hwXmA5CSF/ir0BdL3e9syjfRO9Cq8xM1Ik+5t1Y+gm6vZIOTRebvk2P4/36+4FmJ4hxqY/c
XlJm41srHbK9yfbgxEC/A52d3i17nIFsoI7HqdznDZ2XKTISPbAiwu2AqAsDtj30yOveqYV2QPBo
YR7nYYLl092wuyBOyNSeqohElLqjhVUXJGXsy1IZ78fIhAY/W1wWFXZscgE6X+oLmAFcE+t7zZ+k
vhunrqdEpYL9UAMqFGjbTDP1DqCD1BEIiRf1HmtDzXkQnemlgV3n3VVUF4OyK6Vs7hSpeSV/3ige
vTX0wDjQtI+7/bwogh05dcBwPN8GYZyu21Fviton050L4Jyz5CUGiOkC8uG23p1A2fo2FhVzBAfW
6T6yuwbUy2i0ySdlQMPJiGskltE6Qhl2dtWESxJJ2Cng9+UQmGXn9bADmvmDGxdpc4msRUvCMhmr
As6JDQqZ1U38uSHQmNxX4c5vyZwZvugQIewgr+hBBWhhY/kTavhHBfp/rfr+3+avo6l4L4Cd/F0h
fvUZ4uTn4nkZ/teP/SzGXfWNbqFwxoGciYRFDrlVP512HO8NBnxrKspqdoqRBHY6fzrtGOobeGyU
3KsZDJbFq+Xifxbj6pvVJBVTY/5B0/GQ+ifFODPpl2JcoQTHocNiPv0KEXW4k+RDC6aPGph2Utfk
bPP5qcrTi6oZR07QlaPVH8xZe5qABVYJ1hXsswtr6LiY5GW76436SdNijEWmJ7uOP0L3ICT25Oqf
kplw+qy/04XTctcs/4jK5UHR54/JMj6g9q52g7cEi9pxyZWNvYs7GkSdkdxQl1/ghgLnIkv2nlzr
RswXPSc/FA3ocuJUeYAkez8q82czyVB+1U6QC/tqaQTrCCb+UvyxsgLiOr2KhvkToT5H2AbsldqD
3sFRMrQoh1isHm1I6IC/91SZ97EmPiad/XWS5tOspt97L7mc9X7FWvXHbCAMVKDpke4XmiCTb8wZ
a3NyDmrvvM1cdIbI5OsmeTe1PEWHcKHjzufClgnqJP1cF+gE0KAEsyW+d8Z4X8AsveZlQZ+BHezd
6ROOXdhxq+upcj17A90riHg+mKZPU9Deg0XckIrZ+C4sFIqj+FuDrp5NYgkSc3XOS3GyVBaYSQi8
opYgaKSUBmOguLu3JvrKVoHX92DLO3epPT+3bzzSpi7s3DgoqpO8z71l56Xek4jAiSMd3qsjbqpU
BV1tci9YlJnGzjzLY23LYzzn0w4E58FZUMvj2zFI3N9r49BimHNIe2huiSXTY0tFrQ4cMAjih7fc
661vExRHPzO+JlPrHrtkVkBjDeXoRZERpMO4Kxr11uuEsmt0mdIaoAPhznRJM4fEa+rW9mjio4Aa
Obf/wLo6HCh8bn4s4P+GDe33nmL/A53CkNj/3Sb200T59rP4/PX7r1vZ+nN/+oVpIIeq7a2RpjYZ
Nauz3c9dTNO0N/jygfI5KvkungUM+ecupjlvOD1XCBqJsoXB01+7GP5jaEbUFVdc04It1f1Hu9iv
iOKfm5jLY/26iSmkbKPDG7qTJTJIDaB3UXnKpXqT12awTGhyDOUjDdqbicugLoA2PD0OUiOmk4Kd
wWg0X6sp2imNcXz2BlEBE4RXPTeY2nhb/PVE63b7zPMcFEUnt3nuTqi0Ty7dVJRuDXxDqJiX6Pv3
fS2gYokyVIxZXrlWhvjLxMewXPpvbaZ/aF2po+lZTiAPn00APdA7aHtOp1u7tHTKvVYVDw7cmX0h
EURNC9W+XWf3uhPX99wDMz8qVYKK0ifTWJBe1A+Eo97wB32YF3ZSfRLjsSq6+FgKBQUPKFaYtTxg
by7fLTe6iKl/qCpuYSg/JCjg2rK/cUqQtqQDVhytDEZRSjmvaF9HoX7Q+slGlqK+my0KtHrgf3pp
v124sf39C10N6Z6Bxn+90I0ZhcbxAAI1DSd8+rlJI0kGuYJAmbhp6K09f88I7CIJetza06i5mpvs
qa6cizrOTd/EB3voOmRhcPOLqD7Clv0uLDx9hk+9o/mVMt3KDLK/S0d3T1unvBhj0Fmp03L2Mp1s
1bmMffzJ+iA3kXQt7QxUa9oPjlZpSLqGu7Z1XvHO+pEx9Rc+/q8/Vec+8Hzu0MqmL6zANp6j8bYo
kktRZXe2MK55yUc5wEcbzIGK3Iqcx8hg/s5wcMy0yOB3cLGzZHsc7WwPg+xdNhYH3ES/AghGhwUJ
r+/ExUejBmthsld3mCDc9jGyhL//Sj8ywH736GwPzx89r72B+hUynIhiEhxHwOhTChPBQz/kGPpB
NaN7V+xzMpi5dxdPg61+sHO582BV5OggGgdiW5EzfbW2LYKRSYt0U7vyjG7nOfV9PI3v/v5RtRcm
lL7uJc9WKLFKiZU7SJb7HqlgWtGa88J8iBB59jZc3virsJg+bv1QGNk7/EeGXZTA6DKHVbbeXJUs
FS7YzivWoWtL7ndvbmOCQ9zYoFlWKU447FCAU3f1rKzXQvj0dSf83fCbTmAFdzOjsyBOJjkGbdFe
dXLGYsFeZGANuoeWqpK7RMUiRXCTwKCevghSXb/Qy3dxiZFHpiZvI+igfdcJGuD5wUCd4zsFiq8i
f6fp3RHKEI2qf3WzfrN7vrCd/4h2ePZpVlhgmutanKaKVn38/QfImIHyWDFVmPPKlrKx8v1rnXFi
PZ8BFvtfWqZ9e9Lq8WIVCUN+5v3Eh0F3fVOrA0c0N70JGGXNu7//yzad2b9+5+akiqq4q1DGt6fR
W96Zs3uZ5cQPe2aCImG0/4ARGgV0aZX3OfTGdM6OmW3tIScuAa4BkokhMx/uglz7RB+zFj+GTgxf
vBr3wtKFo0/hUb72rC99hs0ZZlsgihA2mxOyhqcmnXUfxgEKNrNfEF0vOtKwAvKG917XO5jSgOmu
WT4KPdF8N7aaHcdLOKvyY9lzG43jGyyvg5LG1WjiNZJA457Sr22q348zeB13DjVoUEF2pfpKot6L
u9HmzFjWtkZiGu1pSTuMK8wqwHjR1w37QV30R2skfVLvD6WJCUcssIHCRQd/995S3jZed4351A7r
tjuF/v2i9/djrV6WnfOVjfYIkwynn7h9zR/tR8/zN+tzrQGfz8WqUoq5jLz2lHWKuSMEyL1aECfQ
9kmHG29c7DW2KtolUw8oPgKTxlp+j1W4+tbSYtsnjx1S4KCmeIaYPtT/xreQp/hVVBqhzDuM5fXo
PdzxD0akvZ9r45On0foa8+LQd+lntQNDUFAm7pAB1YHmzJeAw31AwfhgVK/5PdEn/u0mpG1Oh6jN
aZeZWnPSs2RnV+mlbUen0va+D3DR6qq/ycVHPtelBWfbFPJSrex9VVTKKwv+97UuNtKbLb9ypehp
yzSnnMDhHX5sJQQxLj0wkZLbhiuFZ+ZjAGypIf8ev+SG+bVRWrlLAaY4rgxxWE3lVHeOgwLICS+v
b1OJgcxkYeEgO6xEzFKDQ9uIlpJ0aksU3/KuaXLzOMGsLW1UBuKyLAZC43GKwrdgRDvhWqEHNLSv
ev0K+mJ+AB7E0Vz/vOiKy9UMO5+2zNHUK9ym4AxDciwuMEWiuytQUEStel8LfdwPifhkRRnouhXd
QkcyfaNWkLbL93nhPCZGDhN2tXko6qsyNo5NEocIVsS+TV6LiviRqfe7Wbw5xBw0p66NjwV8ai60
Xdw+dIPZBs1g0jA21Ab2lU6zQGAPomANCi5b6aHNphhwEue4OUAhlLn52cMkGusXs9wnuB2EkZQn
AaLsi4mL8N/vxOY66X73rJsTcahl3A5GP5wiM7kRw7Uz3BhNdWsaxSXd/dQ3e+tkjY4eTI4WCu4F
eDFU9CWGnceFoYuLw4SVTZ0sf2SVeJtPT0tcXDuKSxk+7NDwHRvMq+jq+p1jHgUU4cKM+VujU4Sn
RQEYByE4zOtPmIccS0PX8OoU9+QfXtJdPdhDuZsjLVR0MPor9l7q+qty+Abdeh/b9G3JOPn79/Di
N9sAQNHCPpeMgzhZimceJGY4DxAZnEBqIr3QXOQAkZvS81UhaNa2Cw2OjVpZvANWS8vnFBD9aGZ0
LHBgKcJObZ3AgI4Y4iuIyYiZmMdunpbXHvaFa8yPneXZzYBGo6bGcSnhfOaEUtYeovfUzmbU/0nE
XRlstWiBW9YFqBo9cqQ6Izzbq69M8tvuO3BXCJdWkt66ada/o0ul7JbFFNfeUOk7rH/krsI6AxJg
jgq1e+U+Y7+08W1O/RkVeApEXJ86S5XBgt0GyWK5fcy7VMP5pIGfnuDQJTAaDWazHoMBOxs6vhad
l7i9ypb0Hjejt00/Hy2tSbBE4c7cFFkSTr1t7gbY8X4KjLgzygyjLzx/9rajq76u045qnBLZCozE
XYcbfe/Ft7Iu450e6+YRcVh+NPRW91tlQDWU8A+thgdeqs747EhawWLO7q2IS996a4wg5QZJ3h2h
6j65IrlNR+3QmEV5zSq6wOXpxqWTmEUONGCnTxrsslV8A22zu4jmPGcdrbd6tZoOHfmXMpdcqp06
DhFMSUxtsMZ0RtfYvzK1X5otmwuM1ua4XqhFc4oIs+CbUkx0dHs498po2g0yj1cNdo7mof8+QSby
pdIg04D3HXoVbge10Vm452qPWmed8sW4w70NFwVChuijoFnXBwIzELFXhvbKEfVSVfLjrvpsgtdj
U5lO1hQnuvuPySA/SZRtWMCMcVDryS1sv0dddx5LPXmLc588FLVgp7QVYmkqCAOtnt52pfaZPu/9
37/El55oNXt/fjMx2HKTyalAMlqCFrU5I7QtHXSJUVt1TBR7/GDpXhus/N4QRwctICVtPAKQnoRZ
J86BDQa60AJmdL1qPw6CFIdX1tWPg/s3ezjo0S/Ppg8z7mfwaU8xgDILvvV8y6AfhA+NFXKJmlCA
GMhf7LcypmxePKniaWapoVNq6EuLyXyL1yIWZiMtP2jYtOOZiP4rb269Zv7u6TbXDQ2qqIsBw3Cq
zPxCX7TDWMeBqrjXjltfwLQK3H7ZW5a7K7Xk7pXf+UJVq25OYLTV8EqLeTwRf3eQeXRQS7hmaYow
PnKDyFQPIP5Bi3Q7nyD3Z9H7rosOejojXfRiO1gMOLcEP7zyOC8csjQpfvlAfHSLbpY2nZwBQXyG
MYshMfyp8+k2yjDZog2PkAqJTKmgCGWXMJL6nUnVv0O0A8tCKughtPhrnWJFBX/os+0qP4FeMh1+
n6j2o5r83ef594NPbXpl6jH/IpISDCf+FHFn/kODTXISQ92hSsCcp+UymqbDZQ4ahirgE1ZgVyIF
DRhQkx0HF3sBEAPUea4kJiO2EU9pxT0NyRAe2xOqzyio1DmsWvmK4fBLJ7a6njLP9oioUCyQP7c/
ae3w3pKeG3ZwrCepuH4jyieYY5/GmAPCnM0TiTifHfZnH906VlJ9clPaynWXxgjrejTg8cJ85yXg
ENSm3+OKW+0rn37dH373etdN+dlT2ni4JQoqepQm2I0h57rW6KHvUrX6ZrQ91VMdv4WFiq5maa9c
ExlhzXGHyIQnK3k8dtiHxeXAaqNHR3A568cAZas8/Hi+f4Tz/x7B/yUV5MXe5v9EnJ9z7l8wy5rN
+EtW4n+IeI1g/DURRONHfiL8imW8sU1N9XB1x/2YMHrW8k+IX3GMN2xHtCr5j3T9rTX27k+MH0Tj
jeOupGGygfhIcM7/1apULOuNujYrPYcogJ90438Qgbiuy3+bUDjhb7ZTE0f0qIZuEMZF/7h485eo
//DsRdz+HOM5Wv/SyJtNs7BiVZo9I2s2DIx0LazcV5bBS0NvNkA81aEV/dBDeQ6Wz8ptoRmvxVu/
NPb635+tsKZHsYs7ax6qxKlfYyBE1haUyOC8l7LdZSifEd6tjOkBnxJrhwVHeN7Im52hztRs4iKf
h+RPDGT/qOQU5bP37rzRN5c+PRLLWDl1ETYjtUtKbYI3rPl43uAbRMmZE2c07SkP+5Lre1zJz7Br
3fPei7m5aQFXpWbrIA82utaP4uUqpbY667l/FMHPpgqvt8F7jYjlDsXqzVwU3idPQd64O2/4zdLE
dqEdbYgxIalo0yXEaw1PzNcO6hemublZnZZ0zF7MPHuif6VFtYNJf97i/BGl9eytRMBPk5MhS0eg
69uNC9+GiOgzB9+sznRAJWDWTh6mTfsWcmt8tJpJ3Z/3wjeLUzXcuuk0BNbocYqv8FVXo2Xduzhv
9M0CNQszn+qhQxn4ES9boznzjWxWZuRaiNEzhh07omuF1mY7RHtnLp7NysTXwSY5m1kST9lBxKNO
bw+Y9KwXYmxW5pDTfoSzWoSDE69ERxTEo9u3573ubchSgrn4EuM6EbqYtHgdLGnbMV9LkHlh9Rib
pbmU5TLiNlKEmACXgWnZeJA6Up756Ju1aet9j/87ozfZVdc/1M0r3bCXnnpzbJq6WWWwTTDb14fr
MsJMW1TNK/fnl8beLEybAh7LVDMLXdO4qPOy/Iwk1Ph03kzZLMzWdtFljEYWZradfxK2SpgTTJbq
vHW/JTospZq2GLJkYQQpfRlr8zhr5FSd9+yb9YmHWK/FKi8GIKYOIqvK0UvK1zIkX3rtmwWKxkqV
VVbS3sIwWDXHnT58O+u5/61f7uAAltAYC7sed26rN7+Rhnzeyv+3JEe5ZEqxcgxg8QaEuXxKNCRS
5z33ZmkSrupQXLYZWKlNDq7Auscpm+C8wTcrU6KPwXuMB88xQSwNK8O9Kb87b+zN6sQuqipxKmeS
M6xqVO8Jybs9b+jN4qwm5IxuxdDCkc6FNJyTuiqmzht8szixn4Yg3DF4SevasgJhnvnU+q83cUz3
UctyniHjGYk2YvO2HXS95z31Zll2WS1mFe1TCJvb3HUJkgTbm9+fN/hmVRbw1qu8LwG7iRgsDpHm
zdaTU4918wrM8sKy3zY2cVmVqCXgpiRkrLjKYyJeg3dfGnnFnJ7d3rDn7eGRM3KtzCcZ4++K48fD
Wa9l2yls4DZgQEY0TFaOXxSlv4qspj3vsvwDaH323LXq9NOUGEk4GJN9n6kT3oyxfnXeg2+WZkSE
a4pZXBquBg6VIiki1LE771TeJrDpOKZnc1skoZrC58En44mCKDlvmm9bO1GTU0lJKwlTmVehq3Qe
VvfivDNf2yxQEqQ8I9UYvEmfaC6GSaKedwNagZTns1BRmyyL6XPxwifXx6zPo9zU6jM/52Z5Shxs
lV5hrkzxZ86K3I96dF1nTZUtsF+4qTb25fo1C51gr1h+6GK8CM8bfLM4xyElpgDlM/EkxEJbBx3J
0Xkjb07N3tK50s58ypGWkYXgCZ0Mfu3nDb45NTVo8jIhiiYs3RYBTFnrNA+V8by5skXDs2xSiPjT
k1CfaY7S08FtBAOL865vWya/NQz9MLmMXqvjTZGP37FJt8986ZuTM4tENOhJmWDR78IvMc2Q+Ojo
zJe+WZxm7I5DCwYf2lhN02ZXkY6VbXLeElI3C1QXcR+reOGwpaAKaG7t5uN5c2WzNkXpLjKOHYLW
U6xJM/wG7obRdc8a3fK8X/eVuB6rkTgJTiDsbWdxxGD5rG+JC+6vI4s5QkzoMXKpEGqSGF+mHvjj
nHdCdtyvY8MNnwtlPSFy/DEDpM/Vrp/KV/hcvz/wLW+zOCHoIN2rOyZ4701YaA/BgP/FmU++OTiT
rsDFS2kZXF6leOgNZ52Z1hq9/fx8cIhTkcPSJ6Gs56umKK6XITzvXW/WpCrcZcKymycmEolw7LOO
SsjBvz4w5p19l3SCc9idLmxNXhpREpz3xJul6LWywg1tYMUs9qkcr405faXR+NLU2KzFYjbIUESn
GbZY1N8nRve+6qv8rB0E8eKvb2RCLgd7gk9YF9jxutdNG523yFedxfPJMZmEcgmT48acH+IeIdB5
k87dLEOtIGMKblgS0o//Sv6gvyzGeYCS5W5WocRpBVoI0w49UX/AXxvV2Ej+0VlTZOtYVMIs7tRp
ndS1IsJFJ7bD7ZWzDho6Wb++bqN0jLluKwaPK5xG3UZDobQgkT3v2TcLsvBsMWQew/erEeiQTDh1
KMaZz75Zlg06VgTo3DNxXG4flwgD/73h9NZ03gpa5YnPp2KsqrmSxbjtklyHY+zkZ+58PO+9bBZn
PThJMXSsH8ISjkkxVyhY8vOgWRrfvz533dqDI8Z1cZYHhxC5eWrOO25W96TnbwR/VCs1dRanURHZ
hc3EAd/H7Cwogubor4NjAZR1tsEuO0uYM3snXvAjcDJcY86bjM5mmQq1nKl3+AUYCy6XedF/y1rd
vD/rizqbw7JvlgaDdZV9S3uwMArVpvO6jpazWaJ9VOgjZlFckdGNExWFeZEHfe28x94sUAcDBwVz
yiQsxvqYpNeL8lqW8Qvnj7NZnYWrS3Awtq3c7W4LV9H2djK/JlR4afDN0nTmRdNJlnfCAePLq15V
q6uWRsR51whnszpttYnzUi72Ps2gkuH4SL7m2FrnjW5vlieC84yjSNqrZL3EE1guF5Ekf+SsD2pv
lqjjNHLSZMpOGI0DXrjxHGK1OJ357Ns1qrjLPHrC3ude1x9F/P+YO6/dypFsTb9KYe5ZoImgAWYG
mO1kUl5p64ZIo6QJ+iCD5unn29nVZ1LszpNzCAww6JvOkkRRscOsWOtf/we6Y+Iyvm1D91cL1I5L
GMdV66N6bsq7SCYLonLUm9tGRr7eX3DBbdo6YWT6QVmHQEj0xA68pW1PX61SKNuWfbY6Ofkqw4be
hT/UeaF62Pb01TL1VTr1DU2mpyDGZJ8z297FWRIftj19tVTrGZjFONf+qYz86rEVrXelikht22J+
tB78lNzDiy1op4VOkh4ryUdptdNlkQbTxpFZrdUM575ACroixiH097npw48luIVtB55crdWuXFI8
YAp6LmY3v7RU6j2Ytu8fN437j07Zn0YmKMuod3vmTA1iclfhhXU7utLaFr6sxUFWZXmtHTAyJUY9
9a7x2+XW7qW18eXXi1XHAnd/Hh+6Tn1qrdA5lGcmxLahWS3WwJnxhciYNGObPuIsUN40Jhy33efk
aq2GmV4w5ONTJTWZHGn3xxnONeHGcV+tVWk7ZVQl7GJSTO1bCc7je1pnwcaBWa3VQQ9xWQEpOYEv
AfRCdyltONnvWh9+ca7K1bkKBdB0Tc+7e5jz3JQ48e6dIku27TNytVanfE5HuND+aelp5EDuBJ/I
CbeVsrBZf72/43PYeiFOO6fS7tNTO3IxUIiet90f13IhgRor7wSndp8r96SBjRy1KDdOd7E6Vyc/
dOKuxs+i7MQMytIuLoPEM182Laa1XMiEVbNI3P0x8y1wKcPgGkt7r972qa4lQz6WgDqnkwvdtnEv
CSDD/eLOatu5KlZrNXI7XaVY1Z2c2Rru6AO3wFNI62nbyKzWaktQUDs5J1/du/I+rxSuQIt1te3h
q6XaJk5UaQgm5+leHbyRnnkp6mJboCdWS1UO7O3tYAhSpXhw8S67BQTnb5ztq5VqmWj0cbPxT1i/
zIcCqtCxWXS97dXX2qHcwfIQkCebu1MlN3bmWJf2Aq1xt2nc1+KhGffEvjVM9/BsZGPiVuxosfxd
D8Mvtsi1esg4gzsA7JInwCLZSyRqcVGTg203vvzqWE1s1aIpJpNBitQB7innq9ExzW8O7R81uH9V
DGP19nqTBFMUYRvI0OthjI4YxYaYztjDZRDTTRCcHd8KqfXVPHRvIpqeLjqVu28VIf7Gnc5breeR
60Jj1Zy98TLkH2tMTb8XAnOJbR/9aj0PYkzLAZ/DE4bu6roDCoH0sgl/s9Odd+N/N3irBV20hac1
li2n3FgVpvXDRFOGXVZY/w00cSkzwxTox2Rb8OmtVngh1cAti401FZZ/FNoFqtYAsto2VKslLlOb
Pl46Sk6zn2I9D1hp76k22vb0tQAJV5vU1wuXLUsn5WWdYdm2yGb5zTT+xRpcS5DSs6w+yIrgNMvZ
5xZnhZdBSLv3ppFZ22A4PcCCJCdMsfuy+TY1mr78pJrfbnv6aoH3Elce5xym9J7rHl1rjC67Pgu2
BZ8/DFR+ulIY/KFryk3+KaepqDhYedC94EDlbtNQybUPBYzFbsQAnP1jnl2BZSJgwdgIrL+2jc5q
AU9Wo6oqFPKEeXL/IbR1drMUtflN2vUXC/iHFchPo4MO0WT+eVZqHN4wzmCP3UdRHd2XNPofYgWC
DtDfnGxcBKsFbEjT57DqgpPnNvlBC7wz6tHJH7YN1WoBo0xYQgwgySOB0tq5OR7NpDPEtmzJWqTk
0wc/2Q1xFyCbEbgKnWmIDMTzpndf2x5IJgxsSuILDXeC5vK0Py1A2TcJrORaqhRGTqemRJKLQczh
7Kuu1u2ePciLt4VHa72SQ+W5SNh6Tm3pLu+HMBbfO/x8tn2wzuqMFih+GuPydATQuIa6zcdMFvNv
zrBfbJ1rwRLNn6Mx+AufRjNNzwav43vsQovfLLBfPX21fGEfuoqGfz5XAL8PxppB/XGL3HYXWEuW
QltaqVXpAPtDENRXcejUz8BoQmvjnF+tV4tOlsZ2y+gkuwFDVJp9TtZc/c7O6Fdjs1qvOSYxoWjq
6KQ1nDnA7PZNpFXwcdOKWkuXAEqFVZqG0SmEJHewhiB6h134uC0UWXcVnz2uQ2fwohM+6/nVD5Zk
0kxm24S3z9v1T9tyFdfLEFp+REyoEAFJr/yaJl79sm1kVgfujCQ8AoLBuEP+xVorp3s8N0n5tO3x
q9Xq49IRZcEcnSAStlhHLQUY8SiO5m3JqrWGqVNpOWlaVU8Yf3ZwHkr/AcvHcVshf904W3rxBPao
ik+z07l0zeuz81LzO4u6X0x5exUw1zb4DA0+kXyJRCNF4h1jQc8cto38arnChYrACzHlPdWTFQAd
e9n0RbTxc10t10TRD4oCJiYpXnVPDZD7u6G3trXkAZB5PeXLgn6lRHXxKYV1e/Rt4d311SC2aQaw
M379+CyNozJMTXxqa6Aelmfln8uq7L9sGXixljR1np4TILBAJUZEez4Ex5OEerrpDBFrTVMwAdLK
hbZOaVQ673yvLg7NmOpv2959tVyXRoE56UvrFJfzdIQwH1+MveVsCgzEWtpUVjTk66iITwn2/Xur
m9VD4Cnv67Z3X52u84RJwLlIdiq8wr1NAbq8Tcul2G97+mqxLnZa9v4wWyfTmumjO8HQiQN72XQz
x9r09Yw8O3hAsGEbq5bFPY1NfpfF5baEkohWazUuR6fVYC9P8Gibo4Mt2G5a0nRTWCDWYqfYAAC0
lLFOwsjmCMkjvxjdbpt4CFb664FxY4985iKtU18VyXKF/3v77MV+4218+9XhijOQp4vEs04OQI2W
yd5PWJYuatyWsaIV/vUfkONyC+eEP4C8u38QXhh/8ESWbVtRa/WTkkM16ZS9Zpi79k06z/mVAPOx
ba9Zy58IA9xgDiXb8DwUVy7dUvBt4TXs/vMldR6Cf00YAfd6PTRYJplkhop4wt8Wo8Z4mKCfxnI4
KeAHgAlrP1i2rd5wtXrRoIUwUibrNOszIzLxXNpLar3x6avVm9W+TRloYU/2Ju/ahqa968gvbIou
QcC+HqYMMVRklUlyoUc5imvbk/67mqROt+neINaCqBQYcD+FdouVlxOfSIqOl7AzNm4Pa1FUb7mi
LoMaK12VFIdhBki2W+ps+f6fz6F/H0OJtSwKz7UUgFKjL4Jo6g59KvWhTLHi2vb09eLFaNzP3NK6
EAPBa1oX40Wby219PWItiorTyAJHKuMLOVcmJUdh+S/QF5NNyS7c+l/PGxttf6pVn1wq14KT2VRU
uH2MUjfO+jNG8Od7idFtXcchjgNBI3AYds1w0zcq2TgrVyt2wQE8E7bbXWqQlBYwjqTBlyGFx7Lt
o12tWdg3XqlA9FyOSna4OPGpVlg/bJw4qzXbooK1Y5VIOONFdIEUoHlUXr/tWiLWGqlaDSPzcrIu
s7b5MI8SYHgw6k+bBmYtkepCk49lVjZYoIviL+nkzbemr36nvjyvnH+z56/lLl2Avwkc0PEqCqwW
C8ou6qdLHTvj99qG2H1QNHL85vTCZuYXv2x1uCuQ1rNwh+YqnXsveSNJqsXORdB7nqxuZjcdrIiW
HWhXb5qwDsStGkfsGF3Hm+OXEYKGB0WxyrszTV7XDda5qbVY/a0lAnjIe0vNXnAKfDCFX1r4tUDQ
XBDJEBVmaPDXgApVU+69JY7sU54ZT32xJq+p3d0i/NH5BOJ2LieC1QyCoT/NXXFdxVFW3gbAiatr
mYRN8mmohhbvv6bWU/dst+DkGsDGfS/yHX9EnHyx3NFJYsBdbp1/s0arH5f9FA1T8i5GTgCKUggL
YFtTz118Xzsin27Kflr8Dm8/E/bwx3AKfWoMbgi3tb2EcCBy9KU59oGDgiQ/Tok9BVjdwqB4X3Rd
kV7Qn1A1V1E4QIFNelOa+mDsoij5+9Nhaa+WTkQ0GACyaz+CtvGqu7B2ojbbj53w+xs0GW4L8GgE
qPatFI3T3lFZa+2PZV8YnCKhfmTc9OppCgM4nW6aQJH1+hCW2hVIyLZtwWZAIP+yFLbEWW8M2xyk
/exNsQ2cFjgj3qtpSOsADoSYz2EpGI9xfZfPQPweu0RqnhAC/XMl1TwXq+ZjAm2X+rauVH4H28cU
UNsxH+UPikU9nwAeh8Wb5QyrfsynshndA7FEvVykcpb6Vg8eta8dfo3SPC/AS3uY1lHgA26T05I0
l6ntSOtT6fUz2JIMBWKAe9iETqUmmzNJmCk9Nq4Qh9A+et24p8lu9rw3c14YEoS2A7gaakgVyPwC
L6Ai0ft20ZakZlSFsZ/tYTGL5rOBPj2+GzI3TN+1sWxNRws6xirZHqbrRFe+5SVeeuUPtfT/yrRb
5N97O7CW/ITofAGJZnyLH9v7qcmny3zir3IusBjWuOfntOE79s6pAn7vsYoQ17EmxnoIv9s6ST3A
i3kb023YhkNlfbSWfpD5frRnt/9ElcJpmId2UJQHWi76dp/mTVQevWYEsPSmmtV5hQVtn7ZHOpfr
CDp6VZtoeiOy2nO6U24Hfl8drSjtPXsvBy9FMBCEWTm+uCQ3hqfeRhz9qW2Xxn6pu8wtTm7cePGu
H/N2l4Cs/zDkxJbGEvVVWBMn+GryAbVLA4GPAIV1bnc2q6Frg6z/6miGEqiCdrH6XTD3na8rMkvB
DU3V2n0Kce6nd5irbPEIGjm7Hh0FfcSNCvGtHRp93aHKuPHcAX5gG+SnxseNwskcAgjwlPmzUM6Y
fEt83xMXSRClwXJmqaVtfDsVda9uxl7N9NQAc4jhJn8ERQ1u8VYsaeRiGgdom9UDNafu3kOCIro6
dvkUZOkBUeVYXxd5Mpv2kNd5kreQBmd//OBbtl5eLC9OunfaBA1o1z4lN2/jsSv65TF1YiKFQ8Gh
5VR7aHQKRhi7jTW12LiGSdacjFBl514GcFmUf0Gzo69jIKrx1H6n8azBGj7BKqRvkKfjGBLueqzK
YQYEQ563n7KqjzHpnIgzi2iPtY0C3K6raEgiUGSitdudPWNk9FGy9UZPHfR1/5M3A5J3d0BtOsG7
jWYU34seJ+DHDGZs+3GCeeOUkBpEM9zFdu5On8fE5Eh48hmwJ9QGaTr8i4DcDMXOHtIS69Qx8QMo
iGruPOXeKOPYBmaNqFrSbl0YA0DdF66lnY/TMM64Pgrli++DxQWxuNI1trDFKVDUT06O7erurjU5
KO6dyiaDMSP1peAZWrmwv/CxDiNEyCmU4Gg4SsboYWoyIaeTTntTMLv6Tt91sd+bZh8wO51uZyXV
hL24apveanG6aXwM71LPwiuzl4t9ZWei53gJfBMCBGzH+NusCpM+qqAYh/s6bqV7wdAk4muBrzqY
1hyAVPKOEGTI1a4IgYlCQtJlNV6FrViA0flRONpgKjjk2SdAf1fuuA+GYkjekaOo+0u7c/X4URej
qKx9K7NUjcein1oIfc042eZxaNmWbnWeFmfDGMQqeycIbXVICrhl5U7XtfMYpKIfdlUxZ24OoG2c
ig9WPPhL/citA6jzAcCdnzdv5qBZgiMkvGZ6Q/3Ukmc/2jNKCiW4I+ZdTNquCHelXc/lF4kXZyZ3
YPfGMT6kbXdGmAwpTjUK14AkvQfV27HDx/EkPueZXVTlYTF574w72npg3wIq5BkfdBhE+r5UKq+r
ixSYowovKsd0oX10EsfK3rh1Zev5fgwN3Mh9pGc3WW69ZeGz2kG3L7qMvOpsxzZ+q1aZl4fKBxxT
7dvmfO3f9Quw18cGal4AYmVeZrc9LkA4Q3CmnUyq8B7/4eRTbNWSCGLqend6cfjbl3gH/yI338Q4
RqjHJu0Ajy8AevaXwg1Hb59YdkyagoBqDJ/swUEfm0Q6M1iaFrjo+9+zeDFze2qox0Xv2C9tF9I9
GDvrZLv+MPgXnd8YlQMPTN35y8z22b2JXTXbOLcG8LaqYtHmVthzDasPmG8mPUKRhT0ATibLcUnf
TaNmguxd3QdOt/ek12f1fp7ccnrPIZBbwFLmAIhI7pZxcJHkkZe+5BGY0LddCAUsuRC1l4bOvi38
NrqRdhsm/n4YwMvqfeY0NXTkasrs6BAZp+IUaS02p6fRCgxbsxCtqB48dF0DMOCp9x9hGdoGe/Yg
k0u+d3tMXPUeHKsJkVImXnC+QuPTC0wgqelYCsCkFc9RVXPy70BRy/4vaxpN8tLkUAIbNMfleLbP
R+OQf4oUpPF8Z41F7n1wTJQDBWq7mqvVLsaX1arxKsfbyDnqpWoU620mfpQ7U4g5fyN90/lPlLy9
6Bm0XwtmywjXackP+21WkZkLfZ4Hl1k116GAI/q+WAZZfQ3crHHnnai8yQEHG3WO/xWRaG0m2Ap+
kX1IoMZ20DixUXYBMDcwEq+gZOcxhuQe0vX3umgzgM6ZsVOLAfT7nqkVz1mQXMiMsBdzXrwZMR8p
jLQcWkbwJhkIuGB5Jnh0F018laaDZgTVPDk3hCgifO8VbI2nZnHO9lbVgnUZEDdPqdPUumOndkJT
O/lULlGtH3kVmaQYERSlfjPatXYf/FKEFuDWyXd2QVkN9d6KVO8U+xxPuPipjsXUXTlTUbinRfD5
EJ+bOnrXB/A26abUyfwpXoJOQbJJLa/sdw5MbHFrLayJR3vOG0ztmzZaVL3LEl8CnAzyokcM3M51
AuRNTKYqKyIYkQl19CKdBC9a4drV7BpbRnx/mVO2vgT/GWEdCQQ5uMagvpYfE4f95OtSM2CPquul
uQdE6Zm7CblQeh0XVUAnHxf7MbzuK931351mqczRtqMAkpQZnLS+jI2XDx9VgzfGs9eKIn0yo+VB
V6jpgZ7fq0yr9pJCdAqlKLT9oH7f2RSLvy1lCDzo6HVmgq3uUh0d38I0don/TTI28mpu8zELYBXl
BT2tWWoNkEbjBqylM6hccryqpHw/sokwPuQKM8kYTFbMp8B6bts30wKu9rPdNPnjzCVQ3gQDwMqd
6Qf7YaoH+lm8rMuid1mW5RjOc6Hq5K2lIqU+ubge5feK9Ih76nLW4edEt6zJvZJxJGn4ciIMbrFL
eDFxDbsOFF43cdcaLVteVjAs67P1cti/rQu3T7/AKQ3589nq1XwfwKosWW3F3Fe3iTXDaXcTAJYf
8ZoGDtw0fmBf5U3StDednU7eBfa6Sr2VsklLtTNqdsvLAppwyy6gvfdDZPzmfoiNURc67y0L1KBd
hdbbtGkT90UhUhsuOPnaM2HTncE1VW7ArHRyF55CDxThphNDHL2vmqoQ7NmhbA5ONoTNu6kSZEoZ
ZRDAO70EQL1wmyAie7T02JMVH1RcgV2SraUANps+eLISPbnXnUlEcJkvY1HQ7zBFxZ1XLDgIw/di
93k7RfMkwZB3Q81pk8QARvxcD29se0z9J/zlSqP2cRUUfYJyPBzEEwlCqU/5ZBQ74ShwGDsJPLXt
i0aXYXC0G20SfaD7WYxHnBrS6obYMzDXQZg4/rHUQ5Kcco8Vel0ulR+jzV1y7sZB5mDqbpR9dpwc
6ky9yUoxFihsnFH1V5CYh/Dgcj0u7gySNn01pAvFZT8tsJDfDbyhfxlU9BlBVgtD76a0qdYcpG/l
DS9LZ1kAJSVc7Ddx56v6a+KXof4Icat17p3CE7hOj3Q/+fdJo1V37HTfmRt/dP3mSsRtz57vDMa+
ykTnTDc0p2JBsfPzXkR/qTprplOYLaZ6q1jF+Drki9NedB53oHvfaNEQWoUUMg25LDcqbwtVucud
8Rnoqthj/Gy7+ZWcEwFbx/hxVmX72JqBUh0L17e83yTFf5HQXHd5yRL1b50LaJaciNi3lHWLtoiC
+V/b0juSXMlPaoLWjVlXpkuvislu36ArgHlX1WpbHctf5Rzdsh8C4qTlStap3o3aad/CA4oft737
KuMYyKVrKwDSV62fOdduWuQfzhHzb979hwrw3+WmVilHSJtdMs+ZuirqIm3yo/CX880NoO6VROFl
Qzau8uTQ+67FtJ9L1KE2xskvWaS4auV1Iu8yJhIUHZfQC7qRaKIOEIfoIDDvspDOxoMYypBvgG2e
4KLe1uCRctW4AaT31EpurehsnJ+YzEmZ1ppynQ1u47fS719NrlVacmqVZxlA5lcGkzTrusjqyJIH
L3Ng+ET1QioFCtAi5IGMgBUO+1RE3I1RAzqWJK212DPkam/UR0f2VneaCjAPlxEwEnnjm9hS+6ai
V244ih4cHYrptisqfceF3CdK6vsGqhw+tVo33T3ayJGOBUzGiejRpLfXZyldTethrLjpHrPcGpQ8
FhOUsIPbpfPINsZm4F4oP3GnCwBMzvi2rDWlkF0B/gTKYFzEha24YXKnni/wA3dIprRLotO9Hc9t
fXBHvICOZQKhyVyLcIrMXRn6yaDu1KjHKjv8mKf/JavwX/qAv3ILvzcvXT90L3/cfm70H+ivv30m
Uq7++yuz8P/5+p/6H//GtP5s2f3qH0emXT8/Di/d/PSih6L/p3v2+Tv/b7/4twn427l5+R//7Ws9
VP35aYAxq1fY4nOvz6/Nw2+yL/PLv3z/P5zDXfmnA0XFA+RJ2Tjg//7TODz6k/9oB1HERYQvuefe
v38Sjr0/HR/MbmSHru0558X7N+DYif5EKRKFoZS4OJ2/+l9Bg77OGQcupFIHzIjn2aEgFbPeyfTs
MSu7BbixKVvEOXoajmFlZQ+Bk3TPQef/Ts943nj/z64TuORWXGJLvNKhnkqx7j2QGi9a36Ril0xF
fugcih7atb6YChnMT5/Awz+e+bNrufujhe+n3+VhnSkikikUn6keUEZ5fQjYIizysO+z3dJwnXWO
RePHqf0MEhO6KDnr1nCBTQMXxPMxiSY7X9JDWNqqKxx6sHwypNmZNKy47sdOnlwOWQbfBywTKR8M
FtIYCJHX3AVW7HJGjkl20Hj1PwNCphBehJPXo8HzC+8mmrKivaLAOYKndJohwpuvdOqvk9NV04mu
LG4pVIF9Pgdy63V7WWVaJqcqd3Rx4NIOYr4Q4QxeqQxLcRcHQ6kfapJy7hE0y6xuiQqnr0OT6Tdd
tjTB5zKfuCiESxI8JDKLb5s5yL4WU2GyfSWdctxJVzfzdIgDHF8JXvNE40e2RKqo74vcjm/rZVJe
BMJdcSVKuUw188GPO1R5pFHmOryRZBe8vaW9AjIYuJMUJhtneXJ5ntRfk8Q4xafKIpW570byBQTd
FNfbw2T7nlsjjZtLB+ArwOyZ9HGNXnFHwnDxi13i+lrOB5u76UIo7YSVmMC5YAzR7Hp817P8QPqx
Hj8S1I3trUysqnobjvU8kuuoSU5T7GhtY78PxknpGVSyNwHPDLLYixDSUlxe+lMErcLCjXKyqq7f
zdQnU++k63Ykeifo6xYBSclKm+C+pxGy1I+ZVbYBGiRQvYDM7DEuQ6C0Qsx4hdepDJaHoG8d6Nv4
rXpBeb8MwWA/xbpqyw/kA/JF07aRAtdtFmvUn4vKqoGyQKuY50f+ADdyDg2RLr5QqsQ0s90T1NfF
sG/tFA8swk709k+BN+jyocwscR/30tInwEXmnG1eug9tMjOJWo698tR0LicMn6NPx1k2cC/Jsy41
Bz8rPHVYej8vL43q5pAOwCBOTmNQdl8XquHLkcMrNxeL3XjJ+6Era3JLPM02ZjdzPUruCQ+zZG/g
CFc7i7HmsKnyiktLEA7qMNQRQHO/GntgFVYSslgimXHJ00t5sNuEpEVVht59QOKDT9Oj1448UjZ4
30aAKM31qEtZ3zl+QchcmKktiD9M6hmuq7MV7G1yMdNz7vVw++K2PX9rMZGVd1kV7p1vKTtPSE/Q
tXYU6Dncg/KVsi/zuSERmyWB37zYeBWpS1kPM1x2P0jGPSLl7oseBlnsFPHPVdZT571urMzEzbly
YifLNUiyoh+OulO647IaR8tgTjFkEb881dQ2fOhsVIgupBcGRE5x2jgXWtsz0cDQVBDR07m5dGeN
ne3sN6o8kCuYIYm6KbflobFIrtoSHvipNINNASmX1SX3G98+JX01lbsmGyP76NGZGz2oCAjjZQNu
/q1yEje5jVnI4YUE2eg8J5Ng+h6tohD5e+rWgHG9foJVv/dERV7n01RZVgHHK3JMf+vTOoBRLc2O
JKB0Dud3EG7Nu/iZDZEmT63mpspzO72y3LDgEjHG6bfKI2Dcp4uEhuUXioKXG6XJ3Zx0hXeYKK49
Zw7p2pOEdAJJFdNaEDFTCBx5GaU5mnKQ5uByDJRUQbNhemZWjpTeoI+Jd6NFYDXtyDcmoF7FFLFF
f3JxJCrVRYdTf758miNXOE9x6izhobJCgKh/pZWZXfeTAzwQjvRuJGcF7ehQNlnVuRBLqRr6+Jct
4TB+S9qqorC2NyKOa/3FAAWEd733ZsomIxw5Esftu/9n8VHzUj333ctLT4D0Ogz6/zMqOh/fv46K
zuT0P/Yp1J++/KxfhUfnH/wbnW7LPwPk3IH0A4f669kj5m90Ol+RHmAUabvUlfyzKu6fWBXH/lOQ
tiSaiBxPSPa//wiQLL52fhasdUIMHAJ44j8Dw7/DBmLKX3OQXodIoe+7wF14P9+WAuXNuhMj8shW
qlQ4l22jvWsaJzumtVUG6aFp5KHOIjDR8ESz7kTSsD39qAp3tvpcGm+8KfGarneOtr/kiB+vUj95
mBJv3lMdfqKSZuV70+dUWFI3emvggH017eSw+TtztqvEXHHf17e1GdU/umL+SzH7/xrIG3wuss/V
HzuC8s/DH/X3P557QnLdZ1/1ev69iuQvXmrd8J2fiz/OwfYfx29Zv/6BV1H9/x9h/I8Y8dcT9u5z
mX3JXn6eqT9+4j8Cedd3Ao85J+zICc6S579nKpAfj3lGBlkS5SPU/mmm+n9GvgD/4zK5kSedw/+/
Q3l2Tb4WoYaU0g2lL2ibX83M/2ymMuV/Cq1Dh+o9//PpbAq5UlDQeR3uNi4vTSmawoDpnEc99X9p
R9ZHX4Xub0Jrf8XY4nf5QUBo7QL6FaEr/uXe0JLChQba7uwCJpA1jO1ptPnVeVFO1r6v4klSnxmp
4dPGfGcbPPca2smegzKuPjc9agmuwcmupV55FZYSR30RqHP9BC1K6r5Eli8um2b6wNXdu9aDth6y
we0PhPnugypiQd00CZ+hkN+hgKYUNMnoqKV5mQGU7cYq8b5mluPswzj5yGlNfgMtLQODDCQhiuSW
THwSZv4eXa+512X/YOjbeIm9WHU7RwZfQpnqiyzCNz/TGOGJKb8uzOzt47qFO7sEZbTvhk4c8Z+q
vs1h6e98hDT7EucM70B2pX2myD7nhwb6JMZ3pNb1zi/75IXNZMEjekqyU+rq+qA82dtwJUsvgWT9
jPkRViRw+BKrsJ+jlHKJE17WZVbH/sEbpCjaazuyXGJYM9E4PV4HU2iNH2e36BDujDm1z2gM0Hl0
kRc9kOsfiPuTAErcUIpsX9iV91lPrTMdE3sQV1wLYQ6Lup/9Xa176xOROQWmMq6/DX6dPTnDHIX7
Js6MQLKiTb/Px1n+1S+tH10VTSkJYlOXMXfGOkquZeoFlEiqyNpNfb6YXTXa0zXZdT85OZ0fXy6x
0e9QaTs0gXR+5l+LRbfq4LR2TvmHm2izm4mKi93s2NkHtyZxfW1pinWw1Q3TLWnLILquG1v4pDHJ
yO+6gtjtmJRKZLuIX1wfqk7SC9lj7l+fSHWn1wEh1rInoR6PO7V01XvpIwY98Tf0b3NbjtFORDM3
kMwe/O8Us+v5sBSGbG/Sj2raO2HqUf0S5Yij2xL4MSoPTd8rBkxpsq9V4H3QuUm51TgZ1c+BBgCy
/zjf77qscL+FjbKWiyjQ0YeeLGyCzUwEMZfwKrL2JgopV9VpF10vY4bcpAxETF3KZFLvC+s8c2su
TF/z0inuhR233SHX4dSeAoL2dteNNYhlz/Ttt0X5gC4NeaX6aFVB6x+gWA8dSSXRmrMCDUXao+7H
mX2BTWlu9IvqQpGS6k/HT6Kw0MZUpTVdNxxxgFf9NGp3ofapBqdW4bTHyhow4mzl3NWX1J/Lz37u
UQ/r0q44FJ4z9bQPkTDelZFnt8dQ0ZtKqKwwoj6r+OBbxEHyCHAh/MqcyMRVo2ObwS2MYhcJcor9
FKrnL11qpeLYuwp9Sy6qDlLDELKbMH3KTwoI7bObByqElh6K+4WCOXd0bqHhHtHX4l5EOOHmu3FO
xv/N3nckR65kW+6l53gGOPSgJw6HCs0gGRQTGJOZhHRoh9pUL6I31ifYr/5nRTEYVjVrs56mMcOh
/PoVR9xx8HxNeDwaPKUYYMsZnTW1P2WVEI8dai74KFQ5yl5EML2DHbE0D3QaUa+UQJgkgGbJ3Z/S
UOqUzmkKFVIMyeag54OBAUul6Y2rygPJDvIwjb9NtWsnJ6mGvKdJBfsxgOgk6RArTfosT5GIn1VM
hX9Pii7elaIvjm2UcJVVGC9njikN6YIax4ygQTTwWPMaXU3O/uoARS8ELgTNbHSHqIbfOXqqAggi
RefpElQibo+KTSwADhR0mSiKg/gjV3mcQqFf0uoVWsn1xESUDTCZ7Qto/MkcI669rM2worU5EFOY
+0RGTi1UionXJmlbuQSCS7KTRINJVmiY6nXYqAo+iiFJVSWwe71qmJJl5FlA4U91RmIPPkqPWXak
pjxvJKLJ8WZu5hSDT3ucDRduZj3844jcSA9EbeN3eHDCiwg5HxqjBjqU6zzlfQQFUnV8ttKGFIGS
txhoT9YSwR2RSDEAHJx31lOXA0LgyIZlbHRRIQ4kuNgWm7cYTmUbF5AmP4PJtoWt8/i1Age4/2O1
cC//QDGxTL+qiAC+AJ4egCS0UJSxPdrZpFl3aN5Ii+4QHRiOmSYD+lcwrqjl8R6DzjjdzWWqDPi2
TNgSYat0BBaReoTio3Yw1jYhZAT+iaT6cOXKxj2esyKFMFKuzsBKY6gx8sHvRxBYlHKxjpNZwy1N
WlEMJo0w3VQ/MglQyqBXYZEjaNcPElLHytRn06saVRpLQH5KjGO4JJSlYXEvRYhIstl0jygP5y51
llzm1snEzLNDcAYy6lg3mIkxC+XREpSzDp2SqFNNWE2h+YVQ0kcEwa/JebqKAUQwAr0gmnmQ+qxo
dDqSCmcoDlrxDCvWvPLlkmiqHwFnozhxBA85esYz2cBpASCEaXI5Ntox77A7gjJvhRlKBQfAhvI5
V7LfKgg69hOq4F52y9bWI/RTzo7U78sABbSHWsAifTtzc+JbzDQVNIu4Bq8W7MnKTDZ1hxcKmYGa
R48yZi8Ds2VtSHyS6RXH1aNp4+YSH/fjOKuGm1iw794i/o7jn36RecYGzCv1uzGX1c2UIL6ux6UZ
B9ZBz43gCRlTecxtW+pXSRIZ77WixTOTKjsTbtph4M36pUvEQcwq+YWOeyw+2rmJkjdNU7jYYh7a
xJvKyEwS5kDRZTIgZRChdkaEUdmkcwm9BB+fCpiWbt1iVqJj7BCjz4TJx+9J5xiwTjU8kbKUo5Mh
IV1AlsIJa+czjo3bix4AFZsIB0jeQmMVHMMcAlIPIJMZMo5Ih4+aNj1kxChfIJAOP/iIg6iULgU8
L+AOuUPOMH3oFWz05h5hi+Lr7DytlBfsZGumvJ3KfZvzxCOiIbVTDzpirlRr7oCZeYjmMYzdAfVA
qdPoDCY6QE4P1XICmDRRqEAHm0FwJzljZHI66zDaPEPlpG0J+we/JROM5FJ7ZLal7yy0zsraNAO1
RoWkKB0A0p35G33MIUCr0XCgviA7eRzVXiMazGf76fcipN43SEGowOCkoABlPjXZVB7sKR8djDOV
oDW07Lkck+hlAogvp7jXxMD0ubTxkgtitzRaALSiZEaSKRU6sHym2XhGpgdaERNXA/xyZh0HS9gx
almVaSvg/BuhoPNkc5He7cj4hc+kO0yaIjlqj1YX1MDEtoUFqzMRiXSIVkXrJqpYDnNV5AyRr141
RqP750nSe6xpGwsijgxjcc44IFP7yCCwLW+afJWZc3s/ALcaOynwCDKiWJv5Vpd8CEzbGbI5DPZl
gPdZbKf6rp9aySFacUK3OgJ+GSa3mO3IxzqSBmaikA2bFm6xGSyJ7utoghO8YjXbHsVmWBY6kh8u
GyybY9lLZHtEOEX61FdRvZrhbomTTWtVtHfkdKP05H7qIZGnVEnN1DjR0euuS7dBl5LmUxk/Y/O2
zIxF/yKTUnagJUu2U6vXH2U1R3cRuEi0VjVC0ak/JHb5SGp4TieZJAVFH31os86D0U4HiswYTrZl
2lKrrYRvpvJ8KqJpaUAC1V51pLhAlhhTWJYqQMeaDAADQ4ub6wwWv8absCPzoAIXHQLqpm8NHJx+
rYwnc4L57zzoOD9yoa6KyQTrijfV78YmEEft+mpFlqIIywQgqUaZHUAukAGii9fShY+wbVe5bTow
oZQAASPGo502mCloaND+UaoSpmNqZrQfBNI8YaWRiBGhVzazYvi50y6HBDj0zFNm11IvGOY5gA9h
wNr/Ac4FWOiyk9xmQHpqGcpzlsOAWjMKncF/Xg/hYTwBw6qOskv6WXxkTQLBkv/fnOrn8Pf//B+K
hk7S9VofI7s/bfr2tdb//B9/2/2af6GgN+HUIGu6ZVuo0f9R7KNuxAQO1byMv8doCHO9/6r2rb8g
OWhjyidjaIex01mU6O9iX/tLxXAADStZxuROU8D2/jdqffVTDfC/h1s62lEowGXDRlMKEzzzUi3Q
mgtNKP0C3J9qVh683O3OyYFtlpyoSaee9kQG1oqMJdILyUSCQZuM5Ac0zWogw5IGKoaWOrYe0M0R
9yKxyAPtUTijMFuiTmb5UicTM5FSbMo4QXFuVKY4JoQjV5zLLok9AJsXCXj7tPUBdkoTr6tT5P+F
lOPzB+qnNTAFt6Q/U4Qxk1OLmK9R6FRABxXLuJJHECEpoOM4L0SBk4aa3VC3DieSvR51oj4VsDl/
gqAjYruGZObBigr+xygrMwQKEBUtl2SXg0QcTCoKB9cuNcs54/5S8DgAQG/lunwY07qTKHrp40uf
F2Q15HUaASsj6oJWkTm8xnBQjx1tmnOI9qdo5LjRXLYlrbvK/kCuNDxOJigPa8yGNE+M7bzQakHh
6qQVoNEA188xAqfcWfdmV6Xo6ZcTBg8SV9vjjFTjrezsOuwA/JVX+jxXbzkOisXheSFtwIypBYWO
FXmaCpGWPvIMC7jSVLFaqppASlGRqcM6blqrYT0k514yEo/rvGlLw5GUxFoY/OzqwzLWRQlXqAVw
+gVYdD+rzRFVe6cwNdPHY7T01joGTOulUdS6gUCupRQUhpopAaizBxyiSRcYYKq1TrY6YEO7BmoW
KoBvKBOpNhft/uwOqTN01uF7kSv5MyyWUfbpRW9WqwE3d99rfJpp06tAsIm5jgHJSwrFogRCEhMb
xm7aF/gJg6LW0v4g438rZxVwzBhSHKVjGjq6QVlZGPsRpImURUrbPcDGY/k9yPN0F0E1Rfi80m2+
TiEKVftk5LFrWDFcFuoWZYbGMdw6RjoMvsturn4n4AhF4WDIhl9HQ8KBZ5mzvQRGgYA5LJAWTpdp
EwmKvFCDqCwycDO6yADkuRZQ+q6llriiiA0gCEd9fsL5pNfUqlOo9EPbtXyarRhzTNJIpPcIBnuP
AMS0rRcrxHwA9chC60GfMCGtJ2l+URagCh2IINcSOExQgEJJn4Kgy9HAcuRSqfY6h9EXjTEu7Fw9
WazXWe6QWOM7BxQ91wGs3aK6VgunTE3MNEBagi7+gPTIYkabF4kHJHO5KscRgykrww+7JoChmDbX
RjZhQqNY5yJqSGw6Z0ukgSgA6TTW5B36YTI3o4dJlfmHAn6BCvsEFf0xORbSc9/bXHJGkBAKFDdA
P2OgpZPKm6XRfobMD9LWZC6FQWVlVPAdNt0R3BZl25a2+RKRHvjd0rajwsFQXRJeFNXTRxs3Muir
S7GgfCJcOnSNnAoaKRh39hqIS4DXlE1HK6lSDGTdyhI7CuCLb1miak7ZEKDyAbxEW2rRC2NrNRbo
LVGk6nYAQLJUOnMCvU2KxmOwJCMGj61mVLUnjUv1YM/GuagD6rlbqa2SfRgdCGMZhgiaw5soQmPe
ngr5aAN4+WZFAHoBKrTo3ZlqJS8mMxTFLIAiBXj1OPS5SL2+smpx6BOi7RrUHeadBe3v1gEiypod
E3HFcgeti7x+0aqM5mYL/6wOkC4g562ufeY8bldGN6LgbKpy3M+ikXdpW7agNUkJgKvgF6RwdK/7
l2GyO+xXgdePt1aNmG5OOjabMcrv1oD5qDtOs90cU0JylHaJvJxQW4JwlhUIrkMk7Oq+UTCw67HR
8jpDodSr855LfTF7xdgUKQMRngvWZ6ayeF2BBMWZoKWybyPJzHQHQPa6c8vYKtM7VQI1h6JrBkbO
Asx/4RTdkM2bRY9mgEm6tt7WXWlYToxN9toBdAk9oh6l2sqENdwJ4kFl48SNXg8ewBjo2ORVYwmM
KYcenj3z0iochbjEJcY7MwIeq5sAfsW8VmjQwCk61plzn4e1nVcvrZ3IdxF4F/IaEmUl/JW6FF6q
VmSRhzkbDB5kiFvbee7i5VAu1tiiSwRQbDyBl0CzusSZJ/O8jT2AwaejMU3ovJTo7UzncD5G1lpR
wC3bo+kVgZ5iTqk9OKKD8a6+LO3oJUWpyUyg43WQ8CILxxgQ0mYY4IGxkWK07MP47m+xgn9rgLP/
f2xcSM46qdczsoe3//2/xrd/gl19/o+/54SE/CXLmBSa5/GGBoeefyRkiqL/ZRMAijQVf4/SBKv8
PSckxl+qpaLhSGSDADP1JR8jmBJaYNxAYwfHP6KD9u/kY99rqcKDDVf1FWg6xIolyZOsbOqNsp82
1oEHmFCgs7XuH6UbY5czkfe/Uz6JgFilGVjjAs+oxa08JTiWN8ad2CUnOnrSDRa0cv6Jf/1p+VKC
yLRhVAA+gbJRN+Yx2gxP1aby5F/xh3ZDhk/5VJH6bgmkxF+f0DjqZr+QDmjyZMgPvTlHoFBlrZsJ
BLne1PuKcbudVsUoBTOB7qyY0ygYOxmsYSISAjiP5nMBwRJpzBTkuDXyFb0zWRPlKZAEqsVszvVg
blrDAVVWYdZQF5Dotix31IBlX0hWuwKwVye2M9m35WRkJkZ1rlFHFiajXcNEkiQ+OszWEzIj3SO9
Fb/Db6/6GO0c/YhaR0OrEZxJ6QT0i8w5w0mCPDgrm4RaRd0CvsW3ZYLyV4mPfVcGoGHUrq7asCMo
RBKUFkR2IR/ThBgz2zBj58VBLuR3QMUqFVW6yO5J2ugwvbCt+7gFZ3IQEOPtm7H/LVeic6GGxH0O
T01Htkn13GSWCsnEFolQBdKonlv57sxhZZUJQZ0uJ0g0R8nveytlA5i92yExyoe5nTVXitNxDYpN
DWJglVIpikGymjsbS6BF23NuvZu5qBhmTTIGWg3ApcDsoqtlIkNV9WZNkgiFcDTO1AbX0uFZrGBI
0dZuESlqiBn4CwcuaZsRyXJLEN39L0Hh7wH9V1zf+Xv57js6744vkG6hof4AbEfZaNs0MBjmCqoP
iM8tE5yL0eY/dplsn3EAX34fDK64mc9boRUOOGrGFp2/6cDBwJLECj0kcE3KNfyoaVTSBt0KBi5j
AqqqRJfh+PMtfooYfneP5xHvl2sAGHgAX6RRNqaykXCf5rpdApDBcaJaTDLXhnE3pqFlhzHo8j+v
ee2xXmDZ7ajUk0oCSJGr4+jEyUCcfoZxaCtw5wZpCPq90+BKidK5P69IzkD27+7y/O9f7hJIj0a3
JXvZWE3q2nH3gFmWu3Q2+I3ZVtNSt+T2rqzQgZMzaCWY5gvqaTglt0u1AjTPWbif6iaAiE+g9IKd
BhFXCVPMxaxeRqleI6LceDbnyfl3F4qGwtcLxYFvgDXbLZuiQcY63GE4RDVmosQB0lL/LUhw44mc
T4vvFro4RVDHYN4GxuUG4Lu2fRhGgLwpWQR9ho4PFFJVbaG55VbJ2lwBQ5qi9VfR5tGUDr0IWnT4
bnnMXPsaLo6arscEY5mleQNBc4uJkZXqxqh/oYnv2jftXq/c7aWWFrIpW1GKfN6otGf5ej940mZ2
Mqbv8u0Q6h563w4PBauc0ZVdMCCp7E3OrmG2b9813j2nqNDc+9axdqvCRTW0vnXSfoJ6vnkRl0Jc
lgwpigzz5o1i+RDNA/RSMbZclM7YseoD/IbFcMpxBdd4iqKz+fXz+7+SRQC78c8fGkBsJXhE2bKJ
UwdsNlQ/3QSQMFep3u2qxxIZ8dqwshtqktfCjHUR6joh8b6DW9nG8uMAisF0opCrRDRVV7F361le
C6iXql1DrBfQIsUqhh/54lSG7aZzKqcOonv7sQyGleXVTuQm28iVwltOxZ/yu9+9wct4pqtIoAwY
fMsYMyz6W5rtM9VtLW9ETpDsRhAsTP0BLmroW1EBDrfQqQXhBnKDX2P/Mxznv84R6yK6gZWL+S9G
I5vSTJxeFCeQG3eqqnmWnoHoCLV4MxzsdVu9YkLOKmhqlLnmFbrpw+wXPfm4gMWoH+tjKGf9W9Gq
kBnQTZfn67x8sdWWWfbsAbS5qefXxQL8Eo18Ypte0qKWGno05kNLhFK26aqjVT4QE3zQYg2XbEdU
K6k+dfJRZNhC6l2qP2WzoPFyGjFAla07giusFDQcUrTBSHxU5r06ggxs5GxO302UNh0Ud5dnYflF
TtZKUR3AB1rNfbZOpAg44t6FuhyAlswCzVdNDrHWh1M3srQ0PSUN427bl0Yw6edB+xHpzjhtQWsG
vkQGlSrFi9JmRzfujUl56m3xOoHhSLsRaIRe36lj8p4oYttAIennbUeuBKJLWS2U1oD1Lgi7lp+u
MQ2Wt8VaCfK1AEz+oAS9u7xZ7/JmejSe+u14TzbdjYB/Lc5c2hCmUAgTPMHKsXQgi9OPQPultA2j
wjVOFYmdLnYXvjo/qbnZyurrRO5+vulPY6lvNsilHpdi9rbV83bZoOm4hQCVs8iaa5+ZpyIZfQgj
HZZMD+0REG4M1GvM7KSFwlDY0S1fEw/guz539nGZ1mXbvSb5DHD54k4meKgggWaRJyuNl6GtdKZR
QdWgkd0CnMi6xQc5RACrD37d5I4A0awfB9eKE68aoa2Qz+DjA84DN2q4DblmvlvijRKtYkyAo/yl
naBLso+EW6v3yVhQXgWz1rhGIjaCIGEl9MxG//kRXXs7lzp6siVNIK0ihoiuchpl8Cc0FSDbNGJw
1fGtwtFMDvCkwO1eWWg1mBgmVmipSvyGIu+1GHKRD0RgJcOnFnu8M3SHT6wcNyoIYD/fHjmH+W++
gEupvRznb92BUb1J0Y16nbJkCVr0rt0eSBCMNO3BMwd4E1SAYDlQXSErM1GVVaHkNu52VGmuLblD
MH6D9H+eekpkmBC3EoDpazZEmNCkoU0tcacbqtxbbEO4Y690R4xUMAvWhqJ/z4cRhJGfb+fK3VzC
HhcuGVYf41khYZmHwMKhmSxwOJref/79ayfKpbYfZrqYwLbYMPNq3Nle5eguxh5Oi/iguB/SbyD5
VqVzY7HzMfXNu7mUs5vTWtHGrpg3SexDqPAVzCZAdu5Qe0UtwsSxBJtj6OHwTbUWtiZ7jGl/Xvna
Y7w4tlLQ8OsCNPRNU/rQQSskgQ7svoV608+/r5Ird3b+969Z/zhUBRpu84a7zavsWi/vXTiyUKHG
yeMrc5156KzSybWCkh4wfHcIe1ec3jeZ+JX/wqn9++cL+bQf+e4RX2wuQHF6W47MeZMrW218nytP
qYKGmukrP3V3Q+oZvrnWCIgetPWlFR+89CHbSrLfog8hY0RNlQ/+MsQB2rHJStzQMfx0z/jusi5S
bzA9Y2nQ0EPN0AG1s9fcOvWZxxfQcT7yvHXGeHLs5l3dNaOvA9klWAr0CxrHkY0iPsSURe9WC5xz
zS3mOly/lSxeaRFdyvA1sQwdB0BENouHeCC9CW9wOSNPBrK2G2/kykd/KcYH7P+yAFeHj37Tuf1m
PHZbiNRCsmWdsTKwt8Zzc8iC0q0dSCL4/AQyLwWg9HBj+e/7a7JxkX2jgSgD8oUIMhdPduJDm4ZW
wAHrmpNOKIH9BapASsHU5Iw5ZUn9XgRZdAKMdyqoFloR7Zo7LX2B9gXDzLP7ZUFebN6IG7nCpyvS
Nx/Gv3DljQXq75Y+b6JIdgGp6fe93u+Wed12zjA8QiuoUl21NZ1k8PphBSph6+oAsNW+nO5U4KcS
z4JkSXkqq0AHmtpgUgmLp1IOi2Hb6auRYzbUH7pyl7QahQrXjVh2bccbF92M0gQcF9j3eQMONbPc
zEHoYjo1mUkxuWSA5VDMMWnEesqdOCyoERrMz0MA2Zx6hdqA9s4tpzRy7SWfv70v4QfgZX0ulBJp
T5qsW2PyTQvKLaFk3qVyMI+yI9RdW9lALGcucM10bjdNl9KsB0gwAeAP+NY4e10ETpe5DIARpAkI
YrqBimJgi3oHtR4H+iW3FKE/fUq+e+sX8TiXzMoc2/O2Q+7hIOVXUCbHbPnV7DIQ7aisMrQUy51s
PsYZbWymTDfUlj890r5b+iJS87poZEj9KJuKMxEQ8CSdZUU4q0qAvZkVQkIK2FEnOnVP+U4LMh+n
EZSv4Ect72NXnQO+eNmzso57d7qfXeOe3/GPCLC2Q509qR1cH298YdcStUudTUjSKBjz4EotX2UL
g0irl6KUVVe45j24hSv4wrMbUeL84L97KhfxWUNnNisF1kp3faitdFY81BtrxZEKSA5/gOahr1Fz
FR/yMH6oHWlts1tO11f6UJcOtIMEcatywNLGSt+gE8AmNwuWrXkj27zWfrj0oE2BYxyGBr9vY8D7
MN2bwfAk/THQ/NjmErosPz/Ba2/r0ow2xTzGTFUsgy6HwQF1ZyPU/ai0nQKxuCQ0AbJcIxcFTdK4
0WtUr7w1/aLVAUjphOl/TDZ6A74WHZ9nKWy5N/viAyhHFUpQSDkAL2/urcGxX95QbVj79hGbPgMU
hQ6njC47gEVkJLYpnTYakGCYauYPPz+TT7eyb74q/SJG8gVibrqCZzIJP/FmcLy5O0DRxmT6OSWq
NaeRqHG/WI+5j+eiT0/o1tTO+CcWDgnGsFIRpu4qYy8Jx9iVt7oYn1ZA313XRbgEnWPqgLpWNsng
Q5hMm+4Iot69DoNGoaMfuU83U7M2ZbcDHzj/9fPT+LR++m7Vi6DHRSRLqhYpm3EFlSdawWR1MVgc
P0NtQ4XUX6W+i+EAQaewMtaFsGijHkQICdMRRNwbidinieN3F3ER/hI1L6XJwK1XU2A0ftmsqshR
bA+jo5rVPa1Q7bqz9EEOsqfnDvCWMMcVALb4muK222zw7OFDJocxZ4bmpvYdyK8NX9W1B/Z8pVAg
XfokiHsK5cDl5caTu5Kl6RdJLbDgxUjO0UndR481E29KML9Ahbfc3VIJvxaELuIfGWWBGStWsO4U
9jBRkNBpcTOUX+sWXjr3mq00xe05xkHbv8BGq9YAHHtDqLJum2oUzTsIjjmIr+F8gJTD5PAbH92n
9MQ37/vS1TdqTRAYcqw8Q31gl55UD7h51q1Kfw5q1oaLx9+Kg7I2aH+Stsah8tPHyRlO9iqiyQ5f
Pxu9eIv2XVjd3zzZzvvsu4u6yEn70p6B38FF2ffQ3IPWr9hBpwG4Emo8Q4MxxDGzv5VhXpsCX3oD
g9dYydU5/gNPLkE31rGP9UnlTHGz7d9qMdf5tFdGC+A6/lMCZkHqwwA5UNkMLHf5yvaIW/mFV3sl
s3yInjMwOY5z2K811mx6J9n2vrzWD7P/Wrj143+2TbSLsEbiFuTIERehenkgu39Mf3BtXwpvZQnX
0rYzE/RrmjkCdVl053jee6BP4b4632DWQ+rUVGaKA5QZk7zft2wHrgXMM+T163Ix5K2gjYflkuhX
bXlLt0ULJ3U6RnoHub6asGLVS/eJDwU3qJkkEA/0bXbjYV5pGVy6DydSXo7Qs8B5fqrexuMSjh/T
xgyMe/m9epD8zltO4r748/Nq17pW2kX8gRrcbLUaViOO5Rurh+PilBhcHMGcQDmhePvcgWCaA8gh
46xzTzGLHMv9efErxcO/mBWDYrXYLdaGKIELXWLau7eyIvXKU7x0KoZcdmYZ50+yB/6Iav7iWWh9
yLRx2xAqTseCdU7sdS7ADYHqQZHZzbBlDgZt3wirvAhJt76d1hiRoWxl8o2X+3lr3wSgS4tjQNah
bPp/tyvoOt60ESdIxq0UisFDmAawT3M1H5LD0B4+QTuQTh/VJtoLj28mt/cDdCBCwkyfeGD0umOQ
hLFn3uoXnL/u767tIqlbwMHPwcHAqN6Lg2EjXOEvQe3mvox5YcTsbbtLD9pz6xTbxDd8y0m9n7+D
z7Txu5UvglgNUpGVtUgnZXsHIzOROZHFGmh2zXSSaJmidNzWFVCSHsHpv7fbrVQdRjDD0KY5kfE+
ht9yS03wx06i9sgdyP7o4NQN4JreKEELKfdS7mnZS1NRCBeCs6jqhwUTKjuYumCC8oBB4/Nc/I+A
6JCZA9dy0lXGxSHuAQrZx8cK3EuI7tzywf30+vzuji8ipgrCtn6WTN0IR/eKfeNDXtrFuo+x+4Qu
nT/5mid7yqpb39rp1/oGn7n8l1L9DDUwcxlLQvg4BPTSPyl4z8KFboiT4BBMPMAF6B8F0+CO1a5F
a79xe/Y4ubWvOF2Y0PufX/e18Pp5hV+upG7SrJrPFYuyXzaja/iaU+8bR2HQpQ07FjtjaN41h3qb
3XDBudZsVi/yuFyaJB6dV6xjiJOb+0xaLfSgRpC8BgSHxd2bgi+PO1D3di0NKJ0b+/1awq9ehFdZ
BUx6Or9n8OddvstXlRPqdy5hhXt/a+Nea2VdOkInAjhzpcYixJcwQNouHdXfC7HuE3fBG1awkQ7S
bghBe7EXBvGhJRiOg6NxqPdSclLCvHhRKwjbM/kQYRbjlZB7iXfWeBDIy2+5u1977ZfW0uYQFyl4
a8pmeZeelwcMttAFan+jHHuDhJG2rzlLFjqH6v0Yar+ap//sa/tsXX352sDgraH8jqfTMn6cPxZW
I6gl51AP6WgmcKxlaIDGrL31sZ2j1jd7+/Oo/bJgxoFZP0uebBac2lA/uBfNXY45YEHvdMGwtzBu
oCB3gSVuP9y4yWtrXkRQMhRdVqh4tvOdvUdRzjsv+Q1dgYkKgiYbVV9bRMTcPM7GNk1vNLGvLXoR
xKA73EZTpwM7Nr0q+gkMLtT3M71xS+e9+d1jvMj5eikDrnvAY9QVmAVQso2PtQcvg3v5GUpeyunn
Za7kz+Qi1Zumsa2MwsAGnQuwxCYJPhSJ/FyDfOLYVuxXNXDS4JfeWO5avvU5NP/ycUSmjo5ehvWa
kylouoP9wKnZnsWPKZBBD7As2iyrNATz+qMLSFCviIeRFesfE+TtP9/ytWj4WSx+uQY1zZZFgj/j
ZvzQWbRFYag+Z4cMsHgfXtT1h7qqj+0uuTOO/9mCl47X9gRKQWpjwXhng/D5IEYIH0Pbg0IkQv9D
nsh9KliSOcZv0FOZcqN6v4aI+wxEX+4zgWDwklr4gvbDfXXsz8+4eyz2I+Ph8mGv4vvSH/BhrSs3
X6iByrTZ14+3vDavbI5Lp+w+UiDzXGgAHcrgKw/HpDmJTr+xOa7V9Z+v9sutQVKv6acKn5Hhk1Uf
pm7lAN10bimj6Z+8vb3JweIu7jlHrG+cZZ8lwTcb8rMB+WXNojxrUYOlu8Gz3CTZRgOIEsIUqO3j
NTnw10ajaNI6IOk/RU/mqrecsj6loX4cx2AAD8oCpBOia7jIdDt9qKeio9Cr/wW5p/HJ6PEekjt+
4xO/9vAvIlOVLfE0m7hUAFDc/CG9cZZcadYoFyFJEsK2RYefNfRn8KgL83Xqj/GLHDEQgZTZ/3m7
XBulXppxxyYUQ8bPyPeeHslOCVWPQG0wzICSdcsHlVDjQd9ae8h9PhoMnLNz/yyBoQiarv228iTM
V7MbY4trpfdnd/vLW19sCIc0Hb602QVAGN8X9HCdwoNoADXYH9Xp9omberd8t66Bhz6bKV+Wk+YU
Qiw1loPGiJui8Fi8xDMAzjfYoaaqM7hIYpixGhgexTa+8W1fS6EuPb6LudMkc8abFatzoUGgGBqk
qZPvoOidru3jsBa+siYv5EHapgdIMd+17906ea3vUJChAwCTDQg6P/crvm33kxuttVt+w1eK5Et/
cK0bjL5MexyD/TOIqICSx+CfAu8my5iMJTcCyudU9pvNfWkULuxWjzNZUTaFAYhckg8OzN+3nQSh
GPM9MhaYIFhbeQp1INfhMONmwGuD5OgtYAoN9z2RXAKIpXXOIkUgp/hYASDu818mryH6UQDO34Nv
tkt7EKEea0y/Uqu7kwBmUnNQzpJfmuxx+HiWKP9gVyVYM+v/h7PvWI5U6bp9IiLwZoqHoqxKJZUm
hKRWA4n35un/heIO1HyFuHEizrBPIZLMndssY0K90iayqfB36Kz0mez4NPueYAibdCAB2CS4KRLU
p/C3CddhfKvItWJcX6RvWc9YIZRDIChZqArrxrAiJslLXB5h3qFxNOp7sdIpvkObWYi034/tdxR4
tISL+rkQQ5ppIVvuMZ88D2MBnfoAYbN6alwY86SftK9NvZFvhKK1c0kvMr4U7F4aavJIa6kPuFLB
l8EAzEUdMStNagMaDiK88faJCNsCkDiclkpUTGFm0ho8pX9/4/nFHr3wIsrSTSUJuY8/Aew5bYhx
J5gSK9lNueWzuFYm04uAC42SNIHk+NyS6PTRiG2CDLCxuw/K4J1Pcpmr0sRid9QVsKnfX2ptnrbU
N4YgVVhlQYus1hqN+jDsmB15CtxQZ1zRbCxwRcZdthXqV5JcelGYJmHSQ1kY1ISeHa/C6DtcMFwh
ImRCD0yHSgoaEAQ6hrzFyIU2jZwxwJuF4SCONqlcw9kFyMkRCremeuMBDo1EtMtBX/l9KR7PbGZl
Onz4H8FYZBshKTJERSI7k+II7F/oVkWZAd+TXNDofALeAYI2OdS3StA3eEg+2DT4g5B56iEh5lJo
p0EUqPIidNiFGO6GjJv34CPCk45IWsxCswNSreVohJQHrAdp7jz3nmLZMaYqi9ffX4NdyQaWTK80
g9cPFGbQZ0SOtOfu0Eh56o4EM0CdS9/E3JMwHITwu4e/2heM9gnIYmhVU9r0DLMMaGgovZpunNv5
bPzPmYFI+Zxa/FjSMmtI3PrYXfL4XsnXVtkKPw9zE/zwXOD8+GG48eRk8AsUFiN0tV0QgzUmu3UC
aPLPQpQbaWX8vpwPKyY8SPr3QSC+wrtmwBuAD6qGIa32HGUQadeMiZWE+3r4+/tzHsdTPGgRTycI
ARMoA34Pa475e+n2z8FZMpJ3+XW6dW/xxhf5LvUefZJFJAWQvC6h6jMf+PpQeYkTaoku65OmINsQ
AadBZdSpYGPviufERpPkZSvteBxr8IqLCNphIgoNKDy6OoGF3QErjaZw8CZdMntw2U/uffY84Ldh
/GvfbhFPmSoayKwC5fUadUSla0z6YIdmgs7baBZWpN8lLdAGY2s8tfY89t+9orTR2Psjnseh56io
10YtvS1q2eP5GhZvEZ3gAgV5aRo/3gCkMh4CsEegWmHA9m8jK5x39KONsWjeQXeOAV0LGzBJ3rj+
j3AunZ7Ww26jffI415UgcPLv6kQQiOyD+abpzNwd7OqYuqVLdGKiWbfrdo2R6/1RtsHRcnkM43cw
pPz9aH23Hx+82ZKQI3QwFCIcIiK+ymtidrAngbWsb8VQpxLsqbApRpvHwzZFqQL6VYlRF2pwD6Du
1BrjjkOA1ssGk9wx0WlJk/ToyJ1+/9sedyewKov4IvWkLOBNh0AGzLopakj7/kC2mrqAvbZTzqze
7TsL+gPNxld+nEnhgYs4U1YFlEDAQfby2+TFb5wOHSJYNe4ny38CRgWKnKhZD40V3VNz4x3nHfRo
/RchZ0S9ETPzI0vDP0OmFV87Ar4KvI3/GNTkRWQpY3aIfRZPSBw0Hvtz46Qu9wJIkB57IAjbhQ3r
RE1wk/cMPQLakq5b7ei1c7mk6kiR1PflnBYKnKHk19yClgvShGIHuddwF24UpvOLPFrCRWihY/gL
KCWaO9B+gSwAB+tR+/ev87jRgQ2xCCxkgvwIiZD25IlO7sGkxReO0aqjz93T0apaleR62xn+pAlQ
BKqeAv6iMGdUKtJz119Z29/Bwao9gmUJG1dyZhpr4o3gb/0VQrCK6JFvAmvkErRsbGEABurp9797
deEX8YoP/GAc52hbGuh0qYFFTNYB3teSL//tCUtWQEq4oiiVbG5qffqpznOFmvYlHCL0blRBfgOY
5LZJTV47mEuKALwtk1iGqq2Xg8dqdK/SEaXcpXEyM3ZgPHvzn5oDwKTFe75xLleuqyVzaRRg9ybS
ZO51lC6TqYIB/4Lha7MPOm+gB3t2yU/iqW6CzUc3Sw5gS72EGDMXe1pHUFP/bHyhlTtryUOCXyKf
8RQiewfvCxx1YtRdCo8jK0PdXKBTqHjsE7SJ2N7F7Wzyp2qMMSa1q41jufb8RdyBvSdPlzA/9dCx
6v8mTx18DbVua7Qyh+RHC7jMXwJ6hM8eRXvTcTj6753T51pyEp/7S+D2vcpYA7xeoM83aeLH7wu6
klZLizDji8FAyzGe2LWags4QUkE3d5pIy09bHIWH5YmkSMtwA3EEeEJgyVC2fyS7kFd//9PXFmsR
DmS4rqew92Q8v5/UpoOyEXUIYUcU67///tpNveQwFLRSKMUgQ4MC0n8H+MWcA3RvPOXcab7HuJSV
GemRuvpbSNeVkL8kNMBWkI3GWKG9RMj1ejiXXKn3otGIhyiEdII+YZzPgPN5yK+hcM3a8+/vubKl
v1tmPyorBqqokTCvI9BNzzgw+3Kz/n+MEZaUJQsBPouwu/WxhPD6uJFTfuMwnoSTwfQeH7fK+LU4
umQMJJXCwPskAZzJ4Q3w23fS6+DELluoYon2MQRnw115xP0pB/Cr3dh9K7FUXAQCiJFMLU1j1RoH
c5f8mbESu/2Qtn5+7aMsIsHod/C97pHfSApabDTkM8Hd+miljb9+rfgUF+e+htXdIMbjPFAdIV7f
al2vQdsZ+HN1mi6+WSZmy+htszGweAwUwEZYBIFcmCBXCiUWT6L2zIewh4xzS9TACc8+nLBNdEE9
QBM3nrYSccRFZIATqtTRNe6hufwDpGwjcVr5JktAvUxDoYqhfERnsVab8UbBVVu4CQLkvzYw9d+A
jQcXwBJTn8MKQOljCdeLWwCvIoDjFrnNNTtJO2BoXOGc6QWcB6CdrBYaDbaLaEZ6CIAZkP03eVcb
MBZ0tvBrj4e56I/NC/EjMmDKJPcKmacGwJFlJu3CYBCNSf9a7FoPIxkNjS0T0scH0e7t1qZ05H86
D+SUcP89NK2E+CUOP/IFuWF6VJDVeBJBtokwaRwNCmfi999fOcRLHH3RkzoqoRjnKSrnUQeIpKjU
yb/8/uOPBROwfIsQ0eZdgwsEvz4lb5EXNrvBt6S3rrxB6zFElx9QnTZUt8Zqa80WYRkyKJGqFGpA
SQSez2TIZ0IKtWKcCVrBgh4hvYQAPpSbQY+6hVuT2rVAIiwCCdWIdFzPU9Oy/3jnKrNnzU40S1gO
6ywEEuy2evHfUN7/vqaP+Y6zlum/W7KBKCmXS3hJ4k3APg6Kml8kEzJEerXrzUEtrhiKorMlnoa/
wX14j441VGlu9en35z/u2EvKEnA+BINEAshCeYNJ39pbewhc7oBRpS4YuUdcdFw/RQDKsgutJ/8x
K1xCzcUavUMoJWPwAkAbREVdyYzPxS7CiLLRqDu9a86N5Ru/v+FjVAHecHHoWUhAykWH4MmYt85E
Lr9vrqVFLtFe+Bg838m90M4dwA0x+7ECjRz+P5hZ81d8EP6WkHKl7rmJj3CTg6FlMx16586UORBP
nHItHGFOCs+P8b9l8ktkOePP/nkJsq2Q04bI6J785D4oN/bl93VcuSyWmPGibOHeUmOj+L2OMdmo
QNXjAs4dHNx+f8BadF6CxqExBYW0SsCH0vnnyWEhcK+mln/iXubsFB0kINRHoMfBtcO5cMn8say3
DKVDu/EnrCSsSxw5JYhlR5qc91iedCqbBfu87jauwrUuxRInnvoC4aGJjEkCbDXggpVdadZETcQ7
nKI3itnJz355Estbn+mzonBhlBeoZ2blS17e5AlaJemrTJxBclu/xGhS0DDpyCa3Q78D1ZTgdYIK
Q5HB6hU1oGwWM0Qp3RWVCZsVOMht7LKVG+b77X5cobmYwds4QZ41HZvgmWsucB6pI5ODPgrZ+Apr
SfYSZz5b5nFMFDEefQuvnN2gCTagLFaTPfIC7ffdtpZkLwHneS22Ut02SLJb6dxy/CcTPrMY1ws2
XI2G8S+vxFrchwYGGvc6Si+tAPEpyLSyoDUL+bFQtq7V7+zjQZBYYszbDDZL0KnG68Y7YQSVija7
/Fq2l3I8ij6rUuGgSS/8kQXDKyKQWrOgv2zmB7GwOAAYQshgTbWeJbNQTYOTCQgp7B6PKf9VkMSE
VB8h+E0ApgdTkY00h+w8QGvUSwuPUN6C+7TaNrqC10qgU2qI7BcNDisTEZVP9kRC36yPVI53s2hf
lXBR+XbvNFiQXOXGo/m337/HSt3+zQv4sa+SelKEAlrNHq1VT6L71bmZ21nE+v3XVw42t+zf8iPE
tvwKcVj4pJu7H2wc6pV87hue8uOvhpIgrJgCfLopPaIRn4e2ko9qsClRtXJ/LDHgk0jgw8Kj3Ozh
Ru/r6XPnci5jIGMfkNj9vjZrGc8S3t0OCaGkDk1CGCSZkAxRC4exU4eYvolunXJKNo7cShWzBHWL
OaTaK/jbehMHkkpylyo4NW0aurOPr9olclvJg5rGLsIGQvl3ZKAaCZU6pFGpXTlAJe3QPjew4ys7
uwG37Da3yoqvm6irlbC4hHSzctWEfB6i9akmqYYsjr9lO9mLwOOfBxOKFlmTERqAFSt3aaOYWOvn
LAHaOUxHEDuwqxMHRqxWbXUeuUa71JB1wZJNSPHIn6Mn/cd9sgRmjyONrkqGI9q7w1F24z0gRfyJ
uiQqo9Evymm8/L4hVw7rd37w41BBHL8jKexRPBiSwNULl6Vw/f2X14L+N+Lgx08PTd1wcoCgz7Tt
PuZqdFJD4F/8I8S+TVoYDK6WtNx/hkGzUcJmivY5XaDALElrlKiNV/CcwXd/N/6auZB5EPi/a4If
f40PzVVhIqinGr036ku7T/dfDRYTRjx2tw830u21rbkoo+KwLPKaxWermNijYfZRD7nRldMuHWKo
gqdOVg/OxhutHMIlOruH+/g8np+VCHgXJBUXuB/Vo6wcFC1h4yGP4SGSsoRksznLKNKMsMsc1qit
+SGBEe/ZO68DcWiBLVTtQKO3gqfEIs/wcXJmwXeUFMrGX7A2uFkCsoEAAtBhfk1gNsBLK7UIgAOw
UbWtmKw83hnf1dqPnTHKpKMhzI5hWWWWKa5uu4712mRA82ncNty4FdeaWEvAdTVBMVcasJKUXav+
9ycDp8YFnQ3aI6MeH7dwU2vvMxcVP95ngoWfwrEIzk1tALdRQE0gcqJTdd6C6axUJ98h8scDBLh3
BLGEB4hurSI7Pg/7LWD42k8vcoemi1uB5PhpTnrm+Fvnm1wMRvmxCDf61SsH9Pvr/PjbS05qJWrA
A0bGai9wYVAVILJKMNg00d+4e9fq/O/L/8dDhikjFOorLH5qQFivzd/DRJPRI3Xh6hiPBwYFRg25
oQD2C9CdKP+yig415EiBLJT5e3RY63UscdIsbI6nnsHfEGMSy2tNepQSD7BHCXp3MFyhb7KeUzd4
QuhksNrmVR5tEYoC6V42O4zbUfsUe8qD+NSf3/+gtYbWEis9+lGQwk4QGclTp1O7/MAa0dliLEFQ
wafYaECsLv2c3P1Y+ioUqYjuUTI144uQO9W4o3NITENPcBLfSriOwaMhCnPUdzrB/DJk3Vy2R2on
DVf6PevVKN7CSj6mIUjKEjYNIw0pYGGb6wk9e4Jtohndowx2D5Jod4IZcf2ecPuIO4+wikVSQW5Q
90sZh25QSuxTGgzMnZ+FG3ty5WAtkdJtkYeKX+KPoWAn0jagO7GQOZfA64QUZ7gB2lnJ0Jc4aVSr
aSeFCHGFZE8Txl3CpQzR69m4ClZyWnp+7I9v206w4WUKvEPWgo3EwBMT6rihsDVBW8kQlqDhDJ5Y
jTJfNCA+W4U3qd2OO3QaWM4GYC5of/x+EFbCMz1nYj/eglKAHE1lPKYz23coS6szPYH2tgZaa4i9
JSwY2NGOZ+bijoUg1yl4GrXkGLuiLr2m790L+ypBbgbyTsGe0RJFYyo11gMorGwNh9b2wJyt/Hg9
WDomWdvNrwdYSDw4kGVX4IVTkI3xzEoA/x9QMIEtJSwuZj6n6JYHpAMaPCubjWOylrQu4bD1FFBi
QyHNl+Gnyqr9LTPlJ0i/G3KvtvrkNpp0HdHCFM6J/ft+eEz9hIPwvFF+rFg7hVOez/UyC3M5BAab
sXNKTcA+hWUiZjSsXRFdDNAwjU/UHCzHjSevYOzgOfbvk9msoeEphScPn+DbJZXOAMyFabERWPwx
MSmN3KCKgTdV9vEVFnb4rzO20pTHTB689xyqfry3EgXKGEO5AuMqmKbia04mr81+OE+B7evjPbbG
fbsHuFQHeSe7UOepUqGCvSc70cxt2FKWavi18Q3mSeL/VgfyEk4bwO4vZDlErl7L9MzsdtO5NmGl
ZNXulujL6nde5DYVw8dyKAC7lx6U16zDamqdh6N48/VSg1yy55uCwZsgGQtAP20cl8cxU16CaNls
qmm4FHOeHLF/qQagPXmE1HCRff6+co+Pu6zMwfTHRxzR8Q9zEQunHEOQMWtvC+q4ksDIyiKQxD10
YAmPgi3z2Hc0wXEyXppPzkS/rPC6U7mPnrFFjcjKT7nHVnYCq3FXuLPeuLF0KxkLTO7/fTephErw
NyC4gsbBO9SCYVsB9gHc3d4j2G9+yWoYbDXkV/oLsrJIXMZ6KsNKwOSkA4hWJR281DT/D32CLevk
TuhzfUIpu37p3d4VN/uyj6t/eQmyhc8c7Y/zlmxe01sJGgfS0U+4vuu+0xj0LjY3abXzazw4YEtQ
bVdwMBAegHhoLxREUlTJGnCzZvsSYW6j9l57mUU8aeWxY6aowSxWTltbZvtJq2Fct3Ftr9Sh8Of6
dzfIpQg1Pgb7MXiHRhRldBo03ALtmdlCbayFY3kRIOD2MoYt3Lg86Sm4YPxKrv1f/gYoD2wKogjU
a3AJmdPoZvteT+BXr2f7Tc+cx80EeQmJjXny//BQE4oAtzIn6ZhaipFBiCA2JWJUerlxrFYixhIB
WzMDSSa+BVAJzfCJrtVRPMgto1LZlpjC4wwLFkz/fimJSFUwsvPo3Dch2l1R+hhC3zYFlAdebRVk
IclGNbm6KRYhYoSZ0NRICH9S/zTAQ7B6byVekyCA3wZ36pUaXqMtbdPHiQ9acv++Fe8rQsIHALBm
kc6BaVo4TfqnVcxBMoc60f9TOF9iWPmUkQXaLznPZ0LmXSRFqiUDgRZQ1YetWqRKp/7+oLV4t8Sv
diHrB0zRTl6okR543JjA4eQ18fUWWMJUh/S3zkHIEw7Eeebwk95196wKdW7rtK1dx0s8qyTLdSKR
bvI63+3zXTvCIhq6LplBgygI0V8fXrzQknejwUl9Z/xE2G+DrzTxipTe2D7f48gHUXGJefUbKVWg
yw+52uoKnqDKFETvpzstwdHZI4Mx+VBgk6dDWxzi5m0sfSQNvMbkr2lk+mWudUn53A+ZxtNgbpaZ
VozShSQ2B2VmZQiMqi2NlCu11J/9JiHeCu9uAZ7Wg8qkO7YojJS895hEZSwkAuH4G11r6c/Ymv/x
Ey/iWURzUTnEWGFq57vs3+wKdIUrabD+O1Q2c86vWaw+keeNp62c+qWMOay+MwZu51DQ1wKbhhhq
b2DuawazeBbU68J39Hoh8Q1Va3XjsDxWDZJkaZH85IwvMzCggkwy2N/sta7RScqyIxtApjB5rkVw
NIITL0BYa7pmRLBCEez0LDaSKPNEaTqW5RWyJDAqwBGAILEoGgEHtEKopnDQhMBmO+oFn6sdk8ER
YVCl0ODbw9iIG2fwG3v2aPstAqUsxc0kcT08gPwGchMYp0y8Cdv3mEjoRFxlUF/qGucSLZqWHS02
/BNThyKv/kAcXA2Szyl+b3PGGoMvOXnJGDS0nJ6n1Iq3G/JCkWMLdXBoRitPfmzF6OpHULIQSL9L
ccpFaHvXQE758ARlXkQMcmghO/K5VcCxlKLPXPgFlROtCCEsF1Jqmr0OVbLvKCtRjBpGGSN+Doo4
CpftwVLQpMoQQeHt840R6cqgDkIY/4ZbKpLKuBEghkyjF8Do1IWxMx0N21vphACsURtDzZWoLi2i
OhFHsS0FfvRkINF5CFGrAWwwghzU7PGqdPffD8cKWVVeopEjbKikF6CL3en9Hr4pihn/rSyANwWb
tXD31irmgxMja61FPOm1Yww4WgmSymp5X6isB8f7ybxQs/VRbXchvCjRzISORneAI3oqb2zItUth
CWJuGYaHNwQOFAJynH1Ain3HHyeDnqWI4ACsNQ2I8CCZaAzRtwqNFb6XvIQwC77Y0MFAaLSECwDl
6zMP+1dIawfiMXopZD0ojhNz7YvPtjbpc+lro6wO8ivPDCqc3F9YcBNB/fps/UnnMLWiI7PrYf2p
hYmeoukn7EkoblTsayXJEhJNWPChKQ4pIlO7ZTCZCsGaQJ0QMguMUQd32IRSQEpXd7rcaoms7NAl
QHqC9fEQ03gk9PguiRk4ol2ftsrTtSpviYQmY1bH2Yzv78BMsFB9swehwAo73Qd/RZscIvhQkNyN
O+GqnLO/3aVKtOnEQHrcyndbU66VrrEsLgI5LHqVPKnnw34WXXKH15BF9ozD6LHb7ZJjukfng4L2
W/qHx5/y+5kU2G9k2oP4+z84apkHrKNhYUKQkitPK2d6fC2o+CPr2nPOiY0EVEjIqEwMVNEEjQKm
feWYSyQEbhXVelVn+7wMdBZRMDuP/kmOYFR77vInIsBHL4u1EmMHWCeqHFyfgmE4+dB2jtLxT+i3
bhOMh0pIbTnHdJ4UcP8hEF5mIcAd10iAKhSbig+HYthQRtVu8ht0YXojSAKjh8JnEhqcD44s3Vwo
RhnVShEhP5KbGCDq5cDr8A9QZdbJUi9py32vPJVgSXK0A0yb0WRyCM7bkfENuFZrFPuOK09v/N5s
5fy9jRxa6DQGryvId0J4QHLgOUHDhvgjzeECkyT3USm0TPob1IotD/Cgn9hSx3UTN2YxvNCpSTXo
qedyRbQkgCxC3EUqO55CPklVjikOQRpCTHPsgXOK+sKcmtho2sFFsiRXDuyyXF4Q3/wg2cG386Uj
ia7E2bMQDlbB8/dQSbShTj/CoT82Q+gwitUW0D1tMtpuGkUFU4CtiVdEFYSUeJzCkSUZFJT4KGvV
OhcQuDjRyCb4OUDiir3HsZWyLgn+5HWr81AAomVeDYmM6JupUgeOK9+BytEWdHMue/GtlrmDUinE
qqRWTA0pFclnl7LlR5uXKWRZSjhEZMqAFYSaFkydqCHTA7grOlQAR4+0rCW4ycNCqask/MuOFeFN
3akCh+AFhryRKZC4pqrXUKyCVyHPXkj61iRN5wmxYDGDoMPGWLYTfnxj6jGxc06oX8MQmtQKn/2d
8tKa+hr6kgZpnvzw2LfPlXgMwxq24gbUqMcGcpKdDS8BZPRSFp7CSot9xeACK2Y04rtjlsIiIoXF
oqy0mNA4VQjD1nNcjuBo/YGLOBudOPBwwx0JnJTYTeEO1bFGKhzGvsa1he5D7mlQoZkX9ird6NCm
xdYNEYdFPaWsATrVTeTxrUePWsufISye8DYKUQjAydSlG7ywBqRFtIRKQwNbMuDky2l+fKOnPTw2
0h4oyYrWK0b1qXGX0OXeh2hIijkKpNBO8hReFBg2jmBy5MWhj58K7FvpdaRhMVbCxfNJkFsvr77S
8mvAmeMrmIqw78WATcJ1F/i5W3LMv2BcB2qVhJKEGvSIJ4D70SFkPlsNVboW4owzxTXjT5N/zXs2
d6SMPkJs5JhUsEFnK6OEy5czNsFLy8hmIKKfOF1i5pCCETb0b1Oc7/AaY4/ZJAXhnvrml5PWKc1u
pANoTShuz/mK02TsEzfyF3jaclfZ72s7hRUuFeoUNyQ7gaApgcNbpBkMmzIIWWFr8BhgVdB6ImqR
0xqfvHBlqA8juUKktB/xzUNY05aSmZeHbppKTZ79tTkj7VJjiGG0UpnpML10JZjdsHrrFAq5qDoE
h/aejCIWNT12PTx0KehJhR1a5RGkNGANQwUYZDUGha0iJJGJ8gxsSxjp9NeBIWYlTXoucFou1fhI
dOkwpZ6xBj2TpKD6knsZlQXQL91Tkt6hq0JDMtqAa5Q+/w4PV8jBywS4BLCKRSJBMeEkn9tcCPUO
RSzuZcGfCnb0vTR46vtjW341pFLhPNyMVlxeZXx1MUK3qNEB2MfpSMVck1paq7mdSNmRnPl61h4m
SLjKUelRYeKkaPYHdJxqVaRcfZgL6x1uQ44Sn9imhl8AFbtY4N4qkz06T0pgtI1aeRIi25FG61o6
dQ00TEH5CZMz3alU8gZ6saw8wXGF7j5ExRdUCnCNt0Sx6NGG84gAc3ZRaxKN+cD/WU4OabQChiSy
yvQaAygjBgKc2kGRX4wOPfyLco+e1CC95MwpguZVZjQoYILSlJld45+p6W+YgtuWfTIpdC/gGSJB
rDZug+euCm2KJI4YJs8NKSFIG+esVaduiEFHWaeW3IWSyYG+JihwAB5Eq8Z91XIsxO5jrW6rQYuh
wAuJUgFXmoAoOEs57gLuikgejbBTGiFZ9CZglBAIOwX1FZ/10G6QCk0QbJjTN1qWF3hC0DT7MpOi
D+apisxBMPwEJDlRY+fxLNSlU4uTJAssKghoD5LGiJGKzWMENa9RORAoEQg8wakXWH2SGpWSYaUo
7WsYFMkBgujkpH+TCaIo4EtcCnhZwJwevRox1pocHnUk6+983R6HBtYQcKRA62M0ssSDlVzMQq4M
Tnad0TJuwRlUaJQcZsZQtWnwXFnRwj5qICeDVXuP4kMNOdoYZVEP8uI+mxwuRi3Jf3E0KPq8PuYH
Qj+nE6Xm6AQ0riQaTI0RS/UM6ShLqL2A14MQhLqyPQv5oeiMGpJdPBoBMEZNYYvVPE3nDgAf0lzA
Ycz8Cs55mQFTFlky2gjuAvzzOCIeZYMpgrNds63WjAMMq/WWfpPJHwnOHg3KGDP6amUECVBQc8Qp
AF4AmoUbBuPkCqexrMkwhlJdq+BZyF1uDhWq2O3zbIdpVJAexNGoILaNDjWv5pJWFIhzd2p4Sqdr
jqKFb/XOd1iQwVora2wFzp/o8b1OwQ7zRx6HYwrf4b5lyqziKWK5R5YH394enXyJaYy2TBGHyHgp
RsEJ8EWLgD7yqEKTImo8ArujrKowjsJ4TuPLyVCmwSVQ7TACusYVM8ZHUUbfiAkNIorv8ltYGVE2
YdMSjRNZO6iTHaSo3G5efHR05T42WziElhOsNHKzQ6Av8C3QuWmGwYXghcaUrZ6NhwRT+q6UTlWj
KY2bhI3ODqU1tl2mlVXpCegDiHDS5rnyWDYeSz35XLKr2XcYSGejD1p70524iDqBcqKVEAiFyuS1
ldBTolyRgv1pCYnJoWdUftCITPb9UHIIT5kIj8682rWslGvKNCKzYmw2eG0ltIxaXkJSRddI9pCU
haxkjumQfkwdLnwicTpJTYCXIYas5BYfiObIt1BhqvV24tQW3X80Lem9VOD8xg4uAYkH+zqfXH6U
TTZDWcmKVlj2x6F/xbxYLflao6EdWKW9zsKDccx5LRQ8JRGAy87GnTKVsCeGFgcutkh8KvraBCMR
/pFwk0UvQKFS2CfT4WvmSxblv9NoGaDbpk6Kq0hnuJxaSsDC+HTezCAC+RmvyueqsoTUdwtF/jty
Aad3hDqlmeMX9DtD4F8V4VMLXWmxRY8VQ2f+ucHYabLkJwDJBUFWFWkHwHeJLGSq3sZxsJQK+kjd
LVXeWPrWTDd+RFpnFMl5gt8K05gjjDug7+47ITQrkQporEguPct9dSBGaTSMUKD71gKVlh7LqNjn
ncKqXEY5YoEdS1W21JlsbtEp+eSl0giVBhK681gxn2AeD3PWKhONPhGJCtr5AJ+pYFdmae/1Yg0z
wawJnXAc3A6C2ypYsJcuZ/ZiM4Y2R3f3HHe4DdKiYuXVOzMRIyPK1zDAYzUnWifeiIj0HZB99Nmj
E6zdYcrJpB8xQWHSpTAN7CGV0pV6nQC+NbYuslmn9KldxhA7LHwLNqM3yPfteJ6yxh4pTpdFfzkF
ksoBPPoEmNpL8hs9SkjSsO1EuLAjWgIlkWcHXM47DujiuvIm8hYpd1pAqDhIsRKqMQ581sHUExYF
sVGgyVQLtUGVCCXdAH0ajLt39TTA3hlULDVS2tAbGtmufO5YSJUnYOgWFOluGhTIdaEYqHwzCYie
MxmWr6BtvskxKJ9GbwhSM5oiTRhfaF58KwaUaUy2SxkcKHRcifBF6nuIDKlJC9ipgwlglIJgTG19
ZKNGozkzZD9qzHplLnuimEsB1ZGqf4YnqpfyyWloAjANZPwSjJIOLZ7A1iPU3pMRSRv3Ulf5feQU
O6/jWxb2Nxb9mYE9la03ZOEXfC/gGQrHOHiLdaOPexHzm5SCLo3qF9cAjqIMduBTAy8RnIXYiIsD
ImyeG2y9izGEZsxRsdLkSUE5gFxjPrt84TYKazMZPN9w+5c9dgkcxK9SWzplhLBbCvpIARnKvPf0
VRz1loA5xDNfbNK+Cv0fbEId9Rjih+anqVGFRPfjQffLT1GC3Tj3lXfGJJXe+H8kncdy40gWRb8I
ETAJtyUsSdFIlK0NQhbee3z9HPaseqKnqqtEApnvXcsg18/pg6LJO2n4NSxpp9BKXb1o1mOZuqVJ
IjlQd01+wwKWqlUfmp5d7Uih00nK9yt2ktZYOeOgUOfaVY33LSkOq1W/tCnqgb4MVdkpZQKtMdEU
umvaB5M5UfvOYpezdcj/CZMPyUmxYWR8cmPYpJ5InyNsqdV7orkWyRey9GDJYfkFwdjpTkxkePUx
a++6tWdK2JYg70EylEM6U57UJwfT9vWWm5o15agv43WbrVNM0gR+I7mvXAm6dxgYaQlMnQxnIgZq
yMlMZSYafpaNTizazbT3aA0yyho6fNZpGXtqdhbtp4F9yZoyCiVZ7SZfNk45yC0hmPS0Dbnfmgej
PnN6dtwwU/agkUsnP6oESy68P83gWjJNT3Q8Csu1rX8xWTQdzdjqXoeDjD7XlwRhQnvPHy5V39xe
Fyx9feEMgE60jCj7hheqPUear0cny6agyGHTaZj4BskdzfOglZxFx2Ig7XazzxZTsMhbTyFICUB4
7HJXyUeaiziymbL7Mt7HbFyanXsx24Ka81rLcGpPawXoO7jNGp9IiAv6gY1iGQ7SkPi2QmZmegcS
UkqiWi8efiPaWNNi9dup5oyrd2kXTHHQ6QVJkC+dIJwmKBXPLCJ+iO6YFbFbZxqzceoa8nKZa3Ov
x/DtQvuRY1Kcyi7kar9Ks/Clwo9IWFzeI/wbXVXsV9nTjENd/pkcPUvF2uEpwKVRtldRVu4s/M4w
Ofux/WeK/YS4vl4/++YqcH1UO/ilgaYfToBix/SdT16x7qpfmh52bW28lv1eTc6D9E67dyDN9L1Z
uOtJYePTtwaX/lvLPikFk1F0tLlqpxqTWtbU4GS1nv7coyHZlk1zfEzqef7QW3n5EFHbA1VaozhI
Uu1r8xJk1eCBT7ROkuS+QTt0NLD5qnils/rP4l2Lq45A9lkcim45zHEaqDbVEcZ23RQVx1TuD+u0
r5TuZzOM9MQI/GzLcRUiNXGIOnoetOapLee/OGZxg8PcRVFiBkNSPTUW/qnIsp/k1TZ2i5GwvawR
7b/SY62uTk8dNT+XK6/jl1VMSRBHyp9kKV49Rj/r/JS35613mn9a+w1HOGL9YOcZXa1wim+DZK5s
6rx1vA9w5nCs3ySVHhxi3Mh2s4I72WKxkYlTk2Lw80yJtixXmXdr5SmLP9SfdcrffieUZ9HvisZJ
xN2esOeNFbWXFgdL8fU+dqLOp1QOiGEt38mnZBCskPy6g3xUQOyaljL4PX0Dtn0ta6Ih/4wv5SJe
tQ9p9Sn3VgJldBXDbXq/SG9jdhr13oE51q8Dl7Ueu4AVOFnJxU6SIK/PHf+24MdbQNt2fXEas31F
9ObkVFnQknhpX7QsMCjPRlRcmV5LjxtbcHyQGHTqF4M0puhpalVvLHdT/p0afoTqXNmLk4YSsd6I
Kfwys3xXRFCery2utT7MtGNZNvvMCCiBx+o6D1/J6KrpPsp+peQz2p7j4XvKt32j+B0xTo3L6lcB
E8YdIcE7mnz71rObS21uHKfI2WIwsPzAILc1tZ9Zn/aUnQudTGGDX8broVN00NAzLCpnyXg08n1+
05qYDfSpzTzukjVz1YrsqCw5oSYO2j55ENaDcdGbBxIzLRJokM00rv0tTS1bthebryXIRHXpp72y
0QifQ9WTt9Ua7OHHLjswJkj43WV6DjBV2i+lvW/090TBgFjMT4b4NgnozQCYKKmfOcyqd9HRiSkZ
nmgfyspN5J9eJe63+rLRz5V/zXTVYf81vOW1R0KmogNwnNTyA5xpSC5Rs2/1W5WfOv2hJikUCXhJ
UijiJlnyuPTWbq+oewaCrf6pIq+gt7woXRPQbvCIQ92pYFXZMtxtiCTCJ5PhJn9cSREVjYt4qXrB
MeuPEkAL3c3jiXGkwWX2zYzntk2okGX2VtY764tLpX+tf/XWj9vnwtgL8kfpuadWZ8DZQaTxoNnT
JSrrR5pfd1rDh0lRvfxkRwHFn4n1ws9i1o/VTSSv8XIha1jaXjqNySZJnSytzs3AHs9SbSQlUqYx
MGR+uO0UvVXShmWaxiR9LwhZyxuQm2NhF4FZZbzxZOvZrpJcpYMgQ7oiOfyhbOtXg1uyYAhTE5bZ
4lWvr/G6q8vHaOCRPxmsM5XgG0ASKAvin+krXZ3Yuq75zd42xr4TzPrUXZCr7UzzYa2vlfbSRmed
gbaGBSt8LXInNSyLY4rPetQAD3Mf3Cqr9v1TzTlIOHOv8siy19yayjeNf+N2KCUw3qD91+fhjPHX
/NSoyJG5NLENLv/4ucwkmGU6HZXvSoSAm7uiPuipT3oJFSS26Y+/vGWS7Q0ihAGdmUC2a2q+NNXv
WHwabf8I3o4KQesfmsEROd/dO3/XKvtYtG7XdlCG5hNiUZuvr7flMAGLaOrHpfxY0/NGtEb83lfx
rtQesyio2MfjnWm/iMUFdrPPWQcOpgVatUed5ZicVBOLGCBQQf+J+aa0RwPZUZ4cJ0ZZzhHD6Xqe
94eMe380WOcVzpRNcoGGGCm6as8ExLKc8j5SPsSzEC04qncks4N62RjZbD/iros/Rf09F+995wg8
RaS32Jeqrhwieg2wEuXY1+AoxgURw1RRahSY2ZXdqVK5No1iZ2qvFmNF5NSbI6OI7R9bQhhLLo+/
XL9q9bUsHCMOYu1HtwtXN57z2CmyfdIFowghObiGJ9OZqXNoXsgNzgryvqTTWt16Osib85hdk/5N
rwBwj700exOegaz4t9h7Tf5jomul2DGYUlTmmOSYb1jYclda0OA4bUsrxq7imWd6kZlHdkln7edI
3IY6hj/h5yPhhDpbfdf/zHXIm9IkbtYFVhZ2HcPLc0/zZh//RsbRiA4bItjENYtg+mkzRjWij7Dp
617yutBfvLhqf8E3zCzYs+CpzzaI+4NGfbTFigK4JPMup1yBgQFKImX7Ni7convNDVrkSwiPYzYy
NJp7qf/cLNMx0kNJUGBfO7IZVkicadpQuU4D85wvnlBft18tfVOpopdYft8ibPKcy0blyCXfPv1R
bly5JidWeUJKIuk/PXDr8yossO1deS+z4RwtKBQefAnDJC1OMALLzyK84Uga+aogAQJefOYGMiOi
39RQNb7z5b271lwsSZgSeMKYFv0axduMEhgoq+CoFY42RC4anclgPAd2BP/Yzf1+RS2pmx+xduoF
UTO5Pyd8SMuLOh95EooWjNDRsOO1rt2f5QFpJ2Cvq4q3FPDBvE6LS2ySxh6pvErw3QIkWWoNd1qA
xBBjmDuz/a2j80ystL0XHwZ4TsLYHK7WpaZXa9wZFrkDr7NUu+ged9v6c8cDP5D9mvKDvDwuSIpY
/Zs6WHuvyXx5dmrJjXqvH/bEVsvpP2va51nlLjNMmDw+alO020wriGNy5vvHauENY/3UaTZApXfJ
mqd48rombOdD99JSAkrC/B+7Z4QUUrzFqBUtL7qNCMo/zL8xdxPFqWUS6kPV3uHyseZwOgzwB6On
ckf/atlB+S0Fyf2k8MWR8Mb4nzW8L8qjeNaIIVCnx/5dW4Oav5HmbesGVPlUxUrIDEJjmcMWH6X/
Nk12NCRbhCfolbnnSgaXYVvgcwjyO2TH0XuJ9U8l5aT0hvIIWG+rv0nsFv1XWgQgrTSLW8uLIh37
zs2XMJIDFj7jT+Sm031k4qcZPwF5qdreZf9URupbXlk8ZM1d06DVQQnyXpyjpd13xgkee1esD4Jb
VxpBYf1GAx9cqJj9HEkAsB7lv7p+YpUojFDE9a5djnrNNb2wt+7N/LtVfjT96Y7/k6DEyaaW1/+A
pfsjJ3bZQ5qERMfYjl6H8AOouGSAoWT7MrK9TIO1/FLwlc/85g2DdH4Db97BtZrRTb7Bm/R0WhtL
0C4venHLeKaShhRuMl7nJ7EfmnOjBebqRosPWoIgjDIA0qtL1I3sMrxdBAMFnbxvFZ/nzVz+jVwL
8cOge2bkjHEQNZVLJWw937aEyIOj3d6AiufvMW6d+l2IG1+73LsFEd9GMHU+UPWM5eFrM45ZRK0B
1cyk/LUMNVLLt7a+6tAz6Wsv/W6do/LgmCu8x/FeRCDuOjbHjktHazxbqd2x/CHtwYy97Lp1b5oA
X1G4CYnefydkTcpDpuhm9Sb0UhLXf9AJJAB0Xndf1Nfa+rHQgywPC8WxmV2pyLGI5RoCy+KM9gtW
X04h6ualMszHgFfTKH0Qbol+PuCkwpft1+RzHdjUS7gp1ZmSUDfPCjI/9TS0oa1+z/zLbT+Z+ybf
VdJb1Lw0n5UaHaLsBebkvvTYIyL9jnys/r0/CSD9btEcrXjsjKMycZkr2JZf7OhtSRCF1A5fArOa
wqC96W4GJcZJ3DM5GzDk006e7mHvqZvXaLv5p70xUTXPYimPi8HSJvyZZyvHhrqTng3MDuWv0JSP
WsF7W4DlLRAZuKs6VePmOK6VOxjNyfz/9U5jQ00D1DrPTkJLU11/CvoPcK4Yj2arvksAEDtJH+8c
dl06fQdrzzVkgTzrZQ5KRFtN3D93Wnvo12SvVrVjjE3YNdGfnDX/7Mn6ktQ0aKGWd7mROqIPjTz3
y1l4puWpxsTFsqtiX7DNXhEyISDdWYpbJz9q8qWiRlCPkRWwglM22Gl7pTneYbjElY0/KPvyx5a0
MNVIq8azV1/a29jG3rj+jZPmokDpubjAnEPBf1nWPGXTxmAZ2sQh98yfdK9T/M3yK6gWfUz/FuOg
Qp0s1vhRCY9lvO0dYc2nvCW8eJiO68BLXIKJqdhrAKnV9Fw/2f1HrMt+NpOH1uZ+bOaPQAB+Pt7r
u9Snabov9gC1CxW5TXefk2Vy8bmClm7x4pbjtdlOYGrRNn0o1i3Vssc62mf8al2XnoR0I5Szy7km
SIi/JsmJe3Ne/c1mxnrQ/+L5d0ZpHYMA7BjwiaAwXUUcZ6SLGs0AMe0BDkftfeiFGR7u6MMK8D1c
5zispsMKEgtZBZWgxY92BX8Bz7PXleNmALmrXpNzCm6HegUm2m8bbNyJWzgdHcvwxXKrCKrudpHh
1Rg0I1pMgknu9/V6rn9MNFe5OV0Bl0EppukqjQfpaRseqLPAQzmZH7oV8+m6hRqUZmg3MdqGX4Oo
lPqi3hZtX+aE3u0pudvl1DZy6k2jz8ItumdhP6F2IYcZOYGk3lQefeZkvqNZuEt8zJgyZAYE8los
MsggjGKCpOjgm/iFgNf9V2F+jHNoqvuVpCLqupafCU1gCYF3mTjLxci0Vno5NHG0ENStJWE/Xcrs
1TZO63zOYVkBevWDGNDbAe629xLApfWLMQXtfycaB/bkxpDHiKIQbPgyrZdWuQ1/9k+RGrsx9Yzo
u1kAsNL0thjjh8LNsPKbx+Stbj4LlGD2fJz+K1afUx9SVBtcCXvXMDnWQzspjBIfOdMjY2Thg99p
y84ObZqqokuRB0V1s6eHbvKk4iLDLY/5keZ6S7Pe1vcW1PNXZtcG9wyanzr61S0nt1n60SrnssPn
LuvnbXF1Pu/FIXLWcFbB4OpUr+lMW5JSekn60bQn+cvi14y5t5Q/Uf06EoUq8isrICQk7JEQp63O
3EFwf+IY7JVDXPdH0cEBkkgExVjK+21ikwA5BurzeZcHZqeTUbzmG3Q6cpYRcUDR+4KPt3gj+mYR
67FljlMN1x4eNuVStM4yk5YcELThi2Nk3itOhbe2H4sMz+8I7Xe9yylQ1Nge24eGbKVl2LjvN7nK
YIGKpHBqED9GBpQ+Nkbf7KN/VlhNGmfQwmXztCf7OnWv7VtmOzwPgKCAFUoMuSX9FdU/Usma0rc/
KgZN5b0DZomzUK5sd612MQrZ0tXMXZPIrnpNK+hw9z67fayrH0UhTiDZ+mrpW72AnmOxhim62FwH
tcKHPgdiODQjG41NaYZ6bMcvLLkPJmHZYvMlaMztK5pQS1TP84d0T4IZHiRUGl1Di+3gpxwa8n5h
Vao3EvJOsYYq9n7PwCqojReNpy0+5+tHm77HiWfL/2QoulS8Gbkd6A+L7C0G3OOxAIG3oX9ovJBT
48VW5K+xlI5xy00TkZD4aoHtS827kXHMugmN7qSHT59kzSe5y65RoTK0HladiCuDLwehvvhdokOZ
SYEMf51Ee3nmA8pu49T6dpkHrQmHA3G3XRq0dDEEKELs6aGJOCdi1+DVburvLDmnINNx7HSISOIu
tLrSWWlnY2FIui9detbKGXHQjCYfuydvSGwyvCN9rBI/2ypmCHBtg1uqNTwzn71VR49TxAAPWn4Z
innXKOZphNEnGFlyNPVxjG9UTMJ1xzYCqR3z9mR2rPf5U9KQCDAVeocGCsREbcLcoNzGYgsvCz9h
V4R5BjEZ3qzm01ICnkuWcSBFaT519Wdh80ykAC5Mp1ZSnxVLdSrrUerd+0c9PYrhUvIHxsUn/zUz
Q8ZoPRbiJ2qImX7LZOT5Cgu4+ixRs5vo/rINxByx7DInR6jCOSrKUPlTAe3txAcZadcNOWSkCrcy
3qSGD+XYcBRun7X91cfx/bccef4zVDFGzJpwEiZzd+qo4mleEpRf5QdXtqUAJ5rGbkKiXZr5v94A
Qi0WMm3ewEGw6SAggxh4l/uHKvnr4eFXtt3pbxO9+59Q5bLp5xFqPWZHazkTZct6rxmJ0u59KvKD
ZqHJSrKDyl88tswjtZjHclFuI5kE86ESz1F+FWgZ4+hV7ufe3WzlMg5T5HXqfdqsP5IiC8qjtHzY
Cvg1Qjdn5EcZX1P7SVUnfykO/QZPFT1WMYiS9jjEh1qFOXxSpFC3vM2OXGP67WovgV0xzD3lrky7
erVPpZdUnZi0v436SwAxpcNeF9Atu6yjcbICec+JUi2fhnk4Z6X6VAiwaurLkvKgE6NYfosOucSw
yrDOJUzn9jn3XKSJfSP/mXdu6b6MJX2RbLj2ZtP9Spngn1A+al29b0fe8GHUOdfM73EAKeEGVmbJ
Csfc+oyS9UBP33M8Hhb1xURWXGMhSNs3XYofe0DtjgUjNaXplMLuA6dZslOlELs5Q4uva3LiN6r+
ZBpxetMEAqE2Zqavtnov7PhWm7TeCISj9bca556qa3upRc1Ybm+bfIeAOHJi2Ub3fy4SmFyEUCK6
KwPZG4XdvZU2VXqSNR3EPOEFIFdtJyo1HO0kctrMzJ1RbqcgGcRX3JmxDxOKamFNTlaEgERoE92h
CtN9dYkkfyhCodj421x8B7M2v0rc75F+Xadn1s8uO9oW3ok2dSsUSdWXbgjXpEFg2+kd61ROCr2F
E8bp4r9UetJo92EJxSpja/Mj3UaQcArChlzBY7YMGjWBbf1UWNKxVaTZsSTN08nlUHlRbdcabqOe
ukoVrtqnbsF/qUEx8DSon93Cil+ipmgquBI4S+tO0BHfW2uOSZDR1rTnLmneDEOhcnuCiVI9xOzi
kCn6ZSJ4E5hgZYq1gLAoPWYMDlMDrkD7EAkZlUky7bu+fJjmUcBqRbBdJPMmVtC2Ml8mhjnHtMrI
iaRe7LpWKF4S83mbNjTJqGarC8Fz6qvuWqq2Y3GKSEtz1vp/dmYdSoJG2mmsqT7S3cVGh6przY8u
PZh1uU/jEW/cmILvl4EcXfTJz6gPsbFlafTAr9JFs0iCJSmgOmcag7PDFGkqIe0NGrfFEp/wKaVM
nWv5shoHqfNV+1DrQbzcJusoaDPFHsDbNjTDI4917A80XUBniQ2sPpPAIzU0YArSLMXLFg3cXzFf
aAjmmq8IaUq3f/3SHcBX2EbrwSm754a6iZjt5gK9LZlHkTwZutcTNdG7dgrOBNGbcrOMbBbFFrIB
2BiksLRaljfiaNA85A9+TVnXuJquFvPjNvu4tfbjmvgjCoRRZbFsX5PZa8cxbAtt34pBwL0xMmVo
DhE9c/6+tk81cOpofZuc2wy/w/RZDDaBNdpH0/0AnEVddR7i9KzUYaHOD5v9KyzA7pINpVMPq977
q8Hn0Eh7K/nSBG0nkov9jLSoQ6H0jWNX8qdsB1Q+ul2D/MXuos+uammeySJEJKjxFkW4Um18pqay
MflQDNiPb4Mih2qW3NYod6LWou1OOHqUooSoJXS4U78GfWcS97nUo/0zdY3sjfJquZISp56iR79K
jR6Vl1obewolmwHZcCZTVFDqWs3/AX2QNNzkWykj6eyp0jJj+4gEW3NhAHk7+rH08ywLx9Y+JssC
k0drDCqmGUK+XmKwsUZfnKSvfaC2uhZIzibgG2uqsmO2tOBSybXF1NYCj4x5dZIg47RJCTeUiMtY
f8yK7adWfkGee87T7DG6GxQ1cKeR8X7Dt1KiujEMQ/bksRp9o7krxM6LfpRFZj1tSDvr2bD96i7a
RefuzAn58lGyN6bdZpWhjdRfZ6ASbCcZ3qQalYJ2G3jlW+ilqOwY2QbZM6bPafsn2lBl79SQk3Uo
bRLGEzx6khsbT716XkybWadxabaOVH2nDvwV//qG6L/IeMhRIHQMypXJlG585lLLBiMZ7lK+VU3+
olircVmhucESClbzu3pbyTW3mC5mczWSV6kDpT7IVX1/4aqU3MnS+GoMHjTtHU2LP+bY0WQUxInW
/jVI+XNnst7TOA60FLKiBYXLZWE762Dt6duhsuivJxOmX5hx7BsSjm66TNVPHn0lE3Anr7C1/iIy
mJmwyww//gBKscqK1xn+Nvo97gj5OonAjB4j5axFQ3LNcW5qqBBv+rL9pM00H7L+1SqCoTB+9TKl
n2QKdORidPn5KOVr7WLMBO5PBcSKOzROPjynhuoY5MOas1Ogxs21IRzuyjuCotGGLDaaX8tLhwKI
4Vq3pzVB8IR61VJLWP7SNZIuNBKU2B7xduZKBQJP124mXOo+1FbwEzLMnhTahYR58p3LF9kJEq4O
FYjM1t38S0n2KxWOV+F11Xze5n0aHVXr0uuZE3PE5NPr1D1BOkEtzyVEqm9XIG+ITm1suY6k6P4k
c63B0CRT/m+SkkvONC664yL9G2fb59B+TEXrS/OL0ATRqzPeBM2tckl/1Jn1ygI5w9Rz0haPsWHp
4dBtZIAw/nt1NMKbKo/89yc1cRAxMSDz0tb58JCyiZXldooVWgnBKTRAoGHKoFXXi1UYdxWTEpRy
WNSf20rixyKcblMdRfkYovpgLwU/By7Y/NM00U7xG/s7HAgPqfyVIwJYtd+ZYPIDXo1aK1IXMHxb
DSynIB3FdrDpr1Y3t2wSCBJKC0srntEVsPZm0m9pGShIUTcitE+zIIn9hnyYGgA7T8OpWS32u31r
TddFXnG3TH3aEKoKoV0VENdiYP1sCUQx+hXMQfOn6S9pTesJZUC7m5JqvI4JiD7H/gKvFSfK6soy
Pg8boCp7kMesdaZGvJrIUDB41IZ+bSotSPG5HDpcyRhXpCq0SnoQJQbvcbV4YTdElIsaJe490em9
acj9Xbe3fJskxBuhMsgVFyDoSJcOgRqfFiqQGlNYu1bNLpXkFQhExpqAOU1jXTQlmAXZwvVYdKE6
SUhaFzBABrHHUYpv8VS466JZD8Oyfi4SuKGmy51rqaiHa9N+ahU6x+zlCcQ17966+6bcq/FfbRPP
nipXjUFUNHPu1LZ5VXtY5eKiRs+o1Asvz/61NHUsb2PHpdm0t8h61AiwRk84ykTwW69L/h2xfHXt
WzJ/KBxuifU8GG+LDqqrvMiAhtldEfSWCchijT/H5bE52zPegShp2wdzhWSK9EIJzTRRPyPcqiXE
abzBydVR5NoMV/Lka/flboQ4j7bWBkk193OXi89ha71ZbTE0R89LOoVaZLplvijPsvUTjZLDtaC3
afqKRIpCAwNBRqc1JorgWfrq5BgHSvbZ9+VvvCWgZG/N1u/bLHqVgBfk8TldgGQTA8FNrxd5mJiL
yuuDqreW3ZLHb8c5ZOmmghEgfhBGWMjfa0I7n6WhK9a+y9Q6AV6MmyVDJzObYMtB+sY5rtccmGZQ
VX9aZUAwDkQSLcp4lJdEISz4u57fjBGfEJi8EDb3XR70axkaoHjx+FmTkj4mzzixkLujQpz4uDke
5pdxRhoq5IptJXN1EBV1gx0yRRoOjNEg6GBT8/2nyTq/ah+hZQs2edv66E35Ka7sf2VTMkCDXxpr
KaEtuIc7IHoMyrJ7HQzGOwC3zJhOBBJnko9uPB6WwMQQhYJZQIhYbtex7XTZXaZOt8QukaA3ILRL
DdWLbiD/bjI9egf45QBrfw21+Zr4ZtFxKAnSUcL28itBxsAk0pM0ni36XJye/cJd2zdyHVGzaLFT
zqCcpCWP2LqUkXOSZa6s9ceSfyr55g3TsB9lRCCbdaQedIeteFEQtXSWUwxpkEYrPcbAM9LbGvON
tcqpMR+AIE/dBPBtGVclrkPk02U8d+8LPbLVWOMfQq1GwrM58L8r2A+W5XULhImKr+PF0ok2bP7m
CCCvXuz3Me+gnhO2bgmHc2kIcBnR+JgTFjJOz8ja231f2Fa42S3wayIeqgy0j1lIduPabk/aiNLM
UjrExvIhUhmGs97NMp2tLuYp7OWJuRQnSq+jTU9s2EIRPRqzAYBk6mfJtG5m3jpKdK7X7sFgotes
xO8twGLL4Rg75jbzCgRY3L+1OeKUeQlroV1o04O6e4GHXPFYBPP8q7bmscxsT1h8w/Bf/HnPoLtd
OYfx1O5T/lpKj4Z/eqmV2dezfxz84VqXx9Q2w6gPWI6T8aS/RGh2moZub1Qrfa04EdjuZk4OMuxD
En1EHacjDwrimiTdHppY9wfYbbEsQLHWS0NEXD1T52JcDaTe2K2hnmWn3X4FSq0hGvdt9c+mxIj4
h/vkNKONq37s8U0St9H8QQeWpJ+xDJGCjm10U+lzJqdbGDY/KohGR01uvrpzM2Eiy1CPw7kB8efi
qmUf0XxlPK0HMKyGtxjRhWT68iDd1LoL7UTzO+LjnfXOxWhLvGdLDzQLBfxah5P0Nrd5YJBka6dH
dXltMCOpE4VoQnastL/THIZSdE4xSYCR95d+5mDPCGwZv219TkKhRvtcN/8lFMNObREspqBWHMNb
hfGmRJCn5gYqM4QJhnJMmYME5s2oj0/9dJvnNGhWrH9Gc9CwEGAK9AhUvPvgR8EnJU2QnciuTLFj
R56wz9egZaxJsb4cctQeOihdmdw640tKb7Lh4i9Cvvaxql9q823Cyystqa7jR11teECz+Xtdarz1
TfWh1Nm1SQmx7bXhqizmS7LJ5BeUm9PY61Eqjo1NxFxPLZy1V0DFMrbK++cQJ/w1TSyIHd8ThhY5
Tn4QJXEfH8GOebc4PWszD+Ia+XkOlXkam2sS3VhmkhpS+FjGd9uk346ZN+jZtw5wOt9W6YV5P22j
66RDXS0EAMjxjNg6Gtg3gOTZ/w9Djg5cn+dHGUnqhtLWXqdwYDmxrLTYqVZ1VtvV3fTysCa6+kTR
FJpYbcAzmQ6LZ40ocBUl5uwulKDR12/VMr8q9dMsrps1OkUnIXBReyRZpR2fLX35RMFe57Y3RYjI
o0UGVa7v01EdlS9KB5rPCuzG2TDyXFR3Jvye7sBkszQruy6xG1oFlbWyEzexGcqWr3S0E6aoS6sz
RTP+oHbO/zg7s+XGkSxNv0pb3qMacOxtXXVBgotIUbsUobiBSQoF9n3H08+HqJxpCSmS02mWN5GS
4HCHL8fP+ReT1Yw2vmap+yihuFxb7q6P1Hst9NeRrjqe3UPE2OThRpFAlgJtbzRHlJs0vJIs9w4y
RB28dZ156w3fde8nVF9K+dxCDV1yhH+n6LehpN5U5NlLM7+SenlpaNY6M2TjzuwjkFC+qa65xCHg
lHRrqIg/gg7WVYdCW2KF2ovpRqjNtgUumnH373BdigGVKhHXE6uQKJwVUIGbhu+k9+vRB3MEYbJP
v1nWC8i/UX3LKRaoQB5ap5eIYdhQ8ifLGB+4M10YnDqpQm3E9uSrFhKUVL/2Y3RlxvuhoNLhZU6Q
xlArTEBDwzbqh41veVcSWIOiDw96mO+Ep8OR6fV1kwvhwP9ZxXpB1kneFS5ZgyD3n8pIXmkg2mDY
YhsPYjir1nXSXXmVu/Qor2TjAC5/DB3VMp0468DQVYXyko+24ZNaQeJV+laZ5bKx2VG3ODiQuL4Q
gNs63AAM2GpO7JGkvVa7ZzbeRvlmDReay0dbQrMk2L8bfeRbQK3fEWDn3j3zQ7NvwXNb1YXNldm1
HvLUoBpzPxrrPrusiSSUgqSBVm86y71nfaUycnrSewZIXu2jZak1rJI4B5ho50ClwlxyFNWql4FX
McBKmuziqkOLjiRvGDolN3cvcArqNUXX7czcuMO1KncqPbutqvvB36iqowXqPidDrKiPdZERQntc
BFZZ7KqLooCSlq1lqq6q1S/jSX2J24qaXod9A3H8G5S2C1tON54Sic2ojG+9cdcRm+XjjS39TPpv
lMO5ok+MUExxEObVrXHpZuGacm086OA2rV0B8sGqtrKvvLZVDsg42fUkYkS6s9qfnjoCPw/eTBGT
C5c4+2x0wZ7qLDj0iIDj5Ga9+iOXNVcd9xoV/JFYoumv4buQRRlWAwf5cC2xsFtZh4qgLIKm/w5l
qLZ/BuovxdiOVXWT6NdUMikTD/CNpeLKL1NHhZEf6uUhHm9KLd5glroqqR2pyW2ZPpvh01ByDsI1
t/ZxB5a9BC6uXpVoU0WlRZJyqlesMxPqVODEEwqR+qxO0AoKrRrNQyn9UpHMjeENGyU0mAmk1AQ5
3HxrBYPIR5euqrf4DC2TwF9R4h2wGhQwbteAn4VhLb22dbLxSjNSfpmKnEtBJOBslQpSiwBRoSSm
8XbILxNxKYhv5E097tCMJbG/GNFBMnsIrePTVPjyVll+AUM3ICupX5Aw0rRN3V4XzTIhzeXda96q
SAmyQWdr78VkKkVixIoeJdAd4CRAKvmXgMkXkfpqcX+mmgC+SmopvJYwdKWrxgeKgm9sBBjP5lIu
VL4R1YHgmoqmpHO8gqwo3GQZVOm6G7rLvKK4cQiafTU8D5oTGvpSRPs6vK36gwFgVATXuSwxNf3o
OU+0C9OyGL03O78ppXRnmFR5SxtUJtRI6ZWw44JrOek+iNrkkVZV7Dtjbe0y28ZPD+IWV9yspq7d
60+y9ktPUnBdxi7wxseweLGVJoG3AtWh6BQHdqoziBr4Q7SRQgCy1t6betS8ck3ny4OXIjsN9a/R
3FVa549y21wGlGMaE+Hoci+1HjQxaeWX3oMXTrMiuNXtYFcw0sJV1lRdlmrZXNTqwZIHHUVUQtjQ
q7DJi7ZyXV1BNia4e7C87DtEDQAAFATW+JetQnHhRggltzqgkmFMnaF91XWVdFFDesDLN+hikU8t
ufl3DUrl5lLYw4UiD4NTdBqSnOllFsYos/hEYWlbk10xWq9fu1aNSVnBtbfom82YkYCIStidZJ6a
vnoMyozVXnky1nA6GitaLcSNJynG46TbJzsG93vHa/XmwlZIHHg2uQTNBrdp9cBEoUBBSZGGb8V4
DbQzUr5HZbYcK5QKwMMX1J6fTY723rsvKALpECfscu2G5YtW35QGZIkBPljXJ+9pBdl5qFxi1AZk
v1I8mXj1lklD+NXVb74qLstC2VmTFkSe3ORoFxmZFWyz9rYkcUxNbVSihUcSzKJwbCoci1Bmel1f
F8ZPzI3QOQr7C7d796Ao2z4XON+9tVvCpNQa8uu0BKQGv77l5olxqw63r1Ou3en2mFMKUeXnWNG/
I30kZc1FEofPqgcfN02GOxMvgXuypltCz1oj59XedDHAJwVWw6pirZXNnYVcD7D9wH8b6gsRSCtZ
rCyzuaC6sskResrj5N5HL4u4aQSqhrYgITrODKD7Bu2HF10nieMBzwYVGgygG4abAFXzBXE2+gFA
f33JvEnGcal27jKsVn5VvYk637CWnLby9w03JzWSljrVRzOmdF24G0FmyO/vtYHAzLi3yLo6lTuM
SzOJCbFRx5KS9lcyTbhgjW3ZRjUuAewU7n2n4WZoFZt8Ci/IuhX5Dyi/Tbe2Aths+FMZ5MjpK9SD
QqwBEVkZVWr0jDLzWgbDF3K/UCLEnA34x27Z94QSUN7gL/pB7Ixpyjk+VldmJ02cyFuyO1n4UBRr
iLdw8W8CiqEDt7dH8KLoB8j0uvcEvDGSDGsvebCalTvcKWiySBcsSyitub0upR9dDbAmXDf6si9/
gPv2MMaV7yp353cPg3LRutvIk5w+uHHDyxjsqe304j4u1kP3M01WdvoSUJU3fgQ6xamnmipq8Oyz
V3RPcrwyMaHqDoIEp5QiT5Nynx0r7vfJTZ+QMbeUCeQZXHomgc11xKZht7eG7qT9lWifUu3eao1r
ydN/5JydsXVFDOzI7RWlyUpuHgt/19jfVILlnDx43LrZqrIN99pquqWo+GgBHI9GQALjslJgTdI1
5rVdIHZYgbLPYlPbqxOptigsJD8piy9LNM4TpSISra5wO3T6MWSLGhNyjIl6XZegsdRs2DaSRSUq
q3aumbEtNIPYtACwlgW0KyX5VshvcThsCrgkQ469bTmOCOC0Ab+k7wfVvVDC8qLMi20swZaKpY0C
CcBCESa59Cc/mH7ljz99a2m54bWc1TYpZmOXKzI3DwX0NFnNC5uif0VaL++e/QgH+FQQwBjUNpSN
apv3bUYUDxx4X+oERAN0vCL5ge7cpS9zic7gBIf+bWumbL/DxkIjp082tXGtimuhXlikhKhAyuZl
zFW9Gg6Wriz0oih3mum7Tujr36lNIDhCmbv0kZCisOjzxVtFe/OEtQ3heEUjFe0IBD5VDr9VWeLq
whBwshDIksPXxAL16lOaGYS2IX2bawS11rgr1eiQqNV9oAH5leJHyQv2LtgMXfKu9CpQF1YOCa0O
t7blb8UIIQKFtT4bHKQ2WgqA6S3aPwu1fMpD+AzdKpMu3QbJ6CHRl/lEP4qoEt82TNWWzVWdmMpG
xEZXFAbobkNV6Wd9R3ab0ny2cLkt+qKHLBBUyaIp5O9S4T5LIWVhKlOGgdqBr/80OKzLeKUAzLer
iz5YGwHhij/88sJwn9og2CEqEEHpGUm6YUJ2ppvGblYmMDZfSVeucet7waEGm6PLZCmm+DyGgZsa
9k4pEXV6ECYyciZYoIjELpW1unBCOPGYf+uwCyvpyROlY1MZqGMfwMatxxsB6w71whlHarvp8LOw
gYFIlGQQfWkHCFFWcmmSNSwBmDYBkCJQgQuVemASp6tKK+7cLL02Yv8G3+SLPrFu8uYQdogqNc07
QJpQ2lrStRfpDpIb3xXX37uJIS8jH3ICUT5lSHtBDusQuWCcwh5A8Wk5KmXSuvpKjGomeBd56ZiY
dgfdZiEvX8dvEJ4Xk2TibbeAM3hGMvGIHPXcXDePwlaXhQ6CT1v70kNe39Xu05kOTC/6RQf0mY56
ofnyEKtC2ctyl08AUVEeBuGHQBF1qkPKkBfPTdRBjdVLnYjep+b63ngWZSVt9EEfnHmPIwK3cxve
qBZp2dqgc8b+apLPjeGzUwJcjw74LnhKYlXES4zGqXm60iEk3yCfado8NgQzCeSyVo3RMDkZeg1h
XbS7DM+VIeT1K3J5oKXvI+w5qd1Ar02aeN+qF51yYTQvfY3QQcUEk4pNbcNVhA0S1N+LWKxCyf7J
KVb5W9YvibmU0TQWBbkHrboV+rAUA5GaTaeKO3/4lrINVy9qoWwD8B+yDck89IwXv3vkDIX8BCVz
acEwc/Me64lmG+rSLtYq4PUov48NES3EeSa2Chc/WRjeA44kZonCWcHKfpFbaJXptmjKrRLVu9SX
wCJpmLQSFf6MuR+IYif4f30M806linv6kx5xy7TmJqqdn1St5xfq3u8qCSR4XLsqipap9BxkMozy
gMzDz06AFtFak2umIWRyrToyPFodQzA0tf6tjOIpeR/nFwaqj2j0pFW6rztguUUkytveJGIRmVs9
dLYRUoHvFHJ4NsAsqEgBBcF4hF/aWJV7ZsGr06T4ar1M8/eDdHubR3GWpPKIu6R/ee0kO/cm2wSL
V+ep2kb1Qt6Al5EX36QlfEEAwItdt7hvHGtBxn3pbX55yzeIVQcZgPfq3DAfWzozxVjfkkQlmZ56
6Yl2i/CWDHBFKr6jm/+9NMUit1Vyrt6KfORU2QOqCxQ2CDtoVyqXDTQpKcnENSHnrqEG1xJPbwtU
/F/D6lvAhSNBplW/KfwbW4m3JvD1xkNKfqB01qHKKuviCuzuTfcm54+xvu9/6cPUgIkK2bhN0rtQ
fZKQfsxXQHS8a9lHimvCPFyJzoK19a0FdJgaO0i8WrMCw3mL//TKvCfVPvqPg76W0fyI0EA9SERp
jWMS11JWZ53svOdaAeYOxgnG5WrUIJKv0448/gbVxbuJI0ry+VdnAuCBT7nErkY+qG/o6uU3XfOi
cthwIDPjk2gfU8Ua82sKyX2OeIG0A2VaWv2iQ5mtXbgIXKUkdUiVdU/mN2rSunqpcjYTBDftlnoM
LL6quzAQQ2qiq0l6LFEfehSCwcaJn1XOyuZi74KRwExtBATSveoaIGu/WQfJeAXvkmPT98VClg1W
r3cTlx5EJ+0pFtpNEB68DKCPfZ2AqURlISTvVa3q4aISGuDUe0tcNe47Dj11f632xUovXsd0D0+K
8vtTCbHMwK0kZ9dBHQqqj0J6TtxH7BNKcV9qQYOcuHUv8vambNJXEZmOzUVOIY5JUi6uiO8heDHs
I91ecj0KylWP/AE3aMLShRW+Chd/9D5f+xSOcb7OvW3ivlTyVcrtgFxErlkI8qLnJZBoAau1jWK2
UvWKg3mk5KCCJ055q6jbAJkFaziGiLPkRL4qzm/qtwGGAzS0sHosh12T7gWwiRIAN8DAIoTLHoQc
Cnrzy0KJzpXhcGrdUhe/jJEUB+5/EDPM/qbRDklyi7SN4l3YBro/wYr4t8PfvYJcF0H3854rEXy3
fP8pSrepvLTzx6i+zVPhKK13JxHMJm0Ljxt/s9Ra+g10mUr1N30WLUB05+A6myS7P72e1SOi/9rs
OGoUEYYy+moHozHQHDKJK7N1hnQUYPAlFsckGUlFyfkPCQSPbmWHIUCpYLj21GDKOVGbqoL3tEnu
83jYaMCuEgr8Po5aFr5IHtiZsmy2XUlKCrZNV+YkIBCoMgO8no0zFrxfq0qb1iwqqqUy9cwgYJ/7
pa2kKwOSRn4AEH7GVUD7cg82rZn8rwbyzVNIWdNzASLjNa7ORUNfh3PmXMndtavMiKssPuhikV1x
6eDuhwpBQyj/a3jQuGzojvvNO+P8dGSY5mruUoayYDDQj4hrzVP5IN1RHZo0U7O/2cBsKvVW2aUa
mhsH0EcjWL0r41k8gIkfX/QzGslHAmBzLsYeFZJiqSFNeC/9W/oW/dJ+VbfSHTeaWtlYb/VBOdfS
pK/915OXeOzzyZsooSlUkOaH7hfubJxzlBLBL98JDWnwZbnz35szgsFH4m19mncfzvgGVdcYRyhx
6UYkuQOJQ5R9G2RQhljg6VVufT2HLX0mnpvKU5ASS/0lZSLYSggBlgjEAY1Frlb3woUFYjXx4jVo
l0MKhiOPLqXgzUUdXXJH4GS9k7RXI0hl6T0qyIMH0YVXUXwqpbWV7vyIXVYhO52Dga/IOiatoye2
owLeDSa2QZFuXEqQ3APR+Ysq686P3xTl3g9bh7zdkjO1VA4VcmVqRbI2Cp6b9CoDQo6ehx1zZCg/
Snw6m35tS0+5/6ZE8m05UnoME6f1wQgqqEHbISUDqcFL76nQblscv+vkCsBHn2PE0P/IA6TT8WRo
KN8M9k6ywRoRcV926Vs/PoqSspGfXJU9JBpuolRqQ4pmQZyby9Of4PfE+euEsvRpon34zJzFrWUP
OYQAtLwgOaL7K7UvQUWWBKx7Cw3CAC/ic90fY+VW0q6ZgpsC3WFQVJ1fLoBI9iq89YiMeeweusL8
JWmwY5J6ovK95MwdmaQkWaAWsw7/FtoK8jp7HzoMzLyoAf5ulEtYAIXJXZg4JLpQqopi/6GTdnV8
kKxdm+xsQwGc9xCD14iBVsbVbT5sh7C6aSknxDaF3rypNzFlv4Xu+7d6YL9lrr7MrJ+Vu3cBi8qQ
w5L6noriKq/726jvXlW33Wr9sFRRX+ljxOaFd6WNP/r0Qq0P5jieCZaVYzer2Tkg16RcdKOiiFRv
fAkJQ1jX3yXNe9Q8qEo7N0FRGLmD9syN4+v9FM+Nzx+UkKMbAM/I+9rLjXuzjKprKpEQRpIss9HZ
T1NEYmLTAV4XIZBnmfrN6al0TIJdm97ow1SSpVFmaxrUvVSVVHFHN11Hg3EvNQSGKajA1Ow9qJLX
ulyTA31PCnnVShV43o60SUOWOyN5asuBdW57ORZEzK4pvWa7sojsDIWpjloYwJ2l/OK+IGsdUmtA
a8VSoRhaW10lO+WAvcwBhL/r9/lt0L50jxJ3AYqGr90VXw9VoM24l8BEseIBsBNR4G2CGs+rUaLt
sTXDF5KiqNiKhf2t/hXFl6DY6e57jAM82RtOtG8lXiGEAm/EjhKwjmFhvINbkqpVtKtQKoBCjend
Bqh6naLEtih+wJwu5UVygximpa2i6hY1lNH3ACLuydmnZwwLfkv5f7EHaLNDRQxKkY2oR12iCr9W
t9GOOsgl0M2Fj121tHiw8BrTlsYO09alv7ZBXS4kzM7ytYHvk8G9LnLcBZHllkTe9FdOsoRl6aDH
stRIBb2oK1h0m3gJnfEa3sRVvCHYvUReGTTuhurjRbxpts3eX1lruFtn1t3REHJ2gBmW55ZGRq+w
bV7C8d+IjXwL9xWBaezFOwedppVxwTAv+oXmII66fH9+9JxoTRyyh1ZenDlIlSO3ZW12ygVjE/Vs
3wKHOMqcDnSV5TRExgJ47hIlgUWw9h/PrMGv4wNLm23nJRmAKJracg/SfXqBD8LN8Iai9zJd/c1E
nDbbz+wa5EkpBvPStUGlF9GVJYD/pX0kzny5I1d5bbaD1XJbWH3UmZeKNHEtG6x1ijBDkF1a23Fx
1mPmyO6gzrarVLVL9N1HkhiUV/OucbThkeMHnIO57gxsEqq9RVhtn4t2jmzM6uSS8GF7bLKuLdwY
lH3boFmPFKZU7BIyvajYodbSObnA4iQ9MxGORG+/MzcfGlMp5WpxTImO3NBmlF9UiOXGuaE7Erap
s33V04x8iDQVdx7PvG0LOICoMZ6ewMdSS+psLzLNxMoMvyEFWmZIJEUlJfzIt416CWEDXe3eGPWV
bMLPzYHzXCs9peVAR9UKtwB/leg+wSMGsqhqq4gUNEVN5iKzvUU/yg2AZIEKyQD6EnMctNhlKdgb
lZAvYsuX9w0SFU5fw5dpoY6jbpVaz5pAFBJrXxdUWzDa5qWVKAiKui6aW7Fs/2xQtV3GeQ9XINYy
hBLQvjs9EsfiBnm2baRG5+qNpiSH4TYEDYkRwHuSrwVVhAnWvwR6ReX6dFtHZos82zVM18+bVKKp
LPSVCyst12B3VaefoKynWziyptXZZkzxuByBZ2KTUaEghDQ5O+ISEYaF0M+cYkcuYZY6G6+g1A14
STThq1GwKQEYImbu66vWBK+nK6a86nqzOog2d68Dv2x2cQIxD13aEEZYPjoh2/SZq/+R8fzt+vRh
9flDQrXeNHpmYUGYGuwscGBDUJz5XMcGc7YDS4ZqhHLvDZdSccAEQvRry0bw5py7CPvRF9HA7/P0
w8tXratlvYqfQRCXJNqRsK0OrZBXf2siiNmuK9dBEhdAeS8NC+EbTbZ/VKi6iqp7jdvw3NI5srWL
2VYLQ9YfxSjTyEDc34QA3ZOs3YWJRoLI31v2eD2qg7lAqN0RGhia0307si+KWaahQBCnKFzRQ9h7
bJLnLDyTwZhe+4sv8ru28OGLWCYF47LguZ6yi9JJ+Q8guQIx1F8Zo/P33n227xpB3RRpNr27RDnd
WgdRembpHxuV2dIvkc8wy4QnT9JudXTfyWcMsI4sAzFb8A2Wp4krKTw4dlBFHhQHMDRCf6cH5Mga
FrM9saw6z5MET9dNf4FDhyvQsj+Tuzv2QWcLGBxR74XTm9vQUmXITRORPr2ztCU4z9Ovf2xwZkGU
n7je2MagbzQBN12l0m2gDvHGRfv0849EM7/9kD7MySDtRg+V3uxggGb35NFdKKYpLrQWBUDs+ywm
KnuvHQMAyARSpadbPRJK/3Zk/NCqH4MNG7U0OzRB85pFqk6eXk02UYwCRBY10DKQ/T3d1DGDzt/h
/Ie2jKbJIAeN4QGqUHQlP44J7OmldNs/qotzSdwjX+n3VfpDG3kQWDlGqeGhVjOuHGkRIHNbWK+h
CVw1h+B/ziT4yIxTZss77gNbUd0KpVhw91CB4uDJ7PfSAG+u+t76+Znkw5G1rszWepFIsaYBST20
shU8Fnz4vWtn7vb0JzmyJH+f/B9Gy/dCz/byMjxo3roNHsL2Ws7PrMhjj56tdordteRqcXiQkBFN
zB5J31VRnjlRj62V2XLvTOJTpWVUkieE3FNIX4ixKageLke0ZM/ts8dama14XQ1bEKTT2FN0azfl
TyoyIYYS7qJHB+T99Cc4tirk2fk9WErdDjGthMhwlU7Y4tqAwMMCsl4j7VzYDcWZHexIf+RpKn/4
2lFQRzgn0xLYY8D75FEh+FrVCln6EheJMx068uHl2ZltY4zrRhnSk4P9rY2f47hCoePt9GAde/a0
6j/0oE502+2DJEFd4aaFkIt0t18HZ4bnyIqWp0Y/PByOWKUKkO8H7YCOfAMHjgT4jVystOzMDnhk
McuzxazVTdu2KS009RNSaVAIz7z6sXGZrYchza3c7yRYFWOP+O9bBam0PrMDHZs1s1WQSmUXAsmJ
DqFwEMmQka1Ab27iMjgFInznPIC/HhvTni0DLc6H1DLH6JAh6iaJazW+OD1nvj4R8B/9/FnBnmml
ETQRRMSE6ULi0dQoCoAw1VPxdLqNI1cl055NelUhg2OFQXTovBCtcSNth2tFShvAwWxHik92cvQm
nWc7C1dA9bqVPabqlojlNaotaat4bXdmbzw2kLM1Yuuu36RGHh+q/lrSLjFBOjPJjtyfTXu2QCp/
iK0iTuJDjs6ETd0A6gDs+kXz5n6vINniXHYOfnKsE7OVko9K41tJER9CUOmF+VRXZ3aQY7NhHuIq
6Tj6hh0drFHaaGjIlOTKA1wAzHNn6tcRlWmLz/OtibVSylNaaCQsBWrEWW5c6VddIseqhs7p+Xas
F/P17gVAknQq4SH87Ea7j1wADGAvsvGcb/uxDzBb9ZGRDYbS+5SLRPIUVzUQY+n59MsfGSBrttL9
UJXscoziw/jWPiiv+S/3O3zZ088+8trWbLHXat3GkMDjQz0YOiJx4lupSWdyEMfee7bGazRk/g0/
aIAf4Bn5ZKz929OvfezRszXby+AUi9BjZeF5QdkSRKTQkLIZQwNPOOSR3dj+myM0W8RmnhiNVzNC
0HNw9GpQlDjdh6+PT/N3Sfrj8Vlg1oZMHjOmBt6zT9fyjZ3u85dz59Cx589Wrt1Uemp5zHlMP5UH
avSTC3cJJXlBufN0F35H1X/NC5jWbO22eRb48oQwafRFclW95DfSHQeG+kNdes/WdumuwBCfbuvI
TDWn//9huEJJNmTLlaODlAJSM1e2Kp158rFemLOR8jtXDPF0lPoSCjiZh1NbpXOrQ1kOFGQlw90O
8KZIExK/Hdw5R6rNfGUZVXNVV5m2yeI627FRuqvTXT3y5czZqGpGldVqrkSHAh9Z8GnfvUd9Ao8t
4BmcbuFIEG3+BuF+GM1K7mCuY2Z4SN/geoM2jK1F/E28mbfud64Ep1s59slme6JdZKaMpUJ8MH3S
rGSxs7I804Ejj557gvu53IF55/1lkuyJiaVp6J55669jQ3Pu4y0n6lDC/2HdjEyzVILZr7Z5j1Jk
VzinB+ZYE7OdMZNN5CHGNjq0qHnBk0fSwyCjf+4eduzxs90xadIBP13ijiShPLYfgk3nn0m6HNl4
54baiazWWEry6O4WyW4MdUqnf0nuTw/LsYDJmK3xvgh0yeqA2uDZ2D+0N2BeJjfo6/pHdd3+qF7P
NDPNvy92LWO23uMiQP4iohP4u+EdM0zeEQtkzJRNQDEM02b1zCw9spAN8XnP6gPXdgNwqwewB2hw
6TVig5vOXQRv+bkD/NhKNmahzWReraF2R3TgY2+L4QqMH7b6lVmugVuj8W+dKx8eW3Oz5Vw0SYXt
MsNWYEboStuGTf/0FzkyYefsh1BW+tEtSPi3ElJu2CpLzxlCWacffuS155QGtZOa0YYBfVnnGEtw
ArrK3e8n/+db/1/ee3bz7ylT/eu/+fdbhqxa4Pn17J//esgS/vvv6W/+3+98/ot/HYK3MquyX/X8
tz79EQ/+s2HnpX759A/Ys0E93Dbv5XD3XjVx/bsBXnH6zf/fH/7H+++nPAz5+z//eMuaFHra3bsX
ZOkff/7o4uc//1CmROB/fnz+nz+8ekn4u4vy5a+//v5S1f/8w1D/oapC1rnuCMuSreljdu/TTzTt
HzLms6CnkVUxDWU619KsrP1//qHa/yB40HRb6LY8/TlLssqa6UdC/4es2wa7uSb/+8/++L+v9enL
/M+X+g9QtTdZkNbVP//4vG+Zqm7qhizQkBSGrNiqPdsa0zHEULAQYpVETe6iwC2CvR9WirvtrVa1
MeDFZXcrUhjO58KLz5P7301rsAMVXdZUE33iz5tBWoxBEGlQWrQmCB0pDYeHTsPxqWllDLc+fI0/
u32qm4ZtaIpsCEU3bFsYc0wdYriKHvno4PkdUheIGP4MgBqvx9gzvilFnV+RyezOFEHmQ/u7TYW2
VEMIVdZmQ6tLUd9nCS4PFlqhON30xTsudx7SvpF0FRX5HaR/7Uyb0zP/Zwc31alNYSqKJjT05ax5
DUBvalOuNHvA49GDoezWoXodDaqAjAve6z4pvezMjeOrFjVhK7YpNMVUxOwrdkM1lrEPtVBHSwcN
gyLcG+YoYLGj/SpLwKNOf8kv2rM11bI0U2a64ir+edZUcVhZowIhvFS9PSJ8S4ym/asSYVw8fUR3
Jub54hvauqLI0Ng0TdfnGc+yshGC7wWac1GBJEY/JWXiQ5Cg/WWk+hbZpjNH/edN+fcHtJmjGhJD
tk0nZ6cXPrOeFQ+oHQXCeKza0N7p45CcGcOvGjFkU8i2pSg2Gnefx1Cg+0VMXaKX4yqp51RdNoCd
zSzrTMbsr6NnMidMmYFTNFuTZ50poryQDRWyNVpdIzYHZdLiSmBkwls3km3aK0TUVGnXWRJqac7p
eTJvm21VswxTMdk9ddWcwxsEqpYo8GCF2rZYWbZeXj8qfiuv3QrepYev827EgPUc4XI+slOrtm6z
NxvKNEenwOfDNWKMRtf0PR+Tsj510UY2XO6WvqV44/p09/7SEDsZe7cpDIW5Ys2jnBqILvI9OiKB
JpzIzvfTW5HIxZny9let2LpqWKowkCW0psX4oTumJXWxpKORn1jK8CMKbTTKdDQYz12I/vKxFHqi
0xfBip4a+txOW6AeH2buCLPSiH5q7KkQuJTkWjaSZp9yiCGy4SHQe3oMZyGiyaxQVF3IJucoqFxj
HrxbjRt7FYgzxxCbHLsybEXMqt8YQt1Wkr7tYHu5ebOREXg83fJf+quh7WnoumUgMT6tkc/9hQlf
4XA7AeBN1bvsItVz0IkYFrmVtsBOtSxonXpQ6pvTzc5PXPLSQqGqqBFVWLC0Z82aqd12gt0O+eQS
eU+tVEcU+EJ3KND1STMpOJPx/8v0oT1d04Vm2jKrf34aJVnZyfhEI5qH8IYTG1m2de0oPLMU/tIr
XTMBRcPnkE2Fhua9ahXWtBVbjplMItWGGr9LSOWu/D4Yzxx2XzWlMmXYWMiusMI/fzep1ODGjL7l
qL5drcbSppJh+l2AxkXNSXFmlvxl+OgYUaGsGlOMpsz51Q0eQnWATIGDAiRmL8iDLUYfMcn/5aSY
WhEMG9ukanM7+tynPECoQMI0Dr+33HxDQjd708IKAnEsJMn5O22p9rTcTFOdw3Hq3uxzPTZM6PDo
lxZdFRx0QwS7se2HM3P9y8ET7PsaYRBx9KxbyOaT+wQeiBBrmO+tCF3C0Uyq/+0GOQ0e6wn6LgG5
PM/3iUq3O2R5LCcx2+yhTfNwl3hheuYTzWMec9bKrC9GohaVqjPtEkPg8BEyWIMKZBXgOYQNyY8f
T3+mWRWKjfF3gyb77HTH0K3Zkiox923ZukynNOoOeccwwDgrQ6YugPWohGgp8lOxtqJKRotCapyo
bZDlE02HQRbkWK+N/lc58z/fiBBMaBwPpOdmoQTEIdMcEmaOWbUogChKeZlkirmuOtiDpdz8lLvy
XDHuc5bizzZ1hUsRx5JGCPh5ZTQQTbM+UUzoNEJdyJ0+bpCWTjax2aAloWZ3ntt0hzruze3p8f9q
mzF0dP+EMIXgrPjcsF+6gyklOoL2RatulRyKTNC04zIOEBs53dRUK/l4Yfj9pT80NaulWOkYB91I
Hxs4H5e+r9yJJkAaFiGnhaImWwv9ofsimGTH1Cw781G/XKO6hVQZnZStOa0xs/8Pe2ey5Daypel3
6T3SMA9bEiRjUMwRCkkbmJSSMDgccMfseKN6jn6x/sC83ZWKq5Isa1dmbXZ3uhkgQcDP9J//671l
tvhRO+xVT3OyeifT/1bd/fO7+f+u8nYtU+cmLOYpitIVCSUQA9iRDc4J+0CBrP313fzpF9qObE6E
JKY++fGHq9fZwrva4odzk+nURFH7KUIA+/Trq/z0uQwDSgQqdh7TN++CNZY5q3jctiUIG8y51+hq
yub8dUki/3PrYCRPKQ+WU/vub87vn18Z1+TQCXly4jcHURE3NiMxrlxjGmV2hW6di9AurWMwtsXV
osHTgQ1gD7ADSv3rL/2zW0u2S37IK5HAP/nx1q6lrQCnT1zaK6OntfFbkKZL/puT72fPyt+v8ubW
mqifba9fo9RSQEIzC+W5dvruWC7J+JuO8e++kPvjFxpkIqO44M1roqm/rHC2PvYDgJNf37afhY6I
5gNNiCQM4/BtBt/YfatcvpDRIFEc19/UQSRjTjTBgFpRQf/mEfnpHfzbBd+EDtvr7GAo3SjVrIj+
2QRuneJuA1tyZkfr19/tZ3eQzlVMEyCkbHDf/Fg6zlFtJoTFqeu8P6NuMpcM44ffhPiffSEaKRGN
OKK8/3a/V4Oc1XnAOy38BJ9T24EYoBKJr2NcHH79hX56KddzEp+a3HXeitS7AkNd1VZxyp4Dyw3S
gtU3BvJizIrh4deX+um9o2vjUKlGFHZvngtWNleEJUT4wUNeZyuNc4IViN88DD+/SkDI9n3HI4n9
8RmPExFi3JPHyIBVcHSAz0DrnsfftBl+d5U3p5IRPSWMxS8EAIRTPp+sQ+lBw/nv3LE4omZzKCKC
7cf7Wy2ssRQul4mzr9UrPgsGN1aMcMvfPAI/+y4Jy6dBTNfQox7+8SpiylZ/lXwXimSITm4uOdu9
3zVmfvKg0W8l6iY0pqGnvLlK7wbjWM1g3JKqSjARwN5+wfQu6MD5ZnDUfn3n/v1qvBUk/TwC54bF
m2dtDXwxiiyASqJQTO3haKs2lZJC7Z3dBn3zm5Tm329h4Cf0621e2CDgp/rxFjpuGRvGrG4K9c05
kkqBfcjj342wfvKlAifc0lGHW0gk/vEqfTy6iUfHMW0Hzd6ojpQHSbfL2a7WsRDiHz8XIV1yWhT0
0QJOiDf3cJKalEK40FdLO/hKb4v1b9Ms8+86MefP/WNCGHpkFQkTAayR/s0dSTku3lpBHKTrZMT8
JWt0qKODE1m2uRSJGTBNaXs/V5/7YkjCgz15c7efpNvh8+Rm1BLUAibyH+l3u1DOqMuhB7KHjwlj
FoP5499wKD5GkTVndMbtxD2NY8w61T995sLIi+2IRIHA92+1c84iYTt0HvXCyDvL5YIJihQmYeVx
EU37+M+uFjuUgfRTI45Tn9f3TdBrF20loYqylF3vad6z99bWac5/kqThWLBG/I8vl7ixFwAKjrje
274VRhBlWzd+gqPUmsRQAj3PoYHkWRXr+w0ixV9f7u0LFdNE9cPECz16OHSO3pzieNMuOhH8XHlX
RPQg7ND/2IWT+5sDdnuE//7kxU5sO2QqPHcJzTjnzWUsltyqdsA50apZ2ktDLBW+GcmTkQeZ+hSI
0Zl/cx///YvFSbz9j/BOO+KtZJT+L34Jq5vxDs/dheqb6lLNffyb27e9OW+/Gq0Oj6a+EzMEpPH2
5u3tu7lvmP20h9mtG/G5tvFmu4hi8pbH0l37mc1Ge8mweczGD0VVzyk0FQEIRcZ3+eRtlOdixfUl
MuCIIFAUw5OuRPZ5ldLCYsQaADgFfvthFfl1kjvPTd76F44bwfjzq8yD3iOT7NaRJOVhKOd7ctw6
Alm7mPfFqoeDKtfqyY3t/tHCw7nBRgNv4uvKXpW6ngOBpIG0qrgw48J4DryUuW1YgJIozEv5HAzj
fPKy0r+0a04+KIZV8DrlSXeqM21uLVd/U3gbARkbMT3rssL5Kiv2jmanrz45JsGoqMeGf0bKypSq
7YpnTLA5IDyoARmfZNfFULf8wHwRS5ND4vXN8LQkNebEyWTwQlqqxsl2k7aws25BTkHtzGPMjnMx
4+lrrzLGDG+dAgtNDzKDcvDXi3CW8bUeLAl4xcOWGe85F4rWsN7KHoFtFOBsB11NuXBWNGAKCh9z
44HdOxrfFw5LUxnLjJ4v7erg92iFSivrb0wuPVjporE/Rtm0vK98miHCxeKKtU17B8sqGeHDFh5c
jAmfksWyMMIoxhJnzJaYOOXucFHhyu++H1Rk5RtwartTTZ5Ht8XmK7kPZmtF4AMSJz5mSPHR35dF
EL3iSTkH0CG0/X5u/ejDXOBYB0QCf/1UxQ4006rBUw0Tz/x7PTjNdc9PPD5bTo1x6q4L4rhlvtUy
WERfEvchFinFqOZvco0K577P+Q9Tr3PDu8g4SXbFn+3pS64C4WuxhJiLM7ViKIbRcu3caG90pwPs
IHWR5chZ8UgcVIElLOhRV2asoOS2rKYrpy0mBX+ZMH6KZFDaX6dRlurYJDp6FV5hgXAa1vIwxrl8
dZfq0SlMm5p27D+4xo3Qo1kz7uqyrZQHo3H1N+VWm/y5OoO4N2oErzvWMC5dJ0dYbbkZgr+q8wES
1cgKut4OI04zhZSNfucG6m4gquG3P0uoeUNpTA58L5wDpBdVqIN2OgLnK1pM4n2jLn21FvLYlEl9
m7c4iuxEu/RwwzR+N0PPxfZz2JZ4hmMyXWNg7kLiaQm55qZSpfDkY0sFQ5tlYd2BDaZxcXiPMLtk
R6SO4xDglzbF4+R0Y3V0MdIODlFSqeoxDPBuj2EFQeku09yvpxa33sqSt/nQWwDAuR3szy9B3kPM
GWKFebKIhL8bm65/r+dYQwHpEyv/1NgCDXmUNyI6hjB0rKs2Hvo7K0RAmjqcS30CH9XYBYNOhRcN
q1xMSqaoX6c0AToKQjQaJv6wm5nsGMV9hX9DnBts/jnjedWETlh1i233iN+3GdPZbqr22JhY3ccT
bxIoUaz182RFk5OFU8N0aTFUWRjThV9l1vXe3orA4wI5yDznKIsB/kGs52wCpWDKBhzWOKs0ti03
xrMaRx8rt7DptLzEeAdW0nOYSvVS3JWqanC46xr12Re2excs2QwWx9aWSVun90P4EAzjC2ctvTSe
Z3E5ij5cAKGY5EPeEf3SrnfXOF1NhUNey2OdQHit5iSNumz9MlfCxpuwiaeP04pZ3Ql7F0YrFqqd
z2FfQD8HSWUzZC1QN+ARV1Z8XkcUr2FnaXvnQWawMDtzrPJoPH85zUFkFXubtT32eJZtEa1bbTbn
c08bWPfrhKtdzmwK9bwnoJPZPY4/igV7d0EXEy9VWoZLFV1GszOHLAR6tGd5BqRzZbdOLI62LKN3
wmxcuWSwxhlcU7TMqe8v7muR66Q8AVyAsb2EWRXuVrYRvttIJIrLKVZiOU5FHr5LREnImgKFFTlk
COfe1cqUe6dbYRWWQxF9Hx2R3JI1ef5FUY7BxzAcVvvKg3nHqGupkurCV/2Ej1nbcI60le98U3M5
rYhkA/XRjcg94W4YEOxZo8r4uETO8LomQ1xy6q1CXQyEjgehSpcA0a4jVoDrxlkIsijJ9gMl27uM
kc1XS7QR5DJnZr+50gOC3FxnpTo5rfF6bAqi8E8esgGkE3HYOTirwzdQHtxMLJaq3gcNwCLaqZg6
76FoN85ToS22RPXcLl/btuIMikPT4/pbR91w9P2mqNImXzB5VDLyawyPy8TsbXaqGTL6Fakobvnj
J4+/6KIqyOp570WLN8AE6K2Pdud7n+a6pAE8Sel9qHwJeqAcejbLHcbKF30Q4RPt6GV7ogBuJTtb
uck7J0ABnrJIkn3Tlr+wkhBsavCk8wMQJyEarqOgx4FzAessd6BMQr2LWos2Bk07CITYMNTwp2jK
st5V5IuX9pYRL0O51jgzSE8IovKM3Ufgz8uXNeOwvg3dYnzJVlGOx0QU8ycf2fA7MdQ22LpS8XwM
TS6/WSNn414NQ5E8tPj7VeCVLFjv2DlCRBzlMLd7r18KWK12QXybLM0PmMhk9mAYiAjrOZNJfBmb
Cocw065lexy52bhVC8NXnJ1cASNcanvddUzO/wxAC3jXOmqxl1dNAx288eI1ucJVuPD3Yq7jds8r
VpZ7HKqwM1kF5yycJw+GDYhj9ixc4bS3xZSxqCRoLkATWss8oZBIAnPRmdY+tmAPHPZY5m784Gac
9Je4sDoVHPk5gJU3msrB/tPtxS0EJsb0u7YolDmUVAhNWuS1px9WHawCiEoPUftL5JZl+3VYrDCj
8xiVY33y53Ba+5eF+qZfP2X95DJMRYniV81DP6+zmx1hPXSZc8iWbkbO16EWpNsi3I167nPj2vGA
k4LGdLoNrbCv02FdpvJrWRcuFuNOs0Ecl1FyTkbkJBGmjMtcAZ3q2uaI0h++YQ1KMduAdf24K3M5
qLvMrasrj48Rbic8zqFZ79ffOK6H/BDpjuUeVRSwRBZJA2o3IXveQL5z8a2v8qxm+XjRT7ZEwHT0
gzU4NcwYkIMy2ix37Neu+CtnkXsjGegQUyd+z53HuZfvG0UedNP5bpUcjcy7jz5/2zrEhbJOnh6m
+WTJYWjTuCMnxRM5EPEhk8v8UFeDH8LgE9aHySFIHv08AgVbr806H2YpOiC0ugqWjklSPjy1nqxw
JpllZfbSikcoJmuVX9k5rMbLsVXYwHXdVPQpIUPFr3VrgZNTbVR+nhAA4gEoBoLfmkxrchSj7Lz9
PNIX3c+riZ+WeoAXxR0MYJaOi8iO+VKMxd5zs3gDxTTOBjydksdcG33rqrAKrq3Smq6rtoAfx7Sx
+GgEXOKqatriuVKN0Ccfyt5dsfQcWJ0uh6vOzDOrdTjpYm6V1BUZIw2aj1G9uNDS6VTkx86BAsb9
jn0WLfwuvm9MX393AFGBm+n70d5N0YrZiGKl0U39Kloea9hhXzgQ3WfZOAZnXjfr8tPqVeAtkFqE
jFrXEKh3MxTfN2mFf5LCHb8aCxgcFUxMYzNTRmG/MSh48LFff2cTOZx2tGhAYXRiABLqC6whgtbJ
vlVuOFC6KHBWWFSv4tsSE82Az+vunT2tBuaz5RKY26HuKeEyp7tqmoKscOq9SOFPDcjWEnSKUs+p
IJOJxFNYdlHxAPwuxfShXYPXbDVqb9f5Z8h53aGX2xf3w6FP8B4avw9aASXPZv5yBqvXiZbyrovH
r2pISviaprpZchiRu7LvYqAuQdb29wWv+rOal/J7VgbueFmEY5PitqKPoSzQ+5MkQHElEvYnQ+cf
kE9k4SWcQ8rz9Cq/jPWkXyvIeAt1EHjbgeRoF4xlHEFfcbzTNOkmrTgPUrsrdQyEyjVbhwu/RtJx
SpmpDFOnqLJHOcc2OwaVdt7FGc49VVyks1mcZ9/OcZUQndp3g4lvYrA+R9ckyfuE0eN1Qoqw76Nm
MbvRnvF1L7HGlr5onmY1WsfS7fznzp2nhymWbNHgH/ypKST9n2C1Zqy7KorX7WfrUrXCKihI78E6
ymLHsRW95nE/P8kkAAHlrtOtH0h2ozX69tbCsyoM5PO6NBfOCNkK7Mz6zp1CLG473mxQktBFJhsg
HZnPyK5gBWVD1+WF08rqw0oAOViDSPb+rCGLZkt8EwJGaHk23SzYWRlfqxXmqY8IhwUwmavZlMNl
Qe8alrz9bljr66jBDyzCtRdh6gBNz8fiuKDJl4S4S4oZ+heaBffVpsK+iNpFnFqoXB9XHyxC0NXV
+6YR7I6EuR3drcU6Hbslvsbgv3kBBt3w2UWZYsDXXWf+5iypne9m6vXlPJUfEukXt55tyb3C7n2v
ynrGAzGwXgvb0+8MpkvPceAPj8YaTHic/Aytvp5d+8KvzXCweRS9dfKOnog+TlSbu9XYlwyY2tdu
pKG71k11cAccr82k+2tq0NIwcLWTj6WuouLoL1kJoCKBZSw7cFns9admbgF7RUl4Xfdy/R7HkFiE
rsmohVumCVX0OtufQnzmH+tEZBduPljXMNXLi1LRjQApU1Z7Z8nv2yHo7/3aKZ/LMuzh9bJLC0vc
uqQtsVyYSHGWTebbiEbjSPwBolGF4wfaUfKgRszLs7iHYyvy9apl4PiuDtrPDakXhQWWlZXy/bSf
THk9y6b8bOWyfUbr616xd9wfdEbDAWJFyD2O7RpZrJ6OFQTJep/5FuStgKbTsaKm3/W8MhgtTQ9r
AjgK63fH3UPW6mBNNjzAjZjdQxFOYaoYyYLqbrDjDp2rqZ7BuoatuB5F8N7PPAuioANvoffVdWAX
Ns/jurSvYaGiW4Q4oFzD6JusWCEWYe7dRyL7Pvj9K3x285nqo+1gs9ftpwXKcA0bcFvgE1X/5K5y
uKrXsrvw7Pm+bkaP94ZDdWfgp9BIDb17hBhkXf4wfywnaIzLSgG8jFmJoaZHIbIRx50Cnhfy5x11
fgvc3JfZB8czoqCGok22NyNEc8hWAz6Hje+sF7XCIW0HK3IgQS+7pTt1dj+x8brtJhdNG6bUos7j
lLf2cuDjBx2oe5oKKWxXYXa+ri1YtbQeHpc5IGmNu9oFu0TLdqfAaH9QgQQnZeWh+wUZtjwWftJn
R+G3EQScMaxuF9DPIzhYp852sc7nPNX8WtVecUQ0e6/Wg+SFV/GfDkcstJE8DE4mGd36VE8LdoaR
EKRbWS9sDhD2mrFH95tsA8XT7CkSSya7kmcIcpk12/7RlwUt4qCrQEHJugMXVipvdC5FE88jpqjc
vJ1lFlYH52KK2WO3i6lN2ZaO7q2sxBeBLUZY1CL2DAQU1xT7qgoz7KCt3HttrdzBo0GyMUQN6G4e
knYw37S+jsy+cmTytWut/ks4DMN9PUkMaDNcSfN04tT+s7HKWKTENukdhy7RPJgI7LDPxhG4P5Rh
6780yuJoQ0hZinSGvbPZzDD+vRnpouCYMsxCQavvaBz3ptbVoerD/qmZ2jLcJSgxoh3Rd+BRYGL3
uXZN5TOD7CJvN8zDkiGaHQL6Ybjr04YCxRM8DMbPboYei1pAjiwjYmtRzQCBlIMZpc5H+k2hVi/R
YGgbN2ufvfqBWIi3nSlzuDv58H3sBHjWVk7qcysmLS8X10Yw3LGCGN1YILLge0UDwMCmzVokxL4g
0Ljsc7mwvEHrpSbT+qOaYr6DNDRNk4nG0Y6Tlrvn5spn36d1JWSLRSmdakfEN1NTx4+rnuCIySoT
Ic2dzixptFCKp5FfWvalntZ8RWrQzcdqEStGmd1QVUdnnDgiywYtf4rMY4lOSROH3ZVbd7Y8tXZv
XZgs+OgFuI0dgjqvxGGmCzsgQq7BTBrTTesF2fYwHGrO7feh9rJvUES3C4QauyEIOnD0SOqqlBrW
cWn51PFXxVByOuTRYPMI5kX22GZTDOjGdfHEbRF8yoNVetkKoKLJXwA80cjmAQSNTocphNPq2a3a
WfSJgWPmYsJdc/CByvmu8QBRAsDDzJjlZBqqPf0jFctI70rM3hdiRqziPQzRmOJRRqP73MbWmH+v
KiEGjAgkkCWHnttNY3I1Ptlr66uT1fJKUYxoJLCHxudmHEF7zYoGSTvJNIEaU6a2NwVBWq4qbCGB
JyX4vmy2rhkMtdDWOm/eR7Ds8T7oqsZODcKQWy2a6rOzJFWz12Vh7tzFcACOoQ3vOYP7pQ+ZHwyw
BqOmTAuvtngiC+k8T2OUA0sdzeSniPkwLakVstw9RiOF2U0dFdmVbhx++FQXsxrCnZP5IP/UoBb/
ZWD2Ix463Tf6pkLSE/r7wq3rlfStZv4bg0z7rk1N8bMmwLp2mVR2uMulGuutnz2al3iowbc1nHW0
a8MIwBfVVHXfjjUgI0vXC5TNxGWbcshHH2eHcMa3WZuANU66ogFCmyxMoG0p0aNYRz/voslS/Txq
UoAV/xJTjUl7Hw2cozt/CuBfylUKdW+Eg1+2bRpsGhN4flQlshttWuOeGE8himsq0VlznzIvl9Hl
MiWNQk5BpvBq6A5O6TiTHR6DFv0ZeHc2hez3S2UVQPGWhXnAdWKiaoGpF0zDfQ+A1hw48t3pKehj
6qrD6HoWv6SUZRWe2jLr9HNVB77kybFmViaNB+e9a21pXRXIwdRVvOALeORg0d3TnEx4lBWqKpIv
beEpaBkNCy2j3DulD984YDC0ES5iO8F61wkxc+HNK/VtScsPQkiiislp97ZkiAT+RI0zq6vD2iqD
oZAXhN+H3l++hNnAUCWhyYEHkG16XCOvJlUv9SXdmSF5qT3mXZxkwK8tBbotC+HjUgtadMrr3unD
lwRo73K3AjtJHssaSFHqlOVERjT6hcmZCvsedQCJlJNc+XNlhXe0z+v5YBV+b+Fq61QxuXZlrYG4
DeFD0ZliUOmtJydwOnHRujSL9rmlLUrIYJ7gdawJQGvyvIZh047edb/0u6gJKph6RQtWmK0+K7qa
s8yyQEAbT2VJSgqYy/dSL/N4ivQykW1bhHLrcXZL9rx3LPFYywuS4wovSLuSg8TO0uAAfeqzoE3u
ZTUYc521SZlfhxT58OXHyRepx6CgZLQ/dbhgdrRsxIVVd4N6ZDiVuccAbOZ0W4duywg+GbXChyxD
SovBet/EzZ0a2kh/bhxmXU+mtrWElTUvlvqXjdQ/2kn8LxcOf1hSvFPfmqeh+/ZtuPms/iesJm7C
p1+uJoofNhm3//tfq4l+/EfoImBAqhghwEw2A9y/VhO9+I+IgS8KQ48dGhzH/3MzMfqDufomJfvX
PyJ8+L+biQmbiew1MOTcVEVMVP/JZiLY6R+npi7rEYHLgtC2x4bG660RSkQzqM4m2AaaUmLdd10f
XuR4s3n7taFuy8r6IoOxlDBp13TwsXwFyR5QuxQvdOWIcvZSBMVD5Ggpnhk9E4dbhsz0fbkr7j4n
NQp2dt+z/icHO6mOEUEsP9lzv+RH+IcFZtpNIKOrcAWrEu5E33n6E5Rp38B9U/S5AqtKasBxwvLf
+6buAbdgMTFs3lvSiU8Fw6eP9iIzBj/46q/kbbg27LLz+T6ez/rufO7n3RYDCBjEAwYP1X3c9XVJ
00xjTZacowcua0SS4hxVsmVdw519jjbdOfIkWxCqwtDTB6xIx/Y02WYgUE0TO1g3wRj54oH8mmjm
niOb0XogzDGfouxOWe2DDB2co6E8R8bK5TTZjeeICQ2S6JkY4zyX55gKSYH46gox3lp/Rd1REIG9
czTutsDc1+alhkTLWGUL2bFaaJ5sRV7ajGJjap/je7yFen8L+nXvVzHWaFsu4JzzguycI+B/Sb5A
yJxoVQSlA8XvnFPkbC2QYDjnbCMv/NU6kNvqF187NQz3LR+ZzqmJOKcp6pyy1Of0ZTinMt45rTFj
nS0HfU53snPqM+mINCjaMqI593xxDM6J0nJOmoBkkkCJRHJpv8G29FD3nQ0iFsJFdRlsuVeXL9a6
V+eULPe29Ez9lapZffZYnBM4BMIkc/GW12Ui2mYn53Svb72heKfJeB6Lc0IYbbnhAkHovTS0Vg96
tAZMY5KERLKTi8N2mWC+dKCDQrKpx/hjbtvWhXdORbNzWpqcU1RKIlIL95y6mmlh/6YRMRmn3LJb
xkRsq20cAFyGzwmwlymQzKOz1jxi5yR53vJlM4fRjXdOopNzQu2dk2u63O24a+aeiYkri/quLsw2
Mdqy8pEzfUydc7KOBmxTCAVSD6flnNDn/pbc9+dE35yTfgRCnbxUWy3A0IiywNsqhLgcaUYE58JB
bjVEeC4naPCrl7UIKDKyc8FRT8N8W1Vdku2UU8MH7bfqhCKDQoUONkWLVWwFjIor/OqM3iRh8lzk
CCo5GM85GxXZuQxqzyURA8D+ySaWVYf5XDTVfxVQ52KqOhdWM5CQibnvVnDJv4qvrQ5LziWZF9Me
3ffnUm08l20Mdyjhxq2ay1zmaWnRBZQpevGH+6Ychy9iqwEpRikHbRsgrOZRoA01CwpGdS4eA8aL
r+JcUuZiKy/7SJmPYakpOnNrK0BNEYb39bksncMsYnS94nm3s8+lq6gryljG5ZS0zbm8Dc+lbnAu
e8nJKIGrczmc+IrSeNmq5HKcEW6V5+LZOhfSXpIvTRq4BZws47PXecF4c2FOxln+p3+uyfW5Pi+z
qUYRca7bW9VLbvy5np84PW6x56bKh/LYZcfSQvOR08v8os8dAXjU3ofo3CeI19G9Nufuwbo1Evws
oqcwnfsLQWVkm3poqds9c0j22JutHVG79EBLrEkf+3O3AgbV3J2o5OhiBOhiGEJszY0Rmk6yM+hW
pj07S/Q/ghXBQFpvbZHg3CFpzt0S99w58c9dlHrweeY8hgmXbrx6VCLrdHCr4q4hUpUunEM4n0BT
y+KFcah3CSSQzqVbgW2Kpnf8XPnBDPaDCPL5roiqjcrM9KDOxeMSAk6rtL4XcfMIR7G8MxJ5eGxd
t13xlKG2ISK414NR99kMpbXsLRgQ8XTvGcosW1+FAgEiFZ6y5Z7zv72QZM2U26GTzkrrB/K4Kx/O
UpGvNPB6WcKA7d8T4wQfIHuMmrh6EWZ+r/KlPNh8iBAunsD85WtuLydHuu9Z9b3MygL9K9vlc56R
ymbZSSTBF6ZRzxQg4R4ZNr9IBnh3ClfF4EHcrJu4XfTWCZ3RlzYUL30kx701Dlfa7f1vylmOhkr9
ZmB34mrx+mFNRwQiH/y8BAdWTGY/TH1+Gc7Fs+YvOIhJcxqccYGvVYWWiQYTz/suG0d9UXTeLa06
Z9cxEZe2j8pHccq1LrPUHG6vmeKjV0p8iR0j8gPVUp5iEB0/JE3oXuBTHxJXCgv5hP05YpiJYLEV
1a5v9RHvqOtsbq8GprJY4JQ7vzd3dSkf6gEK0mQGC25ZIL6OXXAjLFldr7lcHqKGiBLqBSpxK5A5
LbcVVrnPcqJ35khjXfimepm7srnhZweAQoEJ4KlHJ8tZdIrR/lAikigL238oqJNPUxCa4JSI7uQ2
VnRh+eJFy7qmYUDkZbBHi7kar10/o0svkwvtQ5xLMv+pZ3LAuEA6D87oxpQS3sPSabhA8dx8Cly6
RRjmxXjNEU7W0DYUW4RqlJ23Q5x08IQTuknwEJrhaZpV8z2ITPvOj1vnJKbCHM1ohzeDtbR3dtd/
davcu9TQw1tDebIzFvYyvHo4kxb4IPStc9e7lVvRHfDlhW3y9ilUAFTEgmmZ7JsGD7OxvK/yBRRD
6dbTbauLjZAjBdF1UDkCgPleKGiCXlE8d0vxaqvBenBIVffsc3WHslSvGXaZu3rO/6zr4RNtdFKa
TWH7ZOV2+xxagXfMtPC+Qot+qWy5vtSSOogNb/KXlZadmafd7JfTwZEoc5g17nVRi4tceZ9YAXOZ
m/pfR0vswwhJB4nsoUxy6ylCvTOmUx2mgWGi51TZO+Wyv7kMhs8fkbOW7Tuh5+CW+SPTOG+56dFM
7JBxJdUpYrR3OfjJpSXCfpcQu9qmWS+NhTys7hkioyA8xk5U349h7n4NvPoxm9cPoHG/l6M1PVjW
bJ5dOsaf8kEjQbksgopGdhngtsGXb5R70q3fN5dVa7O0c+BAdVmI74sm+5LZRtn3ruNixOTS6opp
Lg5iCb5r9E0LbTdR+l46Z3rgNxr9vn/sBmxFrlzZzZO394spqb9nFMaIC0XWzQAzSRVWlS6tXTXN
re7igsWJeo4m5BhCMBf8c4opFWGhs+28QKiHcdCIWwZJo0d3WpdSXlGu483NNqpEDLeLY+a1D1Xh
DfoJhYq1fAykzKNtjEse5V2FZmWx5VTIAi3bcyctx0VrFEp7Ee9ytNOwlmIXUTKcKpG4ovqc6S7X
Egj6lH23kyIqMUGMWj5Sjy7sk8+y5U4XfbfSQITYnMaTHy6n0VPhYwVfeQffXkBDU2iG+l04IUe+
7azK8l4qVjg+eJ6rQPa6hWO/qrLwreYvWfj/r2r/F0vjv6pq78b1y//+D1H2w4/GO+f/7K/qNvL+
cM+6bB99PnsA27b2X9VtEPyBuQauFJv3DIsJmw/Vv4x3/OAPFn0QZjusFCF3jvinf5W3XvSHs60S
sywDRdW2MXf4bxvvbHtsPlfmUh7uFBj9vNlSGPoijGlRFnBJSxhy1qBPpN/zKY+MODS96z5TgIy/
WYrelhL+U2K9XTTkS2OK4QdI1nEd4t//tsOCuWUSVX4EOXeUcArI7nmk1yFEj9USVWGmA9O9EZ5L
H9Gqiz5EBVovzm9k1z+qof/6FK4XOuwx0GzFH+TNpwAvqdvari50IS9LcO8kw2qXr7i3UDf/H/bO
pDduZU3Tf6XQ6+YF52GbTOacqdGWpQ0hyzbnIBmM4FTo/95P3lvVODV0AwU00JvenmPLSomM+L53
/Gjs9ZUQn6+/PB6P//iQf00AspD9/4dPH9gO7j78TibQmXm3dPzl0xdyMRbDG9q94eFq1t5wWcLF
WZ5HWvzoBGb2f/IVwoUzoR3er4J51d32cIVxYOkl31T4rr+kmif3Y5Sd/ZaVQTcdinJ1/G9zLkqy
9R1Pd1vLh1Q8cO7a9YtX+dq+WPNY71UP2Op0jbhBPOhiXzNEo1TU/iOJGLd+IASCJC5zxlFie+10
ZqdQsbFo503QqopbdaG0z6ojueV315dH0URQgOU8hRPs/+pSmIqCDpbOVBnNwrVdfUPUJn5XJLtR
FMmomA3+cSWY4ij0lP2OfDPdYC2vD4Ruelv6daK9vVaPXaQfoyl/qxYyWYKaS3WZ2QlZitWLnOf+
uHCkPphr5dzvE/MPjmju91G8hHLyX5CjGof0rj9lpeMaTPlHyqC0yUsWFbjjUu+GeX3w+5Ue9dzQ
71Yvf/Zp+gMy1uMQR18adY65pThabuylCriCjD/YTblzstAYxGa0G8ZPnzZJLj//JwKGU9YU0R0k
YhpeLfG7A1f6CscOUaAC54ScdN8ahL9JZDjn2evQ0+I6xrxSMJXBc1KQftC1I4jV1qJ9cIMMqqYZ
+72FPPT32ndqONLi5c4QiKNVwUV0GffvzC4UmzTEP5SaLPEWXrrg595X5Zk/PD1MjvKsGIbhTp0u
vvtjzhd2zjzUZXCKAj0FD7nXyChWVYXEv2uFga9itii8UilIw7NdrJN8IQvMnA91NWY/dWQM47Xv
g2GBuI5sBn4XxaUbiVElihcthElZyCReZ6QaB8xWcGhzS8meV+hZnzMdqVfS/2Fuq7JBfgfkPFDc
qfOjBfyQJbltRnKDcQe1BnodW+yDvKBpmV7O4NkmQAu1MHpxAVGAXHhXyd76iuZAf2OUWcxd1hi0
54WtZJPqptEzYwsB9pQldw2KoDTY8h/cCdmMi3S+iKA/G3RiqE6rZfypSYZmewLerxNd9SGcYq+9
XWoDFqEr96Y6WfK2e66U23lb2y/FB5ihSV182dVGkhpdae1d0KdnDaRvHOtWWN3rqMylpgp5QUXS
1JUMNqSsCehXtPbIoCUum3hE5uiSMJP7Yjerss0SSxM5erL5xK9TZIgInZSBUrNpOFnYDpm8jvgM
rImFN6r6lwK5xLJzOunsWoTibZyr2p02RAOG+qSyrDGPJs0cLBY0pj0EbYZmuh+HhnbvBpQgCU3I
4GS0mbZiCfC6vJc694fLBJD1bfYrp36Z1yhC21na4Wsv0um7an3nBSJt7m+l0HO9dfyedabN0Rxt
JyGL6p23WpUJKIFHnTlJAriYFwPz+yDzMDo04HBXCnLDOc7gqWtOeujgF3BE5IHK8fmrZrPMwYkr
EmWUW9u6QRrkDsfRDlj1swCZ/FYvKwZfH6Hf+JpKe/kqpqHLz1IiroiJ30Z0Dc5sp5t+UXJisYrW
Hf6W6ewMIn/25mbyaBvFlrF1jWjJd7TqiK+1xly+FWaKZo50fpgGJRf9bSk9GSZwOfolUrDLXFnl
Ko4gqBX6aGoWxJk310kv5LGkVeKV8/rszmqq477JYHkLiXtpG8nRK/BjtCPqTC9FDzdGhv4dmY0n
t73MrYe097xxb7g16UoLx9CXOboapU8+RR8WKXWfgUiL8LWzPf9mzgErhtml1b7zo/4Jo4McQH+d
KQA0cqMfnkkpy7ldwmLczKai+wiJRUpEWurPhwrJyroFrELnPC9B8xU4NQJZK2BjAq7PkcwK1OG5
H8yfNW4KtUGjlycGRQw9FHdgbwI25lfPWu1HQ5gzmhs3z89V2DR53DolfhvHW+Bye4Q323aehoM5
Dhg+3dIG3Pbq5a7nYMTVT7XkoLhaXTWtV5mmLepREuSKw9AX3RTbPmBEAPVf7wk4QKIiFqOo4sF3
yooQXvQzN9Rkmo7vUiyPlVd3D4ZqAUtBycnh97D5cVuYfjVt7JkHCdJxoMbKaG2n3bMNE6GuvLmf
Eq7j9CEvTXmRI+KGR7UU6Zq0rkt9GN/IB4dphtnBcMWm6FfQ/sbM3Y1Uww/038d+bgirb3HhsElK
JX50IXKDjcfjcvZH6fuxNxbtK6tphxElNcoj6S3erciF8VBgyJEH3Cs9zwUOB7nPtBU+K93h/pg5
7+EBL7ZtyRsjfze+RaU9i9iWnZHvyG7S3yqRGY8dkmxnIzPlP+opxShk5Xlo7idkJdAY/mC6exY0
ihBsY1nq2AGBRl3jLfrGJcs0VFWBrS9mrkpz1/eL4SZTZopo71azHLb0pK335qP6l1dzfWwhoRux
9zhx0Fu4uEGOEppDnoFuBuIYOm/hfyrkc2FlbyuzNsJbby3zc9TrQp7DUFb5bhqVg2Qd5SDyKle1
KK3dHtVKbUl5bRFRQrwILFjniNFwOA4zWrotv/D2l57N8RKWqGEOWsLVbonl865c41OU9IMOPjvE
JB1yaJhRHnJrNW+jKtLf9MWbzVkX7Rxuh97yhp0PJ93viBfLJo4La/pdLmNWXmozq7PDOILeA18z
1W6WnNB6bqOsbjeupGKo8qffAtkImk89fqnAe8gRn5xbHcqEVu7wIwJIoU31TblOEnmGOpldQFqT
revtEKHVB+6p49BSkKVNfrDuYpZN31fATohlzRhbBfekaQgPIAEm+rLWQ/gZ8gpvJkwVf+wcM1Q1
5QLjIJ67MVzVSaiOhrZ++rviwrqx0KrfftBIlOx9+g05bvWeWT5NtFyKzhl9lR3EgTlWF+KbrV8q
b/qT4fjzqYt6ru/CyXZ2VBYfQeeZ31ANP08ytBFqV7NxV8uhjbLG5zUabkypYtd39QXH30frAlvX
zf2NMzp5HCs1bLWO7EMJ1hKX7qAALlW2R+Zz6ofRPGi01dsFE/IGIH055NTCnQOFGNnw0SQGkVEm
RWjUtzpsHpiN2q0aSrlzzRAQoGIsGCZrTwhjHNrRtcdMgnqzOnmW2Fd51u2Wpfe2YS0QvwSH0fWI
YQEQQ+zwA4lyemuLCZi7TTsULBz3bjOUiTPLCBH4onfWGIwHjoc/iByqPd6HjyGL0EqU6cEMou9w
xtHGX8pkRojyUKVDk1A8cOLPpKdlkN1XhtS9zXok8IWw99VC3ZxnH2Q+7IaoeWJqRuRpmE8pPcJu
RO5b1gx3KarLtZVb5WkFitrYyoQx7JBueAt1iXwTMQCVf0pbnIJFUz52FqVkuWqNK7/BNO59q3zG
tElnW2974MHYna8GpVwHcTdM8yrNuPtwQAlp7Yqp6x6Z5mcE2eOEvMFWmoHQ8D6VlU9nuxf+KzJs
/5P7Lr+NVf/h4Wd8dPJaXXRopgni8/pkuMajjY1sO3gpEkiDk2L05YaVDzA4+BHk5lXKsDmwGqnP
znLF0Wt8kBI6BVuv9U6OEeTbYqJhdazWPVAXopT83dZ39LhMt76094YykrZOux9KoGQuEIdedbd2
+05Wzl01eF3n8mgh5H8TY/6MYLTckBR+TCtaoRyXSovI/BXaxYY0VuRaRn5AxffaSZ+Ljq91GtAh
xIGLq8THJTWE1huTzIJvk2aaRDSz/0PJ4Hs5hVaC1WPjdWm39/HZJFq492soA5biMV/Ume6u/K7S
IXq/bpxnt2nasx26T8saPDuQRvtmtf2bP4nwpzfZTEz+EuzCsD/zjOpXX1aXwHQunUjFJS+MeJnK
q8DtmURVRxqz2eAgqrzlOKjKP3p57yTOmD3XxrjTCpJTrtPOjKyG+7iiWp2e3OnkYoh1XReH7bKv
ilEcBldnZ0DJ4GtZmvxHOI3Za+ZInzkyqn8sIrBvOfHSXTJhmb/lucZ/10lg98a3nmojqBIDrSxl
Us4aF2UhOcUGsTfWxfmVOkXxvSmYrcysCC9ajJiqI7Papev0HWEhjetR15EsWp/uyNyGoUk/wS8j
GcnXVzMywoPZ9sE7cvN7OQK4QIeTJhFjoHZps5zcHlfMiof4NPmTde67nuAIVz3KWUd/2iVvPtfO
fFngcF61w2U3oUIji7ZIt2Xuv8rAyp7HktjvpqoZge0A7NpU+C6dAndnlX4vbXnuqVHA5VHCa7Vi
8mgHd0EKFljt98z20+vK8X12QuiFbSdq6JaouDZaFjugw/3ELyY2cWfhuXHMJPA1Lr+l31a5IbmS
KZpdHWE9EFrKQd+qcmO3RrovogopqnYLKEXLAbpdVnGyFpyHm0YY42cQZeqpBP59wD+FncdV6cZ1
jOwMgt/v1Fye70IFYN/ZeE1XVAEsM8L7GQTzU1So6NP1cIyyb5JGUd6mvAv7uGAMRmTV66MFkNry
6jCe1+o4R6aJTLL33gJ+ydcxMBBJBkrQyNChfxJ4LTczkq2dtRh634d+Ffdepl5FWV8mYTnxXNVY
BK3KJceBWWBd0+pZauKiEBhtfZynb7IDydiMgAkPjjP6h8bEDLh4LAjodsQZhfib6mf1Z9AMDzby
hSRfU0DkXE0Xp3WwRfXFcG0K/0v7nJRjax4D5R6E6ezXrtzhc4nEBlUQGZrR2p0Kr7VPteBhHeZ2
wbwg+gbNZQ3rvZnGpopecm+cB+ywXejMj65jhs5wNNI0L9lICWXynws1ZlGR4L/J3WXPtiYXKs4z
6RsJlANRKZvBDqreYDT0MCupNPJwDU3Ngk8aRrpgeE4m9FnWJpyWrv8ZRhAEPtwEirRsO2NxJxPT
WAFzdybyMJOrfGin3NmVCsJg+bKwmUWP7tB/U5MYxqSwCw/PUrnyp8LrZJrQKonpjVI/RXBa66au
IzqP2JqKdgx+ZHMJUv5Z6VJ44jB3weCrY1RrGTIeFVJAgHY+WrF5v66eNab7EQV8iH9Y40Rcd1U2
FSt0ItqoCv9ts4748zfsjLNj7PI0kuG1REPo71rk1x/Z0CHqIwFs5+SmbjdhLcPd2paEsFBiHJPg
gccglfuosb+4clWMS0i+yJ7GOhSljpUgg112gTvjQohwyXtR+6ftxm5HVyykdtB/s0SXrCFmW1zO
D5KmubKngbk07jLU3mWdXUsXlzDq7p4zYJPyO3yfQwsz+Myj2SOUg5Pu9UGS1Y8ywBqtMdYOBhI/
Mn803tCceBUlnHAVPBVOY1wnDMkbS9floZ0odWoyP9yo1jRhPD2j30bKP9NoXKjD2pu8Tws+wrnm
HlG+eiog4Pk4w9y9hWvZYj5RMkM6N7s+Ea89m9NsGeVDJJbq3TKQh6vUr3a9G7R9InvqffG1FIXY
mrbF85rhFai3BiDmugFcAp9Y0I022xVL4bwBg2SSsKLOPk55lO+9ws7GbbcEzlteWIj1M6LIIU3I
WClVTXNsSMUkFEb9zcRKCg8k50s/TD7+tOU2D251VFr+7ht0yos9xJ4cUam7amvWeIjnpT86YpiS
MC3zOF3b9cldp/TQDjJ7EOhGvhm5GWNQY9Ko1/xWofZntJjaP5axYFkaJnu4SDVaF8MwnovCcfZk
BnjbgWNoN9X5dQobA7OYs5WWKU51Xtf7aERKvGllHWxx9YJuGe0UPKNkR03VU7mQmcPy0juz/2kY
GQuvXzvHgTzJjTtl1l74hj7dTTSdE3VHS2OJBZn95jfrdfEGH13gasu9WfZPzkRogqdX52Ku4x8l
tIiVytqjCtyeksxwOLruciD9YX5qpyyMC171h7zo/WMBt8NC3uGMMdqWTTtwHOOqB0wJ2wlYA/48
UKhJeSreAGzSxLHM/mA08HG5a5L+VgbIkd0gxXNjl0fssTz0ttE+9qP9jDBuTGqcck9tZAeMO+l8
qmm9NXYOJtCt5zfdFiFusyucIosDw6s3YVkrnmdjRMyfG3lwxQ3SFUzaa3qyOzfc19jlkc4SFkwd
hi4u5C0YCUmi3ktn16uOzQF9VEFeiGBMnhTCkfGdGJruO3x1sPfKiAbiwALNS7yJBjwsCI+NZhqW
0di/uBag3rQYeL2LvNqBcVhyw3lgbSm7LzEPwqaXk4W/3u6Tzu93MlLqpzZdoifAbw+lblkNjIZ4
ZmzzscWC+KtkwTiXOhMw9V6+Rz433EjgR76m0npnRCuHf7XoN/Z1bJiwzpnnE/4D0pujCBKDeagq
y5c/ijl3eGPSLkmDbrgtLNiXiO//FWRjTjz2+w/lg1PGXjZ/R0tKb3ylFRtSX9MHP8/chXneJ4Sr
zAcLcHqcsAGmnpixD/uZ8X0xxcpPN2iToTZ6JOWrux/mvj9ZKZIR5br6m4Ltxc5aWL/sVf7JBkZk
AGThYSlsxpcu854XM5MIh0llX5ZAX9OWc3hSBke/zyghphSQb8l2sKN1UpbuDziIdlPhut3Ie8iB
BSjAFMcNHBZpAP862pcGkcMBi1q4tYWyceWK9ihrc941ZI88zJnjU/lcW3tgu+j7khXFLZDebz2n
4tEp3HpPQiNjCJP2VzcqDKqOIW9jPc9/dwYmgejmjadM8itgTp6mVP2YS/QCtbHVETMdyREnNw+X
janHaZsKeeTZEs8e/U5HWkwMPPAeA8xGTovcsfSkrD0dr7cIVf8Mx0+OC0K5ZC76/DBUWPOqVb2j
FJiPURPmFxDTcFt3uXNcPFTopkYAufZ4/kiMDKqd0ZBbsARTFXtUTWEnC3BZhlo6P33bM/aNtLJ8
05I3Wm2yqB1+AUStX1Xl+ScZjNamJreHucfu4iEfdJL6vvFQtsZ4NGqDVmDAq4YLXuWvgABiZ0M+
xGveeUcp9aWxmuYM6ogvvXEPhRIh6M90lUiz4xD1aJAby1H1w/xYInM5iCXN3kLmjTKRRFnlMb2C
HUCe7wdPGE8EAymxJ6D7Y7Gf++HYcI72s/0yTYFAmiK/0T8e7HLs3++TPd+QSOhDpfu9FAJawvWe
ZnPiic69tXdi1J/DNbfS7mdvi3zdVL6Ve7EjcJDv/AB5Kn/d/AA/GMaPZQrWes8Q0h2A/YNjb6ao
ww2kifHCrG6dTfDhk9+WIjt6QWbZP6qIBsnAa2Oj77JfDBbLp/YIh1nNO/FEbFGToDBKaj2/jfiF
YU4uQCBDDBPpZxtRdpfW8eoED+KAQMNjEF6cFkByrmvzIW8Zg3cBQR098n0WHLvHQmqgs1pt86dN
3P4ujRRxTk4zcBe38xZIE0GAmdmvqY7cU6BTdqfSIZMSO4L3lFLyEFeisO4+qXkzjyNmZawvVVw3
ozxWIS+mh8t8QyXi8oKqoeOxWa2n1ptVMgQGF3DRps6+GZ2ab9JV5bNrzCGhXMXEzqpKdajGdbI2
0QTLNVtgpLXpto+zUbdvFvfbxu54GzdNT8F0oXMnaYYxS5Tl6rssJn8FfdE7EqqGeDKc9FwsLGAD
ooO31OR4h2OKTktt288ok7znO170BLrjnexy6E8LEdiKx9jXh4B8730dRu7TyK32ipoZ3qMhvAyV
yNJto4561Hoq52c7sj8GX1TvZOl2JMsMIzZpK7z/WBq5WB8rPQEgxQU5GRu+I5YV5S0fapTrG5Yn
DC1jZw0MjbL5WvwCOm4MQ54PllPkdTA55eAc2LBDuhHawj1pJzMuBA/3p9Jyx0tVOulbOtfYjxzM
OCaFXSxOJOe/Kh20+6gcyjgFwDzwLEZx1kw5xzTdcYDDmHiWISHsb8FjXbS0s4axYSySnJKip98v
r8glMDY51xMfHQFhp0A7W73uC1IjpjdTmXMJdWNmaSxZlP/omRCYOmaaBnnDtajOM1GJ465xyILY
9KttWGdK6MdNqXvzvGDmhIqAYvPFmQexEYm2ZPcCCo+5MdIpOJDn7jLpBOXOB0a5LbiHP5zO9iEc
gdsq9qzefugr8ydsXEBXQNg6u2iW9g2olvGfeBMA9qCSznvf1/n3yZCLdGFibOKJSktuazMYTxkz
jUoRWyeosNXvUES5+VyBN25BL9dXWeEmmco7sk4G7nZyzX3U9i+YNHhQfDMZlvxW4sDpCAboNExm
WkbbfBWvhQw+Ivm54m2/qqk/hHmqPZRwqtyq2T1zNsa1WVcnctU23jxCKKzgv1C/+xA0FFyvPE1w
EZusTi9LCSHtZx47rz7zgTdebXtb382fpN0vu9Jc2p2/Toq8liEO/Tu305JRWYpHzxAwGKkJCJPf
so5wjnnlmNSzcxi1/TzPsGG99Onh0is2Y4nyfCjfm4is58rnqig8nLgrhCRIxSEE8c+a/GyMnd5N
6KTBuUNeBUBu2OWjjYvUNagmyyN2D6NnOS/SKXGqPHgJ2AKTMp8fTMKziBsUccQ7sh0xMrlTdytM
fRvTgCAgPfyJkAKtbBKxzTSPbspFuaiPtldea2Q826Xowc3zuO/mirwPM3jMpvBs1XpELti9W2b9
k5aaB2+xwSf9W1o3iIOy4I9TomXQbug+V0WTPTWLee2a+avO5BR3nKTtxE+7c4J9Qz4V2vMo2oaF
yE81VxNxIRGlPYKN994qdy4oT4rZ3DNmd9RvsMT5NYvyHkmSs+D7IfrISft61wD6Zau+gFUXaCgy
5wujKkiKcUV9/9Q4oC9SMsGmUNS4pjH2ZARwxXYru03TDG/8fA7LmJ8t6bw5Ud7lsYsG+Sw5QvZM
fCl3CtxTOc/FNZzk9MaLEG0iSxT1Zhh5QlcXNXCv/GneRL13b/W1MDT1dZjxKi/OA/sr6Sqlu8D5
ANJGiLBtii+2QWWZN5fBBsSXpJCOIC8EFne9pKXTT6Nr7OSOT2xgvT+0q50/9/MrRhqKHRz+RZ6q
zojYp0j6bx/zMpfqil8kmIEVAaaO0p1Y7Kbe9t2HoF7oKKLKLH8hAIqCpDbVfkOkXsThdRpEW2QX
GKKiibGymX805+nmvytkY0VI9+Eh7xik3m1bjLvUQ1H64/8sTrH/gzQFzwyIogfuSQWD+e/rn8uq
j3DB5dnBUVH+hDdUPU9Wz/Jksk7M25n8uWBjWSM/8QJXRpP0iAJU3KgofRe6tR+QL7hGnBp1Hexn
moymZwFPPtBODI6xUVlh1okk/7xM8BUHWOwjBOeIE+b+4viCL7JgeGT/HhGMZKm0ko7f/r+Ecv5/
tdp/C2x0VR6aJpucecoCSOX8yxNwr6P7N3Vx//ycvCTP35Pt//inN6rgfkvxTy88e59/9Wn9p1/y
H8o2B/0aG6lDrQoxoJTD4ej6h7KN/xN4qN5MvhvLJ5aWB+1fK+Wcv7nINzhQ+FsOjWvIn/5V2Wb/
LSBuhyooenjIMKV697+gbLPv//xfZGb/6Tf+V6GVVNqRNWM8kwDBG9KDUrGwIaOoWpm5C2zl05jv
W2+8erXxVLrjd17GrcaCMnhueTIdUG6pxb6W3k2P5Fg5cEUsmFU/1B9hyG43Gph4AfbSjW1nRNLN
/psj77FjddmeFou5MWT1ejDRLCdlsf6pvezdNXKxW9Zwuhh1Om3INyH4pXme7jNWU+Xpk1YL9MPY
ukcMJB3BaGQAwHlvpyji9pR0JmIsb2X/LGHPiT208NfrYt4vU4PYI7DmGHnArp2DRAp9HZrQ3UWj
wK2Rd49u4SyxF+LVJcLhtXWdz1wWN9H4z8yL48YzJaF3XDf84VvrBLe1Lb4TMvNUGtYFLeI1L+y9
9JaVnr5BXzxks/HoOdM2LDt2Y7vUWxlAEwNBIh40r+jM/pj3CljYfSsm1e3S6PWyrOaMAbon1mhE
mgxi+XvI688h9W8Z6UF3gRXRfS4kTDhLHL5qIotwCI915+mEuT674GGeEwtBfj5Q9tZlVZyKiPbw
+thG4YMmAGjfqHb+LYf+D7mrQwy24G3qiqXKgnGtgGNF+Nmld04IP/Fd6xaXfYnsx40QTAQP3Cl/
9IIcukROEPsCDsUOZPfgr+0uY0MiwK0EdwLUhCcbMpRZ9kLIDfIF9yZkhZrDZNGFKqBVfiB5MkU7
1Q5W8DJZP7H3lbHOh+K0cA3kmb2CiwpkOZ6S43bmd6zbtXwrivVbkwf7ocj4KSMmSnoxt48Eh7UX
RCzTIz5dhJHGZJxWMbzjfIq4zHnigvprFA5MADYXldt0PXtjcArZpLeyn4nctJYLOcqQNOP8bVDd
ck+KCt3Y7vCQ2ayRpcnFWB+ioHlgIH9NrTVRhWKlp6RJ/hG62BECF5eO2vdEOG8GzdIo8mRk5odk
PbbQr3L56BcLjKTftpgxhkU8KWHtJaKPsenOfWbHpJOOLdryEnxFkhyQZvEMJkDS85YQLF6O6JFN
aR/IRzMniVCdyqjYRbeKmLQac4TvfHcL7yqwiBCJjjnBsB4CN7RJiSBtFV5UjONefvv78fh/5+a4
f5UvZOD/2kP6L1/1/2ld6P2G/997ck+t/PUpit9/Pe+t+1/5l/M9+pt9FyhjXHcoRaPV6n+d7+7f
GA98N/BC3vqA9oO/nu+UgSAqDkKcSujW/o0xl/9AvrHNvUAOsfdfMuba7r8V8AY2rkT/7/8+JkwK
vux/F3c9zmj3Bpv3M8pH6wB0oC/l2uLmcHsZBQdcrrWKEa6UR3cgb2tnBM2WKKOFFVm66pytwXQc
LOc7XSKEHxXh/GT36l23BfpYY7qJsVi+GU3gvNqGZIZvNUaYzinnHfGR62W27yKQoVOPjhn01wEW
ezg5kxVlST3jKklsw2/kDhlp45wCVLT3oiLUd+4GIXhRxz5k0RWzilb6vsUUqGBDK61+1949WYiw
IZeWO2dw8dlHWR5CJ5nY+JNlTm3oKVU29HZuWxfwke2W8F9iUQUu+8kNzlM/+v25C/IwWbuF17kp
MVc4qUeOhSmbhpiyLMP4wSlyDFthcxOSormxgP8olcRHhzvGKXQiQCMhRDs1rf6NaMbcjk28OvYe
qZ/vPoP1dAQTlWbYPmXpUsBDz252mtYCGJuMUYyKdEgERXaUkMmvDri3OZFg4A8ukTn4+89ehfgQ
yLp5h4Wbg0vdd8AxPYqcKiPd9WEeQOfKBZl0aDZWeXU5LfStjjq+LmEwAboyEXmfjs4kn4F88PrV
9ImZwCr9d+vGapVZk+1Y9VhU77k7TYfud0zHnAssZHeV9px+s2SWe8euDFPwAztgWT1FFZnm1BIT
8Ey2YeAFX5lPYCvRxKUXnE0ix9hbeIhUXEq/hvkPtQgBQiyaQGf+UbRtIVWCO28o9a4TSppxXfsr
jDTS3RJGNEWv55HY7/xmp1pxl3VNFq/TwoIyFR6r0VQ1hPZ2hVfzFY31S9klTZnzvFpeTCCY+U6Q
UZElDTEe5ost6yXb+4GbflfhmH3WLhllqKHvWKcHC4ElssyrF51NdF174VIjr5kDYihM4orQiZpl
yGfrWn0O/Rm7kaF18OC5XX13PTvOw4DMcmXd9Ui4sEju6rckRhfHdArdPxgM2I3sJQ3PlBy07YaC
phQJS9tVqCUMN4DS6WyCQ/sgOtQOGYbIEab1mUhnwyTKkRB/4Ds3ulZmSIhjTUDEERSjIAsO6g6G
oF2XV+nJHARsqvTPsOhAFfiFB7/yYNARI89s/pCrWr45XWuncecsrSDUsIR1ThlaU4jAtqkubE1m
e0VCD9ZFnzDCFNAIIc6ZrAa16Y22/63pIEyT0W0gsRTUP2MIKTniQLugdXXHjIKcMKzPFhEb1g4K
3EVhZbvjup2RDpuXLDQVOLYkMJYfiA8AseZS2olLvfB9R3VY6IVP2NN2CLH/V3bz3ZDeCoEZjDxt
K57uV5Nxi7T+0L35pkDZjXuR+1YIIkjLAiNk4uc5YKDrmTp4WjukGbs5cLrvgcyG3zoSkbPzVmP+
UcgGoJ+IUhLhZsc6RIzihHy340y+LF8o2PUoAh6ImBIHJNL5/2TvTHYjV9Is/SqF3vOCs9EWXQt3
0me5yzWHNoSm4Dwbxzeq56gX68/vze6uTCAXCfSmgN7kIjNDoZCcNPv/c8536OKZDWLoJjcNri5O
yPV8s4QTW1/LPJE6IrKKgNsWyvU2SNjFSh+EHQX/Dw/Y/3q+/vt/OzwGXBUOsH9+GN99fP3nf3zj
/fr5t+/+384czX93LP/1x/86mE2Lxm5bp56HGippyltxyl+Dl6n/8ef8hy/DutVTSf7Kvw1etvkH
BzOIDYf2uj9nr/8zeNn6HwiItoCAfTu6Gcn+hbkL0uw/zF02twZgGcR7bE5oRr2/D7joMKTMWE05
0OxqwMODXfKEZvyT3Pqt57c04g2QdjMYM+/d6Oq3ONbQNvGVLWxkt2XcfjsR12Fmg3vblQD+O9ep
dhZ5C6phuB3LX6yFzU2RGVsvJEaK/cJymnvKBN/YxtsXlMn4t1OCYWPdtM9iLGJOvdGn7lzlvy2L
dXoNqjPIdZk8KiUqGIkHkpFAjYrHLEYq4rx08FMUaw09U9pzBiO9BeyNe9WDr+Wml2hSvjQmtTKm
ytzMnrbcxXMiOT1LXpE2ANSYpxfq8HNetS+sVu9Y/d4ZLKS3y3xDd8HahMQI/hq6ZVVaAZVfGQHF
yr04TmzeiWje6mW2LyR5ARXu+zZ/ZqEmt51NijKxvyzFDzBsWwPCU5ReyAX/SBnhx+xgU4ZoMIaq
T6pBahLVN3r/d+NpO0ovmWj04lUMelB4ifHUNIu1wQhUQ/e3Hy1DK1d9DymvaLVNPo2vLYLQHC1P
dCj/AMIfuJaXT2Csfy3wSJwCQAmmiu8S/TM1rNifZu3KTeZYUfG6mtpoXpU1wfuwyOU5SizbV2wV
N32d+GP9E7a639W/K51EgBLdT2HcwFfsglZL19wt/GEjL6hhcG1ESLvDP9WzClJt4zuTWX5jZQVC
NabiAYPdU9yStue/CPMb7JlEzWMywSbD+fIkTOtD4fCibGozVdrIEMO3WnDb2WBoJUJd8e7lUMQo
m7TnrjUVg8Ri+ySph22ClhZQFVDzrUbu2uwjot25G8Qw1RCeyAU1WoMvrZDcvxBKp1GbMXFQ4+BK
0QSmDutSKyvuXfhnVtMYv88c7ytLG0jbj4KVdRRM0eAdNU/zAkXrBZqrHRgmyV/a3BVPQXGjthOe
qeriM4mr/QgSf4cBEG3GO4t5ufSeZq8Mc9jiboWPh5gwpjRUuBN9xZAuwXTE1apHQtDN6rMiXk8g
aYCLtpQelTltyD9rCN1fptf9QngEHQaB2w/ByEwrS4aCQ0Nc0657HXOrIBtGaqbrj/jRtnzO/VZv
AFTCmnVta+YByZtPWhRddvKLi8WELJEWa+ltRR9QT/MIAndQK6IOk0kdgMKQQsoHJaa4dyqgHeGv
Kgc3KCFwlZt0eb2ZvmQcIzQUeyPtTVDgIj478XLtckwXQBbCS9rubJ2HSfYElEuIARLER1tUP1pr
5w67+TkQXQ18Ur5HgisPjy621IL74i98+Lylompe8VtpuZJnNvZsGPUkJFgUT/POFZCCHUeM9xZN
mNtqqiO/6JqcILbxiHYW9BJydYxGO6GP6K34bS/WnTSr6Jyly4czh1Rm1I5ch9XZyyIbmiNf2o1a
lIBoA3z+EA6nJKLqWU/1MkiLwnjoF8xj4M1qTBZ2durovGF7xTMmJ8nF2NpXNsmdYey/Gmz7PYuS
Td06W4IfOIjZyq0AgoNON+sv8tj0CPRcb3L9Z2iTQx/H9zHfxg5eeUWW+EOquAwS4LeROegXtnzw
ELVjGLO/J4IssRw7VcszE5WKD62x1eT0TjYBL4m5TOientrhu8S5aLpsB3IrW9vd+MpF7pSO+OHp
WiFDTzPkFDZv1hRv9QVJZElJO2KAxseq7dwyNcgFRsmxrMzt7f6Jmt056zzTTh6qaec0I7ZRsbzr
mXZQlnifb+I5ltJzW4CTFU4xBomafxkJdWXoxREG2PVsT18yAtxts7CRbEXs5Q7cbOETChHrtmIX
qLp7Ih8gMjre9HU/POn0OQC0QB95j2qjXMU1QQLhbsWiEZoTFlPRsmuwVsV690F9xVY1wxNBuZU3
T69aJYdAb6Zfcz/cpQkqzAzeI4kItsaavMNYxeBiQ2vVPOUvCXnuaShLXzVjEgAzKL9IAmmrEPst
z+v4kaAyrz25XAnhzCSbEr91Lk5nfxuDpY5o/uyshPnVTQCb3OhljG7kXT2b3iHkMdZU7rblvEtg
x8HnCEnOOCbOghuzx4NSBV3Au6ZT9NHI/jjoape4ylwblbEX6N5b5PHxLSV4uwIVKoEjcCS6bnOx
W7ZD02fuqN5nsPol5NSshPgF2X4g89a7G49VkdIHiZqFfUlPzolR3xtad0wq93dUs/LTXbwTJVp7
crPeSjoe4EQM9lrUwxfcPuYEwAprTY+fAU1iPHHdr7lTzNHObD/qBM2ukc3J2hszVwRDedE+Uw08
xbDWnnOVdJiwDdzhNeE8RrUkaG8fOGnH9Yth2OquC7P+3tHRZZekaM5umLUPU5xqZ8Kbzr4aOv2K
wBb/Dk2VnxSz5H2Th2V8BDHTbSXmgTdEJdpy3H6xT0bXLbSBzPErA47Yy4YlaLMs1ifw2PCUc5xw
tcg01l8TH1p4oEYLXEKIsoc/HVUfLQmiQ8M7NiCSiBstnvRgcjLu7UOl/Ki8uZH1MqdpwUzzh2wJ
zQur0eSQD55PKpJNLqvpHbbJeiMT4kArK65QFL1KrnXsnWvbC7MP104nH8CJc8B+3l1U0ZrHxZo/
NBmq70xmxIrSonmS2NJ83he8faf2kLrzSP1jOl51On4CzGrhF+uPcMEObxt7YnQC1yDGiRtMo7zT
sREfrQzSse00OqncPD5EPNy83ttW3d9oiHd6h7++zHNKWj/oRVhT8MchVRaKBu4qvkCPwnCUek6G
09Ft8C+3bXsdJ6kd2LEsqLimszWWmOmU4mfwrmndrND2u7WkEeGgMUdShZJgMavSEL0txOkL3jHB
rD9F0yXOmg8lSQeBqR4/R8fU4BSZ1RbHlMP+nDRESjN86T64bLIPsHmaBwwi5gbWkvMra0wWwLwc
Aasl2rKN4opUSoz7s6zOociObGs2FtkEjjLZfQw4rba9Kr7yGc/j7PqAk46CtZOk52BfqkE9g4Y8
A/bwHW98T4v8qM30arn5iKw8ppe+Bz8oVGRzNat5Nzl//mAhUBf6ltYDfFqtfircHu3dsbYq49Yw
khWg+MYXk6quTOH98VbXbOfdQ28pKDGOEXgdn1u8SQyl/bgd0/zbnWBy9JPIn+dweOlCHH7WzYaj
aBQKeoJIFiLopqrksYqMW6jHrC6axDxReHjT7OcG9prkjtU8TuMYZIN7lfERjiOd9KEG+9yxUYdL
tFUoA6tC4tr1pnuQb1jK74wq4z5Kmxt0DUpGMbyQctKqZ0cDMgki3TbnPZG8Vc2kWud1sg215GGM
aEEZ3WjaRKN+QHB/WRaaFkQN8ybFX30QU89OvK/kdYKSFuAIR/rVsQvFL5bbNicx8r6sYyOHKlfO
bwwXb5zVx9StYY0pZ2d6vxvXkRdhZtF+qjo++vx/PzQ4Zqup5LAgWOq3E9kKV31RxLAcevk0ZdGp
GolBWW4XSHZWO8Vmw0qcIO4nveJfTi70Rv7vXidJT3jCnTC/of2lvDcn4vg6o01RNZfQGw9CCZpj
6IX5kaMtuQqld81NAfLUi0Hdy8nysrvSSZagH0nDp9Gd0z1bnVetZDLc6RCAZhsb4YJJdalg95l5
Rj6XEh+pDnPDtCGq0i8hgOZY9oe1DvBk+CHFtzLGaXonSZ2g3iwYDDQ26ti4Ro+PUY+HPmgJfcDe
HeLVRLWzPXAH5wi7oV4bHmIMmx0nTYvzL+JLaFPO/d81aGFwz4RFeQMvl27xCvigfJtSbSLHTl6z
JLVO7dyk9V9ld//Sov6/24bAvG3R//l+4DGvhv/8j3/Y1v/5Z/5aChjuHw6KL6K9YQn2UQbr8L+W
AobF5O/YnjSRr0wE1v+rxtruHx4LTRpC+A8Ja4RZ/m9qLAgS6sPtW67atUxW/P/SVsAgWPT3awHU
XmTi24aB2lDoZvY/oEYWvoPB7Uk9g/cpXsj6eFhXWk5iTkC3ZMmt2SPD5jB7lNPwevdziNL04yw2
XUp498avbqBmAc9AW+3iuTcNiniIJ2EQLjpfEZ746iJsuKwdFu1cG/Ew7/Q8jEy/rzuW1ry/b4gI
Mg4RvkKqHnCkxAdKe7lNmAwzNSFNtg9Z8hx5yqiC2qYGcjMWTQgX2a7DD5PiPKRXkgIVNTw2eu2w
DFPlLyW3MJquBNbiEKwRd1aQ3YCDcHh2fmaF2aWPOo0NoGN1xi52w3JcWaXFt17SLsI00jScG8AQ
D1bltEeu+DdCdjPK9xbTHMU2TppQ21DlctlPGV0f68rT5+/W6MhdtmFnfKRVldylIZkYMM7DiVoZ
yiPU0LfTTXsjO8ornUhpa7C6DCAZRdrR0pDpt6JnAiQ57nRmMLWlYjsTcQ+lPnKIdg3Gv8GHdTa9
mYvdPFjlxAnY4P9Ec5iz4S2kyrQIOrhcbzir7V9EqpwXEU3jO04S3mduMjBsTS4iqcPQrW3qqopJ
XUxg6Gom5qGHjl6BTJPLrqagStVcXtaq8l5k1B1pI2LmYOaEib2RvFKbGmxB+FZM90x2R/Ae63DG
yS7tHd/FraWrsREh0jYJpI1zytxwzH54cXnVjVM1kFX3llcuZC525EWdFyoaJd4WzL5rBc0j0K3i
c9HMZy9MzLUDGq42GpxVxbqZ+zvDAfteLJep7xkUqHDSjJe8+0nr8b6JXnI3+bE52NJIf4NQeCrI
r5QLUjQKQa5NZAvCPX5OfQ1PcBvG3Vtzy5yV6bkZ521rN1ceP5YZxKksWW4bQPGGSU2nOFDugRey
p8hB47U6YpH3QnzuWX3iZYqVGktCKoqT0mlgSMSjrrx9ShVKsYqU+SQd6AxuvlRfFLXsLVylOJIx
Z4P/YiSvLOMpHEi90bAQDKMuHjMnoXahVrSRrjTPsYOBQ+INGZCVQEPKOGvvXC+9p6WxPpZIG+th
7ManbvbWLX5qUg2HOBra841FYLOLioZmr+SphbLu2f292+lkERYfd9mrND70+TzbHjg337A5Z/RX
19ADI5xfc4bwouV3SubODO9nE/suMUtWmwtZJ/XoFsBCeoZTHG4px6ta3l17uIaLerTEuNHSWwVd
y4fF8jVMS2MK9tnZeHDTdBFdOqmteVly+E4bJodN4rlHL9Y306gQkdNjxJ1jYT1306BvFyqiU1gX
kQBAlQc234vN5qVS1WOvPcf5l9mHRzyba/aasEAWBpovgXig45ojgMAjy9C+S4zoC3oC31YcCPh8
UAO64VdsM0ZgJxUxiHFWcVNZbemd+KTli71BcRwK6AAVQEGH66evZddRYvtN2uZJNDlH98gKpSus
tfDqazEJejjLeNW4461N5M1V6gQWm9HUletsSjc0Zpl7xR5rIIlga4pk9ND4YI13LmJdXBLhxKHu
huOPg0RCrr03zWvSOqNvWoyNVZTdJzZFVmN+mgpCKnymPTpHtqGT5T6fUjKAiZMdMedODxN/DRrk
L8C6TN7pcDen7tlaslfG0G01WP1amNq2y/q9s3iPBaUQA+WzeIspObkQuDzIfNlUuUZPJZ/kocvP
ep58SiD7nbFwJcwSlFcLrAcz+jBTmiXcQ4ZtDr2Cp7h7YzfzjqC4E2WRPpYjxVQzt63CutYiuejF
iYpPoi3eth7yp6kSZ1HSTUdORMD3JUT6KNLhwdTGve2pwOjuNdgB6yR6oAXt1DYZyfqPYWAfIru+
fczFcjdovz1LPs9W+2COBzm2m6EVz6omE1qwbQ7ZxYCbHUEVAY+YEJ5PAsM0ZUI4DNPksqTNaUl1
GmXmnY2hqBq7zdxcY8ITtKWdHIKylHvm5g5U7mmMWWtmVZGsu7Jg00xcnmjBSk+VCCoBDwmvkJT4
KsDnb9IGpRTKBK+avFDsXVj2muHvbnIQsrJdguf2WJYYdwvHzXxkzZ2omwvHdMZGBuhkNgzP9kiu
PW5Q+leLE2VBBeZk3Y3bW5JjuS2Zc5tsWbrinF3UhXKOUxd+kSE5GQTMvbLawKkMMiwxkFCCFndf
Eptb6uY+m8Q5oRXcG1A+TGvZYJPcOEBITedzMfdyKS/oU54GYrO71wviu/rR9mg1gv5o1PFOVgCt
V65mxx/WoiziX2NLh2PWkb2fVn3ersWss0ipCZbN2qed1r+LxDj2M64Zy4apQhJsVsmmUYq37dRu
RLFvRnzZkfs0wpl5peaLtBXyZYm2ntWXosdwxVuzeO5b55e3tDQfuV+N0HDGqM+lxSXcadVnNofJ
wbFtNmTGqgs9D9e0vbFyAhZhW70R/aXnNdHv5yVy/Xm5l8a+6OWqo8IXqicwEuIdnGCzNSF5LLwF
k4/EbT8AZvNb7i6LZ96ZamIPhRRrVIuvXJtAUXSKKEtF4JU7lpyBxgrG0ZM3+Pv8kmAOjo1xZcby
tflF1+lnXU/oOuelxeOrA6QMNEXbDFRMaU+7Ek/2toPGOiz5brbeujDyyDROkE+du0m0vx1OuMxY
ECwaFvJ2snbmcVfdjtUMRJp3MdpXdg0rXkzPy2QeI5IwizfLqwrv8Sa/Tmm2b6QEG8GQMH16RtKt
7Goia10HqQORNYq3jZVg+Ime0r5muYhjvFgQDmyV4JyKCfOVY9Cm+quU1lfRUlmszzvA7OdeGcyS
PD6V2mezx8fYcjaWhBzrwiR2nOSug4VUqeg+rR3SFnbW+YjuT27kMX/HA4GqpKEoAh6p1zmnyAr3
ljh2ibPl9bE2lla7S/n3UXJGw9e2Nwb9Pmo59olpJwBb0u8qzF3OblbfMMTttOC9O30U9HLlA//I
+TFPo02TOesme7dSj5LA8lcdmdAR5gfPbdbW/G5hzksWcg3LcE0AUKS38q/slwOUdUIUoPf1DId1
PcSnHOdIwuJb93auY3xD4tyZvOQz0j/UUh+6AmZpmnLaOeAwbmW7SMNEYJyCXFVNjFOb7mXvBEoL
GftRwz2Xs7l6cVEr0uTXUr/eVLoG2G9xSTQqJmP61FxCCjMlPllFrHim30urzmPRk1McbAXU03IP
8HBjnNRdtEvw1aSmDnGEf+h8TDzxRpb8kbqw8NWpOZPjdMfNZNc6BiY8Y50ToaZdLYhYNtmsPQt8
zqSEBpP4OPmmlsukThbodsBO5GhHvpFpAR7K3paqAD6ioLxmfXlmNgoWi/WJxwaJq/g1YTngDwmj
xgJrf6y5RqnGuqsz82Vofig32s7VZdCPRa2QGkqfcBMxCJtkzac3TUjuJzF8TFUwEygLO3aUbMIL
l/HjJ3SGfVZcoE0dHFUdOzr83nBSRdd5tJafXtV+k6ugclLEH6o9iLVEgYV5Hmtc6a6wGOGfy98s
4gOWVt6zEwU3ZqqXZGyavQNITZq49vjKJFN0m8EdCV4o6xHHJpciv8ya3SgwYE8aVXIlZtbU+RDd
1tFudVLrm7dUjuK7owRv1vQnBzQSIXiKbJtYcSjjLjWFqnHvMRhBG/pMyJ9NpvWt+mG8lgXkAETU
ObQ3cxQebPFje/j62gNCzxqYxqqgDtKL72bD2SVz71zLiYjockw086eACtVVmj+1uFtCbjmlZFDQ
TZ5fHowwXHamvcCbaYIGQsztKmOSyyB3u+ljczM26VMy8fN3in08fY455LnUusNavxU1ImjubIf2
ByRR4FCU7IZfCBYXZVFgT8tLmkNR61E0KrwdAioqKYEUz60xPHRiVxQPfK+4RkAZFLHzwgaYw0Jc
TUJoZk81nwmPDFJh74mdHbEsG37jRVkNJiaUzr0bIv3k8R4820W/dZBL+rG9N0C3pLTJsyKEdhNb
NNYa8Ard+MNATG10vBsOEARzBa1ZrVtADjRbU5wVao/WgslHOCcxOe/TPBQ7cI67qanDPbVsyrcW
7QKjj5uMTrA2fcvFQ06SJCdMbUBLhEDerHS2wB8W3q9GUJ+J+bLIDkba3oehLoi/C0sHAReVB0Dr
RENKTLnsSOOeIjaXACOOziUyKBMDrGv5hTPf7Dn6OYxeICb7iBOULdSrrknvokVbWxOe/8butgOe
IfhFWPjTHh6Wx6vaBDcJtcAnFL6K9I8sS3m6rVwP2ps2pPVcZ6zyyeQBLhgtZtpO/dFgbomT4XCr
q1kxuJzMlkdLJZT3gdTfSQeufevkj8WchnRKaDyXCE9UJkEDXQqy4ez0kzVBim+RdfANYQkcjHFR
R1PgSs2jSvsh0AWG2dBOWdZ8NV24tUwNL7A2beVId4LrxbPfNNGRbBnRcFvzZtp8eX94zXTSvCYQ
bV5uB/A/LqtnokRHZ9H3NrtXot93oAFey3kGY4fM5SGdLg00cNq/1yaL4CIaYE2aGqn7yQzGFFmK
NoFRskUvlj38r+EBKAFeIdOfEphTgp67wi9bdzt7JxXawwpkyNrk6mmXOnHy+lp32z6u3WBA5ZbV
3qUcdEn2t99fv1m8mi+S2gkXE7NNMYBxlZleYilZkqscdTdpmoE69D5U6Bt2aO7oZ03TFW4R0PeY
8lnPpdnSEwYOb91R2tRr3KhokEWSGyu0GYB49qWvCkal3FQFP4OSAghpJ0t4Bg+qt7wwjOlOze4t
ZGXp3aFG6IBYyJX0LQyNKdpFhLf1rVu5RoLFqqkvQzHVml8tuXHC+8sZo3h4SQ8aRq0FkzGLe2ww
3PrttNcpd+iV+Z4aInJxG1ps+2mis+NtWFXMPaQwjSv3IUZc+MtMlZlc4re0SPh66C1LAGZLtqf/
b1lS8/77f/6PmxP4n+8jV6yPh7/3Dt/+wF/LSM0RGJHwAdFryxr7lvT439tIkKZ/uLZBMQ8dPTZu
pf9iHtb4n+jtsaQjSY4Q1L+tKv+2j9RM8w/8TCZEVAdgNcY981+xKZn8mb9bSLq2Sc5Jt6ybh4j9
KBvJv/cpeSMj0mhxW77tySIS3EtVuOvUbFFweY+a4xPFvrN+EICfrJUeV7CK28qw508HKO1nFNWh
eFcGwKeArQIxRsuF/4U7HXw4yyO6gh3IIFr5oCoZJxu9rm/9NCqVXD+mZUI+x9oI/4eEmqIbdapH
3JotVqaTrle2R2mBJeLxCX6oczcip5e7cGjpHQpoVl0me73w/HSBGpo5e8krcHF7jI5tsbFbMf4e
ucu8p1FrApRSkImSWbgBFR40+snkDAVlemIYIx6OuyNIUoQdrlxBViAFkCJ+cfu++tJGgpfdwP0a
P9KnTtHpcZm0Q3QLwRIXIeir6CSAqIsDJqH2rC4Me7uk2lE32BARleeuFmWKVyfnGW7Uo9M5+QUY
GZPPTU/HjHbtZkogoDY2fjLj3B9yNZyB+uYr3eY+Won4GhajyxahPTv9FO9VPLeP/cA7EKOrt8eA
hnA9O2pjOeqnLIzJNxpxiVynpT2RblTvT8TI1XIyAioVtNh2Sp6JT/ZbpPZlIyiOuRq5+SkhJqxb
mbMZgsTyXBdJG2DQxJKhZ59a5L0TvuANY+rV1tWXL8uNtYtu9XVgJhz8NuMR5rDhhnBKhsdM9m/M
l8ZDjWnIh6zTk7OOwucMlPB7wieAblq3DrSbJKpaD5hFBNCG6MbYT08JArP+PS5N9oIng8m6GUXv
PjZlMu9dCR/6QIWCAq815J7gA1lpKMy4U0bznOKxkhtMw0ptKXjTQf4vLG1kHjXxIeZK86hN5DBu
WXQMSBTE2Q34WJ99iceK01N27N6zoGIJi1polI73u6aJfJ5Pkeg7ad7HdqSNNEGMSjeSQ9c6denb
mFebLXUpHKY28c+HSK+r+ehVOqHjSGuNR+7b5odYmBGoDoLSiPP7ani2vLI+bBkSHMH8fYN/DyqM
126i3Dc+ttRraWQ9Kst1xpXSC7WLkaeggjLIU8QOqC8qK6w0sM0PYxnN5z7KRNch/Ye51r10STjT
3ZhmIVuMEmge3KKzMVn3kagsv4FptFaexppWFm5s+1lI+JHtaF8PR2qhLe9gGjkMg23XaLg+ulkA
BaRV6YgeqO88qSivDB3aBrAsBjI2KVdJwqY7dXUTtbuuZjj1O/AfbbWi7FmyvGrCXe6QJabyNVSK
BWlEM1/IemNuuucYR8q7NlbUhKKwIS+M2ghooY7v7cqdt9zzjEBCxNnQHKZvyDcowI8RkOMQYdIs
WJ0jSb8x3GAhUWWzN0ZH89uUdhbsj9gsyiRjCFqWQ2eTBwNoYTN9XsDfJMc2rMFGRi0PLE7hladT
x+RFdvtWFTMIS8XldawU9dzLmH5E6DDoGnzso3nhh8Eos7LpLPfHJUaEZm+y9bLR23adccvetyI5
eu3gbXVgzFvP1Lp9bro613OM6R1Oj1O2SO9clRQ6VDLVd7qdpMcxpovLsy37OXF0RbwKU0IHCCgg
uLvHJNE86jwnqz//ykzNzaON+Xylyz+/K/kStbyxVreCQhfTHjYdL1Ht25+/waqr9V01LZiiCM1j
DXPHnxbZA4Br/JFVWnIERqYdWiC7+ygupycPQgCT4BhelLK6tSHIWcRtnezLQalNZ5OO9ppx3Ix6
ham8B9zGfGLtE2bm1TjNBPbFMAYelfVQ8xw2O/QleuFMF9nt76dXKH4dhZtvs47/h95E8vznz7CK
qulJpwRx77V2PN1FuUOzCI/ed9Q5HgzA2PqeUqXjghPpRyfy0qcbIgXqZbVvZRkun1NBY1khot5c
eQN95c7Uub8yQ5v2KtLkEwiq4REDoPaS1KxTcgKKsK88Nlp56Z1GA5BbYXrj72TUojsuuuIojUWu
jbYke/FqOQ6dXvs6TCc9u/2MXW6wkYbgPBzgLdGUCdlYN4jxozCapCjzmpIdWzc6eueFk+1xRGZP
bFWswyTmaatG9xJW+qNqsofZBUoGn42OvDGInRFaTLcvRb8x+3nXW9Zn7SER6WlkM8x05UFnGY5T
y7uMVsMH3TNYMS2vQyIrlhpNi5mL+rSlMLrtAjbSt2+SE2fOvElagFnITNnG7h24P5WH1XVavJWn
kauIEnx9QGTsY2dV3VaPy37tDolFFpCZR0ROtAMkEK0AZBX0VdMPIRrMFFNPf004zi+WwNiE9/Yp
M8P3vg2/nEZWIIdwQLZjc+Ysket+nKmYN0CeMEPx6Ra8invQfAxtHvE7oI7PEyQR34yX7m2OVR0I
CHzHNhlYz1W4IoF2Tlu3A5sum5kXt+39nvRus8xip5MKLeb8dilOlocOkvtRayc6NC1/GF2LicTI
LmamibvamehaRv1YdyLxjnNe6qx3VFAUlG/Xdfwclhi24YaCYWq6Q6PS10YtYK1MdlT54G6VZwFX
M7KvxE7wF7hGuc4rs/2NJmWvNIy7aChsaNoEci6ugx2gjyboHVHg1CSwLxAoUH69TWRXe3seTB+1
IMfFVzuIoAg4cBe9gJQMr0HAZgd4c9SItf2e5zXdaiDVQWnUCE23dzXLUxw95Uc6JyiflrKuI5Xk
22gcwrUTNvK+cFTzYHTuuLZEDjTJy73HqhXmNipna5dBsqUMIU8AGRRd4nfkY+hfFjYZCdeQ1xDz
JbdBL/UTObJpA68+8uGLk/PSFflF5kax4V2NRwLhTL/CK25fCQC7LNGGpN97iZA+F1KPbTnNEzt3
NtVByPA7Gbz5zAZsvNNLldPSaBu+V9fFNdHxdC6Mp3uDQzoIceuSHJOu8ulPtLbIbnxe7SE+h4AM
Ny2h06eizkjNjADH/J5+g/dSltoW63TrT/iI1ssSjfthKNzDbKXDJsGUe0wKL9s7ZWccLZf1A54P
8T31Vc1HMr1BjdqBj2mUnQB4LZDwSmMPRo0qCneCmF1jb4TfA1VhHbvSmn1TzfDF40SYmM1VPQO7
0UAysN+Rp2QR8BZqgYhT0AhO72Pr042Yb6oZR1Y56S16DUjv2eLG6HpzdJvF5/fBhPSWUqcWraNW
RA9MB6MvnGEJSizVPync2GAs+3TbwIslEw02MejJUoFXunVrclP3YY7O9/Voymsddrcr9LTp3Ew7
j5AwvvjC2T0MnjzAS3j7iKnleZjmrRuyy3ATCN3LKAn34Yt2s3n+iczC/fZqoW81ZD1IRpmfZBYk
p5uZwAlD1BEjHTkQXUEDdBUq7secSV4a/oZimARuLgSFD9mbysbuzmiT6mpnpSSVXL00SZsFdaxP
B4LE8ZPkyuiTdU/2buXMa0txAVVz7wbpzBfyRPmbE/1hMUGyhRxlqKIezR79Q6jTOT6aKQvccTR7
tuOcJqGMi6sNBX7FrYa3WjOJ15wyhpSr/SFyum8h+y89d7l7OZrFerG21/lo3ORkcwEWJKMSbctM
P/HdS9SG9EPkQGZHKuBhZTSXlmeM0nnEj9npOWlrOwaWwsEZeS6OeNjf/4u4M8mxW8m27FQCv/0Z
MNYkkJmNW5deu8tdHcIrsa5pNJIzyHHlxHLxRXxAutKX8BqJbL6QFLwkjVacs/faSxGIaQ1l6JwX
hXGaW9XbYpiITxBAa4Rl6YC1ga0cQ5P5uKxCtKn0+X123wsZlWpDRne5ajjbod8riFQTxitYO+4P
+fRrN48INvGHcYYyaWQ57wKLsslQuGop9aw+5lFa8JqMYNVkfn+QYqC1J8b7EYXXzqrB3Mdkt1BV
UNBgM8zctvPqZe1jUsCwFG46kZonbYpvjkYIaABJBawNH/1U3Wkue0ov9OaX+mlS7Mby5sibsFTD
Go3eJ90hNrr1LE6vgLK2QC7ujciVt71WUOAlK9A4ID8gY6X2EgabDJ5aFA/Eh9jK2Sh2S4uxmjC0
xI219d2ogSvpv/fSoE/noPeCTo9VpjGCfc9Sh9VOw6lh7k2KWIfAUmLXmbFzDbb5rJE6uMXBFx50
H+QoERW0OyyYsMCqnU01Z0xkgIm24Emp5Avwu2sO6eEeiQfDmR34qosncRdEpvZFdWTD9sFwOxby
VZ+q7LFQUPuhfty1gJcfQssAjGA15gvnqnYzeOKjFr5zICqWudCtr8WgXU+ivMrdYqs8dloA7GnD
Vgk2QCcf50iQBoFI9JYO8UnwXL9gx8CeQ+k7Tsi+IKHWP6QO7ZVZCbPs7HBE5A1jtUf7trU7wyB0
PKuskyKW/k7R093UGpn0Y6Dni9RIxab3Jzhc2YRTvgj9Yx+EbM+0r24RybPr97AKcq3/DBKveTJj
6l0eOS8bS1P2jvkL+HtaBU+mbRVXWSzUdnLs4Kx0jSUMY/pKzbgvM2bPE/AwHaHCG+WaBQ2N1r6O
yyitlk5Ztsu46NTZ7ujDwM21z5SWceHmsrtKmJyXkYZtaRpRLMfGmG+bakBXj8wUTbqYPgrLn1bJ
EPW3w5hp22E+h7JZgSlrdTYH71q+WZEFF6IxRlRVDn0bnyQAfKXdW0QUAWuhgyxLt42tQ931VPJh
E2Srv9jTrNzxEh1ubm0x/oksp/TxPCqg9zVBljTiBvGF/L9mq+rAfSAbDgF131mnxK8oLmCHYWPu
40mCTHiMi/S2ryekt0RTbBDDfvFIN955FmLtqp/tOl3d71WPDMaLaqgPIcTLjYPl+Ya7i9d1W15Z
c6L8QprKvsce+tI4FtpgJ40kDhfLv0FJj0rEN9q30smtZUF/YsEOjSK/LdiJSEnzI1DUoycVZjsb
oeaxcMCKe5IzFLsN/xZ6Yn/fegbJHlkCNboqyWaKEMCuOQsTg14AgXbDRJ44otLZcUN330dAzWSj
0oeSBFBkUiPLAFBQ71zjd93lpHGAArfTKxl4/ceIWXSJwsvYuWkW3ufkY+F69eAYlpb2TOYJqAgf
s1DWFDSdtbR+EcjPDuTqRcRTEf+00Wsml85C1DozoyJcrRaH/zASXzO7ah9hGA7LFJ71plLsXcmK
r7fTYD/GdWav4YXnz7WR1ac0rLyFqav4S1252UmiCNjr+vTaGD192CwYt/S5p5NlF5/C7/VjCJX7
FCgDraglaU6nkH+mSeIP8vjk/CRsd1ahh2s8Pzl5w+F7OZjtGvrHG45hCUUlPzccv1o4xdcN3L1b
1xmdb4EDQc4k0xghQWXfak0Qb91Y4lsVfVh9LQo7O/HoYhjNnrV1R8NfCRG1ty6b8RvJYWvnlYE4
VhQd6GN1GUyhGoqL5vCxzM8omNlKdOLJrCgwEFq+vhKRY+PKqMd4MUL9uFNRO+z6uAB6SjVviShY
bf3C1ZZ+U2vPfhVYS2FPEWEKQX4/0YxahnAueDBRTX2bzlJbUWNcJAZMshT3JYPQHOyFDnQdn/mI
MYsQlAgVbVBjCpLB1eCn7ZINLbX+obC+liM/Cq5fgmFQ1LTRqzq/m9hWr4tI1x6djuNJ1GBbknCl
t8VcJRChFCidWG3HVGA8wMLB74r2/kAxiVpDhls5a7Yh3ZFv2RRnr4Vb6Zs5vorkpJz2DRKzl7Zi
8hEhoZpzjrT17hi4/apyIlnCLtM1edByN9kd3WXAVJuRss1zJuQIycaiwxvTa//wpSiwnFfIAvVY
+nd65YlrBIPivfC7YP0XIAaLpfUpKSeRMYtcr0w85BljUmx8SYXGgAZGAWWonihBBW+ySJDUJ8jm
CpyZp7Dq6mWo0H7GvvxCSze9UmFc7yT2xxol6FB+HcG63RkQLBfWkAwvHvZwphDLe+vjKTpWmuh3
KQs3FGY1OnctWen3fRswCZc1srN8PmgTI4PQTp/IAYnIsapYhNBd0UAJczjiaBN075ymXnysyEx9
M1NFVgHLDtJnUsCSm66ZCEHpTVTMTht7bB4a98p0tHQ8qsmPKxjhJuJoGsaa0aUrC1yjCf4dRHSa
6P1Ran69D0e//2axRmzNsPaviwFfIxU3PKNVip/fqGdOrwYprFETzJ3I67/keihWpLD47w11twcr
dEhHcaSGxQF3rEGKyaEkfnQpzVkXBlf5U1YoMQwR37R12N8geRwOwGWpoaUl+nq9Zn5Mp7Ov++G2
p+Z4Stw0uNV4dWxMRx+teq5T5ERIQV5Mda6A8h6YX/OrCJzzOrfr4ZpPpFtA6Ok+fDZDVRm+YVN+
02xxD7ohQUpTfOn04B4ZIHuiXvQrYdOscRkqXmR85Lmk3YVPz5H0UTNwrw3++yMFxuwB5iXeNFKl
ROo+Oqoi4sOjcCgA3up6Zy6UJcwVKaf1erYhgvtpSRyhFxeBv1xAadwUhGNt7RrfpaoQ8ldjdejL
sLtvNJLrAISce1A8THlIz/qkUMtINwzMOQbd1m58Cgv5XNZoCEltWLfoEkpOpAs9EP155qEtgiDf
8ZGTnwq3+1x1HWooCt1HVxT0c+E48eAVWzbTC1e0/92lkXQz0dnpduPQjtuxGbOV8FOQLUEHl5np
lPXdeuvdJFlFIat/LI1bkzyXXe1rG6s3YxqDZritmsn6dETV3DspsOYptSjP0uJkt4Dz1mx0Z6ei
wVtoXUJEbGTThwQIQflepmeF9GsX48ABi2jDr/CS5FmKNF+5kSVukqTTznGtoRtOJmmtWVb8a8el
zIvV4IGmGsiA1g1oHat8gYpKX9ZE4W1qJ4jAiFJBEAptVGu2eHnZ1YMM6HZSNuHeb53yXFBP2riN
4ixlctBu8P5JT9jLBszywfzrzhgOD0Mx3oFIREDbp9aCvSc7v7qek9iKheFH/bq2hbsEgH8IpEHm
CMjhKwCWe6NMvhCZdO4r7aPqE22lxQb+vNGNr0TY3gpYygtyJEYo4YG7m1DKrkRIBpple2+e0zac
WIpnyjz1shcOo8vwov1oQveugnnvnhsAtqgBT5hMNMswb/vKZAAoGMSFSV4PR4plMkF6xouoLVLf
LD3Mv951xMeNtYVc1z5J872Xu6euIwDGKJ/VKGycjy5H4RpZLO6INonLNUcIyDC0iDa1NbUbmE81
HY5JrGhQnK2kfBjshDWO4Gau7JwKP6UJ29A1QAmv1rXpDuspB5KUeNXGydCQ1VGFry+YFRdNaj64
Wvsi5whIePHeMtTcgVVTHIMyJaB99NQqj7wW4Z16bEc/psBVik1eiefEM0OmFpCN+JAeSjCc67oj
RNiIYqgVnEe3vkkQbmXLO9fBqmUBwb/KqI7D2Xa0au2XQ7yxi3HjG/3XPvLv7YCySFImW2Z7OTtw
MZuxQ9mT0CMe2EImBGO8Tx7uXAvj5CIV/gN7yS9kc19z2CjxTZfRPdrrj5GeDoB5V2ykcIszkM4P
d9aF+tVKxBMevK7a+qRg7pQpo4PpIQRgj86cxpBw9Vhtx/ko4GfFJrOqj75DglIaj0EdWKsyFXdT
YJUH3I/JCV/1Em9psjL84hUdATWunLOPHve0twKr3acmOtURBgkWcK9A45kcOClByHFFtTU0/T3T
q4cwjV/7ONYPYaXpuxRf1i73M7pJbFqPIdzyrcl27URqWYNqyFO7dnaajs7kX4+m8WHmfXYPmmbY
lxr2SjuqqlvTq0nRLqJyFUYyWnKAb27DyYCtUMgX0orz+KRCtYqjB6Z0tc9yhXUwk+PWyGnu9E4Z
fq2GSl9BJmCIA31fsvfad7NWYCSubNUSTGcW+T5T00su9VMboj4wARHVgzxkqbwuJQMwtoN0g3vq
ZSytW573fjAtrK7z8EwpS461WFN5RQYc3w9tsBoS2n+1LIKbOOIvQdw8NjUiMK2t7ui23RHEhHg1
2ldAVHIyEResNWs97/mFddUdraBbFTK6kb7+pIV86gT+pCmey6mWH2lGzBNs/LeWDESbr6FnaGyV
TM6V8Paa4d3rDimmgF8OQxsebDNdu5a5mPzUuBkSRMz02ICFU6VcOUIcsrIFPJrVzlPUFM920rEF
LqqXetBuyFRYWnp7T3jZuGwnfa/oRkacGNf0eqtnMSVXgPoXWo6/025XQ1Y9ioisKXaym8Ixr0y9
atf6OBp76QfjVRiUiM1jAHpebOHTBukWj/S7DAJeVDi84Y1xD1pDxhUgOLnsuuDZnncXNrK8wMnk
ypGlWlTYT9ak7L3k8OrWwxScDY4udi/Q5uA0W9MnogyEHLIq/euQJsLGq91DSEz2sW71mFMeRhsQ
yGiVOBribAg6dU1u8bGe2Ms5HDfXuYOUlnJD9Ww1Y3czuAAUtSSOz742VVQTXJA9kKUWmYm4pfDi
fdRqzqYzsp4v15XVk1Un6s2q2bS3A7UXBnmRIXy1ObGzt7YC5nzAPkSstE21Rm6+1Kr0g4AmC4gG
VumoEXI1+FOIQLilr5sLnDcB5aeot9w11oebmV2+Bo/D6s3WxAr0lds2a3IdhkVIRSPu3fvYE+mu
d4d+bbXy3UpTqg80qqhbLKSM97xBUJIFhr5RAppVYJJRvdkHQ+V3eu70tDWIQJHjkxUUB1DM3QKn
zA1O4XRtuOS75UH9lEXyRvXGI+1QxMsVGgANg+6qJj9mX0wQnmrbeycKXOdwLuS2Byn7IMuZ32cl
d93k7L0Awo8kKgktlg48xJpujQqEUE5S4aEBReRkGM+nQn/pO8CHqq6SpU2BvrVEemvzRl0XATRm
ZzavobvFxVMsPIq0ZuQjzMoCRL1ecJXm4Z1bULho3Z4ufwQfyZp2pDCLWcy3KaX9lVysr7KH8tLQ
V1z3VawvmqR7Ckv57osOkAcxPoNjr3srjBnH5g2u0wpVPzItWO3vDlziHZmbaNhdenQu3GS2DpB2
valeEUd4JA1kFUrl7Es3edFKGhIpzle360g2V9i1olrfAAq5AwHDsdu+6xy3gcviDqsmGJxTU1py
FXSUuPucVZnp04QpQcSdClFBY4c6dH0M4Uivy52fsnWnhU5BPeAg6jplDrHSe9L9pL0qqtQ+k/95
bAsw/24R7sAkXUOmqthOsNAEHDIgpa/zEvczCViLPjVRxjt0cVMjucZXQ5QNykfyh8cCuFeMU4am
/Tqy2CikHpJy2uXxPvMoXAvHwDbP0QCOSX+yM+u+n3oHT7i6rU1UI8IVT20L0M0O4cjZYRnt4954
NQdKGWV+7sIiX49GkZ1FaGVsQP1sqVscVtzR5ISTaxgioGsSEExpGDnVYD71ZjVk+U0ZVrr5ORlV
UK+Cmg4+8mP8iHuzlNiboY4546ICe2qe6cvCKNPtPm32rafpJA1UDXFQlCuQfm2bUNMSsGeYIFbU
0pvXpIoyavVdOyEnxmR621JOwvBLQVJt+UMk5R1n0HKdec4Y3bC+B811o5XjtykdUO7Rbq+o2eeu
K9Bu2k26iYOiRzINf0+VxO/UZF8kNrLBEwoQNoREqEUvdaVC86qzLbe6M2iMsZtm3KfxaQD+Lu/6
JvDZuIZGnawkOiXEkWHky41Py5sCvu1LPERm3QtgP8Rf3Yt0KlPtGFJ/Ha8ULOpmRb4DZS0bMA1k
TC/htIDlotfjYdF0arCei1pN4uCP+uz8TQZL79bsexzvOkZAwThWuQYOH7UhIsgEZbKee/4NigoP
ErX+NtT2jdfYBQaP3kEXXcR4vlp1R0whehCs7zsIA+QDqViGX/NEVTcabnuAR0U3kTQpWEshB+je
HrHH3dS79gPZs89h426cJKIIDhTNIJllE6bmjafyD9yYOIwaTinJ2Fi3NM/LQ6h5FarxoZfTE3AH
z/tG8IsxX793jn7RPqqqc5hgoo2GYDuyJJposM8+vpCqZw/cZKfRjvVVkOgdRCXEkcqJJhoxeBkH
F3PKmGf7tucPi6Sb9npeZgBKyR9E4Tw81ZO9q5qhPAaQ7zYF294juToFZmocBbkdRVjdeUhkWJmU
v8mP1cySWFB/3CqzeivIGI2Q9HJGqg+qYo/H6WhggpuglhNFTHptyDzqGOToiYgvRHWu/hi0hCdq
g+GcM+hbsN6LETlDEuy1vrG+jIPEIaamL1WXfpRsOlYdubVJS5girhksYLikl/FkJ1+Kyv8wRi/Z
y1JelW5Dam+vHkhJGY491a/buvayta3cZpPE4mvRzZ7wqGWVgbBCd2Cqwk3CAW12NyXlq+txoPUn
DDIDvfIhavcBMTPrAv0ah6qaZkQ9HmjcmTtAzXLlj0a1tnR8hVmYwR4I3WcZJZyUi3a4DXWw744N
a9AxIOZzgEUvrLv+2XMbRKZe9eD6WGkSwOO36Pr8naoxGNFgqd9xfqULFYO3BK6OiWm2shL/UB3x
XXCWSOjWRg3xASiRfQAfpraQTV3s+dqpvXreMUZQ81HTPKDAPyGdV2q69qDmYm7wiQqwNdwFQfqS
Opw/25ilDZLnPWiQYQk1ABON0O+nIc/PPvaeZeuT9SddjOkrO0+GJ0jGOZsZdFLkXSg5orbg2QNq
mVWrLs7BVyRixlvmw9a87XwOhwaVfR2gvT6gGBjLpN10IhIHO8mrt6kneb7FlFHbJyvLJ9JKMguz
uh7TZSyrR9Rt9hHhI1YVkyannJoDzpASxy14kbPlVQUtseKUIRlc1oKaCzmHaKnnzY3eatOOPUfy
lKQA7pF6qYPREt3EBMbG2gvAPTYV4wBXQ6OiZSN1dl0tjH1x0A3B12d2cvA+OPQV7bKXtr8GRF2c
Gj8FBlqrwxCW1p1mwyL1JKapIdKcGz8fxg19ieSqG6PiLqqKd6MJjTMfcQGPE/h1SYyUgV+HdBrN
uqc1sqV8/Akc0FtpTXJyIARuy8mybiupy35Ffpi2mhyiT9EBRcitPSf8ii36ke4jFJGZTlALDScq
R2Qjju+GlGaeNVKbYh3eebWpfRY1OoOSUNB2LLfATMrlUE9qzwyxgYDGnoSPZJ1rCb6PFkcoJulA
Z2V2UlA64r4HCkXnTd/S/SJ9zlLHCvvJ3jA1QhOFbyz7WCGIxidH97ONb1yBmJowKHqSXeQu6hFv
jI1I4NGoOvcqdHK35WBIGm2ZgOp0PaMjUIscjzYymscpSZ9Mz2DxlvUHB6DuDhneTFJQ9ySFasQJ
lcPw6bjWAwWieCPpudCtvyNvnSg0SLTsv9UDW1BQ4YJ5oiZPZJPK6svk5z4l2kwdglbwavSOvrhy
ivl0oRolkOOMg98lp9C2Z8+Jch/N1LHOmbKzDWKGeDv4BjkT5sfo4xGcy/lcm/oW+CVq4Rgt1jka
2+7k4g2xNoauvUnhOWvqRN7eGGJx5ckRnkbACAt0tCpE+iJPM8EmtYnt7EwUAmrhdGOH8ynVgYF3
X1O7VmeZ6uk2wxxETk9oHWlItlfmAFYIO+lHwXhcVTJOj3WDdJXMyvDTiWLUQvVadcOGqv5pNPjS
/Ppe9SWSNhoXu7zGta65K93vI3yOiDrMbtLZjBfxsjRFzFA3WvY/hG1oTrmpaTa0qH9ovx98qe8k
bTlj7DLYXHLZ45rnDvR7P+yu3Lw65Qba1ykt+w2UVUS2VmOnK9K45Dqc/OqUJA3Zqm0SLWzUSivw
nXRUQ6WvnAiZfR17wa5trGonKbxxv4i/Yn98AiBHpCo0MnwOapGC6UbaC0JcDsmd1mpPWpeO9Lgg
XvtI3hedIm1S6fZNmffpMSts+lp0zeMgb49aqooNgtAd7Trc2Tpb8rKkUGmmAjt26r3g90CmP2jv
pj7eT5U0iAzDS5w2/QkFv7bRehuIOFGDpKt41udcgN6ryf3Ukw6LNSnP3Tplq4Cofpr2BQ/rHBBj
xwnk/5kUvv8Ev998/uP8WrX/2FCVee3isvgfM+Dj/b8Y2v/rx/9s//Xf4Wf5/xOp7YDV+O9F8f/n
f7MH7H4Aas//4F+ieBPYhg9Jgw9Xt81Zwv5fmnjD+icidAsMh+mbRCrYYDj+je009X86rm4D2vYE
vkHf5h/RbO8i9Pn6PwFt6qZH5jgGP5Mr/Q1u5yVN2+L/wwHqyvYSEgYBDBdqeG0s9cZyQOMj2/KI
zGE/dqjqiHorNOOs3dTxw3ePBqMnEd7FPwrJ6YHmdfs//2PW1//rf53dBa7x1xVJkJiTHkx+/gwM
eX+9i4uQv6z/Z0VlEdKASwfd9Y4mupY8iJe/v8SMKP/FNRzbFp4OcdG4YJE6xtT1ge+hI1oh4pFL
jpD0HA/xLl5cD4tP7nQhnfdmcSBoYf+Ha4ufr+253KTP27MEL+jH+xup7tHDhWsfNO9Re53BEYmc
6siHvghDpIjiKjc4wYzf/u51MZszyuwZ0M6qc8lfnZNZolRwXSLCKIKUW0TYVyUeXsdc2ya8yaS6
NbDQec7X3195HiI/vNAZI6PP+HfaAISQXDxs9NQl5lD0KKVVBsCB0CSZbrXO+v6hNGfFlk7m6+8v
+dOo5ZIkOBg8YgN9qnUxhuIe0xIi13TZVuMbNLz+4CYe9Tip3fTCfWx8y79r8+TfMx2zD9PLL4bu
Ly7rc02cR0CskGheXFYMfe2WMTrXciLZgnnVeEsDSbd7SPcqRVHvHyy6H++/v9mfPhhE8YYNqZk+
l+v/9GJr3dNqWqiUY5FVErqgd9mXMfPyYfP762CyuXyPDCCcE46p27zKi6nA4dzQtNDflgF93brU
N8NcbhXFUY3hv5aM//ZB/sQK9hACI8cTsxuIOfFiyDhhjzWnNvCquh2256sBJT2Kjt/fz8/Pbb6I
Lyw0Y1iK/Iv7qaYsK3XqEsAz5uwKN4BfQJHv9xf55Z3YKJ1NspNMHEU/fu35kCcYh0zg7gj+WJEH
MqSn6pUgrmj1969kEWXh6ZYL1mkGPX0/b4aJnxh84wwDbKCeNgLMIVrO0/5wQ796apaNR8qkgcUK
dDF9gajw6FSVHGyN6MG1m/uaFPjf34n+y2vwFRksiqYwLx+apnRZIQCDJNNSVUoD07jJQCjtUPDf
TyKHgag42IzzmcPU/HTX+GD0jEKKO6PpZ711Z3frIRjLP/ywX/wuPjIeL+kXBrkLF494iKt2EmLe
B6IaYWOXB2qTl15w9/v7/8WYMcjptUzOVqbpiItpJNd0M2xDL0FuCaoNUcVMibKa5g/j/+dVkLIZ
+wSWd2jcyIMvrtOJSu/amDB6c1BvnEjg53XJg+A0TDvd1sAUl5++WzovVAY4xpdO3CyMWrbIvkR6
IgAs3kGRtPc1nkpO3ea3TiLKw1ofEdwpxcfvn8r8cH9cRlC3caDy+ZaQApoXA89xORP5IIWXE7yE
gebdVbY0bkfz8feX+Wv9/ek6kNIwYrnEGMwU9e+/I93nnJ8OIGvt3jlg/EHICjXmCj1Roi2LBtrY
sml1lLqjMWBBowG1g0cs140WhttRS0tnLbL6D3PvzysLW0PXxx+J39ZwL1eWvGoNMUpaqKBXl6RH
hTeD37+mtM7tfZcrbVfUuvaHRfQXwxD6sc8YFOwx/Z8mYRKnWVX0FH4WEBnk36i3i0NQdoffP/HL
r8phE8TnZMwr5wyIu3ixia4Zusx5sdUY4muPQGZKZbR/uMrl6nV5lflXfLet5JwXmDkcNyg5tbGK
zBBdITDqo9Gb9Zo8MPmHN3b59C6vN//5d9eLhB+HPToNEGdnSz9O9ZP+d+eJvy5h8jG4OM9cZ051
+/4STilkg8EhWfrZaQ68hN2+KFHZ/f716PM08P0HwWUsUNl8Dz4CataXHy9jgPNMk0LwQdihOoHj
dLZZUA0vvRv1V7i729e2nSFeEzH0QNjaOQBnIiO1/cMPuZwA/voduhDu/B2YP93ukI160XqkoJFw
v+0LuwF6JpmXBLASg9TzhOr0H27915ck+RCMmDCwdfx4656tTFsUpLdQFRi2VpUHt8RZoqmnLwwq
uE/ug5Y8+pGe4qo2iV8Fn7cZ0ugm1bHhieRqKuqd6d7qulM/dHVw9fvf94sxZlmOx/zN8Qxz9MUY
g4HI2cgiDMcKVPuueWa6KX1UKkZAr+sPT/9P15q/r+/GM6SnkiQ3psWxRhQszA8HxNYQl3+4pXnM
/jTYvruliycuHOJ51cTOXYW+dwqL6kDA91IRkonO5A4SMSSAUr66DW2B3z/MX0xDFsVrTs7s1di7
X1x5IosJd0PDMHfo6oMpTY+N4f1psvv5a2JZMXyhcxiab9O9eI4sjoLAS4NtTR4h38rz3cixD566
WNqVs2mS8LFU4Q7ezKGX0Tbzoz9MTPrlAZStu+EIRxi+62O39y5mwlDLGwxtFkaBMPxwO+uK+J17
UpORG+QRlKbuQUiQ+jGSnCbY//4h/zSKLq59MWK7svdFincc3Mm7opaFYmFBzvwfxurMCvhxFF1c
5uIh6yica0UZYVkrMP8zKUWLXztKLAt6OweSaMESj/s6k3vTJSUB5VCEaq3f/v5m5xHzw1iefwUx
aJ5tWHPk2cWISt26FXHLq8YPf1NH/SHWtDUF/XszC3AWQtf5+9eb5wGP7ZGganPxcD03GFMkxqSM
QGpjytgOGOkcxhSgwwFFxe+v9suH7BoGd0f9Hv3lPM6+mxHI/ejbFrIjD9kngzY+RHZ/2/rxoZjJ
lYl/rhzg4/rknqo4IFV3nCvXzZ/m6Mud0TyaXUsQbOO6Lq6Ri9UpjV0lVafXS6zGlnzoWuCXeMRb
9xqNvNU8FSYCg/vMQiS5QWxW2Xe/fww/TRschD1qbRTvOIdb7sXuhfaZNnUdm8J0Uiee8qyUiv5m
BWU+bLMAEShBQYNy4MU9luSRlGiZsa0O2YsNCy3EAg4d4s4R5XMXjH/Y+P3ylr673Px1ffdiVRqZ
UxQmhCJrVIentD7Q7b3//WObv8CLb+OHW7p4bMNsLPJ0RMusrDPjtFmpAi5RwNfInPCHG6Ll9dOk
x8HYZPNC6YuMJJK5frwnGoleRG6MtmicWizR1hr6ypa61sxpykhjQFt7yFKRZyPyIwv9vuToCajD
kaR/V1MAt2ORzf0PBMZJde2FgYy+RKgmsiv8RoV7AKeYJGBHR3u6NyYXkDtun+eRaOSjSTBg+rXF
GBatnM4qr1XJaQLqY4Bmf0zIDKUB6Mld2tTNjecSYfCJFsq4RkbcpI9YrHGZaDoRqXDv71D+0vak
KfJIcFN+q4xIeafYaBWC/H6GmUW026Ndq+goN6IET4evFa3o1A9PQhk9exKoe9eWyPP94Jj2WtSw
H2NW1ucwC6uzUeruVeLa5N6kHb2HNP1m2+1k7dt08BGN9bqO3imaiLAYSgdjbYOEaD1mYYiEy+CM
uCRpwai3QUEI6EgD8jVLPbJ8fN04kCnoqvWcK0b1s436Z0QcBlxkOpWBAWyPNkVF17TvMHGkXbKB
JgQ5HufkASNxv6HhBxi4bhxM7+nU7OxRFyehF9atP+QmBuEJtXPZXdUUnml0/JXM1HibVkb0xZIC
1m5LZzGAnrpWqoi6nVYGpXqDPgLNt5PYCHtpdavcjN3rpu+Mmy5IK4mEPUdbxStdYd+d5H0YFMYj
kSItAvEJ/z7SKNvP971XQEhPK9JFaiPnweVrMC8yXmjkqxInIqIbpAoHZSUYZAq5qD1Rb7Hlus8O
8qdvjejIe+qbs96CRnKraRWJsb4Bg5RD3aUAMGTDN29OBccdBoMN77kWLOp8W9njwRA4qqbMcj6q
fIwS7OhgFhJQcFqsnDWqMsK2DfgzV3VupDc6EXu3vK/ueohjoZ+Rvb7ZYpoWgpcWEr6X8ZytwkGq
xJYa9PA3E9sr21nvppwLSyVQmzCJaKKW5E4VtaAL3k5vLkbCF8JeChIwFNb5Yv6BcVrt+9Kp9nHp
TjoRN9oeGuG3yqTbtkwVlIE8jddViPnD9fFYp48EkGRo4Mq91xOaFEkSJaNPf2w90pJCwMMDkUBj
yTtmZtLp2ZoPkwniUyGkPLhV3gPd1bRd7o7q0MwrvjaRQVjxV+2AFtl17Lcjx5OSoDGcoziFhb7B
b4GE3TCWrTPqO4WqaJGpYzbUaxDDDxmSn5ZkX9oFdjjXvQAZ1+YQfy1adi/tjIQmx+bdFCDr6hgL
BPQjwiIaAN8ZX9iHGqSYlohVrUPQfJ2y5EhlTseQ0+ErfHYJo1dBfp1102NuP1fBWkldPZYMj+IW
fTl8QfgjBZqEWO4izB8FH2aR3iuNjs1C6LVxLwXxQgZGAbrseARWXha9TIbxihWWjawuUHppuNx4
9d1DSm3r2CZt9tjigV3pdeKsKZJH6aFjbqt7NGAY8TdSc4iRiRFjxnXr73OyF9x1OBDvl+r4tax1
ONNiInJLQt/+xHV1hL53KKIQ/CLBhV3LBwSwOfIc0HA90TCo1IypX5o6IjqvK5/CPqtWjqEbeOLJ
S1MJNLa8JSgj8/j3Chgx6UmW166Lyd9HOQw24X+1JalqSbbqWCHwL216EkP7RH4ZXDC1SczliOuA
Y/Mh87AtOaXsWt1ZowNfO4PcVXKX4JjQbTAg+ILaPlixEhCaTTLcDnSQ+aVWgIKKon1mHlv5Tib6
A06SA6fdhmPm9M3xuiXG4WpRZe5TVw39VeIwLYAVQv6EMK3aALnX33SB/793jGuNcXGwGkKG/i95
Z7IcOZJl2V8p6T1CMA+LzgUGm41GI400OjcQku7EPM/4o/6O/rE68MjByYh0r5DaVEtLpmRmpNMJ
A0xVofreveeKiaJDlY6VAfLGzMmpD7rmrYmrNzPQzrOYphsz1oPMbnHenFAtkDcpxFLt6bl5rwR8
04SPhycUOAKG8QHZD/SICgVFO/N9K/BxscqLt4hpUhQVavI6zwaO38n/CrEHhUHQ649ijrdxVsKj
mvuHNhQec019igt6yWY8IQA0b3VQ7p7RKBswLhWi5b66q/AvE/gEyX7KhSFygmpEcwtBBECtVkl1
tqunUT1nCzJdAmwT2qFVYfQ2loij1L+2xDc5vtnFqZchfsOQwclmbfXB2h+Z3j40H6zqZSfiXI+m
8ILsabpdIovWBE0Ih0BPfX0NRsHYt3kSCu5kzqYTNRl6B1XeMeWCA+QPqDbg+/GbOW0Yg2ZpEZDO
kvTWdONV7GGP7OgoqB78Sv/Ngi2C23MU5/Wsabekl5Uc2bOEPJbyJlKKac2+1hUwIHFgcM1kQmQL
GRBhZ5vnKMfwj/ZT6HQl9kBoBoSxWfhPqP91EEh0Nh/XOCWhayem8KPvmkBRvtVSxR6nHDoUv1gO
av2oiOGRGgnkDVJRcKHPYIBx8fbk6VLTKy2AYymhbmmqAmcYKLwgFNWru3qqkdKH9QC+QMHXLQ1m
/GQG4ZQuMUGTBHWnCtgBjHCkJwsVbtUzRbHfy/W2hu4cKPWjNSbaTjOwH+DSI3XMzPPU2o+BRkoR
JQp0YLEYO20jJnaOUs+mUAo7IZw34YCfzOy7ghssq/ZhroeeolPN1ZyGrGLPCox5g1QW29sgvQWi
kr81xdw3TiGhcZeqF6rQZBRnrdq4hJZN50AWBuCQ+JcxxMSG2xCIDsHan5QbQUkXekAwTjVLDN46
t55AZRIFVBAMiwmCc6NQwB2eRLfQlPgBnSKa9qyPgYJaneFg9B0SexS1OtrIldEReEe00E08Vyaw
0hIWAzG4Fq8UjehTuTEH2K4SJFWAsAi8HBRhVysfnTjWnxqj1F0lFYhgkfvx0MrCViur+9GUiufI
IAGAYN0KpYYAygQs1UAu+jDcZNjUb8PcIFJOtK4KuUjH0hA28NwHIhFDLVsbkGYdfio4kRdZRI7B
Si0oCIKk3s9mmGEz+ZR59tBoMe2OCrGXO1Ukv7RZVNgkMgRPgVywQSHxjzUU/HqJZhDWmDZ/Uafp
hlgGM97ogbIJocYJShAB+ueEctsOZnvwkzF+y5Dwu2JuDSY1o/Hsq/7a6Is9qQbVXREGkTtxWnfb
UE02GYTlA+pCUGtA+Kg1Bt48Z1/quNsOMERDr0rOmW9e8jJvTuQDXjOAOQTEKasZ9zGlwVGj4011
UlCTPnsKZp7KPm36ZOGtgyIegEU2iQpelYRnfOj3ZqIVLpp69od9AlWuzPXsTpHY49oAGwe7YA8s
4LdQ72KcMOh/BHGnTkW9RzzdPOFruAtS6az4hLBNynow0jbYACdGQ43JQckRnpYQ514IHVZ6z68V
EiUSUYpvlYiXDeGaOOj626gtGt+ONcG3cNnk9esQ5tW19c36rmTje6qanDDxZi4v3VzuwadltVsM
5V0UESolw1tTEjKxClKP3+eQ+CdgHE9laWSoWaOFt5GqjyEEdJcs8xeji75l2TweQnkMsELhlNnV
RneESzGspZGbIJRbXBFF8qiQpuzWSZe5wygQb9mngQ0saB+APDkFaSyvNS0BjtmzHW8mhPaieGiJ
HLZmiReb0Qz3FU5nooNHzPpCSWpXEb3oNZi1vjTea0OnWtCWAXBzc6dHgEdMHf2d4eg0s9WuENZt
zH4grZTiMMCB2CDY6ld4nZqNLmFZD02zdmFBoa8maJ3ABRLQmI9OEeq3aNfQwsvV0Uj1lF5OQkwg
KYbt2ko44A5ksJJASO+33ytaD7hnrP21PoLzS6X2HdcNFV9xwgJkF6OYrROlhQZjcCh56wJchwO8
OweXzfBc++yEyMJ+hUgEodXHwlSEzZ1lFc95RchgT4RZdqjqGsLqJCJmk/0w2SKs7I5VySYrbNvx
ZNV54JpaORar2NIxtXRiv0BdxIAOGQVD2/LRlpeSjg2PPpAasZ4aI/myEKj9/F1WyLCtxxJ2E45y
ldemEbZevPi/MqumMlVh5ZOTjKzIuY09iOevOXwap/Wja2JBR4qJhl1NsMdTiG19uUrrTt3I0BPd
JZGmByI3PoJ5SDAjk1U3Ju+F3NXnWAftuIKkkZ6iiNfkpmUZRUzcDexDpZY6jKsPVRG4TJz8BYaN
Ve04NvsBOmS5zA9jLk+oW/MKN9eG9A/rzvIXjQZnzIBALMnsQd/7bZZsrGGBCsDryCuD+M5xbI9J
1hr0qXwkikilSZJjtbYS/a6mfKOsaLn0EkxH0doy7adwP5KykN0CBs19RwhzUrKwW5naYhoRoEHq
EmltkzJdoZvIqhNoAx8gFixE0QEd2LI1DTtpoUjbgS4q/lVGRxetgdwQ7yCFYIxtpTPKF9yndQAc
JAHar2oiyWYNEScApqfpgQJ/oqyrcrIwnSbAxLEGlYc+VsJbuG7tvaUH3Rdi5vwcXeAUjocy7lHn
wlMXngc4ttkaALX5GGZzPzlTkY7KawSV5ZZjR8GqXMYkpbMhMYbHsJNzD2k1iRZ+JEzmYy8EuX8K
y74xMTWORnSIu0YPbmBLiLAv8qBkSSIHjVdSeyiLUNqM9XCH2HjGVFRp3EuNoC4ZsR8jtbKBJ/F+
pfldKzvQw5V1LfK+6/bUo9McZ5RiraFvWuuI/Vi7GecIj4LAOUqGfJ54vLx9ndFoEcACdIQm/Ase
hH1OZrALghedJTnALcGRVp+8DXVQP0TSEB5KLMocucB7DU0HXEgrWnV8iHpFG/p16V8E6z6K6l2E
PLPpYlaVJUkT8LcJyTA4lUCqYJbBJ/5GKOZ9HROYt9NNWT5wNA92vE2x+6icYsW1JJ4JYSZUPRDT
EWMTweUbjANg7AMSK7DBN5gKEObyCu6gLMqRefAneM2rvCXIBhpZDk2kgcZCNAshbKU47RUSCYzn
CYTdXBMm5BMRTyBxraRnLA26v4kzB/vcPDPubtoQjXiZQ9eeb7kgzlxZKldDHz8nMdv9YJY4ah1n
/1ojjtbBQo77qel8N4w1SnRxXa3CWH2l4CE4Qz+p2OXq/FA20SGsxPbYcqrTTbsUeEr60HZI8OvI
AcuJhjQS1/04i98a2gYECmjEmRBba9aXlLOAljDxMEDAgN2jg1XuFFmqHgcZVuneJNzuYHRFytuy
5LfXsQOUNBPgsOD0K1OU1sC8ESSDNJVu9CoOcpZzHT1r6Q+htErFxD9FOiYfOepClxM7+Xhs9kLh
dcGy6zlJ13o7A4t4pf1I0GteOhPI61aSvKHPdVZ3WPLggh2RBA3ePbahQOIo6VFuNWuuUi+q9Uyg
rxZZLHAQHGon18PzJGYKZva6CNtjpgm7UJafrXka34wgRc8u4/Gzg0ExyfTKWw43Rq6/5IlA0QWR
9GDXFOTzg5lE5IOSOBd6MnPO7S0Z6KZIOsFNkFQ+BR3FR/ETinxgNm4p2nSk2u007pMuCE0S6cov
IxQNo/YxskdqNw4euJchvBEmbAhVF14w5WWlN8CxaMhvQix+bStOYRiSUJNTsgp1F5dGciNB/oBL
SvJkwjy5sCcN7lpyD7WFCez5oa9tZYJLnXkQlZM5NU29SoWgAsNSYWS9qHqhkljbVE4kmT4xIUbj
wV+9jHpe6q+dJPqHOAGTM8yRBgkslhx51kAv21nDepevQiP3hW2nCdAqGmlVhPVuKPqbvkbI7ufW
rhPK8qYTVS8HzupOnUnmuNbOPZnGnaBBeLMLkOgdA0dLDoZCrIoLLZIhNefasazqjn5DX75I/hCP
zsROe4ehTKaekCC5o5iwpBD06XjqsXTczuZiA+iN4j1NwzQ+5+Ys3pM5yjFUggED3yUVrkUSh4dR
gJJwSnJxYpfXjqSdmxUYK7uWu0qwDb/u5l2vNeIB+jwlUZxX2BYIFmCUpcHsJrDc4lVC9QIm+pzk
lzCxhu0cwtYsQiXOD4j4C8ExiaaWvUCXk+FE3GUQr3FEG9NOKoML2yespRbmHsCs46i+i8mUDV6T
cD7sBSIYOgqmW+I72zdf1YdLw0v/ayrWibBOi4UthO6f7e4kuax67QluUL7NxRJ4k9BKKyg/gHMq
wRQ93OLBxseQ1RKg0MK2haMuK1vTNCVvMiU6D6u4wdiUryhbl5l2V7YGfmG2S7PFm84uupJz6JcB
zi9nLkEdG5zvUBhY3W0R3DtqsVXoz/wKWrYJpmWMiD4NbVzhC+4ojzBIB4b6QDn8ltzjHOKhouwn
ERYVcI/OlTqFOJsEF/ouaNP0EveMKSoSEoSqTOxNlZNZFmueXE0U4Dcj5jxMO4Be5bkSXhYtOtG9
qp+S2jTiUiB/pUqnzV9rKDDwvouZdE1UkUwZn7pRkqzOISS42mna2o0ofE2s3rp18cdfNHw+N5yW
C9HP0yVdFk30lp96i/JYtZba07mgodCCEgbNlknxNQn1K8fVAYQQRwKtJ5/l5zf4uSvz/boaUnE6
1KIiasvn+qErE6IFD4QUoRvO1XQt1kFyk01F+QvJw+ee5XIVDWmbjoJJ4z8+PcagFdoQayY9RFV3
FPK/gkyuVlCaV4SL9FvoLPkv+oifW8Lfr7i0LQ2D/hm62Y/3hTlzUgqg606enYRpbzXqAiT5xUU+
t5uWi9ATtTSEz/h0pE8Pjz1ljphuUQlGWwrOnLc8q1dsg7fZz7+lP7uQRUeUlqiqKYr1qbleprKa
EfJAX4vqcSD46zhP6htiXaq7yI9/0U3/k4tpaBVof0qQsbEBfHx08QhkhDB0LtZzLmTTwQ67wX/O
7P3F8/uDbIEHqNFSVnU8ACq6gU8PUDTiKUBdzuh7gkPkE5/y4GcAKTv2MVTKo5WpbXXpV2P+T26Q
RY5bROWEIeDzDUa1FUBi4USUNmHuhk0lXkdfHjAHElrlF7Hwiwf6J3MMLSQ+B13jOIHq5+MDDSnP
1unEMCEAO6ZQK2LxJwbx50Pkzy+i64i2WUM08dO3ponsFIaIKUYeZ0TiEIktSqhOv/jG/uTRWaKB
ygP9nr6Ipj7eSkdztRkUHl1unrL+Lh++quFdnT7+/F6+T5wf+7iMCy7DKogRxcIm8qmvKuo+4L14
rBw5pUmGJa6JhpeUF9mgk1sax7foeVaKSDZqCrHGqE3oVjqQvI4IIvNB/g4RblQCiQrr1oDt9/OP
96cPwUQrSufcQGX4aW0J26ypOvYLVJ6kbFPmFOv7CbB5jUDHUZAYbX5+veWr+/g0VFFeQiwYrMiX
tU+rpzQYSiGXzBKziddWMEFIMW9ikoaUbtoMU7uawvq1TdKnn1/2j7epIpQGscWYZcZrn0YUKFRE
yUbNxC+zNW8Od2xDR2v0O781fzF4//RSKs5ClVlp4Tr4OKxGXHByv9QoCKGjD7kQFLBIcsD+xXto
mWkfnyQvBEShvOgsTeLb+3idnEaXhfcZNBZmfBq0btuVdJZnb6hDdyLPjb3xL2bMH5S/BhsHRf0u
19FQ7VifZr8JAbsmJbjGQgHmZRqJHAqxKXP4oUkuPjRS8qUpmk1AR6MSOakm1OuU9i4GgfeLj/KH
u1d1ltnFC4b3Qf/DW6QXpGZKFsGHFnG3yrkYyIj1M3tJepTSTf4rv8wfxu1yPY1VAgeJwTbq07jV
6HCJsLboF3jpbbsH3O0i9Lu265+P0z9sLrjMsroumnPiXIxP0zHXKR1AfULHYpB2isMD8IY/3ZWa
cGETCrsNrNp/74ryx2Fk5YqZEVtUO3r6tYZ81qeQR4mKtEg2jLNfviWX5/TDqEU5CFmHFxYGL3NZ
3z+NIFRKVRuYvIHLottJun+jNJlbcjqlMFKQwwfcDJ7TKgTT8f0+F+Pjv6xHWB35538aIT/9498u
Rca/P7ojP/6Nv62/FTcv2bfm8w99MFj+D3FU8ib5947Ku//7f8ruNY2q7tt/fCXWNI/eXqL8G57K
vI1+zynS+QV/jx3Szd8YdaSWWyJ1zMUi8w+LpWDIv4miKS1GMRkZNT/wT4+lZP1mKSJWaMVEAIz9
kT/6u8dSIscIPQByUVM1VLRf0l/xWIKA/TBu2FhJsmniD7LYmaLu/+zEKIUUJLeSDp7WIgDbx10t
Tqui1cd5BQY9vsiJERMYoTZDsJ79BnxNY7R1ZXdNle4bSSxkjDBJUOwWLQs/aIn9upNGrMgUbqKX
uZMDhXZsoaAP8QkTS9Ruhj9Qqt1DHusU140BHoctc64naBbWeL4FK0ETPOWN/RDlElYiccprInlb
Ku52lHPmszlgVhkWrYWOkuiNmRzJk20CqPaDBRerM0CRRLE6BeumiAGnZsgTbxK51R4lHQS8I3UQ
sECcjAJEA06nS9yC0X+zSAGwWRMI2qjFiCpfwowb3VLV1f6mgn4cEFLclJUjWKH4ugSZfY3zMKXd
EbZkQvby0N43QZrq0AQb8sQTseiOg9Vb3Q6iiDzBy26oTKCCzTI8yDNZSA1n1JAueUMVRgpauV61
khllFAOLdnDzrCfJcxK7CvAM5BNe53lX3+KuBpc2tCRsSGNOGcnQ+ZtOrdJ481BnFmwxdF+QnUEk
pt6FDNiFz2GbiyfBB82Ir81czs+qmfU3w9Spw5q9U31tMq1vRsJZWqn3hMisrE1FRtRFpnFL6zmy
soMShQDO/GjEsW304stgmPHJSDTjlRAltDu+NiVIG4oOwL4UxCrJghjDTqlqtY9lZSWmo5Qmet98
RMAKlE5QXpE3BdSDxnh+QNFBQZMQ4FGk+Vt3hOFWIbSzWJjRXUxFI/fAKMBLkatYacY5xn4v0KSb
e22NPKFSdiriDZJ5k8Hv6fsYOiBITWruhDg1Ksh+kLBLDX2Vq5a18c1MceLdqJoh37W9IpqHWO1l
HbWGIifurFLBJSzbB/+BozENVqlvGNm+wFAybHNhabUQwigPLjIfmDtNO5YBwOgAim8sVaQASn1l
waim5UMQbkbxwS3JkfLXQmWqR1XPUGMFYIj43sg2VyD0i3K2SqKpILigaLo7ImvgLzS+MbxJGf5A
e8H1qEQZhmF/yFur+hITbVC5YTdCILFaaiq2Idem5ghJP287tWlkp9MBPrm1TlqD20o5hmZcBBXK
jTop7n1an6BYc9gzgIvolS+8R9n8QsXONz243BBZNMo217apw5Syyyg8kvYxgOrLDO3RHAYSb/sB
l3+RyNCMSY3SVKaVz2iNkDLBMqzerKJCE6bGosiJLY7A5IIGezXypL+lbTMCJOQYDrq0ybL3OkOm
TSVXBlsV6BZRTW32bfLrulsvgUyjg1belwChmPFaiiTVZQGtMydNRw17TRg0b5QJkMoM8KsPZWBN
ll3EFdPGCKPxEnYJOZkKOUxgwq1KcvHbgcrPMkySczAZFVT5MthmKXfrSiBT4Xq3I61OmqhC5Wax
UBaurNWAemhNwCrOWKRB8Ki4elE9pzR6LMwnk1eMqXGsxV6i+W2wG2YYWXrvkK4KkxDVwaDs5UAT
3SoTxTd2Cd0Lgg199rQhpBxtqukSWKDPAIzGyIgfVMp3qOhyTbpnv2SUN/qAH4pKrNZdRX2G5Qvq
R7acWp5GkW6lopXg4xi69qCGZHGb6hDQPeErQHlK8/418EP1KLaJNlCkg1HCupnAJgpGneh1NC1F
sFKXqvXK7JQk/sVW7OMhdHnjsM3DN6yCb8dkaPCy/LGapCtBO0NxHjx/LkkQkelvI+aZf7H9+uQ1
+P0ynBYoJUEjYDv/6bgg12AMG5pW3kjBpCWLohZ0R2yZDF03x8cwZo+ry7H/jOgYeM6cI2FTW3QP
P2wObn/fgf3IFFju5l/7suVjaIsDV8NWyXve1D/tb8NGqYZKx+gFw00CgRP3X7Qybh5QEapvP7/U
x630cilT1DlycnzgaA9h4OODJWbJkqBA428Hd5kBjxw1AvQkGtNUsUtTIis+tSw3pKyG1E7kX05D
9130/vqG8Bi91UVTvLeft3s/7iL/dvp/FrqxOA7+/RZxHb3WL2n7Uv+4KVz+yj+yKH9bhr1pUT1j
4yexL/znplD7jUxGBa2ephPrAT6P/do/wBv6b8tmkQoss4YD07KV/PumEJAHfmUGl0hBnmWRSuZf
AG+Qavlpji5KdQSqyydcylGUcj4OJX8OaB6WJBVKdridt+UFoOQTmSBW6wDYRD7pfU122S505gOs
m8ou1sM62RDKtZ++aYf+a7stbyEVXtKtcEq/xl9ZdzbpZQ494214bBEPv9BIcvLtxLHP2shOuQ02
qmft523/NUQWARXYQf3oVmf0AS+Ezr1Hm+KoHeQXK6T3sSFMSn6sL+2h2RF74lmn1k1XlOmcdJs8
yufywOpyjrfKqriDPsfJcvKqMwrBonPNS+bhHg4c+Kan4jw8EBnEnzTn+WCux0P32G6rO+GkvMk7
1QlXw7o96OvkRlshLHchpHvkb66Qq7zHt8WOT3mj7I2N/5jdEXFtvZnvdEYD0w0RA286HU6JXdFT
aVxzR+gJF23t+mSttI34EIwncP3W7Ss6m13Grw1uwttpB0X3kUd44B7eZS9f+VsY3juWLk/b5yfD
ZoO6Su/9i7wt1nxAp3EumWN4VEQP4k45hG7vUJG9MS/+Ll8lHqHvLjvO9fCN0mndeeETKSE7aWWt
BA+939E/13gHhL3/bGyStXqPcns8865vQTCt6CE1Ttk6BNclopfz8+GRdLPgNSWZibb7XtuSQubk
q3GP5L4cD/DzEdl+aYmvcRWVSpytPc2HbBOdy321pmgTb6uN5qIx5L5aO+WxxNtwa6yyTbEO9uj0
L82zcJMdzVuucLVWkm+LXrgVJ9vksSfraE1n807ZoMKJv7JrEa7Jvj8Na/N9OpJB2F+tO7JMr8q+
va9PRBFK4XruUfBuLD6oZgsb8SZaSZ7oluvOkVbdi7mbdm3uoLn1sr10Eu4Znz30u/wEDtRYSXZx
5O+7wM3tYKXvaSSJhOvY0Tp1yy8IE+zqjFYLL2hrL3xH6FKO7o4bqtO16EqX0V+RxyBkK4hRSDtW
pP5kdvaKct+t1qHbIuo+3maOrTrFXbzC6LEic/nrqr0gGtIfZSIK4iOQX3P3XHjkfNBsdFi1PdkT
nJ48n3X1nB3nfb5qT9h/EPES+Md8YxixCd+Ohq1KJx1dZpIfEkx3Nl5jSX/qDGKZ2ndBxiZhvaf+
XsuQLjggdkbl2Nq3b83KcIiZzzeVq5Iv77aiozz05+lee8goTi/Bqnv+Pw1yKpr81GneOje0x4fU
MyVnUxfeTDsWgSFDMT1klYsWBHGInQOO6+3B2kFtbaeN+Daq5MwwdEXPX6u1Pb1Uu/lKsnhs7UAv
uxIayJ3/BnD2FrFYmHs6fthxV21zLzFe0l100i7Ve8SWfTLu/RuDZYk65y4/qGviV8Vv2kPlyY3b
nLr70gW1KtGjOPVHcj3pAx61R3UlOci5XeRVHFryFWCRhfoRQwVWFyKoi2AQSqqthNsgdQjT0JKj
TrABqjV405d6xwy29QeRwNcOMfe5712j7aHJEpxqx8fiVv1qkjLlkezF9m0Hii0ciWs7whG+F7b6
2pJXKACq9fiOupi0Re9aFI5l+7GdnAWPOb1Fn8I7vFVeeL7iU1O7snpFRuc72beyvgoeHDpUjBMc
RGJvNyoiGvOopF7+iikj0uEvOohO7HqPfL75MiI5z7zhDuGtGywwsb0ibazZ4zjGgEAsqPcEal+n
DHtE8RxSXQXGN7gpafYRoq6Vct+RHRPejpLd9jvZSx6XCuwXFZXPMX+osm127a7wJu0ysM1NOTiI
Soe1eKxN3Xk2dFJU7OYxCVe6/tgmK0u8cmAvCAOwydQUI6/BRkAM0RNJ5toM59RJtpP1wrOe7iFA
mpvhfrg3HhlTDqC+8aa9g0XW4BXS7XrXnhP33gCO7OAay53CXE3D1xAXr3UGbDRcm6t4hmbfr0TZ
64QVYqB1JzgbpXPzB+HWvGs2Xy23AuYpuhxzSgKpXoyjKHRO91SduqSwAd37w1EK7vKVciKqftTs
/NnoHrqMeOLKWMt67BS94IxvsQPWHCSzbWwjF1W4G90N3uTpeOWMI2BlBvKF3/NEbuc5NABYD6vF
KuEK4a72OlxQ1lF/xeBiR27s9RwHwi3LBjt8BCpXJYpsFGN670mVB99xyRE/Dhlo0M4B5mj0rvAI
tjf7woGEeDQ5O0ZPYv4kner2WQq2NEe64NC8K2AQq/JNqx+sk5bsu11mHVRx7RKDaDOpUCKPzkPv
ecNbRj0BvC8z0R5h5l+D+SsBEzgwypKETdZJrzz2psPaziHMHg3W1YQ/OHerloPHRNHVxuhzywsr
t/U3xGbkCgFvVVdQNa/I7IZjDlv/nnINxF4w8vkaeUe8Q9nrlk71at6ZNwbkdrc9wj5pEIy98h/t
kUC1g3/SnMytXgcbEYs98aWSXOWlyG8IHWOlL7c6Lxf1Odx2r/D+h333qtwOG3XPERVSKTb15LY4
mJVbPQ3arbTR3c4lUg1lO16RlTGu+R+haoubGpkrSUcIpPJww1gl6gNzojFsNNMj/6Yqt3G082e3
KzatdkUFGnzttj7xhrNjCF6e7XzZJd2vMNa7cMcgYzT3R+TIi6ZpE7kv5gY7tlSgYl0N+s5vb8Vi
lw6gZNyvnFFE9ffz1//HBVt52Z/+++34bVG3xX/cRW/Fj/vx73/pH1Va7Tfsu8AW6Ppo/JdGvXX4
1rT/+3/Ba/zNovf8z+344kX++4ZcMn/jRzXa+ljaNWgIbOP/VaXF3a7RpjIMEr//Ignv+1n14yFy
KfbSTKQUjOP3s1Ahj3pMS3GTeYWvC145d4OrYkwB0WOwAnSUIF1MW8Zuko17U+yIs0lyryT+ZZem
M65AVY82RkTVNmxxvJM+Yh70NHxFst7twpAEkCav9lKXQAUQeoj70JF26GTa30+GHzoFP56FPzZh
OLsg76BHSbf2u5RE/dSjGErCFH3CGzmg+rUjQJVxoUjcarDxHaHqQVUu+Xk/fNX/hfM3vCQ0M4hK
qMLLKtKZjyeZQBMEfD05YreSaGAA5O+ykT9bYjb8ouDw6ci0gJk+XGi5+R9EMp2FqhVabuCpavqM
OYh9cGZdfn4zf3YNLsKpcRldqrr8+Q/XAHIUYR4lDVgoBUSVQ0PxscUe9POrfFJcLN8TjVwOoabI
2NX/0AHVw1Is5jLD2mTyMqaevS8y6+pH2trq6qe+7h7qRmLpQ0oWz9IZHPLtzz/B8qX8ON6/fwA6
vAvCwFCM75bqH+5TL3rJKuNIcK2kOKTFkBznVibIs28ll+qj9Yte/R9qRd+vh0mbczdsMRqRH58r
wtZFe+Yjme2ILKEL8UoWJS/9wCRsITVOuaWR5qipZ62L33u9uv/57WrLqf7zDVuc+U3UJpLE0f5T
Gx3zm6DOKskXkVXuSm1xJc2yp+rxe9CV8znRtXMEk3WdEetj10b6Slz6uxKlh1JGhhoCaXKTKaLY
Kc5oHsJZve1UEzeyds6M7GAK+g3M4HexIT80MhGyTild5kEg8bvDBCEl+D0yq1ngMdSAaTp9pVsZ
ObW4VN195UxyFDLSObrXpOo58fVLY6rnotbOpsiVVSN4wF5IDrAWvxqEieFIrBt3udrQ8t5fPgb+
K6qUuXEZigJX+yid1S549SUJi18nfjGnGG/G8kdaImv3oj+2ni6DQU9Ds97ozSg7Ycyl0gahrwrR
0RUmcT4j1DXdqOFXl312wK1yjhez7vc7k2P1OPXVtFerZc2LhMTDRjjuRKNKjlHSPCVkfqPDisf5
mM/IrYlDcol1wKqi6TcV0UlA0PQvgtEQEWYNPq3/xsJPxpMTMozOeBQV7qix1jJyIDuvsldSdG/G
3rwhgKXYJBjQjmTPWKtJMy+6zyGDNXw+mqXaO0YYEquKL2qVRzl2HdG4kQDH2/Jk5bjLyDyaDeVc
JtlrMimPckScOd6ZJz8LMTMafAQpyqeH5Xv1jfwQt4Zpp+iNT2S0eGlsSHgEydoggkF0+1IVPDWs
iY1rkJtj9yLJcXmMHL4IAjArihU0LR6MQJE9EdgWXX8gyLmUW+spFC3HjIwbK0yJk6+naV1Ni1g8
jF7VPCLOC6M+e2oecED+tNcI0LKHRpk3RaGdi1TXaJcwFMZ51HDTm5dQz+YVaTtQomdrOhLdwUZU
UFD94lx3fNKubT/nFVdV6bs5lE/E0W6/f/Y0II2V6LJtjtnBKcb5Zejld3pcFyJ+SgTuTFdx5ib7
KnzXJwJXACazEyMjykHG1n/rIpjDuE2rTdKn50yPirVZjLIXIbzySJufV5bfPM3QpuBw6zhtJGvk
JDc00Fl4TlYYBSu0u+ztG6agkbdPs8YAELToXQjUfF1M9VOLG9gb8SPag4D83Mj4MvN65PVqEXuX
WtLZkkoZWTqfjMRX/jb4gWXSiD2/eOj4Ib/k/16mexeSmzX1NEZ62Jo0GH1+dWeZ9pSBReiZZOmc
vaJivwkH6Sj7w4kU2wt5dRweR8LjQJon3sy6jecCA0U3qOfZp7dSNSPlBFO/yXNpIMU8Irgzt24k
pB5pzEQChvCqEGngQd/lGn79pMnFQRXKJ0HgSZFXdjUaoXPFgS9MmrlN2QoFApv16Rga4WSrCT0m
rV+mqDG/9YqkO2B2Lpj8STzKhAuysXEB71yUgPpxk77mJJvZKP8uTSgJ3rL4ti2u6qqpn+JMPtdR
yaSVFx37MvBFnxwTqfapRgmj08qD5lYFkg5FZcmYjXrclVE77sbsP7k7s+XGkWzL/kr/ANIcM/DK
maJEaqDGF5gUCmGeHLN/fS8osqoiom5GVpj1Q93Op7RMiSIJwN3POXuvXZHK5GhkJoX4ZBEyRkdA
9SpYWiGX0224NHbDmxRgOK8EM0jogbQ2+yp7s1u8a3aO64lBabjR6rpbEmaTf8lVtE8tL176UCgB
essn6UZvTGifZC6f6Lrz3VtIdFxHsii73CdexPsuvegDPYHafD6neN7OeYYFmHxThlxTx9ymlOWu
8nqeihAQuNZzk4AgOI9Tys2l+Rd+mlUbr5zS295Ksod+xu0QXJ0QqeAHX8XAV2uMJoQfi98KhHFD
BLS5YMsMXgGHjAt7PvZBHWZprEdySdwSeXaa2/rWbAZ6JLY7nGC3VkzBuvHaM1kEk0FP10y6zP2c
QQz+nVs7qFsIBlwUbYdXxVtlUnudxjC6nqUuy4T1e9cZLPjYJ58c5hs8NoiZL62gwZ5O3tetrmLm
jcAV5KEnOXVNtIOG8TzSBMAHnES0HzoAChZvWXeI/wrFxJuYelb63KR/a7Aujl0P1aiisAzipHmU
WRSdUq0gv0Lar76vk2ep54Qb+I23MiJTPI1IBw/NWFegOET1rGuEb3hFMF2RoeDBm0yitybU0ttY
aK96nXZUd8l8/RJBsy+oFDTKQScHaKitd6bh5S4Gpg+PnYelzxCjF2GYrceJRlOAKXrjktLyRGja
2ziyPc+LU1VyB5ts2N7I61a9fPrcFjlO3kwD1siiSaplAzBlUaWBPOTzYQMj2tFUM9LE5TGoWDBM
1fOBCJw5EN2iLZtmODHJjl/KghX8c41IY+comqq404rkLcyqYA6DpVdTGjSeMOKxp2Rn8q0yDN2k
3s/r8Yg+g2ZP/IGM/7oyuytZul+sKHuGxX5IJy1aKMUpoRnJ4i6L3N8kPd0uGfPAGSxxmy5mdI+1
hT5vjC/aTPPpMNYgOqeR0rfCrLoqBeZIHro9vrW7pOnzjUFo66od7fHaGNhD4MWMF0XFss6J8skr
5o9pIH9loWIFTmv10sX+meTvtzjk+0tl/FGF/LRezw/tfMD4PC4UunyanPStTvg2vbgBLe31f6cK
niuUHw+mPlytWdDtUBUiWPvxoGjmlHqkw0eEA7FWOa52HvhLLJrJxxBLg/G0S6cYg/zfnFA/ZTg/
/GFHUAGC0BaIXSkDfzogjhNZT41OL8t1+1MUu6u2jS5Mq78J0ozOu17QlS9isRAyW3EeuXJa7UF3
66fEioiyIp4wt9jPSWfjyJYmdObqddHVm0Squ3BIE0YWhr6MmjnKRXyxvVZbmIH2SLV7Z1fyAOi5
2tSjfRFp4b3edO+JwQxmtkHO59A+Cz4qXJPEgzOoCGuOaVk/Hm0CBy7yiWe5CFi4TdfZD/PZfYh5
aOZ7zk6so1mw6iRzjlqesUI2bXqavMrJFjJm30QKyqkxI+Yxxum8HLyJ5nmF6xBbr0kjz/gb6ee/
FahMunSDMS01NnNj96exV1lhtycwVwMPwiGkz3IOabqzBwn/kVSsnmysH78++n+q13+6sIY7w1Vp
QHBL/QwcNgjDBX2QaSuIB+OCi2PtfYujLfFn4bpp1HPnufs6YVfJM2vbB95xPk4aigU993tyF1oK
AF2x585nJjFwBJqvsuQwMJnp2xixleasIX3h7ae4XzWJK/foLT/qSj6ZFSedTlHXJObN6LHO+w2y
BkyknILY9snOJLa+tW6wuHAQ5LipKU4OOafHRvB0xgabRJOxBkS9aDm1UbR8nul6ifpJGd7Za3hE
NPanNJXaTh+42k1hHyvFT1JIPY2J3pCWRuTqohmSYuVjhF0pvOoX33ZGaq5wYGMYJqGtxzGi1Y3F
wV8aQ8XCCnYUgD67gu9P2nywa1aUKm9oXojT4LhlxvVT6qh2zeE5uAgTW33Do/2/7qX9Z+Pw/0US
SY+K/a8bbttXTp5fv2+2zT//Z69NN/8g4NxCWWwKhBH4ff7Za9PJo4BHyn+3YJ4ygmb5/UevzfwD
iTm6hk/eH72wfw2/ecFPtwEuHkTEDgD83xp+/9xsm/sNFsFFFiJh1EN0rH5c46uGGMMxy24IpCGG
VJsS76XIqXVNCi+4CXPQUXWik9X6Z7f3mwCkW+2fhbSHd1Vh8kSg5SUXqvIYDTSk6D1iqfZGSASJ
vwcxYD72QWyIrQm8akVZoW5LRxEfKSproD2MDFy7rN1cJKj2u/i+I4H9RXKw6LEHjkO7sWXQ1Fex
FgnBwC8LYULTLWK4JvobB+Y/EUs1oBE/9sqCsjccMG9yFG0XHrGNSOl69EeghIa8AQBiIoUy+oFB
TEpA7NrxYxxkntSkSZJkT2bq5PkQI/FbynbDSwKLoUDBiCXRsKEUEsGXRmXzPoxO1F8otptwHSLa
DFaJ2bGc4CFEFDVa+ISdCU8pHuM2yJZBSLVDrT8jrTVjcKtl2xNyvdbSsT9XAjJo27nKWrCioMgs
u95iObF8hqwSi3m6yPV6nJBo1RpDfiua1pqYQSRm6+ePKcfsccVQpH4cqjQDQ+fXWrx2QFICHJJJ
rK9VZWQMqM2e0ajrSfcYawqsLnJtr1qIARYME8UERMo0wMggelmm407LymhaUkMR5gT06t3WIyvc
+BZkxBXH4YlK1ixTjreA6sVyqgatWSP6M4aFlwtCReajJQNvoI14fZNJ6A8N6yssnCrt+S1lw9TW
YQ2ohXR6JLGD22WXGc7WduNidSGVpPLxgBpGbh2FlzYXOSED2SoTIdLAPPIVcD7aF8S9jmlDdoEW
oK37fIx/a7n7z9ayE6DAu1Z+/doSqPOzCOi/UPMNyPNXK9rd69vr9+vZ54//Y3hg/mEQfGCg2EZJ
xuHuXxJvh/+FvFsAjkfIbWO5+teC5v6BX9RgrcHM+Wkz+3544OiwIIRAeur+7vDgJ58U3VwHLiva
UXToGATwIv24nulJ5cBXgLyhWl8jX9XdmXXhsxygL4G81wxnpwobDmHDlybU974eiz0ZuRzNcm9V
KnmZFb0BNgqEhmZaV3b7/Ps31S9vl/9PNGP4JX91iy1i+X/Or0OcfX+fff7Ot/vMtNjmqJeR+LnG
3KOnBPg2ozLNP3SHf2AsAMM1aGD/8y4zZo8BqjCMcia+ENP414iKsCZeh/9pEtsxJxH9VljTTzMD
l7kZmy/3qy+YoNG1/6mFztadGuDl6C36faO/BfzM0MBJ9OVHUJnRrNeJfMkyqCfMDThXhxYQ6IUi
UNihQUZWKBmTbLN/QnJ/a8n65d31X7gYsZawmFBb/vUR6wx3V2qXzCh/OGf98ze/3TO64f6BrUzX
CbPBzQpI8h/3DLOwPzCY4KsFOw5i/7uVSZstKzqEboSrLhXn90JDzf9j9uFiiWXJwviHvvl3Dlvu
nD32XUE92wZnO59hM33FvoSE9cfFCStsh8Whqg7d2E+PHhzlCOFKMcJo6KgCC1SmK9bJAvArvXG4
LaiqRqgRm6SicRZTri2qxKM15Vpyr0oZPYpAoUVTXUMPu/Ro/wxB9D5YbXMmPD34oPmUgkNyIqBH
FYwKetlZr5ZtHkXXbSJJ4nKGuqaOhltX+gWzga7kPX1OR0oXypxVuM4XJwnyY6fRPMktK11bzGE3
8I/QCCH8Qr0tb2wzG5cw5b7IoevowHU0SQkhLV/BRAUf4HerGTnlawRymmVu8KFD/svUB2jnYaOp
0zAp5z1GQv31871gA0hR8ph25K3FXEaRtaNuJpt/I2Qqvindml54M4o9mpGUV0W6bVGMdQYBrgyz
6LDH6spt3fJSuThJ+IR99C6ATqGK7OfysrTDbwWhcJiqNOnclNPqplZMfuqrpE8abWklZAjOnltN
uUSr0j42blUqncuwafNzmxvVc2yXwbM+wpVbep02S/YdaB3XnK2YfVhDcOEnOo0SK6Q9mNsFkYcY
rVdVyEX05hEW/NXxIom7XM5w9PpRN0r4TI0RnGmvk1KPpUXsJhmSDq/3HTpCDKi3dj8wyzHy3noI
eiRKQ2rQvGMe0GGJAErxSKlovySVcHdNxZWOxr4564SGchhPw52rII2mfQgjCY/2Xvh5cOHOQyej
c85V66gX2xms93hKbM6EsdmcRsDmcxnzDC9hPI4Dc4/ZR3NyCwpzMtzpr9YedClRRu+AHAngFIPx
bAk9vR7HLngeuhRjjzO1zChcyla8YNMBsvPW1vV+oyI7Oo5x4l2poi+fxrAVT3UUTfcxmfXXokcW
hs0jOlqplT70qkJIElAfQ3rql52Q7bqEAL3WUHovCR72thbwBpoINM0mzUnX/ij7+7FA4jjP1Ka+
L9ZxOZqvESBhJm6k+S76eYgDDgYRqT8nh9cpwhc9yKtnx6cJByplurIrPbzOYda8KE8btgON2qXR
8mwaJgnzrZLpVWeGKYI0Gd9k9Cguppgmp67aGMaqH65am8lPDef6EMZtsW3yxrsidQCf5DyGGTJe
rx/c4s4Jygr+SCeuI6SL15FBQlAeZ2JVWPIJjwftoXmaZBpT/pGBTjwSERpdBcJ13wMnnohaHpGK
JYnY0aRMrzJIQeFiMq2HbKJft1Cak20GnDuc9DNJ1z8KZYfdA1/qDkvJeCTgpuTD92OEHq4DE+6G
I1jUuHWvw2FMMFtwId792uAWJrH8wi0J1C7w86xsp+yWdT4hG2wROQ5DuJIQ+Jpi34e3MYmZSVNs
cjfYCcqxpIaFiiY0y7f+WCzInGd4x8sybSLP9t3VT2m4tSPkuD26IQf9UnxI1KtmL2p9AeR1USe3
Cai+/Nwk+aIM7u0YKijELxKTml2BGjRRzC6CZa9dF/K1GO/BrK3HfG+Up2R8m7Joh9UviQ99pRZQ
Vhm13/TGwY+PLThLliUy1atLLDxrTxtfR+j+YTqBIIULGO7a+ESrG29rOEFdqrr+WGKWidI1GRqJ
He/TfINKpTAOrtvchm+Vu9O7XVveksIHlnKZ+vsJG524ThGJovmL802AmtrYUa8uu8wjynlpVcE+
5pOF3aLUXwPklNKdlpHvbqRx8KLHQL6Z2YtujltOHPTZ94RLLxSSjIVTAuhKu21nde9j0pzbgLGz
bWxgHAG6sy/62jykmfPqFDgRmQTYH+NIFCpjLgMy3rK+9dILKyq7FwmPYO9YWmsw5zK0VYsDislN
1D7it6sYVdTgO/tV5ZsXHIAugTLSDi4hIViVybBUO0eiX/QhhCQGVKt6ng8i4fSJSisGSFqFPM+A
sKZ2bmyj1iDmNV8MUJOTso4qnh6Htr3KpPOQG57gp8cn3+4vu0ytGrY8IxnqlRdb4A0reIEm+NLY
MD/UMCABNL6YUbtK7dvC8Z4hsZVQOc+VOa3M2Huo41fAhgvaCqwgy96xUOx2HVCiZuEUV/O36A4t
Q6Q5b2HcGUN9gOFIGgpSPC1vmTMppKL9RZqdIAcvc5SjXpDvGqUvyexb2Sj7XHataIAXpu31gptt
l9UIWDWydDgpdpsxMi9Dzb6oEBGQjc0sG2OQe2Hre24S1W3Bdh5j/a2KUVS2yFG19LIqJASL8j2y
JxDwpOkOb7HXLMb4yjWK3ZjfMblTxcGy3rBRrR37doqZ0QbLynsGLYu2b1x2OrdBpHwJkldOl7Ya
ioshnnNeXGOSa5XHqDMDhnR2LXcuhlG+88Rk8GjVx9rPbySA0MCbjmCTNrGRXDHSfjOcYll3z7mI
62VHTxLPfLdM6DTTFXHvsk4tveAtyS+64jotkS4Uy8l7M13aR8x2qq1nXs4s+OSLlNVlnJ9681wk
V14Ewfgpb67I0FxPdrho8vBUdxdecMlduPPdff6WxPgIva1XbdviI3L1RalVKzlcOPK2I8IbGUJm
Jnv8g3Ov/x2z76bo0oUb7vXkIbefQrEY7H3hIVz184MbICG7bDWIaeZGh44brkvwdqi1NdJiXvxE
TM+5E5w6EwwcLLkAKT9oU/UYS9ix+AzrZTRdSwYOKCQdf6WP4dYN7bU1nkKCgzu6uG23GpkYFfqT
FqzHr1rw0ZV7FXzU7SPIdkO81d2hq8+x9cAIvof4AKYHyhLYNKKNV2V7LsSTeT/p16kHgLTZg0Rg
xTx71WrML0Sz0+1FUh1ycTtl51YML6m2qrhsFnICANntdlBf/fSgWau8XKlmndlfg+RCEnHP0WVn
JLcj/8r+tBTtwdDqy8RE6V1zTIuejdRehIG2yHnfKHTtFbubhbfXxk9lwuiCgGz4z+awA7jMYXPv
NEcG0sw7aYhvenXhREwno0NpB4RHDQC9jyUafpZc6V2K7mPoHnqeIK3Z5uWF7J+B68JdGOZiSoYQ
XgGbShSq5JdrkLvHfFXIDOa8C7X6mML7iJOOrPIL4XyNyGARaJM93mxJXzIKz7a8TkNv6dVYJDlT
WzD386Q4pkO7zuRlDOKy7btVXOvZohrWbn9WNBFFtdaz6EZ5H4SKLQipjrtdjqI25EP0HL/3nZ5s
0BBEwNs5dM+pgfDnOY8NyiDtvHgU9Z2fd4s2zpY9x0IiGEo7XqH2hRIPkAF2JXdoCl+xO2XkCwQa
jcyXQqGWYC1kdomL2Bo+suq+BkGqsNOEO+FcGdFrnbwoGP6d83cKOPNHpd1nXTKb4vW52v7kqfxY
l9Dbq0KI8dlhLAPu2ESCgbaIfc1WMJq5t8iOnqoF/LXiJK0JjGrliv4F+zpDKzE6hKJxZOkJudiV
hd4/VYbvbd2p7Z7sJB62sdb2bFKZ8ZiyllSDqPAAO8Ydrxzih1Wad3IyvTy1XSx3bdFYFxHc+BVA
UWQHkrG/RMO5KP2sJ15ATitGhi9eewdH46LKeQbVfFiLEHDRL2595+jq+XvcjHdeHLAWs2RPBbbh
ZAvNUprNfcl3X7oFzki3gleuj5cwXsUy7INdwMGEsVe/M/MJyX6ITrPeZsaH26h2mxP2gBGrU8Mx
mvmRQu1dnzPM/JRfaXl3ReC7M71M4t6o3g0Cgha6B0L6NpzywyRRtWQGVzLFf2TDkmY9tH2eneiM
6gQhxinLiitDhmuz6FnxtmGDeaZFFOMXyd5nD3FA4G764r7lSrhtqNYtwPTgRrXNu4qPpqVdT9Zr
HrV7HrUbWvd9s+uKvRZNj/owbJo83c43U9c72z4tdhUWhK6GQOK5dzoz3UwhJorYAZNziWi/V8FL
VFYHc7zV6w9HPeiRt3LL+8DbCGa+MWLKb83Wv1TLzsri72pjfHy0USi/MQji6BPEz/14DyoA4pm0
6/6QuAM2a4Xhpsou8UK/cN5UV2Te11tVjPGa/j0htcK1Vpw1BJwPK139fo/uP2v8/gcokL98of/C
VgyK8F+1Ya5eOxm3r8WP067PX/qzO2z9gVtzRukwnOJ6ejN55k9pOSgPlpdZ7Ul4E47duWf257hr
7tvAcWJIhlZ6brbwv/4hLbfo231KqA26Pfiojd/pwPy4ztncXDp/xKObSJ+ZGTQtyu8VxYbT+mXf
xS+xB8yRQU6w6EY85N99J9ffptnf677pcn93I//5R2ZyGxEEAkPpT7pvK8/dUIzhy+Cl0a6YWp/a
SdMuRIU/8Nd/6X/8OHOgLPQIKnXvp3YSSQJ+RkH4rLOjIGQFvXHbTug8vz0Of/lo/vufoeNvkroF
oIQuvv/Tn1HUmGQi2E8monVvXYi8O5dT1Ad/873Noo7vtAFcHP6MzwGJRh1O9nlS+sPFgdPuebX5
pCJcd4kdmI+hlwQLZnw6k0NqrdKl4OjzLNub8G7/5kP+pHX5/Ovk3graufON+HPEY8pd2ElLPEW1
DOZwCwHpXkzmygIOscC+Y6yqyUmOkxbXp19fxf/pc2PDmMOBeWx4Zn783GVcaobU1VNtkAp8P+Z0
jbCSNsrelJ2hiV1rFhYg8TGg60Y0ZEtGrFcxq/31u/j3uxavArRanbRC+uo/KzOcKa4yBoVPXRIx
Ga3Dc12RgJumuf7bfwjpNz5w4ZBngQD9p8s8aGxJbmQ+oZepN0Fn1+ueUHWYEWG4//VHoqX68y2F
2NWbO60ekyXONj/tKWhrtUHU0ZFOPZZGYNBUhUR28rCQbpHfxXJI9YUEWGstDZqRFy4ouRbU2hzw
2oCkMNGO9QYnvHaICKwhmfgtcIOKs7d0zNd8aCGGhHoriyX5o0WwctSYluueB0Ut+glFyMKQ8Uwo
EWS6HxhECZdisferhVRs1eQRNTplv2eNayp/VGcWJZexMPU0bAFthJhEgMO72lbDLdMcAlOnq2ir
7jJW4EE2OeTfeDPUXfXq5RbTqkYj9AX1uRZRoaeK5F1zFCUH/JC+ClwN0CApcr5TRRuq3lhyQNWi
HJ9iQmNscuf0RT4uwTG11bqagqBd5ogtfWytefmu2y7k2UwkWb8PLEOep34QcwNTkpmFAlNzd1WM
8K0KqkgQDOiU47KWdoVYTpXxjr6n5S6GLphGqohx6s+uSJV5UAXclTmbqn+JtCJ6l6KwUW/K2EjF
wtZdJ3jVpQf5unOc4Bb0jdYe+w6qLo1grJbRUndGjS92KzTwcBd1SxaAuLO8BDHkCn6tqd2UndM4
yIaCEf06FgdXkiF0HaDhkwMFvJZlPqoyM2hb2ohTVc1NMasaSJ1CAGSDvnmuqpJIoRtDWegcdmKw
8+YWoobecahLMihDd0Ppl+249UmWIxDe7NI2PuS6TGux0a2kN5ASpHZUIdJbmFpYWsywJ1e12PPR
NIR0uTQFf5PTjBtz8ZeabkejXGl6WmamtXIMGsCPQY/41sKp63Z4TjOCBSyihyrH8wFcMERrz9k4
kY60MEUuP+Z2cL1IDOHgeOpHjDPBZW+GRTdd20acOGKZmpUpk62TTDbkbXxJWlHcNxEO+XplQ9cw
aQjUlVmtyHQMAanncVjVe5+2OxV2W4v8GPkiFYe+B7O0bcxYfgxTOaiFbUrvyo/o8e9LPfceTdmT
0ttaTvY1yUoj/KhG2VnHZsoUrd06qNyTEfbaqfXw725HVr3oYfIio14SciGMLTrnXF0Hpd3fsDfY
4Qn2kEYXhn7L81i2ibvtpSBDeNFaSufLMIaxfIwgOHfbSDl0GVoniJxdPPgSQ7Y9WgqEeghzXy+i
+slJoTouctUU8VpXDvHerQ5rGmvm6FZvYZQiSXBCc6RiQ9/Lj1qjGBFhkSwVPoHz6oFY+ZC/76eh
pYOhK6Yap7jt9GzjTWAXn5Iptc3z5OQievfztsYZGtdmj4khn3Rk53aXG+VjXeo+ULCRx92/SkTt
zJrfNvHbq95vc4QdaM6GwFugFO+T+1TFkl5LLCN3QPpWFrjTyzJUHWsN5rBLrQkV1zIKLWCOCWkg
XpUVa4/EXW9REAh709hOOmCsEKw6Pe23idSB3hJrVMZkG0woZC+Zu6hoWekyu9GdaLzuZJK0tEab
0KdtW8Ujm2OATZ+Gp/7R1XyhmyZOIm9ZNL2Vgb5yHYo1XWdqlQ99dJWzsjTLCeddvK3IX4pJ5R3n
umR0gpuQCdIDuuUJt3MB8It+JLUoX5HDNgSRH495YfX9OQhd+77UVF2srDC3wpXP0H5uIjmxszG0
wHYWRtHFxTKwZXQVlm783EzDDP0hsOpatyK6HGC00niZNoE2LGOKOoHJ385Pgwkgf6FPsf1QDEZI
jdnJCtmOFjwLIym/dOSUnUd7QA3vRkbyNbLUMMtI4+aFTBwBon2mXultnNKjQclE+iE6neeSyydX
KKnQ/URmQwMbHq3/YvtFTLyIJYuDmsLWWYbF0DwiD46eJ8/O3yJEf8iVZFG/tXmJ+t8hDGFfEWsU
byPHGIgd0lW+TzVLdBs6I16PCEnFb7ab2zc4gTIo4535muTa6Cx7bypSmHJ1fKenWfMSjbp13wlt
+MIKlSRrEDo+U7B20GP6d5JY6KonigYdouoI9ovcj5EhgFoo/gz+7XogOx6SJaENMSMIWrZtJ26V
AZGNPyLpVVYcGMUSqxkQcm8IdG3Dh0YNnys/JceJhwMsntsiyErwuPD4dcZkrQoaTzT3w3Q4CtUM
B8WBdLqegLZ8dKTAXDI4H+4yrsCwcthY535yZ2RXPDrBsUyUUa/gEgVqWfiKvpSpoSxbEZHDlFKx
S850LG/8YhaVS5J3TyYjcTBp+GVK3IL+rh+ZsFgmjbUQvBGsCjnZ5TFjFMn4UA3VmxzsRltEes91
aeWUvzqeBKtVOhwzNuZU2HQHarcgaEyEabUKFXD2LT8tMb97TZ+u07zsLqPU7p1lTjM02dRakD7x
yBT6diDsMiIbp8nJZMlassZdo7JvzSaGTfh5LvotkcBfVqU/yk/+l+maEEP+QkXwPcvyy1ciVF4/
5L/jLOfX+FbNUpZyQp0P5jglOZnPbbNvxaxu/YGOgBhiCJezhdHkd/4h3dRnDYrBZIRaybVc8a9a
1sB2bUAm80nFRXQtkIn+BrcI3RQaie8qJtB01MxoswD3Umf+u5ygQ91ctzLbxmVO8OCi5f40tV1L
MNha0xxrZ0nx4jRmtRWV371YULYJN3PaU+X55SM2sfEkw4oRU6q5xSYMdP8hteI3sy5lsFIV4QtO
HwOyQM6Nc3lgTY2lIITSTKYLOyfg6vMVx5qNQOuyNzh2pFo0bSQX0vXYgAmbiveTVVR70VXjQ2hX
7WXNEPTWGqR96egTSnzO4fx2wiBF1TI5lZVy7gNmvw8jOXVkxTbvxDrwio1tRHvy2ThkssleDU5k
ktLB74ppJPIkoHmWkbHSEDqGYSBPT7GNbh9t5NHN8nHlZKaxZyAudmbWvOc0tB/jIgcj0+bukoit
8lEbO/cY2WGxRbvQ73NmpceurZqPWIvf+lyL9vNvagOvKFLTPmvd8E6pODE+9LPL0OMtD0xVT+Oo
2R8oMN1dHCM+8xQm0ZAvEIdjepKeUuby82MQWAd7MeJ7+nyX3jSkJ8HyAaGyesco8uamisyYimjE
GDMEVEvb2RUU56tQa+0P6Hbk5nWWhJ5oDO2p03Oxs5soPdn0CfeGTr3SMuhfja79wVUFZ6FLPgQG
MNSSTa3r24z4yntT8DUneSQ2TtsPmzjnY4fzG+ccjTkhwHqGSTg9DZbDGllyxx1ZlPkkGm/fditx
6DoSDJeTkzEoAJsodn1Eo7VAhcV0oXbp4xIW9J53vCaqBWZQjq0ltJTni1dPrVhgwkm385fL0cHZ
qTHHxkb1YX8kOH/rApepMof3XCZvstEQKdQ2kbV8rYXZujvf4iMXE1+wiSUV9xtBpeQHrtwqdD48
b5IfthXGe7PkghCD5ZJM2rybY+AAwkwnynlpvRilwbfo9ce0tYfrYhJMBRuSwPjRBxGIaz0LSE3p
69LYu16szQlwdXYnayrxhDHfiZZAetDJEtu6AFnBFnW69yBSXa4wOImT3U7eumpM7zL3hSAChR7U
wjeHklmTo2FpH2ziggXs62oMDjRgzKuUoK2Vi8TmOU7HYelYY7zHPQZr3DZ70rracR6ZuOG7QkO2
K9xiDGYHQ7BzO898N0XJ2Kcls8IAgdSWawiVoO9L1Vy1YYVdqPTarwyCM/Lc/JAJ2eirpTWXcSgq
m9PADe+V9N4JtsQfnSvT3rpW6tzUYjAfq84bbhPLLdcyNCK6aOYUvdI7nw5KOWQCZra+C8U03E6h
SwS2a3aPMtJ08n+tGh9ZV/ershbhsXF0YoRJ4tnoeTwsHIDfGIx1B9CLMRhk/9TBrV+6EbdW6193
grNSnaT2EmajcZVOvjqGVBFU0AY9Gqzy2LQEOmSWDRi3+BeBjfr9Dtk4nb4A0+U2NlWydofEObZO
Z55EEQx3giPJBu0Q9artQmCr8iyhFB6dq1mx8pbzZzeo4+F+5Rz/XKe51Vkq4Wn2uIOy3LbXPpMg
Jya1pQgDgUkLnQ26p2E9pIVcmyIw1yYmV95hITdmzyNhwjJcGbFh7TUjAm9V5MMFfraHsvZLBB+6
TtRtGd+nIpAXRqFZb01TQd2kRqEj4Agcbnk9O40awyG6MES/o1f6fSOc+JEq1n7sKufCVLa1UPQs
zm5cMJTQWo8bDqan0vNpF6uBinvO5b6wiiZ4sCm3lpyuph3pQO1150TdTuYew84gt9ViwPW8HJIq
PbR6ol050g1uqdzpCgQVenYpKEltZ9BrLKKa2lSdAjBeeXH2XlUBqWlluYi0cWdGTFZpqcR3XRP7
O7KQOOl7PPst208SbMTYYseNpPPYJIWx19sCk7oc053E1LNu0Pkc+f67RWc1GZynPDlFU1xsMHTX
96j+1cIZdRxbpQivw3BOQgLJv5K2NT5TUcWHSJGr1zedT6oQ018b295iRDa1psocaOfAyALuLN0F
Nq8Z48xnkhFxVEbdroTSnlKF0I7ah8oDxXmZXihPMce0MzJNpWHsu2J0GI22yM/INYZQpff+us5H
f40WbhdaTHxE0PZfegvXIafQRdnyeT3NJtNjRBPR0FURzuTvqiAbMSWUdgl9LTdJu53kVVqXXA49
DiEFV5iMD9HoywNR8ozidGlwQ+l2fRuJKtpxKIFKJ0bGjH4w7KXonUfZi3ytDd7wRSNcZA44PTd9
Ee8lTbB7yM3qQaB9PGBuFfMjYR7dKDRYhEEPXEDRrcnUDR3KNWfQIDPEzbSzlWbvR2z5RL+Vaodc
tl8bRgBcDD/4qtMCd20oPTsGRQ4dK/q/3J1ZbuRKtmWnUgMoFtgZm193eieX5Oqj+SGkUARJI43G
vhtEjaPm8SZWi/cmXt3QvS8CWX9VSCCRyECEuyia2bFz9l67JYCdL7IzwoC91aS/4OIHPTWDf9Uu
cIy9IQ4vtgi73VQnxoaWUnrivJMnO3XlvZEkD0Xfz7eJGMNz1i35ez9ahIyBX94UunyKVcH+bJFX
Ujm2+p5Yc3njKRzt7Uw+UyxdDQtw0Xegbh8VxGIuAl4MhS+Px+9Okyjk4dMsV1F42x7DWKGvoXV4
byqEjxveVP/K4wM3STvUF6IWzXdJJ/fcukH6YnvTF2Nu3bM5D1zBY5cE8VBk6r5oPX09J2xqnkZh
WcfLyOuYIQFCSJdsGwAI5AFm8aXT9f3EQOxgV+mNiRrlPvMZQ9exwdvedPZR8O/vhaHueoMRdzaU
wyM3RdjiEhlanKpLlYqXfPanO8OMh6jphoKM42RYtUI0FCEhLI66Ya2iKq15iaFZXI0+cceqqtSF
Zthd63AAZMp+SvGkwSx4o4KdIwwV6V6H4iuhlLymXeDsKhgZLFqUIlYBaqDyi0cn8619Q37MTovJ
xAHJ/ZYyzdiaYde+EG/nn9lpyp01gpnS/ZrHhwPkbWE0vgb6EcyC5qS5LMKaToaK3UtbGs4WFWP4
QLhjCNF8BHEepsuPJmyumtEcHi3RxpfazoxbUQbDzqVxTsw36h5FvzHyxsA5yDqAIEjO3ZHssYaI
78JBkeOg5pw9Z1+NvfsNKVC5K1JmCrvZmQie7tpnj8PtRqH4rDbxbBkn1+7XuTcN+pFVY5Oeq7w6
mufSfObG7X2brQkQJ4XvVvhtumtDr4rmuG8P/dyRQh74094BR74PBmLjzF6riLC0qzQUXbHpWdJX
juhu0mWkudOj6mkBL11BP1YHjUgCini+qRvUG2jMy1vDYJ/A6es9O536JBt73C2WXe8634Wup7qK
KNpplWzMahcQeEewtUN6yCAYXxjj/VRrkjRC7rwcDhPwdZySBpD3TaIFAIvSmPeLq6ztMHcuUdUN
Cy0dEMfVMBlqd+yPgdUFwPdkdjDc2nwnyd47yJYBuNk6846fKcYX1C9nYRfLHTGoJAXW9bfEU5i9
suZrG2J6dN1Z3i/UKwegC+61nl2qYRAilUgvNEDLrTXBQ0UlaD7iGLp0HtLP0sb0pfs5OHAwrANx
3x52Q2i032AQuV8KTrdvcTqHp7IaeLtgwlinshxJYjPjmfwH+jdgHvMYjeof6QSRM/TjOSQ84uS7
hXPHiq1O1uIKWCUNHYCaBs5nk2jVa2Gm+jYe4i7ezrOYnobOqF8zLPJRZesUliBbSt9a1tbSg7xR
xbicg0At6JYrEKJ0uBbNvN2qHwRNHpLbDeOL5aSNuTWFFx9Gpx00VGhnbUbYhLEPSW089CxRtUm1
E78JnaOUrKb2RcQmLSVGQvPJyFr3GTmGuGSh1+1jKeoD3l4JwlQWcO4w7gZ3Y1iZR98wCzIa8dve
D2kIrhzNHk2RFjrlaVF0Nh1P+e8cFMtJZMNgR50H24Bxx3LoNG9eagX9oahH/wXRJ4EJaToCHRm0
dZOEhTqBX5Z3Gb0UuiVDa07bLHDkDc2NG8Lt0shDMnGVKmS8XHf8FTxjE8bNVelhjTm1Ogorr3cR
OlbqNZckIKq2Hc7BRA+W6N5mO3khFMABnOOciM9Tm83b0bCecaTTXvSH94b/a5cok5oRnRvt77q7
7uPc3U0GtxO1VO2u9oPXrpLLrm5QkCYNGHmXSNPrIeleSXSGZQp+YU9O97BJDIr1mJf2HftvThTb
8OAv6NNy+HV815d59htMuPlV0nvjbugV9uC0NvbofPRmGsQNMsvsBjPb+JZ7TX5bpLP7A6iTdT8m
SXYdAniP+tKnKJvBWU3054+UP/d+iVzkj+zcbEhuJtZrtMgefuIYe1c+6pirsu7AXkJxirK+vp5U
Sx49l9KoSVx9qODP3FZNn2PfG6yXmFHFxvNncLM08jdMCq+ZrL2zd8L/LNMA2ZS7xzMA0zdUuJvC
l7hRT/k0P6oOMHznkSYss/mp1AipmtbclMPIONIPtnR13S8Vqm/IWNK/c+YYjuREhL3tOy9LP3wh
Rb2864Wfcg+0YiKqxuWmqiSnef+eVWsep7LeJgWLAajLEPVBSbnVeP12VLLY07Zsnk1DK9A+VXvS
1Lv7epGPtBhOPhR7xKdj/rkAnkDo/HKhg+BEU9a8zZn5Vq61VIa6s5k4JcMY6zWV7ZVUOdHQIv9q
5KWkny+A/xs/ppJ3cNEXbU5fNNGce28a75TQaP79FsQiuLkrrwvi/eI5UeFYFd5s2tkt+IxNbxmf
rGFkgzGW67EPQDMMOWZNs5Y7bORYxmQ17OrF1Vd5QjXZmZW4MogLPVZuVRyCRJIbjcRQYu/YSDnF
OzM15121DkkWu8i2addfOyRxf5uYc5PpSAI2nXVriUIOuagLp+nJSPzgHCxD+DUMQ3SCgUiw7SdX
tWlz2w+dbyYn1xVklw1WqH1Q6JtcKHEJ63I4SGrhLW2gH3Pnw5ucUfh1hiSlXaPTi2PCO9EAnqUX
fmU49bg0LpGzoX2TZeF5yIYfo+i/OYm3J5bqyvbpdFrUFFknwmtdxudMc27SyWEgFKOXAu/pyLOs
mRO5plK7qQ30njSZl7IwzkYon9usGm/cajYeqlgGW0wPP7xc7vsGn6mxnJIwSKPc4iZHtult31cj
qLLVL9ISAk7o7SfgP58y6luIOPVxKAW6MI65oA9BrAbtVRETJMFIcpONhvc4cEjmvBAbSssveTAx
fA1z90CE5OcRBKsyrGDD+OA28UZAmpIYVqPXh9j1L9pAfWoHqdg4UvWIcQvayQyXsJtkHVf65Qcv
+MLfmclY0eYhVtNLlQh1j8CgPxhheRWYTkUDoHg2reSgCkOi5Hcjju0Xowuvq76Yrmyz/05/rmTk
OH8pSndtMbfOE6OMT6TzLveVNL/otmG7GtvPllHfa2F9V676VIfh2zjDanCD60Fxc3Ew4zjhj6Sw
TkFF3W0DC8A03RXAr9KHpe9eU12P53FBF5+CP9l7RXti8tB8rsAGMpWw8ktHF5JakahbX2m5E4bj
RwUzMApNiLWoxu2N0ZCUwokHwbRV88Et0gir3sasQdUUApVzpa6m1jk02r1SZcKtzvCONSjVcpmm
LV+HEJt6Ocu4/sLDfOzAjGqlb8sgnXa4k/a9U3Cs9if4J/TJU4OOQI7ok1lhvS9K7V1KYLYQshLE
7NYjBJOEPhOs26wqkQKa1V5nITaT6iGnNk88Bxm3x7Wp8O864kh0qK6CwTs1md543Co24ajSTeiB
N06zFyQQeODRwRF+8+ohf65h1lP1jQeaTfGz3yHZdoXYxyNGo2HwK5S35T15LTeshwP/yoO3yIud
NQwBFnHLOP/UkcqA7Ln4JJP2Yag4KGN9xqlobMO6j5haPFekcWzmFABgktPNaN30njRzqNv5/GJP
6ZVZxBecYtjIHfNQkE9PamJ4SpM8hvzSHz0MrU9OCaze9PovXtyeuQ/X2IkUAZ/aSo8VW9lhspN4
U7U+b2+a0hLWlYldADf7a9PY3MFzGW4734CjZuR29dBWwzNNQuvQFoZ1lSaFue0C4Kxu0yEDDsDz
2Rfm2w0Xcm12+yHrGe4TTh8BuSnZkbEdTdHC6NHZdUNZIb7I3eLTEiYNabv1kj0w0i0f/SZNvzHy
sL7QGXOPRdnbd6GNlvLCYSKQfPfAU6w2QYo8JRmaR4ydhqLv6MY1ziQBJSwl6R6Gn90Pe9vqLag8
5E18kU0aRyG4jYykEq4lZt+Nh6YEAYCwv0K+W3P57vB09Qot2NlvHQc8v4BoeZJCan8j2sGeDmVq
Jcx68NyQwusEbRIZOEKB0gGrbG4J/07sW9u32nOueGGgSPUZQO0SCcKlMisaqxU+tE0alJoJfafQ
ChfUh4gx7V1XNo6KlmTK46iZUeVS9OG4P+ZT49/TElzMm9nCYrbRTULIYNI2xRThEXqqigItix/a
ze2QBsZMnneZTAewS7SYSA0WyEMDVsyr21OxnMMiwEQYEsjU75qcsfIBkph5i35NzAckHOUhdc3m
SgSl/QiIh07oKPxYHPu8n+tTMCJiJ1sEEI3DD/DouGQ5nmGZuVGbBVX6nSuc1x9K0xm7ZAPvjnE2
PV08U6gr0ua5CprEO1dG/hbb/CEy5zAcrtN29AIsJgtEhE0x0kZnSidJmJ5gPX+BmFan17MWzTtv
bxPuaF/4NWEKcZFSs09mOt67IVNXGjOFCw+5cunEouWIT7AM6bTPixzuauW1/FXU1BHGT7KSs2Vg
+KzyZT4CVpG8nFqb3+wyp48GsM9qj32RZhh3Y0gJT1NFI9w02zk8JATVq6PdeX5zmEXldO+9p1BH
3SsutmdbNAw9k8wMXvDieGj1fUamjrP4jDmX4b1EaXAXtzQYokrx59ngcDXtinm5c8eApqLzhhqF
CYdGONljWDdbsWUM6x4FCFYee12l0TIRUK3XZj9v3xtxyZazRLUzje8xd9NtiLMTvbIKrfILc4JG
QPeqkummKUpmzlns/pjVgIGUdntaX+ddl40RD5MPjS2YXLfhVMnvS9mpaS9kWxWXQjRwxAPtW2c5
Z4sLWs8Q6YNd+Palik0HsjUyAyti0qKHXVsWot3Xeik48I3Bd5f9svTTS0wZGD+isUFkbwTJg8wC
28d/WWO5jBTQQAx0c/NO6FtFS7llIEANopbmFg0auiwbQ95nUyUc31zdi5eFbTuSYbsYn1SyjP6n
0nMlEVIMVsZo1kN+Rlui882sKt4CO+zQ/FS+DOFd53ZzQ5/puScRLlpGI65eySArl1t3IGLkMOmA
vYYIsnxTdbFpvWSTNiy2rNKsT3ZoJTP2PElIJL+W50VjeNxY/SJ2ftXLz6ZoxesAnOzWGAfDOaKS
Ial6AfGIdS5OUBZlg04ppGqUWZg/tzTLiHDnXmP09tHnjTonzBkjiwM2YR3Qt43WS8k+LLpjWxvn
hexXcH3wHvdpz8ZOD1UCbEvQAcyFCu64nTNvF3MLUTgdOxrmeq5YXiuq49PYInc7uGNuqi3IU0b9
I/2boj9Qu5V0dHVXX9t13XDbkl5Ro4qY7JagYWW5BbEeMnPIzmqhlGsF74rrZD/cpHwN6CNwIONr
ir2ApIDU877HAInoP6CE6qgDNCom0w+Lt0KULpRZ265xL8F/uNi5ToiNsNPqBzoP62KAhsFzxYc9
hLPHIe/4y0Irr5T1g0lf1TwTIDnnZ9q/lUepWmWXysVQu+tHIxyuSr51uOliiOmlSaY2C3ih0xDq
9J58Mz9KXV73jaN9nCAqcYxiB4hEGuYGsJK5HfzFZz6ZjMV4UticcG+V+dLzb1VGGO7biV7Nj0mH
cls2bBS+GDP4pQG+wniOjNhSJ2chbjY0TO9CSdceYKqW1xZwxH3HNHFLdXNY0qp7Yt+HSuN08nsr
6nJ1GcQ9x9m8i/vKW22QxYtVFzcLhQ/IF+69ICZPrrWKwMjW2eqFKABdT+U9TxOQYjt/NvSMJj+e
7309ILVAiAa/z0ZJ1jvfaKgCotHdJ45aAiLo6Kdz6u6lZ3ztNZkFS2fdd1Rg703PZlExHSRrXeET
a5m8SB1BKRjPE1Ucrkgvvq4851E1RI9lbnByk5XwLuwcMxTpFZW2N/nqTFwo21IdTdqHj2pOUYrt
ZuYuAAB10yc4mRIEnwtG9i+zD1KrsKCtLi7FA78/52kRY7JVXvC0JC4q35qWgE4CrnZsYzTYdpi4
OzLAyuATCvQS25mFNkdOJqz+HkyPhq/YNvm88KKyI5YZZWyjl/I2y5rsE5YtnoddtTAK67J+EoNQ
N+mcPKvazfb+XL2EXDHR3YZiNPytm/N8sfrMQt0GsR8USMoEqiizji10hI1d4coKk+2Sa1xe2pru
UJQMVxjya1z1bXboOrFLV9qrsIqz34/3QqmokuLOXaojV94TciG9q13pQhYz7qjuscdrHW6Uau7j
2GEfyH1TEVuCgSjryZkpmvChLGhHt8G47xx0c3R8r8k0yrZGal16IEwkGXrVPneXZEvWIvcFN39b
ZOvvS1hAj+aQ15uqwuU9xrN9oF9pbrnKnvvJzA+lRAWAmp3wGK/zABG1iUeHY8E+l4W2GSUzNsE+
SeRdHXJnS5sOWGUl7xWq1qS2KE/sGf9psTO43pzQSn5yXRWNXU0UqxFTkuP+KbDCB1xRrF6/0Owd
X+1McwvoKkx0QfbJqNL8XDr5V6gf6cNU2Cj7ymbbtbifw1HT9xvN9uCtBplw2Ff1Yp+QSSH20pxO
ZvzQ4HHcYY4fj607LIcKINP30I/frTylpC7VTPwcnc3CqV5yOuCnsRXBLbIKbhFLCnmozI21Y1pF
TpucQL9MexdwFvl31D6hZS/v7EwZN1nGQx56o2vQlOa+aAkbpBbZJHXm7dDIfY45qPopXRmyxcG2
ktfZLT4TmCjxXzJHE+74LMRqGOww6i7zQJ4jlomLm9Ex79z5NUCRdO2U5Gs40v3u2IoaFXXfhZRx
Ou9Bqvf8Wr1djAbzOEyTtVkC+erDz1r7yTTtbIx8jkDEbAfhuPUD95G+13thNBQV04R7J5Nd5M/L
TWqDyKtm/9lw/YkDHx0EQ0QqdwgqX8g39A/Y5fb1LI70jA0YxO5XObTpIWuMxyH/kZf2dVPiWe6Z
tXl/kHXWmF+VYOqVPV0xy8qOIXpaq0n2PbQ8tLVXM3Z+G73eubWD4jRrx76d0/he2cOblI/ak6BN
KY7IkYy4RZxNU5Jf2A3RLI07O6lgpXbYpntHvfmAH+cqYVAup08dUOlbUQt1MMBYMc723+yhiwIf
9o/ZH6XWz4N2joPs96rorG+x2X1OkII/F6YHLZCVI/Lwm/CGaafYhJrO+9JA9dwhDdzjF+g3aTyt
WNMrOOJiy26cHh1XXBLAjRcloVrTnV6ucDcajEVwg6XMCOEykBobjrvWt+i9WNjYnZycQ1MShWG6
0/XUmCC0hnDvjcz7WvgSoGFtcSOy8E7103ixveziieI5SIJTKt0MpJqCzQiEo3eHYzwNb6GsuLnC
wtppQ94KIhNoyDXPGlZm14AfzqtXhyowr412dS9/ayHgDglpJsXK0NJmmV5iiAxE4r4gLz44SYUe
orsPTX1u8S372XhcgjDKZHF0su5W6so7t2YLUIRhGSXQQJiJhMkFivPKVUgOdMkgA9lP5DeWzdhE
P6dBd8C+QOxWMZLnMBv7BXtf1+ff0UTf5ro+hwN+xzzAOS0NEnnMkte/WLEiAUAOjVHfmnLKBy7m
u9jR4qtDXDdONex+iNAZkMmgIDdJ+3AHbG/tPNr7xphQtib++BD2iXMaRvKKQqtDuGHVQJ7qwRdl
VNvutdd31m3rcoBhgwaWnIi4H2d86EKkWTQ2c6f2PmqYhdZUbWl9thUrLkxdpnrmHLrcg8uTlcYX
bpbGZSyw6gpGXWHOFytA8kYVZw2S9YdC5C/4dzCDojo6Bn28MUoysJaSmSrbqLvUpBWSOQslfj1e
CrzwqeSSV6KGDtL+RCd2uLgNGWOO7xt3fV9snJao28KBX+njobiGXhVcF7Jut2k+3mdufFho6nOp
yJvIzHv30MdDcNW3ZX4Y2+ncOQ0Wc/HCGXdGcO+jM6VoygrTRY5jecdcd7wEo6vuO2d07jD+iC2P
f9gGeXwtE2tX99mRWwpN1oE0nLg64JsZN1P1BqGfronsrK2pgy2pskaUiebU+eM14Q3XSDFuzMU5
6a544Uhi8j5FjtLP1coen/pR07Kg4N7gPgje3aAW5bb3OrvfMfQT30fXyW4kjshr+qzhTUJj9ypF
Sy0xObcVacXCffccCrqsVj/ykHOTGZqKVAm4N/Lb4N6iTN6OM3duFEZhxOkT3I40/65VoNWffqZ/
S2b5/xqLyRLWaor7r0lM//E/C4LAv/+3m9fyr+Suf/29/3QBYuejZUEUqQ96ybQRLv7LBbgaBNkz
Q9pmzhrdaPJp/1JOilVUCfNrtR99oHfxR6YLnpJwDtf1OLr+rcTHD4YrNJmmGWIHAg/nuXTCV7/b
X/I2Glr/9kIC90b5Mj528evUVAWEDDMAsUB6g5/IQzCF6U5XlfiN+8n9hw+3CCF3AE7hfbI/+sxM
2wiVjXx6k4B33uqxsdqTMaVcVVuAH21tAg9GJYWywdMeIzCUARErvL2IaVH9NgTHc+NigI9aLy/O
6IRTxonm52FWSZSmaW2eHRv6XeX4Vg9iOr7LyP3+No6GnqIYYdhGtWa8SxrRfWpMOyNpUKruiNzR
fs+Yb0xbdFhDumfzAHdsZLZmmDyTfoXxmgFJGt6rWWVfuwVACGOznBOoTcbpBaPX3jMK8WqYZbZK
5zBzU2wpSuewdpdtY/ua0YPFlBURh/vnU/23ltr/n4rmP9By//VyvNXN8B//K/n+01pcnbV/rkTH
IkTVXNFljr8uwzVC58+F6P4PjwWFD9+2BX+C2uY/16HPXwL6bVoYS/1V9cxf+pcbVxAP5TvEPJkY
6zxWY/DvKJhXY+P/MXx6LChB5exwgQhhRuID+Xkdxp6FuKPTCzT/3PzmGVZ11wxDQUczqJunTnXq
up6oYv+yX9393Z67ru6fP3V1AgoXpyX6aazIP38q8/bZ5LRDvVwY5XMlLO9ALdz+xnvo/6zNXn84
7sg8KXY55mTwdX/+mJAhRV2miUAPovpPVusajwK16UXTfGGzAXX25HTjCko1OzooKZeTx4LxJ437
ulWc3KkJOErVNAG5knj41gI52nKfZH6FHaUi3tJrCK2K0I9RxLXYgQDFllmMZdBU1k2Guarj4sYl
eKdaJp57cFnpU97UiP/cgvh0xm6DBZzCzOmgi6ln8E2/hsWLSww/BSPt/t3MUATT09cokBEvWa8y
XeRT2Kc25Usr8+Q8Uoc8plwy6l2dZuZLt/bRNjSWSAX0Pd1yp3XG3Ka7JNRwFY9+/ugUDG6w4420
sTrFMPpOzw4YqAXDtH9cgIMRIU4H8Kpp/dylazm1tNyH3Fm2VlYkp7muMr2jadjQrEjSdidpNxU0
dzrcTv8dxLpQYdx4kVnU7l1JTgC1aIuermRmRHAklVDBNUdmMgJdj3j91+/X+tZ+eL8gY+Bh5/VG
NvfR/j2Y3GssJtL0Z7VDW5pwFgg+IwQSXCJBTenx689zWakfP5D1AwjaXl83wr9+ftOQkMe5jw8m
okYuOzw0uvCv/WYa0p1gGHKp/UwVXIh7REe0/bnT95guT0kT4hPo+hgPJfC8DJlPNiV4cPJZfhao
Ft+cBQnvhqHSCN3FEdaPfA66jISQuaDGDiqq9WqwH4Y2YFAXpgkOrbylNF6msTnhXcVIPVoAqbZG
LDW6s8KoQxQrVXoq/Cy0iA1dJgrZsGZwB33EeGmHlh5wmsckWjBgLK9yVcsSbdVMxayLJPtK0x7L
7a8f4D/8wjB4BHg8+G8PAsXPzy+cLR0oerK0pIeFeZKbHLJiMva2ycGIBs26+fXn2atf/sMbAsnA
BCzJ0w5c+8PWYOWc53CMUfLHjv+Gt0tGuNL0VoRJu4Lhe/lQJBK6GnkTT5prOAyfQtXcNsLqJSHs
LvJz0TwvohkJELK8ptkwTxyLQ2EV9WcnXtBhhEqb+zHgb4Uut53f/AR/39x8E7aDsHCy+Lb9hzHl
LxUUcKcgKWloUlnrQAJManG7lgWeLsCWaIfabo7vikwh+RSZucD6Wkic32W5YrUqwvwwU3NPrCIZ
k8a1rZcuRRGr+8TdJFWKsKTrlOGyZ/jBvB2quO/QLzdMHDOmP5suaHtIUtJAMvfrH2zd+3/+zTDk
Bhzs+zjhoYF+IB14rYtvoSlEJHHS7oqp/KyXpT47DbvJrz/p5zJwPR5Wrq1rOzxGMww/1qDEfvlN
PyElw+EPeA2TKbqxJQemvRVtW6dbP0PmOkpRviaTq421pVf+jh/x9wM4oBpfMc48SMgbH3aO2ZiL
Wadw+eaxX3aOtD4ttWEjMA+YbieTdDctdtr9r39ysZruf37I0GGo8qm9rUBwBfh5vZUAHeJCdOku
X8xKHQY3n5HFdBUM5tigqWvKMSciiwvtFmcIA+khh6W76XLhXhc12rptb/dGHskA5tqG5p0/o+jQ
g7+N40zfOUlT4nG1TPoKvVFyX3WFYwNzM1JdRfzN4GGoSza2FFPn2ckSCu4gzhWf1lvDpfaMjEoa
1TsjuSTkkt1oJ/skUvYf2swLejLfnD0zsn0kWQSBGYwSpsBxX3zMyho0Rdck2ySNPX0jQdofLUSt
024sElLfEyTcIKikuqgKKNmWrXQ5EM7k0tWq21Umx0Eb/ual/tv+ZpmWSxnDb5lUFXw3Pz/vLl2S
OMSZswMYGn5XvY/uf/TFcZIpsnsinP6vPg9yJ/e1AP/cel79ZXOANUrR6alil7VVsvebgKY8HnQi
vEXn7tK5EPVvSrq/LVvLtE0L8zWoBEAP5ocNdUbb4FmJLnbEYqkj01TrgFRoPhNoPT79+u39QH5m
4a6ftaKlCWz0EdOv3+UvP52yCDXIKUMQNE/j9dRlzqHqsrhm2pL2nw3Q+lOUGWK6lmVcPS6pF9B8
S8eUhOqht3/85tv8bSPm24C75tCHYOzB3fn523QpHEab2yskTmV1pyK059uxgv7UiAFqYALJU8t8
eZ+CnmGMbKfPU5gYO2e2kmvdZPWhjOviN7+NDwj2Px+RzU2et404WPExvxV2QTzWuch3zpTF+aHN
tXUfWDPVXjZ3xADH+QzDtUaHVG7HOsOvW2EH/roYDWMvAzuCt43n2Gp2kE99ua2HIbsz06wKjr7Q
tEnrwii6czH7RnP49fP8hxeJ3yyUaBuexnpx+vlxxhOyQ2fMwig3Ztx5fkZOrIrNB9Oo9W8OgD/+
rZ+2QWyjmEstl5Rbl0Lxw2d5XUt3YCLjCLym/bVjNn+UONpf5ySzbgO3S76m3uKdgsQaT3jVWgyL
2r3+9c/7D1vDejHk/eHXRfX4YeHIJTf6HK5GtPTjku0n09VPiBskkuKWifDSelP6m2rL+tvJt+68
RI7weNGTsGR/fsbSdOqcVnYcFRk8jEPXMrwg1sFFalsGmXouHdVdkhgidoSajI5HW9XQJaHJMAWF
TwJkLxx8L0p6TDErNreGRUzABd6PzH+WCwE/27oy5TMCKOZhv35g1j8sOJcbMAW3gEHv/PHnf1n+
GhXjutn4kTBzgLMFF1Rz48VNz0B/pjEKrVbNLSMYWAERk+cYzbTpkESi+DbfWjcxaCmbo9NsKiIk
h998vRWv9fPZapkUZOxM/KMO86kPu5Nb4W5pqgG2nYFj6WpsmtmI8oq8xBEDr73xeBvvhFuKKhrM
0TiPfQCpAVdI3hwmGUh7k2L/w/qXhu31xMCH2chQgy8QbSCLyLDSFZkAS+SW6BdYsavN7bsxWYh/
KgOrQ4T3KZHRYA8+4eK4mqD/hlXZP3MqT1PU92n6hImtAi3MJwxfxiSb0EbAoNkTuCvz29grxqe+
7exvrgqKHwjZUxOhdohWuKts9P19pRx7X5hhQZgDwqKMaYYILrMVLo+xPUzfSyzz7Y1IQF9Eg7+y
a2nwmhy7SVZ7WIuckv3GyZo7N+/iL4v0h4dW1qlHhSWGYythGYLRTdSXrDK8dzB+7Xc0frG5M820
9Teoe4pXpBoYi+a25FTzEwdrFFLqgpe5C2YP7oB0jEMf6KqLpnZMfnN/+IdFC7eGYDQ2DscX3off
MVSl0KmcyiCQcKpudEMUX6mRqeUpoOVkojT59Tv/DwuWI5XCmFwqjllzXRJ/eeW7iptYNpOPrJaZ
4RXWgRiErdGeEQkPFOyz7+y5crbfROf3+9SqxW8OlH/6gdkmKSbW/YIy5ucvgE+3tMuu5QtIdz4a
1TQTFgSA0ZrD92nO0odf/7z/9HHrUcpRv+Y7WB+eb0A8LhOcAFneCM9YWoGO4tJavqmuvF9GL8t/
tyOutICPq5ZkKDxjDv/hf3zYEhFbGZzKPOE0CTtEUe7gw7TvyxoNZbMUUIa4MQFu8VCpDEdLKo9f
g+k2T4MENod5Lfa9A6Yk45zDPcIKgtqGyaYXTO7OXDL3yUBFL6Numcw3nRcSaT+eshYXH/MuAtQa
lrkD8gznrMqxzbkGtBzgMRkhtSLMHvJaJrApGLwYjNmC1t2ExUrKFGrFsAACR1FSp1b7ZMHLzeHk
T8FlTIz2WZOb9L3LO8ZIRSPvWnQtxDgFMgS3IafCOlSNBlaphyo9+MayvGPWNgpczmN+6/ZG+tZj
Lya6IJ8Y4sNdpU4euwJNBNgdRBhTvxQ31mii4UCRSm4pVRu9b3cxBhAt+HPCq2FMx6+NTy76xlGu
+TUeA2lGwKW6OqpTPb6h6SCbaZqb/83ZefTGraxp+K8MZk+AZDEuZtNNdlCyZMuW5A3hyJwzf/08
1AADNZvTDc/BvcAJgKurWOELb7A+w+saEDepo4klNIr281QjOrkdRF5+zmMcsJD3qMPvhQHkg2AK
hSh60UZ4b+KlzCMQxWDqzSLUP+U1PtMwlYFsOf6gKmjDAm2lEja2yJLDSMNoumwMBUh652n0z4E8
30FIqtptrJvSa+iFwe8SIZcY6rdsPHAAile96/uepCVv/sgdKnGb1hiKQ+XJ+l8lxnl1i99e+jgG
jfG1aHP7sdLa8ksNF/7baIsURavGo7kNsg54Lo873JtelWb9K3TeXkZFjaEldJIdw9eZW6UJdSxq
kWFevQRSZdTg9xVD3zb2JNVbjNmt5ygzoKFPUSHda3pbJkjdE1g5IbDKfZFGdnxjGCOKCxGkkU8x
yKkcX99MOWpWDicYfByFSB+N+PbHv55fek6GSZAxZ9hiGRNbIQUrBJxgG8MFd3n8DOSM8vFBD1Dd
ku2+dy+Pd3566edwXShkWVT8Zt+bj/djGuRaWEspby7Awy0fyXvG1yz9BjOs+vebcE6pDKouBGvU
/E6HagABF8MUecCv+vZXaCXxg9WDVPQrurD9qF1Jds5nRueA0iJWOrQKCOVPh1OQGzNzvbadvLDB
A6VVdjPbvxLLGNLu8iKuhcM8Z0SFaKToyHwu7kA1pJmU65HtFImGOElsIgGVDZZ07KNRcc2wAXmJ
rypYpT7sbzWyzKeePpl/5TI+VQx8z10sAJgEePQ/SCgXj53INR3UU2fD8xhgY4eBbP4pRdxWKOVL
dbDtkDIKbphCbmwgM0KnvbwOK4+PhdWqoDgo6FTbi4jcqhIlFTaAaLwf0xsof/a3BvW3o42mwj08
+vhKxrM2Xw1XQrwGqUWeZTxSVfd6PiQ8doMq+j023GBAoykagJOVOm+BXVTGp3f0sGI34b/nH2xn
pskP4Ee8P4wfQgs1N5Qqj3OcBWLUXzYdbFVywaaF/x4Z6B/TE327vL6kGOePLV0n3DBIr8BcLMMn
VaZ/GU+lB7zQiMOdUk3yDz9u61kFYKrGQ2ePeIaDvPHx5xwsT9kpAc5CT10lUI+0tbz/TUQC4ASL
jvzHRFYF5sKQJXtnyfMFnkkhbyBIRD/dgkbBHNf3p+DR9BAwAT1LKgD1obhH1o/qX2g1/mtIQJ+7
veZX0JcQnatgXZcGHFR1GsBxDbx0vRzVgljENu5TAvFh4095/ALStm8dbkAbefSggc3VFxrqiWOU
+redSb3FRQ/L6mk3ec2NUooRMf3WT7iZe+xBRknJ0X9ExjJwQ4o5v7J69NB4D9X+e49zAs0x5HS2
PdOHIDIGvHe2reY/TJSD6p2hojnjSDVY8U0oWp63wY8x7SkLq86dVmCfqtQ65olT08EAxE7Ri5Bg
n+KWvrEqPSd2jIphgLZsuUXSAp56jfLOD56QJt8UsJjpLA9Iim2Af07NppArxFKyOGj+5D2Qmkoo
ERRLQISbvkRc8ksYyU2E1LxX/MVZx0P7sk7a0Uly0X9BvCCeDVULBGT7WtHQGwtifIpS8MJofKIi
Dviv7iv/ruhl+Sn17ALIOkTuQ18bOuUI2Pymk1dxkOynzqz/2KFShhs5H+SXjFYINUptbBoUCXrr
xisRSN4IVRTvOtoqHblSFOXLAJn2F3cPZVUTDbYWbtNQHEVB0ELyNFYgqgg1uGiGXPsNnLFlMyGo
1u9l2ODJJ3RWusKlQ2j4jgevlU5+6FXana+itHBUfHT7tqBcPXw+1HzqZwR0XLpy41NSpbmICinO
2LM3k1923/s0SbGgMUOkUAOUj16HEFuYTRJKCIV2vscK8bQm+laRM+2pE9WEAHkvDbMptTc4lqQM
v+Rg0H/5NsdpU2iSDQ8N0s6NFYs834cwd0IEd2S9vAkp5UigGaz8r5imoXYiKgx3uqpCZNIrA6ZB
lc0tuWzSxrcosjFm0JtavcMtUm23OQoQLw1WWb+w1MFmNyolmAyhMdDutFGqag9qWOrNbrRGbXJM
qaWYLAqA5S4ao5Jb6tUs4osOD/MiF2ug8eb5tC3ReQTL53vAjjBVx9fAxjf6mV+S5MizBEmyVSjl
oa4iN1p4W0HeUncQTXCsuXwhndXgaTjYCv0G0nYIVPbijR0ju0oSvIadEKU/jKtxaCLkRK0OJpM8
Rsfaz4N9nNfXHty1axCpCdIpi1qdJhblJ3gJ+mCNlJ8SQii6cIGJLmGnDXuQX3TswKi6ZmkMiGB0
SDxqOdX4yxNfCS6gBSr2ewWTGGPxA8xGjhoJ3y0nC/XsBuIrxHJvQt7UDv7Htvj/1K8+f1PpGJt4
RMxhDE2++RN8eGWaoql9c9AsZ8ZKwohUsUXdSPpU7fVCF7sOhvmVV/x8boSgij1Lw/FtFXMxt7ys
c01uAen0qBEeeRdGSgNDjqkEUlmXl/H8OzLUHDihnQ4sY9mKGweRyGVHQUqdZPi+ho+c2pgOe0wv
3wRc+DszZUWJvI32tY6SK8/pykQRUkcZHEV12TTeq+UflhYbFlQ/K5mlRQHoQc5RvpkCzfo2sahX
Dsp73n1aMFXIjgV4ETpzM2Tk9DNG8G3BKzX4qyB0Kr0V0L+dtmv8kd5z0vwxK0Cy+xBZNVxnklF9
SMBPAYGSJujIKbYVjjUVUoUsqY86FGwIrT6GGCy9Xv4eKytCcRMfVLqjuBouNdlNSHydbpmeg898
f49j+HSA9dw4GizsK59+bSihogIIjoaIcbmvg0hvUI3WPOC2MFyg2MNbzRrUMfjn5lpgurLPNOrU
ND/QRASet9jSozCSaZQ02xG0suAyW/gORcmYIk+nSgiK+JaUH2nhgnRW1QZtgwpC7v9jwuQ+tI/Y
CajezwvyYbfRDEiVAd6qI0fgO6NBCr7nzYB1Xkon8Onyd1y5l2luI6+InSzIgGUrAO9O4Hsx1oBB
Ppb1LhhsJHIpK6fKntIjW0cN5G86tKMrIfHKuJSPuafmOh5/o53OEfq4htkzfLDKjuAJGnL0Nyfx
gX+KrSEU9r6BuoUB3L/fWABWSGDnvjegs0USiwKvZJSeFvJg6oq1RxUnA5zYoR4G07S5UsE8Tzrm
GQKQIl7FukBfDIYKulQXnA83onDuIvFsgSfRTMvt/DH5PaJAcxR6b2ooEFR4WV/+sCunBuylhcEI
WcdcPjldYIg6gQKoInD90fK/ZN1MuGp7HFySq53XlW9Jjs4bBx2YVGPZeY0tKwbZBA5HmUYoI0Ir
JNdLrM5zUwrFmZvKselqEabq/zpFlenplIgBF2DJuDgngKYTSwd76eLsYv415TJ/kSHYHjH10w+X
h5q34+mlfDrUYjVFXzbA0miHhj6Z/RZdNonaDrCqK8di/nOW42CPOtc8KH3T9Dz9atQoW1VGSNuN
siC7A9pbf8roaN1J2QRsDfjY7vK8lPNvhx8CsD1ZtvC+UJdQkJY0K1KrOHHtruwAp0SpHRbIMUUa
LMBJKx483AO+lHZgDzsrb5unmJLhC82zao84AOBZXVIkjKIoGAVAwSKM/tLey51iTKKjjhdnfuWj
42B8vkQQaGUSeR3Iob64OaawT0q7ArY8qiO1gq4KM+CjfvI16Iug+VRSaaMD62F0v/UUDa21ntDy
b2umjelIVZqRf9vQoPbIOpqvMsicxmnyqKfwW+bmdypPNDUEotlfulQE32W1RrcMEFC0qWJEDHeg
f7qv6WRpppOmGgYKmOFCX9dbwFVXQoHzI0x9CBSnwt4DMD4r9n58BxQzFaRBQYj7WPjmD0r6OFjx
Dw9CyPOVXbCyvSkR8A5gWgNMdRldRe1opqYUQzqjVrzr01rZxaKzHhsrEg+UsadHBGD6zy3J0gOM
hAqR/9BDWS0oRsDXSuaiqIYSR+OZ9Gsu/7bzS5QqJ0BDbmsF6J+2WISp6BIbi8DADZQq24eT9RYY
XXRTptTrfGKBHYqk0xEF7uDKRnsHFC7OooYZGV1Gm+APoOPp8lthN0ZIOUlOnjZG6tSJrBxCOZlK
x6zxZdqpxAVHoeE0sUviUTWfdd+vf6tyW9r3XlcPyRa6MQUUb+y1ZANGzXyF0B6m+7Q1fHt/eZlW
ABukVjjLzEVM+HzLwiL4K99v4UTBxKK4oTUjjqRVOcC1xuTXltzCqzUnNoL0VhcRujZZK2pXy+zo
gRzR/nP516zsJ34MFUYA1/xPmf/7hwiG596KLQXEFZ8l3VWZ1P3RhTW9XB5l5bI0iT0BGc55pRCL
y7IcITg2SBe5caA3f9jAzU6dkMA3zbaRiCFI+i8P+P67T7bEDGSzNOpqkCpM2V7MK4UhkJfoArpy
O+ZIYmIm86xPZnkPDNrbSXmgPAZggPb6WFTUMg3AVZav47FTx2b1pQ98+a6ZwngPWcG88tvOAlcs
4qlrgoCkewnjQpwueRkhpISK3mzHWFshTYEkxys5w1PZlWtRKvt8KC1UysBBPDcZxGBwUgZYlcsr
dHY58ysABONUSohlk/Se/goE/qUUrQTLzYes3zZpOh0BTcMKbLAXSrsRaTG2o3t5ULEyd0E7kTOK
ficOLouNgMAJvI8wQsO51iBg1xpMsx3FhmzaqKLDqgbKcCR2fuKJz2rsBX+AVNa/OAv9T4QDCqpu
wir/jsNUcssLyYaVjnoLEoJj4v1Qc7mQgbBNRrkZmqT/a/YA4bn2k8ra+ZHXPfUd1uAEtIiiUJzs
AydLwS9DF02x7gwHOMfJIIafCH3msls3vvKYdHJibie596djp0WmutX8EbXJ2IAIhoePh0KdrXSI
75qeMK7EMivfyEZKjTYzRVHC0+U30iRo56Kq3NDE5Tgb0woFQkiwmibfksIFO7Jr+9rGOLsRCGoo
QiuC/yvzW7PYGPWgj2U+y9WRvh1yyseYZA6m2V/ZgOcNljl6UvEJg7dMoP++Vz5cPW1vFEWhTMzO
Esp9ywu7lQbd32tRpbmlhUUi2hrjwYbc7fh6i507JhHfLm/ItRUmGKbSzwngElxMFjiYKHGgrNxK
kUMKPyFutgXySGi3AZVH+/QAZBjC9eVRz15KTh6mJ2BdWV8IkotRFTBBYDOH2sX/RxyzCcZJKkvh
0Qg89H8hKezHqv5RZbV8c3ng8+nOGDIQGrQjbcg0i4cS6SoV21mldoF3228qfSUEsMdSoKwdpZPj
1SomE4gqa1de6LP7nwnPG4obmb/sZWGgmqLU1L0SqDUORA8DYnH7TsTysWtS5RbJvfbn5Xmev7Hz
gEQjLK9BHWgJmag0yWvSKazd0I7l0akiQj4vRV9iRk5Yf+HQRo4RVXDMG0XAUU1w/ngoe8S6UViu
5PbKB3//oqfPEb/HoBomU+8T6F+eHqpcMgNM6v3alcYxz0Kn8ipRbuMSkSZHYDaQYIQMZ3eDi41u
u30QzbBr9LLUbZMbtkQNKwL7gFBplOIeK0TsQkWhQ2TizWa4QWck0qy2oBR7eM30tVUsUv5MCeCh
G0Dd0aeewPG7pNXVHGqrCBgYSYXQvQ85xikHmbA4zkNtuqvbKXpDbS5ONn1odp1jeXX9NVb70dxE
msyvStrQ+BS0iffMvhGvQgwx3tR9GXyTpRgpu6SeOoU+gZLrW+Sby2OdJ2q9L/wyeIVSoT9MfTqO
jkIjC8FSGYkAowSc6cK5wMJFL5N8+O1VWVy5PZDdvUqTAlJyOSk0AKO4tMPnCqmlvZmEpYKqRh/k
By8UKEMRLPs77MIxVBekCV+zHh33mesziYPw5GR0s9bUH3MjqyocrVvzQIMX4RRPT8e/o11VpauV
uPde2frzkVp+eUyYTK5xKoXAd06/fOHTW+rDAnV6aewOFQu5lbVoOswiUVdeVzC254NR6qNsT0JK
f0xePK9lkWu4UampG5NFNq/IuGdviZUpCq2GGR0n9ZL5k6QVFfh2CIc3giShfsFXLBl3REjyr0iv
B9Tc6iRHjGPqqr+K2niSY8nSNN62nt98RQWxMo/VjEa8SSR5UO/6LIOMLVURhvPJZHbPdgNl26mM
0dCcSJ5knssmzr5EiSxwb8KKAl72QKLqdGDwvtq1galyk2qj9VgVkLJchLZRIvPA/+BSJAvIOBjj
BseurYsWsW7IVhgmBaj20esDC4UWsK7foY5elQdSYPvTgNDv7yRE3W8L8R3XtgSA45MyjrLp2Hje
+tu+0QAc6nYrfcEf2JJd00chg7Yn9r8kBXV5Y6J622xFQsFpO7D5dLj4KQLRUgPCrG2QsSNPCFpj
q/cGpg957Xc7lNKMT9w8iGDOkO9um4Er1GYfgFkPKiF7QsuaVBGTQcq/6PGVqNQA6M8OYWr46hZ6
j/I7NIMyfcVpT+jO0MjUhxHmkI9GZ7RgfAY9KjaAE8HGxFIg/SaoKVRXH33/vkMQ+6VvqF3xZ6IL
9aBpfN2tBigHxyRNH72n0S8LBcBSbCrbWdz8DbC91tHREeGfWo1L6wvib5jGoUZWGyB7+tlYHBNK
GFR0xWaDgQ6HUnAC4fcqQIHIkJAckLtRck2lMZNDFdQeDHofUcJntjs21FXX9E9II6LEMnqwHBz8
w7AE46LQdjVWzEhpKIg53cOwj78Nwg+1fYP8MaLZElZdZl+hSkB0iPWw7GkdkrcExTD1UJMO9za2
HdNmlMc62tde2qFHCIeeoJK/9D1aSmO0Rxx9ijcE8W3soART/aUrGVk7aJhlhYaDrv/Az8IeKIsr
NEG9QODi4JnT57qU5VecnpUaXyY/CoEm2eGrLuWR7+hDXT/HygCtSIlbflTt0Y3awnkbH0DA+D8N
6BP+pmuqcHBLZJtmTQ7K0mh6oQulGUqTP9V+UiVPojUmChJRZ/0EwhoLWD79+NqGrf58+T1ceX9n
hgv8FkAzxN3q6SUkkNPKDLVuXSqQ/ed+NmRBMve3BcnuiSrDNQDSSnwzl/rmBiKtIB7g0+F89KTG
JBCtm3kqOtF0QEjwMEWMqVDErQvkptzB9EyOGXC2K+alZ1Unuk5z6wHb0hnKzoc7HXysVT3NEL93
wqzRoHUOXma3mHpT5N1NNKYmt/fCBjRjm44/e1D3aNknkRaDpUMEmkR7UuuNqWrxgYZg61G1CORn
RWoyaW801USVqkXAZgrC9nsrmyQuTdTO72KvGtOTpPikT3rlk1ihgjk0NxGAgPvY75FIhGKrXSlc
LwO6ebIUA4GOUFtEKmGx0iANp1gHKgLptq2fGOpoe0OBZ0J/Q6ZV3BGGem+X99LyQZv1EAiVGY+R
Z5rn6frC6xQy8puaU6XqBMRWHm/ycuzftMFKrsxubSgw+TRYcK2ayX2nQ/l6kZRS1uKrzZ3wJFIl
vW1kPTukyuT/uDyrlYXkWDAlKjKUxpcBWlsH02C0DFW0LWokOq4USjMFN1ES9jsw6uqdamOqcHnQ
5bGcl1KnezRzO2ZT1cXXExP+Hh72FrAWjQyXhfDY0CXdJVUvHSVEEZ3Lw63N8eNwi5NBDV6gpwl9
e0opCRwaC1E0jOSQikI418CNj3o3UEytkN3LA699x5l+TDIJ0x2e/+l3DAdL9bRWgxwxDvIb2Fnl
tZT98iuKyNPj5aGWVw9LCnOfbJJ7Z+YxLuZYK4hy+gPhB0Q2UvgQu9OhFX9Rhwh3KVLs2zw207+0
w8crcd7K4jIwdGXq5yTO7+X7D9msHiUefZRaceLGLN0JKOszFhB/c4o9D0OjGUdjpPp6ebIr+wcI
POdiboJy2S0m21uFqUQmY3ZeRcUoq5PmPrULSgK1qlUUDCxzd3nElS9pC+g54PxlwsulNXRdNoHd
ToXioK6qvQFFqR9GLbJ/ZppIrzRY1haUbuf8NbnN6XucbhoJmV8g3ZbsmHkDLXOjmJJaPBVhF0zu
BENpq1azs0ABQu/f56jP5nYGBTpwrfOqf/iSYdljz9miExghajq5nTWNLzC8sOJJ7LS6kpGvLSib
la4BKIKZ5XU6WGWqTRwCg3T0fhq+oeJVI/gaWWiXWCjfX57Y2tkgBTeRmODiobB1OlYMELoZRh35
FtQIIAE2SnfbWlV3gMgI+70O55vAIIJwvT5pHy4PvkxN5oNpqnCiZr0cRp9/3IdV5W6dorJCwE7X
C+zsRjPxDyZqpDVyCj7GsQ3x8eeUGtqzjZTm17hGUPbyL1ibPvUAeibUe6g9aae/QBcgjPq6FA7m
6bgeJ7jeDXuNIPBHElfyUbf63A2qMXNqXHKqKxWAtelDFiECo443r8Hp4EId2gH4h8DHOMgIhk3h
44XsqeWX2AavqSGZcNvltYHJmtZhkKUlx8uzX9toGLqrYICQGuExPf0BsUXGL0H7cyo8MpzOwucO
KQEN9gq+7v8+FPmfCd2S+AAg3+lQgRJHgWmz0CklDycJrBaleTs+pgWC7JeHmpftY3Y97yqGAFZJ
RY1C6+L4qH6m+KkZCURNLEFel4zKn6yPwUITePa3ndRM/z4kofT8cPPAgBZYArJ9PS88vaiA9gFH
eGwtA51PTcKyiX87/Cg8EV3Zt+cX4Tu1Cg0AOvZwCBZztP0YtkNXT06iqNFrWaq3ReJh3EBhSydy
AO1a6uNw5fY9q6DN5XnCPDghnBQMPRenZVDlJOriboQ+4cuIqHYDlTrslX/QItO/JN4Y3DV+jaT4
WGTGoUnBFsWD1aHgbcu/L3/k861r8Z4aXFtzAgNp/HQ/dcaYWD0EWKeAP/zY+5r0hp1O/IiWX//P
txRRID2R+UlFKWUZPqiCvDuqosmhBBa4Q6raGAllsltgdPIcWqHngInkIQgj6bYo8ms4ifPtPAeh
MxAFbIbGXXU6U5hrmRE3ycTzSrN8W5YxapsIXmM6KAbd29t2kl/Jl1Z2F7Awzir9IBpl1uJisiLN
6Dr6844IW+WTEaEzW9cjJYnEnH4qoY2Ynmo+Xf6g5zcx7VP8YelpkLxQhz6dpoT13tAC/naqOgy/
Jqn6WHtW/pmbUDooPR6OdMdkxyIYvnJdrO0kLr+ZG0OBHeu304H9NMHIMohlmIrKsG+g6d/SYJp2
cRP7Vx72M2Lue3+LewkiA71e4rTTsWq8upMejTRHUEMFRwvAHbFCC8OOyssf4M/1m8TAnyDCv+NI
T3j8HBJ3PVcoft5ITRLfq6XpHy4v/Nr+QniBojgtFSKAxaGmNhrlGhVaJ5xkGq+B0ZhwoJAY0Tej
qmfHDKe4a2zCtY9NFCXPgCNEAWZdr48Pf4TudhwN/eTURdHf2ViEfYsR/TxatUh/Z2Dpb21aJI4S
a/2VO2x1tnMhUsPlmGdi8eQpOVAFr2z52qXU30xpEW+9FNccq02bmwo55JfLq7u2uzi/HKcZYgVV
83SmqamavYkdl2P6absbBl47or6Wfi5VystDzR/q9N0Dc2ixmnS2uaqQPTtZ1DwVYS6r4+Ck8dA8
hban8Rmb/uvlUVY+narRrdVIiUGQLjF4JR6no1VHo4Mp1jCTIoR5LAEQbaieRgdZCUy+athQNDVM
VboSMa1cTHODcCYekQCQa5xOsZeysqvNZMSSYqLmmZXlUS969aGFJXlbTBbESGX4V6kQDi2RBM86
mQcg1nepmA9Rqk4crIdhNgJYAYSRaVpwE6qhvpM7/asVh+r+8gKfwRTex2PDvCuyoeSxuCREWo+U
NMuRWjRqZxpqqG6oDDjf9RB8CtHm3xWtN5xRSjN3kEu/dKtKNvah6sXPYVsggm2Axsa4hXzoyk9b
2c2AzLhodVRxqAYv1p8ozpxydJMcIzfVx9jGBsnsYHDi55L9RNIGv6gxle/ivgpeCxLGXxGdL9w/
IaPu1B7g5mT6413DNXSQQR5f2R1n3eN55ah6zRcru/O8TS2NxWSKbnCgi9WlIwrMrp0QZda3WhaS
uTOlsIJWJPv+rz71S2Tl/Ey+Q0acfsCVlVq5ZziB9HjmrHGW8jvdqSnsPAS20RrQ0aPGqYfQc9fi
MXorsjwlgQwzcTPSgDoY2djv09zOflWSgZAlts9oHZgS5qDJoO0R0kvvsA3pXuI2lnT38s88z0AI
/sHfaJgKkgEs0ephV5oRVtIDElf5UOzFBItEHfP0lmdy9tiSa1wNMTRkKTM8JmUUs75d/gUrJxoZ
1tlpHnYHvbBFdKOXJiJjBe1YP+T+uEGSKLkpu6D7WmQDLnr9CGLbofpu/fs7QEWYIXVuZhjti3cg
akq1K1pYQoXUFijFVWYZ/wmAj+S7TMUN/hDmZqpeybdWJouMJT1oqDTvjf7TTaGDaMxoT8rOgNlk
8d3HxOkQyUldYuKXYDKK3ncq3ygppniXV3nl3DIwEQf5AlY/S/xGHCvaIPSMolAVY/Q8RjgPbRKP
Zs4mwErmGspz7SAigIisJJB0cj158b7HUaKGlh8rjpYbPmr6Xh/fGVpbIKQ9/hQVTdlIblFL982j
5mG41+Ms/uVfp0xRAiEpnnhwDSgynK61JqKpD6jPgqWa1BezySAItXouPdXZ1F2p2a7EdTbYLYJX
zroKzWRx2oHXWh0Kco0zqX2d306eET7oHezc2fIDbSWtrerqHmmK0drZWjVqdA57pGIiuqwm16Xc
dzgr+RaK9DChrlTMz+MCcCwmoDdAtzOTafHjejzFba82WseM2pFIHgzPfkrFdOUkn994p8PM//3D
M9n0BWRHSyATx2FHycS22tu6wBWqHACu2FGn7S5/4bUBObwUkNS5TrYUpGgio9WHNO4c2Ujyg5Ur
5lFKR9uhJRCgOOi3h8vjnZ9eagnzcDp4a/bU4l22sk5BjaXuHDMdsTFDvM1JEhro5qhj9aYE4G8l
z/vnG5pBEbyBVAQDmlbc6aqqeWT3WdrSE9UheFhxFBsbG9OORxpZ1eOk294jSkUCX0M/dYxO1q7U
zs9vDsafAfrErkTsyy4hBY9AAyjSOUFaZ04U193GbOr6fpywJL68vvOJPI1fqYXNmmXcUQRVS/S8
D01SnbSkc7ySatwmLiLpJUpV88ZXUN7a1FMVEWmq3h+SBqCZlwc/I24RNfAOgb/kjMxI6sWDUEpC
Er6Kj0OAdzg01Nr2bs2+xu5Dboxyi71EJW3HRlVeA3AG6PoX7bembH+lQSOe63BKEHEIEKZWOvOO
zlHz+fLvO3+p559HoXWuF5pozJzugzwYtERtU+Sa6ragzm1qxmfJgHU5SoVAG5CyPCjErkdeNxLy
l4b76kpcunaNECIYPJjIBfNTTn+BB7vVq2x+Qa/7rYndRGri5GvVV6ota6caWXZMYeS5Y7KkT8Vw
TjoV9puDZGH3tUSqRXUxRFPGPVIpc4tYN668yqsTo5yGfhBgP+NdrurDxRVhVozgb9aRlFviBfSK
9yAM8pfLH3DtIOl0SPkzdFOh4ny6fPncsbVyrscSfQhMeRTckNIOhUZputbTWxuKVgxrpwpWcJkl
ocvC5RuYkMM7K9rnfW87RiAHrufbxT8HFnPVhO80l7ChkC42RZsreRIKu3Vm9u42a9vGxaUiwpYH
rZfLC7i2MUyueRRAyXOZ3ekCFk1TWTgVzicAokhoJNqhUVt5q8q5+BLl/ZVXc20ReTFRyIZXQ6dp
/u8fdgXdjqxAhrN1PCi0Wy+HMlMNpe8oVeftLs9s5eJDaQ6hRgKIubW1uOPh+oPpTwz8c00rIyCa
cAbN0NtNyB0Oqo9zDzqzg0sN27typldyTYTNufFQ+J2LUsYiSsJQREnoDbUOakr1V1SVTYS0RWRu
lBDu6KEsbOVtCAq53sj6NOGf1ZfaPfkp9sBBImDjJI3cfp87keLgY+d6jXi+8hVooHIqeQNNcv75
7H74CpiHYYdlp72j6aGxn8rkDUjgdJh848r9unIJnAy0+Nw1Wmo1uMHeAZqWYQrq5YHliEavr5QA
V4IIxOQBE8CGpVizBBdjMlT2yN51MKEneW93XUVOjAMR6FTYBnImP2BMrl8ZdO1xg8g0C+WTaSmw
GU+XUaVXAGGkxNQ6MoJ8O0lj84ShdUn1sc/UnygdIoFhyQ1oo7EAihei0v+UiaL4XCD5WCEgW+Bw
7SmefxuRkO45McPL5UOwtjBIcc6tOC4UtINOf2JcAJ/XiqCjwyoZz0jvZi7VZ8n1Y4yWMFAynYF3
8cqlvHKnQNECG0lhjrt5WZ3TjBDPdtXjThmL9hgF+fekFJbbQIk8qrV3LcKZb8NFhKNSZZ3JqXQT
KFKczjHUMlr/Gt7i5GLBHkmM4auRd69xVSBGUWDJB5LQO4aKCUFdMqvXyyu80r6ZWek0Oumb8NdS
VKawwO4pxvy0djBKMbOv8odwNH17gxmjvkcSH316ksLdECpFf6iStndQzq9QXLOsxrn8a9aWnvSM
Bg7Qc2o1i++NZV7id4nC907r5NhFNaWRQH5pzGq8MYay3l8ebm3p0ThA/2oO7sBFLZY+RjRGKofO
wfG4+VsGtowvN/rGLjBlDJ/DYAhv/azVH7xSSz/htdBeme/aTQbxkdYfcrNUDJdHkANYRpXdOJKp
PCRSLL6Nfl/QJuyHK1NdHYmWLj11XhXQXKdTjdMiUOyWkQhKBzdJ++kgGVW+Q7WtvZIdrL1cwJep
BePIw98sno8omxCAwhnCCU0AzW5t6RFPFw5iuUC5jxSl+aPWCi7SNSyZl8tfdN4gi8NE2xriK10q
oZzxB1TVz+PUZ+w2k4xdi69l56bF2N9b/Ntyq2VRczMYpeVeHnZlIwHmoQk6O2dQW1h8xwA0Okcb
+knuh0Z2AFTdg4LHeBbWqjR8HkzYxvtOlcSXEVtgcKa1di1XWVl10CFUhqEO0J1bbiUDq1hrkrwa
v9om3tlj8sUsoGv3k9ru5MIujlauBU7Nu/3vOwucBG0Mar+EK+9lnw+vsReacCKbhD2MS+73Spa0
PRoWBU2rrL3yHqurk0Q9gdcfOhwI1dNdnMkTqiRy3Dj9YOo/q9kvjk6Vuq+6pDtOTRugQ4kphKmE
2bfK8qrOgRo/fptkbZS3seVBbjblqj/iPygcDN5nkddxVlSvI1G/loUI9naZGUjOTtjHinjqvqeI
HfSs59TftFAJttwS6FRRrsq2cWSUuJOG0e7yblqdJaDYuSKIUPcSq4lXYp/bdd84FTjiZyzh4Iyl
xrit2GIoHcajhIrkMN1TiC2Pl4deuYBBM5H0cCmhHbHcyGoWWkFl1vCnVc964+L8gheIjzP2BFpB
D9Svl4dbCbCojSnv9RMLhOMifEdr0goIIRvHqAvyZyhJLSL+2fDz8jArlx+hIjmCDKdo1ns53TZm
WXtdFiBlUihj+rme4f2wWY1bL4uvqVGs3QSAbOcnDH04etanQzUAv/Wkm1onk7Txa2VpFdKrjefJ
27avxX1PWWrcdJQUxHYkq3b7WM+vJCnv5ZfFJQgAAn4HyARogcuGjGQLveuEUqI7qpcDaaXwVETx
itq7M6YM9Evli+qbimJgem8G2M8WSdPheTwF41MbWMVfRMqNKznhysVMcEuHiIgd5OPyegpqOykT
GIoOwMv+Lo1SVqFB/ArbzdENK4yNN3aHt9jlD78yKqSuGctkE1nRojr9GoEa254RS6XTwbp/sTFl
EZi0xOOzElZatKWPYt/GQZv/+vdhofFgCQ1Ilhd38dhWQOVAsQYMG1lyvcVxt72Lc3o6W1v2U+Q7
YoAbvFNXDu/abEHg0Fiivq7wIJ3OVsihgqr+hEB2ptsveqkOZBCaFzmxqPxiJzdZuzMGf7gy7Bmr
nvR7lnxBaID2Kzqi8yn/8AJQ9KxiS6UlU8RxGt4Lpc6QLEOb6+dIbf0zOmGQtxLRJod21OCuKXFc
Jo7XR6UK9j2YbrjVIxr7k0BGTJg1SnJx0xnaBu/22UDsf03GHv/nFPxH1mK8BGq//q//XLkK3pPG
uR/Op1nGQYoeoylh9wUpe6bKHX5Sdjg+GqKypxQ19BYhw38fkEuczuMMJ6Gg9N+cnUePpEi3hn8R
Et5sIZPKsl1tqt0GtcV7CAh+/X2obzNJlhL11WxG6pkmCSJOHPOa88UBz9bQWy+ag+o0oP/JoYt7
FCnSuxK3jT1E6hs7gMO1CqiwBdjymx0wzm7vJlz2hyjKrC99Z7/UzVI+Ik4fH+ZWNGHaxnv3/xtX
hrPSRYzXJjgb/vwFJbNLM28cBki1gplEhrNwkHsqniMphL0vLWLxN9eX9I0Yi5kicj9rlbD2AM6f
WMaQGbDZ6WhgJWjxBEW2DKfEnZnr5qmHZNiC0umjE5tTeTctralkftXp+o/rv+KNneQgTwlD32ZM
ypqf/4qUIURUdm170Ep3eC+dzvCV2CGOJfq8p47/1hrTZ2cujm4ICd5mE3kFnQCOc3tIsk58iLVC
vuSqAOqM1cxNtTTJv0dr9Dls0kgiNkQp/fzdHJMeB7AUysFCa9/bjZgVf1YzrI5ce8CXq4nI71wc
73YOyxv5ALK9YEjAc6xGk5vb0yi0zNJ7RmYpgJxjYqf6QXMV8e9VlwuDhm4oUpZ4CG3Cc6p6qYOE
Z38o8hGXkc6Ud1mPXUfi5f+qiUVoZADG8ICMan3m5oWWGiNetIhRX62sFs8dzJIOOTO9D6zAH6hG
TgjfIT5e35lv7BYPorzBl1tJxFv4dprVoi5LJPzh31WPsO7mu8W0qwA6rR5O0S5Y7o2o48FsIb36
3/2+WU83z7vabHmePQ7JXzz8QAwPoBYa1YArnan5+6rW9xoXb73kKhb0yjAw6J2fb9GxgJ07avUA
K9l0hiNXLFxZVtu7V9Mp/jyUOmTi6+v62hE7S6wYP6DAa60dM8ZfW2g0hl9pISRkZ10vGsWfHDnJ
cKITXsIGF1qdHdpeNV601FnyW03Q1w1j2eI4L1Tck8xWRSoWwVxL/9lZiOXiRG9lf9zI6mRYNmpF
ZjBBQH+/cDIn35qN6Dnuq/h3gg6k52eKVz8IsbhfClzfysCLKj2+cQtGgTsJ5MX35Exwl+O8BP6c
BvQmvlLCzaOVUjzpgGLeZ1xWh9mABV405nLKLPGLdXi5vrSXj0SVh/YEpx5VTXCQ518zWUBG5lVt
Hdqsd8X90k+v/h2UrD69gm4JFTR5jLsRnM9ejngRc5ifMn2hhOUuYZS2ieO4CK7U44RHTwXeA3Hn
zgd4riDwr7/i+vecbx6eQ0ilMmDyfqHe1rtgGnTMhQ5mMk3Sl93cBdaAI4hWYBm/E0gvTgcvBRVm
tYSjFEDs6Hw9LaWqnLFRsIPTK+N93rfWQ9cZzxgTRMe6HLkRr7/cG99vTToBB1M4XqpN6U7ZKQih
WwcsevViRLRznn/3iiYbjOvZwx8NK8luC0XInWbTWw9ecZSrVgXQv21d0eGX48m4sw7LvDRfYqnN
fsM4gqFsi7VoN+T3jUa9fv1t3/iUJDsMhulC0K3f5nS1gbN5n2b2oU9a5UXEoNhOWYUqrx43cRde
f9hr0rbZOOunBONBksX+3CRYvT4WalN40FE8rWj8fkjMh7YA4uiTf2TvVbfFZjHSY9iossVSizo9
U94hq+B+SM2s/Ku3pedhQilL4wB3BqFaW+3FfKOniE8F4G6UkynSofExSZ7vxgwylY8OJlhKJ0If
wVeVBKW6Kh+z73ady2/XX++yWmXmoaLLSfVPuUwb6XyrmolF6uat1UOcqg9QCHRUv2c49L5ZdVnn
TziAWUeKvOZ+tDoc2IBWoIIbYZnn+a2bNd+rPpr3mMmX7OD1Z7l0tGhtUbluZ+tqbyYdvcr64IF/
m4582RwnCSNe0MTQwGKuxpCUKICwbQdRAitT7oBrjS9Lptp90Nlt0vkoAuEgaeP8VbM/EbcJEfOW
eZD2WfZcYZiN25lhy290va3GH/RZyY9IdXufJBZ9SBLmZkLhpNnDbbpMHuJFqaXB+UnyZqdgvYyB
Dg45xAqUJ+gebrsWGSI69WxXVEUIsx2W2kDhq8ia99c/9WVQgpPELIdyiDH+BYu17WCKxBXiD7rb
jd8SYdpQumxUlZALSHyVgnDnnF4ON/iIjLioE9amg6FvrpVOd+NyBccedLQej9ztQGeLDn/SGjfY
UlTdQWldFbjbYh1RRhxPlYyiIHHqdAcMtg1TlGL8EG+lMKyQ721PXOrDrCJPUB6XqkpQXUyWYFWo
P1UtRzCGX/C1YPS28/rb9eah1AtIooK1Wzvim5MFNihqRAv0WXFhHek1g40cskPomrP+OWmnPTDI
Gy/J81burrf2gT39/CRDip7HKkbBpKri5aaxaeekthyx5+yHWycSNkqT5Z4NxAWscH1Li9RhFVVk
gLV1goP82anGAGVWGZTBOdIFmv5KkwAJzjCtpyBp7eonRmZD8eI6SdWe8B6xv/awCPZa8G+t90pj
Iw6b2ho9zt+/V0twu3baHR3FSz63C2QOLwF7NqT9cuzqeU+sYXsN8earjuFaw1CAohF4/jxgVwAC
HHM86nQWPrQtmvxydr0HXB/Sm+tH91JUdOWn6CgAcpgw/90mFGmTOHBdOUQopxknhPGL24b/9hCh
IHVEem44Fm2qhMOQacjixsWBWg4Tn96aAsTQcsOvK1uGra1Pht86bnOwZVeGqj5Y7k6e9daGWCHf
TNMAhLARt5XBa1k7Qo5M+r74XDpD/K4pKvnJbNLF8ZUpnr61eJQfE8WwPnrocJ/yMRr2Fmx9yn9v
bT7OSrvgymbys1Lazz8OFvGeXTmpOEKDy/Mbc7Dj8lOhWp12pABVokOby/ZjovWjfRBppqlHrcnL
l9FYtC8xWi2rC3fZPE3YhP3KmlS9Q3EFzDh9tsbCa6MWXxifRh/NSFs+Xf/WbxxjsPKIUHHzre28
TTlXp3FaYd8yHGtvdu5H3JSOg0jFvdpUzTHDOu5uWfLyeP2h2xuI5Vr5tjYpJKkcSK/z5VJiPHrc
AU1lx836AxSj7jPoRWNX7nE9E5vPQvQlSV2NK7kQNpsDpQ6smZ3VXqQeDRlms1t9o/scP7n9ZOL1
5MjuVFLLhkVCSUtxV6YPQByq/8ca03+k/0C0hJq6Hu3/tEy9EnU1y23GI7q38sacVO2+W5LuAI8n
e6j65beGNExwfYkvwxOTHQA6K08HYOy29YlXgOfFBc9Mq6y4LcZE/kxxwnYDhMaSY5FExs6ld3kE
aL4Tb6mXaZNdMAazwrbHUl3Go0y11v3AMibPWuLitLLkOtYw9WClCDCaifbUInH6XclH7c/1d34j
GNBzXXl160SGXb353ojWlVErxXR04yTBoZSwYExDeVImF1+QHu/5qlLFY5arq3EzOVaKZPm36z/i
td9/vun4EXAmuftBGdAk33xtT3S9VKzpOGpGrx2bBWO5QC8r7156dj4FS6fwQ9y+b1E6NbvufQso
vPQBOpnvndjSJfl4LCJf7brum4YRGhr9BQYrhxmZvG9SiSgAqg79fL+osUxeAf1pjrRaove311/l
otdvEVhXIC7arqsAyvZVBMJ3aSzaCaIr0ltJvfSn0kUYGu0eg8Wj/iKugsnNUck81kqqGXjmYALn
48WJtqaaFj6mw/Wt0zflHR5VzVEVRnO6/isvIxgzFzjQyM4QS6hJz9e7GeZiSMpxPgLedL+12DR9
wJhufi7HobkXpd4fdZF1O0d6jVCbj0zys7Yv4FIQPjdhEzXGbMaARB5xJsSJxcEi6h20sFL70Xeo
qOOlVFiTX5kzPGxsjiJlh5/7Osza/gAgUgCXSAkM2Mnnb71YLnLGOiYK3DSN+wilIUseUm2ErYvr
Ed6WMS2f58hUxLdGSRLlydInUZOdlN6dVw1VfrITgzEvgLdR+rnpiuVYaAsyMK1s59QXGnJpvqdU
XhcAu1L1WyOyJpxCUHBqb00MpH9URoZiaqVScfpzZTLkQzgc3VRtUrJTW+au6RciAQ4K5VGjBWIl
9zEKEpafpx2WuBn0q5O+OH0UEsSn7yMT/S9dUWVIfyZqRBGbJ0t/VxmCcWU3CfUP0/48f5kiM79t
KdVb35bku65emM2NpMn14Ai78gJal+r363vsMvlau0aQuWh30MzZJkQCOw+7ECZn2pbpQ2Ui/VXU
PdtZr6vw+qMuSmQOHSkuKL3VOoI7Y708/3NbTN7iqYL66AhLtKUlVjWtrga23jnZsVVmE8IOinnl
k6bELaJuqGQwCcFuz/ml9V2r3lY24PNP7ELEcK//tDfuFHSpGemu1Tutrc0vwwBnbPteH47jkirf
rCSqDjjftT8n0X9BO2lPmeONNJRCFVgqMR2u7wUQXLSROg4VuoWKUqvz31lMaEFGk+pkQG9EMYYw
x2rjLhqGpjx4RP7uIMq60MJ56kV59Ji2i6AUAqulerKxNm8Wo/sk8q4XzyKao2eBp5h5uL5Il1sF
vDUudZxJilDC0vnnc7x0snHegLHpRggRZ8MowrGbpvumTyL73x/Go4hDVJxodW9ZXT23SCz1pT5q
Wuvc5WiJHBwVjHyMXvPOoy7v91Xbi9uVkIeQ5BYnXBWRhWRlhcqOWtEhcZv6h0LlH5qFHTdo6Znp
qaPtECLUEAdLU/V78riXcZ6hMxoIq6A7JdC2Ue1Eno7wurccLdLmX5gUOJ9mr1Z0v0sa56jg/CQw
FrNqZ+d+eT3cZ6GWGSv4CjrGwCyoMzYXelIbmojajKpuxrb0boxV9anrlzx/tMpZbcKk65vsJnFE
9i1LhPGtElX2ydJyTCDVYnL/oBqePDc5OVpo5aiNc5GrQ+JnY9POftGl/egLR0qs0CKit4I9OMbW
bR9H/pBLOnUSYa4oGGsT5zOG1tYvUxncr3Un4/HQwC5b7tJSnT90c6rOgWuPDf4P/LI/NmKwAqE7
McLYQao6v+17J3m5vt0vvgqLw7qA/mOU5zBmP9/uGOskph6ny3HVccx9LOCa227otfqYT6NGs2xS
4tAVyq7d88UNzIPpL608X2quC7SwrKyISthUj7M+JdXdHIHIC5APqpQDLa/4Wx1hL8sE0wbMPJqu
8vX6e18ccx4P2Q92I1LcyKetf/6fKJ3HuIkneU8hVxRcbq41YzSbaeHiImJw/VEXJw/sG/AsfSWO
AovestzwGsbqoupY4r4qQ5mN0+ekQ9rcj206oUk32Q+SdtZReuvEKYnim+vPvwDiwfdh5A0vQV8r
RRiO5++apipFUtxoR4sO0yoFPdWorILxeagjrXIPM2rgFVDEyDoV+MorgTlVKG4CtcuSE9HdQv2z
VNX5VkSo75gqzLEDDCo9O8JpigR4PCTag1nEiXWrO1kUlo5Wq4eB7rCkezfpTbAMdfNu0aX1Pa0S
7NXxNdfet7EbI+Lflf3Opr5Ay69vbGIVwGiMhaeHd/7G1qTRSIws7ajLIk6eOeDm/Ww4Sfc0Jog2
+l6Jt1cYWYihiMpb9MchNmh+0G6dm2PXSucGaLUZr/6gy2kmCYyCrmI0snMhv3H4ViukV+ISTevt
iHJs0iqSxir1CiEGI74UF+5j2rvu/IiYpj0xixxBSLj6Eu0xjC66resSAduG30umArZmk4CCyayI
ioN+1KZKWQIpU/dFiEH+HbWRONTaVvsDhwfnqbMKrcEJMYm/mZhZMgZD0/z6Dr0s/PgxgAhWGKWH
So66LtR/TiMiTzXgK3aogRT0h7oS8nYhKOsHp8q8E4VYfTdwLx+Wqsnf25NqfGJSbe+EhAsqDUsC
WJWjQh1MXNqOpyAAW3QbZ/VYsHDdveMN6JgVHX6eB3TQo1+NE8PsNy281uhGW/kpGUA2++rY9LWv
RMnwTBTrHd9osQAPcC3p90QJLjI4Zucu8DgDigWItS02Uh/t1C1rxzwCJDCfaowVA06p9mFsl+ql
KJri5/UP88bzVhY4eQOpEEnc5hzho44I6iQQzc+BfflTr4wPmaLk35xYJNJ3KgLPzpm4vBegR9Lz
Wb8DPJJttJxqK03iOTePAAaioO89pGvUMu8635BY7mWZREQ6i5bQxZRu2em6vLERuYxWxjtgIXbi
ltPQ0YHHi9w1jyKhN9vFHrOjVG067b7PkjQ6GiUiSoBUOqoks7nL0lFN7pkRNzt78Y2FXxkeQP/X
st3eTgPafGwsN7XMYzNivQsKP/rRd7iFkkwUqgjmFKOVnUN4eSOCjVrHZ8jsrsDPzY0oFm8yzDa2
jjMKyXe05cbqUKMud9/ZqZmH/7yxaFeiAQPsZYWGbzdWrSPvPpc8zB3pMfe14ouiiB9lWv7GV6DZ
AUlsl3Oly6y9NC5ggO/2VkrAc+JZG4HThZllKB+8SYvuMBmU/UGbIusuwRxlbxtvQ/vrEx2oopTW
pBfbQWlVxwRwS1WOih7Vj0mU5jjbt/V7VWQqPud6HfTuuGtC9Bqi/pvrro9Fok9jvOKS12yJo0Kv
ImfOYvfYprP+ROLqNWExt/NXbcRLxW+8wfhtqpGSBajK03MB4qTdeeiID34fRd7qr6ipz6htAIER
do/yyzjU+W2lZ8n7nv+Bmr0yrCaQqCl+aBOj+mgjMM/YWc3H31M/VlMY1UxffSDc/Y8hVccv5TzM
8Uo+ZPRKDB/jIFZ6tWDon+IxWNNdfFrcuv2zlIVT+fGYOOGEU4F612fzeKdXraP6tkiT70mKIr1f
u42QvtrXThN4cqLfXq+8btPt48x30T0U2AqAIOHfe/EjxiOuWxXX4UytWQ5/FVIPf9glYxSUC/l0
kCK7FMp6MPIgMYf6T550eB9khHMUyyI5Z9gbZbx41ymRCbO9V549VMIh40one5CWiJcATMhwC4yy
r45ZbnolGupG9ouaQMv9FVse+bNndy8RGWd9jFq9wQDKktroo4VOO24ajfxRUVPcArGRTqD9FsDF
IZ6UmNKAqIl1X/ZKvzwtUZwtwai3gsLANCAcxrQgHzr+7H2EHg5exbpQ4mAGUYIeRZm2kpqqNd4v
0zjYoagb8cfuXZLAOTP7rzUS3n8GUVOwUOK62KIMcf1VL5HL9I1JtveY9EbFAbODyfXtTEv+rlhm
RARmGwY7ksqexKcsQh5DliZQ5pYKeQwylOi/OKOqxeAs1OwU6c5UBVLDDMUn0WkwIupUqnmiisQP
A/nSKkDwepY+U9bkjilHbPA0xn9+iUCR9Vl2uYFbgGDOgkbfXBXoJ3hL7Wf6OMS3xggjzp+8VcrV
q8TsBI1Vyt+LGgEPnvBHN/2qTIvHERT2p9Eel79ZFFm/XVwGIDG4Jq01DNrnA5FRJA90Z/PvmZVz
crVygscx5kmK7mTZ2L+g2KXqUeroA7S1l/1k4bCxtpSUuPxv4ZFjDFd2na+sIynGk+f50GLS/5CW
nYazstSHNPawoO3r/uBKRT70udyTP1k7P5uwscLkmLCsIwd7G60sWdeGUqhJGOHZlPm4u4uHpq6i
f0Sq8lrMM3QCFNAYmgGbqO/ScF7sYohDg/GndlTiPHrHqNRpA9sRw43I8ozGl703dX4j+qPDTeYE
MgSLqm2aTR9YoROcJiHEieqoxot2KuVoPFFx9k96lFh7n++Vyb5ZT5BGqImC6GSYsZXZdIxWVrFp
RDiy6E7/c1zm4RvVfdPhT69k3v2KAjqVRqXGfodh+VdIo1gaq1pnaMHQRlHx2elt7DdKOsJPiBvq
w8mqvbYNRASS/KDHvdIE/aBpL5qH1lDQM5T4lTKpRfuomZHll7Ghupi9NJbhR6lCZS+r3LhXohIY
fQzp7x2dJ2htXqQbVehKS30AqCJcmt2FOfgKboPKoVXLanV0Y0eUZSRqHDfwVuCsq5odGFlhvIyK
jhFDUgzjFzuXuEjUreIoB+YRDUMHVQwDo4QY/Ydijs02gJrcfBwtuYw3czp4S4hltOYFAM+0n03t
dIk/FzohOZNwlH3GXWl/UM1Wm0j7Koe4E5fxfZfjteDnfWJXflPr1RNCMbBC1YoJVVBX5ZIdaapO
8obT6f3uvAgL+wXFRvy+Yi//hWRX9Vg0nronLnMBQgIpAwGdQSEOaGTp20PktNYcaarIw8VIdCuQ
1ZR9wpNLCcrYEs2xsAo96MZICcek1m77ZVQCb8yjKQAiamW+3U3qwgKmw5+qMiTeuM301SK63JZD
Kj8akence24nBYiwGpCnXFzfgxwUVHFcgWEy5yeQSYjclV30d1bqcSdlu5gm8X4MaF5FW8FHo09y
HpRQekdXYPLKUB+BR/iatHtQTomge5Mi+OEx8VqhXbTgmr8qzJWEPF2Wv0QrYihc/VQ+p22KvoBs
avfUNKvrWuK6i+1LUf2zziA/FnVCZonk82uk2URQK+/L1IiaJgRgoAV1i/1citvZD2iBX0RifkWZ
Vv10PWi/Cieen3pSyxWaBWKU1ukWwFS7CvlO00HeselY+UYd1ac5b1XA1VlPr7BLNIDdOq2v8mgq
lcBhSSlneaj0Ab0aNBnazk9ip/iEWUqFBuA02NE7uxX2DQxCUjaOd4bVlVO4Lyn2d6gFzVrbHGQC
RPDgQmt9TnE/HB4N6UEYnuYaAhekxeXDWCdG+k5PDImRrelghJakOMmWQIcxwYvyz6lrxn/iMba+
WPjNpHhte7O8ywFO/1gYd6MIFQ8MAx3Yqq2viqTQDi7osCc44MPPchExmxqz49RXM234hLGyWdxU
LPEHu1jbpkC5yv6W9pfzhQJkEncWrj1TMALv+DZOgh6+k03po2di2EWKUFZ/uyRRGWJxSTac+lW9
u+V8M5KNlJsSNxwF0yPcsw61U8AKKFrcaQIyC/G1QT5yOiRGPna3WmePCV6PhREwa/GKl2Hp6vxm
whmp9QeNWLjTY79M+lGORqjMNkBiM2fZbLrEMFN7EW4RmrZwbqbBAHI4VIemtZhdOB0+F04y7BzL
bdkGrQU1AkiZXKz8s93oUeNitwDTJJxgtaDmkVvWS+UUABMaStXrO/wVTXKxw5lYgLVknkZdeh4C
unIx3EF4WWhkepIc8lg3qGhUs/ejVe7SEXPr+EspipMlCRe+NtvWC+SvpbrRE3s2ghZmzPehKIbm
QRidXj7N6+f20SuqDCpAUVuP2BrnXcDdQ25lSDnriH6XGP8SsgXpuxpV9TtPxMMjkr8Si5Q8Njwf
5JVC4zhWnD9DVyjPpdfZvw27bGr/+hJc5hIstUn8Y0bE5GbbNpsxJXYqU+ahNdfVnVzm3M9iuuUV
YqA3tDL3aIKXmdnKtwV3goYY3n7bTqaYik6Ips1DvUwS7bEk/e4fvaJYbq6/1+U2QrSL2h9lEcaX
NCXPv6ylxdNScQ2FItO8x8xBbaBQu/6d7HS5c0reeBRTb9D14GNoS28VYfBdoiNpzUXY4zN0Yy2I
dJi97T7TgFJ2ZFNejZM3G5bjuHawVgY6gNnz1wJojbOym6YhDDSrDBVKf+GDt09OMaAC72kSs/sn
0vrodrRG+XuGqfI4jnj/BG42ghh2i7RRgky1pOrni52dvMZui6coc5f4oMIIePbyYiQvG0HVHdg4
XXI3DG3nHjpMg26JA9ZfoXsjyjDaqlVJP2v83FrmatZcLsySJMNvpOisvnuRdW/YWJXS+n1A7S91
dho8l1sX6wv7dQAM5JNp4/latEqNQ1QzsApwRqpATEhMfIwcRUEtu6MBoLhi2rPQfm04nH+AFYJC
XGLuCAZli51K4aSp/TRVYabkANv7wdJv+qy37uE1qHf4fFunMq0rv47t8Y+pxBLmvJt2gWdU1skr
tMK3nLx+7PBvGn1L2NSaXlng4qWpY+XrvbEnpv1WDEfIFGVcyEqrdMH5KhG3SNxA861oMjVctBLo
Uw9s0hr0POhUHMoQde12Ps226UkQX1W4eCiUTA78pvdmYkdr4RNRh8vSeMceK0+vLkK84a2jkKX3
hFi/DPD3U7/946lnFMyVodIU0yiBtrpV0iayNPPUhp10X+g5ZAwbzNwMpTDaD9cfdbGuPIqhLxoJ
4CMIhpuTqLgzDqSzBkqv0ORD1Tn1sTAiJ6TLVP4EAkDbxomXHVDbRT8XHBfCmQy+kE6lobvtJpvE
Trfr6yYcZA2AM0Lw/+DkGM42fTvdlJaGVV8CZSsciOx3zEGrsEwVdycMvfUzkJzEbmG1MCOL3sCN
ykI0o1MmXYjhp/Irg20WgLywj9LCQJTm2WTem3WmGDjUuoU/qrVylC4I/+uf4CIA0NdFKRcECNcX
mmCbQbhkEKUu1oLECJ/gcYRFDc9Zd2+1Ip5UfgVOPDu35cW+Zk9TwHuIjXB1scPPD5Mm8FuMUGMM
o7xeTsgfejfYMGY3ZYwihuWV86EaqyVYsqHYaTVcXDKrGQrTXQA/JOJAjM+fjFaP2S3NAAvEHnMN
B1Z9vKstMlwylWyPlXa5t3kY9t8cIDYc/d7zh3FwFYk/NeqevWH8AGqgnfoee43W1KeDh+Pv7Yz1
9s7avvmGwDUh4wCzISU7f2gnDOb2ZjGELlXUQdVxe28bTz8VTT7shKe3HsW94THNWWUqtgPkKl8o
vFHiDfGIs/1xFD/0dBRfzN6Jn/95i7I1kUVAqpQsayvGgKVhUSIHT7aXKM6dnJDBz0b1Z5Il7uBL
h+rj+vMuNygIpfV6IuwyVNtKYlrjrDiDHBjsKFPxy4ly9GiWyLV912Is7etzaXSHzu6KgyIt9+P1
h1+ex9U7ATMWshMC/7ZeTLLeG2rFJZfUCvcm4dgTlnTvwVHL6AE/h//H4zj1KHZ5K/xri4OhadHN
QiuLcOkX89Fc8ASZW6ZrVuzk3ybRdsfrr3d5Kmjd8RmBwr3mlhvYwZp6iaSxeb0eGo092vOdWo1g
6cex8bVeU+4RCN9DVL310FWuGkQLyARzm+SU5AUzwEMuz1Haoaw892bSxXz0GEuEPb5QDxDk9zjc
l+cDbCpbiKklQoeWuTmKjSM9tzH7AnyQnr9TGpRcI7bVwWOmshPD33o/tMeowVBToMm0/vl/JuVx
5+gTJXMRTrMmHqqc8igqSvuxTEr3J16AEyDKaU8n5wLTCHgPeAIlLXNgxvRb7BZ4IGdRFqsI7Xiq
38dZZc8IUDMUAQ6l31qLMR+GKYmYZ5hz8ZgW2eg3pWf9dHVUMxY3U39c31qXxxYk26toDvsY/Nwm
ugPoQultYit7pVo/wwNTDqNBiq6ZOCqUbp8cnd5QDl7d7YmHXX7qtc0HVxc6Ahvb22zqhNrBlUMP
Gwb9lM9YWUyBpdfjbZqiWHb9JS8gGqtzHFEJ8Qzu0HVfnX9ra9BIRTRkB7LB8U7UJ84To6Tl2Ux7
5VQIy0Bgqh7dcMoM+B9WBIMp14rPRaXuAWouIhW/ZFV2BCZG8Y/67fkvcXINzUhLOGDCgQTV+vyJ
6Xv6Xvaxy3DFtHYu74vP68FKW51tAcWQKm7hIEVWGVNs2HMI7r/9AHDkofYAHSh929zjdR89m/XY
/RxxJzldX/LL9wRbjIjrqs/M0NbaHGQWezSzbFHDdqwtRv4UJmbaDe+cPP6RV/oeQvatx8GEp6VK
04jjvMmJU+lK5MEbLRz6ZvJrXKxvoq5kSjXRXxVQwn9df73LPJR5A4bUxH8s3ICCrT/oP9EjxfRK
2sqihSr9kWfTm7J3Y2ynN3VCFuzLQrR+5NnUrVlefpVJOQe9asZ7PZQLigXIaNBwRDHwf9Qe2yBd
rzJtzFAXeDulKt+h6lgVjzUI1eFZbTLt62CkhXvUFSdneznFYPr4yLthn9cS89vYGMiRC2P5rDsc
/WMbGdriK606WUE0pS3sVAmjxkfYyB6CSteTMiA4wd+tYrhY/5pBrCOclaTEolJfbPVJiplfY/WT
FtZgyyU4Ksd5kePUvMsVOzoxVcuOmPq0h8Ke99Aq6/n/b22NJwJCHmTWDOzAzGwphQMAglGTDITz
ydCDuHbtu6wRewpl2xtnfQpy+aQnKzrq4mPNON2bXaIuQaXhDJw56fdqtounIfWUR8ZBzG6TLttJ
HS4unP89dO1tMidcVbvPN+rkmjAPhLkEMdl7y6QQXG4due1hNmP9k9Yl6bFoIDcG6STTj/Xguf7i
yeoJfVZUnnFF2QkMby4CKRP5Nncu8lDnv8ec7TyxvFQN2IjEWQfFzCBhvTBjwOPshE+5cdOCadnZ
XK/tvc0npkGOEjg5KhXsVuJvcgYjEVa/BFotyhuk8x0/MkrvRkFd4JMxedmvrAXGkTV4UfVCnW/g
8FafnLZ1b6OaE+6I8gQcrQ29CPyw6VTlSUNYMajKofg6x9W894Pf2JNg+DjgROXVy2pTY2Z1j/RQ
D4CwMwfnwTZeIUvz8CcCV3XbKTH0ErtzAIAWnuorfTKFnZnbBwvYx9HRM+UTiE5ymgGG/k7se+MT
MrN6JbkReYiB55+wKiWwE2HOwareYIAMEN7naanduxrZT/XQL5oWHxJlpLFnpnqn+Ki8jLczTUlG
nhTntb+oivpOKar8c2OnxjONulT4q7AuZSz6fH+u/+Dt5cAR0DndlHfUzSTtm1hdd8tk2Mz6g9Yb
pvfLYC1how2GPzTKfNTzSdlLN9ZPs91rxBEeynljlLBZoKmwydYKECOpJ42P3lJEnxQFTFZciPFn
i46XD2IrY5s36VEqTh8uo93s/IhterW+NGXmil5aU40teWbITVn2+FUHCX3CpErAtqDe/snOdU/s
bdU1adm875pY0fharyGIAecboqNkhtBM+DSWMQvUYXCDAXsyzsucp/48UlUjoeHccuD0G8fA0Nsx
GtA6jRFN7//5WyPyDyOe8hoBmG0iILyyNOu4XYKS0UjQZcOCm5IZ4ZuB05TSLXvyNq/0su27o7hL
NoBpLn25TWqp6K4d8bwlGLKovdUn0N1PVj33TNugfI6+20fgDgulJ8cfKzTHgxgg/Y/Rgi/om9aU
AwnFUlMLSL3lT5EpuC1UYyJm3zEW5WYm2ig3Y2d239HQM9/HxVyyX+JmuLXswZp2ovMbR2VFErJv
aWMSnjd5lCeQPtLsCdperXY3ei3LB3MYENBVE4lg+ij+sR/CLoUODIwF0iJJ1DZNtGekMbIas3E7
QrIT9mLzTq+Ub2OcZf/6ZqtfqcPYHfitRV94E07bJQYfppjVIR5N914sJYw/N8djWSvAXVBe7RyK
iyC5Pm/tBuMUQ6m3lb5o42VaIsXleXqvPOjI9N2kFaKf3HX2IfNq+7i6x+0Yhlwc+teH8jCaZyjm
bVXNIzelkM+96sAEuf0BdIQv16nVgxuLPV+ri+uJR6GyukJPYfnyBTdnPmPnz2oH47O2668ZvJLA
TkHI7SzjBZScU4wmF3tk7eyAJt7E0mYWvS74+f/H2Xnsuo107fqKCDCHKUlJOzmntifE1+02Wcw5
Xf3/1D6DY1GECPfIDRjtUhUrrPCGsIii9YkCCLUWj4UNs1VEn40oK4MS/ssPeyzGd4m2AGPDOzQo
7cIYTlHvWP/0DXZLGcpRBzfszVnR0beDA0bdEG0XytGbFdCbCURqVlExNLxPpHzzCc6NlLhavMtY
ldpBCX7n44IqRnsJsC9Nvy3BaBxYaVHRwW8qxzkDgQAA4vUiiFfv6OPuTY1N+zo9Tuf2Qs9EivCz
ymGJhh6IPA5xfhcnddBXXX6pF+3oxdybGtm5VPWArw7k/nop9UjNcqThynCgSfgpKZKcbKVungfH
PSr2yhvs6r7mq6G5wJxA/tOg3STgLt1zdDTBAiJYs4gQNdbilEaz8TeHxXjpkrl+qw/ZqJwbxUpP
iG4fif3LzHf7A5gmtx2NPFA18u9/yxyrXo2cqCyQAnGa+Q24K+Vd2RbNQ1ZH09t1mcXTpCoZusDF
XJzvP443wCMOE7JAYKtkJwGxkM2hJZOtcD2ArTqlfVWdbHNIxwskEr2FHWpED41K5vVEHYI2K4rt
qnPRPaQvfBUfCp531x4nCC1rbn5pFkqx+FApyY8YFaI+ENB/Dq7snSv06tduPlVclErcktVjyOJ1
nxx7GR8huKWQXU1QOsXqfhpNAvL7a7Q3KI0lDhnJAhtSHo3fPg+vVT91jgFWdIjLd9Na95+Xto0y
5HvzL6jYrs+VOZhf7g+6d8vJfh4NXi5UeDubuwS5BoqACnpZSaN5yXfh5ZERqF0fpc9WWWUcRKSj
ITmisPyYJ132o8O6QZxgtc/z+wnj+jHI+mZKA2MpAZy7sNM+3f+Je9uW9SDCIeO/Vdes8hTEaUJY
M06Fczbdaj5B82keNRrRv8YBjLyKW8TZrfP64IvIFd8eGBALBAioFfJyb14ALRWqmS9ICceO0Wfg
VpCOAfRofXWpfL9btOZ/fzxTrgBoy0RB8n3bRLPN6ll5Aio67LJGDxMisNOY1jDv8kE9FXPys1IN
fOa5P0/3B96ZKB0MpHsoQEj1kM0tiHCOSC3KsGERe3agmX3xOKDVii0W5gIxtpUHb+vOE46QH91L
LO3AERub22ByzCaqopiFnUgLzoOLE8sjIipHgii3lpCwNonKSb1pSYEE2AxUo/kSYa6DPrMh4WXr
ktqXcYi6l6ntJsRoZuXSKNJ9OqGB6k/l0L+xZ5TEKTMV6GYDYfMnTU8PUoWdkw68TGaG/MGW3nzn
dPHiHmZuFZqwAN4Oep8FCliGh7KNuo+A64yXNq0ODvrekhMJwCmTbRWeuuvbZVqzXC9VQXKAmUyY
x7n9xlGS5iBDvxkFjA4ipvQXqUwyyGYUkVKdU2izsNKlCMxCdS+ooI8Hyhs3NwKjcBVAkNFwUaWw
dT0Xp9Y7pMQdN6hUpQm0uF9OteslT0Zvi9AYZvud6pY4R4jpECAsP83VlcDQkr7HngKTChjoeuiV
boGjzzpD6wpUGyVPnH8AfMzxqbMURYQ1ugzvAAg1gF7WuqPOHqPFlUCT0APDWRrtlDuuuKTo8xon
RWTA5nPumLMlhqQ8z54rFr8xcifyl1pNANhN6nipqqrzpNh1faR0cbMTmQ55CcIcUBQ0c1ulN2L0
bsu6cAPXwugv0EGtoo4DE/GE07B+0UpNnA3rULjuJhRiWMIQKgS0friuNveNSo9rSSMQFDzmbeQ3
s51cTGPt+4DaoP2m0iEUgd3ywrlbPN+G83xws9+EffIHoGEndQpB228vICM1SkRq+AFoyNfmxU2d
KQnURYG1Uin9kSX23qlAq4MKoDSf53693jS1QmrdKIUXZEiy+BWyxi9OF5cHJ/zmEmdOtFrQA5TX
Het7PcpkVwZW1gtYfN3pP2qTyyYdcnzGEDN77Bt0p+4/Gjt7B3IjjDzKu1wp27w2sU3a66KIApp4
ryWGrnqx25SWNFRnneYtDfEqq+NDZsbtEeR6YRlf9y1OCJt5Qt4RaVZFCDpq3RvNWH6txgRvDBnl
d3VndKcE5Ojl/lx31haBb64cFOaoQG47BAs6ZaQilhdU7gjXbW5soIQz17ZuiL/XEcuf++PdFs/p
TYIpoFdLa0ISOq8nOVtZvVZUaAMsGQTYcfSno4VUuhkKQrKsUk9xriSnvqV4P7dOc3KJHi721I4P
KBIe6X7sTp/wS/4c7vUtTgWNoaga9CSSwIrhUoyI1E59P/0oEucvom9xMPud+x3gHmUZeBhYtW2F
HRyV63NNuGSVMrL0J9tJnbeZN40vKXTfv1dzVR+aznAfUWcdjIOx93Y13EgTkzIZoGy13E1unX7k
VgjSSNECS9T5SyMg0JVF230ainT6OIlpNg8Coldm7uZd4S6EcUAEBtJN3WzqTp+nAhWlKCgxqVie
0Y7Jhu8g7EvhD5Uyd1UA7RXnGATP8g+YTvRjMI1a/0/ntSvslBqqaCjKbopD10EUK9DnCAG4SJ9g
OdfVqD1TtqznoPYUrwhZVYh5TTQn+t9roSaf05FHmuKfPY+BWqki/cuFM3qq7cpeQoqPWUuvOmWr
qSTjymPcKq3xjADZ+FAKtZr8tiuKL3ZkNRQTDTfKD6i/u6eBcFjK6FEk5K26Pg2LGomuSmd0pdrF
RmADucRfNm6gTw0A2LDT1+IHOjRWMEN8ekTJfPBTPEc+5YptlX4eL7Vz8L12DgSdfUjWRCBIkNzg
cAYXDZBu1gMRlcO3tZls+WCm43Na5VaQzXUcH9Rgds4Eqcgr9JewETry9RI0SFBV9Ir0AE8uZIOb
drwsBQhIf1R6asBp3cCpJDBpKcEJeLD376Od+ZIZEKwSRKM6vhXgznqJYY9R+C5YkIfaiBeG7HLV
O7WmMbwdigVm2v0hb59oqS7D7UeNG+HILY0f956Wvm9tBFVarS+T2eC+kXQ5HM9hPagF384OYDmF
YAbBS+zWxC7RBxIQOpF5OpH+qOVydob079RNxUnX0j+Vp+IWVXmgpWoODyfF++tPKeB6YNfLcLZF
Dc+dx+RSu3n1VU3Ko8RubxFlvPr/MKuYY1wPhYlzG1e1jTJ7hgOHP1di+HsYSts50z+C4HP/k92G
dfxqtFDQ3uCNoOW8Gc1Bd3IqEoNoMnOfXawOUx/W0iL8DL3VyyoSrwv7TIHUq2V19beeT8rRU3Ub
a0ngN+Km1PcxVdvmOV6Lj25sTsBw61Z9XvPV+MSuGQ5murdjEE2lt026jguH/PvfajXxVFRc0RD3
WHzxs8AJF88n+MZeoTkfjdrST/dX9gZHJPeMFEDAUBJgBXCB6wHVtkHSShSwb2rPrc7arA+nfujc
JyvpwNJQ8VOCHMP2oCnG5ltEQwJdhDL6HueN/v7+b9nbU/iAoK4CMpcUb7N9u6UfG6x/jKC3E/fc
VkXyIHpbveD4qR4s885QmLnIvB0yNeu9SfTmxTAUBw5HEKVa/s5M3U8kzNFLF8+f78/pRm2I9WUm
rz7dyEnRu7xeX8/U0zFNWzNw5rb8mGWJ8cXUisoL3Lkbv5cuHFt/hpSunzKsw2d/Fq0z+HEH7cdP
7E5BEdAph1M8NJXtWzb02EBrYNUf3MN7CyJzeMTX6DLyGlz/TMSI1S4fAZnnLjWbYKiH6AGtiGJC
6UGvwoNFkc/qdVAitxvpAoAJ/Hlv6hQWGiZ9NxhBoRZsB7+qtWH1hautycdViHHAQlepaKo3S/ot
biqc7gqXfuFq8j8GqjlVR72tG/ST/E7sBKn1zJ98qOsFoMfUqpgwqAFUqvyE4oHxc4j14ozll/IP
Wm0zis1mYSJ21YNQ0KAZnpe17w5WZueiA2jP3U2QDmxoq7OSlKtUiIwxbq4jBDgoUgexWXdf59FM
HxE4SnEe8hSREHuMmGVPZnHQbtvbrzIcAmAHlhMe+Ga/CgQ4lcgp1CAq8+lJNfv0OU/V9ovVx8sT
Zcv2Q1zMFVrsKxFgrsT6j1FVq4d8FuOlbLv8E6Cc6sdUqfmTVWGKc3/n7FzCUpoVCWCqpizQJl4z
er2frByoTVKn0aeiFeLkYSB2UGza2wxAvzF5Q3sc1/vtZlhweGmWuFaDutFtFPcmsAxtD+vCj+e6
gWRqzp9r8jZdCkOo7zAdSM9otMYH4enOY0DzCGqUVAyV9dvrPTnZ5ug4olWDNSqSz3ommm+mLsRX
GM328wyy1L+/urcpivHq/Er306J7vTWP0JC98Wp3IDtBeOBd6TrxCQXc4knHZu+xN1oQVvQkH+8P
urvj4H5x+EBVIvkjf9VvT56LtaJhr2jLmtRkPsue1RNNieVza4riYRZpmcPnjaJfNkLzfxVS3ArQ
vQemgOxcfWvGs734fawW2GNi3zakwJEPLse97wDWDA4HzXagBHJX/vYLq5X2EI+IFmSKGp+Hpfbe
wy1DpA8WdvPBMdf2YJvvDSjNW9nkwLuo218PKDJvmLKy0IJRr+IscJpFfOh4XdawTx0kCfVxRDzm
/nfYO1pgBSWVwyb3eBVs/W2SSueotdksGtUqc/2k9MlXw8ym7/cH2XlmiIX//yCb2yUrMSWd6VMF
QgOoHiLOEqto4cZlgYplP/+XZQTKalPukC3YzfmJ1pbnvxy1AIFYoziRCA7TiXhgCcypqcKxS47E
7+Xv3zxsVHGglYHzh0u1Jfs0GQFzBYc1mKs4f66HJXuas846D02tPRp1+ZOCR/2EI9f48OcLC58C
ehHlDfALcuF/+3pen66Z06FmMAulemOkzr9tNa7P5rQceWPsTpFjwOtEfAp743qkFDyDYnPvB50X
z+13rdCi6WVOK+2FHnBpoF+F/NM5NkbFDHRtjqODw7i3TzkTXBWcRwAhmy3kuLGSrdJUpxoT5ckc
K3HBXmg6egf3hoErokJ5tngGtup2NV2tKmkKPVhte56f7TGd5neIrE1xgEiCaVHlMIEal5QwlDfZ
bA7qY9uV5LFYZivvTSzQ/tVHeKoXqxu7d6gKeOPBQuxdEkj20lul603evrkkInvFHg+RTryqIHrV
msCqY026F+HmPyGirQcrsvc4SNIVIj2qjJA2h6kfAIZYM6UrRKlhIBbG17Gkvx4NeX5xp8YJIzPp
D3b160O7PU+v5g58CFJNbzPH0rGEMWpcSmCX6+HJbYb+rZHpZem72Zw8SS1FgSsvTbbLMq7K4A+i
VIynqcum0lcSgIQ+KXNSne6fttvmNnwwpHHB50NYBeC9eREACmgVImnEIcpcKRc1trT+DBC5yf5a
UySAT7WB/kGANm7yvq+NdboksYClRoyPPy4Z3hCdFx0ks6/OWOwATdfiI4rVzg7mHuAVkYZcgGw2
a9frSkHa3KlBZzYatZtIP+e5u5zvL8XOjc6/jjwp8gA4KeqbbUEbdBij0dKpWNv641yt1tdiGD6o
aaNc/nQkLlb2gezW48C0fYWVeUHayK3sYI7s+qH3gLsVbPrPOX4EBzHJ7aQYiq4Vn1GOuH0LEwAH
BgV/OyDE6MJSq8tQmFb6fraW+WD9bo8VQwHgk60/IG5bEYJmNR2oi4Md8Bj1lC9siu9xnbtnD43p
F63s3dMcQea5v5a3d4fsdOhcA5K2xfV2fYnnOMMYeuPY1KFhhfLyopMyq9YFEZ7i4lTlEfpqJ6KG
Hko/XkL4NNnYuR4QValpyCjvBO2yrF8ARdIKB46Vf4IF3J3iro7eaAjxnVJ0xt9Es7N87qolP7hO
Xo/l9XUiSarMnJKjZJxv3o4Ev8MJ6TibuKrWnAwNLKkoFafziBALfOvG1/TeeIoHZ/7RV4n+Ll+l
6pYVwfPx9dRufqmV7f5oIhhkgTehN+ejGrFGwTJI1T2rmJpvaA+giJlY81JhhJ7Zj6g2l1ro5ab7
xCZqDbrJufLl/vfcKeMwM2qorDAg15vOtZYsZm8gk0XfsZnUi83JcH3F1CtKZK2IFX9dhxVmDJdZ
hqp2mf6yx6z/iGyo/lBRvzD/wwmiH0kox9YGhCVP2G/xSKvb+EcaEPw6sxzeKObg4KiamFg59P3B
Xt45rOTLcNElAI76xWao1UapQFldE1fcuTffL5UnxtCcjfnveiXNPthDOyeHyiroADYrsivWZiPX
cTNkse2ZgVEPtfGEAbGhPahZkeADs3jKk2N3qAze/7p7M6RUhVIBIqxSN+56MVd1ltwsfD/WXrg/
bDctT85qFH85Yjoildw+GjAKNVgaLjxrLtlNYcyNEd+rrN4JlCXxnpPBcNEjn4+0kHYWkVFYP6Td
SW+MzfXDiXHBR2Ivvqq1YmChUGVnan+J6/dwyqzHyhrH7/fXcO8Guhpzc/Y9HQyJO5YOrhpwoWYV
pyR8RtQPOPhVgZmlCGgumgvWP5rmSzon6vPYzdO3+79i50te/YjN7rGidjXHhWO6oDV5ciRMfBJJ
+8EF9fHnG1V6NNJbBQ5B3roZCiRgV1B6dAM7ido6aEbvw8jCPylw+ODi6qI7OIfyH9xcrqCZAdQR
E8kscrPANU3F2strl8t1xlkZJ01zgQ7QrcbF04omCz2how5r99k6Pej2BDsWlGxU/HF7hyKeBqqY
1BkAhrnZW2oUmxjyOk5gZ539E9Zm8T/y+nn0U0OfjpLmve/JMeGMA8GlZL8ZbKSvX0KKYLAc8Zc2
btzPxBXtg+4uwwHvde/MYILHMCStPF+b5TVjIdJRS51AWxxF47myzX81g8AhNoscXRh3rP53f7Pu
RN+gaOhFUgIjowVocn3vFBWlENfjmLqxbnYkzdPQB00vBuHrea5/EqtYTJ9LC8scaDHlZWwNijMl
kMq8H5MPXmLql/u/aW8VMGYk0oSGAGFL/v1v78qK5mGcIOEbKKo5fEGOBhSPsnrBiPTvuUvb6T/s
JkSiWHO2NN69m/BWrZN0WBOPVS8c4xHnIvO7V86/uh6k5sH5kau5OT+0CuAEIGJLPretg0XOgs9k
CZomsWgH+PnqqD9R7UVYqFcMw2+VQv2RFs2RPsnOsUWVEHwDOZ0sv20eF7MyloJAwQ2m2nRL9B+S
5pwQjJpn3OvW2F8WG56Rrtbx576dsS3Op945mvsN6xfeBfeGBwcPgrVkV19/12adqwFtKy+oo9RB
gHtUKHa1DohgH+Sb8jFRikIEs+3EuJcDYYnR1LfWKbRELz6r07r+u+R59R34LAs42FotghFNLrSm
LZ06mqt2CLk6S1o/xg4Ao1M8emhGpS3ozYNzunMlYAtuSzUdaV257aQoQhjd2IAAm2fDC0ELYCmR
q+tPO220A7ji7VB4kzAS2A7aosRZ14vWTcZcjRFcJpoJ/Qs1kSlECjE/4RdXHoQgt+eOoaSJMgx4
B8rh5irQeierl7hNQmscmouXzMipzlZzWqO+e2+i4n2+f85vDwMFVxmhU1gFQr5F6iikXx6gWiUo
TcDK+oo8uy7U9ymu0m/Myfzlwtw6GPJ2NaVRpvSdJcRAUGGT0zerKPOup+OiGHpJiTkjFqC29dao
e++P9whDUT2AaS+TsC3CzZtHF5Ozmc5qZVWnth7Yiiv2EZ1rVP9lVnIg1hKcxxaGj5LUWNiURoLV
jCqaOi5i1qvSPrSGkj3e/2a3ewQNudd8GWYT/ZPNXZkOsCaxNFQCXc/RsEs9azkJJVrAOTnvCtX8
dX+42y3CcHJz0LlzoWrq17s/pj63ALaOUOCrIoQg0OZ7aOhQAZsdn5a4Kw7a07d8a2hh+KMRttIH
gK60uaNUxJORQgOXuGbcZT7tH2RP+5jv65cj4uGXFeSKAd9BAILKSrWXPc0Eqw/Ica03+H1vqd9d
FF6FX6ip/m/qVOkbr2utBoIVzj9vJ9Wb9Asia9j++GvV4K1zf8l2gmCebPJEgAWy17ltLESEuAON
HIUaSmV/srEv+ZRVZLHN0M4+P28MY8+pHuzUeNIRZH4TC9RQ/8tvQDuPYiIQnBsgXLJYE5BcKMpI
qE8PYyWh8Emjn9MWp/hVdafTNK7LE46Gv7wCYe6cFDI8+A17Zx3yNGEx8k7kVJvrzEm8cgLMijVA
5mrC91ZQ3Sli/D91Q8FoAlXYzi+gcX5PFq39mJirONPMHn/iZNACqTeGi5Vo3rnKxzE6pR5effd/
4N7eBj5MD4HbXbI2rvf2az0xVR2FBqTnnswsykhbtCRAGny4oGaxhFpXtAeDyn/0OgCh8aehTc6n
4Rxv24256FqMxhFhRtJF+Zop3l946I6hXjt9uKj2+jgIsQSpMiYH/da9r0GHhggE7BttrM071sA3
BmmaoxmraegnpLoTekXkPhlWeVQC2llY2VwnjEbTS27A64VVEl2Ui8nCwqMminSmbEUAWjHMQNPm
KMRLNwuLajjq6+8sLaMSP0L7dPhzs99Sq3ELF3l3MnivWn+IuupDeq1DqA6Lmp5yPY9/ZdM6jW87
aIoH33VneRkcETPOGjWELa91RSgHLips1kVpQHBa7ggLIFaX4ZJp4xFUa+cRAD6AshfNITqJ26et
6hwtGoYipuA1OGhJ6FXykSZfBXg7n6Mns7Osv+6flb3pyfuMsyyhtduG0FjpalO1vAONNwHoUfLq
r0IFTaxg1fHtPwwlXVR45WTUtTmWbdsPsRf1UaCYrR7kplM8pJ3A+GNGE/Q/DEXvUkpqSXD05nWL
uqlGSMuIgnhOPSRQTbQgiyIuE19J7SPzz73tSQ8Ju3sElVhFucS/ZVUw5/sCz9koMM0Y8A1NseIH
Vtn09epB8adxcFN/bPNJ87lPzCNZtr0PyLOKpBOdBJ2tcz16ZjR8wEmJAh3buDeJPWVBlaNy7lMw
jg+W9ZYvCtQVZK1EIVJSg7J0PRgmtQrFJREFHlpd+XNkie6TKbL0m1Fr5a81yhq4oUtjvgXKbOnn
dR7zT20248IM36v6e8BIIQqhL5qT7zmDm1HJMbJ3cLizg/DmlmLGL5WkaGIboMl0I65/KfyVJUH1
RJ6kokY7IXchgQ/RmJ4hjiWYAK9J/a5upIwBnRFxUgbki0XUDW/L3Gs/dNiVLYEyNMZ08HreZoyA
Z2nGkaxRCiUZuP5hcYeaWrlYsONjRzl1Xua8QOPw/FadjBNFWjM0qhm36GbsLD/vIMDcPxo7VwxM
X1w7OfEszZbCEIti8swUXCI+pMO5HZQR1D7vYjTPbyurOCqkye23eRYB1fIwwSyEybhNfdDVj0Hn
c326jdlj4UOQpCISffAG7lTwqdPJAXAGYbzt61usqt5NKgaLad+Lc0td7wRPI3n0ZrwQGiOrS1wV
rOHzOub1t9jxysekG+3Hdlydg+xkZ8JgQtEbpscNYPEGEY46wYDetBIYo74+STNddG/N7uH+V9zZ
RdQbuLAJpDmRWxUEgh7FiyM9CQdl8R6yNYnfK+nkPZHo15TyUaLt+Ur+0qNIJjSuofvD7wQCiHsS
6sh3ivb+ZhOXhjK4xjLEIRaL2hmgrXcuJw1JsTYxQ6uxVN9Fz+Tg5OzcdHDS6NW/YuuY9vXJ6bVZ
6gaRRTda5JwAt2YhvnzOKZqOLzp5PWy2LXIHVGOBWHJKtpWrVld0jxOYhNrariIAsWJ/NZtpfmpN
VZa+s/nFnMXqI35MhWLisgj7WBwpSuzMmOIDEvWA+8H4b4vCovMaFAHtOBTrpF36ilCSGk7+90CI
dnS1G7czNqVuB8AbcArqVihb4DjlgEZIeL/y6rGm+/25tZX+UoosfxiLrvkrz3pPvqil/oiQt/fY
zAbUE13vvw8NxOu5hyJzsM92Liv4NxKjIX8Sdb3rT94C0DCN1BSh4olfRgcoxogT92QXY3qpvG4+
uBv31pvEhjyVUjF8lk0ovTYmsM1axwJmLnm0J1xOuJdl2EdaegSJ3zlDJmVY8GLUo+kabQajztsh
Fj8wWNWp5K2z97Laq/uod/Z4AVRt9H5r9OvBiu6ALyiAS5C8RRuOC2oThTmTnosV4ZBwrVX9MvaG
c3Hg7YaRFV3wOnoHjBer7HTKH2PCDb/G3/Rd145a2KH99pQaCGKOcR2d7l8oeytPCgPTig4swejm
uU7xal3czBBhpVbuOV3tby2ib2E3RPHBN96J1pAUQRSe4SgxbhWXqXCqq2NxiyRt8j3FduNLj4mw
bzhV/5IY/fDRQHSQ6ETJDyogOw8DTRUJkZYxIiJu13s5jq0+hboVh/PY6j49z+LBrpP+8scLCQEA
WA1lHcn13ixkn6Bc2NdNHFZjuV4mVEufp65r/FkVzsE3250Q+CKaCbIVue0mLBHuKUVUwm2LteiN
kcTGm6pak/8wIQT66IRTeAHKu5kQxKYkb6wlDksxxlhftYPXnNIJX/tOqNrBYDv3DUeSFgkrSMNi
G98aYw+uSBCtUEC3Xrxi5DVbyln4ovHGNowUs/9+/3vtjUi8IE1xKcbdaC5k5VzopcEVvzRVdHF7
hOLd1V1hLxjxc6oVRy3qvfFI9RDukF9M3ebSbayuY+NYvNz6rJ0Gz4xPddyWfrIm7pesgwR/f347
B5u6N7VTJB5pqJqbTGxFKyjqKjMO7YnQNouou9iLN59xFjtiIewO5WKwqhIFkqtvdkrZ4Jc4mtIV
rKnXUERVGziFsD5EvEx/HoqwSV79e7mu4CBfn2Vn7W1lKo08HAx99eNoUB7UGF+JBNueg9B2Z1YU
lRhMOsiABdkM1QjhOeVq5uEyNd07Qy/sJxx0p5d0VY4I8XtDyZePsI6bA0+H61kVlFlaOxFZqCc1
EghZj8KT2bRl42fjOB8sofzdmwhLkkWkFS8ljxuIqEFavDo06MLMUpuv4G+a5y4+lFDZue1Rkoav
CCud8Ga73UFk0RgTbRZ28FIvS+piw9GgljWtLkZblQ7KqFi0n0nr/Kk1IsAwOIuSeSe3vbZ1ZGz4
krWXTiym7dR4/7g/h0gUn9EU7R+rOY0OtslewkuDFZ4Dw0llNBnf/VaFmOmA5IbWpGFWtAQVdh+Z
lT/Y0RTOkVe86akgPih96ZyMdqSAV5X9r7KI0oe4NE2BpXZj/M+0JvHP/eO/85Up22HnBHCDyt32
0dNK3WuNokrDVYwqCEoFLkySHfFudr4yO4hOO6B/RDO2XcNoIXgacEHhKy+uEUI0wHBTJxnBl3fN
7Ms8OfazMkwoigtR2wch1c6xoXDGPUBKRPl3G1HAX1nqJM/yMM+X9N/SUeKXeGrsJ+GW3+6v5t48
ad8DCKNwQM9mc8PpgzOWfGjAIGVrP5GPZI/EAXAAeKFPA5fwKRP56hMAmA/3R955Nnh76d5o1FNA
yck1+G13DV2i1lbKHGmlil+9ZXWnaTFGrIytpnsYiukIl7Y3VWrM1G+YAcR/+fe/Ddgnqw1JClR2
Nqjj2ej6zm8hL4Xwy5Jzljbuh2hca19HQ/vDf5gq1DqNYBR41RaiT5Ij0PlhkU0ELXyEsacvnbv8
WNR5vrild+Qdtbd7KBfQiKaMLJkPm4kuQJDMdEbKYLTKv+bWigNtRi9XTXr915/PTJqCE2bI6GYr
TVqXCBGWq5qH+lTaEOJK7X9lnxfvR42+rWHn3o/7490efrp3lGWggVG55+26nppo17YbMwU3RbFm
AT491dtuXM0DaP3tAl6PsokwMLCDLpCjn9Dn+IH3poD9CvL3/TzRG7g/odtTwBVDqMtjwociTb6e
kKa0S5fkq4S7Js4nFBh+YCJsP3gg7Z/zctQPLpbbIg/DSfsUEjbAzdtSoTlZWpOpcRm60najIjnt
/AxK3Vt1XtvA7LFH9q1JpmszDpO+02biz6HO/ASPmgBQAuCery3R345hHWEgpCJwFIK4c7tQL836
szV3w1NkeMolR1jnj6UfMdyRAh+y3wJDZftij6WZRNjtlqFK/+yU1UK7rG7i0XIyj8Qb9nYOg2HL
TLsdFIj83L9NrjPrlrpOU4bJMPZ0mGlQvIEn2A4+gvneH8NNGIrEgkQGBW+SpuvBQKb1buxNZQir
QX3bKtRK5kKUPnau4iAW2Ns30gsLACpckxvBugyhRmSHpJ4Yvqm4vOX6M2qNepgas3deFj0/1Xq/
XNwkAmIQ6dG/90/J7dXNI0C/DtQE9clbGSknS9zK1YtwrEbPNyaSqBIwyqNjiDSIzHl5ZM8voboU
40Htde98SoFtYivSDUBE12uMO/3qRLW8CjJ3eWuly6/c0sfCR78UNoKjT6f7M3X4965jWMB9xJf0
Gnj7wfldj5fmAKdjlfFUZ/05aas5+FU5lS9zAgYYcefaH5I+OeC17i2vBL68+pLCtd4MWsUkwHkv
ytAz6fp0EdEUOg4jsm5WBopDyy6Z8MRXTRkArv/xfJE6kALGaFnJKuz1fO3RHud15v5ruvVfQym7
t10mwKZrknbhOGhBor95lLHu1PZ5i+ms0/xgS1EGvR5VKd3aHj2rCqnJIu5UekpuBiK3jR/cEHF/
inu81R+VNDOpmDnRXAAQGVvg0aNUce0m/UiMSG6jzWcHA4LrmmRTAzncLENJDDikKkKBq9VqfpM5
6xNy/REqLH108GTvTh65Y0iJtIOlW8T15K067iwTuxTcWO0prNMiq/0EuYXad5qW99QS40s1Jes3
EPAEYaSK44fFiodLY6ZecP/z7+w82cnh3fPoOajbpkPRzjDkDJhDjWmNH+GzZX4U9fk3F3Nqwm23
eLRQTAmjPu7O90fegd4Q2MsG56uTKsp418vA7VUoUUbCDYlpUd80iTW9Md3FszhhzvBvLyL1vUVU
2L4otki+1iY3wYWQtUoOjsDO3UqfV5p2sA7QJTbffk6VBb/2OAtXraufhkl3HzKtmJ7KapHYt8h4
qvoxD1CLGL7M0JwPDv/t1pMeAlJfGp0+ugKb4Rdhak09ooO1ouYf6Lj9BbOhJP44KO1Bgn57ub2S
T2h/YAOFep38+99fx3yoZ4HLLAbomQcJWKu/jnW2hAizF48K1izfzNlW8z/eY5RVENGAQk36zH9e
j9pXrTY7ND7wROn1h2Ew+nC2rOElX239E5SLh2Vyq2dt7oqDgW8+LKtpy4YWjxcQjK1zjpJ3Xd4b
2hQsmgDOlQmQoegHVDlMq1FxfM1drY9JtYie6ng7lyeKn/nj/W1+s+T8BhrDrwZJ4CS2LNFJAdGg
zxUu4kprPiIbNl0cs0lPSao4H6Yhx415ObSevtlSr4PSEUUsQeoTbhKQFNq60k41fAIlEm+j2hxO
3VJ8E+WhBeFtjUIOJcV5YCCCWdjGz5C5RwPV5inIEAr8PqtO99B6SfdUr+uCaMmwQky0pyeea+d9
O6TRB3xNrYeh94aXalaNH03cL9bBd7+51GQdDxgb/XAZNWxxiSki/POgtkxftMq5rGodp/iyD8w2
n33Ly/ixDhpmIxn55f7X3ll4jGFJMGVxhEh5s9UtDDy9gXZ80OdefGrapg1h2qfB4rRHsMHdScrC
qDTakWNen6qCtqyJY94YOHarvEWnUfUrkWoPaSK6S4WS3qnVm9ZXabEexKI7Wxq2gWrKZJoQeytW
o3YGWgUukySiKYjnHbQKfYIqxeeaW97hRYnSKJXH9tv9xb3JPfms8rsCCqCByqtxPWMytXVpUjEF
g15q2WMlDOOfib54evAy7aysfAb4xXB2AABuLmS0F+aym9sxcIu6uKxjAtixoMX2pm2t9TRN3XSp
jAKdi2XA6vL+HG/CXXJQ2gaeTCzQsN9KbqIKb3jtnI1B4RTrJTImUtHewUkpjtxzEXdHHOK9uVLU
lG1i4OU3flUArcndbDQOu6xNMU1uhxC/dsNvYGbBJRijn4YzxY/9mv6xMCwzlTUECe4gL9xejHSj
tRHeAFK4pVo+/h9n57EjN5Kt4SciQG+2ZLpSlUqmZXtDtMzQk0Fvnv5+UYsLJZNIotTTQAMjQJER
DHPMb2aty965xpj/1oSm72zYrUWV8pZYS1Dwonx7vXGyuTY6IswhIOxCvGYgvji0jWif8t4w35ZV
1Hy+/xU3TohU3IWaTUwpwaPXA+p6hGBOWw8YW8ZQK9I5f8gND8ENtWyOSROaQT8l5WuZOSzoC7CA
qhP3wvom5hZ2NfD6Q5BW8XQKEaR7M4o2ekQ5Nd45IRvXHDUg8PrEjBatklXRRGU5bWvghDSopJ6T
tFHfumNTBInbh9/vL+VLofcqMpfTgkxmUxylM7kuBHethVODEw2Bkmr9u17J0ukw8pKgQTmio+8j
wZg0p9nUetuvFS/87kVD9jE3vXD0MZ7pn7WxziCfhIY+H1DizN8biq4gHRk2BvTmXrW/tZg1vs/o
032qke9Hu9MSIPuo2ep73KKNnYi8AmxSAk5IpesrTMtatKYHbwyga5hPRELtuavj6EOJKYMEXe91
xm8c5ekySe1luR3kGV8DGW1tjhajJqRsgCy4OHx0TvybClVu+WkejtGbpRuz7w5ruFyGsiiKD2k9
5+OBSiWam70TJu/dISw839JLtD+od3bz1ymfJoQuLOSOfVjUwz/5oI07UfHWSnENkohzcrmDV5c9
7c4cnqYyBaRHENOxk4t+Nb1VYy+ZeHHkI/aR7GmNbjwwckdTECczIyaXv+mP8Fjr3bgZW20KLDGL
D5Hn/ej0St/Z0FuDoB5N+VvKDFDZuB6kaJdE61qdECHOez8uTRu+S5kd7x+bjRuIEiMgMiADIIfW
aK5FCDdROwWJcW1YLnzS4cFcOikxEM2XRcrtZbHnne8PunEtGHRLqL1Jy13i/euppeaMCMVC3JU1
Tfm/YV7i5WRxxz7OUZbvgR63ZghSDd0bQD0EuqssWh2W1kgjgnshkrwGIGeKDx3adF8b5CGhwKTN
yW0i+8P9KW68lxRvAY3TuEVVdA2pSvGuHCsIG+gZ4YEWRKWdfEhnJCIHHHZRP8ut7Ek1s+Rt3o3K
zjfdWl6gcmAEIfJST1ttTyBxiVZ6XB6yBXfsm1mNzjQY2kUSAJU9oufWPmWDSo49QPkb8kOpehOY
oHgKnLK0v/PNdd1XU3uvvrc1KWkfC+8E7CzU7Os9s3heTVTFRsWLc8YxWbSPw4SOAIocyD7e/3hb
Y0lpeIeGKpXEdTN84l0G5P8CGp6KgxVPBDqtpjZPada0f3EWpAI9TxZRjrPW9yiRlQQ8iHFBoyEr
HrI9gpm26ptZ1dKddGfjS5F+cWnTKpUAx9Wx66FJoFXKSTBUlMlbYYaPWdmInfBi40KmXIe5B5Q5
iW2Tv+KPy9Ewy84oZvqtWh3TNhiF5tCqs7rCt4a4qt/MuW3v1NdvK2V47QG6JTZF25DK8+oRoDRS
8yS5SGXPIlGOnG71N4Qk8y1CT/P/cOMDx6ClrQDN4CEydMiSqDirtdLqft1WqFG9ev/IbBcmh7xZ
6chfL0FcRCCaypSrmzKJn06zQyO+r84wp+KdqW9sVYvMjokjVE5dbvVN03HSU0oag+SL2Ehmdfbn
vk4N2GhZvjPUxpVmUYMzaSNy2ME3XM/KTpuxb3rchQx0Qy76oNV+p1njs+Lo0ztrydSLW2NukDSR
8f7V60k/WIqG4Aoo1TyuR0461jE0mKRlzfFzlAuDeCIZRe6rhTG/tqdIDYZURmrN82qgWng9WO/A
Q+5nZwxKp80+Z2nq+apiWE+AYdOH+/PaOCpS8454VQr5U4K6HsqsLVuoWBXAi1TG57nV9JMl4Zkt
W/xgNLsaJRtPIeM5sjWEeiyQy+vxMk9vPaFZCOGW/XCCf4nSzVB/trXYuDi5Nz2U6q6H1sau4V7j
2xEvQThdozttRUXbFGHaYLbMrPAjOnKtb86e/VyUmb4EHpZO1SESdfVJd7NKHO8v8cb5oKgGRoNT
AmXSkT/vj9uo90INVhxLHFlZ8XNuneInBcT2re12yV9EGjTxCTQIo+GKrtNHu7HcJDJjsjkcyB96
Y7KOixENb1MMtQ9SiQ41/HzeudTl1bZKe64GXe2hTks1tK5Je4RdYvy1OPNDvkSQiOMMV2NW91Gx
y18FKW9Q0pN//etFt5HGJi1iFGluEthMtdpYjo62j3moRk2coNYr+LyWe32ArS8JrQKAE7mypOVd
f8nGjKJZX1jdKR7mi1aKOMiheSDsaWun+5vmhZmyXlQpt0VzGBD+TbCBRVDZdEgTBs5gt8elEenj
oujpI/s7i7gOehRkXa+P3+PU9mil/aUXhV37hdkksARy6ywjd8Lnxf6FS8KSkmr31n9xj9bq/V+6
dYPAcpNcHkmRtFcPnzstug1OesAhvVR+OVM86X6ZqfXHVkC3RnFE++f+gBtfAT4C1xVfgrVZxxCA
sssuSzlPYIqxm3Tz9m2hVOLkNNHy9S+GgjUkQUD0W9YOB8ZIga8Z1D7I0kb5iD0QiKNsLriz6sHY
ySI3bikeFmDxrCLR0Trfpi1QF6U190Htok+tGI3mtxz0T32ZKqdoLsVFgFj0mwmjvfuz3AjKGJmQ
TErvULBcPeD63FLdtqY+yA1buWBhageeEWs7+2Tzs8H8kmBEyaOVL8Mf12AtyDIWkw3dWE7zZUQK
9BjZtev45qhYO6nP5lg4H3Hf0iqlQHo9FjbXZsuEufFVjqcZueZBccljQeLNh/uLtzmULNzjHAUJ
em2W1UYqhKPUZTd6s3vBVSBDyTPTTlwfr+73g98A0USllSREsviuZ+WqUR4vdPYCTzjhMRkc79DF
enSO4q4POpJklMWrPVLKLenyZVRQxsgcSkfI1e5YYlst4tLogwFN9dNSONkRAcLl2UV67gKZwZlP
ojLrU+amBnaIVY57RRUOT6GajydDT8fzoIxo9DlRHx9zoBGHspvnPWVZOffVdSmjb9lB4j8coOu1
qRs3SqNc4/S00fCuT+aU96Dy3sCwS/9BktE72LQLL/e//cbDR9eOrIkojXOzBmCYSA0ATmKbNf00
PDhd1nxHi2x+qy5Leh76IrN8PezDp7SBiq/EvW7sbL6tWXOcJATcoIy5fpCmtKN2ExPZGMrknvPW
nR6biEQuMpP+UCuYbiy6ku/AXLauC7kPpCQksOa1vEvS6a1eUX0PBqty30bKqPo91Nzz/bXdOleg
PSkJySuDIuT1B51MXSAczqVk1nV7RMWz/FkX7e8wrbudbPGljLXeO4gnITNNcQaIlJzwHzdTH7Jn
oLj1gWhD10dmEsuwsvtm2135rCtRSUPS1A9qpMxovZYA4NWqPShNbT6V8Gi+/8W8JepOVsMkZOv6
x1TDGA+ZLp8BK+xORqf8GHJz+ER/o9ppNWxsHp4aC1ERyqnAeldHJqK23OB3hy29lTRf2rJXHko9
bU0fCfPlXdJUxgczxH729ZmpxKVT6MPsBlGb1QSX1OuHaqn7YKIGB1O9dv3J6ux3UzHtEsa3poim
PBhQisrw/lexSYysf8g9THbTq+ZJiHj6jB4I1Qd9tHtJF3UOTl22oT92bYf5FdqGJyBF9QOI7vLs
mdU8+W6ZpuZxMHvvAcFIvLQipVKOo1VPf7HlQazBP5NoddJzOZs/9qHItUYko4d5cUylNffi5JCn
YfpkD81fNH/hslKykBiiWzO1SZmrXqkFC1PDPksmEf6Ie5E82k7l7GyzjetC5rG0EhBu5TVeZc7Y
PChFxHA0RVgxr7WLoxZ2+qf7x2YjCgW6IBWGgYeDiFvlIPU84pjZY/zcqfqc+uVYeE85QPTvYurc
51TJmv/dH3DjfoLwTYWOcgAViRt07Gw141wZXZAh9nYxze6TpiiY3iS72nKbU6MMiHYXdsxUUq63
hRnnoq5HRkI0jSAQKliQRCG6P7k6PfRpGe+8alulLBkFyniXqoC55pDPsRnpTs1a0kYJQTip8dcJ
jco3hjng3BA3XXyMRT7+i4Ru+pj1ofKs8Ppehqzu1b+4LMDD0FyBq0PetfqsbT02A46OKBeOTf0u
DwvjUOM6H/t2n+75D299URe0MzE4LAcE+a/XGRi6Qe7KOosiigvK8l70HlKJXfnIbU0f72+frZuJ
YoBEo8iW1w2QS2lyZaFDFVToKX1Psj77VoM0QdE0ybrDaC9z6eut5u28LluH0dPQgZf1AfiMq8vX
dFr+ZsvsgmIK8ZftsvBEJqme7k9uIy6S7mzgWZiexEFcr6SR9I6dNIySet14CMdU9eHGweadCws9
Si17AreXPI0VbtKhNewVXLaHp/tAmk4vcR39L15RaFR35NFsjXM2zMbRWLruYXG65U1nGd3ZmzyF
DqyJT5LYbc3dflpwkpwaAnWQcjfaH8041WlnghbItGX5ruv45uaTO8eHavIo/xahMyr+UDnqzhV4
u3/JdviXmi9RGRDZ61UvXbuqyjgegwqZi4C1Vt+3dvOusXL12/3v+xIRXUdMdAU5lSRY4GSo5l0P
NSv5ZKQthZChDBvrOKIH8V5LTJH5yLpl39XG1s+h7ij/TktavqNXqSO2nMaPstD9TWiD8gQjzf2n
VMM9ybytxae/gLgo6ZgshF3/MiAipZE5YR9YaQh/plXxW2pwha58ZCRjTCJdy09wq99Jbm+3HIdZ
Cm+w7twgayxMh/O1Y2L+FXheVtR+tbgzuO/Wbr8jHa/ZAb7m6dkYxPBvvCCAecqMBVOq+19l6/tT
ZCSTl4TG2y5Yk5dVb4sh6HqRfRrJdy/2nLY/dbrTf7HVuLsk1w0cHTT261VenLjS3YQq7lhQWcLb
KIPPjrsZmBV75zXamBWTAbkBiouNtsbe9EghO03O353zEgd1PEQgVVz7UEJCe/0Canw+SWAnraMA
fz0rJe1Kuzap9qhe/Fy50kyp8LTy0db7XUfCzWlxQ4H0QWeYqOV6LH1w8qgUZNUK5pnN42SNwrtU
Gf7zqlfOX+7vDPnDV8cVhqukZwJhph+7OhRx7CXq4DGYqLXxFMbmc2pgx3yIR6c4aPOY7cX4t88M
WnRUrIgvkRviHbieHQ9AYuBCTPESgMYzlMH0oAkugfvT2jjrcq9LYj5dS8AX16OYTaZY3UQmMS96
Mh1iF90IX8R1dpknx/uU2I1+TEVY7Um6b87OBrNA+ZFw/aagH+n2rFckwFaouEALE2xswGioe7DJ
rT3C7UpVjvsM/KL8HX/kA2oPuYXqMLUdowEV23bVuRiNOEgorx3uL+XmUPJvQyZThn6roTKRh+lI
0ykwhIrKHJJWb4ph+Gn2pbtT5rzF0nM7kXdKf3BOGrH69awUhBak3TGXhdvWQWO21a+qXNxDXpsA
JRfFfjI782M0jNqPNEmWrx6Pyc5B3/qAxCecCeQjuJpXs0Xu2uo8pO6CGE5SENnLckKCO91Z0403
gQ4eXQIHpTL6TqsjjhlaUTV5ATZzjhEqDMfwYbDm4mhUbv+2q70WRdeOUity3Ofa8JKd4bc+KZhQ
Wr/Ayalgr0I9QzRGbA00ZPolSU+TktUH+PVDUNtTd3z97gGSCf5dhh183+tP2saT4hZlhft0meIa
gfHjYbAylQy/fjU/T+4eqV7GvOR9tvp0UUdnuVaB8yGp3v5Qh1Z89uK0eIiBfu3s1I0FZHdAITPx
doH8s7peirkzS2XhPQ1JQA5mEddHZXJQ8htbb2dDblzQSJTZxOVod3KnrbbKqIYDOiMUEtWFFyDR
uwG9bCkh61JqiwKRmdPD/U+2UfSSLBrwu6iWAVlc4xWawsoHVb6rZYpKi1/kS2W975Vx1I5VO9U/
baisHWDwvrQg0aXOh7pwNLiKbei8mzLsQajel1r/387Pkt9v9VQBQ4XP5kmSOf2I662UTlak2C63
Q15O9UkZ7aw+9d2oFw9cGuI35shlE0Dni/UvbTzab7NCp/yZ5nH5bKZDbjxNVuzQAMwL9Z/OmDKx
E45sHGpZMkHknT4G8cjqVC2Tlc0Dgr+BUJCdret6PqDzbh69OnuX1Bgs8kxpl2Gu+1OuV39xTYMq
xeUD4h8P0JolUjkWybjNhEWcJD6sNOUxibQfam9rO0Xerc1vSCQLcCooAt7qnA0GJvfE87w9VIRO
U1Y15y6f+iOzznduD7lk609OnsiySiIseIfrT25WWTUMlWwwaAgBiiaizNoo809YC71f9JONlYk5
UIdI9xDsG5sNzx1ksPiUtL/Wqv0ONdUW4hhwkgio/qhP+Xfbqsod0MrGlmEUR+L+uByhe1zPD58i
LR1MQCvMZzkUS6c/xm1m/OelqXNSOjM+If5kHxIv0v1Kbc2P94/UC85vtb7ADrldAFzIMtwqrE0G
z8xhqZMXDBhhX/QQkg0AmjCc/bDV4jAIa8guR6cXinkM46qbfCwl2t8pXFkYrL36b13G9bnqjeQ0
hGH8MKKd+rlVssQ+RtlotidjjHXFT/K4TZBJ4Co9JlVri9NMMSy5ZCmCYG8s0WnH3Ii8amd+t8ko
YYREsMtqA9WUdbUhw+yrs4mOcDHzviRiOHuhLfu0Mhv1FI/GVIFb1DwLPJ5AW2nyurOn+VuR2B/K
LnoAGPbh/pLfBKZyR6FM9kKcJ6BavRypNWQJHcMuiHGa+5imdfujcozpoW09/eR0LtxkYr49zYqb
R+RlVKq5BDSU1tfSmsLBjyzn7Qii2cNUo/Tak9nCBF7C2QHzmbU7T8jNFfFybsCMMBZoiPW5LSha
CQTBKVfXjncuy664DDQMgs7Vp51If2soyGdSkMMl7F5jPJaiTVsPt4RAGjgfOstsyCf6GQtqbQ9Y
fXMbMSsa/hIzBwKLz3B9WvtSt9qkGGBguQ2i+5nTmf8VmRZ+hVfZHrDKRJ0wTafnfl7MnYBjc2iK
yhLJAuBg3SE3rLFKVXPkAy52fExr3fRdkQ5ndxqjp0lLMNKum9xvJxGd72/YrfWFsU5Lj5ov815d
UZnSxmiqABJO4cL5XQ4oykHg/RjmzZ428tYu1QF/wrGkeAqZ+3p9M6OxUsubcdyK2tynjDgfJg8p
y8JCXmUZbH2nu7c5HgVdm9GIw9f9NOqQfGSaAIGqKuqxSIGv16aJyY2L3SYtvj1+/NbZ10kKWUue
aq6j6/kRdKXTuCTS6T0bP1ZjywWoJEXg4L9yarBvAnE+7zl83Dbp2bWGIzW0Ia8CrVutqq5UNRXx
gkioQ7LipCqYzZxiBdZSYPSO9a5I7cI9GJ7T8/Z4SvSuUs1ufK/G0ljOS+Nx9MvWKF2sOXsXN4ES
CiZ/qP8Dq916dWYifyya8S++vuTFqyUiB5001B+oz6KRePQmN30OE7JnEtz82/2NfZttMhYYIRJ1
JLJJOFfHORqTslgETc5QUZVvHFzxLTMX8+L0s/YDWlDi+aVVxo9cBfZHU3GX35ra9O5OeXBrE5Jc
syUow6BEs8p5wxm+QYr4eKDm4XLI4mR+a3a6/VUNk+SbcNX8y/1pb42H7wooZOkNhDTV9SZECzGH
rtbQDeuN/t0UZl3vh8vQ4mYTptmhS8QeEuEmlGKdubVgAhoUXal2Xo9YR5nQnKbm2mwr5ZOXLdqH
OA53IqnNQWTFjP4x8dq6sI/1yrKMjuiCfFCmz1amEP9Pg365v3hblyHWxP8/ymrLaBpoUdWtumBA
Me0QJ7oXxF6Ouleb2sf7Q219J64Kilh0LelbrgIFty8Gp6D1HChuMz9RksTSjmj8W49d729z0QmA
7w+4NTdqAVLNgbsQnMz1Z8IDyw7J4rvAdevxgt4iEINQ1CcdyODOnn95lK/iTrYE6oSEe+BESG1X
k1scrvTJ4CWNUcKIj1bXGh90ijn2ic52848yii7FEK2ekiN2zHNyJK6JHN9qyu6zpgyz4wujKoog
q8rBeeC+gPVe6voQI2QvbMNP1Fx7n8Yt4Ccr17OHdOwV0x9QiPg1mvgG+wPaj/pffDEKZFxalIql
hPn1ArZz3tiVxQJ6ziKdwhs1gEeTH9vRLI+c8/5w/4NtPSdUbCnkqGgVUou4Hs9xS+GUFr2scsrm
o4JGxUWFr32mRoamlUsvK7WjvUlu7RLJ3aGvzRVCEng9aKwuRqKFC4Pq1DdLpSeoc4r0bJrhngzx
1lAomQCdQ1EOAvNqKC3KTeqONHidPEzQOR7rp3Se4bq0ZbKT0m6EV9QVDJVqh4SOrvvog6XYgznH
fdDjb/471K288oU5D4GtKvUbEJbFcRQAwUerr6PXnzvSdiDvBg0TDuDqemxaN0sqUYK30Avh27XV
ERUspu9oY3a6v2M2VpQSHBhB4N+0otYuKY42N0ZdEmckSfS/oauMky76gWbUuEc+l99mdcChKOP7
Qt8Lmcl1hVFkMVxrlbc1KpXqmBapOJmWUHdO3NZ8kKimlUAvGaTdaodwB3vQrplPh/fD5Md1M36r
O30cSDVF/uP1i8cLRtcWzBnQqNV3mr1WtXCB6wM04xIMGMb2TY6/wDMi2drn+0NtnGz2gqx5wJpB
TmVVNJ2wQ7TTnAqL5iXhQdcr72wsQ3/KstHC58XTqE6Pry40SplfqoyEIhQkSKWuTzZquM0iegYF
2RI+9bwFaMiO+mkOoZIOwM52EretSZKykcuw92Vecz2eHkNjcRJebMstrSB1vfQxKTPtzHZyUG+f
m+ohQcp2J5HaeFalyDV3Cq+c7E9ej7pMZmtRiyPA7MLqXCVKdPLQjsHYGYU6YKjDX2xRmif0oXjC
qQyudk2WJlGFRHMbVD3N/szp1UuljD+Ba+/1FDbWE1I2PVecgCgDrtnsstHQtY7S8uKBabawDfla
RJGtIlyutoPvqA2Sa1Onm/++erNKLVnJEGJ0um3XK8plGtaNDO+mxpgObqpgDjKW5mPVu8UprayY
9k1R76RuW1kNYTuyrS9QkhtTgLapFyS98S0VVRK/V8ASPNZl3z06Qz5cQlvrHyi5ju+6gWo0diJG
4KQqP6fvqoO+NN2H1hsRjkeT+aeY1eboGYs67FzsG1uNu4kfCfNfviurhRHGZPRWReYMCmbkfa71
h8gwQr/0uvnBjiz1fP9D3IKzEFNF6o07lyMsub3XX8Jo3FhNUooEmkLJPmiVipgp04vEvcxa6z1N
SeFO2LO1ADktnDm1w6hkQxqYYm7+N7gDocT9X7TxCvCDON/owspgQd7ff3QpEzWc3E4m2LngiI/d
lFERL8Th/ihb68yJplcu7WMBTl2PYoDopuKSUjZAlyI+LzXppT87Rges0yri59Qz8j3o+8bLQ3uS
0gEMeELldReb4iF7LHPaIOV2fFuJavnoilocsCmOd6a3EZtQsuPmoBnDu70mNiL6n3d9qHODtPr8
KwnT2e/iBsODJu6xqZ+x5y1K2x/y+dW0DPaTFBCkMI0IyA0c1+3ius87q0XFxQzhYrRqYFD2Oeud
8motfYbiXvewNpEUhvWLBzyTR7fW2qAzZzWo0jp5O83eryQyko+v3y2Ey2jw8N5R8Za76Y89qYdL
Pjba3CIpYMcXq0UUEc/pb4rd4sjUkSDcH25ro3AnSgY6CE1QHdfDzR0eYjHJRjAPbRaoVllhSGg0
B13j//uLoWjHyNHQI1wr0RWO3bMHYip1cakFeS3KI1nxLwn8efiLkSQdiF4TG0RfPWoeJf0cAwBq
Fn1Dr0n32u9qKyUfFaf85/5Qm5cakSSYcLD+kod6vYBeYrVp7tptAKml9HNBeTCpOu+oNBoYaOxQ
TlwpSwCNWUfxBBMnbU6NU9Q45k6OsPW+SgoWUmx0mMHvXf+Q1gktozLcNihrL3vUEqG+L9v+o9tO
2UkZ4OFOcfxqCzWOBcYSnD7WGdOw1dU2qllo42hPnhzC9DPTyDvaWLP42ui9WndHDkXUgNEeLSHi
wOvpJaQbmttlMpv08qPt9F89Z64/C7AfOwu5daHJFin2nNJJcA00pcjYjIZBCGYj8Rwk+Nl/D8em
eqIKUqABUemPISQmn3Ai2tlMW+8RpWXQ7S9YrnWH1p4y9Hs7yjfxUGhfyyoRIDwgxtzfsvKjrHIf
smPJ+SElQWBjFWJ2A9gnW1C5gV6gXEAEJN8ToxRn4Y7T0RhbdAAQeLrA2v4Ce8TYM/3bunH+HH4V
BTRiTOzCY5KFIexA52H8d7C87oTkf7HzNG29vDy8tJu5BGgurS63otcarY64B5Jicg6FNk6xj9Og
EUQRzQFtmpSdpd0cEHAhEbVNrLNOYJU06RdWvQ1cJUpPTVkYviGM7NS0RhNEOkazf/Ep5WiAC+X1
vVrLMLUUMAQGcBwwJJ2fOpHztqVJYtMeNZWP/Gn7sROO+NVoKR7Aost2Jvzy8K03E+Gciicfp+Wm
MkF6mA2DRaDhpsNIhuK15oz7cBy+N4xM/8+YF23xhV7XP9AWiuF4pQmYKNUNo/ezMqI1Wzh5dsyH
OEQ9EBfE7uJCBbsUcVx+D1voPX6YeW3lT9Okjn5bO7pynM1W/Xp/Ibc2pU15UiIa0epeM3vG3HIX
zC66YFGz8aArpUIbVjGx8fCiWn0175u77M/RVtfm0FPL0eVLWDRVdpryTKX5nBTJm3hJ9b0y1dae
pCqA5gTOhRg3rR7DEURcO3oUIfSuXgKSs+KionwauPlcnbxWxO/vL+XW9QJ2C7oMDz0vo1zqPwKY
aCnSYlbo5YKaVh4N1CBV37TnWYXiOQ8iqFG+Gw+91sdfUpb95zSbEF3v/4atixTenSxMg6OHY3/9
GzI2oGJnwBzzGZuqUO+8z5Fb7GHHbuEJfEdSPAnthaEF4/16GB3BtDRsXZgQVbxk5wQf0V9RMyI2
rxSYdfuhHX4qSpyI0DjOi0Oi5fFvJ3TrhPYR/pEUDiMaK+M0FW+V0gi7A8q4w+yPirHAkG+K5V/R
i64IXKMQjp8SwqAnZlvcYrqiFeI5aXUNGnlel/lhdLvaDO4v48apQLletnOpKBn4EFzPz6lF1hSS
Ljn1hf1ucEOOg1CzU9epO2/u1kgIsUAeo5cLD0p+0D82zdKIPixKii1GBn4MOQvrQrwV+o7dOjt7
41aeQGJAMdXkm1Equ2FYoxtKRONSEPDCNC0DRwgovQu6KP8mqa58oOeaOn6U5oX3AImot/7pRGWz
h61oLPzEsvEOWOZUe4vVgdv4qSr65Klpm/FDO7OUJxHhsLzzITZiOxkVAH+WjTjIC6vlAS88tyn1
3zwzk6NQ5vmSd/Z/Wph4n9MwjhJOc7EL7duKbVFFoMYnO/sSE3I9rHByG1N50u7GyM1npR2tA/2P
uPArKiZQh1F7htU/DlngZvV4HGbF8+3GrY6ccP1/r96LZJhozcpynHRdvv4tAN+7xVm8OkASwviR
xIN+1GoXIGw7zNmeBNHGesMYB8nHOw6ZcY07chXKD5o7yFctjR8qvM2OKn2ao1O5+M2K3vkPj/B+
5yNvnAEGpfLNdUIQuO60YqQULWaz8JiPdX6o+l5/aKrla+Q15eX+Wm48CdKHmMIAjzYVffnnf5y2
0FDGxXYbcsxUIy7KzcRXdLcKhnzSj61d7YGWt5ZTHmzwykBTbpCv7my6qchNkkylx9SVhCloYTSd
bQF+WCA0+Fjn3h43ems55TKSNJBOQ3W8nqQ1RWhaLjXLqZeccq9oH6c8/G9wx+Th/nJujkS8xz+8
Bzc00aKzeqPqSnZLordoR5XGufPEeMA7oT7dH2rjcaXjCnUFkgwchTUCPUHtBzAAdYgy4axlkIcD
Yon4OOkzZjE5kpIKHjhHrxyax1IXw051+mUPrsI9qh8A8l4kykCRXi+q6QhVDIiuvqio16dqyZvm
4GQuN+NkL1V04ZT2sT+pQgi/6LrcDezFiR4dbaLpR6nPfhjLxvIODQnx5/trs7WrHcD5AIPZZ9Ya
9DzEdYUKiN4EbjyVNHbi5Wj0xue20fI3oWdFO2uxMRxkOVxCKJ4TBaxhpg6YiHjJSfwXxMzeiDrE
EW0ss0dPre0gHs29x3jj00uGHJogkhGOQfv10hPiDaExMZ6op9A+GuCbD6XtKMVxKvEx97UwHM+a
MSvnFH/hwrcVS9nZfZtTBvoiDUpgD6+/vrBx50gmWVcZ4ARqWMUfYj2Zj5bXN49VWUdf7n/RjYPF
Kw9Nj4xUpT0hf88f95RQa+QRFzJxw+vtF+PxoKmV7s1AHeDVAQhJjCe9FtFt4LZYRcnVNGt6Z5Ol
mVHuXUQn/bO0WD0VdbdnGHw7KzkUg0gpQSo1q6ixxVUdK2S7CXq1nE4WHGFfHUJA1+HraWEUZ3gt
aYjLtxPI2vUCakAccXWJ2kA1h/iBsDg70az7F22/YUf3bSMRZOmI+SXyXbZ55Kz/+FYorDqV2Y/M
agaOFZSDa1WnATV+y6cfUP4zuUOcBnXiiY9dnyrfqsz0sAIw3ahFNn4kSTDGKB/80CmL7IgglPEm
LcLhV+oW+ikMky47NNOkPbFoWAMK1JbfRwh4xMf7W24DdUVtkjcKXDW9fdLq63mElTLbaqY0QWaa
429q98VDhZTdA7k8+uuO0nXHbFK8c40d7oPnhupXS1jNq20y+XDQwl6ozuyRNXk8rqquLfIEowo9
Tt6zPZLn1DJy3xnFnjXXRpSHwATjAWiE70NodT1jr4kNQ7Epo+PFbb0tpxGpKKNLlYvI8XzM01Ns
m+OTmNLoMHpafOzYq5pVejuv6G2QwM9AVk8HaU6HcE2f0OCLKHHBKzo3Cu2wpddPGOUkx7FpCc/x
7bl0lt3vfO7bGw1dIIinaNBT1+dMXs9dkP1MeWs1gde4kH6can4KjaR9Hr0s6yF9D4gH399gt9VF
pBjBVkKe5bDchCWjo5ZVKF3I6lwBB1Crc5CPenO09aQ6YVIijnYyqgdn0OtP90eWEfL1283IkPLA
kUiM7vrBou43iVFocFDiyQxEWaVv3WVfgkFeXzfDQKnifyQPyMFcL2ndt9kSTl7DnVMjKCEmpbZ8
bc6JoZXKGI7RTFU1TZT001gk2kH1svhD5w55dWrCOD4tseHu7Cw54voXQcKVZXEQpnRxrn+R0qI9
qSeZDHcr/RPyWu3RiYC0HLSQMt5Oerm1jaWYE2QQxJUwJrwerKYgXhsDgylqVx6LmDgg7lznXedl
SMopvNEWta6dQbe28Z+DrhJ1q66WwlZjeut9ZgdDp9iHBdvWwCha591Ai2cn9rndxBxUyYME+kRa
uk7XVXVMxygbXhyJ5wcwZY1fQ3w5Vk2GiaYzjce0acwzlsnezoG9GZk2A3QbajuUO4m3VzNF8mC2
6ebDe1ESTFBMs4kKmJj0/9Hry9XsbKiZmxwKq4gevNB6dVJB4kn8Q5YGP1Lan1x/3XCByTNHsIN7
eNXFWaf2+mQ1ofZY2lq4dyPe7Fs5GMQXKelBjXWtKj+3WSf0qpICaUr7mOW6hQVe5hy8unR27oaN
ZSUZJNaikEtnft3ISdQxrgniANeMQ/whEXQCwFqKYK6dxdcWSIsjZcpDW817jOTblIJZcg9SpiMT
tZChu15SqRVZVQp1sLlxtf96vYp/E8ki1G/OrXki/DKkb7OR/MIBe/mC2lHk+dEkvOcwbaz5KHKM
J0GAh83H+9flzUGWv4sXgQoikCU+wPXvctxCm5QONasm7TwjqEWonZxxSA7RQJzWtMKi4KFhf3B/
2Jtbmv6dVJnlcP0fZ9+xJDeuRflFiCAJGnBLMl1ZlVGVpA1DFiAJEoYOwNfPybealjpaMbN9r1rM
ZMLce+4xoH5j/vTbY6+E5/LKMM/HdnifJiZiAILpX1nPfxwZ1+dAhwYVJYb3yR902g2sGCwGPMdF
/Ummgg1VzFxH69149lHm2Zj95ZT6l0V2nf4ieQXXEEZ4v22eAS6DUKfgkYGLK2nfLsd+IAbo6NQd
e5v0B1BB0gqY499I5X++VLjxokkDBHEtuH8fCBsH5lNXAD/jfbHexy3xL6Zb/jbg/vOVomREYQ82
DWqJP0pgqPw8vjia8xmD0Lqft/SMlLmvISzbWTjguP+9Uv5coCCJYZ2AuwUHa/Dz/7lSELRZrjTF
mL6DglnWyMmZj0Oy8HNPs/a5zfbkxpJe/+Xo//NQwlOBdfwvUg9L9LfLdNQbetAMNK4wD8mRq9E1
aqRd3Q1O/2Ur/OujcBhdGUroeH9nNC7plvUdA3FmhYH3N6Fc+8P1Mn7sAe++/3+8y6ve4n8YI8qk
f75LEosdrxpDSZIj3eCcT5rHzZhwLmCHDkjzsvPZr4jnQI7xX37Gf/2WKD6vwxIYy/8+w/OEGgt8
FxsxMu1J5+lwy8axOFHAr3951J8bEI0geH7Y72AWotj/57eEV1pGSAL0BoJ+dtIptH6n0obtRKlh
PwseKVZ5nxX36STyv9Dw/myswGmEOO26UiNg/L/ToDrVIyueYNNxa5OhGlm0DBgMrQbm/VyH9y7N
9/HIw2ZfwbgMv8q1BGUCwRYufvnvH/tfTgPgnldQEGXE9Zj952sgrRh2d2UsDeM8IusGetI6lhOj
f3nd//YcWIlA9nftMP6IN+cxGKTgY4NBmo72lifEHH3S/c3Z+d9Onf/7KddP8X813sDo+013eErh
1gFCXUTFsrkFDVwtejnCwnv7+d+v70/9/ZXxfg2ruN7YYGTQfz5RAe8jE6w04W850LkCqGcwcJZJ
8TAtLHzecArfAKGJ+8qxnV6S3C93sgRTamyn8aYQFOq5//5I//oO4HSAVAb0NTgTf/tEMHHohitl
Q8E36y0nSt74oYg/GzYWDUP28t+Yg/+2aVEAXbEpsJngOvLPB2brMtolAAlroZA775hRN632w+Hq
pvT/2r3gbWP6BgYhgE1MP35722Epwp4zEMIMtGDHUEzyIny0NH28Z+f/fo3/dj5gnAm9IYAwgMy/
bYx8JGu/cFCI1qiQRZOxHgGhol0XmEanV5dY5A5HtouOUFn0p/9+9r+80f9JOHFIoFcDWfefbzRc
pRMT/D3qDSaV96s30RPfC0hGoZ05/vejYKl7LTX+0RICZwD3NYHpx7VV+x3JTGfkXRgLsnyBOCZ7
S9zAEDlsMJUFw4eqZysIvibPRRJONl7X14CkJqDWzJKlSkUxdMcY1NkXMuTkq/eufVG2bfOKZigb
Gx+1Zm9mZuKyQiim9ycfZ3xrOll00Umvmf5hLE310dp1+Z4jR9FVNthcVPPWzU8+giCt7nKd/mDG
DT/ixfXqjJyfVFZm1u4DImNWVQFBu1boPZXfUdDHbxOzNscQQLNP+1xs88kH1X+6RtIqsIvTOYdk
tR2eu5SiaLUJMqeQ1z6LvoJOOLqf+63UZw6L+Pxab4LL0UfB/tg2m8sHCZz56PMWTTpK1hUqe8RF
t42Tnc1PiNeEcwpFxuxRlIF157ZsS7T4bCq2BpaWk6i98rM87FE3hYaouHNHmIPIcwkrRsBpmjBa
jaM3/MluXH0CQ5Z/ney0fsoFGMoHZ3f7dUW/93FmsdgqgEExaUi7rq4mZeLi27YfdVrhYOi/T9ki
yD0rRPxsAzUI0+qK9iW2Oi6bFZZKMJ8UEkzzOZqK/nlDqEt/YBsYe5XMJv8Ozr/oqiRZVo8/Mf0b
Ups3ihYIJqwZfEYAjW1ivp8CQVhHiCdEcq5Z3LqrqKr7WSL6EyFo0OnzOnWDmx/1AtkfHL/gmHXk
MMoCrki65IEgy6W7gZnb9NAVRTtXpSiHG56RMTuODEu+xq2UflJbL77uELx+AsewRAY43PqjOtt6
fxpxi9JDF2dmOkvXwzCuTTm6YDn1GAZMCBa8h++A3w9cFQY0pC4GL48Lm/Eb0Gb9eFo0RfrWxNv3
bQxxBgIBzHAau8d9eixWVUqocCY93MOCIAaVYdzEjYkjUNLwLeIjXzKR3pDUAcdmHIquCvnGQlds
g+3KOduKiDTLOifruWWzvyGiZT9hiYTUKi0AD+GFLuV+gYakR8gNj4qv6V6a7Ji30PpUEilIrEpi
uGA/r24a/Kkr4UN4mXwW9w2MKVV2om2Lf4wQ52/2tMsIzCF69cQSox5b2eulkpGd7zAcp8/73kWw
Ul/H/UueY4BfJzu4vieka8kBVLslz25i1rYUJCP0lAh2t+t6DDMLMUJ3sjn74DuGrymLzeHsFS4z
hyXlcLvJCCdwhYz4oo7SWwR4b6tpv6954Ydzatrlu8Lw8d1lSF5ohlYzD5oPZL1Hz338S/R5f+cj
1+HkyYXZqtQVFrr5gqdFNRlbvsycYKUqb4b5+nqHs8MyVBUBkfap5RrG1Q49wI2DL3BxQs4vusZJ
JdOvucf8ovL5tsBnQOZwkyCrmS9FIWlWWVTa01ECiQJUI+S4nndZtE0Z+yk9IIC+TS4gG6jhuh+2
74CE6VrtQOmeSyRlsGaz437hGds/2o2oqPLp0H7OHVYJplGC2svGnfiJ1tp/zlKTm2Yb6Y6L0WcO
Bv34kaNGs5KMtWRr+bzk2z4dEi4GfiEi7K5eRgLLomTShh8o26O4odkahQoEizQ6o95g9rDYoTWV
UlA+17uHwfbBxhNBnGaIAjJ/W81ZM0dqiio7id4c4Xq99g9CrHB0n7vVb40fpnE7g6zu2ttyUru9
6SKo+itRINyw5ovbtotiRCLoaZkB5nkHZ4oz8U6bqhARcV9Ex518RUub/ojZLpAZooVV9+AkJIDN
h6BseJrxcfYDox5YGNzl3XgXG1q40xKQcXSLlw8b+tyDVk5qJNP3y6Nnjna3bSBbe0C+QK9+5HTL
x09cyEnPqM0N4Yiszhm8HU55ZsviW97xmX3jsV+SrlrazXp2aGGCW7wnQwYDzWrPwkpeTJr15U+P
8lA3bPCTJadItC4mVeZBHAY7OE5mqKmIZoP21QQa05XoHg35cIJR/iy+wgg5ktVCAws/SLxtQHUd
qNvm3PIs4cVty0ocV3XclUv0urg1dm8x3PThEhareH+ARWK3/BjWRCTvJO1neUtwidAatou8/WUp
otjXo2ZXSs4J/ZDvn0CHTfZ754RPDfqAckH07TzGRPWNBdiofnZlwGgfrueLWl/gZ96p28HtpsDo
jgVEbdtx4Z9g0JZFGssnWvlDvxudIqePO3XHgc7nSEEfs5m+sgSutgDd03WDAGanun8mmO0O/KCS
gfa4nszSMg3/hUSQF7y3iDbgFyXzI8N8kpMqzOOM99aGlKe+Rj+Zqe1d0lTCxy+amNe1Awztuspz
trfnJR8W8bCM5aZ/jl24GkLuFEv/ITW7z44x9gaoNRFcbmFsEwGd6X9SHKTcNhtFkPZFoGXmTdLm
48OWuGU5WyTlqaoY0k3fMkW441U5wpaH1rnRqn2E65+Gm2BcBJAxqknvJRx7epGuHYSkSi73afC6
vBeyKHjlx3VuQeWhHt5QFSJHy/x1nDv8KCCbkX0YqsWVqz65oezdeRjXNDkrls3pZVAugxo8UmV/
1Dn4blUqr7WrIlROdRjXNeKIEyi5+MGKsPEHDdJiUoVshNkcN5tPq2hdYRA1E4EpYkK9f5yvdhvA
syXqUC2pQsxTsmtkVcCHdjyuTtG0NnuLYxlJpEtXNkgGHDH/Hro4gqZ6ssOHCRlN1wsytKJBiljE
qyxe5SNo3bBiDmvcv4kFdO5abUtGThQUxcdyyjmtEkXKtdm2ZHmPQrxslYTmD4kcEd8vbZLANHqy
hcN8qkOOTNMNOX300s2fMKjfQ72mJLYVWp/W3Uy6zH0DvcoK3kZnku4AWws4GOXFIkEoaxP8fbRL
/m3MYKVS63Lj09lnQd4hNXTsG+q0ul1IHIn7NmaTP4StFY8bzj28OPBiP2ZJz1BBhmTIGe4qzPrq
BY5XGEQU+G/rsV9RFxR9kUz1JoCf1r2F916tOcImqima5+iLHuZxr8RSWl2hMmSA5tpC0yNC8bby
xOBxkVX7PGnWFIvCyWy1gdu0idcZvlfR6pdXPS67OXXdGPZvqBSTtKI8lf1PQfYehBAEIuyndibb
6h74LsCMDjzsgVTQC+zmE5vkEhXHECaSwNatzezBzPkuDybmJfkWbzb6rC0U+wms7Y2/RLvdWZWL
GRRL3/VdcYiQL08qLzIzYtrDkuV2mrP+HLVZN91siGBjVRyP7foUR3sUodzOvG541E7hkKOBs7d+
cd6dnDPJgjq2WEcs9X5JG0TeIQU3HksAsfnowlLl8bbDEhnE4QvimkRoSjVl8WHrLEqyCt2z5Q84
jOPhAY79YnjqlimeHr2CD9Chp8qqeiHMvcCbr5VncO8KKAKl0LVuOx1OaQdU7a7E73hKZciwNlIU
vAf4hrrhSeWeUhiZG3Yz9yT8LDR4i85cS9JJdtPDkI32XSJpa64KE6FEMQ4TBjBv9zGvGO3ALi0C
ld+wa5ZvGYQVUZWYoPM7HRa9HlQ05r9ytvL5QPPdjDd0UMWvbUtnAX2c53fKws2t4flA02pEbTvW
caZk1zhTji87jonndDYL9ItAznBPj93UPiCVgNpqXgeYuRRmS0QzyTJ5hol1rypUxgppULjdLrNI
cNPqqQ/tDe5hC9NCMaGAXSy/mowVHh+CZcK4+xJ5YfeDvppFWUu2ocKRalQtiJkQcdGN8xemx+EJ
ZzkLGGhP45sbBtmdsBPES6sz/KNrDsVl7UDRhWhtI94e9r6DE9jGkRh4yBePx8/wRT6TJN6LCmPk
HWkxQzlNjZ0Jui9YsJX1bDIJybNroyfR9VmPsipG+tzCZnXL3RaN74Dj5q9taxStty3W9gZ7sjhB
ApvRz7mQXJyHdOz7Cgkh7du29ZupmMvC3JRc2qhCgdd9WXKzHIkpJ10lGyjsr6DwjeFuTjXpasC+
y3IDlzv9baNlwAeGLBAsVirYfl5SnAJjr8r1aAq7yZu8K8JlsPi1nlXLxF284WQ8eJuE+AZbs50u
ADfUWKUGySF3+xrMfGIpxgXHwUwIdCAlIB8UDstGD0tR6vHTnOzD9Cneo3yq4Lg29W/7SPKyJkGl
fTX0k4EdyUTLFuwls3zlRILGgaan71IIPldd1K5EfQfAOkGBC+eIJBy3Xu7sRlg6DPWoRWQ/wT/T
s4oXXfspwdlaVLnk28e0X8TnaAj7OwupeTO+mB78qMNXjLJ6eWE4OlzVbVjJTTJm23hqlZg+FlC9
AfLs8PImWPosX8la0L2iFpztPTfszYi83M58mctvrF3CfMp4u6XPpe3T7GB8kn5vwbXLm7KfMnbB
MY4jNetQqdowyPguK5S6EzmKqgoXBQNv1ejoeRvRn5/hcBPTB7HbZT7vyDDHIVO0arqXc1iH857q
Pv44hlXbD0OMevdOb5079aPrdZN3G7nBL+m+p8Fs+pQStU8fRhSm9C5d0/WXAJ3TNlZC8Vul7Oo5
NjA1q3pVPSLtlgz8lnvRSVscYgVngMc2YWSAkVzGfkSRK18xpw/LBdhFl1R7L6fofkU81GXvBtZC
tZ2y7bTNtEUptmTyNNJp5+dORd0Hso27u82nZLm6s8TtUQCBWe6mvc8u+RarrOZ7EqLbEW8HmeFF
RqbT5OLpgmlr3l/4ROkr5UaiuKDLAIq8ZfQ9jgLi0RYFoLYiC4BDzHphfnFIZpoMeHo2ygoSbDQV
Ctmkn9a9NSAZZVijvY7a5GCSWD8nu6FTjTuT3BprbN/sBbUUqxsPrmDbYX8mI2lRtbVLl4LhLLsV
pe2Sfs6cG8ZLYjXsiNrc0ptELH1RQxji6Ac3r+xok4K1pyyMiayshZbpsCEzca+2EYupwQmKww31
n/sep6KbGmU2ElWMs+6n6q3nhzXP3U23w6/NVTLmFFgx0lfdnVStslW6LkCGaNdluFBUP6lj5JEc
d0KTtzB8cRLErqp4Qq4QQnaYekgyMrgz0lEAnEUwdcdhAq2VvcYky1tIrbJb349FVEXApuOnXs0m
HIFxJdlxw1T9nboy8bXp4dB5jAAS8Jukn5bQsJzDcKRNuv7n1ML4vlqMIvEJ2zqJTxtqlPHsUpi+
XlIefHfbe3fNpWF9m1ZygS8yekAiWM3wG5mzoaI4rZ5CHolTJ4ZWAuZI2ZG3qzA1aPlxuIeP5rYc
plIl69tCUCceAj7OATUr5Okc9AlQlSGrEoDb0Ohgj5Y8g2lZBNhkxqNN1ZGieOFxOxXQIvFRVFyt
AFmY4MZWZJhaUicwu3/syCR5NUB4aB9T4YvzEMneNoCp4g84xOWn3JcirRKXTt8ESccbtiZwoiJj
Fw0XvaNOhCdjtudNP4T0uV+W4Qs+7TUzYojL+dQDnvhsd01fR+y+7SShg5IH+N9k71PpO1NRutv7
JcXl9GtfovQjvKxBTgG3vn9Y+cYCOpIcsA8QM/8Fyp0U2Z+bS0S990nU3RGLl1WJTe0Xreis4ICZ
xE9rP0TkLCw0incZ0P+1gZlzfjtBTjI0agIB7wjaGn1mI7EleMRJb6s8J61F0/e/3zbsJfkBUE7r
l8BiPT8WKYIqD2ZN+X5I05nJZrXx/JLhkPgZNlSqNXzDxuxC5bx9jCwMzQ8aXPbywHDdxDj92Xbn
IDjEysc+OQ0QcJKPahrWbyEpdtUsUlBzjNNdQvko0/C4GD3Lywb54lLh/qRvY5wF3rBxFe2Z+rR9
Coly2E4RQY28k8g0ahOwTYIZKGQ3YhbQCdDFcVetYTEUPyvHz7a2oXjUxQLYEMtnSSppwGFpPOiT
532DKU2VaApA0k1RZJt0gAoF1dg6gY02KP91A6FWQ1Av96HqCgX7NTku4hke9O0Awy0U0GeYDQPH
GbJ5eFr0RtMjwFn7auGytGI/0sXWECZhoNkJy36gt3GXgqB/rIAl6NPYJcAeykWq9dtSJmY+qjmi
+nbKuCVfA5IBf5W2WyBjliK9a63UPxhw4OHQ+z39uK5tdwlJy+UBJQN0c9kukBjLgB7+ogNws4NY
LXyurZl3U6Miw/i9wq8/rM9WJS4cFyiStibgpLikKKblAe4V6WvZKocBnSDzW0kn9+xyXD3SAyeq
Dbfxq/JiS29Gp+WT83sbPecoCtYjiXYMM31gzJ4w4ZwfZYJ1U+FonR5JQPN4SI2dLgxDP1hRBdSQ
95kbw2mHzx/6hBDL8ZCIfnlPwG2eL3KX8kHLuZ2qgmfLdorJLM/MqaS7Ga9kETQ52agAdkmF0gl3
hK1cu48/PLBzD4TZjgloURTl/N5eVaBjHpa28Qlz7wzZq7IaWEE/kBwSxSo4Ft0bhEouB9gWuq+o
TWVfRwtat6ZAjS9rWBe5Txr0og8wL+zHEx+K9KNlKcC6Lc/7gJgHXwIBVqz/um7d9adOQna4SqM/
X6ccotZh6tPakjU8TemIFg4OFXDYDVELfHsO3HyIQYZsURsVKzaCHosj29N2f9hyU3JwJ8JyCP2a
zw8rI6iYODPDPcoaj/jjrku2xhX5Hlflpvir4ogsexvMMOI1BRnNLxEasM/co3WpNUWO8oP23XqX
wvglw24w+Gw48nRKqwHRGL+kwlTt5L3VD5CA5QHgPxI0HmmXY8EBZ9ZVn/TXYprvRp34NM8HlHIw
lk4o6JzHBCbdLwvIZNNtxrv2PONGeVFhSu5Ucg0pS9iqQAQeyzY8EUj34cmC8KbKAc+EwVBEdHLP
V5J9AziY6Qv6+Ow+GJXz8x4MdJOQc9Ev2WaGby1OLADYEK3d+Vh2qkLBNb9J2kmCkQ3Z7/NdEWx9
ZHDAUNiblNbpyLq5gRg16qtoH7E/sVXL/VAQfBcAr66484wX6SGGr/hjPyEG+RHO5MAnfLlKA2LC
zKIKiFNKqkSw8KpthsrCeA9uc0soxi8z2Vv42KchrnmsNa+AemDzoNMCBoqaE96+BUXoCsoHzDAu
We91BAw1JP0Z+PT2gjuaxM3gQU095CJs3V0eXzW2DnWbeQBC6fu7TZVof2AvnOjLGHNBm6xP/GPb
h/FLb4rlCCYFQlEpQ+DhQzr3eG1wo+tIPehFhns30vF9y1CBvckxX77KrcuyZ0npjOhAiFviO4Z8
1xvv0m477MiDwY5qaZcCS53yH3IoeVxhRqbEvdDRfr/MM0Yosy3XTwnvih4IJOzzEOgeisqOs7nV
OeDaZhyFe1Btv60vdls6dshgUDdVKeUaQxuEztxwNwj5sfRlsl5/1hzW/PuuPtPCjOKyoRMmBwqz
/lfj3IYVixCf8hu1AOO4A0Dztu+SvUNdig/djTzD+CtvXdusyq2qyR3MA88GunB3K9kwPXksUH9D
tW4/MqTZpa+TGgtTC0yc3edc9/YGPoNgvISIjgTC3cQBn9tsiQRJnPkL6iV8FZwoEq77cDQl5bkF
TEzO00wouZeg3u/3Vyjxa97T3J24zVGWbHpOQuOnyO7NvmWbPxDS0y90XWZSxaSc5qp1m+mOZsfw
rAkptW+AdEpyXgZvv8UTJhkPmo72R75E/eMiNwotHlitSb0kHkrNIXa7rouuNE+Yu0N3VXBRXjwc
wpLXIeswR4oprLMamFcU5bvDAG04A1F22x3r8vlFjhiYfZvTde1rHS8KB30++kaiC/Do/9CAV1tw
eXablNhPZ74hwfuuCzrTgB0hFbx4GHHL11kI+HCgiDECs50AOHVGg1fWg9hoh7dYeIDZ+fCwZ7Ai
fCr3Rf1CGHiqIXCKYpymIyf2vGAsqM/IJMUXwr0/49WIOGRn0E0KXytIxc+etKlqSrhYXadHbXuL
aU92FR1M5T1McpANP3ZlD3+D0phfNEXH0VB4ZIhDHtY8XFUm6gkaG/doemldreFu2OIG1Qi4yDGd
AvqNQ3VtOFPJ+Ur1gh5TF2v3ARNW+JJhRt5+R/Iamu14LAiGuUtuQ83y2D50COS0lYi78BXTXkwH
EQ+atRUMR1GpgECKmvVqOXmrctjJn2c99O85K3FyjH3g3+dRteMBPTf+eE9zJH3CSDuBrn4Fen7s
R9b+CPlof6adQbG9D3GHOn3KntKFDubBdC2g9VlTckA5ScTRdGZanrJt1+cY9V0A+igzVQmBjukI
7D3TJ3yXIgH0NfoXuoEk/WzQf5vT5nbyVsrFx5XfTBmfugS12mWAFfxcDZFwHximLv1hSQKE7ejT
/V6bENCyAE1aImSZxTgHwzzH/hP1zmCOWE4OzSmTIP47JIW7OhQuel6FK76uRsQ9FPnX9TFB6yEb
B041Rt5hjwf4kCflp8gGEWOSMcvvU9zC9lkRtdBajFF+2tjcdw3+yf6FG2LiF6jipq3ak1nOx9Ia
OsMpqPBAeFaKMcIwuSw/YlyW9oD5I4ggdtCyQpWpVk83GD/B/RCJYc4eme7SqBm44v6+hdHmY6Ae
1BscTtGvaS7knQTPez3JCJaa7ZC7/NDjSLlCkaORoKhgm4sSYqpa2z3pEWtPAWHpdWF3Q8Y0uVAd
q/6A9J9J36P15GuFfh+NPB3zocE0z+mbcmCYPCdoTTGmZsmmDsghKAEgcwJgDv5xXy38FzDwZdOi
D2JKDDqVNdFjNW3afYZVw4x7z1F5ImTlAcfrmHbnsuP9fJO2E8V7iK8LVmrHm5yj9LpkYNp2NS1g
C41128KOCDgKbAVgGTalFZj1uUI+kyhdNShRIjUNFxSIIzRg05MJAp+DNKt+MEOHeSSoJIJVaEz0
Z9TPsIxCoy7zKi5QkjWTV+p56pBoe9vvBbogMmdub2C1TY/Q2oy2CVOx93dZZvR4KHnLAKBA73lb
lmTwdwRRj3dq3gNYukuCEV7qBCT5MzerOuOaij6qZIx+ZolHGoW4UlKB5MCt9SaX8YD1Rlo31AUa
Gn2YOZ2P7TZM02c3SRTx25BFD/PCR1Df3QQFbZrYGPgq8bOtmBL4OQokx1zgA4LJQrpnMq1A0hQv
Q5fK+AijLMyyUN6st5hi7+I0xynGdiHm+Gs+g3ZzcSDskjr36aKrYCdpMeH02zPHMGqu5chX/A/t
hjE8DbA89GPRd0fUzHsODB+JdhX6rP1S+iEraozZBlOFMYTnbQCfv+FQ/7CzFNBdXDrHszeD+eTN
HhavaoUxPUfJtO7y6PVESCXRTORoq2P9cQSu8jYFH7Ka7Fd2wsZyuTRtNxfopzGyNzcEA+oXg7Ip
/YhucNYfUupM8RO4uwBDoOgwvBkBCLlG7iIGxgPuIapevqtvw2pnfYJzSILSnUbtpR17GMPNHlr3
C43d7BsQN3FWY2re+l85CfjDDU3QC0gaEvU6nQOtwPWJ0BqZsjx2TGQFztPRJ2cp9fDSc9N94Svm
yLWYFQdXIS63UHd26n9iphFjwBAwi+twnDs2H33QS9IAKwAHAvU4aIqYVeXw7yyX8nbyFvF3hTAe
hKgxA4VoU1p/Q6eAUiCwQn5XmJttleuAQh3iMd7CrR8GevBItdsgb0lMk4Hgri/oNdb5IDmkBA0S
B/ObJL0SDzaBs7wG88LjhsuEw6RcZxO8elUa7KPycHsANoZIuUpBk/ViJDgH521VOK+ZzacPIO+Y
9ClK8Dt9yXWQ4bziLGfVHG0if+mZTooD3GkwwnawXREPmHvgrMNkGSBcMqdJWekBLmoVB8yF3ZrL
CTALvHOAvEn6hskRrv5x6bl9y3cc++9Qj0u0oNc7H/c79fVaLvMraP3tcHA7TMwavGb9bva1WO+7
KUr6C1AWTP3H/32VEDGZ4gdGrfOEcHaQDZwO/bvXXphqGB2kdaXmPbx1u66nzbQGfXEOJc+VWz2w
OjFtjKvWkuJTCigDKwu8kLF2SPeYjvGY4qoq8H9+NXuW7UDVWfSaK9f9iLzoeQW+SfRNzUUubltr
ECmH4V2+HGOv9etu/fiTaWnDAWE6PSRw67iWiDBjxhwQZgb73bDCAfgmjmf+ayQzEzXM1BR8eNgY
PaMHAuF8Ad7N8e7RZG0JA/Gqz+IF9/eMI72ekGeyH+D3xr+vYEK9LqDO7/gCfZw3LDWAIW2akqSx
5cT3L7qY1QsC6Uvwk8LM5REp1Al4BaLLm1HBgR62IMb4qIli+384Oo/lxnUsDD8Rq5jDlsqSbTmn
Davdvs0MkCABhqefT7OdW9O2JRI454/oB9Y+GenJ89eivBuayJ3TqiZAa+vlA+B9DzR5tyIEQFS0
zMG/PjLE+ZKu3r9R2aZIG1Hx8tKGneOk3D0ezHUd5+7d2nEkbqN1DOkjBR7O7ns1APEP/WxFu47A
yulbG2H7G1Mpbd9Dvzv9zhfdWu5cK2uu8SDcGaSq4RbLBr2ap3CywnCr1DIRGjhbjAyqVv59mHl6
2ZFfNRbbda4Se8fx1tlpEQdUzvTQNTsZd2rdjgWKths+u9yJeHDCvVmM45PC1nfLTlhVGMLzLc27
ZVADAhFoPvN6QvD3lJVRwoGtu5BIr2p+yTwfrZeXoFI14DSYS7I+nPZJoqIrY4j8gvDy1EM81NVx
tN15Osqef5q4i6Z+cHxpxC7vu+5qiTr6F64NUwKEa0wEHCGGV8Xo+wVZIIMULwwCG6K/XYqYujmK
06BAAHHKfBAmKye6+r/aK9YlrVCHwI5OHdGUTJlIX4YVCqRrB3JA+l4Ym2RYXX4Hdl7FEB42K1OK
7oYZ1O6Qeu+os+W+pjBnZBJtIGt2AmsU4i/o/Oced1GwGSdv+M0WjrFLNSLP2GZO45htd9skWWUr
zWCd5eVVD3OrXssaed+dRdne601Duqaxv6zHEFR5+GKdHX6galvvYWyyud2imsmCncXkerdKeNSN
M1nrXTnMs5+ih0iCtADf13ekO6mXIgioDeNJ5ghaxoDjj+Ld7kGuIYWk6C+WJjXT0n6HrQ7qM/dZ
8DNlunxYSMR5TYY+rLkqA9TtyCXqNyKoTLbxbRBXlEx2/AjG74/3RcjFk3aqSMJU69D8rqUPJE/k
Tr4eG7eo7xe7KlFJweUDbKgBOUTcN/GZId0rtoUDA7Jdwrx9nQy11/uidZV9rQrDycMuqX7FMlfX
VmXEDcIqFyxiWVPvnZHmFQhEkNiPRbTjQLoUjc3o37PlQU7rpP4Gcp2v2vVMfGC4zxx8tqNJkC9a
yffa1QELIdn+oEqoipy/kYdMcFcbTx5udRgY0lqvYPSbkqTYcBRNw6Xy8nmEPSC7bmPC0rt2VqD/
cO1OC90wnpx37ujIj7xaa/RHQwKkIhJ7zs90Zw0wnn2bPDidDv3NksVQy6ZxG/eYJ6N4Y/cm0xDp
Wn7lEOijbYGk96dbourLMzlg/A0c+/DbvnitMulFmxzMiL+ZMJ5boFcd77OYKoldtNr5W2MX0jmG
I5Ij1ENNlqcE7nCg5vPQP0N9JGk2UQ+McHTwAJ8GRKyMD3Hx2eiyGXZ1nHSvWZlxKKAYCB7RwiLk
cvj7ntqBHmmOirxqU616f7jXrZV/AbBSrWuXpSQ1NOk4ZsO8Hs6ev84LufjlpPek4M3/gerh2SSk
f202uoLg3lHZNoXkzoSJuu0ikf1c60a6yNVmpyAg3Wof1qT2PjV+CvdsYmc6s7S53GncKubg+qu3
PtWAX3+qeJmtDUkybBWsmXm4L7WJ3tcgjKqHuVzdnA22EV/BYkV6N4d8JJyx5cpWUg7S3kVLNAL8
FE2lj5VOJMbZ3MtPYNGV2AsnrC6hh9AYTrzhSm2WBZR/XRv3jzX7iXXImybnz0l6974CZLZ4SifV
bdci9vg5i+t+LoPXhAdk/NPRZQm4rfuqf4wnyy12QxDwZMaIsL7GugUWnXJPoBRviudSRXm+6bUO
/rYh/Wublha+N6cVzktZW8ZCJRcS1zMltMhu+ojRY28RoPIVmbH5W5aOeSf+Igw3oeTjZU6zVhCs
KqFDLYjWfwapiT64YW+xtQnt3TVoBj9LVHz9foLGiVB33GhnSDmNb7HHN4eem6mtFH63bBBn5YzF
omsuYxZNYqMGt3qj+MlZNtMYzdZhbW+UPx0/5qlFGwV3kkXNOwoeX6JGcPig3DIMoIzZIx7LYMxp
bS2T6Y+xK04bCznAXWajsNxPyxRPKVht/pXV2kZAawUO8VFe0y6pVcG8MzySE9XlJY5+MNL2s0XI
iDRrdBp6hXxJgMxwS8k5ApAOnPLOQIDoWuVPGY81WvLSAqgYlIiRtPihWAnp8txjoR1bHHsnmK8h
lEa1GRH7RCnRKHOVEhyj1HEWXPZpHiyQLrYP8PoY1Zn1jFwKUUY+jNWbMXB0IjVsrWcCEWqBvmoq
0TuPNvNuwagIcWR1/oGkan/ZjipKev7BHDkd+ge5phL98JgWKuv2gP8KwjBZCp9dwuTmOyFV6m/l
Z9F/6IGii6cCgGRnYq5Hp1OGyTZOdDHucm923UPEZ/AaJaXr7xDB6ZMm/WZ8oFGr/jv1VmE/IMYI
zHmQc6OvhdPFT/CdUmw6o9zHaurr7myk034L9N5IrnybirjWmvQDXYXhlNbaK+8QmYw9Ne+t9Q5D
WCA5Rpe+cbuQm8Kd2uZJdlb0M8lyTP4iNvSwLSI49+Ezp+oefTzgY6f95FeaGFjJQ1m2U9hHKftw
a0k0lxl960j3YrWiX11WcSaVY54P7eC07VahLvTvIEOyRx3D/+9nJTpgeC/P7P08VJD7Vt/X1BN4
JXAQW+uLjf612bNYhHu1FPa8v7WPYAhZu9igWNMQizWkG/G6MVKQZ9Pr+SsfpLnqMM67vc50D0EQ
qj7DOmjDpteB74MEGMtTJAK6wSWfkP6l9pBIQv0bTp93EtNr9UN8O/fc0vaVtV2RtdX3XryI/jlo
y2lO7Y5hgUomUzuprme9DXuW3JSym9JJQ/Ls1V5X6C72WGkjmJguaB7y+FbkiSjO3ruucbE96HG5
5MJw1DeFQRqmZJv/ljihQ4Zu4JkLz4W3E5PgLISA7Vx0xz1XOCHvzUKudtD/TG6MxSiTk/I3IV51
QJ/YEEs0QhP0b87oAuuwqMIuTrLtUMhZ/dgeqKaT9TGj3Po5p2a3vlN+qQUzdTVd0Lh07wsZ6Zel
yT0HwKrkWLN7PJBQUss0O1vfm2JnZ3VJ5N/HerLFYXT0JI4EwNvLVoxMwiBNAMGpQ/ERFzZuuWMf
IOPGTOzVCLOkU/+wFPl4iZQzDTunRPuCCr8gEg+lZXEJGgtOqIiKiich9ub7VpDMtkOIJnZ2GUrJ
uht3/CrNrL58DIv7vjOtPCVuB6vMEwEfPvFtDE9DlyPEVI3f3Scdt0WaW0sRpghHVXaNjUPySJst
fvJYJBTb7GpN/8A92fXgmZR0JN5pbPJWMG6EjdkWc8g2WiNeuoNulvLABqufAu2jT8t9zNVkE8Wu
OnFsDSOrmpT/xRHAFnr7ceQgX5NYbALUTNk+oLwI3UljS+ekQSdod4g5SQxlX6+qbOrfKIIn25HZ
zssb9YP+tIDZPU5DFr4UFWa+7CVSM5rnumpAq+WY5s0ti6nYt7VnOwQncrnurKILIKZ7M3HTiJwi
+LDq4vcV5QQDeRIWoB/VjLR/QjfAPiER5pbIc4HMMg3/X8R2vV1M1pIaHyzmSsBDN+9wopdqs656
gSAwo2juBeRRl5aJW8ltvdIAm6587jPvdb3MW8hXtBiENVgHw6lm9sPkucW+WP2bxmCesgd/Nh3o
tNUVWdrbk/moAqGeJqlG1kYxFkQlIr0PoCx9A1LZ1uW88WrdrqeJpxkwt12yz4Af+eh50fjSDgTJ
7AQfBIxhZBAaqyZS3dkDKbkHydKEhPq3cAWXq+OqprWu9nHRRaT0L+U8bZB63XJsZ9uutjfPPrQp
p+ZPhGnA24XdONUbBXHFOq5nenFiSb9sWvoS8WzicyggMuwzVmyDKKpHg6OJlmmrF8uUkTrpLLDv
hKtjoDUH5+KA7hHsIJBeeLEjPFd4G6bqmXr2AYYtEsS51SbipQal+qkzW4Z7AGj+W1ZzqW4AJ8aX
kbkjS70xKa8ACkG8K+fAq69R0OmXSXj2/FF5Re6eRiomkx9hwvnUENVrQdZnhf27wJSpB6GIvNqi
fve7zejUzXjI3Lk+uIj1q/8cyqjCf3Znz5JaiZrE08odHMrB495+pPEAoK5bh+BlVV7bvoesyQo4
tlS3R329PTLdQipwYan4wG/pLUecEPrceG0eHkOvcRHZRmu7c0DE5h2u3LaBeyJx8ZTjcJr5exRs
ewZo95nngrPFQln/T+S+/UuKIOIjMnXCa4Z9Cah9uUUhV0BNyUFPwNobXVrWCE3baGTkduV/gJ45
atdFnZyhYU3wm4wddhJkk6inHQTRX2PX2d+ZUkl4rxqz6o+Ji+6Ta2RNtn44Ix9CzZF3kDpt+IMz
BphWTYEqHwwba76rnL5ZNrR7WzFfSz0d/Q66CEVUUYdb0ffgHmLo7BdVwHEe+GVQQrKwdB8NkuBh
C5rrDjuX1qVqxyLQ/DfgTqz+WWEmfmuBguNQDZE3biXdwM9BCdtWqZX93wM2CUao5mJ5t3msaSEu
aWveJMm6XitkvsuZt7vv3ss5QsSVTkaab2CSfjz4EOQzC6o/0jYYRsv41ujcrYhVDgLNVBqirffX
pP2Ttb5z56kJiIjiBQxqbRwD7OUTaLKz2M5yQYLYkAS/Nvp5jARGD+7O6Sx8I3S6WC0SSRhD3lWV
+JzInm44e5Qew8cibGak7FYe3w+eHOPbAzPC9NjhWtWb3FNJ8dlWS16ljJCUOcPeOBuUjXwb5D7l
lxJJoTqNJurRsg8hC0EWC+ZQSrEUY3LXLuQG+jhU0lg7amFi8Zgt+CXcxxl2aTyY0p5febmUOVbV
WNmHnIvvCFOGkGrsR/ee3FJn+THQB9mODxmhqE8ANVonrbu7pCbJZOtE7EOnGWehj+KH9tp0lrOL
Wqxy1vXP6NMzeHWpssoOBpbOJ3CqjfdNZVxn75J9+jvhTr8HakKMPYMA7YLqxvTw8dqQxtH0/6O4
MgVYs9T/Rjte32qFlDV1lC5ffLKtpq3dDOpqLf4iDyJsgP+ENbXE6wY5GJ238qJT2I1eYEvtvJw3
teMH4kdEQw8G6fTZP0CWGnOJ25t63w84RjZ1yUPGhFPnn0VjQ6Ixs07JphUreAtx3ET95hLBynla
wIk0cTwoG8jihmbowOXZC6u2OVZwWd6jIpXzislCeOk0hsulYUfnSrbHglt7sIsxXTFVM635Ld7J
EjQxfJgNJg+MdhwIce/azwgj5mbrcDtH96ZToj8tlFRiLfN5JHfsV/OVmbSq06oEN2axxogI9ktw
MRquxNNb9Lc27TwjkPG2HnPzGleMzGenLliUvMnKLh335cn2Qv3RDRmcnBcitNmzYiNAG2NOin1m
ufbHpBjR0rbq9UuAIe8R5zv4iTBZ82WNJnu1gZDB4Zaxlpu+V/kv2B7bVD1aGhEZM8Ff2wNdBbpj
kodybZbHfl0MD32NOeYQ28IOtzV30xOwSwC8rXHrHuI4C94WrxLWW1J5GeNwG8UfUnbrp2RuRGWx
lkxdJphJ6bAFicmWsZEWKqcdHhoe1IZoKNyP7GVTWN7lpD7AGfE7AUrQSXoGJQnsva9jW781QRvl
J7sZ89v30xZYRorZY4BlsoMUucW1hX1UvgBGZuVR2HXxhT3GnsHhhII/DLAs7TkjhLiK1g4eqMYp
0Y8SRfja1sL65KsRywaZXPsmb5zuRnp59J+hDvkf3X2M99rrvGA7rrFqfrUYq+B2grqThDTu7Dfl
mjY4o21exQv8e5Bz8owx2E1FMtWv4s2EqcvCnvG3KhwGtdp2N0SPGQRZi1VVcDx1fcki483PSG+9
s1akMRISh7LgKERn9Ud3AIhneo21vwdFKFGMTyiGoFKrBEZa+T+j7TXcMwRl0SVbTOMjiUcYPCtc
6K9Dadt/vSFfzkPu1ICalANyArXr/DjJuntCrpZLYA0CZZ78wu/fSula77ptlLfRzB1XZ7Ct7NgN
lnWPxjMb31yB725bW1QsJcMCiG21pnpmSvR6vr7cEDF/UyDHvYyQ5SY8QakL+kRCQDDbx6jVkTx4
Zb70B3/pzbzLK408NO7GoHpMqCItvzyZqOQKMDCbe6UYLrfdHB4Si/SOUbvfPvntL9A69sDMPSzB
ochstzwOGBvkjexy/41lmYGhdtX4BDxWF0dEjeW1XlZTPAI+xEVaruH0XzPXHE8F5vTZSonkK/Xe
L51IgtOJct0MWcQNLQTusE3nl350WGaApiOZPVG3axbPP7Qjnej7Io/z/sslGrIgH4tKng1j8TqC
bwEFbPUSY+pG4cCKuF0mWdSnptP9fxzd+evqjZbZOU0FVdV5Az6ZihbmfxZT+AXZ/DJdZMTWu/HL
KSp22lm93eR2Qb3t27iK96tTk91HaS257zWfK30o3MBBsLQGmrd1MLo6meOdMKaXH2hI4hqTZQxX
yACU9a/WYokfPBvQP5QXzeQALLrzMIoQDpiWUspLk/cOiUwjxYWHacCm/U789jRChYFhw93LMmSI
D3wG5WZBHtT6CY86etC/Oej5zMouavTl+JWBxymMSQs8Bkhye8flV1FzXO6tzHTEV0qT5GBlNj4t
xlH9CbHYfHtcAg4PGAs1IuQq3wc9qbc3hUD0Cg1RPMyYcopUNL0vD3HQIb414epBfcedf+cwmf9z
RbQ4+zWGX0h7gmH+Dqz3xQlyrv7PLQNUibkx5odDpJvR2DOG7rHJyT+lU0YxPhcOnRSPm6vSZcUQ
u23YC3HyBCKDWPaT6BubbEsOCLVaDkxSK3+iCLu0Am+NNhUD3yXLx5j+M+Wrv4wCaMjk5AcJoRZC
ipOHUuJZ0EXPS0mRTQBOWct/Rtvxl6+xPJCEBKnr5tR2pYnlczN2w9DFB7XYSFrzUMw/0NpVf0Q8
Fz5gPS+X6zoiPTmyzEMwkiK/alyUo/2L7wxwDJ9Cfm5tvCQIIZ2m2cyFR5gxBlZMmdEYxhcH9K3Z
N2uC1ZDAATR+vhO7/3WrE31o1ekHeFogchEL8zbyHre85WF7wQyD2E1oXFJV68FZ2EtdXqfB8+39
MuQ+R0muUNoXiLvPVsCNs6UQTF3NYLqfuHT8f0vX15d1wQ8AXeZLGD1Mj/9affMssJfClsb+YO3L
aLSf19qAMrqeWNut0SR6o1fMEd/wC7LbIplYH3mr1V8Uj+T5DwIm6lg7XXhkACA3QUgLN5I1CHSI
JENW26L33OArYY3S2yoPhLvxRVIsR29cXXOamlqcRWCXxSa3ROQf4b5J/stJGSQtQtrr8BlYi+uc
kJPDuxNs0CJeQjA3IAXhwU+nSMx3bHllciYvNh7uDRLkpwIBVIa5q231IYuZbXexTRpfWlVmufem
GwTjVFMSbafB9/lHaFaqv0vCSrIDwDiPeVw7lnomg8iXGz+rkkthWTfALQura0Bv4n82IhKb/3sZ
Xewizr/ZBJKVgNOsCU/Esonm0jWg2c9O2VvlSayqXLcZin4ErkI4QETYXKKq6upHVU+VkwLTyO82
SaCdfCFgESeHpsHdmDsG8z1u8wdMoNgVWSt9zNrhNN/hsYR7jxg83LRzW40kVUfEUQ51689UYM01
xY8rpaSbbtDmzs2G8teNR19+RcXs/JnhhUS1tds+Ezu8R8VDDLzVHCa5JKj6or5ONiMH9RUxhuf+
5X1qs0tbSPeBc7LgcJbBNN5JDgQMjQ1/n3PXAK155zrMy+oUwAlep2I0fyLUSL82u+TzSKyiv5vX
aviMhzI3u8IfxfQsEHxvC2y3uPZ72hVFrKPkTClmfrRlO8F65qrYlW4m822EojqnOtmP2xOYq+gp
1k44ffn91cy4NdVvmi7R8drUZXWJeHYWeKserCEz9FgcNCAwAVFN3WwcFPV48uIYq/d0Ez6iRE/e
RIyPNw2nqP/OTeHfOOiqHFMZUnS3SWCRy9QP6vyPFFAyqCfAPomAg67YcqnML7IKeb/KCjtmanGu
qVNWZeYzYF59zJ1GMj347vQbOGp6nSvaNBgytbdPsGh9V6oc2i3iMetoi6H+E6uRhbz2xJjCZrnz
9iZd9rYFJLbZZ35ZyC11zfYniif5xwqq4cIT0XMjFlX03HYUBF5cqgwupJjM3imPTQ+5AmnbnkkF
0s9kHnfrFuMehpSOKJHswvaE5CZqIfzTBeJhSJUbao89SAZfkHJJcXR47LkC66h9B0YazF2OPK/Z
hxSKmj3xCOIfg3vgbWSWuDa3lCvMFrdD7B+7kbTvLfM4cnQk+7m7qaqbWk2WldPeETdnpn2djB4M
rmjkUwsLCTTkVDGy/jkL1ntRMUIzz+jQO4neTSRTi1tn+yUAqNhNkePuyeiK2YvhIBDHZW2/qbH7
0s5Zjwsuz8W1TtPEgLKbRuip1AYfQVGwyIKgCTNJti2CkdRlNDdBuOty25AXPUTIqegqOqHPrK6U
x8JledWsSJ6ZDD1obeuve3K3V+7ahhqolIw59T1NQ/OaDWJpz80ilutQZ/qBORiy0vPdBdnk4Pd3
GbpRLNZWNjCEe5a+ujj9XXxVgbkMQibrO+7/9SGyx65g9XdRTjPMKgC3NcZIzivxPEfkHu2tcCX3
l08ljkh34RQ6VzG3/SEY22baW1CNTLokWQ27viHFekNWUfvLmuyLY9aRZULcVi8+VZNFl9XhpE+Z
adv33qvae0O6stzmTTbuWcBiPGzgOydmXMRLtZRk5NNGFu8DJvCQ3VaGMNZR1K+/nfQRTHRr0NN7
n2UPxJiM+R0oYUCUtmrthL+oN+9WnQfnDn83Hyjs2WFuFt/sBvSDOpUgpWDyZeS2v+5EV8CF8G3I
/tQq/Vl+NASr/G17D+GYNTqzi53daa6T8YM5FdKT0Z5pjrmnIj+gTskh7GHK6gVJIty8k+9ak9kX
6YQ3lxAevwotveWhQOisNk5rH2XJprJdH4B2JFUwVd28BNvohsCAyfgZ1jks6mvaI0IaH6wFmci1
q6Pwpxs7D3k+s4Harf6c2B9cbl18ntea2BJih7EoFFSY4wybQwspRFCt57CGihGpNZnR2nc9w+B2
tHsOb4Gcc2Nj6883CcpFnMNci5u5jM0DUHmCNbVnpNurGovqJhHO7F1QUtEfDi7QozYsK/WbhXrM
3xCNFgO5LyOKk1H2ZArFEFv4+mutMN3iHSweKcPsnlEQGaywrIHxhpiO5K8/6bg+RbIwv+28FPc6
NiFRPl0bXGlaC9w/NYlHCKMLRCppB7Ght7d5nX2gqPEcKrOEE2EB081AtuThU2iT8s99bnVgoK4e
hqe2xjjPDxM4xuJwLoddXPb+c3ZzwTJs2367Y32l62McUGVgXiqk/YSuAlWcsXP5cLMcneYWlQeo
Sgu40SoauYDDy35g6xZReWBiwtLghctL2BGD+r3kmL+MSeL2cZF+Iai6L5T4b7IA/FPcE/D6Eop6
OCLNje6Rso+QYr2LrSEBUQMByhJe+hbV4BPEPzNN485Nfywnq/qjIowjqbcEyyswuP+ktJp/SgjQ
r9myHPHuJb05Gfp78WGxAQPOdKJlCoiaf06eL//ZcDhZOq56eKn5rW6oCOzvti5wJ7KLlfbnIKPM
9VJKV2Lez4o/2UCZdW0CUTrKANE+cxL0LUnHlGJ2E4wESMbOyWkDKhDtjnucQ/Y5X0OnlAfODFWc
OUrsYFMgYg53LjpCbk3bW3/QFJl1S9FyHJ/rGghy4/tqvvQt99euduu8J5fKld5L2PSFOsci03/o
mkED2hKo8n5ztJZEKZTzAyci81ZUcjnvVdECO6uBbZ20DXQWO9RWRftdWB1nrrYrlZyqYXKeioWY
xaPDy5On+VKbB0sni94kRC+wZAQDk//QK2027PVYR+EEJqybNJ4KtP5S/EfqVlembVIH484TlE8R
4J3jC+MvyYC/3DC/GxF9fUUQGpACZUHKuD9GRbLNyUopN1VdzY+SXoAPq13W4XX0eEx4VHntUYV2
rX5jga/0RxQiTccCu45vFjE9H0A9N+9+X8jHLK/5a6BJ9R3JHL29waGPQicRY/CSFC0ZBFNZrdwK
LPfoITEexJuksuNr4owKA/iM2tfAG5RyuPMjL0ap4eTjo5dFodo7ZFR80DAZ/uHj9oKjn602C/uA
b3Vvq3oOj0hsq7OTFZnceEPgAJoBDpAJNaL23azUyUOAs/bG90kzsw4bGfPPLmG4xJdeLtOdzPN+
OE9lFsGgxcTEbACRYqARkAcssPwvQERw9HKPDwCXkKFMqtxgAdG4uGp7nbZMsER3FIvLK7eYPPO3
9VAg0NUqRwIAlMrI2hGRjFZA5sbZzfiBDqgt+nBnYeVjKADls7cYLKmYW4WPmdyTrv3UDxlObM5J
ucP7WlgbrdEobMphXV18RHGljtMUcshUjcyrvy271UjmjuMGqVmm7qtY1kQe0fb5YWqPff5ahiZ/
M5jg4S4pdgx2eSnUH6AqPq+4qIevobFt2CFMJVGKj0jdQcvDCoxqIYPL9eYiPuAt7P/Wmkhqwjzi
JUt1KfB9ZDhFl72WZnpafT5MSN+cJa8As/wIQ49qb8xjTs67LOL3LOS7ODeZcaeGE85GH2mRONcg
TrKCc4xFuDuXTUQOgWCkHw6s7tXLMnDQb3KEbCP1beDJuwg//7RvBMkraVwSBrf1iiR70a1dOVdH
tuEJSYAuKQp06Wr3vbo5LlSilheUd1xtA3JW+5wQZUs/TOeNmDQSMgNRJoUHKEml7hwC1pxNrIx8
HSY/eXVwUvt7xdtzc75L66C7ss8PPKO3815bivNad/UealcjIZrd6GMIW7SGw2yhYjI+L2aiXf8w
9RrRRlO6bXwwctDhdsJXur9xtphd8KDeYEofPBSXo93t53GKny0lUX6UvhibbYJg/2shvivaNgiG
n5GjQzll2I7Ro1PCqFLduUFLKkqBkHlWCmOPBV2CYAux/J9YhBzIq+ejdssRYP5iNJoJZ7vJCove
6at0JJPt13DFvs1yJXUAKZLbXyd+4IOz4qTYEaNh5fzwZjgumKesC2CtF25m/OgTIt06OGVYVfW2
EQXQKWfIlKT42P5/Gvdx+dhWLhBoD0+VOrCO2WVatLD3mij15JaU4/n/DZEfP8T9qCaIeXJ0UM9V
Q+ek+Jgje1NmiX7iGzQNtIaQPwl9v58d0p7oHHlZZR+dxF4SBmjXFXferNeQ9y5wvzF6Re9c+LWz
02g/2XtLJ/lxlOW8EBPAHjzICcSjReOrsDD+Jv2wupuWYBl9XrPcyQ/A2cl/Xdh1xcnx7Jy4c+B4
azN5ult3vYdJ4Y74Ca9kH3CZiFtp1MeqMr9IlRVLrMxW4SBliQOm9xo1hjk5YTvyIiVNO+89iZ1g
2+Xg/LswIN+D0L3VY6jKMyt6IbMBG0aYo8Pdr4CMwHvB7J8cwOAOSsYngi0gUPGs45wNmeQxEg/m
eQAwcG0/5jBBuvhU9XPlw0xrEO8CwfDFi7G4EwTrEhVXwR2R3uda8x+yVrI3L6Tq44ivzP2BNiKR
k2ltIn9Tu+5uAYVzNmE8DBLGK8BGXJua5LkCxwy3um1olgrMLX4aCTHzX4TyW6SE/4p/PkYveY4C
RrVN1TIE7Kjxim5RfgWOTV6uhPWfJBL9xuzFtyTpYly3/hI51ZfdhwNt9Hzc2S4v1vbRS2h7PMwM
xTzmIATtM+GcEtRy9UEVaB1YP60G9fkRoexAqGQbAS3SOSJQZAs3zHAdRzZf+uTwUV8bBUlxYkRp
3BN71Vyfke/QNJoDw5E5GjRFjMM3JkIBezZE4Nr23OmcGOt6iRotcI20axM/YKIdxQNQdPgV9ZBz
rxZ5MPFuAcHjB1oIvIi4WDtMUl5TrYcQryqomS7z/idBAHlusXEtdwje7PXgTTiIDyZWylxhVrOr
lmH9Y4txKJ+Rg6Ng5BlcACvxHLNU9B7lJbY2QfTtAf5XZ7xzZbUd2pzZouYLlFg9XURh/SBH61y4
mf1eLzRzHms9V6+2HAk7MFJOGArqHMdQHJfNhQ/GPCaDlOWOi0i2P9XA9LMbrHLtDzool/v/cXZe
S5Lj1rp+FcVci9ogQYLkiS1dpC9fbardDaNNNb33fPrzsUfS6WRlZJ4ahUKhiZ4uFEBgYWGt34As
R3V81Cv1KYgBGuIi3nJs/aoOAMPa/vCQzThLalHOW4FQFcRfQ0a7krp/T/OFVsLbzFfAMGAUxO1t
7MrB3gktzfaT4EEEW1eUiFPwNW50vejKNcportp2kdk5uw4RVZD7Fhr9EDCiNrvqpVN9RgK0oFkh
uZAO2YAA+7aveeccIuQhtmPkNvmDazXZJyuc4o8O4oE8iXRvfD9OUZTfGgPAui0JjmNsfQMk88Yf
Jt/bNM4IHjNAmomz4YPaosas0zPiXUinf3AMAIVp5q8DhISmmwEpoXafu35srlm/uIPl6w9s1rzK
3iZa1GtPAI0x03UjTNlubewuvS04ZDJoqEe8mfS+z5IDT7q4uqu1sn4Ugyy6bdf0XQheIQqsrY4G
5qcYjFa4s2u3afe0WYJrFOx4fw2FAd6DdknKbThpUbdt3bK4lTIvTBRl7CnZ195gcIot8Lw8Q7S0
/dq4AziswkINEDK66+wngI3BiueFwfNy0lOJDGTc5B8HLiaAH7rWpCuoQhl9NKrzA3wrM0oRwLDb
YgW4VQ6PZIZGsUYdkpKuE+fWtREB9b7qqhzrv4JvQcEAEGxxCya077cTeKa72Ol866FvYje+64dw
oC0d18MeIGn4o9c0W2DPFfHRdGMyrqijIftkqGw+4LVm/cyCrhzu6QLb1a6enTivBw1OIG2EHjo4
TbbG3+pDmCOJVZvig5ZbLTWRSTXkAPZI2QcFnQgCqQodeAtWOrPVNAyJnCYTKAdO9CWpwRm+/lAX
rt+jWKZsa1ug8E1IaMi/dnpB9QjtIiT6Jqn1P8BtWD/jvIKJ7aQRBGSZ5+MdDLjgB6lIkc4E+Gbj
9gNIwDmWb3gEDfRng8F/m1cRlV5gHNQGRSVkRLstq55RLgu/RVNGK8kj89vblASCW3hjtbvJwaG1
eHE0Sfsu7HOeeU0gvTdxqec/4OmgX1PCkR+2sV7j6hqkEzUO3dFRg7epe7qoOmDot3UIGlxEEB0+
BGmZO9een7cfpmya3iGngRIDefkztKmc4GNjXYwcQ+0eZA2OC9meaXwv4tKaYQ0j2EDF7npTyyA6
hJryH3lA0YpSePZ114lV82Ka9cfyNUJhCCqYla5FK6fpdPsKl+zqR1v2kCWNCoI9orQlLCaHYsR4
EPASig9FghLtbnYE+2rFQ9NeZ5zdPbxlr7kZmiz+SW2xFsDMGvPGArDRIEQKG+Wn28GboqYH5pfz
65OCd04qyy3ydDnGotJL927k+phDpdRFrocoSnTaf5NBBdeCswB+pojvUS3zk3vkagjFeRcjwKAk
xd9NmfB4nJ+znXftCFqMW2FMdr4VlYtwrZXBqFuZCMuC1ITn3tznnLQvZuU2P0o7926RABLgm/sG
ZEhdlPqsIM8bhyxfxdN2cgL9DQLQgKAqNynegJOg2V3zmQ81omC08nktfhEg4eMNgF4UndGQRXd9
8go93mqxVD/5WJW+zhDfDq7McDAo3hQIIq49K4mtG6661t+jTGQGe/iUfAL+ze7gRFnCzWRJu771
AEfP3k2jxxasM+djQI5SHXyBfrWeZdqzJbx4OkxZGxq7IWqnfObVpG/AvlKVZY3S56wyqUxacTP9
TFME9+4QcqnkLuhE8x0F++CZl81wHwJyfGP2OQTALNGLD7GjyyeCnnsftmnzyYUx2W59zXUgy6cm
vK3e+OiTSH6wpqnvcUH30bBNnCnCrBwB7KsYfBPYuFCYXOeCIuIm5rEBv91xwP83RYs2s2d61kMC
4F4jhEbtd17O9DGTPtS/hqA1v3SttD+LosMpQo+QPeLZ7VvvEqMFIpXjz8s1Fav+BqUsJdcJJYpc
fKY5lnpXee47/TalCmauI2jM1Y6il/Zu8sLpiyEqHDzxnrY+UzBnm+NHxHMJCdrqcUTRADEDpFto
ggNMejB9SuIrkhiDVCnTw3utBJm5chs/77euphIKaXSFNnUVOi2tdXoRAFeN/tkco+QR414PvDNX
GJpVnlkDofMwU15bdj9Et6hyiqemIy/QusTDILYbqGQKh45bb9mZtvZc6ap7Z3J19DdrS3xWMB7e
gOMJgnUMMBWn0QwTelSxvPZAbwRCf1Zqzkc8Um19o5ED7qhtokrUJh2yI/g7DcEu48YDQQAqbw1P
qoq2sMMoa1opomxvAd4LWHPoisBDK1p62MPclMho90K6SGAa9ZOhN/sAgMGsDVAnPLxCusGr2qJL
iCJFkzbXAKH6JwwnzOZLI0ekHQHqaMY+0QdclTzqkRKceKHSD61CRAt0M2O/qVQ9i+im/EZjWTU/
/BApHVp4vV5ck0vlt1Hf6EhtDH3xPCpN3BpUayjq0yq/k7FRtDtndMFYxxxYeUvVcIo2lixcoq7k
xr7XR8AT2ykNtXRXJK3zkbcBtmyiQnhxRYuJuzQcJ8T8yqhqkI0hA+x3qTORdnvSyau5y+yHG6uH
27AxI2Nu+GqW9zSqMfnZZGTpPy2dfG+HJqne3qQlUjcr5P4Qx+9K+okrM5pytc2wiezpNlBEWQWh
aT31QZHTeXAMqvwRZXaU5qny/BjVlA7oNMY1rrrQXrsVumSlhcW8oZ5T0H431ViLnzPEyF/pHW8C
og91iFWLzuDMPgK8jzjs6L7TU7+LH3vNaYObsC4UlD7o/BzHCvprmecRBKnKb/ZpLuDZKdNNeH9q
0/QtpLiDDF5e6bvcV41JcccxQQo2SCrfeSWKOiuM2evk0NsWtS2YaaJaeY1mvQsRDv7RKNSREXNx
+4fYrTx/bcmaCOuFnN+dFQBa2CWVNVqrURb5Pbq7dPI1lFpQkh3ER1XL+luDFjnYGoM0dO+oTjxH
GBkl99y2+T20Jmy5a0/o7VarPAFkOoGqyAT8iEooet3XTt9E7xFCoTOFeF71VJhlgzL/GHXf0eoq
81WHLeNzZebC2yBAQV8D7TPnsUlUQHZAtEXVrjSjny5HEB1go4voP5m9uu1JgGErBa39PUXMtkN5
ChWdVcJT0F6hx0QQyBLR93DvK5h1Lg3Y66kk3eDpNYh4hUqP+qFqwN51VFXe2kg8bo9cVvYdOHSo
LmCS3I+gy4ODgXw6juNpDyk5spDmxnFOBxyCdHkDdGdw7LnhFoC70GUZZw8iLYzvOeiA4spFOjJF
rbwWP7D00OR69DMJeTRTTbQX4NbvTWdIm71reFO3Tiq6nNsRDx2xB3833itnaCGwDL4+bNLYKr4m
vh9+9oA0PpnKHZB8GyoO0w/cDEW6RwWqrVcqFb4AdtO2b0KMIrxDVMVxeAXqgZwauF1z5Zi5jpwU
QPKPQxY6Hx309clfum4AAJN26E3rU/c1TCXZ+tTU4PgSkycn0Ejr/eSYNmVNBLogJFp0pmjJNHHw
QHHcetLcBFawFpvJ7OFJtbtFy0CBmkgrBbKYutOcBuTg0t9ZzURQLAo4d/Q9667eqS6zPrd+oSCa
G5N8ryaghdgm+GIb0bEGs4HKhkEX2uR1yhkKLJRHoVxsACbb0C8LmIKUNtxSo9MqwLCZHeK3Kz8l
tG4CCmHbHqWmlmhDz37d2cC/70GENCiX0RNC41pAhzDCNWO55Va0fZy899Ec8RC8HmhDgqJ0uy3K
uzAQPBUPoGA8Z0wPXMihv6EcYiYHKcHVbQujk98s2uvZLXr+JNdppc2yVk2O5Hpk4gfBPtPkJ73y
1XtPNsQuXiYPVlAX32WqTwmAJchuG2mD7NiA4SFVhc+Y3w54pXxIxzT81uaVlsH2d8yntB47NDNg
YlOi8Av9E0r0ydsENHu21Q2D/lcpFLY5LmX4nxkxdQTzlgcOcopdQdXdSgGx1rYzPKVdO3wqJ+Du
mhPFgJDrqbupwoEqszRFiBouCO+nBCSecTPgQgAzjNxqFhaAaLXHhal61DuDjdEDqns/FjLHoTBn
dUANQWBGprEHUYW6OCQMBZZT2wExQlmqwffwHQJ0vvHFUjVV8x63r/uA6P3d1H1j3KkIeeo7DX4J
1eLRdSLCKhrvVAJT6TyaSQABoYXCUW4njGvbVRSMctz4gDCvuEnaBEnSHOx0rZnW2za1Wm6whEup
gEXarkKj1GLySFVdqy503U2UBTbJCRoxcmsPTfdlskf5QQ/GzNjU9GXttehKh+3sY1+HVm44Uj/O
oNVIgEfpzWgJKSiu4NT9OeghcN+Sp4zXMJiNZldJqvo+oQCSPQ18FMEh9OaPoD95mtLBDZ663iaM
ua0vow0NIYfSvEetY8NTKv6kofhRrhGtHO0dXmHxpyyo1YD8jDZc/73kQcIriD6TnVjcLiJHqqOr
SmTM/14Gbt+XWYL1jCNTcVthIvJN6kFECTgVdE86D3YC4tyl/O430E4hogFgQ6mg998WFj0dbFwi
ynxZikoD5RfRAHVpUQb8QnG8dR7LKsjaO5rZBrl7Xvnee70dxLQxwsm8gm0UpnBtyiBb/d3tpRwz
croN6Jrohs6Ci3I42zve/V0vqFQUFAY3ge2pH7TsmqdMRuGcOAHEEnCTP/59mqAzik7C/1W14ZHO
CuCKGvhWaiBFqnZ/hz7ZuML2km2ujECuBZfmtYhx3TlEoJjHCz5QJwyMjNlJjZ9iC6QqZpOh37yw
dOEj7yKLZg0qaURrygLmshv6ZpCHofWT2wmU3ZfRi8crh4LB5o+//c+//vf78H/85/zxT/egv2Vt
+piHVLz++ccJuy/DpAVOEm+awtUX9oY9uYxNjOPJA78D8BKitJTx3Jvzo5zySUIszwTWCMbEdRau
f340VngE8WrSDHqs6DD+1Nqmuud9MVyfH2k2zTrySCJOgDs3heTNY7Ggx4vZR4Gfo6ql1mGlhTf9
1Bp7LtF+bWo4Q1ip/FqpHolzLDZuaqv9fn7weRqLwedvqNsmPq+K5vTx4GXQ+TFMfNwjsiq6KkSI
OyViHbvab+AIml2ACk+cbM8P+mJt6fvR+2M4AaTOcBdfcBqLvgmsVKFQ1RYfhEQaOytK7QFB/PC1
NopMzLVM6UgUfjAsW3xG2mVDg8MBFLOiqHeZ7WYbyKrNZvCwUXrtrEydWopu2SbahEosXL1Mz+gK
VPCRm7TVu8qNkrtBlj/NtEsveMC/XD5T5w1p4jOvs4xi4cKW6MoC2oReAEq59WqgEvBgEFV3dMHh
Z56f1AvHNyZjOvg+ujjrOZB1j/cHHFssV1LXXNvojaImPRqrWOY0KsAJr7DE6F57uOfx3PlzEVcM
2HLH40VF4yN1xngVePw9qo/a1myn9M2rZ4WVp+HSnBCUNMzFp0pLf+I2d0g08R9be3nk7qCMoo3b
CORPZK/enR/vxBczbBt2r2vYdIKWR1zXYMKmAhReIlq85i1FO7dEoMjsnenD+aFOfDD4lYbFfrdZ
Q3Pxwbq5JJCGGE5MWaKeoqKl0WAX5s8GicI9iNXgtXHSNvE5B81HWYADZsxT/+0q0HAE4IIER6ch
x3uY/JxMHCTVmtv7kgPjiVVkW+BZh0iTCT9m8dVQOWhm6gKSMyiBHrB04QRQlVnDXmvX51fx9FBo
0c7/ddn5x7MyPLgpsIjms2yWK80IxZUHhLDSIvNCgDr1vYgZxELAtkT/xfcqjLrMh4CpVCAZ4Ojy
sO79IdoHVo/m2lRGu78wM7qlplKWy1IuYi9uH33SuWzFDM/j/dBLf2NiGLZv6ujnXxjJcCViI46w
ubCP1xCaP+45NtTwuKInP7W+t61yjOmjwa/+yqQkhErBEipLLobynLAKvXAwoe5QsOP/+Y+RZ2cb
HEyCCzaRL29r3JwR9qSfBkQRG9vjWQEmB3bjISqMGk4GnLlHN2fnk4+7M2a7+NlXFai9xtDofphm
2d7AW/K6v7I9HeG4pu440lm6s+c82rNqQOnB8LQSFyT45hQpq4Nw+uhCQP71s44zBBjMAhsLJej6
GvoiPRF+2uQ0wuQ6m7Lgk1bRuVk1A+ZGBWCzBxEk8WNYVeYNTbH6Fic88cCVO21psTtXgHHs5zEu
umeA2ZnDux50Fl39+BCFOkVdDQLMhQtrPpnnft3F99E0gKqxcuQ6pk/hZwGdV2/A/ACriy2C7WKd
jk2I2jBSIee3+6+889zIxvHOQBsFkkvPyDXyjQAd0JZLnQdFwWxd6qq7cWcoAMWBn14lq1sRpsGh
bL0Lv8WpwEXw53upOXA5i3AMfciMJPgeuH6oS3ohKuM1gP8rZMLLC0PNh+rFfJFQ4IQDBFZqcego
tUQt5D1z7TVfLKCae5oxGe1clGQLZITOr+6pweTsJArCAwKEsch53CJuzFkBl3Zj5uvrXDeLW82O
qr3VDwk1eBPe2YX56afW0qFSQEZiKNtY+he7sKzJIjDdRMKlRt0XNwIw2F5xZZOuX434fQFCMdQO
wcD+seCmoLOFK8CWkkj0pBmuuhnBfZcbGDRiV1Ik359fk/lqWHwAaMU6AioONT6ukOMNl83LnyOi
BS4OaqVTgrg3abltz49yYhW4llwSWi4oQ4jFtvamga4rwgfrehSI6ppIpNiWsYJ9P+7Oj3QitBK+
SW0hMZugWxd7N+llB96O3I+uUHU1BZl3VdDVWVNGmVsPKtt3tR6gBulqt3iHVK8PqiTUxDqsswkQ
LxzXB7ifYR9Ya1fLtTeNErArxFjkt5Cuk0/np3piO1t4Gpu8FNhY+A4ffzowkrCAS8YCLzz7AEiM
aanPAaqeSqhlmJ9dWNsTX1FxM/IJseS26OItBjRM5DwtSvkg1urrso9R/ysa57YyHPfCUPOPWmxL
hnJ1g7SGl/PSsxmfnhprII8nQ2LT+knqsEWkNAyQAcdWbdubwrjDG0u7ECFOztAxHGWBtbEsfT4t
vyWiwDirCH0mNNGgXeyob4IeKVBFh9eRH85/vZMz5LGO2KhybARHj4dSGmryEExJcidPvBuCCkJ1
1A/ajkq5PECujN0VqrelcSEinZyiq3hacvHrtrOYoiUbnUDIrhG+35RbDW2xOwROrGgTwjB//ZuF
peQ7KkcZkjT4eJINryfwBKwnAisKmBHJjo1L97YqAHieX89T8yJ8Oa5hYghry8W8YtS0c2DI1hre
mYXPECLEWoJLbQvy8MIuOXVLz8eAFwR1HSifi2lB2ReqbZkWXk+2vy6cvLPACNj5AX19DSnjAOXh
pHeznsfa2D9XFfB3LH2q66nVydBfP3PFhUbnnMhqWYtrrU4wh7LpZK2x3bUPLUSo3eDWT20PN/Yv
jOS6yGIB7uHKmCPSb8eDJxw+pfwGpIwGvgKwxFA8MkC+Yox3YY1PHQ97fqRhrkbT11ncGPVQgc+q
wVIUAH6vkGWkxYaJ1aaigXONfrR2BUPRuXAmT0RUUhHSU65kLhBDHs/Pt5F7HNHPBlOc+BBuwWCk
gdI/j2Z6KCbXu/DsPTlHeke2SZ6FrOXiw+VQHRxjRL7JC/P2jR2a0RornumAsEZ8C1kQ5wkkC1//
ViSAyxlXpZPbqcUcJ5ToANeh4J4AVNW3+WCmgAQb27h3GfubFQbh5/O75tQ0Hdthb7JDFSHveFUR
RDO9ATmPtRqt+mmY0BuvcrCsEcakH/rASW7bXht/nB/0VDiguIywqMubzrQW4UBUmV2aPYIJ0GKG
TT5q41olGjwBWsX7Vw9F8ZPCDKXBuRK0WFF8tmfCGQ0EWMD6JqBkeUttOd4lpddduBZPzIpaOZQn
YfNwJNE5XkrM84CXdHW9Bu/6GZJws66iRO2mECHE10+Ku1c4JFGUZMTiow3C8+q40JkUKep1YXWo
4Zv0DWbiF36d5wc7kbTNSZOh4M4J5rWIp45dZnGEzC2Il8o9cGDyvRpqhf24RHxqUvaT7EAtFNyJ
GCLY8bfzw5/YoLYtFNASWmaK8tDxqjpV1lq+LTn2wurfOUAMYRjq3+qhRaYqz72bcsy0C/XXU2NS
OaBeTsVLOstQ2oJQtIOYBqMz+TCR0tx+zkXtr0Oa/AiazHaVACHfnp/oifhG8EYORkopBM+K44ki
hYyIP4jtdeciVpejGvGg6FHv0IdE44T35YXv+mvlFmkctyMb1ZEWh9FeRHE36UeapjVCa20cf7OC
1P4+x/pvwobiCZeqQq9dD4YAStME/wNMl/8+pR6pXn2bWLZySS0kKBCcxhfnBl4Hck4hZVOhNOMN
JorJTxoUOKJCQ7hBOsGyVyOEG/PCIXq53hYbi6cMlzID2/Nx/u2+VOgNhw4mS/gZ4kAWZ7O0CbaT
V1BbntmI4YVZnhxOd+aOk6u73J7HwyFhqENlAuo0awK+B81jXlUJPPlBGyBpBzmyc6/dT3xYxecw
IMXrzPF4QEfNKsV5X0MH0mhSRjJt3k2tqa4iy+sx1MybCzN8eWoofOuMaXOhkL8ubkxZdmGK6xJ8
UDetD6EsULPH6mGjeV58CALNu5o0zXg4P8s5+hxvYir8BHYePLzpeGwdz5JybU5TiaOKxwcYp2rA
dDAm9bH1ovihgrL8ETU1fgLwjS6cn5fhfh5ZkSLwOleAsI5HNlEaGqvS4uZEz3RLI9q+qqRj3KL7
k19oIJ7YO9RzdUmNjsIugfB4KM0zoiIwTQAPBRqO1TBOW7jWQJ6n4l3u4ex9fk1PzowvSJUJjJ1p
La6XOLUDbQoBoMB7znY5qSRgf0/bIaWTXFjEU59Pp9zjKpcmlLAXmzQyBpge6awnM0EI7CrN35ro
8KD4LT/QBjb2CBzNtgmDdiG9m4PK8b4h0WJIxyWfZEUXmzXuR5yK0qqBCEK1ScO1aBdSBrlwJF5+
OB4iFJPZl4SaF2ew09EoafShWfNGNbcqR8PBlF1JipWjQIRTzIXl1OedsJyWPb/S6EMZpMmL41CJ
AtHkRjbgnq1ZEFSL9mMamFvftjpY45Bq9qKooQwokR7KMkW6NHSbbdP5EpmPvrwTiKw9nd9OL+OC
Qs8PWI5BH5obZLGdfCf24Z3zjb0BP0SaH3DBD2gGqY9NAyvzEA0SxewG24P35wc+sfoub00yP/4D
cWMR4V1bDVB0Szr89fTFRwmZDgx+0yOcJqLf7vxgJ65TIpBOw5YzY0lj2YieDXIRR8SpQgDuPmDO
heCOPfUHL8U+10ix/nURBn60UdLYRIVr3VoAE15fHbY5RPwO/CYKgfbFeUoomAoEn9q1E0c/eBnV
dzi2ewjLxuab8/N9eYAYiaQMSil3N3M+jkntTEOILdA3xpDBQC6DZh/S/LywoU+MQgbGS3NODehQ
LD4h/kLQ29EgXxsOzN0RM6Br5AW77fm5zD/l+NTYc0Fyng0kF/bM8VxyNGxRlh6Qa53lvcZAdldK
jz7Jfpr2f2EkRYYneeJRQ1tksx0iZnBYeoxegSTjb+rb1ylixOh/yOTq/FAv83bOHAV1oaNaTZ99
+YECB5saNWvJQOWt4Uq01s4cjP5ON6jer1JZx+/TEfZebXflx7pXr68ro0YHgMgArqDoey7Ofeg6
eJ8z2bXMR+ea5vi0RVle7elcXlrWlyedoWYIg/vr8y3bg2jCdK3dGv0a9g+Kuq1Oe8SOad6lbfSI
BOKlZsXLkIZlLtOasS0ClenFtnQ8nKv0EeLlVBikNVRJ4pVveCnaZShErbrGcTdpnuWvvrQYFjQb
70udUtrykyLiMwyJb3brAUjlDXZLxUbvXesvnDls7ygLzhgDmrvHp6FH6B7ad4poR9B5T/0kuy+B
GUd/4SQ4PCoJIPRZqQ0ej6IbEJfBWoOCsvEwsVFt3WKNZ618iUjL+ZNw6njPVZUZU0BD3FocOqOq
cQnqZLcuvXrcTy5S2YHl2rukG76dH+lUuKIvx2Uzo63oVR9PSjUydacE+42yKtqrpuKZnDkA/s+P
cmo+3KjSgmKLTKa1CFeF9CgCRlAwSwcfEWT60YaurPIwNXl34RHxYigmQVrNUxjXLwAnizRpQnip
Vi1mr8Lq7D1+KeOh7NuBnL7Qt+dn9eJMzUOxcopyKamuubi6NJy9oRehfxRnqX8ABe2jSdQEj5i0
1Z/dzoSZGmHhkV+Y4YlhFWkufkM0Fbhn5j//7RnY0tlmHxTTGpNQ9N+GXN8naWw8YwIAoJXsOEYW
yipfe8Z4Mvw+6mL3WyjkpH4woF4Smgbp59jsxrDvDueX9MTXo6nnMjsJmka8QCWFvH8MtBPWBSqc
14CXkem0MXcDA25eOGMvEvl5QqAo6dyyjmAnjpfRA2cSyiGeXTqTAZ82dF5NiSQPSAZtX3SG+kIm
Fr8b7PrCkXtxzS0GXmwbBF5A1pvBtG7g8ex4BKJnFFqwNfUpKq6RXg82yHpBwseJ+JYec3rhMJ7c
P1wCHHr6KNSnjyeO4t7UVC6+JyLAkWoVCjQuN36QZLceKgERLI0SmZARqYsL9/vJFac1jxIVDTVS
zuOBybpKfaQ2u4aHhPwJhulfDTyJ9rBh7E0p7GmfV66zxVWuuFClPrXk9MypCXL3AQxbLHlfaK6e
efk8ZYD8a4pWdXrbNlnWf5+6THtMAi25TYcmubbV1N07Iq++n9/YL+IseCMexFR0qaVIcHfHc1f5
ZJYj4jhr9Bi0aRu1SH6toyYLkwvR4dRAJKCS1JPkwlo25Lg5jJKa47RWlKRmtx3W+iYIYLJc+Jon
B6JgM7dVBOaMixmFzWSbiReLWS8ZY9ccb4ap7i51bk8EBJtY/t9RFqc0iNFvRwpErBEIafa28lB4
D9xZoch+dXmET0TiTuMEuiZdm3kT/RZXEZoq0y4wgOOo3PgcaKP+xmhtWmAgjTbnd8O8347S93ko
Gpg86Oau9BJhh4mO42aJh5pLXzbbyO7Hq8iuhyuvK91Nh2b7hW914uSRtSCDM+dHIEcW+YSwA1vD
e0tHfi6tvlOA+YpQ4nTfEx1uYL1kG2uaLedcG6358zM99f3UXOiiqED9f7lL8MDzmzRmg7SpGvdw
1PFnjKD8GajvvP6GsknewcJRIFEvELQuvZ/Kh/EDc6nO93mR2TvsJy9B409NiJohuD4bKqOz7CQG
feW0Y4W5GwJT5c6d7PKqKXPzgGOwfG1Vi10y10RmsKfN+3gRqDVjaOtcZ6gRuvYWu/f8I4zDz0AZ
xOuvXZt6D2V8MnWL9+Tx1qdvU/ijxkiB1hZXedD7BxTRkfdJyunC7XNy/bgBKSxSG6RXcTxUHALe
T+3EWNeYZF7BaTCvCuxUrhW7JLuw+U7cdHiX88RSBlkaTa7jsbBRiJpGhXjKy+o5hrF4CBuIczF2
uZsG94jV2E35/vyGP3W0een8qplTVFkCBwqw7342EOhHtxHrSS/jaDOWfZpBo8eUEUXq7Pb8iC/r
OOwTl1sNIA3RBMrs8TStXOEOMLpiDXNn+gJ1PRpX0Lz1XYyUMiJ21CGIa84uDCyU6WAc6jsvFxDO
zv8ep4IM0+b5DgCMBs0ifsa2jmdUEIKEixzjUcOcRQDUUP2eDkP/PcsbCxITEvVdXclLwLiXY3Po
CaiY+lHKp450vASF5quhGz2su/Ko3LSmOcRo5q0MdwdLqd6UZtBvm7TWtuen/PIOZFhLZxubMzpr
+byFsk9Nq4X4hs+6ubXHyLuL0cF79emcBwD3zfuZm0EsJxc704ip3ACq1rOupPQx1kLwZTcU5cfz
83l5OGlxEwDmlzQp2jJ5wCOdAt1gG/AUpbF14ynY945b7vWpVxcm9fJsMtQM4XUUiIwXcDNfhZaW
1SEgfReJdZnlKIkLDWGqzPF2QGO1lY0c+IWA8PJw0nwGk8FTl3coLZDjbdLa0LlbCzgfzM3wYJb4
3FZYzh2GBu5tHYIofu16zqUkXvI8EekzLdfT050eH3Igbsg4o6tiDhWBIefdcVvw0rmwGefzdZxU
HA82f9zf8hdblVTCzV/oqFRu6Ihku44O7YqSvtyIyerx7oW+b+ey3lJM714fhgwAYGgqAEWfs5tF
tM2F1Vg+zU/a7pF9h69ht9YC81OmWdgXFYihIleKn+yAsGlZYYFspcal3+Hl91Xcl/CrZrIJUWDe
dL8tQU4FL2iEPm7GSnOvtX7092Nie4c4LSeEhsZLedzL88J4NKJhtTAgFZjj8RI0HVECckesdQz3
jpLzgDtaIDe+2V4qNryMcLYg0hi6oXgaw8s4HgpRmWFCMqPfWEXVYTbQ1c1T6CLinmUDDP6J7jea
+8in+dizX9hZL5eVsfmoAJ1NKitLxlUy6gisDjnqHkVUvPVk5B0m7Fyve2nU+0Do7YX0+OWyzhkj
nWCyHwdIozyeKxY6g6ZCu99UsiSCu9GwQlUD51NRfTp/QH/1PI8PjT3jXbk+6a3NTa/joZKggqvu
+uMGL1kkG/sUZNGqMvFOBfQn2w8d0lmPCsGdB7pg1ExRlwQ6gooPakUOjrurPknVhebpy1vFNojC
gnR5vs+WeEA0pFoBqpjl9gQuhKj6BGvZZ+PP83N/GS/I9WDckKxQBngRDKGNY8Olm6hACewvVqOl
YQqHpW+41zEiBaUmQThAnHI26Hc2cpWOyOed/xVOfGgKL/PoFOvQhJg3/W/n1XQ9xGRjh01tifiW
PKE5iMoS1+Dn5YUn0Ik9TMF97jLOgR8g8PFQdSRJRWq936DGlz3UaWPsjSzQzXVQ12hB27JvL1w2
J/Iyyt48tyS4uPmht5hd0LERBeoliCL1WrZuDR0KNfI61xIW67prdKjscgz3EIed+3qq/Ed/0i9R
QE99ZZittIkckN2QhJbzRk7Q0PMB0yFdvx0NiXlMiF92lk5IF1I5R/TS0DZJAuWfdKZ9f/4Lnwhb
BpQP+qjAy8B1zHv99y+c1F4QEzw2uh5byFHqEWlpB1PaiawB6UQg8wk0tnVf5NGF3sOpL84DDeQ8
5XqehYvlbxTQjnaoho3T++FtbKLXX2BjuEesPFiZpegvXICnxpt784C9DcohS56Lr7dOY0z9gGJK
jKoGtsqHfgD3jepNiACO0ezPL+2pwwP6iBYu7UydLOp4aSOcMmPTZnuVnTu8H+zwCcshlAqcqL9w
dk4FpLkoMqdN4L2WG7lpBWaSIcDHWBZGfhVkDsJLmKPl0YV4MEfbRTSmQMHVDQsWzu2SBGsnY1f4
OZdcXkrnBsNUa+vlCBLlbTO9ayyEsBHeci/cbifWkbt7rsPM6ArjF0Lhty2K4qnd+zHSesoveozF
8A/aFHI2DqpqZMD+jAr/c6QVUP/SDvieF2MV0qZf/OO/Horn7F1TPT83d1+L/53/6n//1X8d/yN/
898/efO1+Xr0D9usCZvxTftcjW+foQI3/9ErmP/N/98//Nvzr5+CDsjzP//4nrcZSstvn/0wz/74
9x9d/UDugKDyXzmE+cf/+8/uv6b8tTX/W/FXl3/j+Wvd/PMPXf0DQuCvigm36585Wf88/4nzj/ni
mWM/bD76aTPSNcO/NOAvyX9QUgSSALmHVwJJ1h9/q/nI8x/9gwtjhqzqyHTNCHXzj/9M/PHPrfTn
ap8Wbjj+9hDVKQkDsSUHoExAfXb+89++fR7Xugfsa9Nx0R4omE43pezhg2rTJSbRcXT4z0gMxGqQ
M5qLRINSP4quWYJesWMEGGlbGNOj5xLvUIb9RinXiC9cP8eR988BaaPTH6LwYVHWPJ7a1Hp9YLp4
CAVxuK+a2ZUViPT4c3Sw1oMBU+FR1xlmsBkqV/vw2wb49zL/rodxalnhvBIzZng/5e7jsb0eVfxA
IS4iQpGQNZrVuDf1usnQQ4n9S1fcqdGAYrGBCLwWfebj0Qb83/B459DqTmZ81LwqC7EndgoHn+m2
7B7Pz+3UujpUXGa9D8UreZGchvoY9HmSbzApSPemAWmIa/MT7WYUqXMbS8kiko9IdckL4x7Hxl/f
kwou7Tv6jUR7uajhdlgIF7GTbzql++upRO4+btQ6UvK7V4GGHzWEL8/P9NSItoKGQUNubpAt1hV2
bF05VYrkaNbjUd3gLuSmsEatwgje6WJCWMbv2wutGtA4fK7/dwkwMRqbM2SQS5T3JGocx5+TIk9O
+cbYYeUB7muEuoEjKr4/yaolkvzobcO7C7Agdg94OFizQkKgcJ9oxfvZQhVFHLsuZ1c1Nb4dNUz+
Nhghyme9mbonK5IU5YqwQgW9GWOByGLW5v+XvTNJklvJuvNWZJqjDH0zRXQZGRHZM7sJLBsSvQNw
NA5gR1qHNqYPfKUSMx9/pj3NZCarwRsUyYhA43793nPOd7TaNs5hfvbiVUlaMGFQmfaVRhrRuBtx
FZbf7IKIidAXqoVw3I5xtXH8xhErd4wGD5UPkBob2PhN0lUdBQfJldc9T4Qe9rIgELiI6/pcM6vU
WqNIjIxQJw5BEUU7OxPp6W1krmdqL+aqRNwhuCU7tToQ3ZWTjDbKqSu3ZgcTKl1jNMwnWggTxu4d
xlrUYQlRQugrRtjrIZnEJN95gyrfOyhejxltDneXGml+48x2614PQe1saVVDd4APkNtrwpHMVdGI
AIZcWZB5H4MM6UK7ZlPcpX1ACiQ6XNJgfY1O5lYrvPkZ8gbIMWwoBrjSrLaeqqGFXpAQSYdVSlb5
c+y6LDIS/7a5JhvU+KZqwxa7ZTRPcI3mioJ0wKKxNq05QKec9bi7cCY4Bqui9W1i0tzuO3lk3bRB
l5K9k2E1NSFaiGzecEJ1zyntBjLVKnuw78n9I7iwH+Nc7NFl1sSggsebnrIqnaoQ+KpjPAZW0qJy
IfvLKy8AUBG/JSGVTBXO/1Yk9zkEU512oelE0ZpmUFxfzyXW7MPUZAV1atK3WUnIEXnjzSPMHeVt
SYtJkouhIs6F8GHRN7m6ECNMiMvcHBIZlnZlZ9uEQGRnXaT+THe2Gl3FOih6PVhPOsDUG90B8Q73
Tk32KeG8ADOANiOtMBj0mmcTGpaVMZQAMpIfE7jiCAGJWYI2RI6u61cpCBrDmZ7MOC2mo+9Jszgq
ODVq1xHf2bw3VdqodIWWTo/nULrkpaAkRD/gXixg0vhN77XKuCX9LrK2fpGmIJIIvfGctVMmo3qc
dZMBfB2Q1rY2HWlHT7xgEhVYr5sxlLMOHQdWfO9HD1miCbMuB3s2Lc3CPTkLfbzSO48uUOyq4a70
mg76Xkxkbwhok5jg3LWnx2QI1B1wPSdbtXVJAxesFrFoaSS0W6JL1WNtpc1Nb7NLr4y5TZCEkrLR
giXMoxMEc/fJitsIXbHhwPnpq6mGp5wtfBkSYi5QjvZAKEmzyEJ7lloXMttzk2Ps080AETkZtxiy
5m8l5d4bmfrGC9KU4onQffXWgEboQzAtqttUmV5c4dzXX5mvBu85jusXZUbOsNIL2XfbEe4ZgYf9
RHSjKF3tmpStJdyTGfhbjPnVDM1I2LeiT+om1JMlrw2LRnOXGh1hgQxZLDPEIJP/AALv1CvC8J0X
kkXmGJifhgLfHvSpfG5SixbWynMiVxf7wRbZk9GrmX/R8+x3MGVxDU4pm7FCVFFKLLKdx4s2xXla
Qh6hgPZL3jeKd9DNM4f++5qOE0amjv+QXZdEBBGldXmfx1XaLln1WkNkpwmSJIHn4IdxjHAg1BZC
CrCHOiJ2EAMf+ODSJJsXh391jkkR5AOJROmd5ghaB1AJ5p742wF2AlxAnYOQF7trGWkRD3sTeDcd
OBngJn5DomBj2+VzC6Aw2NAwTcutnVVEV4AgAVZOzjm4ybIVZXWIMgiPJz+YI0L1tYTMAmnE0yki
AReHtOnFNy3kgxm/XZvsfQ+UwmXquylRuNKGRLb2WGsikrZLc8ImTzjl3jL6Wp6PkABnOi6jp87t
qjTcXWuqwN2OvG3RuhpqkiakxtQnNJsiPdFAiaI7CW1s3rrCsEqWd2ENt2VqF2koGmKV+eMTC2qp
2iXWBEcSkaoNpOYNhxu726hC8+GNtLqdxN+DGiLCt7j24viIA8KPzuyxMOWWxHLNOhCUN9ehWY9F
8m7Y7SCPkgZ2CRDIt6e90TR1sB6tSTVXed3V9oE110t5EavaZ6Pug/IszzXSDYOpzo8a65q2iagF
Falymq6Lw2TXpX3id83zY9uT+kvUIKZF9hN6fd1NnkW9eTl4TtxuClO52ascS10De5oCoYn4ZO9I
K22xxcTKauJXV5iwaFgI7LYO235y1H5YgvbW/dCW6bpOVXpbgeOyzmqWvjx0BvNb3KftD2isyY1S
aXroiAhXYU+03nvb9O2Z4ZcEwE4c4LNdRtiIhy/fXd482qPE50kslyuge5OzzYl/UGHgx/JQ+U6p
h4ZBWCz6ckL5V0PUjO2ui6pKrg0Qum+D39TNaoyDdmekBLduSNnsnlpV2PepC1N1pTH2fWshK7D+
pG3zqhL2cvIK28YKbZgdJFDqPsmwahTRvVvArWjDKo78fquyaHy0XGvsQsPV8oOV0Sbgfqu5INss
gZ42zUsqau6lNUnQbkQ4qpvJ/hj0VTufoFoYxu0CxrlvEaWT6Fl7/rxpE8/HTDerwdxAHna7tXKI
HbwdaE74+5l8PG8NMgoOQJOD3D2HtTeUJ4KbWyfsG8B2D0Tdzu4ji3efsyNXPfKjOvLlSo2B9x4b
vkMIZRe8OJ2rXSDwENzJzjUuLGEXj1EDU/0M8GhdrWZJY23DZLGytksYdBeO7hJWOeelL9ci0lLo
1WxMYGe0jqBaZpJOfUYzJgE/xeujwrmYlsuq+ciZW7eBRx5XQ/xsO950SjmJcWMHqh88FYn2TFyy
ecKjnIF1BKRJzwq3B36LyJ3f7blsjwTTl+apIQdcrXIb3cPWdUhTXoHr9eWDIjEPT3zaWu7rSE6y
2EG5jIqziDgUbdf15KGGmts23Xnr54A5RoAq0FWhJ0bbJAcYu9U6G6lWG02Nc2iQS1Z3aLf8/ijh
rCQHPR1ZZkIbupW1KftYUJMBEMlXsR3zYnSVxrEoNFWW8+Q1qf2IxjsGtjp2WbCycpuYyEn3RLuB
gBglVGpQaWnIeNaqC5L61TPmiUxjz5yoSIPpBBUdIIuM2IqodEr8jIaapmRdkiXehtmYpoYMx96a
tDX9qN59JxzFYFqQV7Y0V9je4+hHZsGP2ZkwDUmrxK6bPZSBhaUf9hTRmm9B6maks/KI3bvgZV+1
wMn4OWQJyNDUvSpfLSFcL1WsT/O5aDsPLE2SmD+ARaQXnTLGJzLiy5sZ/aqlbtIyldXa1IIyWIGz
5uzUqc7ZkueBzJXBrnbmZQCURZpnz2g8xANxDnJJ/bNAGPXpwK4NrSF9nobRjFeRDdEjjIl9vBjp
BP5w56q4DjSC8rdBJeVTY06kIlW5YplybZR0x9nMpstEDhSArL+xFk4TjDdg8iOve2sXrK/G0Eyb
FJ9/twMbgQ6d2hjNOZnf5gs4wPmhoIkkVtrkpe9+k+GSMUBHcg91R52QL4JqqfLGR2ETNLdo6SBT
cev1sw5GYrXpimi+SsuFPx6Bqzyb9YpGQArZoQPtbWiviXKaPal98NZHhYxipXG2jwlrzouXvu2D
K1uZDuxvqyTNQduxlyd7hPFE8JoGZxRKLjCyIckT5TfCKFWzCagYIf1wuigx0TSYQgMwYFeRPgZ4
7LAtPlZdqR4QXIqHRdB1QUVmiC2FaHyKZCafJq8Psq2VGvmRuIfizg2aGWmIrZxpBcqzIM+iJtgu
BN0XP7tLYbEJjFp/7kfCf0PLSP1DqqUmBydC3x+MrG+vW3wKd12cs0kiS4GUF8TjoMKpJ9TWKcFM
bGtpYOZMssS6q6MAR2dtc946ZMloe2u3iXKfTKOgD8Jm6f3uIjFN10WN8x26HjtjSayDueotswtC
EQPYXdmUTnedogkfBhTUF3owlWJrVC6nOGEV3dEE11PxYmfjtP55jv5HLb9T+iartvrRfezvfewT
/r/XGKTn/F83Bu/ekpf3D11B/vhfXUHT+tdicWIy4NB58xEs/vf/9ldXkNYf04pFqEmKJBZ//sq/
m4L8HdtB6YIfdZFxcnb8T1PQ+5eNlohWok78iUsok/tPmoL8VVoMv7QgGAYyrfCwZqCmIZLj5///
a1twdnubHeG81/JGq6lno1LtMaUG9d6PGOH7uQlfCfgk2rY7K6iS6xSKXzj7AcPtnu1xOXPNwV1g
xI595rpt7W6J8p4AifdiBJvKhnJjehAjVm6cBcE24+mO4HDNWkf9mpdpvW2lMOW3xOiDDrx3apgj
KLWMDkJcxw4TYNLZp5zqHdDbwcmkats9mfx6yXmdk856JCzozE6BBS7n+xxyTg02L0z8Slxh+5c7
UXJcCkdb36HCsBB6aKYgss1yw94W09rNoetRM+nxxUjMtX7BfmywW/OtdDCMWv44D9VSUxad4T76
okhe4o4Ri0ZYM+e8RphXNH7bDfpT1uKL2nPmNYjcbz1LPZ25MvIktYg2O4b2YPFPrHN2YutG9eUs
L5q8rLRHCdSGBRCkxg32jpbihC9aQ4UQHWauo063bQHSxKV1KWTiJze6NvWsM1lkiPp9TJ3se9No
ekak0ZCDSBx0Yce3cQKY8MbRpC2e6lhW03aaiSeurVG9w+I1SIbPZfWaNN70owOni3KggL/hkDJT
uJf2VOhnbVRnCeSVqEy3bUuUNXHkM2xz1x4BOramedm0aaSdzS559IDbhTF98ytdfc9Yo+vrInLJ
46H6UZ6/MeO4vgN3EJ1zUPDW5Em4ZzoL5zXFXX6mJoNQ/W6CWtFm7bhJI6KUbycFZbpm6bThuaWp
B/YuLOrFjrYySlkGp4CoaZTcQtEQIZ5emC1Ra0kxQnoI4wSh8qGyAgX002V+AccMjcpkhAhYZD2E
wVwHCaAYDcp8BzOcUuZSxJi+wt6xC28z2pXpH7pYAQdAtjRO+xjbRwuTSLnaoU/dstiNketfmREA
4vMZlE1yTkEEXLuJun5Yt+Db5Dbyvb4482TeiD1IPOfeVQ2BBdpMvgb52buB9GiXLPnaGzZ67dbH
qSyTC60s221H4mIVEnxdXvQW8SbAZGftFCUaDKahsKbbSU6Z3FTYnc9Goxqu46SeLjOXxoZJOJF2
4XOauIZZbXirsTVFvi7jIr43NE2cmaDZuVaCV2LTTqW2s4e+tkObJuutWQXUyWipm33dmPY1/MX6
JQYo9hTxaIG4RF9EH6NgmBky+V0iR0WsTVS4lVXvHUuAv/PTPNFC9NsCEz1Hfu2Y9Xn34EZOcjdO
jX3h41EM5WDS7ur2k5m0ZfOt6xX52++JCfV8zmFLUNiWGjkrGm+TWvFeNt3wxqpAnbShNG28IBwz
K7HaeF2XY8/zGSo9DwpynKUYfWNn6U03epvEUDEkGMNsQZ0nSDK726DNBmNFrGkCpLiOmQ7Pm4gm
bFXuOe/QLv1RS2LRMrpeeeQlC/SNWvuojyKrKUPryh+k2Ag8S20aLoP8oDxwEGoM2gVuM5YNnQX6
ZGhzpd7Qp7GUva0DJQDugE+twJZ3en6HeJCvebJU6yh1XxJtQ+cD+iCg8tCpk0LfpaLVKGniGjra
ikkG/ZbWE0PyrYqLrqphtbgqebGDuBX3QUdj9GmGf5ffkZymxm1vkN5/CvIuladl7pOidkuAxMAB
7EV/JZOxJ0CLlFDJVFyVa+DYihhP6bgvnJ/KmEW68XAypfaus2IzrBBUPifc3NAJRi0EawNr3ilq
oJyFdutPMMtEUpQpZIgs37oj68IESAWqJ//QCcw35N/c9W8S0dBZG4BJytRiRENd22s7BCHizBtV
+2RZClikNAMaMdbcrwf0J9u0HwI/1Fth7Gh7FffJ5HiXWGbgm+qVHmzMqiUmsIs9+iGevQfwqV32
bk2rXJo5gGbh0kuO/b1ORHwcNsR3PQ8TmLJOlZwlaDGtMUOXZ5Jj+jFgOdfCsSHKEpBRAvamgAxc
Zo61jgZ46TRRRxNpResRNkqu/Na2ZLaj/DO+OTnnAJ0uYBWX/Xnd6z9cWzPuvBphZ5j5S7C9lNae
g464Z/zqEuPPtd5FlvfaGXkjn5OYlfi8/9nbjAqrrU51Wo3GBko2N9z1vPZ+pPlK7lHFZvuU/tUj
FfAQ4Y46pR2dKFft+B0Rcvay2Lq0R3fs8/goRS78bZTBR1/zgphrS/HI0B8ycRkAF1Bw2tNWXI+k
rO1SCbKWkbQrLqBjjUBwhG00IQk7Ytqm9FWHkDR6H4b03Iq1kbOWwhjvdpnZTtjsOiOk0ZBpqyYo
p6uOvvyM/HHpCY8kqgR7F5aXm2/mySc3BggiRGri1eZgaHaFVfvPDozCdaNsM6ObqmXXZdt4xyjL
3ZtOzsR2IT6IZWjZYnwtNEsdUyunWYnpRF/1aZdvI2Rx9YbBA94mC7EphLekexlcnXt/Bsog4+A4
M3l4a392uGFg0+2eyq7xd1GaTgercM0jHWlCTrI4TcLJ05If02zH066dheSlT7qeKP3/X0N30zJc
J6PoT0X0Drzx//wf338to3/+jb/qaM37F0p6G1Hr4qBHLef/p5CG9fIvPAqsr0gqsLUs5fL/Hq+b
/2Kvw7VINU2IFrrEXyppg0R6RNw6GAOmfjjL/8F4/ZO8DrnP8i8RDrjEo2K70j/N8rJuRHxaJidN
KvkyFgPASrqFw/esm2uXdkNpXzlGCxcyl3oEqKb0huqQiix7dcgMn/a0MdRXVuiPA9y/vhMJF2S5
Yzf3/hYSWzLN0mHN0zyZ6tuy0JynmlyhYO3aUf6MGFl9C1QRPDpOD5v5l1v3m7n4RxHAvz86WOLu
mHKiNvx0OQrFtGjwspOoM20L28Q5qhJx0BLmfdVNRvL6zz+OoxJiSiZXjIw/KYSskhfcK7KTD+Pc
C5NElm+QtcRz5Fd09r3S4/T2n+Pdb37e8vX/z7Hpr5/36+d9GhhbmeYCesnw6zOD8HO9ZjFr9Z2/
jCT+/EkfFUn//iRUDViWUZX9LWMrSYl8nOYcHI3oThlI3j24meEL/83vHhRm/EukHidCRL783F9O
gTC4gh403KnyAcBNQ2b8kA3I8ilrCzigXfPaNy4aVdbDL37dR83ev38deZBo5jwDk9Gn69jmsy7Y
sk4x0kJOJsK2thbgoBt/dvwbMfbDAXTOQBCMq91EWdV44f/F1UXIzSOKm575/8cfHniSlEudz4e1
vKlpwe9i1Xyl/fzNu4AXjSUGb5ONBvSTPiV3/C7rquSUkun51pMBskNSkF2PeZ6czFp2f20gH2RX
v0pSPqVs/ryoqG7QFCDa4EM/2/fNkcLadOITLavqIMdae6xSM70CGhNd+9Con2gItbvJtdhX+1xv
tx6vDZghhLfbP1/e37wmvI7L/xbx0d9uLy4LVs0oPnV9QaFdF/Y66lE69EH1zyyNP38zYXCI8onz
DJYI7o83spca47/IOw5mFz8uhOY9zlB3q6BFn/35N31qmfz1UcHPGEjLRrpnfrqdJRanyMusY6qn
xl3HpXz2kKu8MjCDa66Y+d17UZLVqz4p85dI6+lvTlmtnv/8NX7z5hAKuYSXLopPsho//uBx4c3W
JCaaQCYgeLXMg+qkt0/wu+pNyZHshJa9vJ+notyXhd3+I8npz4tg4/OFnYM5kK11ufO/rBjlnGTe
YFnHClHzmYkDbJsXibfO8onzriHi/Z9/7e8uuo1SZnF90aRim/34eX1gJ2y85hFNRENPReZOueq9
gEEXp5P+kWnbeKQz0j+kmm+caWRUPciMwvbPX+N3F/3Xb/HpKWOhh01Rm0eJcuLSnKb4IsiIe+fk
6F7rTqtfi2xCrVKhve2sIPniyfvNVgByAH8CcwZWEfPTKu2KPEnVbBwZ8szneWc6Z8YQm+kXv/E3
7+zSdTSYtRC6w8r48Up3CrJiXRtHLdI7mL2DCRuw1FetIbov1P+fMt7/eogsEhBckwoNOdtyuX95
iLx4HjSyr44BPSV3Rb4EJykPB/dWswafM2gSy9Okt2qfEga/hpRLXz7TmkV54DR3nqqqCwfS7cVY
wHEK0W34X7G2freWLqpMgnsRaJH9+Om580WbgHEbj0Ytp6OS7TIDCYorM1WcJEmJuCGPBX5NOhOX
3gf9tpJjs6jj6q9egOV9/lhx0PZF5GjpbJSeYXz6IkHSaUxB3IM2pfllVICgj1O737iD2+50p1Cr
xJvsMHWrYh1Bi7z2Czs5Q+MM+ZVt89+N/v96j1metc9fB3EDokcb1SMImo+3zqJpUNHzPjA4KrYR
mRKnuEyD2xQW5RoRQ3wjPa8/I3thWM+GMji4O8P9n1/G39wbkE9YhBDb4hTi6PzxO2RJAxRceAfN
SttTZUB7N+MounBamsISnO5NkI7pmci9AB+CkKtSWOLKrdRXgSG/eY5/XgnCBrkY9D4/vZhZP1qD
0duHqGyz98h16nXsjHsjF0zyhqmoVxNjz13cyebMavT0RwA059GvkaYZiTXvE911Q0Lo5IWPPOqr
l2y5Cp/ulElk8XJoWrw2n18yIzXLRa18cMw01kigT5x1P+FFNvuxPzXlS6TPxYZ6C3rEOESMcpHo
UdT3hwjCeRMCjZlevrhxv3mWmYMs+WR8LQwbn65XbBMoB/jsgKEUPYvllfUVKD/J5JYyBAFhcTMF
ZJ/2fftCIxA1ol8FJAZU0zVp74n1RZHym73F4Os4HBK5jZSinwTLRZHptM6tg1+ofCchATKjHw0b
pZ3sNjP8+TvbnqqbcdDk2q7FxTx68+rPl+TvGwtfgbRX1NnLYvjZDtDT5/WWxmQ8xEB3kU0xien1
fK2CsV3T3eqvZR/rO2W0Tzky8i82lp+Lx9+eET4Yryg2X85sH9+kVNi9XnjGAXpAc2ZrXbob4srb
ek6hXxckqDwboy+/B/TUkMTpabQfg2Lv0cgKTa7RuiyD7h+fSNBvcDHQ48KisD+vL4UAQ40c9pBW
1fyiS4PndZ7iKnTBYLYrq3MhH3qUfEjZ5VemvL/vsw4+3WVJ4VIY7IQfr4aWKDu3guzgG3V20ykG
9qIwv8pO/s2iwafg1cFTjWuARM+Pn4LQqDabOTk0YtS+z810m9fTuyy1fDUAP+Qneva24LHYIaNN
14Rx2wjaapC+XmKNa9qD81PV2WBPhN/Emz8/jsvq/fF54Lu5hDNSS1MHBJ+ehwKkqyv5botv4YzY
pfKitIN0Gy1SBF8QLDBVkVjx8n6xpH/UYS8FATkclLRgQJhxkh7z8ZrkHTRCUWrnvpv7xXqsfEJA
azUAuU36CoRnoaKYZw5G11cHwZ8P1MefzPF3KXqwxbDHfv7JvjSsQkfXktp5ebQYpiFkS7uVkxn3
bYW0E0lQsynn8ToeGveglHS2DnjUrcYJI6whM13JpkxXHQ3XWzGpbYeU5watpjyVDdLiZojfpN7f
Md6wznHPZxiFm2AlJU790QqujUo/6lH2FZfD/duN9HS2aPZHCgdquU8FK6KygjXWOzdRppy5hZT+
ekavuZNOE1Qby5zj6z8/OX9/d5YP9Hl0OJvgefl0B3lsSnO23fPRw+se9wSH5Iy9vlgtf/OreEGx
PuMcXQ4/nz5ET7Oa9FTnvCQm4ArBF4LlRsQZglyDfjWxUv8Mx7E8l1hzSTPCgwaPg9Tmj8+lyJWk
CpHn3dSgNm3HYVMkhrtF+Gl+8dM4PX26ZbSvqIYXzMiSekZSycfPWqi5I9n0G3PO7W7bxI5ZrVqM
CQ+6cOHx+AhMmQBE5fxg1ixi4czDZ248BlVi77aRezKVQTXsaNBQdJXP5lk7mfhq57FJ+k3vTtml
wcCqBDzsu7vCC8ZoD9S5eu+rufyOsaBtbicbZuLK7uuoXrVNYd0rWeTHweqCt7ZpkV15RlK/GChU
urAz3U5tbD9x1EZFfvEm695jBh8lzJVssjovsFKjjO1xjwVbE3FOvkJP6WwCe9biVdUWxRvcyflY
Go1q18K35BymzHEiNmAyvbC2QDnz9NnPQ7e2+jcWAfkD7eZ4yCtvGPizKofNXPTFjxb/ZYdPYHK/
V16WITxw9R+tGM1rCxgX6t5aemQn4pl9FTh/Y+Dh88x4mc7WSwa8dwgHTY+e7ZIAybASRcGoR+nZ
QeR2ft0XSPaXUbSGECIwk11UFHUdZoznxsNM2DVUHwI3kcyZY6lCYEp9OCLB5eJVyH+6uq/2WR8I
Auob7bvkXPStq+wkCpPRJWy2qZmAbzyByoBIH4ZCWyzbDya4lGEdGJ1qtrBqG5IY7SiZQ9PKAvSh
Xeal6EAl0wkKN+eHlejyXB8K95FBT6fWFnsm6O1S8FcQWTI21wnKd0Kji2vmar6lDpVmz+m6pxGM
ak8v8IsUqEbXnuYSssfgLiGRUUzoMVvBroiP11dnbVtaaKwaksPXhDyU1cpB1XFZysFCLYAusFnn
CKGu7AgO4U5mgzrvMqwooTFNjL7hni/uiFryfRq9LeJN5MYOqctBakSHIciLatO3idglWu6/OZmZ
LsTEjqeqtVJksUEhhnteAw1Vh+5gXwwc2XYbS6IOtlqrfKLAMuuQlSd67Z1kuSVMp/uwTKd835ue
vGdRHMdVjJL8rhRG8pi0zSg3eTta71g2aFQ7SWPfyIIUrXXUVWm/LudpZBbW6vPSxBJOztM5ObdK
t7Unn/Fzt0Fz3oAgcAt1KPymcHZDylE6lB3hemfxIIP0PEWjzNSIKV6GegINJgNuT/NC3cunt9pF
b8sArQD2Y8RkHaYw4bWw9maGsIWM02AdV3ONvQLFtBNCYLf7g52lVbqLYSI0YWBWjdiB5MbAM0lH
FatIltRMpQoIo6oRHRaroiz7ft1MXSS4AYvpU8T58Opmg6eHJPInz96M9o0bxXa4DeQQH22lz7tB
T0WBIj7L7nmQezdEDFBc1tSFySpd5ONh7Cf20SoC1ayVcOJmb1QORGo5IWCIUND6DPrQNGDrECiV
63xuVhU3edikvh692qiD6o2V636+jnGjOmvVlFp3ZlZ19xRhM+ouPYQYN85omgVhoenQhRYXEpmq
5Uf3os5RwTZ51dhhp3R04AilWWgihV1lLRuLEqqY/RG/Re3r5bpLhz7fy1KvrHBoXa/csFUGb/Wk
G/YGsJTvbYLaK/1jPtWaFU4NTPUwKwxxge6BNceOav81JmyHUoh++dtMoi3ulsa/szIbABUpMAji
K0QP5Q4jvCk3snGHdpXnDFpXCPDbW5fcB7kuJL2CsDP8zKKDJlihiwbhUOjVS60NJKj/lvY5jg8D
EUdGIzyjMukNMV3MpTZ/s3wEJat4MJFlZ9Xsc75T2g+IOCgWlY0ENnTJZ79Gmc1By52otlfZxMIb
khw2nHpcY4KFp6quXauVSBTHQD3oxqCeHFOaJ66UY4Zu4mffuAHDTRx5+q2ZMmwF4y6GaVXGQq82
FXrzbOO7WdCEkTW2KDICIxFbzDrebcDp1gtn9CTuqrUy80h02/zEmB/hRhcUUR9aAzJF8pYNzBbI
cvSYUEjVuGih/blcTzZ7ykqpyHp30PCfrEwgc5r4hfWZo83JLU65+oEGjPk66NX4Rvh+726QI5Xf
PI6yV3Ymg3vNtdVFbEW+BbhCaO5GtLrbh7hnFi1bgXp4rRugELZdqvRrHWdKgeos4M4QFOe4K1nb
HMnSuDXmkMJcu6p8s2Pr6wqCtgIrezDtwfhOlza6WsgdgOz10b2piPfOVs08e4zcqLWPRcadW9uS
AP8d5T3isAHiuGLFdKJ4Pet680PpVIlnrLoDji7T6LNN7Rduv067lpQyTG0e7s9e5tV56zjqMVCt
62yGdPCKvU5T6LHJgnxY8171SGpI0ZKHyU+0uwmr00ZretRvhSrjDgFekMFJE6L4lhtDUIVJE7mX
usZIngC7Oi7RVOudsXJLz+9XpV9mPPT9ZBwpWujlZ9pYo6CfNFZt7HrSCTvcqHloj6r6PjLNESun
YsddMS6X/cqTTjDsEbSJ8zmjkABclV+minnLd8cd+jODvaYPBd6M/nzsLPhbSWpVzcqGy3Ep7Yrs
SN2KWdKZ8FvPtlbmzZpiaK5WgDYnVM2ZOzzl0k33ymwFVgDLEmI1DoZ2IwqA00BKzPzdZ4Q2rcZk
pE9He8zz8e0Z5HMKq+xvOH3PGY44q9CA2DnlW+sOo9raHhLqk5rQ1O7jInDPRFO0RrjAPSwWtMJ5
S+Yovuhmt35TKRKvcBB9fm2XnvaK8iweaK0Iu1y3Wo2drOsDukGGXdgdUeZNw4ITZLeW240XhFTE
DLqo19kUUI0loYziVgvnptDPdYmo8DyKPKU9lJUz5js9SoJ+H6kaw6IQMsLF5ESafTJYf6gJJw4W
V4g+Bx0zQoETOdSDiJyVkScK70EmCjwddYctFN8b2S5jkeFMSHpa6vhY5v7exVeVhEOT1jTVmFRt
CteRj21jZNEan1ecbaXnJg+pLt13N1Ip0uKBsiccx9R8t3tPXTtMEP0wMQuDuFlH4siMPLBIeRnn
dSinUvdDS3AFV5FPHR06s2I7J/+r1sPBiw0KIt9yHkGEJ8cpdv3beY6Ru9GMvbOMxHb2mqgDdlEe
eMQ+elSnG78bwdiRjF0fOj2TeEgtxgA22tHvjlQdHIPBcu7GNhnvsMtYuBNM9O3hDHAa649eR5cJ
Ix21Dcq+i24aZyEL4q5BtI1lOGpWyprRfMStT3C78DJi55bC+qT9L/bOZDluJNu2/3LnSEPfTAFE
wyCDPSmKExhFiY7G0XcOfP1bUOa9lVLlk6zmNag0K3URjHC4Hz9n77WpFRpYj9V29tTddOfNS/pa
au0QD8Fqn32TWNDGkEN6oJZnT5nn3selBw77Wgvmad0nbQBdtOBXXk2cOopMAN1Xu5zt9+yM0/S4
OnrZXuQ6/iIYz0t5J53aO7DJZNUhxxy77kTi0gpAM2lXoV3bybck1cv7RnrprrGrllBksh7mGDMO
5yQoFntGVa6VbmTjL1tD6M1NsF/LQUv3tpwNY4daq1gpccfgw+jbxo8UljPkg/XE17cE5WCgKbNN
gaLNFhtKeyB8SB9XhF7LmjgPlZzkU5Pyt4DzqcqOJq0fPiNZIubP7r22vPSxXK1RN2TYfGmTOl/z
pc7fhmyzZ7ge30nsGn7/hUIX4F/Qz6LaD8tA92dqLL4Tufj1GAeD7b3UWkZbQHPX8lEnXIMybaJW
3zkTjemd7ibiExYsA+2Zv74qXxXP9lBZJ1+OaRc15rzcB2XnTxHm3vHgqsKbcQgRBboPlmk5QFUs
k6M19Y8TUfUHS+tKI8oKiq2D1ZnarqL0ss6KD+du9PIsPzaZ419x3topdxNYv1mc9sNILZRPpUpD
Jh71fbN20yMaXXSfXKTXHnJLMXzBSTt9XmS13JcsKhkjLcxJJVUjib6Yiwf3yPaK8rBfDL2IVghG
l8xmEi0MaDzz7S94Cdi3bfW1kwPLIbV7dV4FP8yugf2DgXTCCJIbwvyqFlGwopXV7JsWM2cEIil5
0BanlhGm4eKaMbX88NZcn+PAW+2X2nTwTKPOzs1IGHXlnLJcbVmRDaz9Y+cVvsHFqsU1XrddgEK0
afFkaVK1dBQDNbgxgmbyyLXRcUsUGvpyZev2yIqaEgetVpXg6l9lUsZOm4tvNLUQpHH2YviSg6Ze
3C4f7YM368mHNCYTjemy6X7Zjz5v44nrFOlwdsG3MO/Y3yuxS5HnPQcdj3Yv+/LGR1Enom6Fj3hl
+Zp8SAR336PX+iqNrWByz2sBnzSi9uvxzbULvCRI2V/SrseUAnTBdPGZovIIe1s4xP0Y5Gv4MznA
oYtE/hbH/opTS3CfibnezB9r0WnjvlsMTUaoRGa0cVXgfa74lfMyt/19P0njVpLXTfPfLEo8oW4S
4Edkk9g3/eCRVaDqUoaNm5bYWMWovSBiwh6etkzB97Ollx+FV2mPbe7nfHajl+GpglPBv+RIcrM2
wX8RBY7IFVxQucrIy6nVduWMIBrFnVOdgJ3LdN85IxVziY28546EuZqaz6bMxjDuTOeucfKZgBwC
CKMBr8+rbXb4tui6NAXHilbfiE4EdYRHEwtjrnfN9coej3QSG9MakaK1fB46q7UiOSi/3s9QMx+B
o3TdHuSrePregPqvBeV/GP3+rRf3b3Ca67exG38Qz21//n/RNO4f8NWAcsPw22JzaTr9ZUJx+R3s
J3TToLBBV2JW85d2TtP/oP209WH5GxY9PWb9/6ee234T7ImJs4XJUgBJ1/mPnCjfWez/6r9upBiA
ZRtyj3/Q3sb8P7a9wKbJNGvr5BY6kx2bKfVm339Z2m45Nr55tApTCweHrlTniyQuvnVa+6jp6xTb
2C0CaeE9m7v0E5v/KoP1gmBQXPIJIbPj9E768pf/rrI/RZqmyQr4Pyncv60yDAXZt7+vsu9//s9V
Zpt/WBvDiLw+IDxILhkr/LnKLOcPOJmYJEGob2Ck7dv9a5VZ3h8WMxafvhntafR7LM2/AEgW/x7T
F0aWAPOYCrjBf6TQhHj0Q2sVNpBvI43eRCubZAXL049rjK21U/mgmbhrMMlGq4VvfgAlZn2r5DJP
IRcBPLlN1pvlm4EPRye5Mx/3+AOBfkgHNiSK/GGmreAWtNWsAZP2rqzVOFDW6lUZ1YI3cDkXmo7n
NG38d4qNilThrphpM47j4GunYNSyIY/YWTMQt8SFPjHhLtBET50O+WVY/e2mkLmpx1E66rhVKXII
ZMl2iwEP490tK9QhYdP5aVCChAmA+18bpWePD5k3KI59fxnUsDMH15Ue3hs06B9W2SGRiQIKzR23
wEEdS+mN/b1KWowyZZ4iam+7bqvgg6FQNBKNcfJFZA6jKs5ImDr91qfb/iX3EHK0oQNeD0vyiBVi
eG5lOdJ7hs5pHpaBgifkVDYwYwVT57ec+D6HalhqS/4qhFoesdj2N+2I1WRMjMiclTh6NOHee819
rhPrehD0YYVyrkw5HBZdp6Sxvo1ZetfKmXZnX9HJBUNSgx0woDkOASiivD7jkZifVkIzuTn03RWx
Y9bOqTFUbpH1vK1PCRC5lAZQe+4L+zTl4lIMw5uar7EE7KsqvSxKzFnIiSLdT5aLbLM+dfhP7t3B
uQoEDBzTv7LlslsH+4gfeN/2mLbQWz0va3vGKzKZZ3Ts7QmdyM26pAAnl0WXoTend1Sv+V7IFcdq
PXDJVf31CtNn33sU7IkzjjubQLSX1a7VtQsv4XpEF6NzX6xYGIm3HNOCZiNvMjRG8eymqYVJQSvu
IMvSwVomMxRBcmQL7A4ltd0ONwUfrW0/DVrXRNPWcCzNNDlMjVbgpklOMs87/mJvngsl3eCYJZZO
/G71gJYgNrvyuSkGEQeUnWHRjU6G/U5BDvDXJn2aOmIUXbejxFhaH8itwA8efEOeJ+IK7zS8r4xq
g6nJ1ay1kVi9yNI1k/HAqfaXa1G5ubOrgVw91iIgVpCez+YSnyc6uSyE0C+bY+Z09xkkExruCXjf
Tl2TX0u1zLePar++niwdXcUQxCl+8rpL6+OGQZra+ug1GZCAdagO2MSeDDnvS7HxUHA23jIAg7FX
AsM0Upe1kBELojlWdwFyalo298J4lhC4+MXllHIXv0wqwIb9yH+8Hh5JWLvu7UhXX7vQ2w0SQB81
WLYKy8iaL2ikYrNqsy8doW5NFKT5V68ZiyYa7PUN/5x1NcyNotz0rFMWFNml5zb2GVqHHtqFOjaJ
1cowGElf9hncEHeW2A0DnrnbY0dihFNa55ymTuhi3zj3ox1EZrk4MT9VgCRJ2NMuyA233lP3vxWG
/Dpb+JuboTSuaYjL6mjX2nIF28NgqFypjB4Ef7utGi+ecY7vZk0T5skTaCgPOPoyUAI2dvtquMhN
ZjwVlmKxZ/LQW7R428NSTg4PWzWO7ARbGEe8Bos1hWYhpvFqtvK8vClb7cPQxps+bUiOdQkDtTLN
tW6XenhkjuYDbVOPhdfQFaHxkQ7Dk95yBfHZa690JzmJzn5ZGIpoX0qrxfHI3KDzmaMY+hzSOC7B
XaD1e++DoQ4RsPrXSuuCM6LY64ymZFhkgZzCpNZubTc9dVlzzbTGvmQ/D0fkqDdy4t5U+MwGnIVe
uD4N3CN1vk3hjpwElvFR5TXdO8nwyZrabx3az48u9V5loO1oXDKLsOjLrXSc94tKPiXTcjYKXbtQ
Q7k+mdT1oZ4EXN0n67omBpHGVm3XVgQBqHirE626EdUsYsPhzotN81hU+a2lTdd49anC68If9pOn
GXttNFhZY+1HQ0FXhSvmhnx3mDw7yGaK+dLI13NvT9aO54nfcpX+CU4KZvAAAdudIWA4GKSYsNUI
fvK8fvCGJIbVxP/pjzQ5uCdoYzz6hH7NCNktu3GuCw7LC+A3fezSA56PkIC70KW/rMhcYs9x4rXn
wBB1XxK/7D0kVvqZ/NoXj+bE1RI8D1V7rJkAq6kFiyL7qzVJkMKuF2Pgji9lznDEo4lVdVfOiqKk
DicJU4rZBDtH30YWc05C6p5Fpw+XIlF+BE2T9pTZXOIfUnh83tnp6OKmwjkzKbTvLYXlyZq+SeJt
LZ5qkyFLX9yS4HsEKnC3hYs5hgKHUlwRR5HGetPeZNDCQsjG+qvTt+iOqiuw1veu/9YMznQldHqC
fXfs1uQG4AERnLBZtKVMSJZt5d420vpLIMYbTL8nXKJn2iJM9+VdYV7omtpDhsAJejLEECmrog6o
41Sfz1o2XonFGKPK0J4Yx127jXbTcpWHv9FdlKb4xuY7iwukSEwLHYg+UHb2XZBf+dpHY9yNNYdK
L/cUB5+mYOVK7+b0RpOAoQXDBy8rDjadxIwZSvHesE/WzaNpffHnPJzASHT51xHfplD1DbXBXicr
T+/OCYR6ZVNYVOIxw6HW+fADxoHWkIj6nhzWNDu6w3WnPZRa96kdEWXmx5GjOuhpCa7fQFrQJ5eR
62nxqNq9zOdjWY3X7srm80rnjAlwFnkuZ7vrRZ5/TVjMmUf2lnqSsRQlT+cfWxhPMx3xoGIzRuNY
9M1BZNOJkSpYifbgeu+yc278zLpNuclCn4hKs2cZNdQXnx3tqrTsNTJaHed6PsbrFJzLcdsVPxUS
mkJpxBKToP2105n1mojix4lZSyZOqm5yugOYEdHzMjvfQYG7olmrwkTM08ShHdR3aw90IbVPuEj3
qUn9oYKbxk8wopXH0b2l+ZFzDamBZ6e5ea7q0QnbOWCt6GZzR2OeWoQa2Y9m2pGRm0ONISyWKX1S
klN4cDZ772QdUtnHRsNqgdTV1GI6zaMsYi9RB1g1N7NKh9BtjWTgyyZh3hVrf7e2Gh0Re65OteZk
R4HecLcRedoeYWQ+8OxXw0u/2NZF3tQe1kxv69O5SdbdmXN2X3Y32Fvr48QIPh7b9YaEt0s0ipcm
uayWv8SmV+sgjUkzCcFa3jtW2TyjWpmOruAbKLypCaK8LePa/vCW4jYI1IXgr4SzHcRzWT4IKpFo
wWd0nKoFTNti7Muiu+w23/PcAHTT04eWgWPscN7x/F1IeagHEIaRPTc7/gcCsnqxqzk90TxldduJ
gLqHF5Z+g7IjQKMoBd0Lz8s/1SKlPJyth2RJd2lGx67NsO71FwwuHk1eueoyRt+ujk3Rf7YZ7QYL
jLbVvLaHu9bcVrwlmbFYhA57EWdxXGpZNNfLlZHpjM4FHwxYmfwC4g4GCnr2jX/MMtz1q0AwTXG8
ZE7EGJTOoTpKV4/x8MIKosQjGyVOSaJsNP3Fyqg1lRHTtHug73cNjGMONc966vUO8Ioeu5181lXx
ABjoNXCKs4eeSDP0D3TAT3MAlL2jJAiDBGlSW9B5ppK6WefqoVmSfSvzfalIDJbGSbPKk0dWyZLC
/dOV+QBR60mRC2PVX3rJ4+XZfBx5ealLlxXgvho9DpFx/owF+SxGfeeulRVmKthrpjhUWfOk6uTa
Hh3iooS7R9GA2KOrnJ0YdOtpZlARua6WgI2E+OiuLXuurkKNAXLkpAV+ooz8EDLhdG1kZi0ad8GT
zpgxX32GAGLPpSCLWqUOdLJeB2bol2hA22PSGXFDRU/7eyeXbDcO7Y5hzZ1ITkFlffYT5CCsFWx4
OzzUlEipzps1d4iegE7U/klUGEzLhmFQoI7OyHUqTz+vPhQ1p1r6Y9Xob6hEY4Wgvk6XGG7eTZ5s
k16X/u1HOtinmtmb1gZvXq89Bon3KOR0cBmbVKV0oslVX5ziMtHgw9gN4xvTSOMqDW4Yrau4DMo4
sdbLPNBDsToOiQ1FfukqquttkIm9g10IAMR6TIcCwCCTD33WD0Gz7Eyz3Htz453Set573nKfwToz
evt6Tcmx67g9UKmwy+zavn6VhbuDfxQjWtmZXh+jj4l8R17hVz+l6029sRTsF5ySO2v4ELW2o2F/
ly1TlCH2YPRA8TfEis/Irm70EsVENdSxQ2WczFRVQr9bTffoOPA2ON0K4eOMH2K9zF9r2Z01V3vu
mdNX6qF10nOPFdkQbzhizFgtwV647rkgxjsf5ud6stoolZwea6EVj83icz4g/DGQOl3DRYJ4lGkf
rqV2pt+VKCIZkvRiuXQN5UAWTrlXcXlp5XshAnu8SlCqThjVa244SYfeiahSP/8E8ctjI7QVtfi4
1sk7LSYNLoQ/qvWeTGEddaEh3OTgwBUy46Q05o8c5mAVeqObn7JG8ykejcx9S5uufA30vrQjCDol
4Da7IrwQWcFVWVrB8gAtA2u3LtC3nFP0FhfWADI71mA2IOgMHPrGpq7lGnebwrhBLb4RmTCEfufa
dnVEmdW96VwSKfNSX8I+ROmohUD3mAHWclq2u5ZgIMVySF+lj+1739udfgKUOLnwIEdUywEyVRX6
ea8R7daOg9h71ujt9DpRe8/t9CoqHJBDOyzq166r6k/Wuljn0Uz1V6sNAMOOTOVEJE3g/EiXlqXb
tQrtZUeVHFupPWS8fUKYwmxkpsif0FRFjm+X7JipV80lmCtJeTWZuh9rCOWfRL967N3OKK6dbPKr
eLQYs3P+Ld2LzZy+weAP/Ssmf6J3oeVn4mr1ZyRcSZtn17yx+RHdTnM1m5oFX6xdvQfE7KyabKqK
x1w1xWPRBs7TGiTzh+YYc8MUvYOvgPygyCI0hAixmNdytZiVzvnqSCev9q0tqeDMGoxaiJ07WWM4
Ei30s8kpx9hjx/AiwCTedlPu3PtENs4j1s6JrQWxh2Q65MzQLPqglBFsCcfd9241dzx1ANB2hGAr
P3aI/ZlDhPfWjW0Tw4hoaPRu0AWhX6qaeryktPRNYrOITY0KxWkJ9GGR20Y+O0MoGLQ8GINDM1+x
fMh0yWrkQj1MsLesKLVno5NkvkivyPSHeXaybduz9c+zQnMa9WbeLfGsre/ko0oWIJwdJ7QNvdIi
ApaMvxyO/226/4+L/en/3w2N36pv5VtX/L0huv2Nv7ruzh8G0CdgTeQWOESx0z7/XyA8ZZ5JcqX9
V0OeTulf/VDH+8NzTH7PxLRNyNjWjv2rH+rY9Ny3lrvNPYdIOaxZ/4Fjnb7q3zTedPWJmsRsgMgd
CpUNtv7HZmhdFZrKM7hMc91ZIZ1BROZD0+4WuvDHv30ot3928f/uSP3R3fD9pXA22LwKDgsmCVtf
9m8+ryLzktUeexWZlkZTs7PMPaOm4kp5U3VFWdIc5q6UTzk9zUOTTenFr1/e+ocflQayYzGm9/E4
2z+poEck/EkJ0hW6XiHSW4MddodLNvP3OarZdpO1uZC3BYjvJTe6bwKToRelqTAePGvy3pHXJbeE
y3QeHuhFRxtToJ8OV6Pz2n2CxsvYIx4pQSwa+fzRzq2X0wdL2VFan4+102RJQDIEZaSUXVt9qKSG
9UivmRmf5w3Gg6CHyXDSRq8I2HP6NE2O+aT3WnUOpgUg7Ax06unXH8qfNoZ/TVz+/FYAmpIfSR6K
hcvix28FoUXSoQYeojkLdGBeyPLfqsnherA0DkI9LXftT7o0jTfZ45CLGR4x37P1sv8sJweWAEQ+
KDKBa90IZ4Dn2Geiee8N1Xgh5GJ2WKfKsfFJIZyc4ObRejeU6RgHAc/9MRnMOaV5J+UXh0JQ7jUA
j+roD039okYfvl/mJsu90+L15C4KpQbcJizXOMAU8J6Pi3rsC68vdxo/xHxtLCOMatW35qm3m9S5
AZMOfkYvvbKnU+cgCtJyfJM0gxvkVMo1B/SeAG/hY9Pj7eK0zJRHGlw1vOlSL4sQtbVRX/TIRRkN
+zW32r63/FcKfL841l5KsZlOnbHus055XmwkQebF1ToOD/hZhLi1SOQ0o4T+6JvXeZRNJiN0dZg9
VW40Kq83GXBVa7srhsRqwqZ3ekqpNbMpjLoM70/uZBhsgKY4btiuk41CyqqCkYvUpPQ2HqBmWVcT
dHjvsqdMaIFEuvI+c4OM/CilVbRxR5Z0bPuy846ZQYvknR/YdS6XBNFBRAifyO4KtI7zORFakOzX
zG+yfQYVSe4ZIENYK/TKlBdkmktshVPRmztcK0F1k9NvKmik0heMnXRGJy15cG5MF01WbElvDjjk
+8olzWrqEeEyds/29mAxj+NLWjbBSeu28Trj642Zfliw4KqSeKSgyDtufCNdW6BLKtvri69P8a/X
/j/tRz5Dzc3KSw3gsGP/fT/qc5Awk87UBpNTcHDJRop7UKg3hWGiUR7nQe1wptb7Saetgkwk+fj1
6//oX/j+5AU22W04bNxtIvWTf2EwNDDmvpyiBmLabuhq+9Lsx+xkIjw/1AZ9nl+/nvEPG2BAHAdw
B7xlqAl/8hTA6DbqxrDHaK7mOkSpMyDBR4YLohR8J9LnI0nddjw4aovwnPQL2TbWF3T13GrVQsOZ
Zp3crw5sZkvLxe/MNz/BU7YPxNahV2KqB8iCYPMnQ6BZ6gE6ETlErZbUt3WwOIcRIdsOktdEva64
vuZCpcdqKpGN1so08EfZ675GInzoR+13OZQ/uli298NxjR8PBxpHt/VzokhFHINuWCOu55KIcMYn
s6CttkX6/uaL+feV4FAikP+Dw2SLuvtpD4bf6sy6v+hRMmSaeUDMRnenRB+FEaNeoIrlDsMIvUsR
9qxLxkFNH5vun4GPiCS3bplfWiUT7nH6wFLyNFseSq1HRTPWJSqVX7/df3q3FKyBt5ltsfj8dI5C
DnE8NFV6lE4rww6r7g+Jop+ReVX6kK2affj16/3kzITkAy5j84YjC2CgzLP644OqeUXNRYmg6kkD
UA03PeDu0bkzyhuxWrHbzlV6KDFy3NBdK57nuQPqSNdL2//6jfy4HqhaqFswrBJoYzgIIn5+YNPV
aYzGyBGk+tp8J1Ez0Pgplsdfv8p3N9a/TuQ/XwZLNa4f7P3gP38qybAfcSjiIoi0WgX3cN9R2pZt
6d5z31reR7tJ9kPfAfFv5HSViMo0Ixo5OcOj3C0Ktu+yKGmROv4O5J35m7iSHzfN7c2BOKJohJKC
sRt30o/fReND9cJ60kbbDOSidXyMa9JID1UxATMvEICjgebiVjALXKb+4defzT+9OgKYjX6ANdCz
fyohs87shb1dGL11MARwYfjIdQFDMVxS0cerqrVzMZnw6wDyjrvOW+ffADe2TfnHL2crxmkBYZrn
M0SM8MOh4Xt6SnnHGpiqvCJUpUmMORzyVt3WeD7CJJcZIIx+2v36B/9pb9w+d5yw2CLR77BP8IT9
+LpWiy+pa2iB2vCrs12CjflJipaqaLJEcaZK83ZaXxs3TslYNSKRGehf5mSFjGsHjv7e1YHXxb9+
Vz/uBN/fFL7tTUoUcAUlifTHN4VRm7kzE6MoaRBaV8aY7Uddjc8om9fLUs/T33z4/7YT8CmgkyWA
9HsJb/1cwiO/JCG8trCRycCI1hWgNvU7CXsaDPvCKPCmdP7wUDaARqFrqovJ7LT/7Bj9/lOjICEd
jisdWRbf3+Tf7jEzGigJv3CKZJNiuCAU9Wx1zPRaZP2Po/S67Sz6MvaGt7eJYA5TgKVPwSD0s70Y
wakv6+IiZ8z35kyO/5sH5Lt45cf1ubkTof4g/jMsdsIfvxJJ3xvkOCAIx2T0G9K4awQKffBRNGC6
4h1ILBYMM8/Xm9xUOC4UoUJ4sXRnxEpTDeQszS6OTTJPbL+MVi8dX5nnkEAytJpdxUhqUHn3+pJn
cGel/K3rWv+xSvn+8RoG+AS6/gY5YP5PK32sR7iBgdsyHZ1vBbl4d5mmeviWuhwhZlOke7IZQnMd
JirEa2csQVmiF821g5/CsGekkheXNVr5jv4fgjbgox2HqLUmbkvC++C+l2aNdLhPbQ0bhcgtL04L
7F8oLoJ8J3vqcyyP8sDjtd7aIviUC11cYSI0kl2h+anFLSnzblPpbMlBVIYfThqkLzRDO7SoQ5qt
O91pAI9Dre2qfaUawlbSpE13w+ybFzO+AhWjsqYjnBRmEneoJdg4/aX5bLezfqM15D6ArnSnNhwq
Xvyy2EwwTHENwpf0IcluTG1jnfSNwYSxboL+gqKcYR5GbRdifNGgEqmDOYlG0EdwDOztOwYZPmmY
zNyJEkGVFkjkzBj6E7DdYV9mtSFj6nP/w281GK6+cttnFxrzHCI0ZesQTFv70Bna7puZgGNlMlsi
umuklp2qvKdcF1q1xnIah0flWPULBrr+Gwr7dkXBC+Q8BsmRf0sN7hgXPFw20qme8TEmNTV/oS5k
HrNScj3qtgDz666B7I6WtGaf6Q5URhKUTETOBtlINxUkqW9EdqgvvkEqEZfvyXpEl5t9yuiNc8fI
evs8agbBaF1tkl/AZGYzZirTKqMSGFOG5a4sisjE3lLsXA80bkgSIyTauVl5Z5w/rX8tCeN5KdHF
MPsyCEPAGUm4Z0iyAIE2ykwD9BFeRd5Ds0WRYMdao4TxPrNsYqNwN+AVpQ7xi68L2SzPdsKujdfH
AZzQ9gauhXnBW1M0RAtEraMx+jZlnz/79TK+5dOALdKCSfHZpPD9yj1lYSpnlOuHW3jiJS1S0uXQ
1BvqAquRY4XkX1uPALDaz/U463e1aQR3mpzJo9MXKz+VdY5wraj4zCMzgChBb2JV18CrydvRGtJM
Lvi5vHemi5JAsNIreMZq2zo5hU9vnEsR3YGOvbfbmY0jpkt0Jtw/CY/wzUOv0BvsJ65azMnSwk3i
iWwknKlOxngWKZm6yP20cUK5aBY/xujr2clyi66Iswl9dVQlLWaYlVT5lvl+3b65JSjEyPESqK10
HAipUU3NPHdqVPthS5W++TCGu8hR6+hjBCv8Cd4VeACg4bS5+CSxR2HlZCs7LZ1r4xbEhncxARjW
oiLd0i4HqokvuGVWFXpr6zYnfvJGXZOmIoxDkS6Ud6MFJyTuGpXr8ZAYCWJs5IIVxshC5v3Bbvqy
DyntsWMSTmf38ZjQXz5kPeuElJFeWHsJRJmFPdTmCx2BOce6jbit4MlTIZIGtzyaLiOIuBtyt9kR
NQR4xcb+/BiM5SBCTxTBdc135Mdc1BncYLwgMckMsuGq1chzjIVbIf5qc1KtQoye5ovI/ALBgRM0
LZe13H0mW8PERgFEPAXQnOQvtiXrJfQ0ULsXBSnfr02NcSvOg9p4V+7Q3GkTY6RoBNDtHrRMC/jO
l6S67FZOlx39He++xm0sI82veJTkYAWf6c37H0MQJC8oytdHJOvogTwqMh47K+gfl2U1ed9r41c7
Q5GqEdKt5ojsPV/7bDiCom6wIDbDe3KsW2Fka7lvUSRi/gS2eR4ERjkGiXw0O3x5XjQ32JL2WTPZ
94EjlRN7nd+vcc0NkqlbMc6MQDleMIEY/bKzl3zUmZo4HQtkncorkkKchhU7pHi3gxoKjd6ut5PK
5IO+IfDCRlqJDIsBVXxMApGoj0FOQGlEFBjzKB/b8dEawC9HvSImhjRfgoZpM4mjsW4rv+pz8dUx
bAHluVD6KWNFBHEpYZicjcXm8hYMZYAnLpk0be8PLuVcL5HmiKJf77TZrL6RFJR/4l+wP3otGec4
Z0742UfCGeDbKzArZkmmV5xxWQNc2SfFVU9dQTZMquNqmgmBuDeywF0vEW6bzFyw4934JnPBiLRZ
WpGMSNxN+rk855WaEGOYPkISwsOa04JVBcNGTyoI/pmO3C9/oLMQ980iJYjxFT8GTIZ6DI15Xj/Y
OY2NgUaLoO1JHw7RU4gsRuY4YMlvdPdinBWCSqNrEwC/ei1XZAkANYjackRTmDfjbI/zVZq6/a1M
k94FF1W7m0VNoirqOsWgu6ma8rXCRgnVP9HpckUk71EFTgaG70PWCmRxBuYKA91pnTsbGMtDnWWu
E+S91PEVVPwmSfa1Pk4oChojZd8w0v7Ek+NazGbd6a6onXFvFJn7TJSKdr+CkxouVlkWZxNDK31b
hmT0cK1xHA/aih1urrWrecR2dgSmiu+7R64Iwx877SSontAKlUHVfythBHwCbHDbTYwVqWlOeCvr
7DcX83+4JHBL3so+mrA6SK6fLsqtMppSKhdGNf6TEJZmfmiWMgjisTGGr7rXPtiZQwhCahTdBU0f
/b1xbPWYWQpRAGkBlvrdO9It6s2f6lEUnNzgofYC5f25WB5SyvmqKEZc/Wxqp0nvtgU019YbgAA6
o0GTBU0sTS17Rk0usqjBPYnGa87y51IHDRXNvjHdBVWtM70DgGFszwH6P3ommX/T4wL8RpZnijxa
DhPRXqnfMafOTXzJvCTDV0/T0q/zwAB+h/fRRko1miwnQQzuFzxKiXFaSbyZo8zxtOOoU+uGk6Eh
FZ2mJXkYS2OqN92HeExYLW8AKZQVD2K0Puii6p/JrLOzsAjaEfMyMlACachTxru32kMa4VomQI14
2IDkm9kzsktXlO6TzBQ6Tggs3eeUAc+DZRSlA5hsakmQWnHzSV+Ym7J88NqdTfNbu7Tq3F5jR4wM
AV3wR6FEKPzh+VlDJ6zpFA88x7ETkzWKWahPdPcK4rH3Cpx+fZty1Gi7ru7KOvT6QNfiSsCNDMtZ
m4oIQyx2TmfJBsxvAN32TlXiQ8IVvwV5ju0nggcMEY+OB3eIpCXcpFUfyFdmsshvErxiO80E4Hfw
vb4AcZ4k9lGOk70fqLl4kleLjEqL126iLC+aJCLIY7gJVgLAkDDN8ooTgHCvVm+aPlZFKnBFmsH/
Y+88luvGlij7Ky96jgp4E9Hdg+tAL1KmKGqCkFQkPHDgzdf3guq9V7yH5rYQ0bMeSlUCcIFj8mTu
XFtcE95Z2hbVZgpf3otKb/P+6fVlMsGiFmTjuWpZuvMi3YjLmhdn4M0wQm2yfaixf7YJFoStcBQo
YETJeosYKU0S9cYuWv1ENumVwzM9ELBrPJMyH8i445OaNmHVChij2daRRx9/FAhfmWpzZ3edegAL
cIpY+jJzYRmc1jkbOgYAYRm3JkZq6mnDDoZCP4Q7R2sbJ/bx4LInfvFqmruCOcju3n/HEp3v12mO
dcYmmaVDkYLLefwrqW0gG4BOuG08mogzvALuk0btL4AQkNesiX8HbE53i6Uhlb+C1L/i2luMZ+qb
95/klZ9v0voEQZgqC07aUtZSKWIMP4OIBylh0Td5a++9YejP+gWS4ESa2KpTqp6/f1PjlTFGXlf/
lSCB7yXXGFKTlnxMGtA7Z03/V7GQjLZaX7MkD9jftYdWadMEF9y6DPwCHzlrg/nT9D1qsXfYVgQc
xW4WNNrtxxZRVKXBe93Sjdtde3oBx0N3amJgc3AHyKtCUx5UoyEK00X2mRZqGBoRfmDdnE44ZHrG
tUfTqbYDodIWm9ypS3trNX3Zc+53R9p5czPbz4VehDuXIuwI82dC9hRSCGt8GvwaqkrIWTcDpm/B
vmwdHCjef10vE6yWQ3+QTTHNxbRS5t/R4enkGl0y2zzP9SdVi0JjazSLu+n791kyqMebkgUskuI7
qUwVmqeUYlC4c4t5R7eNW+xvNsRORK2are07GBiBObBSETRCwtDr4dRvfDntAdgvkGLS2i5kLGmP
nkMPVvIYUfxDf+N71jjsQzNxt8Jzpwsl8YbfztHZJkoC2HlswEi6pGyyCpoT+ELe4hvkzdAvBC1E
QzEGH1omf7zNqS8oJ17vy89IPcvjDRtUcnCVkHKkSFn4e9FSUraNehu1LsV1xrNTnbjPy8lFkmDR
zrBHolyQG7lwNGkasBDt1pma+JY5nxy6kOMF2kzla5dznrYI+85J4/V7I1eS2/dH0ctEFQc2UpHk
ZIlVOIUcL20graNZ7dET9GPrHrrO8G5BuozbXFXLr+/f6pVBY5FnpSjAhqXDQpRu5TZ4uiVY5jnO
PH2KuhD/vRJt7d71iLARVDZ//v4NXYqE/LgFdGZJn5CZqCp1qbV0oFjJwSXZf4a5Uf65cuzpqrKH
5MT99CVVfDwlAUjbNKBSn1yKYNKULIvJbmyVMVPnhPBbaHHgh1gGih2Gd46vNZo3++nQTZ+FjTAb
D2HP/FNJkwkDGgfb6K2dJpE4eFBSbiLSh8rOScLFosgau48JFqcJOn/k/zALPaHuBiAup3L0rwxH
mhQZ+qwUjkcr6/FHyruogZdEGiMk33hR0zL3Ic9jTp2VpdLAZIXoywfF2DdFgrRZH2frxHx4ucWx
qJloOawlR06u/PgBQhI3XWEGjJIGC9fazQ0fuZt4otPB5rAajgBpUBe8P1JemeyspLQNL8BGC6TW
8U2F50xdU3u0NugMyplqzIUR0Yby+3dZ4PzaAotdUu/Hd6FC32p6xl3s0pnvaoKlLYoH8Vs48yVY
sSG20JpGUyhxmTzqa2LATm3QUo90Fx20KRe7IDE4XBdLj01R2yc+2CsrCF4ATGrGi64zao5/FSBP
1RoW5gSeXNal1yrxPYaytHNCkTu152mvnMTgWTrwvYjHUF9JyxVrhkN6Iof7oRsIPef6UjQV6WSO
HeexaOm00RTnlkwqqecWS9AkjvSbvsgnyB3AM8irZcCs3v+srxR00F/YrGwc7lAgWfrxG+jn2qvi
dOy2bagEH1yzEGfulJR/tpqYOqoSg713RUB/l4Cp8cAAR7ypd92pY+pyG2n1oaRDeY24A+nL0rL8
XApStKERxX3OKbWrTGcjKH9+oZ1D/1RNYeNQVGqUBzSWbrABLjU+unXvTbdZHGk/OSLQj0aLlnuK
vvrKbEZ/QKmZgp/OK5JeTdM3bu4YDWoNJfgOJGSB2tkGWL9x3nsxh8QBecKJF7H8Tvk90M+PQaVO
hGSZ0pnExZw7G8Oo25qw2M9xw8522gIyI8tabR32uT3cM/Uq6vvm5/sj4ZVf62lsboaxENaJy46/
QDiy34B46Tlqp+ptRDX0g6Jj9h1SjTqbrLr9wSm1/P7+TRdygfR7UQQ6Gr/UXfZweVkp4zxcsk0s
K3ZZu1jPdnp7Q8wWix1gLT53k+KRvAW1QekjIO7twPE0wPcrvWjvMVUHo1QKMyq2kxotxuXhgi0w
3S4bgVQVA9RLFDc3KMSmuy51zceotViakT+Tn4EObh3mysTYbiKat/1oiDG9LAGvXOdz0JyIIV4u
NggSCFjgW8MrZHs4fsNKlrmidMnCKV1v+bWZZnuCxobekbg8f/+9vrjVr1M1qkJst9GnutJ0SoOE
XvLSnenKaj/TlTQixx8snCkw9nr/Ti8GLBEK6zZqBLgUwFKlSRK7+YRcn4wXufF4N2hVcF6Q9qGt
RBO07GnBrjJE89HAn+3w/p1fyjQYrK62CLcswzJ5huP3ycZgWEEQzlvPztRPNCxnG2Mis1y7dnk2
T7N9m9ETi+MnRTFKEsZNkzTlnQZRcoMm3zlPk6q5acpl+Xj/yV7syFg8QY0ymMOLTNiW9krVyw38
JLUZs2I7uMYNw760wtQ4QZTXJTkZb53TC+LlRT3skEk3pd3LSoG4VqWOb3OJPO8Qa54SbVtHZHBo
KXR+bZ2s/KqO1iKgsjCi2wVFMlB0NEoaGLD9BKQ5UPDLaJBmT94sLJhv3pi6P/CNxuQuKmjkvdZJ
ShT7IVXVT4pS9R9yt2mrgxWrsG6I/qp5F+hJGZBBVM1yq+GNEJ2bQ6V3GFiD2t8qiI6p3ZCEivbQ
mSpoM33nXnsYnBdUt8kX0zASkVvMQSrSNbHIwXa0TnYPjaYhztTxHkSTD04QGDsWTI9dhePntoyy
SL2ssVopL0KAk/lmqLuGNhHOm835kNo9vUdelkznwlNgNWUs83iSDwaNox21Redj7k51sIPn04ZP
RjVYX7xq7IEblnNxFuU5WD6WLoEasK6BnLP0COPAeZyqU41wuACY1Lc/gizQv1GOAbbYK2FOxNyN
JLetPq9u27wNyL6DrUKR7Cjho+XQhkLpvsLz0LIr82dcmbQvTm3VPaRlYNLQa+iX8whymB0vFR60
Hw9dRw6L6poqipYs2D76p2xkUohtjLD9RPXMWjpoPZI2+pTR8NQjRek2qj1lNMLgiljR0kQn2G4c
DIe7m6L+BBe0Vn2wo72gq6hFbDq0xQy9s1C/ADOHigZpgor9zDgAW2svLRtoQatg1zWD+BCCF/wJ
sm1Ucd2sp2/tHMT6pqpE/kXpKkCIUQphYxvZqVFtUk6q+YaJogbo1YaCJDI6XDwxZi1N/U4PizMV
rVB9Rk7EzQ5pJTQMDhO1aqmPjR7KgCqiql9howrbyG31JzNu6wamakH+gL24gnCEKKBmB9BqIHzW
4iQ/6OU1+rnc29jENRoHGeysthGQWQQXeamI86oVItyjNRsmJD1dB042KlSTPvbQWZo/h/GHoGRq
XEV64B1UfLnMfTfVVXJVKnaPFWFs1l9rFrjbkq7scptFVXeNNqi4xxBD/9xR4i73TTYGtHMrS754
0GsPwpkefU680bO3A5nYHyo1uR/N3OOxGaEG/poTptlwTjVaYphcqC6VeKDpqHIry9q51O2izdgE
GGvQzR8uc0b/QoeP2Nf1XP3kXNOd56kBFLihRSalq7/zfhJFK6B3+6o9FOZM1rm1TF5M37SIuevB
oTU8oqTKJ54Uev4LAnOU4y6i5U2R0oe7ifLK+4t+o+ortGfOe21k0B9a6Jq41EA/PMJsCVkG7Khn
Ljd2lO5KiOPdpo9xd6RJlLbqnYF4qdi1rtWrhyZEU32ZEXfecKoJ2k2tlGjoOA+EpzjeL5fi5VCh
IyPF/MrEVuF4j8B+Ms8w0+y3eLb2u5Sx7QtFzKe2ope7IEQdaNMklNBjIg87vk0bBCXih5BKazdQ
e4Qdan/LtBmUY6C4F4yl5lbP3P5SmGLys6isHijYM2bKzN1mdGCipNKrs3FCdYKTQ+JTjn0QpaJ8
wQkurE9sT69tnPTVY6XjudSFXuQWGtKJPSVSddtGplMcQr1wvhS2S9kiQah0SfUsmTeOPY4fWXgg
MFKjPS+qFJF6ogvYIwZL0zbC6rOB/AF2b/f+9vlK8MLhXXUsHg8jEEMKXog/s4LWjWGr54nxo6XA
vS3Nonkoy+hE+Pny9EMWkGAXebHLyRbd1vF3Q4tQZkoAaA6uQrjTA7T1RJxu8ki2x/7QjV7ll93k
4pmeh9dRPJaXPXXS3z308hCkw0lOE8ZgQi+NUUuUBhsmijFyroo/TIG+cavxwbBa86bvhLZ///Uu
0cfREWO5HWde6i0aQ1b+zWNPdtV1yPH2ETSMUM3zH6M5p4CDliYkLw5OTY4XmSVuyAkbXwdiNdpz
pLg37mnJVEfycvY4uGeoZ8XnUjOpQkEb37HEt2cBbbxnQzC7HxuqUnuBEv5Uaua1X83pllBJ1yEO
ydWH0g2nYR6X3qeghsCIce13K0kekWhbX/U50O7ff8kvxzC/mZCMvIKpo1GRfrOrZamTEgVuySs0
51nhKKjQcvvMmaJPJ+70yq00TWd/tzi3Obps8Rl4kxKZlF7xVnbjeBujAIEDU5v2wzB4TnfpRD0u
zrqRhb6ZQIPd22ocLwwQtnZmtvlRROHi15bon1olRFpDX8jc+b0ltC82rKlqM8bWDT1KwZ2KVjHf
VOqYZfsqhYRNcC3UHzSmm4CJEOr5tNi3XyDCRvgZ6SESJ47IlziHeNczjafRQTd76xcvP791A0za
NvbYFM5OaNXsj5YHKyPJjBDhdJ0U3yfsDeJ9rhjih9UQ21JyHWjGnUxkJq2S0BQCOhXEF8ycyPId
sJpPpNQhhOvNXFNGHLw6vO6RwVR3fR4hpiz0OdOwycEe6/b9r/DK8NIYWTZnWZ3PIJ9FqKW0tmVU
HIPG7CHPMSwec36X0g8omRBIFCfW8Ffux2JBppbTHVW1X2WvZxJY1/DiGWkPoYun0Q4MnVtB1+SI
HD4I1mNjZKqn1spXxplB2wqJK65OB4u0TNFXZSkacwjV7TzfjGxlUAOM8gahSfMdj6r0EJWNtnNs
bTqQB6v3Ggdpmorsr8JTpzNkX+6+T2jtT5Q8qU8saq8+HFs8RlYcsV1Xyl4o1eB6hclRqNLG+N6I
KPonbQ9LX9j2fOJw/SJnwanLhchoIfOgbiy3B7RdPrD5OdzLg44YV1V1JbDIvkSkWfHHEkcKyAUn
fqD+2hfneI1751KGcBao5PMMWVcmNM1b/MI+gqW0rSbbDjDEgBB6EKbeY3HWAOMAUZDp91Gl0N3o
BQIsU4uOcBfFcT9dMRfZ33CTxa6kDnOYNG5gZFQ2k+oehVP7ySLvBtmxMavxMOeV+4Frms6eZFy3
760krXwBs+gJZS1Fz07pW/dENuGlgIbTvK5rLm1Zpm3wKY9/Zc+UHSFeg42xu/rPmDTUgYx03m+E
VnjQlYEQICRQaBFH+BWBmwQbpbQm/S92c1VXXn32/rx+JX5csLWQEjlog1KUArtaE4GH9hiR02Jt
QPxKwWlDLSw8cZj/Zed4vCsvHVcEPZSxaEeWq5I17aGeaAYQQOEUn3WaWrb7CZ3pHdStAfuAAg0k
5bwk+j6T9ml3GpspiJMuD78nI+nqTQb26RynC2hNZmnnH1WCCueiMgm8OYk3WrXtnGm8I1003mMd
oNZbENQjhAnAVCBBgNIBe6BqepmG6QwfuLDLvzjzao+pPjocw1Wr+EiHbXLlYEJym2YocTe20jbB
wcW2Dd7xEFT32gxge5M6yMC2yIjspyzAIQYnNYC8G0BF1qlK56+k+dF7QxRHbZV9nSw+9DTjeMCE
reMmQSysLWJgrdzZCn2ryhwYA5KYuUe452j3ZOT0j9DNPZgayEfzi6AI7ack08PbtDeL8C6Y08Y8
BJQNO/w2x/x7MdGsDNDLITvh8fTd3mlwavoE2KZy9uyluDL/Gmj/v3UfXu6zKfcCZLr5Xv/4/tfj
88795R/83bnPJ/mDmjmJxaURn6rAsl783bq//Ceb7LyO2TzCR5JCTM3/uM0bf5D6I+BkedaYUUuP
1L979zXjD/pMaT7n2GNYLovp7/TuLxCAZ7E0JycyfJwcmLSgVlkkpG2nSOAg6sJUtuAAr5DfQG1B
LBHv59TCXJ7Eh1nvlUCnPcqb4pmOh0bRSYzA4SdTRD/RBbjs5sma+07f6mk2PPbK3G9nOlEBZ1NW
1TatoQ1/aYFLeq4R9peSXu7r2s7gVP0/G3/9Y9129eO/rr+L5l+HrvjrexuXxf9chvpPHJHqOIza
/338x+bvP4eP5TIAjv6wLxDtknx/rKePj02X8U+50L//z//b//ivx19X+TyJx//1P36WXdEuVwt5
rKOBtZTk3qZInBfSOFz+978Houf8YfKVOSyxJ2Eas0gN/h6HtvsHf2ZELeE+p9blv/wHqWsBbl6c
LCkxsnv8+kf/Hob2HzSr8JdIoSh10uiq/84wPN6kFB3xBQ1p7MLHa5+nx+i6stHZt1DqQWfN03QP
fms8Idx66/JSwJc4mIMOY+EAnoFJ+3GwZzX8HI5z+fTsLd/+vVg/x1IcRzb/PL4U0Xj5nLpdGiAD
w5lhvhNajlo8MphKOCCpuY41A4TUw/s3e+PHyAFzQ+mJ7uHCJgeNOog0s0FepZxs90SH3HFw+N8f
IyctHAS/IvEme99poEQ1bTBzTKkSVKCT2xajrzizXW/yqRIf1/0gKTIRrip6Z7lhj0HOeFGi36Nq
2AD3OxF5LmvYPzvsP79o+WzPjxgwSQDfGha5/8YZLuzJCPStoM0puiLFmujXWpcC966aqpiwzspM
rTqoBZW2EyGYlKT55wGWmP/ZAwiQEanVTNa+C8OetJPucsbTngRZ5QEkUDhQKO8mR7miVq+l+w7P
DpcTaejq+YmOw7cGzfL3z54gA+DXZ9bAK6CwBxerfHKsIT7x+966uBS5lMzUAUS0tZ+mxvmqlhP+
XH2XnDBwfevq0tqQuUlsN0ZNU6YRx49q2ZRXhUJVZbtu9ElrQ6kMlqgiy9pnrdP/qQ3U1MZgdtat
PDKHgO7JRODKau3bUpnp5RuVvt7Z+GM56x5fVgrpI0KTCf71fsS8DcNK2x5xayDd7u3efz9vrG2y
6jb36DJLutDx86ypgo9ODgfsTzQfnnqBt4vn3GEIaNgnDqZvfGvZpFdPJqUoG6H4RUm/0G0TN1H7
Z962ytP7P+at60tLTeOqnTqMluvTjpHvJ4BoNTmhFGvo96+/TOhXVppfR99n08wrUzPr6G/yS4Uu
y8PAqQtnT/hY8a6KI+jK624jrSeGWQbuIBQ8v1pUBmcccAoVua2WjXtQ1cO4bl7ry1t89muqsq9w
X8spNGDe+TmlePihoHz7ed2PMI6vPqSjqw3EIr6ujDGtsrVjXIXYYlf3qeVC433/Lm99cWn1iFx6
glxHuH6d4eWo5LP6wUPUmW3WXV5ePYJ4Unk5tt85FYILQM/mgz2X4sTO9dbTS4FF1zsl+RP0HH3G
F2izMKdPGWeldU8vq1672Cho+Exc36SMwjeY3FHZNCoB/sobcB56PoJST7HQu/D2MeSrinOhWcWw
rxNYCieylm+8IFn25uiT0WjKaPtQqWn7cZvmdozDalr5/NJEcyb6DVX6Nn3SSW181s7G6OG2mQ+/
x4f5b2QgZ1vHeKrsVq8dn/ZSYeI2pPf0KHdmfWpvXt70KyvSLynfszkMSJ66yMAnrhYzp10SIuu7
xeixty/CNgAuiLfeVHzNctf4hsnRUJxYyd+KeX7lx57dGO1X4JTzwFIImEhcRDBk8EqYU4+wzm2H
xGzpbweBuI0jW+SHdJxDeMrmYJSf6GG1u3Vr2K+mkmePQdeB4ripEvj453U7THsdeovQE7w//aXe
lH++nzRBkRyMcaVXMIFVzrr7WQv6dm8F85ydCRSU04cQRsOTUExUz+bsFtbNaKAgutYdHEi/uil6
6ROP8vpMQC11PNUMQZmjTacZGLlublFI4CuVa6f6At+6uhxCU29we4fShtLiIpAaHfWO1DFXPTsg
oONndzHgFOUQm75wgsbY0q//KLACq9btAXKdMIPhg/1y4vi1IgY/bLFLpGfPDf96fxC8/m7oiTp+
+k6rbTdBIe6HYnQf8BQVN42q5Ou2AFlXWBkgXBUFqphFA36y7eA5QBSLawjD7z/+GyuELPVu4moi
GQ8osZ2GQD93zbpWf5AuZbVYelSBksedoJqPIWX4U+Rz83vKhv/OHbmQacAgZALUtm+7AWRgUelN
Th7YJMf0/i9768NIEcZMLbjqAOPtu8rS9vbUY4lql8pu3dX148+OtRqkpGqcQbSErT/j37ixa5Gc
WD/fenYpsKDCHykjYTZM8Tjf6q2WAPYu9ZWDSlq2OLGVkBDK2dc5827USLsvlg6HNS8G2eDxi9Fs
UZhjFs6AwKcWS+BCJbQAGJesvP4ykJ8t6VHStYK2CNaiIPfO9X5MIWG7p1Bhr794cvHHV08QD6v0
Ec5+pcXZofEKAIMWZLj3381ylZfbMTjW46sXgRXNs6YM/qBYjxw70/5gtqko/HZwTrUEvPULpGEP
XxSgVBoMvsHg/4iPSbKnrJKuOo7T03P8C9qCUGiY7cEv6R45Jz3d7RKMc1dNWfQNx1fX2jwL3Dnp
/BCCwWWc5c61GLOVjy6NejbqIE01o/WrEsDAtrYwj3Ei2oR373/cN168XLrFcrlJlZk0jyji8QK3
o/aqC4LMX3d1adiTH1V6zHbbQ42erflkgPnLPlhIhH9P9Puf9ZhS4fG7T7W4rzD+HgkJEarDBnmY
vKk4MfDfejdSAAFSKaXYHfT7Kos0aD0dMkvP69YNG1eatIZITD1I4LaIQnmodeK7whuDlZ91+UnP
1psUa1VFwbz570c39UrfWD3C1HWfVZ6ttAZgkkMHGSCdBSvC1Zv1L0aarakKpwJceb8fAUFuOzfF
XNTWk5XPLs1Wqj9uSbM2Vzf1x2qxlAnjcF1mS5dlAumYZ24ccnHco3O45KBvwAGNq/ZX3ZE2qRFy
bJABbd1bbTBsRq3XN1TI23VblNwElEdCL0oDbGDRz8VmiOLHLkFDuWrEyJV8FEEgjaOh2+dpZG5o
2X1QeuTl6y4uzVM1sGpjiiBE0wlZ7Jox/t50c7Py4tI0rRoPU+sY35LE9qi5J7iwd7V+Cv76xhLj
SPPUMTAWAjDEo3uddt1QHrnFrjM7pW9gtr+yczvSPB07Uy9Q0XQ+kO6y2cwFMrad0i64iXVvXj9e
ZvRqxCZchL0/mXmBgYohLF8Mevtz3eWluarFgV6XY87OGjTZhZcgcGroetivu7q0tXZ1IIxwsjq/
9YxvODrfNaZxt+rSMiYTuHOSTzDL/ThSblgeHyYd16B115b2VHrfckcrnNZPhsjddZH1uUyDct0H
taX9tEgbnOPcBe8TL+7iiXPl6NWptsc3BrvcmUP5dhDNCDK1yMa/MDy/1638hJr3rUtLsxTP5ZAe
ZwUQ0qQ17WbWG9xvpsYI1y29tjRP+xA8e2rWrY86TP1qgtNB0x/P2rpIw5YmalfRvwOLpfPzsl4g
Xs6PKBbBygEjTdLAjXERj+vOt6Z6QuYsePT0VOX1rRcvTVGvsE0cYvLWL+vWu6ZRX7tG0y3u1411
aYrqLYD6to4ZjlEARCcfvoL8WfdJ5W5nTEZBduFu7tcWADnwNw9Z5d6uem5LmqPmQI9ObHBtJWk+
m910bZnNb7WE/zfilUm45UDTXUvv0V4NFGWrJMFVPKvrztg6btZHYaOmCeHMiGRQKXsf8snB/mrK
1i0tMuVbiYjTQZZ1dGAUd2VYHoI8WreSy7pFUwyTQcufsi/n/qwe9EvTWreDysx4MVmtjSle59t5
eOWWo1/UwaoyK+yA43cd4wMfdR0PTeMWEqRt4vy5bvBJUzLzklrMOIXvzSjFg9W7c2d73TolC+u7
qk9xaLMxJG4SDcZOq/tJZzS7VQ9uSvEtNrI4KcceMHvAihu9SM+8wPu67trSjEyzuLFoClb2Vkx0
q6j2d9MzVm5scgMSAxtuv8qWHMX2uLEaU8Ez2OnXTRxTmpRu0zutafXKvrI/4Z3pkgle906kTTMK
acatoqn1Oxcxx2A0YqNV9ud1F5d2zIH6+zQVQbPXInE2ZNT2KwNfr3UXl/bLGkZYqmRc3M2sW6MT
P2NzOtWotTzgK0HzC12XaU0qjjXNvs6NW4trjx1gvXXPLU1NsH7AyUaN1CttK1cdlupohEd75VuR
dsuoMXtQuB0DxZpt7HiTL5kdrQuwZAXXiOXKkHrM/NGYMG5XcQQsdzoRULxuaZElXGLIzYB6R+tD
Ov2uDP09Cfwvq966zLvqDUNF4c176boQp+cOPCx9Fs66OEKGE9VRT1uON/Lg43jbleoFTr8rZ+gv
T6dnaZyEhlTc2o3Gd1PjOkNwuHdR8K9849IMpbURbWTXtz7QxztTybZJHa0LUmS4X20pxRQaeePT
pE+HEFSzrWYmT+s+p7RxTmTlYYO0DQID+yFsxovYsT6tu7Q0PwHyBamrK7U/4ZiOcB9nqyJP1ikj
mOHHO35pDYXXI9/xKcPMkC7LGwAn68r+CPKPL94JvUkjDcBAifwFBGZXK5f4jU4fV70ZWeUEuIlV
0ez4ov30V0MENzbuj3WXls6cLRtPJGxsVFI7/DgKcU5T5LpxKGub+sBN7SQza3/uwc/3AyacSlb8
XPfc0vaJZ3bQYHEPHDAS29ScbnL3VNi5XOKVPUhWMQ0K+eBeYKUQ4S5Pm7hjJ9cguoEPJno3rYsr
5OYNzITHAuJv7Wex8S2LzHsFJ8l1r0aaoiOKx8x2gpr53zdnfYNxj9abK8tdMsop1CMLEyCdBze1
+7xX6J1XxJ/rnlyao9FYibRWaZy3sOgd9rPRTeYGNAJt9atuIOuXzCjEeRUzMn8elbs41z/H1cqz
uGxmmMVWxYGZSweTd9eq8YfAsNeVoWTNUubiHVj1U+0bQa77iqu3d1o4xKuUvjQrH69dutOrVh8z
EgN1njBEqHya/9YJxv7muDzbQ/MxUNqxiSCv9HTkqb1zqMDfbdZ9TWkPbWsTdgVODT7L4yV0/cvM
GtfNIVkF5Q1h1iVVWPuY4OLFO0+XXh2vrJvJSiePUYILdlr7WtnfGlp1BYt/5XNLe2gdU52wB6Xy
G9u9j7X6LkurdYc4meEUjGaehiKpfZs3g1snjIxqyk+1QS7f7JVFV1b0tEZSKUkJdCCDqrCt9fSu
U7x1Iags51FVzlngbys/jI082QwkKvadqtjrXows50kSD1UaxBIfF+Z8C/LI/pjF6rzui8pynj6x
7ACtXeXPXq2DhgWMMIQrq+eylKdTCre0xpLhUtIDiuOkO6VNtHG9Pl2Vw9Fk/YIDyA7BYi18x2w/
xWFzN6TtqniRNtXjhSsMpgFTyLDyaVX8VpS0ikameUqo99Z4XP7+2cKFrFj1wrFgzITR4GwLkn4+
cHHYhKvWrl/s+mfXn1J8SOoc7rarNCmOXoPInzrPGVYedlUpCNBymFSDpwi/jiZ8UULcZfmy1rrT
i8ztcJxxdNVeFX6X2fpWtdHDG5za163rqhQGtBnqu8YohN9gO4Lfyayn32EgFaewlK9/2xetiyP+
ffUw8m7KKCk3cZt/wUZu1V5Nc9zxuMFxZcgVp+O9F644mxq1OQxZGZ2tGTUYQx5fvTd6YxLZIPwk
sOZ7IPnhGX4MIl314unfO768wfpu6ROf1cMTpzk4mOCa+KeCP1p5Aylqp4iYloXoefNGM5zXtfsF
3911NQVw68dPX5Eyd5UuF75RJ+43oM3jWZfm/cpXL+2sLfTxaTas0mfEg9ZC+rJRJsVZtRxoMiim
nhRq9BlXt/qp21iauEiLUyqmX5T9l3urJsuMqnhE6uvqpd8D4wo2VIsTJq0T41cW5l6YnuViGnCb
aDIwn4Zi+20UVdZnWtyc6hacTlN/8hwILil1yfIMDJtpbxz6wIObcKxcdcAhOKnqL5DvwDmpU1Wk
38soUqqtTWCp7zSLXPveEd3Y7TKNLNnWpko9nneV4ia+7kDsOA9K+EtbDWsz66uCOnY6aEbSODtY
E1xzyOJ2PoSVFzV02+kYuOQ6DONd0+dG8W0EqBDcYimrJD8azaoq3511r/frkd+7E+1sAc7E7m5b
QIbCom1ywu4sBNHhXdluQV8Y7jv6J93FY6XX7fpcxDhc+moJFP0w5Flv7vraDK1974Bg2VtZ1Jvb
MBP4Wai9501bt44NZ4OlSq1dDlgceeeZobUm/lwpWCzLSPvzeVbymxRT59xHRZmAUAvqYP6U4Rbj
rIpCIJIfj37cl/q+F33pp27Y/Vm71UwOtXDbdTNXFtdURdyizvdK3yOXBwc3uYrmcF3PDeCg42dX
eXOQTUTpTyXA3V2pDok/Vmq8LrjEdOP4+lixabNiJMIHZmWNe70pOihfipWe4ne9saPICps2r4ZA
idrSpz7wNAjzwlJww1615jvSoiy6oe6rySn9SAVWuWkbODtbw0v0p3XXl9bk3qpmgyZ84YM1n92N
g0ETpU0ovetK4C+IrPmIa2raGaVvWxF2NiBn9dA4ZajyxpuXNYiGGUwccTLhR3b+GJjpp8CJV84o
6cX31AjHTOe5rS7wMZ25CCxtVdoahsPxgMTWypg0cps+YuhxEygwe7xMK1fOVSl2rdUQezvKyX6I
1yaEyOrJTurPq0aLKwXdCY3XfeGopd9NnbihdTA+K402X7fJutIWjomi2hW63fhhnZpXJicr+jq6
9mHVs8t6r0EUmaaOIQECRN1N5wzJPoYOtO7ZZb2XcIYABx+2cGo0NTBvzd4KZVD9dc8uvZlBpVXa
iouSRtcsu7CN3moxMKrtdRp5CP7HI7JJihAhU8lgLzrnIioM9Rtn2mlVKliT/X9w/KzmvCHuI5U1
ngdm0PmO2jq7Ve9GFnzBpIE4uqwBCUztbYP5LpTjPF83m2x586i1sRs5J+OQVBiPEWrzxznHH3Hd
8i6LvuCrFEmENZVv2U6PJaJXaFs1GAbrRO3wjb46wMnHX5Z20yCwM7fwAcAZ9WdYTpiKBQ7wlh02
eMpnGs5uFAVeMOjZKvW2oceh7hApllWu+/qyamZwgJUUeY03ZT0qP/JkMH7WeMiuC51taS2lC9hW
u4TodpgqbPUgrIG3yKNCZId1w0taTm3VmEliLBtw0GrBZR6HdIZN1dSeIuAvF3olPpcFaLMKsrDp
9cKHrhenm3FIBnOT4N+0cpO0pcXDbmbevs4Npk5HFD139/QG/Fz3dqSFI2tzOLjdXPiiLprtGBpP
c2utfXApExBWs9Y0qZP7vWriZppe6Hqz7qAuK9ByRVHDAT6J35pYZKX4S29oU/m46qXIErQ2yvDz
gP3o49br7rtIh1dsxSsjQlkohilVARVWy32C/hunn+EJhydYLm8MRVknhhVCZdp1WfjNqEcXWla7
G1BDw7pNTJaKgSaP3T41ct9I3TLcJK5bXUROV0Tr1lJZMGZ6Y2nYhZr7DqwoGIXuWWpq07p9QJaM
1aIIQ0iQhe+Z0XDV/B/OzqzLTVztwr+ItcQk4BawXa65UklluGF10gkCSSCEhJB+/berr7p9+px8
y7c9uGzQ8A773Y+WWVOYcXv53yvm/bT6lzMgv9hGleMehpm430XIFgRWZO2rgyDxPB8oYufpumD/
UkNWegqju7SfT8SmRtVA3I7vi59U83V38aWMTEbDumzVgLWZJ6/WkA89wOX/+xH9l7V5SfuBuYQp
icZ3R5UqbweNUn4A9v6613spI5uwGCMOVeAhLnT3YfORep1Yft00E8gN/7yExQDcIUlW8X5Kli9K
pvnJDHl55UO/uAIVqgvAOU4CzXBUJealfIlgxXblg3l/HX+rVFtvYAnoBwGFACycGgwfLl+DqIDu
u+61XmQUMKTpOmW0OAVdfEft6EEW7PN1H53886sDEo5uNSYEMfg5dzDSX+3206XLdc1N2NH+8+MH
1BEm1r0/driJouC4lmdJc3vlcr+4++ZktHvQ+PJdz1B2ihNVw+XkyjvkUlIGNHPh8xX1t9iZ2LfT
AD1CM07TuF2X4l5KysrNdQqRrTjFjPq27Al5njHP9+GqN3upKvN0QB3BLVHbx/0+345wwn9MwIa3
v/n2f4m8/uU8vhSWUZiH7pRaLB1qc/m0xPFkbwa+AeKBRMwmR6BV6douwH/P95FHVnCv4JApv8J8
PjtamoRzkUU+r6vQWTgU+IgDyTblwA7LZfFDA5x5F77PnR/scVK4cxubj/uPVGbZ3aZGc+sHth1T
wLfxEfDAAIdDDln4yECHHF/4u0/FR3BFga1FwpYF/FsNL3cC5efjqFgUWvzX6/CQJt28XRfqXQri
oGsEeggDyTCjjcfHreLVfTIk/ZUXbHpx0IC1m88ZbHpPyU5+0mR5qeL++brlcnHGINf0MqKOn9IA
na1IsnMyr78z0ng/w/9tqVycMtZGsg/rzk+LglfHWa9BACXroXpoHWL4/h0CKdh1NYx3z8W/n8bx
AiAkjMT5KVIRPWTciWNQov903XO6OHOY7yxyxJSftjljbdSFz2ZMfvec3m+jf3lOlyK5mPSD5dry
ExV2eIWqOnsqWb//sY9x9JsazH/7Exe5OgGXrwengR/WPeW0ZWbRy1BvGsX28+Aw0fabpPq/vPK/
2F5/uxMhT+jtRkV/6IHZ4Eeb7zHUYZE4DDKUCWDv17adLkV0PUPtpNMCD22CfSqIMp9xEF15gSXv
j/FvPyOCaQcKARM/wWH6m0ndEZarvzmg/9ubuNjMRQotZ8AMbsv7pTDnSqz5cS4r9M8pYH7kOnXB
f6jo8Nl0GIoIVhcwEsSse/+lWmDZfNVu+MsC92+PZ/XgAw4eTJKiyM0Rmuuy7lh8ZbJyKaTbBpQi
Uxuz0wBu21FtXrZlNVyXx/2FPP3bVycUZtSiEF0bb8MtAcgGxtjXPfNLDZ1PiVhng48OITt01XKU
Q3JdfnipofMwQhvWinctH5K7Io/uFnplFe9SQwdZIRzO6dC1anTL7biu5hTl6etVC+VSQtflAE34
NMJij/v1oJTOal+J7Hjdp1/sUlKBRJSTaDgVw6ruoHr9vPT+OnPY+NJPrKdFH22JHU4CTPijrQyY
VIu4TooaX8roIr+jsSf1cBrGcWkVK++jQq+H657Lxb27A5Rl13SuWiOzYT8mifukNOdXlv0ujcDY
XJlFZFPVTtuC3u18GvV83SV+KaXzbN9B1UEgJYwd6smCpRlE/puT9/2E/Zdr9lJJt0GdHzDhh00E
vnoN1VijKByFr3rml1K6AMOw9Z2ahqkl6ZupV/NSA0dWXSdIiy+1dJX0mLngeYVBqzkABiQ6fTfv
fLhuDhLM3X/eeJZO3VQsadVKF9AZe4EK4DdP5q8d82/P/WKbZjRA1jH17BT7KN3uyCBzDBj18PL8
CLeh+TTkVUjrYtlkfqCorrlmMTzf4JCpqD8utiLLAQyBPvlDFnmynboyHYqrKvDkUoUHTp5bjN3W
wzRR0cALFx4TWXedjwK5FOIBjZyGtMzXw1Ds+ph34PmilnJd+5hcynpSl6RBcLMeUicZNBygem52
/81b+/fNQi7tg6xbYMIDhPsBwJ1Qc8J1U/DrTj9yKeoBpJJG6YKnHiQMIJzxv4gGqfO6nXgRYO3R
EsNKxbxnwNr05yElpT2wla9Te90fuMiZpmEw4Cezot01o7hz/GinhoFDk16XTl5KFLXhNmydsgc7
M3WQZeZaVWXXlfcvFYqIwvNUpdIe4nc7NJcvGL7Piqsk8/GlQFEVW7Z2Bh++gXlXC0BjarBUr5M/
Aqr3zzMqYxYGB3ayh2SMVZPyeKxRZPp+zVsll/rEd1g0IQAPHraEybqMIszk7Rm5KlQhl/rEHvJh
kkWpOcwQS4FMrftHENDM23Xf/eLwzpxSaUwXc4gqtJoyHvrD4PMrH8zF8T1oF8/orZsDbEeT50nu
/DslobgqsgUs+J/vFKwwuXQitYce0zNt5RhrsHmva96TS+ZxwBhEN2wIrAqVfF9l+ipZct14NbkU
2DCJkjIw0/YwEE3qXSXdoesgo/vfr/T96f7npQnA5z+fi4j5kvA5LY+0E/n2zCwAZUdPEwGetVa4
Bf/3n/kvx/yl3qbb0i6LR/yIPAEKd0vyvpl2e53ehpQXR7FiXWEMxaf3/TS0JcQ2TTX7P6/76hfH
MB9xeUPPqA9qV74Z5DK2q+yuOiUB8fjn469URozMc33YuN2OAMUlNQyMw1XHJHDy//x0L1MQyLTT
B8OCOMYr/xTiMb/ylV6UqgKTWZhR6zmokhWNFPvYQJJ6nXyeXCoSp8IXwCt16hDJSDdjUFOdKn+d
cxO51CN2WSZ0PAJdO5iFNSGXAgS79TpXwf8Ad9nYo+Ss+/I4jlP4GIja30Yy/c5K/r9spUs5IvBS
LrYQKx9yHWMe5f12Upj7uiqqAT7mn0smi2OUq31VHbMIpfMt+jGL6eNVG+lS/cXjJO7AzyiO8Pnq
RL0Bf/1m2L5+ue7jL/ZpLOZ0DkRXx1zJCTJHANDZPY3FVF63V4uLvarW0iLkU9WxWoEcq5JbQa68
ti/FXzDiWoxP8NEyQ7D6rliYrlPGkkvlF/gMQ8eKpQJUD9ZH3MVZk4E4e91yuVR+jUQwE/yctXDh
ugEn7pnQ69wEyaXsC1xTJDVSZi2F/GGcovtsGl6uWir/IfmCjRDT6ZS1CbUyPmVKYO6aOWk/Xff5
F5fqpOJlFHYujtkc77BQz9bs9n1U73d+ggU2479c2peKqyHiKitdR4+ga683pts2+bgWpO8PmFMt
unMvg2MPQKP/P5LrvxQK//ZHLy7ZwifdtI2LQI6zu2lvYjGIRB04x64TR9btXNTLLIGrqad0wd2+
j15PxXkWijJ5RGI9clmLwDd/Zp2Puj/SFBzy00SgreZ1OvrgXI0gRy33nMaletjWzsX0vEdZsfBa
B9GDJU6AH037WptCIRCaKV4dCO/L3P+hNJM2rjNeDPKcBg7L5NYjoS/6FjRzpxvu03F/hYWc24Y6
50D8wCrbD6DA1nEFUHoGUhqs4flNrDiF9b1EzdLIGnMFwuILrsU8fVKJRNQ7FmP5SyqJf6ztkm0t
he48rS2eEG82ENWHU/B2B3WJk3Sd/phRtC1sveuYxK7OS9qzr9OQ8eqH7C1APxjkDLOWNdy+Rv/l
XUZ3o4L0O0DnsC5snBvWmLcFBie7Q0DLJgFhsNsBoi+x0qpmo87nsk22kJO7uNxodRxyGyTmq5bZ
34ASMDUFVRt9GIkdypYMqUsbVtAFUVgpy7aUMMCt96WngCeubpxZ35oKyWHRoEKy9zO+2TLpoi4T
WmBuZBtOgHMibMRZQqW9xdua2VDrEpFdXcWRkK2VU/JtMZK2zoe9+GGH4NOj0nPOH4MG4/UNqPqi
eExNl6ZAAjPQxlsRMKOSHStnYzgiBFpY8YAJjRLvSw2DwpfrSah6eyRwNUY0Jskc+I2n6e6+L6Uc
5r6ZNxSDzwUmkKqP8V7AjLARUwaSWF9G7zaQworJRZhiCRBtwUGnsJs9AFOPIPuc5CikJWfKp5LV
nPLqSDmbmhm8S6mRevto3d4jy229I3blB6dxRj3Subfjx31P+qnEcpgTexzTHLjnuWdZApdY5kWL
KgQrv5Ymnea7ag8o07Cc2F3XThkU88G8z4sEEZQxaZo2oMCl40vMS02PMFjh+92UuBhVbWLgrRbQ
ZjZbj3FL4lcKmh+jMFkjwn5PRISZGb0VmXotchmXLevWfPyO3KcU2DQym7d2HfN5feSW9PQj5FmL
PI6+wJhQNZM5vw15lPD7mDke/hwmMduszXQ0Z48LNi07TIr55KwA41w+s0iWJMHxxnua14UERfQR
DGYef8/Grit93fWV7E/ObVt+S/SQzV9GR33ewDeeYBq9d2lcwdo5p+JHZ1zP+5ovvPyep3RRnzFd
HliD7hLuLqjpZ/8AHeta4n+eo+zHPOotnGWivP/IA4njRjHspB9jhmV+0/MkPJqK9EeSLOX4VGpb
0AMpB8U+LJzt4dlBRp9E6ETDN6Bs352I6Xl1Zpp+cXRu2N1Il9Sf5nkU3WmB67W+s0tVJM2YgYX3
taRg8/4ZO949YoQ8ukUbKfzAAIEEijTv2x4GQVG7D6F0t2BIbOEG5kHpF1ENWdUqgYnBF8C4xfQY
990Qn908WH+IFjbuN5XXhJ4KunPymdCOdx/YUvWqUd5E8EQcSbViVEHSdbvdwprrh5UEQ86pokp8
Arijm59sXhXsSBifi9bs44az0+WlZkfop2P9sFQb/SHgCTA1HepL7ontROMoYfPuDjSfje5bgm7V
dsdHGBwfu94qDDFExdZ/ZOVaZWeplKK16SJNvzNWjarpp5WbsS6nuCNgD2Xpfl6FXE1rXEKi1oBU
GdeTCE59TU2Fb9DmANvCznDHtxiiftX1uEfrdJjeLXlqGNoF/rg4DKYdcqXdt4R4R4FXAyJ8aIBT
oA8Il/qfHbZw0YyCJbKh0uXzZ7+keQ6DIylheVanPITh7AymTT968Ol0V7PFFDvO+6DcPIPTjGva
AarLt/UHj43pP2wsVHdgWWjcChyWNdUHgY96f5sKZMpDXlG0Ow+TS2ReY5Byyk+iiit+2LY+Fb7u
Y3B679y+9ig07sBLVTek8wgUMc7G2HkFai2qgx6G6JXmXCcty6iN2pVscdUWoJ+Pb5qEdLzZTHDV
yco56trFJZ2/T0HweibxOg6vKPYmnteDEKY6wjq+N7cVRxrz6FFEKY8ZH3Dpma7LF8ixM7bfy56M
vJmDjk2TKV1EGF7Qazc4jNCFNf5gCJeYyJgyY56HnRTJzYy+8fg4w+5uWOrNZ6DowFy8Xpyu4jOg
4Kt5ylewnv9Ihr0U91SkKxbaxKRgf6aiDFgOEr5t62Huy2E74pft4yGXPFs/Ub6x7nbthzE9YyKV
igerE4C3DjiTBG3BS0q7nwF+yTA2X9mY36zz0PeQIGPYBQulhJnSLRuNVzdqlCmkvQmkvuSwKqAP
6834KXmdoqq83aSo3sqEozoIm/S8+5jFTES/ILV/fRe93sBKJfFH43XxCvnn/mteF+LaOMIF2Gzj
xH8pTHm9SYxh5DcUx3Ncb9XC/U3sps9cZ2MLO+ThA7IaeCQFEgFIKHSQRVPtCZa+JIAePG5q3xrA
lTv6zBO0DY+9iZLWjUObwNXzhRbT5h5ESHzWDsO45q+yWsoIOPNINWyfkxpEBoJlIJ1oiM3D+k2P
CdKycoSRCjDzLn4YDeY+n1kGN8UWMqfuzuEfPIRe9O2A2Am1hYSnO+Cw2n/hWvemAR6eAMmdF+kf
TOu9zkb6wCQn5w2Q2PSEOVuVnt/xzTeAgWevIZYwg2EVdv1HAmCur6sk2rAeBNDHCe59Uo3D1OLU
WZfHEFmw1kFEbyzp7hWA65/g2bs9FRZHfJsLmbbglP8I78ByL7vhG/gk433mQHZu3Ir6+Q2n2gMq
bQwY8y3ReWo+L3GP8VEEWiGHfaGB4yC8+jjWQT27KPuYgLeStIMDqPtHuaU47yNMSN2pcYWofIRo
uL+rUrNvv6CvAbG+Qpc1tCRKtvyuLEzY/ywm6Y79ZiBdrhkM+p/KxVDWLHvE1AsTOAy/pbPswMGN
VMoayb2Fo0rXZ2KuuS5UfxuS2OgWmiNjT26l8sFJBIO/JlM8pybIuJ3GuJd4VAyj6aKKlu45Uarb
jxBGTtMHaNbM+AoTAnrPyNBtJ7l47x8LuCCoVu9ozJ8zWOVstbSJS+p0Xxb2xU66J98Glm5PY5os
z0rrwGoHC/Z1Q8U67PTHHA9L/GoAZIy+pGiFRZ8zipMUtk3G5JiizQTNfVMMekuaXoFAe8uGoJtl
sQW6U9TarilCvh1LY8fxhOQkqAcHTcxzhcu20PXmJKRWff6YVHJqfAFiou4gy8P5betotB3kx8w2
iQ7FYafVcPZyaDo3fZUgitXFPrizg45unKfPUOP5xqdzBpx2xinMTRxwCXquBK4vDHSBtU1g0mZ9
24tMIbJfFVCAWxXfD5OJfMs0Ize5g/7Wd2iKZhM1hxhzv40QGgDwv3Dtmk6fEPV+ozx/sjHADLHB
Fs38uxJbJjviT/qlH6qHLa2aeYmxM+KYnBgX29SEcUSrISLZayzdcgZjjOs6HkV64pmqGotBwueV
iPI2GotJg6U+PyLPMNspEUVON7wzIpdHxRaG8fUYVrBHVY1ifkilchHuCjgV3FW0T9txXsx+zOMh
257iiQDXHNC4rz5m5eTYcRPAFz0vCUu/lCvQO+2adagtlUNk6KOfVFcciR5d8oSGZjp9WA0NT3km
RHxSYp6jvV7fyxdThhMXMxHQQJanLVbITcLUV3cdjkzA3sss6589lFVRs1Ps3g9rcAsG7jFXnbgG
Npkdb4oqHtQTX1HDxMPrxXJIPea2xRGzuPGh7NJpajXpEtXEAxPxQ2bVOymYru/BdQnpLuubqtzy
pJV2IbHFh2BmfJKmOIylgDVXHSQGED8qjPKmb/1K53s9WYT1DevHqIlHWA9i6Zb7VheO4pBILDwq
bnrqFILKYifIBYFoz3FWRNqBU5RmkTkP+DLkxc7YmA0cgJeWe2anE99xn3zNiXbbMSm4iMHj0jDX
i7MhLVtfCPaj2vK+XtM4HG1p9y/T1LEEKU/ejeujhVoPJ55GSD/cpoNy6P13/qn07+DdoEN6t5Yl
J4cS9KEd4RtC3VaHLM3fnNii/szplJuPVnTx9mHSNm7QyFmSb150bmvyfYjAg2efqt3aelPRT88x
ZzWjL1vrfWQ3zCgYpGSY60ewlzYhmErVBRLyBbJf/mo0SW4SnrjTPtvq4GSR3vG0qj4LBFTN7sfv
PYysn2KUtJ5ZnNAemALzmrvtdp5xM9yWrvd/xmqM35YpL9lNMjCMF4RxDdXDEiX6mTj4D8P+Pn+A
c6itS+rhRmJJOCFsWd56lJz08xYpCMzNXjQ2guSii/K3spzW2s/lA3pW8BgAczfV9Ur6Oxxx29nr
MvmE070/8GSkvJZyN9DeAHaS5C5qegcCRMuxdfB8rMOZ0Q03gy36AxYGoFu097eBln+WZW9esiTL
binhWHCp0M1A6IvItfwUB7E/lVSNLz1RK4RUVnC+1DsZKrfWPfI3f/TgIfobuiX9G413dWtGX1bt
OC20kcGG/TjpMb/1EORmn1xUFq+9cClAA4mZiuimk8XmRN1hr5QwfvCM/DmYzptPeU6pr7dB7iXE
yfHmfDu8O1ychd8DjIBKHXsFVvSyrFhl+5DOY9vTLY5utzjDFDcm9h251Szuqsc12ldz3OBcQd4C
FQltKp9t5s5mKu+/IReTC6AZSZTcqEEN2f24bwL44n7acLTGSpdvqRWKPC2pTdUBXkF+gsnGStl5
jrZKfI2wMwEyy/2QDy1ZR2Zqmw9Iripji6HRAlG3q7s0SlNR+9zb4cde5ulyv+3zFr4DVeYQ4DNT
5ri9BTZyruoRQ2rjAb5QXXLSpRjGlz1GNeswT1kqj6bAwdciR++L8/IuKD0shUzSJwxyjfkdFOFp
3MbVnlfnGKN6+68Bt6h8sqspFWl81W/sdl3WlNAaVjMl4r8wJsK/oNhTJKjrQIQc7tZVrDiJ2FQg
hlISW/+Vo/zivvKcV+cMoHeUfKQrvsZryqNvEv1lFH72OQfWE20V1mB1IPKvO7txEGC03dtN9rr8
TOFSYd5Kx0j5ZV2XKhnbvFgiBCvdlEfbK3Vh3Ps6SpIiRZTTadlUXSqSxzWUu/+VwcBC/KkHTFAe
yhFszA9esL2ChUY+62dQy3O+H6YNfsWnaoiS+Zlif+IMJql+DxCARypQ/mYTHCNuxpQwd5Nyxols
s6B3PdeCUtoDbDAjo0b6Mi6NR5CKwBpxj3Evo0GI6E4V77l+E2s0b8d5jEx1XtfK5nhjoXK6XRKx
b994lWOelDJerd+M48t2VD2RUVNxG98NS9/RZoEOwNz7ccx6vJJiwHjrir5Ro9W2IMNaKIyG3mzI
qhLeE0t3P/fJcnLdXn5Y0sSbtTZ5COrJCyFqDQBtjUHE3qagzpXjfPSuRPjSg9lrzyFdUXJglS3q
1TjEz7Wxxq0vRewK9msDrKc8BE4Ia6mDnddc9yuoKTeByvy7B/pxGOt0jqruFoDxjGbNKsIYIbny
JDrtASv4VCR5XNwa3CzjH1UYWOsnGJ88zcmqD0O0BAtNT9RFZyRrqWkIKuM4FUuzdA0Mw9JP6Wag
qNwc69W5Yu/XE56WieFXPM9DgztQybccTSlyHBmbTKuifHCHbcdoDsoYEWY6Q8Hi4bEcHUEJaPD8
EZMN9iy6gU7YkZ29nQlKdw9V0pvkjHhbfCtHNrvHibv11izFJFhber83eY6DA8XFvvsGIxckI73E
aTqMmj8YQyoMR8BZx51FUbJGBQ/SDuaZyM1Q6FQ8LCZdxYPu7HpnlZrHPxK9l/wwl1x/RBklPcgo
RRSG70PLsw9FphuxZ+4th73OT51QQmoGQ5kBixiBTi1cIY8pOOq2WZCrzk2JVv0GYGK5o1+Bc3NF
OKr3RljUQBrYL1V7gxku39cxw+JdPE9EoyD9gugcjjnJw1xNBgVDE4VK3hZuy9mX3W1LuA8ZLrtP
MK6Zk3tJBzusjUk3NdzNJYRhMAXc95bQcbaAoWdPCcCW7TYX+whLjg486AlBRfESsxTlmG5Fnl9T
ABFvw9hFOwSziwgtRxMdUUJnMBb3o5sAmzknHCXEuoPtSflzNiir4SpD4gJg406geAoGx9tDVFaz
eUW7LdH3DkYGiHsdIKiPmYVPU1OWWrkniW7o9ywgs/029blhn9ncY1qOG6UEhIAy+yiTCtkNkMBI
AjggKagBAaiIs29Tn9mAqgdqzOuRr9bHNc6IvRvqgFp03vKCMibuvCtQOKkxYBZ/06ua0mZGaWV7
8qoP7oWoJSq+uG6Z7JPdhmq4LVmFlOYgbceH89azPWY4b5P8F3eIab9x3zu5HUKlYJPN5yV8QudA
Qiq1ocQk93rHFa9v9nF12NnJ8pakLD2iyRPfwV0BF0mZw+O8nhy1xSfsBycOFTMMSUsZT/u9K+3E
vzqJakyNHNZmD3GU0OmnGquKt3zudPIxSoLcHj0px+2xm4F4eylRUk3+KiTZR7Wm6fQrn9aquNnj
XpAmy+CUfY+LrMdl3e954tqOFnupGkCyoPttQgyt2usGWyNyS2HRRO6wsAp+a2maKTD7yD49VAoF
1pqq1MHoXDH9k+TpwB6T0E2Q/3WETzdwnI+SZww8FnRugG8KDo2byasjILBOH6FnUrJBOyS33ycn
1whkw2DKcyRQAvlChFyQQFBEjm2sKzUid0E8Kx8tCn+8wWCEWW0NN584uSM0yRG15yaabgYIJLbv
LvHVil9FO3Ny/VC6VudK8YNI03JpE6BkDK8XLT07IpASyAgy+I9BNSneuV7AnM3tyIZqv+0M2uoN
Bjz6Km9hoUBWGKJ3Eo1o9DDn/pZuexpwNBuV3eCcnNFmX3CF1SigxrzGpGcY20VOVhyz3cbLz2LI
uYgQIsWZSQF7hQ3OL8WlwCAWR2vLrM0mcR1mTSR0daKJSvx+5nGZlm9WA8Fy/77mdoUfPmRj1ozx
ns5PeTGI/XOEX1NFNUOyN9vjuw014vutDFv2aN9Tk7sumvmOOwZC11CPvuv7Jy/jFTGZtiklG3pK
qDMVDZokuTM1WWU1/Rg8jmwouHwhyU9ttmg52rjIERdimyP3B2Zm1rdrNdvyKWfj1uNGLMfwJ2do
I3wbRzfzY9ZnU4Q8eFHpBIgy1cNLhqgGVwNwwVl+VDjal59MZbkrawNzR//oisyWH2PU1AZwW1C4
N98r+LDyNxXZOXqee3RqXrZqXFaYAfhSJE2xLTAkxryb0uLMJBpWWCSZSo+6QHxHDwAg2uUOo3t9
7pqA5s8sYa+mi6FoSU5NeecUWkD3CCJKes9tlq2vkxi5vi361M3nyAJy/i0lBOk5nXaKaZxZRrYW
ReKi+5nAvOclsqsdvkQBQMGmQgAwHbyVpX4cVoMJFZmTYvsYBIRrTUlWdGeGVEzwhtF9ZH6UdFXd
xxS1oSaZACYYt3AbBXC3dZvC2E+cnepTXyPMGEMTF7uxN36eqvRGozzuToLTQN5iZvL8duBo4TWK
SHTuDxgEJhq53YQKPer2655Hx0UniW1SKseoxp57oGp9L0VNOZwnjiSGJno5DlGMRg2d0JvxtQAb
raz9squ81azIsxuz2yrcqGyPyAQvtsTZquZpD8gZkq94vM9jva5v+Qo79J9Fn1l5T1DULo4iZ7Z6
dQ49lVb0KO9hrBBKsudhmgS963ox8VdX4sHc+aTk6y2xYOGgUAFpOVDkPuTPoy1kf7uPuuKfEM+i
ioSKIfXDgopCKVFqzmCuNpDGYjOrqIGtBvWqRQOvKKsjh+r23Xu4+Aq3ULLGTVXBAVIeJHo4qz0X
0mk8WFOMSj/vGg8NzU6sBNDIQerzrykeO6aiqpzx8AltDxS2NuzkYxVCcY9cgUZ3SdShglhTAtu5
5L3/ViYnMlKqTnwslvw+iBkj03HiZ/PVDbZC6Y5buHIcDSjNntWxQw0WzckEaimyrOUGdzst129y
y8rkeYZfwpoc3z1aY6Ru/8femWw3bmzp+lVqeY4sBBDo7qpTA4CkSEpUl5IylRMspVOJvgkE+jc6
z1Evdj/aWacydY7ta4/uoGxPZEoEiSZi77/bs8NUdr9bgzGPgmqais1SdedRcL12r50ulvVBYsGd
9qpuB3uTjEtbX1magJlwjgtTHOTaOvaVoYUwdtCKfbYp/SSgrm6VbkHG7CqzX2aPwe+X8Zrk8z2A
suxBytO4W7/YtWMnn9uiMcuDaeNOPJjZtKgTRv+ufyhJkU4fm9qR85WQhl6+LsrJ26tsHCpvuw6O
D/YRQE+HcHQDdEimNfo81cvTYFZ6ivqFWZ+Hjo+Qb4bVsooIObsLzS3lWT45+rsA5ep1OTJY/NGc
ikSfun4V9dFjUh0VAYh3jD0h6BeGuWtP5p8BTQyQJ8c3Wg06SAkW6Zr7vNrCIxUADSyh5z5mOlci
gdGNdrQYhuh4THzV4XBonfO5C1ra9CQEtA1utDeWBgkBmZd9Gc474xdvAGfD/u0kB9UEFCEmK135
3u46qx8imYDcd+FQSjIYJpvRTh5QqLmxLcdAEGMnKr62Uq+fdqyfpBeOZZ2Nr30+t/NVs3qV84Eq
wJVzmKt8OC5gkfMH36va8YbtOrH3mjolrAiQUSHje5J5U9tg82y2UI63VMWBd9Qp3oBrWI0KizoD
C1Zad1XQlTuhYA3uX4bBUH6IFciagDPbAsCiU+k9wgaRbMaRke73OVpENkSmYpC2GIx+HDx5Lbr3
NqpNGCgQrrhTTR9mOPRk2Pgw/3YEW90NrzTKCXAYDanZv9CNrZkRuj3ahzx0WF77NUzKBn9GSKx8
OyW7GUMn43zqWbrpM55oQOlwmBg7oy4qeo0sjyZF4vd0pBGeHbHp7BTxxeavaVzeyK3cRdZVU+ty
awYfc/ngjru/9r5vVFZOaY+zpjff2tm9T8+TOX/NemK6b9SQDVlyQZx53o5dyqRVDUbzpFks/2gs
+28EPZnuG0UkDbfVo+Si7jZ4CFTaZP1lNRkNCW0aVQtw2JgTp+8FyrqdNQBRxBhcw4xAZek5fv/0
nSVG/0Kl8zZVJ5nB2DKj83YNU0DLTYZz4IToTkWUSzB2sG3+4feP9BsipLcRO53Si5a27e4w0ivv
fb808bBpE8pMXNd0YiDgqVFSFM5L/Qfu4t+QPr7NscrRVbGYW87O9Zll0RPXslUgWn/whX7r3d+o
tlom4WkvDRwUF9XnohNPk9/GfyCz/q33fiOrpEpWVZvEzg6ai3q9Ww7ZUNp/8c3PB/3Oa9oL0dfN
4Do7kK4tgkfgVQG+8fuX+bc++ZvnPJ7hMJwgc3eJaWi21DGm72bz/Wvv/uZpt4rWRlXDeaFTI9O2
D5jOuDbvf//Nf+sOffPAux1ETTvn3C6pF1hfdJ1VU2S6i8U8Ht+q2rAdUDHvcZI47V8aa4dG8cdL
kfrJ5JF14uwYI+p8kKrT17kAnfn9LyR+Q63/NtzHyxfbHZdE7io/SMG5gnqZgHD593URvfskKXz5
P7UUtXuRtflDvmYPgjvN2cc6G1JahSTdMtXwyzzaaWuFvUdF9Oun+/ef5/+TvDa3v64y+j//g59/
btqly5K0f/Pjfz40Ff/9x/lv/vE7P/7Ff168Ntcv1at++0s//A3v++24m5f+5YcftpTF/XI3vHbL
/aseyv6X9+cTnn/z//XFf3v95V0elvb1bz/9DKbbn9+NRK36p28vHb787aezxfrfv3/7b6+dP//f
fgqbXk8v9cvbv3h90f3ffrKCd7Zn+34QMPIocDyTB2h6Pb8ignfneakoRjxPWNK0eKVmUGj6t58M
4b3zPB8RkSfZR0xQmJ/+TTfDL69Z7rsAHS81gyU9h2Iw+Om/P9sPF+d/Lta/1UN120CDao5qyx8f
bWINHebxCYkhyxUOH/PN+kEIW0JZyvPgdOs8UiZ0uvhspLQEoSyhGSJJAaU3XuzY/o2xmI0bUOkj
h76d2jzLNo4yFrFpEHiWm4STYJ4yGkBkSsmUxLsRkZezhV4th6tkSIrgaPa6pDqfR90/enPgIl9a
u+RDNohZ713mKsan8/yPF3NaVRXVYwrKXhmjj2C0InMKiPcWgFi+eLkN/hXr4mPm8chBbKeUa2nx
LMfaqTdOXH0Oggkwc0bz6Htlfm0kQfYxnmPwL9GbqBEC+4NRO+WnTJf1VqqhvO2Iioo8ltQtNWvF
GVi6MiTQPKVGHOMMdiEwAdlcxo9y1Yo2NL3FCCkMkSHMrbrpKoME5RJB6t0wJ/5lFWQOSsZ1vgZy
GyO9ojkK80F7jAYc7WvSf9AUwgu6X2hqnoFuReTREYbx1IlbzXIC+DLFza4B+tsuMd15KAc108kQ
rR4BLosjLXY/hgyR8im64+wz3IkIY698cNo6PdTpnDwgIWvLkOI12dvA39tlyfzHbERGiChQI8zx
46+d3z5X+LejZYCb59IORy0AwqcFitVmYzwYyOkvqqQtHl2yKoyp2aSNhCmz10TsGqM0NilE5o5C
QF3iUSZmzq6MDcC8fix6JW7SWJyypniEjC/CfvG7YGNBcDytS0esY9JLK2zisfrSjWm2Mbpy3Qu7
AgU2dJmemKoyDyEtbBN5uVcC57iyikzhtjdaj/NRe1ytuSQUIUSkn4J/050E0jLeB+6YRrDecgPw
Wmzb2iVFO03XnUrBQobFdI5xafUoi8ZlZxfWtgTe5Hj62qWeCgcbictc5BeJ14qDthdvg8jkVHcr
epsiWK4CRU+pavvSTOMxzMvFiFKYyou+tJJTbE3tQ517FQhkn39Z5Ypic9FDdSj7bDwPFMy2sUzV
k1uX5v1ak/BFbl76s9aV2miUYBd13TgbpCn5tXIFN6BhXUKDZrcw0/oADuJFpA2pY70U2a6rqqu1
qNp9nQg0EP6Qn2WWbRrmJKZEqrBaLkLlqbOQV4c5XN3WpZvnmUoZ1ev44l4ZE2NN80RdWNnyaGVB
EkoWDma/N+lCE1wfh8oRlyvKmA2qvk+TLfNDX9nJPbzVhABOogpqWoLfp7KFXa3BqAF2c/Q2oxOV
gXmxrmZ10xtEu40qt0+xMGgWk3q9rg2VRAnS2cuV8S1p2FaB/NIkkl4TVOig1Zxdqiz1dsLTH0Un
km1D7xYu3lKf6Oj6iCTSp8Ty3fkySYIyiaYg7/3dzKU/Ur3YKH/U0h7YPx/okToWqJRCOR6S+SOO
/ZhWddlWYDlrmGYx3MkMsRDn/Fnf1R33ztyjoEt4tmbE2LHpkJ4zV2FWpNOm7qwkYlKR9hEbdPkh
7pAWuKA2H4Cv7SOKCHlZzEYRYcKyjw2RfKbXfbHG4nMmWu9WLUO6q+B7Is3QXWQGdaOf5ipfl4su
YHEMIi7q3phIQKzB541pIGi/SMfzA+b0zaZrPLJRiCdO5UYnjtjT29QvTGVLUBTLIFIwWidsAqW5
yUvThvVEFnTvgXxTBHHWumJbjJ64Wp2E9caytQRDqbh0DLpLIN1Ax5PQRltIFkMJWTOc5jFFlme2
e6trD2VZ3BjrAM/NDbcnkEpcCHReRbY8tcl4VPiUXI5xZWZgyLH3Wcr2mMt013pyl/emhbJr2WMl
uU6sKo7Gpnzf2zBDc7zCQKgNeRjgRemFFuaummJ+bvYlo2Z9b/lZZu9NzESG7zyTVUr8qbkTNNnN
aJ18q4O+WyO/rLbANWGT+2dJGPh0eTlW9mU8NxcNwwLjlXFkqTosxIGnur4+MwTox6N2DLZVYu/q
eL1Z7AXN5wAqlrJgIJYymEMret2EuALbyNT6SF4vqjT7bLIx4nucBiwH1r5g6xnq+IoZJBtDLre9
gWipN+UDS1ogQkNQT7NvETeLaSCNvLqYncgDtrtj3rcNudzaW6tK79RU18jqakh6G5I0f19Uxa5j
9FZn5NCxFRIPxyzldQmO+MWw5LqCdk7iTnRsr6lRkFLmx+6jspIu2BaiePQ8L92XHXB27tmEOK4u
7NrI8rnrJiygTlAaW5igIuoSz0E+EHy1akUOLFKAaK3FVS2Tn1uXRQR7znqGvWQ0LutwCObpM6NM
+1OcmiDQQ2cfCqTjN+7c1Bvl2R2jfJrjfBYIzmmPx9qhcQlyeWQhRB00KSvM0Esi/Gs3grktSRvc
NB6j24d+SDeF4TeM0k3abRN7ajv552e3H7/Ea3MS2XyANBs+r7XNE8EIb3u19vEUdLtENu8dM37v
GJWOKFde+txF/USuf+iUbhGhzo5YNXdpqXbESF2L2VxPpYe+KC+nu5GdMHCgw2Y4mkM5Jx9y1L6b
efSOw6KPSazvSHy/QqXLsjiWe3+wYzols/qAGg0/KsGi+14V9UnVi/cyMdDjWAaKbNqeEYohurFs
Z6sS9hja8DlFJ9C6LNvazhKmdlQBxc/Y+l+1aK0rt6qqraOy4mM6mMbz5K0n9o4yCwe/RorAEKnX
jI9EBqt16NVQb1n1pqh2RBJ6rvwUj5a/TaCet85kMuNz8Mr6YsKYIObEiQwvfj+VgRXiW+w2rm1K
oEJmWmygDRO47aa6dS2MPebQ43BgK8ra9UNMRx4FXXmD1hpBtGN8gvZm1QMa49pfjYgdjqXuDuNk
PIss2/mExkToyHcMG2ToqrbvHNKdr6vcvqqGTIaVJQwGxzMhDJHpV3AueYJ9vEcTcw+/BX7YCu7f
9pIhRTsYj82cBsXX3GSTMFbD3cQ2/BWw2EU+Bs2+GEdvk1KYYmVcXMq4Pgh7ZS6PGg1qWJSUXu0C
AdML+9kX1VfEXNZOVbm/X9r20vXQ9U2V+kAcgBMlY9OGXe5BTcdVtzujf9lmlKbiO6Vde0LMCRlc
zmLjrdMDLPMYupV8waIzh5nS66EYzXkDGRMZo7hPtX+T544dqViJ5QruQN9qz+t2RZ+KLTUwlpGY
STCFXzRfEmvtykiY6fIozD6YIreLkxdHA5eOfmmvYZZU2g5rY7lq5rm/azhjIWYDZUbGbD5hFQow
HU0AvCuxiIsx8jPJG6uxF0UAVW8ksqBBdFDq41rDFcs1NcOSkYfmsXRJblBVlSbhkioXzXzd2He1
tstP0kg4oLX6NzF00AlBaYtoc2YqjYvDgnE6q72varVOUVu69UkvlvpkzljvmT8hDrB6A7vRPB5U
iuAJe5kDbmGQUGR4TthZK/e2ZxT2ReW3akep7R3B2z/m1Znct8QqLvQoxaUWifyosUxReJXofXpH
7easYjh2mt2uKTMdnHn+POMo2hf5PNe3CQqHduMg8x2fxOwbyFp7tK6FYbjTce1Q/V2YY95cd4Su
Xg5CGI4binkxR5Ltm9rTF2iAVvFlRou9N4IsnU+iJ+dmUzX+fSyBGPZBVpIlJnH3PKa+yQPj9LV4
QTuePpV2vI5QmLNDWmVqTF6IUGu6qLwk6b7YRuG6UPcGF38RVlpu60XmNlRPlbknZgPU9SVrdQcf
bCVoAo2sLvqwy87+ocWXPRzf2JtIAMwFtPiic5EZoGbUysHD5qrgQ820IH1fph2XJJ272bifdd61
ewmzWOhwrq1s4GF3XbWdE214x3XIWutjQUyd3LcuGlMkjrHnbIa01p/mufU1tp+KQIVizJOUwM11
tW5HiaghrNaFKS+0T3RkoVrdfNiuZ1cfD2ySmlFcOM5nSWjuA+L1bjyghhvH92qsYuv6HIvKGyu3
mK6IvmWaQOAtqIvYZrvxpYbsNlJ2RpndIUyr2qNNVn5zWDsbOcGYlSJclzGbj8VYtMPlRMDn1u4Y
atPZDJ1Yu0VVIcPkEGDWAFp23mSvSz0mB7sXxecyJW8qXa3xjrmZzsFfavc2xeUUNcOa7bg+RpR7
mJDi0U3n0GgCgpIQid/O1lg+ZAnUnZdG3JYH3yEBtEhXN8wNbaKwMB7r0rixK/SlBabGGDvhXhUM
WMp1c8O2AXlW079WafcxL/2W0Gmltk3F3VMEw87TQt0PJMI0kWyC62Iaq49N47/EWvt76Y5P9Wyr
qCLcazNgOr1FeJm+j033fVnxOTuGia9D2sDm9VERqyMK1CDKh+m2z0Br21bs7NK4FOSc8XHtB20J
jE5tFQpdPk1u2+5wSRYoORSjERp5tzT2c1cFR/qCOPIDywwNZgdZRf/aN+4W2f7TNAXX05J/iBkg
K0M1zD2IQf7EpX7GcX+bNigJDUO9lOBNfXFw6v7n3Gz2lbtcrWvl7MdcP7s5F2AOIuK0YCm9s8sR
RW+rDrlqWYZS48mqzXulzV06ipsh6ETYV/UxDqZXM8Cg1MLXXVuGfi9LWBJmP90mcrovVnUSypoj
PRIssLbjaY715TlypJ+NJGzM/mtgAYWo4ljE83Jl2ylV6Ej53syovAiZSdR4tzblxyXwP9GPT+jr
4oOLXezssdzUPIYuE9zOmyAKvEp9RX8Zore4LX22Mts+Z47tWHzHaDLdT2W/XqZDOYdnU1S8arkz
4vxipcFISv9zv3A+nOXgW/YzyHGIWSR7XpDRoKFHS7/Gz6Wf/wzqZ10Ks/4E4oFuVoUJi+SmWpJ1
azXV05xY5naQ48Vgei9GnJYbA/dF2BHhu0NQQlSe3eyZB8EJ66+9Vo5zNFrrC/O8kPPUOZ97JMCn
HuRhgGYMlekir13tTaP5yBbvhJb7WZg2wnta1dD3z+pFY4cKwgxtFvTIEvnlXJpXPjmRYPh5SBqL
XyODGqEK7fvJyx/rwrnT+XihHKe7y0aLHt/nLPvuwcM0YFHd+usQrfx/rM/ehd+X73+xPmPyar36
Ismt9yalO4mO13kxP82Mg3osh2pbEjjo4QW04cRtc9y0vX9MR/PQtMYFRoe9t7r7rlPlpkMzM3vl
Npl0fWFa0+XYx/suXo7+0NPNF4+lhbzBLxH5JIc6qBlXBlMaT+VRdBkhjzK7Ckxx7FtxYWaSMW7G
YwzcGLVD9jrj/94WTHm6MGV/jJd6m1jBvb3Eep8uPODs8wrdptwqUaAcApMoF5Seq+FDXaobkBO4
Xv0x19mXmMJwZYve+D3ew8yWw5U5jQJJefPMoEn7MmgtAgQtDzUCK0Y+1gK9zjJt8s4IbqepbkOc
TUnYmho/pGqe5lnYEU4fGWbTXGwIJqruyjQh+c1qL7OO7bfrsbUVZnlTVuZ7VytEqUaYu/rkZ/GD
Uzg7fGrB/ZCkIBVGMYYLEtxZKJCNABrSjpggKY8rI7kwYkfOWJCZ2xt7IB3znNm0taTzHoPMYZFE
LQm8h8pQl6sikbNYQJAAOu5iezgCZ9F3g0nuV0zgTDXeZvm4d+qqvlCmt7Ow24R943xeZfpRG8HR
K1AyI4WLYPwEUUX1tZ3Ds5oBemKWq0L3IdGLR69ct34VUNS0B6wFmITLvZxN42R0112jrnB64J5c
6Ol63KkSQ20RBGjt4y81tjiz9UklmX2qiX6Tx8v41CXtJlDJB93Y3LH6goDyS4x/EcqQW9brsFZk
Ejv5xmM8zhYhvnGynOI+joNdWbvbpb8vW+/QKf/RtNbNuFb3FidcBt1hsOjWamp0QUlqFTus0UNo
riboYMMsrzF2JL35Ou1owRtqCPXip+s2WZIHvA9Yrsrc3YkEWY5DeECkTbUfG+u1roz9KtavTNBD
X1lkYd65UHZmfD4AnCSeqYfMG0+J4KNrRQVduvcpnEDo5/5W1w4ooInqIfPUl1HVx6lA9penp3KK
d72YN265fuja8hmDZOQQMs9O5ALFoE8ejOnWT+wtvofLpVaniZrDG6qwbeTTvMb9Wfn5Ia+Km1F0
kURqWit5neWGd3Iq1g4nBsTosE3gc0i2eIqfl07eFE53XS/WHArkU6z4ZR91vThQSDy12CJN0hjC
oXkGQTvMbsVskKwMizixD3E8XeGsNSPlAu5aBi3hPFiPSdyQbZkg8uJtQreYT/mKvNivs/e+WT37
BXZe3JI7PeklFJlZRYXtHHunFjvBiLWLXFUvmIKTEGYxxNk++Ac0q4CpQj7LmYJStcm0KyWgdp3R
CiLE7o5tJTktKTM5APQ+D1yCDXYE72Jy9Z568LnQUMYi7bZuqeINJWkbjTq4q/LysY6HYPoY0EZR
ymZyCdZ+t5blVCreNWtidzNrT3Ex936VGKX5vtL4NcXW8FHYDMbZB4b5fBjTutghimJAkcU8+HU3
GSK+16mPgT/zm6y5lDnxChdljOcB3g46wIkR52zl5IqHqi3TKhoVRidauKZ97qjVy13GCou0hDvj
S+PF2GyKone+wll494yDnu6V6aNAQqdHkjPuAQN2y29ZIzB7oZFaWyRfWzfp2ufJTki/apnY2dBJ
+QilMUeSKZBPxr2anPajszrehCuh+YX1TpePQaxH+mydLuhQE7D4KE9ZJyJyf7NHa45xl2jEvgjG
7clzI6YOr/G+UIrLGMx5zR2B+KNTF3W6evqQB40rQi67PW8HxLRA+LWPRHxpqk9WLvu7Cd3RjZiL
hLBEQc37K1X6jeb6gcH5B3X2ll47ZT+TVdB87d+SZz/wbTfta4275/W1P720b3/z/0OazTqrFX6b
Z3v/UjU/kGy//P6vLBuEmXgnhQehRgKF4/nnme6/0my8ZL3zTWnCshHkbJ8jjf5Bs9nvpIReC1xa
D5dRX1Bf+hvNJuQ700WBG5CDHjiuySieP0GzSci87wQZfCIHGlCYjhfwIazg7TiGRA1GVfmreLBq
lPshiHJeRl68tl9aAnq2Z30ifTi6pCifcOpFvkAwHC2ZVXiHejTVhAytrY2o8tBAJtNUraHGynEr
He5KtEW2ZphssbDz50jo3uer8akbtcnKYk3NZ3IqiiWkc9dIjVfbuMfYC8IO8TBWoVUif2MgO8hh
5baIz8AaHUgq+kR/V/VlC9Ugq53qETuz+YzzsG0zpQyMQei8shnJKcKqeDzgk/TcMKnJVVHYmG6/
u9rf7vvvmco3NCVnUFqmz9rIdbShIt5w6x1XNltVKR5KtI2RtoYuIh5o3Pz+UX4Uzpyvk7RIYYZg
DQhMs+w3ioSyozxXbcY6VpPFVKdNt5ttPewMK4XIGCtj9/vH+xc3Bl/F5YuRHEEd77054GBV9Wp3
zvJA17BcJpCEz7PtG/ZuItubLobI/hK8I8fUmJgpN4PwcDOyXDG0fG7k1ga+yJFV1/Lnqjb715ik
AQRjAfEPUe9NBNgkBDS9l5nPDWe1cnkcmDwSR4xKWJpt1tYVITgT2YVDFbjI8BynaIgWF+BlxTCt
VL9U2G4oMWPeaKEDtZF2iyXEjONrI1gHsXElYJkFHnvvEgP0KU1Kr4gMPdgvTuZ2X2VV4NOgn/Qq
0I6YTf73z+A/XTHXcREB+hI+3D6fxR81F9OMF4OsnfmhT+qvAMGXicG5YQLxngzc7NfL9b+r70/W
ORrst1ffE5bY//p7/V9/T7rme6XDL3/2TepgvrMdljaTdTNwSUNBiPNN6uC/O0vBvMDxec2XHq98
W4Ol/Q4NA3ZTywSkZbFl4fy2BEvxzneQObCau8K1BEnaf2IF5vd/WILJZ8C/7v8qthBAE2/1eQbJ
Ns5gl8Q02CObum46s6fa6SG7UhLBFcRMO3+SyE6s7TAuVk4jPYIpznXZJ/sSOay7bZdZb8eqpaWu
E/TwWvd63ebZgkJ4LRfzQVprIcLK7bwvhe1PQaSrKiivHIv0g6l0qursnVOR7GX36snZmi+kEXg7
hvg5aBTQhkYDLfpKYsU03vBQY++YF9whNB/58ghwaIZxptY4BB9a0wt/kP4Ol6VeIzm19mOFUEJR
TQ7QSCZpInm4zN2nRTjuSdoJfsdGe/rRlgqTFz6NjqKPaaCkZrWNQfxQtUK1OaLCvC/whQAJGCYu
QsO+a9CVvLqqbLBey645SmUgMDUQOVab1c/8537umzoMbOKMwjj36FHJWZJVODlOe4Voojj6ZtsO
1+XSW/6Fp+B27K7EBxSsjmXuJYEuDyDGyZERtJikNeMTMJkzrO4aBb9L/BKn+9koe+eD1jZsPfBs
c4nId1xYI5tmjvogP6dRBs1WTOQCQXoubX9W+2OykWxbtyZAMlCoVOOjMvDJhmmyYCNLnHj2QorE
nLGlns+XYJEsvhaDI0+zMxc3ySjtz4xltYcLtnCnD32k/O6mYcHsTgvWuaMFZJFzeQGZg0qUGxT1
810jRxKhiWGoMIGJLiUsIXXxNhidvsV9tVMBhgCuc1pc+YbMPijRBk+u1ZvOdohN+0iHRyRZmQUG
36Uk4oARhsG9VxjlkyXJKAqZgBLPW5+mu9wacQ1Tr2OnJY6/I+bjupjr7nbtu/XSajGWboKsGYeN
5ObDSYSS4QlFjuD2hxvaltOE7TtxlMqZLaQxuCVG8kL+0JBviEMRj8x2H18ycs2Z+T73U74jeWcG
mhxl70Yw1iD27RIg92az6J5NEzMH1rZhPiWFgXEjqe2OdO+m6O/JqolPE65KjhFItDbEAcAgWU1W
HirC0bFnezkdRToABMLrDsUtMjevjXxyexAgmnSIEbWLl4e91ckZb2UDp5oaZA/Q3LKUQCG57rVf
G16+FUr2NzIfG4P41mmEKcXc/ZpaawpgbAL+BYZOjud6cu9ZRl7CZvY1WHGxdNWxYaMjscer1I4s
rbyOgjqxa3iYEYPXOtinJZ7MTRKo+c6bfMYZBQzE4sbMZOVEVarNuyozzfrQ2gYJPHZOBF1am5D8
lgqEfOgrj8KJVXR0f90R/3eT+kmc449/e5O6/a+/d83w/fb0yx986xFc/53rCJLUBJ7vsxIPQei3
HsEX79gb2IVcx7d44TyJ57+bBPOdKak5aS08L6C+oBX4xxZlCJ89zzQt9H3CZRNDKvgn9qgfS1xM
gjidXAmMFHi8KSliP5YyKVn4RtLlyVb9on/Ba37hiiL+gyEE5yFM/6MN/3aUwGKntumH+Eo/HgUL
h4VwhrTIpWvvjdy/aIPsBdv4CZcegEYx3hp28/W76/AvivcfNbi/HpO+zPHY/l3kjnR632uUa7+t
6y4lRws+xtma2KTvE3+Irxy9vswjcirIJ+vXTvkHHer3DQOX5Z++p2+TSE7TwD9vR+zhZKTyBebH
SZ19EJhHIaKTFSLC/qMRJf/qjPrnikJavuQmOpeo3ymwBXSGl/jMAqA6mJ6amswzOzHL6ykBm8WQ
Ifa2OfW7hRGRfyBW/6fvyPGASC3Pgo8PKKF+PHKwEjVYSEttR9Rr5qaRvXhfNY4D5RRbJO/8/lX8
p/uTZ8cRtnkun2wKtjff09GqSzTb/xb1iBO1mSazWqAj+QtH4UgeDZjtIX/98Tv1CLpK8MpuCy8S
n/yza91IiRr9c0dxSOzypMeT5tA3eG/bSbtukTllcQcfUy+35zTAnYVU+w/O2Nvrcz4KDBh1J/pa
Fp4336UVqdR1yVCiocdj3lRiet/YsXtslYgv/vQX8jgMvSuSXtt9O1kA6JF8gQqTMV4mIkASCBn8
139uxohLfB66ZFTCXOCz9Pitwr1b5nLwUehs20l4G8M8+9MWIlH/9HfxrcC0TGFbtnDOK+73D1TZ
6QatotJbIlXcUKMOIfnKb/7kUVgYWOtZAgMWdhIC3ixKi5NLVXX5vFUqyPd53M4CUY6h/mhw1Pmx
+H7BdX0XBfh5cbBMCaT0xojARejGIVDm1jP1vK1MZM6WYRbPifTx4AMj17e/f/rE+R1/OGLAXeBJ
Rklwz5rB21x5RgbUwzj65jbTOZEfyjY3xMOB6ltmfpRu+5LIKkBDjNZkSR19ackyu/IIEtn9wQcx
bfq3Hz6K57CbnndH05GmpDP88VJq6a2jxzy+7ZSgZ4+ANQFjjXH1KIxyoiSLjUN6g72RWS6t3VR0
QfUUM1HRv+uRZi4XRjklr7jedHmkdp31Sc3TtH50LNa624a9tDoGGjVqE9pVx/I+TOSEAqJZ3b2B
apegvY6ElKhCQN3tS8C1W6ST4M/11HZXZjNWCB/sFJEjtG/xYPN8VfvU1Z51kSVMh8JEnfkp0S5U
5tu8H1xc0W2a6i0huIHY6Glavui4y9ctjOEqPyZC6RmLj1tll2aiZHE/EWC1XOoimS+H/P9SdybJ
dQPbtZ2KJwAHgMxE0cUtSIqkWEskOwiJpFDXCSCBEXkef2J/4T07LFGyGK/hhjvqSCFcFFmds/fa
ag5RjGuk20mdAlJJF/gan51ibQossqLQwYXP6UPtE5o1F9TaVyClYR10u0HZzQM+A6gVmT20h7CG
sHHIZZ6d5/XS5wT9EZzThmzrSbSyh8uaw257Az2lwHQWVBWNC+QcVNGhQ3LUm+IeJd8G2j2qkg4n
3ThNTJU2nuUexDz6Xwe/B7TmuhogueUZjIcN9At0pnJQ1wXoOLq0vSXPJesdjbB1LFD5Ki2Rgg/A
vdgsu+keniGaVZFx9I4GaSFlxle6QnEajH9rVz5S98Fs/4sN3aU/WNz9DwvFawqENKv9CAj08JLr
DuotSJwxOSiavM8phajbQLTi2UpnH55njnwkMrJARpfL2Z5P7MJ12ijLndncDG07P3GqMT9WWbM+
jzJ5HDvZc6KxyemqsjkWO2DZ47AbYuM9ShhPGPhigsZ3rRz8C68HKkFfKLCuyFxpX4qpFelpThFx
PWoE1OWmeEaP6OY5esA+TTqcNR6fJFag1on8Ih2OVNtQkQFI3vRWvv2577z+Cy00kqjF5CVTVPfZ
1jrN4/BkalNPRLbbxt0+Zr3gdIUPq9hPOq1OLPzSzzrJ2kfABt7XmQ5kWV1DXsmD5ia042G95GDZ
jONB+259kkH5dHZZSsuZV+bKvVCzlcHtTjanUGg4cxZjO0NtGSaUZLNx8/PA0lN50vveWh+Lvhg3
XVUAfdktVOfsIb/UAecu5V/JIpYiKnuJVVUui7teJNDZnMupdwodPxFB2V8lCeor3k3iva5u2d63
2qgUm5c2dhSEs7HwK3XTM6JmBVgVXjf6knyFlgSCQIJimeu7dG7QAKfkVF81jauRhiO5gvuZJsTM
Oxgp7v0x9zYANcA49NilOjNiLD6nPQXiXUxHrTuWZd0Vl2IO5JO1Th02Nm0c+zy0UpIrQNm64oDm
J0fcsJKwtacBpy7dqnIgU3B+Rlbjx59mz0UTjvVqWY4Y+bWFxLwpvZ1V9N6QXHY5cjFQfHDBIiem
Tnt0myBGp4WMPvLqjbelUysddnamxDkneWKXhgA/KGQTq0bBBr0ZfoZdL1SBoMf8mKUJUPwz1eQH
u1bh9ClV/nQxTX23fHJD8LIRkAUIng00v1cEKR1hH05vy0uKN+n3hgWNqr9Gpw6Xy6g3VCDVF9HL
ITnpR1c+oRpLnwtlZ19WR4uncjWdT9x1q5wddQ0vJzEwMXdlODngGIlXPbPXoXFOgiVnh2FnZEMc
1JJYCg2+L59wbS/fsbk3t0Fa5PleoELrIHQaf4qSdOXg2w1TScW6ceN7G467ewFwCQ96C0GKgpb0
7ZdGDuiexqRi8JSMCrhiiVIbkGLwfnBMw1xQI9stT2NgauAwKT10Z2oaxelU+mx2pirtvpaDn6eR
T53c7EBjQR3KRut8LUoI/AJo15NCXPiI1wV1Uc4+o0X951IXHJNsRlmEbB6Olihkeha0kzzhW/ZR
N3PO/7baM2wEzCKUIjBPAAIfhb3cBnUR/AjxbkgmZPYCuxKMJslgU9l+B5+iXq2cOkgkpOXduJ0m
/WaWBR3sJNxqJmA/+wOdiIGMn2ZKrzF+9SCDjL/2RDg1eRjNuPVoBQ8WRbsA9A5jYxzng5UDpkYJ
7RR3KFE28FAOmPUEXn3SYluhQHWOcq+4KiYXE5IWOIR2SwoB/UD+QffDSTMBiVkmzdHXfhZHhcmw
JsN1UTdCtfPnEh7qCw3o9jq3+qCI/HYBsYVbp/82A8/IonnMrfvZrMujSUetEbO6fPo0jsVrMmc+
NDukiCBYY2z4FIiqBQOsbOno18JGHOiMmvmSlqykDqLT/BpPf2Hvqnx0bmzYOdAiPFCpRxFQPd3x
JNrbxqTdEKE6gl4a16b8EXYrWGISUSXhaAEKWPoOE4IQjn43rp4IJXCh7+F4mFEJnHoybb8GmQH6
bLCHIruydPalRECFCNxvfLw0SP1/yKEXqByRGvbETqBJPKVeSH2tXRXRhV6PkYFKkV905wPnl9ug
TDdgUY+gxDGWB3wxXeorRxcaldNSlTehGBW8QF0K77IrhW9hOrBzejDamc6rMbQ07wUcMMJV4HqZ
Hu3LfmtnYmeLhwfmnEJELO/hZ9Bfwt6BS/HeOlRKJ2XbD2+eAHsRlUuZLyfkTo5301iufpSWOi0u
/ZCIlajp0YZjO5rpCoKAeEQKtra7BWHFbSwyeSU7U6jDanpWlgCmyrJOrFO157gWY8yhguwtyHU9
I3XMA9Xyq+c2LhTfuDkd6dAjdCpc90uDXhK/HfKvq7ZZMAf4mUjfJBv5K7YB9neJu6pDzq6aNBIu
n8O+jaX93Rmkc91muntjhydR5iRKP1hxV4I1i9nJuEkLYk2TXr/uO8DYFYJSKW4cEOT3VuVUzlmI
y+pi7P213I1zOn1fq2Du9qM7M8hwbBVn0DOCfG98zfavCNDYax2iFC87Zzyrk8mNWW3j4pZjJjJ2
L2/lHSJdqs4xDaX1AOi/YPvkWcsaIZbCXNi20KWpdrvdjGkhzM8G8LPIAtBkQzfF/zBTWA+C69Jn
htuxyyJsCMpdcZ87ih8Ju7j8jtS90miZBuc63dTYu2IVcYA7fMbDFuQ5RDpXLIAQ1xkHne6q4LKH
8tmdIJGKy4OsEIXej2vsDru8suPxFBVpmh14VchRZBVPyOGLAXhHPFnYZ7Kkrc1BTiFeGJ0GqPOS
YqB6TxpAuB6ktMD79aOHWUzVBEBEoe5lx8YDhB1WjcF8SYTfatQ1oEgIgixcDIhRE1I5jlZRqycd
aPsKI1VIlXYm/4QKfc8A4Olb323oYTKyzFw9jChHb0pM6xWBE049gFyjNg+6BlOUovg0RRMN5CPy
67UHJoxy6YiFMW2ONnlzYyS6okX6bBeOHc3h1FwGkjDPvQic/qXrU1QcnouCn+3ygko4xyGBWacn
9CMK2Bu/dv40rruplTjLMrQgsOUcFcDhYBt1GLzZh+3iW+S20popnCMsqtHeWMOa40WSt8sRXYh/
y35uRMMM8eFh4oyAUDcYBMzIKjZo2wEeRPVa1C89upMLixYX0Czl08ZVXpO+ebOpryY8FY8gG80D
T616A2PQQWDO0QNE0k/b7yvp9bdJGINQjKEB+rDeiQhvgL420bCANqJpK8LPnIHoYYVeU6f7OYMM
vgsW40NDkqYC8yW0jf4PZeTDRLz1vY2TdInIOfW/xBUyTRO7uO7HJunOIJUwCRdCq/IsUYvHtFmC
EonoPuhLWu2QuyTqu7u2S1PAhVYnJqrtWbnuRBbXz2RTzOu+HA32RdkrL4gGpwy/w1kSmKbKCX1h
k4/mgfGF1j+3avMjLSe2vkW4Dt88Uc7BDkM6eTUt3Yzs2HVzfiF6v2KmLDb6z2Lly7d2nIMpwlEy
PqEQ7B/9FLtqhOZ8eU2MTbMnrQPnsnYK+9wS7nIPVAd5q60KtznXGi4zyMEEJmzRVZ8EWvWB1cgd
n0fYNYpZLYkB/hTlVbIocS9DSDep540eUKm8u07xDeidcC0yBPFvId2UqvoRJrBXkSEN2AdV3xig
fLA8kc2uEqqdqNMRT8wgXgAZ9ZxGMjewI992k28ZjZErqymn1z5lEwCrsmZDO1U5L2xIcnWodFax
d5t7ogvq0b+f8m1kAqZKfwQcWu8Mtn4op0sywk1PIG7shjCgCbnopnKxD1SYQzCE1De5tKv4QF/L
APtNZtj21dyEZ3UX198LvEkt85rXkWilGnQphb30aNnaxpmigqzeBXOpX78QpVo4O8y34JdzT9tm
V414qSM19Mu32G/oM1rwkR6Fhc6LhXNd5KFXFR1/1gXJS8za8BN8QTYROMbXcy+ocXEIUkJe5jK2
+whdBxrE3CGZXrU93mw/XppHVc7pcp63gbQjVsnRxaYYTnXUT6TcwNjTNWapIHAe2rX0bvImX5Ct
8JuKPWp/66n15+Et7MTIZhDg9hUrimmPTNTVVdr1y9M6hNWDL5oFDQw+4x90X/v2MBnU6IIsiLdx
MtgiinpFZBYQPoRjFIPaj4VHSjdvQiLJ+uWxZPauvJsdjjWQKZvk1K0EKfWBv0zP6IvSr6MtS5rJ
fUKtfajDFBV9oD3MzgFAmqOHGTwhgiQUF7qW1C7A/HJis5ZuXVi8RDhvsuKNyp0mPstDptgjYBag
cNHrBu4gbqBmORRelXIUaxrwenjtcQKgyzb+vl+G6Y5qZz6CNLNYniEnc4gTXYt7ccL1w0DmYyhO
e0SB89E3gE+/FKChh/3qVXYJarnwNSeMwH/zOeHc2H5m3iwLK+WuVGbOorJwIJ1mdWK3XFnin4Vr
jLmrm3Cg7IAK5M8xIt1vMh86EZF34cB5doPc2wOXCsUuaSs6mI1AMbgbOcHws3xNhJDICUwAiwWJ
7NKr2vgBlPFci3vtdLHnPiAsttf9PE5hD1F6NEEa3EMVzvobahCp2Id5rfODz99+9bsVF2SRJgkr
R999XwuJTwtJwpBcTNnAghhUZad25DnoU7uBGoJNheguLI3ovyNSi6T5RCveyw6ep+nxETO9gYSB
g754LsYjFmAvIB1yzbHhZWnNn+FEwxIXlrEvrWbpvlh2hxqLxnTzxTarvMsHesk77W0D1YbF+dUU
Kd5MIo2WiynvzQ83tNxXndcsdC5RC4hnAoNIlBw6GoZpnpcF+xkFphhGQz7t3Bzi+67CNHOtRXqt
LUey58ZPcl1CDcEUN45hipnKkY9mtFRxsNG7J3ww1IyB8qa94hy/oEJnGoDiLQDU1GeJj//r0cnH
wL4I11plh0ZWmMb1QA9ry2zmTUVuj3gZSXAb4q6JpAu160jVZGZqKT0rF5wJ4yC/qPI6pgOLsHQK
ziY7nXrUyEEVS0QMyC8WluyZpny8JMGPumTV2zVE+mkOnmnwaW7xcd6bDNTl5xwHKZrr0pTUNm3S
YxDVr4Ea7/sUAmRNOc/kiBIK6oBRG2o53tQmXGNSXfxUX/TkbSHZtyD4DVeUjQb4jsTvUXDeNYsU
+XUPFGW4Ebqt5+dg8Lzyc9LOeoqP4MyFfwIwL7T3zsjjo08/9xQ2GbTIrExdkDHFOEgJ8Ym8sl6z
m3bQgX3ilGAOj6MvHI6XGoIEPSkdp4Zl0pKt3VUXTrtOeFxtLwS4s5+8DqhepOu+mTI405nhRvsQ
zBw6BWgE4hVfbYjVmbZTzyMD8jyIYyDXtuQYLQziZ1VYJP5063YEsTHG0fO2+0sxEU/0NnZ1vR6c
cbbUC1Q3uZ7gQmDjaJqYh4DtmOqkyqTP4Zu7AH4YZR0CFxtnNqeEB6bDHCk/NEcSAk4IkYZjsetb
5lKUu6JQ1WtA8IFP9XMhEIumRFO9VaQ9MqFQRqvVOWjasDwnmSnnqQ1JQwMpH3gQLxk2J4GWccoc
l287M92FCZJuvlcTIVFgeRsaAdeA9myfmplbomJrHCcRDoqMfCOOIDhBm826NRRfkPF47q5IQXXv
Za26/GGx0COfxAJk3XnRkxN0a3IDhs7xDBJ6vBRxcI55aTWcJ8dxqCBhxDQD9nVtN+6CJZFUJLEf
2c7VcdR12vFPRUPC+Bl4ucbdKcxo7mMV9/EtPZ9GuKTXiLDMThLVY0o5W5zBOOtBTx5ckBNoJ9rC
ADNkiaB4XIh+jCkqc2Dyy52wB22TjzJ7TLZk/rYlXGC/FyzKk6XQsx8SRgLCI8+vaEv/s2f1vyEf
mCCbjv3bvyEwHv7tONav3zTsnP8DWuOtO/Y/6whO+v/3Hy9vP+sItn//nyq38N89uckIAhff0SYp
/i8VAUAfNL5S2C6CJdoeIV2r/1K5Of9ON+ZXCtB/qtyERJ3MGeO/tQf/ioLgDyI3D46+j+gZxT3N
pnedM/IXq5qDtRW5dV7fzBRDMCZ16allQJDiIx4/S2bmG5ip1gnMzux0VqL4oOuzXeO/u0+b0M7j
wmEQKpS09NfeNaWJDGEO6YF5LKN0TpvV7j77jtWft4sM9j+9l+t//qc/9/h/7Uj/81Jwkm3XczZJ
x/v+qqFqrSabDXTvt8SduR2x53U3gEz84Dq/iQeRA1OTRL0NUoZi8LtGLtXsYMa7TsCgiRForY05
DWTQZSclAxoqb5VLXBAATSJOhZyY7aXyrLPOH5cXpZb8EoSu9YAmgBkE3gYC1WD1qFUvjnFOZ3hF
zq6bNVbuhB4L1Pt4GmCu+FPBOm11ocdcIDjDdoXXPhmaKYcGVS5TdukI5OCdnl8R6foHojnptkx5
MYAqDfxs2zoYtRxWtBYTGA+vPe9rLYE8WBX1Jx9PDlkMGMX7W+x42frRU3v/IdBTdZCS+w7yGST4
7x6aEW4Z+5adIN4zL15nkiOliOLT31+N8/5zYxwyGsmq26Q5fP3vrkJYEewMC76NjzjhFDP7fL7E
kKIXPtSHcBKUxC21INuzmvw0TBznikGSEKFBu4vQt3HPdt3ZkR3hUGjlY/rgIfza/fVd13VQSrh0
fl1UBm64/f1P4pAeX2xZtvy8lU3vvh2Ah3OAhkDZdb19SEtKqH9/IO4mE/p5/HFFZigH1Y1gDAIL
+/WKpjIqE0SsRi77hwenKoKcyMi1Ok3AqbwkhWxXei5T9ZU0DOrsuZ2uL24yEdBmOrZRMuBZHBxn
mZ7qEjwp8CebPvVUVB4En14iFM3LdvlGOc5NifsrODdCQEnpbLYtfNS/380fHh9xC9wE2m4XXtPW
X/7p8Y3sNnRBOBF3gIsZef5JJpNsP2p52brh698v9vunhNXdxw2CDkwo7CS/XozTKymFW32W8nx8
GctVnqDZWa5qKxYfhbL/4S3BFZGooQQzC/S1X6+V1nFBkolFDsOU2XizS2RYIJFC76AKx1pOuwD9
5RYdMyDipUr/tqo+vDbJEhC3Tp9MsbFLbGgH7LE3Y1laPAyh8a+93E/VThWdYGdIBVzRSS0F/dRw
KT/Xk2ve7Mn41R6/an8m/SpDQ5lN0zWtyl5GkzCABybXpbmFQ9VeIGBMnRU1SY1FWnpxeMVfejfz
uqjvRgUkoEmiKT81dW9R2k0G5i3tNWu+Y4tifx74UNLTiaPd/IHcxX0/I/OVM+wDVGxyk3Cod6qK
Igg7F2Ew7ypt4m7nuG3FIcQ18CUCM7FPbcr+MUEz6wB5gbtwaEUd3vfhkr+aciCKJhtF/72nYPM4
oDy99rrcu/a9CfC0yufCPZak8ryaNSEBouuC4tvfPzXnV0ncP+YFhCeAtlCECPpj71Zq8iYodSkw
VU3d5BB3oBCcC+CRKEqHbGfXKZAz5aGV1qrTe0rk+BrjhZRIMvQgPdSoVYk19D4hThwfBIED+5ma
eb6vdEG/4+8/9v0yuz3rn3/ruzksDnoHCTBzWF4IIhLzuNwpmmyHv1/lt80LcyVbIS/EB2Ajqwze
vVKKSdOUlm2y01W6fO88CCsKu+lnTE7JA/35klRBJmsWw9LAUUFXi7zDVuP133/HNsp/nT/5GYGU
zNf8lPB99HibGS+JIfjtHOLUIGjV820PofAMCbF/UalNrtxTlm8FFXH0y17/wfV/n/LQoAZo0oTn
o1h13z1tv4uVNUo2NVa6jsd0yLsL1YCklktdcJyrHe+fO/7/USn5pwt6kq3sJs9EwfDuuZP9hgST
YsjOXXAy10vjnWqvo/uItwZXhF99sEL9/jm5tsd6uGkmecSb7+/nOV1v/dlx0bRBgczsW4d4PcDE
Hy28f7wKojuFe4+Z9v1WuDQhXKKZu6KuIk+H2e63Oc//l9SK2zDmXjxFW1exTUAc+eu9zEHtB0vI
vYTQ5XbYqztqTFzq75/kn+7FdwXbamTB6HbfLRYEZU4TkIFkV3SARSQGkIPSSfnBAPzjVQIki2yn
FXbKd1OSIkXGDmamJL8dS+qCWpSnUKnM7d9vhrPTu/G1SUiZuwSTn/Dei4FtTP2K8iWvv5jnYyMM
weD8U4IACu+M4bR8CXM57pyiFh/c4GYDfX9pNKUczZDGodd9r0ZjBIuuj5nIFoCNB5t21b3urPFY
0rE9NLSSd5gU1h3ehfo4ypehDO+BP8X0AbPmg0G3PcxfZxlqt36IyptDJJrKd4NOGXfIUonCjIeN
IK9r/C2jsD0N5WLO//7AN/n6u2tJh7mEhVJJgQ/q3UfqZUmPfgtGQpOt4RdNMp5HQSlFWMQ5Qkri
LLLZP2azTfm9Rx8WBSUA/ko0NDMcWgxf8tglqZp2YQHUDUe2oa3ikZhRjaRj7sd+XJmVV8pgROwN
OW6ladlkfojXh2gYoQhGyFImWlWdrZITGUxz8sES9YdbZMvmqs26icvjvXHT9G1KnZFszWRib434
jBI6Ar7TVXjVB4Px9+mSTQM7N3wkNp42+92b48hAoBXd58iqWvttbhZ9Yemk4PgZ/mi6Wn+w0/n9
zlSITXmTj6JTDTcLxM+zZYhpTKwzl1uWNaB51lJX1jqHHjg49kf63nfS0W0+46Z8DLY09wOHo/yv
V0OsGgODyuOoJLU1am2//qSDoQXhUcbHeK3t44yC4UtVBu7tOICmsEWB2txRxdnfP9rfZwnPcVxf
4oURYhNR//pDxETGDfrcOPKxJ391IbOcZKYP8Bb3tHSoc8Yr5EncUk5WqQ82578/8m06d9FRc3LF
/vHuDReLdKpq5JFr1JM71GiSQh3evNSiBPv323w/527jUdrsX4lf4bD2fi0EJpeCdMjHTfby4tQk
ugIjSv7FTwhRAspwxXsVHEFZ4n99lg5iRKcbsW/nPsnqCZFgx8Wk1gUt2OaDS/3jQPbzvMbbgvbD
VbytCOUG27P96cCWF6pxK9CgJMdVUxpZfhifLLGgJDUtxlBTpkYsTlcbgtoZyshN+SXoVO7NZBx0
r2BYgJFUXUDgdTGEDqiHurvodAH8j/r+5N8w26hxj0Vd2Ttd4+2YUMgiQgBr1lwnIwKBY9lUbfYv
vyjuy+MsyuBHXP3bfUEtTaqVXG5rqPSpsaxw30xO+cFV/vT4ZMjBnfwdX2zTy6+Pb0kp5Ixlr3eK
fLwnU9Lpgas6WzkHPTVf4T2rgp0dTuOd3jCxnB4tpgJeh/NYJCWhP5OUK9KIjB0CPEMQSA7czL5D
4VzSAWP6RjVW7mZKB+aqhZIsopkgNNgslgpphDrlmh7+/on/tq/nk8BygikBU5PDevLunoBwa9K/
8n6ny/zeCav+2zAjKpVL5n+SWxxUQ9jarQFSch+nU3fhoSC7+vtv+H2YMdAYYFxfcN76x7T301c5
VsgDy1i0uzkGYZshJWXeWJMPVoY/XIVd4LalkQ4Xej9nJZPegr1qvXM6mrGt66qzKSab/u/34my7
vV+HmPRdPBjKFhv04r09olgnduyO6XfsIeavZKOGP8bML0+zLg7ux0wU+94d4JW1XVLu0WgRaldR
AfAnFVzmiFefHb10d//yj9pWQ1YNn/I3xpptPv/pCadOhRupVgaRxG0RRzvyakDcsJlcPhgif/ic
mMhYnRR7ej5T8W6Jahf8BPBrJjKoGzWS6whCFH2totCIDAvbMBKwhDhmX9bLoXVHhKwe0UpIG8fE
vf/7bf/2xtlpeBxj+MI39Mg/4Po/3TUSngoIPvlqJLlmFx6r/57a7UdpOO624PzyxrkAq4SP74bk
Gixtvz5cMgzDxqf1sgsKF4My5pkjlZX+VZHfCesgDS9rU/tI79I+itsGmSEuiSyq3AqIK6UD6+gB
HNoXxmlOFlsT3bfGFug51AifcFpDqgK6cye9ZT4kQJ4+GBbb+P7t16NzUmxfqIZ673YwWeMOQW0j
IFcSYUjToj0TMZGAgxo+Khc6f3ghZCa4nC7YxKBVffdxJEZCtyJ9fGdx/JiiWE2YjJMBSFnkJdn4
Y/AViE/Wo7IlcjkjJLFLne4o/ba6GLoUdYkRCKJxP6FsX1w1ffn7B4Pf9P3TEEBgKHOASGDvyPj9
9V2OFa2/JKnAdbr5QFMmXhVFwLBcnaMpZ3rsHAOCG1HHeR9Jpv6nXNdoFQsgkk9VttgPUFrdrwTc
53cVRuWDCesS2p1L3k+FaeJbu7TIdCmSBs5B9Itz6ZYpZjD2xkjkjRTWvYwHKyEzrUAvM1cWRo6O
znfwSc0G0TsP9rnIHOsHgdygCrAsoBgOgzj+QsiPQV3S1v7Z4OjwhX1w0KLnlEYc0oB4P6jhDQip
LZ2EVHh2PjQxwir/zrY9+BTT61h4pODPI4Tc1luGevKOQAQZH6SdrG40k4XbIj0w+nEmAmI91n5a
P3dqmCdqy04KsdguKV4jRPKno9Mt6oVOean3SxCALs0pB3rHWi02hf0mLOVeN4Gx+cwqPV+YyS6z
s4Dm2LNKZ6K9lJfWXyQNCVBiCTGPn8KkLIhwc7eRk2PnaU/cKQ1whnUhKmYz4U3aVS4H/n1M7fgB
uNsCRjBHlozYun/ArgQtbqXdhho3XdgaIMYtMOJn+otgGWj3UzAUb6076+cgXfKLJh7SeQePGYOR
V631i228+oAutlrOZELwShSOjUfbPO/685Dqpdl1TWO9dXjUCMFFZfbFQpXvRmJKYJoNQCbGfVFj
7YlcIjayo542/1AnZ/87XmJzs8CUuVE+FqlDAGF2osI7jt+0w7eDtydfk50gbfhbpep2gQK9rpd1
UQ3ryTTa+jMVofoxFat49uhuM6aWHiV3O9KCO0qKaRzYPQthbwpUND1SIctf50qmuFBEXF02yD5R
1RjXG6lEx3S+iYCsPocVUX6HtRZsAuyyGXtiTEVF0EBRJj0aqDgnyMPXpiOdoevgucXDJnjw1tAB
bgk5eA/+rqj31TD6b82qrAlAqjtXFFULfBEx+j0UlJIq+lVZzznqzhoD6yncMFC7ZrFg3imiANBf
U+bfE7XmcF6dF4vGGbz0EDOIhIXtcsOfKxP22xNEO9HoLT4kV/bqA9vNiBeU9TCcw4OV3dGqCt8c
DazV+zazJrowVZ4+Nn2r/d28rtNzFZd9sPN806VH/GTgEGIOQBfxmqcPE+6W/ss42YRIKNHO+SEs
UGlDYMawTSMmqMdD6bc5XU61mTDSwqFmMRkv7M+pWrcPWUZDaOdMLkrYanXbG4i0nMHZai1vZgr8
86Id3PLEr+fpvkB7hHqxZTvNz6nqJz05CH+18YeLJAiAvzsAj86cTPlPZZKOjxB/hYm2rZRNSyLX
jG5Ho0zyV5TNo714YFIXT7v4c4L6Al8DiqOyGGkGZLkkvQMY7DLu9GC7w94xo3lqVLos+Aqm5Toz
0t7SVPpRfkLw4NqfXKJuNTKSRNFHzUdxbEwgcqATRX2LkjJuiP60jLdnGIeQL2sE/LvADqbNOgTk
ad8NOjzR4DGwJJiynY+Dh3l1l6JdJc6hTZvLpTS0Ocyco7YBWFQ5ZGDH9knoJI5/TFGPLrsgWNJX
k3RYXCHoD0dYnT589dC6QJsd8t1YxDJzfoFHEVNgvS6TCQQHrRt2uwUMvZckxbayE61lBZiKELIw
f26zLIz1o5WoFAS4wbx9SBIo03Qv6zw+jgEa4DMSxCGz6ADczKltV9mD1q5M90Av6dP4sSgwrQ3W
XEQi1NijptCAG16qrKxAdXNA20td1KxsYQ+2O3Y7Qb+4HYfXLLSTZue6s0CHV6HmPDVdYXeHTqj6
1l+75a2sCc7FFKLFo9Rgv3HGiM1OPGQhymrjhhVyQzIFyqZfJ/h7S2MzPfpYOvSaTcV+HAq5XhOR
imvFL4P5gkzbivjQwIa4rvRMoyYLOR5GOYfeeJ+PdrMv7CnQYD+y9cfaePOdcS0Oi26ikjAyHm0m
Z1n3iRWcgOPv7rBPqGPaOZdYJLEfxdO5j2c4IgiBcZphI0y+W63/vVLWSZ206SGPDURci+Rhj20x
itSqGO/rzL82ur4PJr4ZGo3RWl9lXftUSpDETDCEdb/ZWX5ku4vHyIbJ5lwhRPoce9hpdVjuA6fa
V3zLgQKW6ZnwxE+9u7yrvg6s7rIdzhcnzu+aPAOGPJ0rr/ye+3Sj+uZydZ6a8b5IqkMgXhytI3z0
Z5L/YQBSiHHjkFXiyPLqH/0sKPaZ7B2eKoaEjRXGFMttAFqLxTP4GLjALfXnNravRqiOVZQ66Xgb
16R6AzsIzSkdg3Pqofxb0SE/3tIAymHjIcc+ieddd4Lw6n6cqqOdMDDGqrnETsS0i/ALJsaNNOWZ
tjhUeqa6033/lQ3H/WBtjggCzZ/t2u9P7cU/QTr17KXq0A3hZeKqc97/LS6PB2U1pyqD01No9zZo
k5vc889U8RAkl0JVEKs5txHGkCXnfGX60M4/ii75hH3iPq5CPF6JfnDa5FIiHo9yM68nYk3PBiBp
tBhnGJbOyTxZiNIl6FRbPADy+eb09a7TrtqXU3tSz+6RjHYSQMr6SNPl0ZC+TYgdhDt6LHZj37mZ
3ochvD3od1ShLfisfe/BKSbEp0nvBDLuNA/EHsFWDqJ7PXRWmfAzrr1KPU7O/NXqHgWa3cTK8aqW
GIJn9IBDzSg3FwmZQ+GMHjisruLSjLvScs7yxBHPQcaLxy2wE9ZsPjlpvU/i5XxezS4lHXt27deG
D+hAsvxrJp5nmu2zWq7mRH0tGU/R6MGc8uzTZFTd7ewEpPKl7OWwgRFPagfNq3SKU8KbSJ5KTlQH
+wgLw7xvdf8EFrvZN1lxXWb9aaP4KvIEX9E6fmfgXzXBUp7h5WkOo88U1zXmduznLsJP8IIQfBqB
GOWg552KrBCwyT3KwPpy1q190dsx5qumC76mfDryzJ7VpfDlabAMp3ZsoOLiui5AVFV+cNEpwpXh
RSEhFtZnLyd9O/b+P2fntds4sq3hJyLAYq5bkZIs59R2u2+IjsyhmMmnPx99NZINC/tgDzYGmJmm
SBar1lp/MgFEk+kipJghjiX7U6YZ2eFF8zc1iufRE29uE+Pe3f6EgK3VG7S9rn4Yo4mW0+5wlPfL
qgqvs8KeiFQytR8GjI8/iKKjGSNqd8Y1lxoEf/o2BebPRSQfpFfj9WXTN1NIUmXhoESgwOMkYyUP
bRfjOq3rBMriA22I1ieBqk02cZsnhIYY3fI9XQoRIuCakzIYwlq2fhMP2a3rkde0nfHJes3N9Wxp
DdRZPoEABrZPxuRqPu7z40B6RqXvuzSywB1qTQRWK5K7UELBxOCwIRWlc0wNpUrlcE7bsyzJ8UwR
xyFeRlTTme1iYWI8rKRTz46yjagSSh89NMyIRWQqiD+eqA4qpDfeDlOHUbpSFbb4Ljgcf0Dn9T9p
HMoHZcTTI96xQ4pPKvxcGKhpM9K0ZTUVJR7vMlCN5/2J+zT+0eHlx+o1K/XgDnxegcozxKroBLG0
RW1h+/iRzd5mYMBz2RE9gF22uZR5UM8p6aBZ3DUpxsEL6fJVmFUI3PM8pOFpFKFvE8fLowfrdeEk
jH1dw/RyyRAyb8rM1OqgV84AoQfJcOILa6IQsScEQHULr3tTFp7zKEnkKjYQFojbajhQpg3Ma9SA
7lCLeRfDJyZrBE7RvxkFc8FzagYba/d8sCDnSLcPzNG0Uw6SkSJ3ROs0s+vm6XClXDxXNrMYzEcz
h7hxq9hiM1+nSnO3wEvRlUybBII9UtECumZv/0tLpeF8oProFU8w29zYbh7/ElITkPezrnnR0AFe
V3MbwXZW/QyMSIQat720OvJ4o01vXK/gcHfSNT8oi9wFcnQaLZU/2mOk/NpVBYtH1u39AhiptglM
0295Cs0pALgMX1zVlr/Q6xjGhuAt8dMIY3JetF6v7yzm3DfZbIriAEsX1ZCg/4cKr1aALi57me4o
N4foslKFnAMP3Qc2Yq2CY4BOWr/GYaXzLpj8ZI0fOTJ5zEZRXGk4xb1iwj3cMg3g5met4ymDJ2Je
DJ5OnD3pUV4OX0NbqW+kE7zYpGtQaeBbg5yoNKQfioWz3cPIAloctHEPbE7Hnk2FdXRIiyH5jlUv
ClYtTVyET4UDQW4yzP6XjqT1Xm9Sk0/byldFWFq8jFle4ZNJ8s5My6XsaZOHfI+bPCq976mEc4Oy
FfKkn5c1YWOmwIQV6Le4gkdMarrZW44I7DRMHmCc93I1MgJ/TZw+vQtRAC6bJZ0d88JemuG2MQsM
BMamHH/RaSTQUsyl63b1kBFT5GKNjFeFFv+q+Q++O5kJGUdXnqECJckN9WuiRKgiWg1zb552dy/C
vPy5yBxl3dBrxs/KCasbiAs9Me2DRmKXRun9m/CH/iERxUJvAC3Y2xetheVnE3oMCpFI1D0iEyPm
iY40Y7sO7wd301h6bu60ilxKjPgGga/LMtg2sUuQEu+BI4lhcsel/804REcFU5jyyYnG8p4/dnjL
RUVHn8EseoolhS6s9h4atteq7p9QZfioKoIcusbBY24magR1DrMD2qAaFv3GoBsdbtKxi/HgL+Oc
iNmZZCfEFtS0TpgBHkiZMPmYETTW6NssbSLIbkHV4UnswUUU5+QPGcikLXfin824VQNMOcVdo2F7
zdefU1JqNaERuCus8vC6WCUKZleM10lDxOUWgYeBK0NH5+6b0cT3MlAIHLyItoZmoibQALBd/zO6
euIGg603rxWKcrLmZO6SCOD08eWShaXlT9rYeYGbsgA2qMLQl2RG4ewL175C6sEYpRlSpFpJqV3p
9KkgMQxjc71PyDWQov+dTEOJbhDcPN+wBNurVtfsFCa61uNFwU5KzJhJQAv/dtY8lmNJE+CVI97B
kMv7F2parSWdIKTOihZ74liJ7fh+nsvoOdKd9lvV1oRoxFExWlsGF6wJ+Pcc3ThAMCTGXtDtdujd
CFJCySQPrLkMqWcx1YTxjNmMhti2Y7G3K0+/FB10odVMXIzIwUhzCsZFRvf4IlQtQhSi4TdDl81y
0w423Ugrq8HbLJbWXUFfMK1tjqRaYS4wuDe6lWoRZEPlvqnSgVgP0VP/ObOfGTvs0PW33mmWvwY6
tV8I9Kz2sHoU3HRkprkbk3zRhzlOpLEnMaF70qglCE9oE5YYCXx1HqSWS5IhbfQ66DL19K/Ao5HF
ECNoCMaWIdTGhD/0K2fjguVFvHoSWBPmmIjw+lanoui7vZkPWKWM7dKTKuT0y7x1+qJmzqo5IYaa
YZk+MBCw9MtOtsiuOjcUzV65GQEwrRXddYKh2NbDVJ9gwWgwtS3BEDl6SsX5hYtkFN3bTc1icBhc
xsS9JCZKOLLUjE2vLUuFIFjk34uut/8InUOG86k3qJqJmtuSlYRtqbEQeGUtTvUjJc/J3LoTiR1z
TirkRV/M2W+G9c6NOWXdbdU6rCl8mmuHWWMz/vSICrgZkPJREeneO6xvacXF1yPPT0ayUndsBtiA
kKCPJ+QVI11EFaYJEvu2JAqkGKcb2uMzHIfPLgKzQ8AQ5RpgPcdTVYEMTFG8pT7NZ7IdPEYzCeKm
M7ciPpBrAQCxWfN0Q0LaB4c4md5a7PgdJIrCd3CK/BOnQl6lVSlpRpRGCEM0Z6MGfWJqjE2Lm8Ef
hDpWe13URNVtTAYgsW/jiDLjt1J7rw62khO9fNNSZhcuTbiHI43GPoWCk56D0FeGGXn8203iwgaD
LtH7MdGwvSebZKU3M85xyreSbCbmPQlpiaguUW3jWdJM0Ls7jz9dYlQT9MimE9hDU3cTd66ytgP6
qCfR4wHlgww7hCLNpaFfOaZct0JMuWwMNnXKUeno0QviMePfMoY0b2lsvZKfhgUC9qDtv7Zc2l+4
kqf9BTjMNAVlBi/eL5rC+Qvzn7gXzNAnXKPZbuXrsEoW/dTobNeXemWj8yn7kBg+Z0zeOqNUb5yz
3X3GOTgHpGbkrxhL0ABgCVPDLaG4NIi2B0+8XkxMj5gPWJBdRc7gKggJk5B+nlv59ybJYDBUjY3T
kb6wuV+MdDIadO+YnINkGbpDW3vyj+U21WM0A55ua1Eub2CjqPi1joTDnT6P1N5rflYIr35IaM7Y
t0jaYtaK2UOtXnVhjd9QBQ0aQ8eU+ZYaHKECl9k5MmWgqWhDyBZxFTlxJ7yOMhG3Fvns4XbGFjYi
ba3MU38gTespo/KiwqQcvubu0n9JPVBxdmjVtG1L1NU/rS/UASpWQ1UeTfFzGpmL2GQkIF4lQ45K
tcZ2aNOEFs19JxVi7r50c6wVXIyTOnt4/vqTXiOwTyAdC8mKze7Il8BnfcKQqLIx9chGBQ2fuhBT
FmmHr/gXM8o3hnJBIZGZovcNxPntvSBHDPIqDjQGjgsahCGXMFSOgXpQt8bCwIwsj8K5M2bPeR5a
xGAc/8XSIynMSAcedGc8w706ybx2DQD21acafoKFnsNzT/C0uKuShKff4ac/0XVE3sjj79ysebJA
M94QDg93DXrLxxoZ2i096PStnhxz3De1rIFAIKwgGtVgkjEo1seLdvDqeo/fi/5PDUtzEy4hAYVZ
vujRrkmH4kfYDCN9fW4kKPDJCs18x8hCrKaSIQ3mOqxvdYJRSHJpVHiTxKJ7ZVoRYbESznkLfjVN
N0vWWJ6fTLMDzjkO+RuJQFN3sCeCqjFDUcOvojaX33k1JUzL+I7ANQZZfssjBuQcQhSKXy+CT7Zc
QH2IwXAVYOifKhtoXUpNzHC+sLBWf/E5lL/iWnRn3tUHRhI7LoxHnWRyl7PDdI3jnV02smla/Ox9
2afLtBMzH9CUev0/u86q/OCqSVpMIXD8wNWoo7D0mCT2W0uEWKplhOaeue0PgpP1B3G/HtwkSAW8
3+MfhAdA3DDwr32sWuubGeYd3UBrka8HHkFunyBnVpp3Zml4rC+DFM68eDZ68oNnZiSXiryJYG5b
Bn5WGJ75cR/Axfffxs9CeUN2xSm4OJWVVxYMRXBlTgQiMFSgdhU+lh42h1+/fbF+I8eoLnRCAEx4
vNBiII4dPwZob6lBEGVNCTmuEYRt4/6TlUX3WlQpPMChCuy1ya9wDCBPyJR+12fR2yIwQYha4P1V
561ftxHhuv2UlZdYYYB6pIyeq8YIv535uZ/sWCamv7AlTARD7y6+/+UnIF01cw4KUmOsuLhIUtVh
ESXb3dS0xqFP4ob4Vy0hoazRLx1+/JaGsseNPHxd4/KCjBb2EaAiYrxl6jdeG+GssqwAV4UFwYbg
T3Vm4a8Vy+nzRRYAX1WH02i948j/oRbUI8LubkTJVRP5tcOuhHRsWfFmDed31evJuff5kWMAy5Dv
y1454CYAwfH77HVtdXmYKt+xw4EcNUWlalmk7BZ2c4B5Z+8U3mjktRm1z+i8Ckx3aPZsnMX/yH/n
+wIfZ2PGJx1axeka1sVcYH7FVWwcov5qaRsiYBvLncPM/VBMpXOGsvbJNwNDHKIfw1/u3jqpTyey
vONmZpoi+6a8c1Dvfi+cwb3GpCs9U6V+din41ewbFuazunXChPC0mDnjCFAFrFURumZg35KFlIV4
9ku5+3rJf9yfGW/ZPEj8rh32zpNSFe+fCAtKPlDdBR9KJol8y86WMyXxJ7fEXigAQXh43NvJ09Nq
YimtIa7xSVnswJgm7TYpRXkdit45w534+EXYHAJyJVYhmEU6c7xCFZ6VYvaWwq/HbLjA/WU5aKKo
D8oE5c/MOg2+foCfXW/d2ZCXmquL6sn10rAKCfATBZkMs70fe/yHwNiarS4L7y5ZUNad2b0/7lEE
aMDAXXsY+DKnNP+hE6MrWk7UHMkCTbURPqWGp27cRrj7rM2YU/dR9zQLD4PEoszyM7zXT24YbomE
3AJQKmCYHT/gOixri56g8IuktG/NMY2C0lDNZYRfWxCZFLpfP+APfHyL8Ba6KJR9HCQGBNXjC2Le
r8eexaYmAu1xubC/5zuC2S6Wf/nliJX+uayYT8pWrse9oSjEYVo/ZdtWaTn0Rk9mWvDj8Pj38XDY
b7b+xbgJHsbNmU/9veM83r+PrnWqTZ4jOjJ9vdbV7nnHhfb7/b+nq4czl/n4kR9f5aQQB74q9Gbg
KlP7OlUAE/JcvfNJy7teAmE7DC542KfFcjXqeGysN6K27bfpWvnzPdmLV/kOGyC/8tuAyOSgOgCB
R8Fyr+3k29er5OMOsxJHcWiGmo6W9jQ7i5EFVqB6jfkhAzoM0wYPw7cEJ59u8f7np8mlCK8xWSBQ
7pyTLbMOe1NrVLeabhrEOHJKcvzJ/5XRz7aMFbKFgbaDugyh/PGqx6AM9HLG8AhUMn/GINd+JOkZ
pC+Lz/GJP5IlV5kL5jxcBaN4+9QhfnHGyZqJjPfpG/rLCR6J32B6HCjIGTmQjB79yAuNhFAkD7u0
xDQ+SIzaOZM58NkrlJLaHdrbqnVcV/F/ahlwLXZZXiSDaNFtgeHGg5WWLxIzpjOH+cfvgbMcCRsa
XjQvHErHV0IUlVbO6nCcasl4gIe7oNtbzHMb18fi1xGsSRwHEKFCCT+5DBQYzxhcQtcyDZWP3w5G
9aBo74xA61Xx25yMYmv0c/NCvnEkoG0W+hv+vt5TUdTxUxxZxjVYCFaATEJaeDz5StuwwZywGwpH
uYsqhd/Y19/RJ4+GMSRNARp5FI6nj6ZNgZZg6awjspaZ66qhdKtanXkB65Z9vO3hxcDDAVRcGZ+n
r7rXZUt4mIHkfBmK69Ap3YfYHNotfXj6rTFIFoAIgI/31/f2yQITDpEW7O0GDuvGSUMvMFdMoYLx
2l08DYs0MgLPQ6xRe4s8U/B89kkZaBuQVLBRcJqcLOZEQCUD6Mv8lHwmbPsmkuX9yFIpE4vCaSUV
eh0b29CMCuRT1QIXmfC1gXDeWW/PVAyf3LdhShSO2P2aBof38XLHlKwlWwjOM/VjGngGU1aonPPe
M5o4+PoRf7J8DNQ4vFb2Yf53suTVZCSySGKkvzYhWPAHja0zIjL/+iqfnDa8x1VjYUBFYcM/Kboi
OWCkg+TGL2bSclvCWH9iXAqIVkBcOjDsT7bdktfbSQsnv1Skzw/ohBBk1JUPCOlepV473XSQ1P0a
olayEW2kX6OVh3/ZyDroioYkkF7URA1XKsCN9FxV88k7ocXkBGFuSKVxqm80Ya1OIhYE/bSuuysb
2IuwrK7ADf93KjzMc4MBFh0i/RJf2/HrR7Q7YAeHadxkLhT6ywDJC9Fyjbdgwqx2IK2asKPmIWsW
5wBxH8RSK+XtmVf2ycqA/+6SvMnuvuYzHv+K2plg73jMl6cuw/V1hqN7g52gxZwqbOtA8+J/zRSb
cNwyfa8ZY/LARmT9mTwip2GwCP5PSbJsC8TAVW4dmgU1qIDGovbhYHLmwy+ZBqREgNS4rTHex1B0
oxcqfZlmUZ5ZgZ9sYOaqKkBsiwoH547juwmFojMVMx9SZc4vICYM2z3M1EyGKFuhj/IbjgjxmWf4
yZpBEasjKyQ7j79OVn1ekVbNBCshXHqAAtKLFCdjrLAVRq1ninyGndzByRbtMFRg7PnOxj+dqAFi
Z3ERk+M9Kbg6G1sMxL/HuOtjHZNDXdOHCmy+RZOIu0JBrECSLXKrR6Z6KGPcYmGhBbPsteumLxM+
1AT7WXz9l/R5cRCiAJvlMET7GtPFrUrHvN0jBBaWv0pR7MsIy5ifRlaJnzU58r8qhlnFVutm43aA
Mq+BCNgO4uMQ7BLxF+58MMSq1YDUGKOfKllKPAxzD0s7FzvOezIs8LQUvcxvUbg637WsdK+qrLah
Yof6dEvwOqPDwVPiFr551AUWUS8kcneq/ts7JMdtpsKoVv9kt8Xv19LqnEC51HnuO1u8DtFUfzeZ
tios/t16ftRcrwx3Bvt+H5AMpl12Yw24yU6WXkoZz6AxQMePuR451gYNvxnCBsIlbsPsRLPvqgxn
kW1kdUa2GewIygqj6EtwPtBc3A7VTUw7rQI4PXUYzLPX8jV5I6ERWqzzq9ee02O2a2pEBoYFPEFc
14rGR9kPDdCRJYM/24hSHUFYMYf4hLjJnYeDOkZjc6sVpCCP823vzJm560Siv4FLjeNG5lH60oRF
NAeg281Ppypw0Wg44jBQzLU4WY3g+ENlOS1GQJHXXMO98rQgXxqsMIuw7GoivTsj2WnEWZNUB3kW
IrVVD9hWTt3S7fFPgKMIWX6pAoFm5nKURTjjo+wN3/BkgbelMTRRwTil9QFnN7e4LqahugwLAOZN
xlDmDxDQsuAhryd5kHVOfDP0iVNtUQf0N7mSs7FvYXnBppt0+NWwW72/MRAar5Zbu3Zr8hS2Vt5L
liq+ntgdtsMA/3JSer6ZRq2CE2HVk7Wd9cz7w6Royi4bY25wdkNDF9h9PWsBtPTJ3nrauLzVU9ST
OqgPYxIkzBZhIZTU2JuYaHjscyeon7AVPAagoy2jO72bTZibFtIUdIwNFv81Bp3pttKd/DcbCrMF
VWWltlnG9VETMj10e40MkmIrMgPf0gX1I9b4NQb5FyEiMw9Sd9umPnC1WnaFM1qYvhMf61wsoAyg
ca2oTRZ+DBmMdYhd9RxX5tUyaFYXKD2bfzSNCIdL26i73tcyJ8fQ8H1+X4Z5XWPqjEB8o6nSAkNs
coZHKo4yzAKHqXGw2xdVfev10On3Eop2epEVxOGtRGfXQG+YkO+y1JhNbyO+3nmbNt74FLlVZF1w
SFmAs00yXlfQ818HzqufsZZVzRbfUbxPBKEhegC3tCabPHJ68072GVZbyWREiDGS6E/S6eXzSGbK
GLitsKtrqx3ZJxu9Z7GkDije1husHj54E4a/SKboXlo3Mzy4L6P7V1Gfgd4MbTYSQO/G16NIKv1t
8Jjfb4TOfBhxQijf4ESGUIOG9B5HZPObRlH/SFghIwp9zAhqiLoSmZGXE5qZ2524TPuiMbeZ7pDF
UKb9NwgW1cvXR+0nAxMCpXBnQAlOJ4wm/PhwgiRl2X075v4wNKn+iIKpqP22F6KCLGOHFlEGUXw/
gpITz2w6l9qA0nkvrYhoTPQm1P7Rkpw5uz7RXDHBQfiI3xwDdqaAxz+qir2+mXC5ggzSWt9mwBE4
IrZuX2FMrdh6Csv6PfZ5jT8tbC4dIRbu0BuDsJHG73Wz+GnH+vzdchJz9uc5Ln9+/dA+KU9QzYPX
g9zTGZ7OL2yri+1iYX6ASoJsBmrz2wIH8T9fX+XjCY40b305Jqc3HoAnRVAyR3AIJ66irZ6o6jrC
s0qlu68v8gkYdnyV00cNijomgqsUm1+Pm8Obv314OHOJczdyUoo0tds30XoJTthNHvyFfbf9Sz7N
5inbJQEarDP11rsf4HE5cnxPa0H2n+GA45HDunRcELOp7RJ0Qe3nN+YBJ5rADMqdupG3Yq89ZhfT
RbzDlmon99Uu34pttbO3yKM25c184W2bQD+zsD8uHLwkLKY1q5kiX91JJSg6s2M2T4VTo17cumpg
FzZlf6Ye++R5Q5dCVscSlYxoTl5p2kJSjHFXYpSQNwe7s/Wdk07FfVtXVfD1u/04X3YNAemRJpv5
ljgdt2Y2ITICVxyIyxXErqiB61EPTvVrDBfnshgmxDx4TbTPSmui8cJOI+3My36HA05eNqC7tAA5
dVgkp4JZ8PYZ22D4+SKz0/K6YvoLsaVd1WjlDOUaKm5iQwT3Qhdb8Lnt/thT6OVbp6Ovwea5sooN
SsDmfhjaZeWRG3NJydjVSMfFsuxzIzMLNMg2KjiXlHq112ScHRwv9NQmrhXyFNWruj3zZD/YeYGw
AFt5iE6ZLNMFncz0yoV0Ar2d1pCkDFVr1mXmDUa0GLzPzXhPWV2H/lAYkoh1c65/ly0LHufB2noi
gcjp4IqZ09YcpacdbJH1j2uCWLnxFH6BfonYwtp+vRQ+mWJgdMdIlck7ELYnT/YrZo2qnyTgRr5i
r0YnlyfPLHpfuWX21A79DDlXF7+XbEl+xMwUdnM2GMW5/Wz9hE6WA80rsI5B64NT5Mni72sMeSIM
ZZiljFK7cnvmXoST9ZSVuUn15Wcyn3+QLZ0RQlUvE0FVjKx+tkuZ/TrzQNaj8/SnwByzLdow4P1T
20TCZ+BzwOXy7aZLb9DrVYQCTM4VuXXTZWrW7kF4hPhlZTLfd2k8fWNFIPMROPm7ZRgGI8YDW6Cr
+YJWKttJETp7yDHWTQfMd2a5rXvw6W/lvGUAte4aDCCPt0wdf7CZSTW/tU+iXa/CIugbzdxBaon8
kICIMw9nXQwn1wMyB5ASHKMA6CfXG3q0k6Rb5L7DDOgW7m99obp5+t8na1ARMfVjnooronvamC4q
KmQaJbmfJDnTnXBqIduIyNagwE7aEkGabJ1y4zodorRcH8p5YwM/vkWL7pzZ+z8+YbLqaUvxewUW
/pAeu7j5RKAWY8yul/33RFTets27+cUmA+gSvmfy7czyWx/h8SOmBWbu8M5NgFVxcgoiz6jMpmSi
7A5S+5u3ODuwV4sHldJcM1q2bmzHVAgNrCHoUjs9hJ47BmaOyHSjzVpxv4h8vsD4iJnKErpn5qvG
R3YArkp0/CuKADp5ilzLvoTKZjKWKxuvDXe03qsyJdP0f6k3YhlSNNL57Zh1adDYds29jTjjn5OR
shVAmYSlSNCCdQPDihhsxIs4lyxwYtn6q1VoBlaifkZ5Ez1Yy+z+akZHn7Y9suZzeMjHExBCN/sW
b5V5C/v08Yczp400opghZpvhfH9RCuGGUPc7Nl8378AcTeGW5DgwtIVH32jGDW7u1XTmFPzkXePm
hBKXCh5k/nTG2ZI8gPU4WXIdoPwFoXDEsDiddQVQcY4Q9MnBRAjySnGDdrAeuMbxHRtmMqNhwbGx
XVJnp09ed1kuTv6Uj1OEUjfLnVtKhWjPUdBvMk+0d7lpR1etcOoLl7C1A/yC8jaTndxkiaoOmpYu
F4KuKzsDT3zcf72VIozzKgcCm9tJtdXFUE87HDH92Rz1N3NqOwSJendFrEd37ZLxiTp3qA8Sh5n/
1UKYXFIKImofzzSwFjk9C3s9NJvFrCAWuM0wbzUj0rKtXQxi2xto/S7CdOlgVLpK/hrSYfwm9aHV
twNMbA8tXNlel2voQ7C0hets8mGGTutEjTDP7Pofd2FcIWm1TMAyCtLTXdgloXGJ2Rp9M/PyawYX
UeAIcgO+3ok+ew8MPtn0bJsQ5tNzUCq68p7oE9+LquEpK1yUu6BtfybqlPuuVRP9b9gSgkExecal
56OzDVQVG2QUkxNsvTlyjherA1k+10Yv80OJd5uNG9BV65Bu0aHh+gcRCYtiWYXTDjHzfJdLqDOk
y5nqG/IHZ58UbfigsoX0vK+fyGc/y8bKnKrOXYf6p1S3yJANCGZFpkntITQc9dHDjrMMGT+QYALn
z0h/kXuEYqgw2H6bUjz3GYmmrCHPJXysqNHyRe05Yv0n24gt+GAASTg1+HaOnxZmZEadxYh8iERa
ngpmLltGg/aBhLNzzIlPLkUPhMHlSnyU7IrHl3JmYYaoTVq/khhZNNg+BEaSZDfV6JyDT97tRo9P
QuQC3vsg4R3yP9mxYgJGQxVbxI7VuTXfoTEsthK8NT3EIqpvEZP3GGHGNaovreqAdBonRH/aSvM1
SxtmMlWxxM8K6jGJbHof35teFRFF4fIPA4zr5kPoxISXuW46vy44JTA7obqxEfUUunvrDZ3p7DqQ
px/Q38QrLi3ta46680Vo4rcha/2lE4P+o3HaSyDQfEecaDZsFzkkGKCUC7G6nbK6TdjlKtpXqdvq
uzDpzIdWtroNQ1+HHt4pPgAmp6lcglQUWDRoOSxaX6sHF6BKK2LybGsZ/hUj6sp9lstJ7GIgOEJT
wFzJEi8LicOIjm83A/wyI9WMXEomvNDlXsg1NxSqqGj6FYZwqzfCGOcJjtmwvNrzhIuCKBB48Z8n
pHe2naNgNo3m9C832FD2FsSfGV2qkz+bkeOc60I/Aix8RBzCq5kpzKr3ecB/+n3U8oi7LCagPM/w
wPDKCqxGjrs6s40LzE8iBJHEap35hj8WdBKWEZgixp+WjhHY8QrOxqlfyHVUvpzR4tlQ+q9tVPb3
S6o7DGMn1wlaZKAbguOGixE8KwDo7fe5WRgPjS6XHUIAi0ScFBWupSt5TTyifabo/GSjeSfTuzha
k7AuTl0sTTsstJ7Zue8i5ScvXGYB88d0W2IV/COJ3OEWEr2HeASgwaQSvaso/a5zMkX2S2GQyicq
4ICvn9y7n9bJ94jBLXES+KdBrDh9X1k96kYSr6IOO61EwABtKAOPD/BvP9YIoZSy7G4bT7r5OKPu
eZ69KjG2nigFACCCh5+ZqvDbQeyfQM7OE0xXZF2lz3ESEqjYE6ZAWYv28MYUQ+riX9VoWiBs3DmQ
T9N1Am6aox1Yqk/kBVJ/1/ERtM4JUbvS/JMsIwLRJcvSu2Z2wt9tV/b9LpLOfIcrjbrkaI4tOjlT
+9t1ELPP1A6fLGawNGiPdCvYf50isMhTIpxiVOtbi9YHqjK7P0xgRdAUUUgYmSDetonPERM/7MYu
E2BYJytGyd+eci7DNoG/jIOJ3+RacQjdtL1E30f5UrvnStWP9SMXACdcwUnaP/b+4++G0xUUhR3G
J+U2c7fhpKk/4BTiOQnj9Idm9T1bUoQvPF5t4xPqJ1InGLTaN7GxiD+NIf45Ta9vitlcnm3lzn9j
p+0ewAOW16/X6ccxNLNdqiNGGmtpD4fx+JdS8nduWxNBaGoQovZL1KmRPNB5tHeWUHNyI1Jc1ALC
1Mj7o+ALSRc2phFQkwQqhnx4Oi5+xUB/3vRp0ld3xVCb5/qoD+vFpbWjt9XFSjPjMD3+kSVrkLdn
IpaereznxHDq32wXqK1IDwpfXXsZXN+dnPl3VKfpy7Doa0iQ0VLoMPYlOo6wWkKvczcnwroSYxEd
9KGGKz2Sw6QOGFJSusu1IbNkN9xBacfoiELNRURi1QjBMKjJhgAbJTIeDCsHNPI0KJ57aVaLdaZe
/TitxmoZzQaado/XAVfm+GYttyvdMYNn1A6FdRhSAdZiKmvnxe7AhCX3iOkiQasXmIbFPdiBRIO7
bchg+H/9EghhfKDrsPmU+El+l2bma7B23BdvHvjnxrDbfWxol1ESib0xTDt4PAd3LsdALQVQWn5u
p3jfvI/20fVpUNsS0AOrGPz9+GmEbFdV666/wWjH2xFy9mqObDhvTmR5IVFYhfBhjFBEuDogU4TD
zKgLQlMgOtyvjJKgjcvlMJahe9FGsX4jLbDHkFnZdTPa/S4pQ4UnzzTtc2WSfxIyzQNE0/EAyBig
Vlazg90TbQvVoMhvO7XzSswUKr3Ds7zyjCuvabqXrz/KjzsVN8qgF2XBSj17x7P+c9anKSKrVtoU
Nq0Mn3F9HbZd1bu7fNbV4/9+KdpbFpphYphlr1/efy6FEU7WdAkyjN4aAZlzZ9rVHSJyVInVxdeX
Mj9MQ1w6MOYt69iSO3s/Mv9zrc7V5kiplHOLrMtgUuMcRHFY7id4fgGaZjeoKlmCd+HWtBkY4wSo
vyfyevgwR7H6jWnEjIFDusgozdT29TrvD0uVI0AfK/VqmOg3E4/36UXCui/iQrtj4C3uI+A3P0+T
+sJSQ7Tjen2OkUOpH0xnVoeSWJFrNVf1GYzi4/gH4GA939bqCWr4aXMuZlw3GQ8WfubOzl89LvMy
wL1Ju89COCQ7uJiDts+ntkevzNwsuaBFxvsTDTLhtRi7jii7K5UccBhUlk8LKC6mro/ijShtuw6m
0dIvauGhH1WjGxf4kuf2i9HV5u+v39zH7ZejTAhGmOtXSLd/vEhMyb4fE84LNDckt6IPJ0xw3fEg
FyODlyqZkCzJud3n84vikIBuGKLUaY1ALgeeeEQuwcEdu3u6uTJow6gPOrynfy7ZtDxbnVefoTJ/
hIp5Za61gsXUvOiiT9qohGzmiAlaCRUiqy6IQhAXdUNlj9iWKijMrMonCLOiz9CwNJxXV5xRjzHJ
6EWDLDXVzg37P4wv3sEnzmdWEgO403bVtPCxHHODoXXCtRQo/55ECv3Mt/nZfbMJOEBqDsgd8/Hj
V0zGRUY0NZrIam68azzro2+zQR4paqr4gEbfJha7sG4rnM7uZwuKJrYu07XTDO0O76f57esF98kG
yO8A10MkCch3ar3fL8k44qxW+CLp0zcnLXDDjpzwhx5JKpWvr/UR01lZqf+52EmtNqPsZ5nxlRId
PW3jxLlEm7NjpDrimtKWzImTN94wXksehg5Fvj9z/XVJHZ9wa/XFDzChnEuiU44fvUkUbIN3FV/X
nBZPqa0oQzCFgXHOOVMv6fg6g3beEezSbxPMscjURN0aa4Xx3I72fKbW+mS9sWX9H2XntVu5dq3p
VznY93Qzh8axL0iurJxLN4RSMZOTOTx9f6x2d1trCVJvAwZcrpKY5xzjH3+A8k7nsrxxR2CSVPcE
jGtRQVcEtyU0JWNL2N2P79tXh0H96lB60l7iC/D5oi19Jgy2d2A/0EOSJWQ3N+qk1k/RACWSj8ku
u12Z58UGOaVG6rHNGY2D3CzR9GnGv9XZI9JCDhPQWXJoV98/lC9O7892iABgmawc8xKijjWpsHgm
oQFo1+KLejDTyth9f5QvXnOwbByZcRpX+R9H6yraoMnSCSn3Jhs3prmPCZ3LEkjgJnvf94f66oIo
KOl89MWc/7gdtUuHWavDMkIYgXPQcbILsZwp5tvvD3Oqb6Wp+zMnBx2mbjymeRthLApHxxFoJCzk
NgimPMFVK7FNABuKwykaYD3lYzP166icI6TZfTRYLvGBFklZUX+rOWNcbDDg6qKV1IkqdufQnvAp
K4nhcod2zi1YlwIU9/sz/+oGwfiD7wMJWTtRuhJPgQscv90rZ7iydqM7B3xufgrg+uKJA4eCEaMm
QDJ2zDwvIyKh2xjMM1HCAkc5uVlpkp5X0HRn5Ycv+VRyvShHILKiB0UAaB5Pn2oD+6CIGTrsnYF+
YWlq8lopLoscW9SsVHAanLXZt4vSOlc18hbTspC8INSdS4aKkt/JPfVx7bTXI+yvHyCAr84OTSLL
O5YCGuDo0U6rCIgLqNsKvEVrMtsYv8kf6hyarxTzin0+BbJl7hJcEC5Eounlqs2K/sbUbEacFp9K
gB2UTJy3bY34sGgq75xbQ0L+iXvxxXthq9SHS6wH0QLH/UcZxoCIUCc8kIx616loeWftp03+FMJi
zkSqj816iA03AVafl0O9RMhaEFDsFXKN438/YrQr5s5XiQ6EWRvHvoUx2EVSNtFFifcurtXOHP3C
evdxViTNh2MlfioJvijXCaBUUZYv7w7t9+dzwna1htKq48JUWsO10Ft093KV/sYYel7rw9RtIcWs
pCT/aGm4V/roiM0AlPbDUvyHOv55f2S2pVOZWMDbnMzRVoHRaFHhh1t5pi10QGfJ2GgxM15MjYqV
WSnpWYvH/qsuMtnt7SR6SPppghg/vKe2eq0OWP4g3V5iK0kMLFtT3UZt3/sjfduq1UeVYNL0p9Xk
tHhlJK2o8PtV2G26cfRyY6DrGKLgUUoSjFiCsu1zXFqdQ6aNZCShy9tI2WD/MAg6fVVhg/B1/LlR
gE5HhcQwhIutcleBksjt+VQa+gWMJN39fqE8lWiS14uWmJ0E0YJKdf75vWjDuLfTvoFLEDjZq2g1
9aaE6/Vki0G/wDQSywxs5JwX04zwqQ0ZDCleYeCehfFMkD2YURu9NlgEXFR4U0HabUb8F4lKsh6/
P9ET7BpaEfpLylnsrzjfo2dQZl0jtbKoqGSUYJuhIVtLUa7dD0WjPcNh/yl75wvQj8QOFMiwxchU
Yi76+cZgbJvFlND00iLPSBDooVuzrRAvmCn6/IS6KMzZ29X8VejJdKVI4fg4YaLXenFnKtkKD0lt
BZatGduS2idZ1Wx0+zpI0g9bMSgTvr8/p3vRss1BKqM3lakKjkr+DIkd5BVgfEWSB+rdMLoIW0CO
zsaS6ftDffFmmmTWgfSigYJ5c3RneoMyHp4qSwnGRat0SkrSRMh1//4oywkfLRQsnqiHGITyAMzl
LP4DX1AbcxqRn1SwT/QMRums3mR8ea+zpoZ7yZEnbISx0aa+SjLpSfAIf1iqvrijvHOUckuNZXIS
n08AR7AMv0QZpwelrlZh0zt+oRep6+h9+EPpeEoJtLCA5UBL/YsngnlUO9pFAqtHX44VpIXtCXjY
H0WNynBJP21bNx01emdss2dnPVqBMawslqF5KzITX35JwkfTpfgkgNasHAmDXMZpnpnbUehhqler
u5CEQ/y6w65aOaFaBb7kDMGzMPHgdnsI9Q45C3QLP7yUXyycTIsZoUM+Rkl8rCMSlQN7Ig+El45G
9EDaZHfQ2BzODDIJb2CVyH4+J8n19y/OF68nmUFQVSldGa4de63ZIdgerkPCg6oRrAR4pKslg/z3
67E/PgwLXQ7lGbkkn1+PUemGtFEcVOfxpCJcmMxrc5wR8aNQmUGqQ7HDm9PYObqo9kI2Kl7aJF7h
J6/DW8JjRFBLuVPcBBtlUAGhv78LXyzsJBUyF1d4tUBcjr8fiUiNieiC2lMjW+4JhIWfhzAXDgkU
zKTiNbaqhyQaoPpHhL/KxGVo1rpTump2lbnBgBJJPVbKRZNZz5Gcp5dx0HR4UHbZDwDp6dKuQ3Vj
ZsXQQmN2d1wSZDoDLSEjPSLQ4dnMIhQT2K74k4mDrdtmZrT54d5oJ2sL7xq7HTgYhCDLOtpbU3Q+
fSsRb5qXlbbCpcjE4RyOBV2QdiNwm4uRINf2SiEYfG9k47CuG+IY+1ELb6C4mgcm1D+y35Zl8/OC
h8yLrwW8xmSudbwG5FKh4GGs4vyFT5VAOWlbb6mIkl8BX/2HM+RTtnZ0iI6rVKA/WfVl190CXOXl
uq3L4TpIK/yGcqwvH6W61d7hbTe6bzezInvjDItYYQzx9sOdPC0rGb2xPFJUA7vwHD9/BUMFSU+u
ZQknvJ7ckr7JmDdNxrhTGVuudG3S0TNGWFbV5nBROVZr+L0stHdclc319+dyul4bmgkZBEAabh7g
5udTEbj6UnjjZ9mE4sWSHOXgdNobiqH2B1jxdIHhQHBO2WQhk0Fp/XwgKUJfzdvFgeoh8BQlTZi1
Mr34/nK+OsrSqOiwsZisnkjV1SCJqpYOKG0i3om+sFdjiYX090c5vWkslLxyCA6X9flYdKn2JQYd
ppJ6cVTW3sJEXGOmGe4b1Xj//kin1wOSYDLG4tYs84mju1bRLC/+9aTEpkVxAC0E2B+aHy2cvrgg
ShNm9JQNlOz2chr/UTa0TjdrShUgxB1S5zwW4/ARAkf7dYNVzcCr+RhmbeIixiW4uJt7L1O63sfA
lUK7qBl+Ypt4yMIYc/m0s37Y509Pju5BoZClm6A9PA4IY6lWgiDLUJ3q1XuQZir+aY12k9hp+/z9
3f5i7rjgH2y7jPsMvtCjD1PD1pEVJJVcorlaPr9ZSd1EUZs9rM9kNSQjWfXUpqYHzVT1YQM1d11T
hw9UsOrfNqTAbmHRatnQiBdC3dEzSQowg4FxEVse9AddnsedqYbp9odLXlqVzwuog2OPwdrJ24PO
6eiSQ6mbWAMJIivUOr13KATc2GZIg3szTBZdToAl8N1P27571+gofRxy+tfvT+L0CcOIppniP8jR
8cf7/PqhX0bpyBaJ0Wsy+7Poih2IRofRf/XTXf0CZlgcfAgrpgQnavZYykKaH2tu3maeHZVkChll
tuBrcdYqB0JWCvx+I8P4nZWzFbugWPr5NFETeAEJWZ2rk1Grwn7qmYbMjZ1Y3vc34quzI7eUsg8T
Pnr9YwuAORtwSNOyHFKWjctkj43bRkX0e9ciwr/DGb7eJ3Ivx16oIcGBExNusPq+sQsb7chkJz3p
LzP5o9+f1ukqBCbIR6EuHG48fY6eD+kVWSS1ae41Y5fBcNPznYmj99/dihY+IkoY0Ec6SEhXn98C
ZUxamY618BhLSa8ii8sDA/WZob8h/4C8nVwQh4Kmb8voiDje8UuAsakuCohGnjOQb0jPGW7o2f82
4Izbr4Fmib0e2SV/+HxBRSBhujngB48yQWxhOGH/XduW//3DOWn5wOFBqMCp+ILhmh59wHFmzWOA
daKX2cV4X6Wxdq9hNvtgaY28gwNtuqEp19sRh3eM8eby7z81sOIlI5NvWOYkPl9kHPROWZj0WfBW
FoTVKTbC7kiZKUmD+v5KTxojnpe90IsXQsDyCX8+FEyzPJIanEpUtcTjK3cLVSHnah8ZDt7sfz8R
cPGEWUj/fyhsWC59PlyDDY0jenrlHAE52hGn8E0ianeVOdjMPmfTV9Ok32DLp3maTd4Psje6JhtW
hMJY2GXzjFdYfvc3398GgH+O/GnN/nNmDBfgEjCeOt6m7IHdx65IPCFZh0yMocPg2ZOrWoYhU6iD
4xnpSD7GmGvhJSdATt8E+/wlq0HqGKdr+nscQlncREY4vMytNh2YbXebCn8V1cvxy4HQnxfsfaEw
JuwImM7PLjqruWWXyHKYyqHS3cDMMFskLZVs3BKX0eluietB7oHSki0WKVN9FwU4Nnt6OGCDEbQD
3spWPUz5nkoUFmnBSuwhEAeYlEOJ1Oh2IBRnVbR6GvsR9/qikZwgwZ2kbw4dnlfY+xeR/ZFHU781
xZhJRDklM0b/0F7Rb/dmfcFIy05w0B6KASJqp0UePAPpJbHi4eBEkADR5scaL2oYku/dDZb0XOLI
/RhagUrsXz09dVajvYdJKT0LOTYKF/l9VLqdmloOG0InXRDnK5EBrw8Cj2pKpeqsX9yKfNG3WBdD
3sIEOpVnbJig4iTSbpajeDPqGCht8tCMZkJcBIZ8dinwHyAmT/alRnWec7IUuEDUa0+ChF7dlTuZ
qC5pQlZ22UY6qxWakxbCYD4S+tRlk2muOqMiSStLZvxJ8eHkMY3AgMma0bT41edlrmLo3sxYrbXJ
eAexWNV9C5+DezIm8sLvnJYwFsjBteWWcOUrHzURAxBDmTCfahxLFu4wie5hJsHxDqd3plWJqNpi
nfGWhJAVxViuHGIiy/0sFgmemIuc6UTHDkf+AlC/3+Mo27u8ZabhE3jKlI+MJDK8xkJgDkgXrY6+
uejn/NSas/dkbka+bnBR1Q1Hcns0BUaMGzoGGUowvLqHzslnGTfrnnITCDqFDj0O5TvoZzfeOnJX
PaQYicE7hKXFG0I3esa4QFa8VmkgfcdUUhGELa2/KrKa7Nc0HzFOoH8NLdiGEZk1RPHha8H3FLlh
MFj3eI4kpadFjn0h5ro/07ibitdZwGtkl+jDuJpRXRLcW6GB9cpsCWDgRbQWPmBqr6ayNEa3ayrW
4u+XgtN9jB2TmonVf6HXHBdvwTwmdZKC7zohmQCy3LLXOCRafH+UU1RkkXDBvuDbwWKSRuTzSgjb
yIrVcgmMGWIscMcoRQWkmmQbQF0NIj3bAg4418qo4SBdGOhhVKmN8CoWxpWlZMn9CIQimFXbzp2W
OSYgST38cJKn2yCKhsV/FljJAPtUP5+jznx17jIaEqVCsOTFi4OxA6vzrIpjnUGJMd0PmcBFhlhJ
NweQ331/k04fBfw8WnnkHug3wWU+Hx9m1wzJQsfAWBb2ZVlk423TyM4PV3laILL022y4dCnmUlsc
7faAPWouR0nuSUO2SoZ5HegOWdHynREaa6swHuBWnSX2jAsWybUTEZ74w8iXdd7/AOWd1Oz4eRFd
jBaNES5N/dHuqKjCbgcVMVegTcGrQ8SGX5Rzc6jMYFr93VuLZR6onI0lFvu/czRtGfRqyCjFlxwI
YW2ElgW/RWP97SAIxptLl0kbgkAWOsLnB6g7k2E1xMkQR9qm60EP9bs4bsIfYJAvbhvlIBgIEypo
gMfkAHztCVYSIFV10Kckn9Tzmri4xdnf+qGZPX0hkQEsrhJQKPGiPTaLrDW4DRZ55Z5hU6qksTWt
AwFR+ftnc8qa4okwwYbIstRKIIOfb1tnNFGTxMTb47Rekz1VAGF5s5zO9qoLikC4ZcXXjzsNDt+u
lEzDY6WZQ+mNxpAsmdNVt+u0Lut/+FC+uHp6FUa3GMUCb/3p9P8D0WiiKtOxzsdnpS7MVdMN9ipV
cD/6/uq/OAqoo81omemTDIfn88WnatWQ8AlcbGUKuXRON1zIWab8cI+/eGeYvwPKA5/RIB1zkI0u
NfshURabtiDfDEkj1iYK8zWQ/U+d3ikCsojzgXmZPizUs2O+pgjKkm2zopuwevkqInzmIZmd6b6L
jWirkk5w1XVKeh0GYYwDumo+6n1q3FU93fL3t/YPo/JzkcuZaCyqMCMc5K5HC3rEcEoOYmg0JqZi
8X4KZvkpSrv2FepiDFMNrXzjDtVQ2AfswLQHZaiSaN+b8ZR5ud3qtwHTmnslLUkRLFKUBJkKoWpq
rTFaZRibvqHhhlKqAvIeMmcSzXqeB/k9bYdRw+0mtEJSp/L8tx0MteqXYQmgGOuzef/9dZ4+XLzU
GIpQyOOFzZr++RVqE3MUChwhD9/fxKfL0DEnTNQnFJb2D4c63SIXkFdnpImABTbl0cjAAEJG+4NL
9KRpsQpa2ZmrnD05dUVS6hdVTtz1qiTa9QloQsAVH4zqJ3P60x4Om002DXg5C+h0fA5mXU2YtpBU
NKpD+1Ak5JsQM9+sNavSntUoHdd6UKUP39/j036JlQBpB08UpPuE0EfiScO7hIusPTcwSIPBMB5l
VRjnTRDP7KTpT5LkU6e8RWLDssMDZVLiHE97U5oMOdORV6SpUt3mmImanjLnZKZVod1puynUwprQ
N026iVQHCaGdiuzWcoqOfLM2i64gPtNelELC2SvD/+7OanPdR2qhVt5YY7+7Y+ZUvZVNUd9ELK4M
BY0o/kX8k4NPKrkjVw0iaFItC+ZYZGtJnat1UpKtRFim6dkYpKbkki5ZoZvqBOkwlS3lim/qcGl8
+h79t2RNTbFNiJfWXWoqjHermtzTeE6np1qqrWghZgbddgzZJd2Cdav7u+seju18+IwjId/Qayyf
zn+s4bVBxilpiESXzU1zBmrWIV8gj1lHueB//4acjJEAL/6UFkiB+A6PZ64h+itbjvsOdNvKzlMV
Ld3i01WTgxq224VshaTCUi+CMsUg8Ptjn2wiHHtJ3GABADvlv58vExGYBJ9kxkGFsckeSkLl8QPa
7s9R/sfb+D/Dj/Lqf6+czb/+mz+/lQIT6DBqj/74r0vxUdy29cdHe/4i/nv50f/7Tz//4L/O4zfi
SMvf7fG/+vRD/P5/H99/aV8+/YEuPW6n6+6jnm4+mi5r/xyAM13+5f/vX/7Xx5/fcjeJj3/+RTZF
0S6/LYzL4q9//9Xu/Z9/IQX9jxu+/P5//+XFS87PPb/kr/HHyQ98vDTtP//StH+wjiIyWloomF4L
KXT4WP5GVf+xICs0VTA4geKXpqigBY/++Zdk/4MdcjFSW/4BH7jB69SUZMTwd4r9D1h5rOnUHst4
zzD/+j+X/ukh/b+H9l9Fl1+VcdE2//wLydznVRu0FfSfUoYag5WbuetR9dtiH9ihlsOWsjNIzzO0
pI/2jgphMlPBfTJcjWwDixPLlOR3VRF9+ZSPXTFd4PcVDpIPPjW8I92d2k1iF2G1R6wsj3TDyI4/
jIKQKDryPMyjizY3M3afOg3s+9gJ7Aa/xNAZd7ANTIVA3DHNrkjGbpEDJRBmkFFO8vUcpFq4c6Qi
BeIJ5qg4D2NJq1FdpnO3yrvhCai1mNaoHCd7bYdZzqh8yglG9Wo1UXC4LNpRM/1QOHJ9AF0yGX4q
QzPmfICTVF0HOXloIXYJkpSv5MoMKSxLrAa2VoTj0MacZcNVMAN6LmeVrGZ45ucx8p27WVL6A9Bx
czvWduvpIh6fmHOIPUm4KGG7prutscuEhVP+0pkIuHlXvKOPS311UobDwM0lSAvPQ0xIqheLODAX
KHneBU6ebeNqqDfGWCbnstxdSrFOWJeK9ZEFxQokNGpWaTTq26IfukPTkKMUy9qvqY17LxCyfSBq
x7qikQtWiS6/FmZGGy1X3bYYLWNFCPujw5JzAIrv95EuF7+j0Wj3QSW0TVoTKC6Arf0Kny+3BH12
o8pqn3AMCFzRToablMHAvp3pqGDwQ6XwBj/KzBTmc9IC3uSuRARXej+aop/WKWbkRGbVQi7ra6mZ
Z+fXENlpc3CW3AhAuiJRsQGtiXRm+sXF18TSq62GUaGn1WF/mfSxoLAPD/gMqMMW1XiVXRhTeVVU
chCubLMTwaowiXll9p7qLnVBqrqUfLh1EdymmveqIA+xGdu71DSRFTLgcGW7lojG1KcIxHBeJTk2
pQGEosLpyd8BZ+UndCxvpZVd97ZzE8cquVmm5HTnTSLBbMQE+HrWiwLBGh6u2m0U1dg4dkbX/+rJ
INW3mmjjYD8nkZacN6z/8Z4HnlpnUP5fIzkiuh0P1i7dG0KOAMG0+rnJeGVKE+fHdTiNAyOD0IZy
SuKY2IK9X6tzXbl1JNoPiizMFGCXgETNDWXkpFwVBrhDNxVbHIRxW3UK0m5zW7I9Va6thjmUViDC
G+Jp3YWSxdcOTbJ5ayDkQv1P6bHw21pIL1ZCxdJbWJgNhFem/kTmsbOzg0moV2ZEUw6LRu2X72A+
g3N1o6niAg/ZbKMn7YfWCNXr8ad38e/VHiV+XfnU2HNVHkSToj6TFDndS9MUFK8h5TTeJSg9cauY
9Mz08fsyqkNmmU3tx/i7jmC6dHFvfZamjid31gWBsPjR1UNvgNB3He2XXvRYLiETf54SChS/nKy3
uFR3sCfFGQuUAuY2NzxTdOIIPkRYxc2OXst4JLQBnBgd2BpCp/zaT2jZO3foa3yL8EQd31kLBEm0
OC7Zvs3OQb2e0Rusw3wEGQx7dcAeeIZdsY+dGAbiGDSzHw1FVL/2WR/ECOgKqVr1PfG2viPNWHMu
iHvps2MEzlaq+gj+YS1VcL0At1GGG2ctxj/XfLw4dEzk3WNt3W1EGCebIszmX5NeT/GmNQfJszB6
8WUtfCdL1/HocDuvqXR5FxHIh13yMN9Pcobbdt24sSYwOk6VeT112UchrOnABi+t1UCyDnbSaocW
DvJer2LpzaYPY+EMCexoDLOiCtS7qVrX+Nhra8TtYEBO95GGqeMraTw9A9U+NlJvrCFfTPusKst1
Bax7UGCwkVzEdacGoL5mvA+jFJ/3bUbg6lBUK14N/RGSCnYtUzzvTXKuSLTAwhVP7TEsXI2+7ww6
zuyTOd1ss0L+cOIyumG9Dc4ceyb0IxgxFw3xtPFqBjsby8zNHXMqtCT4Nz8nbViuJdmanyH24cyb
BEFylmRFtqMvTa9tzED3uBleAvX9Hquc2HgLK749fnzlWd5W8x5fhnZdBoZ6A9bQPVVmOWxYae1d
nJI6jdNYcK+NWbgyWAYrF18QUh0whL8kMIEoHjEok8Y0w3ghFdP5RYils8IifrjqK7h1k47EzA7y
taVU2nbM4mKbypV0JqSUZikib08bTG5i78kNZ2KZZ2PfHnDYsS4sXBALGKyGr1VOo6/02fhtk49u
GIW+S4Tcb+okOGOC4XdBv+hqym0p1BfB6EAxmysppwOAKbzOq0K+VetiteTE5mN1CG3Ns6xmXNOO
DweGGPM6EXjXR1q7TequWhtTSx2eERdH/b5uAWzdP/FktT4hFmKNn1LTr3FD8CKZDDnoaivuv/7g
6MCIyYAV8zToziaKrfAc60R5za7PahFlwZ45U4sOXApfdaXr9vM8qxtjSlOfKF6iqTNla5W54eXO
ECNdRYPeh8M19l47Yujv6oYZUiGpl4YIt5Moh7su7lWCpSRzIFM7mjeB1v0u+/I6FcINGrlzW+25
qWs/pKFvSoDjiIFiMtr+OEePYTX4fSdfxrWyt9SETdq011och+dJphFRXyc3kVWdOcmwj4g7WsmY
ktL7lA/qYGyZKnlGI+mza1TJ3rTSQ4ID9G5Mhaq6cVNMG7Wc75HJKsxnpnyNKPyKcR/XMq4d8tt8
YzLZeev6l6kR056Mvekb7TRM7jwZEbHeUcq6pMs3URo4d6lTGYA28fSUSVX4YFdFLHma3kzzWhGY
A7lFn4Cb4iFSa2tHxOgM57gnA93NIo0I7sbMXlRtvsR3gMT3KB99zaw13+5BnNoOqzG3SOroDX/z
bAfrCUH2uZJqGEJ3ncBOTcNZNyLId41UQGGxTuVDNAf5oz3Yk+/IM6Gk9Yx511xZOGxs+ILEmgw1
bWdPrc6W3uWXhBdHKP500e1Vp5x/EbAur416QmJex4211ktHupYKVhe3UQaSRfU2Ib0aLHd8QYJg
55I7qKSY+jM0mop44sXXd2ZGfR5qam/hkw71dqW0fVKs4r4Jr2S1bS/nRjW3kOy1y642kmhxOCee
dCC5Fpts0Se7wdH5v3Vm9kvi+nzlJJN+IaJq9PtUS1fzmMKzDlPMaToeuporDgY7JoqIINNX7RDL
lyJs5XM1whAny5PaZ0DZPVCjZ9fDlF7XQpUu01CeQUp4d2eq/U2viulg9EZ9PhndTSyNvyoU5df2
MnrVS3ieuHifQTS0cdkKU8Mfs2VKJvLbkPwUt22B7+ykfpDJPPABiM9UeY6YCkLbbEpd9ovBCi+p
WmRXs4qLoZGHy5AP2itLeSvHGnc/mD+QIr6AhEd7bBDCFYy67VRLO4yuhhfDTirfaFJnNTB63EF6
m/xAXWCvYRyKOx5r/yvHKuFMCp23UZ+rdV+JdFs2xqOQmvqCFkjbYb1HKLxZ3Cr4+3jWZE0RtMmm
XuklqyseQ20GV0aPoZpGc3RmG+wnXm+IZJuNvXZVV9l8OxhzutciDad/laByhQA0wxzDXa+xlxjx
NN3lY1Q8KoEINoNpEQIKsun3IoajnUwGhk0Sm6vTvg+ddh2Xo3jK5TTzrFx+1lrF9sxBzq+DQBIr
JR/DNydRHcxgwQbJs9hEOI/5o1mVT/GMnxJWyvbNPBa3clzkT23cvUujvMsQyDAbTqZfctOvGYzH
2yzM9dcybcq9IYnupkXJvCrIqETaYVmvhA90l3WkYzOR1vBsFIxTqFQC47YY+MRCs2xvOzJ5DsS3
Eweu9w4Zo5M0rQ0p7zdobpqNREbsta020sZUK+t5YuR6mYFdLtwMRABlTGiipmd3k8Fp23gx3Mr9
sMviTt3IQlfeMtkGxbFV6ZeejcVzk6KQLSfih8lwTy57ITteg/7rEpMq8oLyXF1jD1/7ql089tqo
bEatJwfDLjflQAB6H4c4q2cmYi4dY1lh4SgYEz3rldY87zPZKjdzo8Sbqo/HmDm0arEiOXVwGAOl
32D7nl87XevbtU1Ub1bntWuW8nyVmiXeBHoX76VYSu/nNOq9ODSNDR/qTSTSZj/JBsEEIriOJlnz
y6hV/DEhSqHTaiJyxzHYlv286mOp2slWukqAYZ7iWlau4ereaQR3HCATn4eY1mPt30WuTa+5hfqR
XpbQ8laiFqMnaaHzwlSC783uftn6GF3lSmgexKyot0qjRWc6W4eXIvL3zTisV2Uw3Qels0+HbNgm
ZQS1kBJpHUpM7xJlzHyzqIVL7HnBONgg430qgumux5hBX6Wd0vTY50/6WtFp+CY2mvekKNMVpW18
VeZVdEObTncZkBl6gYD2DWxO9bpEE9jfIDU4VKWEJ1QgyfsYXrBLC4MZ1wy1fZgkwQqiz1dxP/UH
yRjis06pbnrATq8dFHqf0Fh0k7lBWkUWntsJ8/+QJov9UYH4oFcM0tGJbSsmsZ491CERXW2zZmJs
3BRL/YOTekk+hniTrYAvtFL8GF86NN8g88CkprUbBvZUVVTyWqubhwQVpGtGIX1oOwh6b1Fup0zH
cLggJtIzRv2DVLKnRI7Ue+JjOreodLgkyjS+8ryMvdT+aZTjp4amHzWQtAtQFyJmzKJ1kuvmRup7
AcuecfpOF6CVOUBBTcbYFI60gwEyotqB/UZ+Teka0Zit0Ktre/I2DcrokDwNMzkLe9veBEZwju76
RlWT0EtkKb7oIvu+jHsfCZyzQ+Bwrk3gfWNl4x6eptypwrkGiXU8qK0Eh1bxCzhJzq6ftRuCL/SD
0kfbrkhmN6nmnRxmz4gShsSt2qa57GXnQcpi1ZuVyLqcKGMPgROICdDXzobsLVKLcBsZbUcArGVu
VcCC58CaBy/OpNIf83kjTc5BdLW4lcwkfu2X3XkxF+0kkd424XSWmZYgG1NK16Fu5XeVld4BHDUP
TecMlwSGSf7U9do7/cGLLaSLUinwisYSfxib+iybSDz+I+jYlqEAipZxMpKktPE1dbb3liAd3nSk
x0iu4w3qOvMlUUzjaRz0JXenwigsGj0WGZ2AihneUYXv5XZoe2VLE/6slUrndnr7ZOrjO68IXPtO
Ky9Fo0qbkXCHs7goz+Bqh6tSK6FJtZn+Ww/04c4E1MF4rid+3ulhoExhDcqFp10Yp+O2lbS3Hl37
SDpWE/sqPCO/QAlyP/Zpy7od1VeMwtodLZvps/FKPvkrtSsYHDFTCO19BoqykpyJgFYjI0o4NxSP
3EPJN/TKYB+bElc4SnVf9UAj0jjrLgFd8zUjlGwvUpUOWP49jxY8AoU47lLme/BFIjW3YprfkwDP
N3tCJ9MgWD0voCCtUruC11KS3FxLMD5QmDSbUiaNyib84qDOjrwJq/lCMe2zYbIeKY8oyvW8uWAg
nO9ahK5nma2VHuwBnBesNrCeCQUpKA2j3yMRbG5mW5Xf9GZxBp1HrKzAsc5KLs6zxbSSI+Mhi4LK
7bAqwTuFqE+nc0jVibWcENBifIHkOl40VZltjVLJ/SqfnxCVzmtt6qyzeE4gEcI3/5DCQPLkXNKv
s64a+Xq0wFcIFDkvo8b0NdrfPbitehsXcrlulijaXl76OhzgR6+z6QkrIdWbKrZ1+mrWeIs+YwXz
87oSQ+SXtay6TFTzLTO9alflhbRTWkfx4Db8BoEiFNlIbhs1nd1sMOBBVSq8sagYr/u0VvyqDX6r
feIcil4zt7lqtVtVgcBT1RUWRU59RYYchu+TKnuDGZMsazf5fqB+unDsVh3Im05Ul7i1lDISoNHX
QTQ9eWjRLPaaAcW16K4JDyMpIHcK4LqalPk8a/z/xd15JceNpfl+K7MB1AUO/CtM+kx6+4IgKRLe
e6xoZh29sftDqatb0rSJuvdlYiLKSJSSRGYiz/nO32YTAYQsivTALOpsegNJgK6pZw9s0JRDS/Pi
F0FHj09ADJ9tFDIFPtIrO57kC5LwjpYZlvtQjOomT/Srucj3VWQlRwXN3LYpoxn01GR2ZH3gbN9Z
tLtrY+FbKZk4yQSyhHBaIRSgnbxUUHDSBXXr53r7gOjucYZAoCQ8Fq9kIb9npXEl8qDBJ6aPjx3R
Jeu91e4FUSJbQPCracFElhraJyGuqduVUeqPjZFu6GDpQHzmyW2MsT6oOk8iaqXUU2c9IWsiS4Be
w2HbhtO4X8JpdoduBkLUordpCAL1wKG9C45ijsLJGeo2KrepkafDSXTGdFdHRPZs6Irul+sgBIp3
8iRAAmYOIlSdVpDcd9WSFH2KVeKeXAOSa3ZTPH6YrlkfosfaJIAyDYIodGabhKjnqU0NjtDypE5O
hXHveVxaMgErUNwnSrCr+3jghnPqopImfOsBH54mrMreSeyJQ6EVKfJElJbaDuyWmRRysLRGYhnM
HN1Q1soZx5RxTu4quQ2VT6kDr7sxjXGUDklTColdT1VzJHfowcRNN8icuJNa7Rf0n5BqZxXiWBxq
pbY5N9qdEh2rWUd7qCtNSgt2qSjLQUoMMXjYlrPmoI18mJyFBP/plBtyT0+4FIirLjHnrwH9F9r0
Qa5pLWg74M8YbPka6N/emW0874wivM+XPtmQIsyclp+D3nzIlGBx2wwELhyz5rYI9UOtKe+BIAA9
zWjUHHJIdHkyv6FdXB65E8YHANxki78Bf54B6/SktHMGowjWkUv2tGmpctJ8kea6g4S6OpMbKlNU
WNKvtc7lVt15UjZQsBbUTXcj2r7gfmgmc2fnIMlUeQ3FbQyClPjhUGT5HUqw6iiDCLn0Tg8Obor8
Ke2tcHTyEYHkWC2XLIqUnZDgxdqIVMdMLJLP3lk+TsPwlJX5fV6bwVtjpdptTy7pbaXQ5iSi+TQJ
ZkSjNoqXTksYLjr9bgorzgWskhGrksi3dV8V1xRiVfvUlmiO6MHMH5c2MPdqtTaXJ3HzTBPe/EWM
bb01RZzMjloZZBGVwXOWdLMfdlPkqEOo7EEA9P1If9MXylMJCSxLhgVpULbK2Zoamq0oYVG+TWgd
WEOWSp/fcmPOxS6PhwwPvgZcsFN7LQq33PR28oj+yM6duCundh9HudKoKHLrRj1OItHRFutKULta
XDecIESjTJyRDXJjcdwKLtcZ7MS3Y1YEhxa8ttykpUkUSdlDtN2nmt5MgGpEc8v67GN67KfZ6+p5
WepdiCqzZS4KzXE8WfX4BhcU5M5q3t50i732iQWLv/TL0xSV12DTB+z2syMi1XTMuWx2Cn1uTi4n
FsFiOIiiqqAXapzlAyRFrDlRbDF26sW4NQpD30CFpwAr2uiIkTzaPrTO9iAnFwgPZ+S88hI2zVVm
6ppb4y3fCrRZmzRrjZ1cTtJVo/cl2ttyInrKQrHJ8q7orqGQahhQE9Y6VZuLYyEv1euSR+ZzSG/U
qVY0XKWLOr5GNOUdJjDSEowQWBa3ODBvjk4+7G1rZ9VTeOgjCi42Y9U1Fe9P3BI+KtjuK3qt6DLj
lnHTRlNz34xk5OKikHFZB+ktNfWvSxgodzADp1xR9iPq0n6jT9H4tTTNtFUa5nI5yKgMFFXhD8II
3KztWpNqvFm4bKDVFW1vZKAulkQIBlDVxiRlGEBem2NAfDCfp4WYvMoJJXBcepyHFzJFP9sSkDlr
OuNUqVXqcjclHmNKCGIoynM3Ld37gEqxGy3bS/q42zCi2/tEnqaDFUc02YWE19L6dSGQU9o2Hb2g
pJ7VabtrKsM+KkbQU1smJ/UVZqDwrEEPIAa1R7dJ7UZx6MxU3HJo4X26OXYk9uh7yQwu0B3sipym
b2qTu1IGBbxVteRs1PFmWPRDDJ9H+jn3vBIVL2vNJuiz+aZXANWaBs0U0fJwq8yRsQMGiG4yM0F9
PGhia5BhYROnfRPZdunPwk7fUSfsW3t4KyqiXmYbiBIbw+gABwRdeJNX8vTBeps/DQ11CNz1wcaQ
iX6VyPkKzc5CYQlE4DVqCoykysq4Qyah32HY1hTifPJkL0ZF3anJNHrzkop7YNnP0Qgfcl2G/+Jz
d9Jzmi7McFy82Vo6gjrtixGY4XWIUlx14nVYyPS+2Q9Rbu1RydEb17JrZ3VHj81AHV7ZqdKlV/TG
U5QqP5KgOvqRxvrMB9qS7jKrrO+GIb2N0XFwhNWGjQW56URKiqO6Ess+zPTGUcy83KNreCoSlYK/
2aqQvIz5OZcEp8Cg2WZCa99D1Oe+0ocXc31RG6UxfU5wiSfn6uzFjHNVLj03yIN3Q9AzvyXlY4RT
2iX5n746ZXxDoba4FlIGOKkosZDqtxCdapGfw64yPPK8PgpTh6UxVfmeSkxBGv1wNvSIwxbelL0a
BhueIHi0kfyOlV0KOQU8LmbfoGbv1dSQwlQsWodp0HNvrZsvPNpoovuBrsn2mI5Um13mljmJqLo2
MI45cH/w2jRDoPuNbQbKMe3qxBkGRWPfVVs3IC9k2kqTepTHirOHXTHu1tpoHIwgF/EDzAf5rqnN
SXiXzmPZeRwJo/o9ICr0KEhK6u7/vEjjn0ovfpJr/Espx/9AkQbChn8l0jiXxdtH+aNI4/cHfBdp
mL8R4EQsFSoMwhuAHhCVfRdp8CdYjlZzGhoOLLIK4om/ijQ0lB34/NZKbwxYq7rnbxqN9Y8EciFU
aBoRzIgq/oxEg883Ap0flYrYhHSESni6kcGirPtFocGqr88BEI1Ti5vVEev1xxvdm91lE7mJN+zO
nBZ6EifCO8uVDxhcvHzLMftqQRWRtC7kwfERuhJfvbtVtwxlcHPPMG2HfhPlXrIZn+edfiAA9TCG
O904yL03WU57eWz91sl3+c70rQ1bzMwpoVL9HHwhf5TnHXVWFXSwQ15j4eTngckodgYubHanzeCB
Hk4bsozDV93r3Zueq7jp3cC3vWwb7Q0/2sZe6pTH6EYdXWM+9UeaW3rnsXeik3wRN9le5unozrAR
h+pkbMW28vSXIzsi3wQR2ZO2aw6ZL97jTeD3u0cA5DvVAVfiJwSOZl6lZJGfqISJ/dh05NvhRZx7
t3duArf1lSuKWnXn8XDz+Gg75+P6G4jPU7Zv/VfNLamYa07NCdjmkGZc1RG5iPO8ub8PnffJq07I
Nvz8tuSL6WONks4siMh1jvIW4om3A9kf8vj+MdoU5ErxvU3nNXbuea2chAK5jq9NnvlBf6pDaLjl
vDcvqpfedh7+hhPk8oUDiBs/KIJh1nDjbULcSM/5gQ4YR72pP5atvK923VFLPCQPpbqB56YjjT3h
Jr7G0rttd72jXHXL4IStDwkgrmKee3vgH8O6Gs3r5nnZZB4W3FO45z54JNPc0T3jNTsQ76BC1GRe
65nYscdrdAPZdcw+y2p8U71ro4t7qP+srnCoa58MsTf9lkB6r/sw6DxInWMR87aRsvE6FQ4t1krt
zbzXFAIsn8MZYCjdqk7SbklteSqA45BjPKg8G164MwIW4Tev4R5cNI32k1NG++si2r800z76Wmm6
Hhbdwdzvd0fCZT311LzMr2OLMclpM4dR1a53kcYyHHpd6Cnjls5O87TWogxPS0hp6sW+SRzAnK31
VJ2jkzird81p3Pb0Zl1L7/Z7iWNKtmJ3wIy9Gu+4CdNL5ElXJb9PpPM4+kwZ6alMqdfdMH7KFgZ1
p+HUPzkGAV0nc19M3qK7ypp2DZzrC+WstnuYV7RQ/VcRM+qiUHEIAK/u+7cocRgJr1q+R8kMd+h7
oOud6gWH6DrZJycd9OsruOFbeu8Lr9b19enA9RPye0dAMksAPUAdgSHPUulU9wWN0CCvHGa+jFfj
nB+jrU22ySYj69hXD+lG4gZrYuhRX/9oebTlKVsvYrh0czdgLL0B5e0GxxhJJnGmZ+460Kz4SblO
W1d/8SSQhDv5I9k4cPfOsKXR9TxQ6OoZlqt/8MSgHTfRpt9czzsoSDdMj5wseXU0uH0vvKhXwYO0
Sb31EyyrD/NTlHqt7LTvXFdAo6FbPeusG6Y7PAc3yXV4nL4Zll9/Su9o1AKqTGpO1Jt62umIIp7q
0BXzvVA9ZTefi43mbjhsgPA73X7xrqqNfnwnEuLMxyY+Jt/SC82jtAa/FZ7ipJ8BsJwvj671kr3D
JDY78XIdnu035MOcaZJrcatex/aDmuwH8bLM+85VbtSzeLFOFWRTWBJd4HygkVjO1pW/uObWesbc
dc5Pg8s0/S6u9+rt1nSVS/SlXqzrwVX9+U49XOp9sis3So0t8dZM95DS2qOGXHfbXDjERbvUY1n2
394iiHfX3svOXbQrrw+Jr7pPPlOqc5k9X78Rkf8hPOHRZvBNnPiVQ6T2c/H2orKYl4J3Z950Pukw
m+it9yjt4yuKS9qzD0DnLv54uoiN4l5I9XtsI0+7Wg48BQ7+br4vT8QA+xiN9jJ/BdWUUzlgJh6q
dZu/Y28zCoUu+mH0uCD+eToRAU/iIco1B20p9rj0bLykey04dF+kyPPL7OvF3P5+FZfuccb+d8y2
lZM9Uu/Lujg4NJ+0p/o0bhj/BifKnOErQUXurRJEcFv6NQ2YZ/7X+fjDHSj47bC2N7BVdQdJd4Kr
LPcyp1O2PSInj8egdNhm+kaCHrbcidtTPmsfoQyGy6HQD6/17Yt0VngOtubRrRs60Za70jO3VHh6
b+rbA5Pn4c7dfUnMt544Gkdr83ApIPdjN6C45U13033DvmmelUs6uvM1Xa5ev6k9qrK367+dD6LD
PPzKHsvlm9sc1+E9zRN43e1te+KirGe0fZfxJDsFAaX0nZ/t+pWObOnbgJey8xCUx9pV4N+gzSTG
xcm2c3w1hDutYp/TXzIuGe8byFVrAbDt1GGHNqeTIY0PQO7ftcR/Vdn+JCD9m3T3V5XvPYhHmf8q
3P1petx+lqs4tv31L/0PHBxXaf3/+UNB+9/Evbd/+a+qf8/iuv/8j2/9f4CMhz9Nkeujvw+R6HLX
UFN0uTIhJ7K6Gi2+D5GK8huRC4yJKoELDJra35W+v6uDDSLgkCOiCsfc97chUtJ/wx3DxAkxDiNi
48r54yp/epv+sc7XNH/O4UAQQcUwCnIc5xjlDUP9RewuJCIhkgZnDwlunhrChZxtgVGDui40cCfy
meXUwb9AIj9G7Gg6TGIiKxi2lcwyFTmfa/eSpblkNs+JNwZ9n3ikGhEISYolVTx9Ms82Z5kyv5up
jbCdaU7q0k/pQ3kUWY9pHBJ8mlmXRoZOFIfBV6GncrOZlV67b025BFSPzP7cqSWr/CITnLrrCXhV
t6ZWzmv4ZYe7PDEXNqSJPobHOqYXad+TPj8/WSbGj4Myd1LjDWRIIaKJFQ3gnuR6FASTEbswKzjO
gUqCV62Ll8oboz773YMD+7osDQSWHIM+O5TNEvQOmByfbdzRhYNfvWIBUuZFcoZeSt8pdzVfZWOA
AphUfa6cpLHsxyVO4ue6gaylssHuLqlV4PW17Ez5KrsuwK9M/AuuccQOxM2PiKnKuMyuo5IkZl8F
OLGYp0MR+4sm0UwejnyKnbiMSWPVFwuwGZieLUqJiW8y1FqyEMOkCCLi2JDxYejBZhn1sgRq58lw
oqdiw1enuLeg+PtmGxdq99qCBEL/Yie/NgLs7PhBRIzgaJEglvrGZj0mZKx3Sb3T8GIYWfLW2E1z
WxphPDtt3KFvIrF9mD1zMdVToeIr2MrLEGpur8SF8BCL0z6vFsA0m0Y2a+C02mCnqy0jSW6nZuiM
2yWv0UTEgzy0+xn1c7Vve+rT3VwTaUQvO0gHHUdzqax0SxBCDw8F2wUK0sY1YL5Q+g40z6P7iLXZ
14kUlraSHsvdiTqqvjvFxpoRHyH2nTzFaGTkmwL1KyE7QnquM1NK3q05EczFXEeN/tpmgBeKUSs+
UaewsGGioufMJy20MEupS+lnXa3gt8dw2Z/mJLKF28bo75x6yubKr4ENmp2Uj+WKnyWpgqJziBWk
jh0hv/dlOYJChgqdhtSIS8CZDXU0T3Fed9MGORwcVGNQL3qKK/T5t3Fft/2Dnokk8iYU1+NLHifI
vqNs6OL7TIpGYoSp8D1MoznkqAI7MVzCKYOnbTq7G/c1nCx7wVKATg99qgbPHYCV9sV1S+XWnmOL
xg5uIH3TzrPC+aQUZXWjU7xFGLeMdoTYg3mKfcJF9N4DhezivZJYFWNjGcE+ACqvEuwmN62rjHim
hQ/LJKkHdQlL25MCXVa2EXbXL1MnWN8jbaFIfVnP5cyVU6KV/CbOM4SihHciMNHHPNpNaicndL1k
dAdZSz415zAY5IL8U4I+L2IKWbmCUOnEtzIpJrwzctB317YS67LbT1MRbYjySTgTBDNNh7VMGw3M
UiZ3+1LqDKDUYv1ToZZpvCNDs87PIhvbZDfKTVtehMLKQ4JJmUV7otMIU0FcFeurrSkPDk00DNa2
WJB0ukm71kSY6HcCLK9KDterwh54ZatxoM7KLNbutKRPC6eKtUn32mm2HjWsq4y1acaDCrO1DsFU
DDXxVmXykgqz+arnQP+a0wmhUtHO5ZNMSg9qR6RnlSdFQzM7kxzIuAYV1PGuBQNI82osr7omA6qF
e6hLeSc0pG41ndTZRpOm7kronTKgdajMSzQs8rdK08t6h16vQo9GjlnjlKMZf6KbMy/pzOu6WgzK
JySMzVcnL3KwazWt+ZonSWcQUxCl0peFEKJQWo0Pa5SVT5bSWgKqoi2/BdDSvF96xYe0KFbeq4fb
JKdg0WOonGV+sUeZswmpSNBufH4nTnETyT9erC/V7Mhqb1l70csjNHmsN/G+sayk3yxFMD2OshbV
JyWP03vqj6N0O+rNKO3RahPZyIZBir8aaOozuu5UlXahKEn05JCjSKSrFD3D7JxCCnfkPy8IwrjZ
0Kjmw0NOIPVnPGqp7Bl2P98OZltjGp7kcHRDCmzuI8Ka9kYg9HoTlhKqbU1pg/NAIvi3pkd44cyK
Ac3fKB0tBl2QwHEEGvYRjuRZdxKlQfi2Ys85J6LWKi/92Auwe31W70t4E86YqqC/tEASIJCy58D4
VRCX6Lnz+QZDgaZtu9juCQapg5S1iIo80yMGQS2OdUB9uJNNsriv+fEke+SFHm0WiOljEE4DLbGG
3cawHSmiOlnKl/tKidsbK5uMp0SKBfpGJbaQkRSclgKlkl8J+pFZzJopfBWs5bzfU5OhYRhrY3ZN
m/ohx1C7jLYcTr+GXFvJBgy7eelUKzyP9qgUG7zz6aUml/6p6vLxqcgk8SzJE6AxeRv5dQ95QKpM
SaerM9V9YPpDEA61L+Imf1AAT8FvUJiyx1g5poU0kKJ9kyRlLW21WZIlzdWGhNOkMGuDta0Sc+hX
C7oL2OaEwIiaOrRvIihKeTONxnAzmEV7XyU69BADEC4fHAwQzTQDW1cMAfjvqDsAGQuLmu2tspCU
4YZUAtlVBHaDtdU94lQfN7edCMp3eEOVSBFjstiY1TUhC7tIwiuUl8TI0K4zcRBXYuUJZr35yIr1
rdQaLb4m/QLQI+wwv+JSiadbjInyuwjn+CHDPBB7hRXXKk1fcTX4FuE+6hbXcnkpM+RoY1tHiHih
RFsnqPXm1Ypl+x23VnYvwlI/KtGkPlKfgC5LmzKCSkycPw5ByQTPVuWEOF3wjeuNYWclZs9G155q
1mGS/opwfZMx8u7QTGCI6VEQ0p+5bhyk5w/tR4wgPHLFVNqgIEVlT3SSEBu00yytnv3O0DKAMrmb
7iQSqADc0boOnqQlw3UtBk3zFQaaT13vQ7wB8xC9FMSIYA8yZUH9HJMUgyAi3hiJs4Ebqif/5YNG
LswHUSNp1zilkcgha6Dy2JbqNN1gWiF9RxnwmrgopFpqV9NlKZ2FzeiAmRXKfILRBdGQV4lcXQXa
Lsjs5LqskGYAgfCRRXnCduqgUELMtxjF+BLrmXHsEwF7gwM1Rp2wzIm1bcZa4+hmlvSBrMUtxOEH
YW0iT84oU1X1KjtLIVI8lHnleKvZhZnBc6bBdZ6tBi27WIhrskqjJa+JSSVhrYjDZ0kK1S+SX6bc
k2UMCNyYCZczhVL+wOA3Uh1Qg760aTefbXyY2mpGwW9CUSC40RzVtKjUw1Jkm7aKA52Y2DlceYux
eIuR06Br69Wx9oastShXIYvwtQom7TEpk56zbUTvFfamkuPsRC8a0TpFSdB9mHF6hRi0LZayaf5M
OpIG8qTv4QsxvN+WetZ+qJldgNGV0/BsEpIPQWfTQenOdoydiKGZOTU2xFQTq98nuFxaI79uWin+
oPVVf1EsmCyHImJEOykLLHN2KCeVT7ZYRMVAXGviWDJr3oRo8hZnzOuAxh9cs5qbqbVxE7YQtWIe
QOVq2Yi+yRGWV4+2pOVBoR3oYWnDUSNeaNVzy1GLaU8OmuobuRR95jNEsQnZQwmWO2GrAn6ce8xr
sZXOr0luZpBaVqEBviqxEfh4KfLbsGdbc0JZHpBgmXJ6mXBWIceDoImY16JsQZ6VM9AHYah9VJOO
7iPUy+G5q1usWDOy44+xa4KGEIGUQ3yDY2LxGzY4Bd1FP3ZOW1tW5M5TRQhBQEckelOS6Z7w0wXG
bYvE9L2x8+F1Xsbw2urmdLnRjRaUpFjGEaF6UPKO9jKts66md8XNTNhS6eElgRxFaGfL4B1acGqw
u0Ll9oZ8aHVrSLdBMTV4s9Wl6T1LF+HNmmGuO2NYZomrjBiuCOiUPyNBspNj25MRehlinFOHtQic
jsJSEEC6sM8daT7ZxlDT9i4x5vgjLhQOJXOQjY9G1fRPk5LU7zTYIcJL2J0fy75Boy/3HYrDMkM5
YhPmUTtqPaRPyVJwIJISbh3Eq5F9oxW2uMxUJrzkKY25Lhkhik5WoTW8mOqcjujg0KR6C4QgCHLN
4FLX6PJds1Kjd7vkzOBIca+rJPXbxCUNuta9IfOL3yUcee9ta3fPYdos+Emw3KaELenJSWlCToR8
ubjNrbR65XiTDW5hjf2V3mjtM6KgTKClt/loPPeonGE/kNlYDvl4TePQMpI+pJNtPMhFKb3L9qBC
NLax/rwIK5Q4AAtu+3nCNYLIMupvmzLF0FIw7pznkSgI9G3T0zSEy7s5tRk8him3n32k1+OGGys/
mEUxdU6N/KXDxhg06IVbDa04cv7hOavt8hXXsE5PI5Nfgk8v6nHEKjnS7EbPMqZmVFShT8uY8dAJ
JNEXOzGNyk2qzLYOfd7FrTePjKKjNEWhj0Zf+cY5rKLHWQ215CZaYglvZjno6wKWUy9TLMyDeDv4
QjFaIUdPkSkX9PfkTZh2Vz5pes+0TgCFHfotdrWPNh3WIl+ENlcMxUJc+i7gNQ56DKx+kHblcqeN
nKYcO+zoxsqMDtJJFXMLvMmyXSDiw3LnREaFjLMqCUw7rokSflAvFhhvX9JSbNUMin4uljI42wtV
BE6ddpp1S8lgu/6lKZJfJtElzFJS22PjdcMuyxZ3bCyyyVVafMRTrE8QKZU1C50XL+3y71mDfwpI
+9/JxOogT/8cUKPjumw+2x+Z2PUB3zE0TfuNuZwKGLhT7lMKzf/A0KBUhVj7SdZQa4KKV7b1D7c8
+JpKE8BarGazoqk20Nbf3PLiN43USGhadIf0IZr6n0HRfo/V+DsTS4CDQYrc6siHhaVCxv6FiW1q
BHRxapDEFvaNwVStzztMI8stdWryrdqRkRVgclF8TamHDxmBAa4oPDqiaGkiThrs3dSkvmRZwcav
hQ09g7bWkxAqFxx8o8WAChoZgK6DtskxkeiReUZCseJhltFRqN2G/T3pIsEj8kPY0oFx/LVqivxU
Fk0Jxg9owyrdLEhMtOlMO9Ja410F1TkjMfB5jkztrs9SzWThKL04jx4I7yqfpFElZ1omvqxHDasY
W+qkptAt11Ajawz4MJTFx0Tv9r+rVP+duv75BdXBRKnlMSxiY9TfQ3p+iOCI7FyZs3yGX9Iz5d7U
B4uySUnpqXMP6nM5t8q3Dt+EbywYnd1xnQgRh7f17ZINGqpd7BBM7JhMPPSFqMfzIDcKR1viu0aQ
2ueVeLgPNDTp6i4dYf9+uHX/irL+mJ7wc+7LejuQnMDsrguT3HEY+p+TNTJpCbN6Xkt7wSSATfVg
W4h58g0phrFKYtn71z/vl/qT//4D1wv64eVSAzmKzDFjzTUsNkv5Ks8DR2FMQdWHqTTdNKZeOdpk
weGrVLEUp2zJLlkmqDiZn0Qw+K3VuFM67v71hQFT/6BQ+H5dDAlrchxCCksFFf/xukTTIuVXoAkT
Cg0cPIDlQSIi9N9Ewv3Dn0J4FP2mvOz/LVoZH1ndmmbFzYIY7dQ0mKhQw/67eoxV7fHrk8FYjO4D
YzB+7F+bEVU1XZjWbdiahMwaEFhNGtYtLCQ9Ygweo55OLScmSv9JBlx8bHSDYwfjVfKWEojBgUjb
m/2gZSvKbgMwd0vk2Qy1IC0Ze5G2BAraxglUaqJxgtJHzap2JtMz1sNdJez+SlEnqmkSZG53zPHF
M5XaxoE25gYCNsj8kLBEAnWKHtZ7EW3RUoaS7adV7uYoyYTUCSt79P/A/Pzv3LDEGhL1z3esu7e4
6D6l3V/+K/vLfxY/B72sj/y+dUnabxadcwTssAVRcUKcyh97l6SwrcEI0CjI5oEqaI0a+2PzMmGN
ZIOmEltnJSQ1i4/0H5uXJv+mk8KINVKn5pzV5U8QQL9UcLJEMcprNmd59kJS++RfUoCWaU0tKKOD
jGuOs6NZyiLziiWoi13zu+tFo++2fA9TbYK1iIhYGd5VpRelnwgzitTvtxMs4D8mpH7J9WO/Xrum
9fVJr8omXplflgxDzKm1HiiziG74wqr7JkBhW+WNCt80l/GHNLRWF21KPR969PuLbre7qV1U6NzY
LINC8idjEQa5HbhUfniH/8HCvr6PP6wBhsFLhdaKBG+mB4Uyml+uLiSDxTYHtUcimYhpcau8r8Uh
7cwI+rWbB5QR5DxoqPcCZgVtcTs9s+prTteTjalblcwbJQwt+d9d1885UgbVVxo3C5GA8HkQhjZ3
0k8LrVqTKWHEh6bQMziiRe616UQTWm+0PimWkgXqaYhFRp8jp0X9OI2qNuxThTO65SpDEiDSWFP/
FxoeOX0pVHDjV7nPlcx8UoYUm62XNkkcaW4z6D0TdqCQI/F92/xTs+//B4n8E9P8T5ek/4FU81rv
98/XGWxTBADFP07G6wO+Ly+q/JvF2sI6IROEyXzM3vjXHCl7zZGiVphwIOpCWCf+vriI3/ic84j1
Vvldh8if/W1x+U0jKpp7W0Azs80xev2J5cWy1i3+75OcThzd2sqmCYv/wjGvTPaPd2bSYI2Q1epx
1jUZlaIOdyfhopViGfW7tYuwcR4io2O+JbWjHl9Ua4uny1XFtAEQwGtwN6h3kzoDzqZeNxNqImIk
jvY6EAt0v7fdgi9u2sgr0pcfcWmdyn5ADIbT5kkND1TkKbjXO8SJHYe4xkCh1w/SY6l8qwbF65Zj
LXYFUeo6SqO6OSLvTfdFwzZtKk3t0inWbZoU3hfXimnxuTYC0hCsz6DBhqOMjkUIOmJkDIYEaySS
29hrbsAVmRC2r7X9PgPgs8moMJLLZDW3+nIbqyTJVEZ4FxGkEA7joR6kg8YBVJKwsg41IUUpgGze
dV7dMxjITLBOg9MsioctYUQ7qeu3jLEgaQgmdflYoxALhtfBHIiuGFtyemwJNDr8VuaWV3TJedTO
LOskbO1VDDxNCOWR2RDgi9of2oHrb3s/idClFSFBNSOxjCYlx9JmjC2vp6JDFrM/dl9SGXlW/oUr
gXQRLN3Ng2V/i1TUKUZNXcti3w6acumUGjSo76JtG3RukvZnEokelskwdqqChHySrXCzQi82A7Ku
kTLUR59RO0I7GIQJjo2TmsljMtabOm7XGKgdbsfKAW9IV0V/fZZjFPlxEh6k/CS0t3TSnw0DO5GN
S33J3/FYeZIJ71DuhzGlMIr0AFR14j3ol2KbyXF/ZI5sLz34sEpwcQ8ZFhg61jneZGTrNd3XUajL
9/W4ypqCR6XIPAhF4Uf6kxEv27IFA+0HoDvNbBm/lmubUW4LZ1KUSsyLv89C+L8s1I+TNikxwIx6
VgfNnwcyBAEjJ4Wu66U+rvbVMOk/6yDjji6bw2QUvlxWe5WbtI6aLyVBCmnlW81GgdfHKMP+L3Vn
liM5kmXZrfQGJMF5+NWBOquZ2qA2/BBu7macRyGFwyJ6H7WO3FgfRlahKxuoAuqjgK6fSGQgzF2N
KhSR996959ICry2dbEubkUIEW8UMvQvT+OOQTSva2huXa2OOLYTJt9szOacL5GvRTlcTRPdm05Xe
3u21Ld8ykkVYBjmiiXZcxbQMB7x/c3YDc04T0We2SCKv5007UXtbw0oeoA9s3UwFhdLxqpprzXu2
kmGltQODkpYBr7xQBxwYUjKmgX4RNc3KFcdEWevU3OQiCRawVIWmYxtr9zAmlNIaD7QFt5UV+o+6
L8uDreNpMdF0TeJUezoccx804ueIgNgpb71dH4wYtV2pbafBqR/MoiWNIZ72ozY89aO9I2fiwaLP
aSPmMvHbrwSphyuP5NjqLUzEcamJ0tzeEHe88ZNCBtp4TTsMtRqueF4lmY5bd/gR81uivWO0WOV1
2NwGogcIxupAEgyBIc7leOjsp0xGSCMLqw+6/qajP11s20Z3HK3huW/SwyxvFS9/olrEWml5pqm/
Txa/pftggNGgobzuDTzNMz25KfvqgOrGDKfWIX4qI6mJoOR1Tx0MYQjTMvFYZR9ObPxAwIWxhiJa
vYxh8h7avA3ejDtP/yrdYe3SOazNatPSFsD+3hGMQEzhFpJTskK3vmZmROLnK6Egq4bXvNbQnzQD
mWPfofgp8aOr3F7j02eCvOvSW5qGbBFXZZOgSlbTuw0yacnDVHr0pU9YVHKcoA7wqsbVtrbIzoXd
reb0GDMBGBv0Mu0UHz1reGxbkN0sF1ivsD7iEsdWnO4ZBgV4jhGF470M4pANEAN6P2YoTXk02a2b
33zvl8+9akBUqcVlUOnalnXnbyOYRg2pgXx4yNprBkEhuA71A7jtiG/pPAOziA/QObgMeTfLrF9k
R75D1H7UlguyQ+wzPYRYRp7eIa8a9vgo8uezp7fWhvSra2sn3bWzIZ7FTZJ/STt+FIQmr5h4PrqF
/6l4aykRbuA1SUF2tA/JWdOW2fjZDkm6FqWvn6OM+5eKUDDg0XSAqAJeiqnOEWnSJ8KXCpx6GJIT
NP1rGxbTp58ibm/0A/TBywA/u7ZbJwAZp65VVauVXg3pEUxo0MydtsdT2W+hx0Bti+RTU8T6elrC
HAjlBcwzUHMgTFD22azj8c0BnLOL/Lx9JShiDTGfUZkj5LcafONN12S2b0dHrpQjLSb3RvbelhMt
k6I+ItwYN1EZbmjJWlslCUGUQ8FN19cB8ai91Xi/i1qPTgBdogPpN7SOB5+YaAZFx1y5/Wtoewu2
YyZJw2MnqhJbbRK0T6tYeW+xWa6SGGA8IZ53SZCBrXP4++5ws3OfNzK+NKP+Ggr63jah86R9uKhF
9bs/8exa60kmTgSfcH5Uswe7ZDY2qWa9lbGGFbFBDxSM3SmK6h9Lw71AfVN+MQB0j5EMNUY1To+E
CNMjYWI6/z+rtIj3KdZfDTs8Zqo/TRYyFH9+6wBDEXzwG02Ft+E3sAKDkeBkOwcfpZLeMa6UJV+w
2+NwL5OtxaG0NheTtwO+JoAbjc0xftPK4b2yjbfaqLdMFFC4luoQF81jUbeBqOQbtrBd3LbxhplZ
uzFA1AeMoeEnPIwdOlbOfrnQzxhI1Asb0mEKEK8tIXBz5qs47XiYiej2swbube5P3eh4P4Xnt6e8
LuVGq7ryXofCC4DtjSi4kd3oPe3utb/AqDF9Jma3sxzZ3eAg1JvCkhYeSDecgyyJ7WSjdWH/wkgM
CXuaRJ+O1cQo98lbRg0cW1O1kg48u4pbQ21EZr7Celwf6gSvm11P7tqBEPVYhhYXoiRFfz1k7g5Q
mAV4LWOaWY9xfw9rx8II0ln1LbRN2C7STDn8J2Um+wyt2Tobyl02N1m7MvII8/rS489BgYRoVUIB
UsUFGYT3AnUhHg2ZFceM+TgR7DFkO95q+ZAxAP1AOoAoGUjK2Sr0sWcLk/ZnydDQ3eTenHxRMLcB
lNz+vWIxbFXfddombkI9CnoSesju4HyF+NblAJigU1Zp1h3YE+0tAETs6TP2zVVnuJyi2bQrRDaf
OjOKbnCz4nWHWfgiOgZNmfW7hdnlDieEa/O9LzMU5dZQBxN9I3wOjknwRzg8CxmPHxaf/upgbt2Q
amNu/NTHhCOlgzh/wr5KhsmNjxIeEAU+uXmoNpj+2aXS9p5NOlZLH9CeXfSWRJAwzb/7wUh2ObEu
dWjndKO88JHDWAtkbMpNOgJgiEEIZPVffsCq/CoTrbzHblWd7QHFnkxSYwVflb+vnKcIuVPd4/6J
t7gr41eIAgPatWbno0jKfXObibwIGK+IRZ3dHLWybDfCzl6RvLxNugh3fhg5vJICdEq7lXaqf7r1
XB2jHPUjpe30Ai2x+lXQ778nFjZPkqSHvdS4Kec6WoiQTLnAmDzn1S39OBBDZex9J9TXTTMIXBQF
d6vJE4A1sujmpzowDq+H19I2TItMlT5Bm4QSibSr7N4GlQSJd5sb+RFHL001Y+8IVXbJ8GwPaVJx
hdPdPem+hzAK44cu9InQHNRL4iFNbFrSV9m+4jN0nhfRdQPK1eYiQIBvixDviG6HCGST5LsZKBpK
iLYrEwqo0YzPLZZior//uhvu3YyHW2PYPScRF/Y8+Q1ygclZ6rzrvUveumav27ELVGo/gjbBxaOs
c5r95HyXmylPnsJUdo9aykkcpkkJPU3AN4rmN1sYb6WNm0ZPo/TULVZ9o0uoR/yn3KPHr0WniSHZ
KjeHG+2rt1J1j50p5bGTPdUBrLhIL42d38jXSVkf1VK3GBQpkZsdkY61q2QSa8cZsotCF8NstKRg
8q1x3MQuC8Xxj55082c2Uy7FcCSDSuA8hSBsB60w7lGC1q9ILOPQdbhvH6EY1ZuZdfsNzhMFfRyG
h1YIdwuPyAMbOJVJINCxHThk7WTVhv4Q8NLLS5b3/TVLQGX2qkgxZjUVDmkYG5uEEPtN1Lq93FQ5
ILm8iXAvO6j61o2vEJmiBqaO8grjPM1dZfBMZPtHAawc1nm9kM9Z35sB7eOX7Bqethkf4WeCDO/U
wisrrYg+0dDugZKEfVBnmp2cHDnS6d3bZj0jgJqzbSMUmB/9m+zqXds3Lu4mkCa17nxQFONHmsdf
DODVegCgdvirj/Bf6rf8h32Sf+qm/M9zfdLX+M+aKn//3/n3/zp0KAuqvv73rRWwnstP/qO7olve
3+hbuPQkbUvXaLb+W3dFt5y/gbjgDCfeia7L0pH5NwOo/Tfaly7NWc1c4iyW/LZ/ba4wx4Qrj/6E
5BKY2Qj8/yu9FUZh/9Rb4Y9hKsoHWDo5jFho+/1zb6VGP9hWIndeW1v/UyqiSknck8SUxtmlmn1j
azjpT9yU4SHz3Ovidg7CuDgTd4gNXFeXPp6sP8Tc0IdIZj9fLziRITSam5R5cy0mbzy4Y9uxhxjl
zjJz+0FLC/shVxEJ5HNxlgpdnJuPkjcTxV3k+xP9kxBqnIm7BZlyUTbv3EqzwHA7TCta9GfROi1E
LaxCXv2MRukgU+9DV+atrq1kbziSgVmpinXhzstJZd6iPP3qq/wzREi0QhSWAs3xXlpi/la6zoTF
RoO9CskQJx9zzlf+lH76pIcYTfRqxMVnBUl85dZISAvxK+aks/r8pw+x+HNLvCZzREFn0hghhgw9
gXyb2jrGhlfr70WTfSHWfgEjyiuMZUZDabAepXMNLcEgzcU2V9ZIhsr4BOGwQuBmeBvwIxp7qsep
q9Nv0DpVB33Mp0t1+tnjSOUb8THzInzpHcxSusD7V5o8rKbMf0Kj1jadr921op12E3fttT4tnaeI
fwxW+sdl2IUUkd9ba5L6ITQih1bz4G1au3yUCDVXU4cQEi5S/CeCJL8akxInHkyEz6G2w/cohSvV
a6p/zFUePyo4bxsUrJsao/+qGmkH+D0cIS7y1pG2RnvwG0S9ssnoFTi+vSaglisuge1fFH36e1+z
AgC3op6d85qqpJUbR0v+iNy6+RT/gJ55+jG5KTSPfkoR/4BL+0lqWgbKLM8VopdNVvOImEtDJG77
8AABRmACgMbIMknWnR9p+2ioMcSV5UrWur2f5taka5r6rFqrOU4jvz7vQrzKlLpw157QnZeEVhiq
WUXGdFdebO1UhQZJ6ao9AE/Jjh4zePoRifmWTwbgr5gFFoVyN2vDPRRUdi5wng0T/5u0UNMBXTR3
keZcBfXUNamt5ncpSmzPHlLmqLZucV/WW83VbwT2/iGw954yQd9ndTVfamQzr8wJ0lXXsYoioGlr
cy5fHEcBX6Evsncd/pQ6AV3emjfIKIikx4Fv0TI7iQcNN1sZhS9hk36JuX4ue779KuUZwMj0ufzy
zMsaHCAb2E0AB8ZUwe03beLTkNWP2qA4gvMz+tMK3kRZr8OUN8mtXFxqJYtddqxOm+aJZTA0TyuW
rq2zHoUYojPXiIMPb2sjqvKxMd3kNqfO1eDbpLKv38XIbFFwwq/Myt5XXfWslXx941x9Yh65Ry4M
n0kz7mHHOpmGsocaSCmYdEyg29IKSNtNdnVSLla71AGZAmkV9bF8kVrGxdbVQoTd7C9pUzAh9ext
LtptYvG7t1p/ibz8PNd8XnfyX6RRP1aK9UTr+9qA4VxpA397HGORkMBJ96DEMEobnVpXdvoDb/PS
5NVCootQTo4oT1MtBPHdCkTsThN+/rX/LSIiiO+5u4V15axbjVWERO0uHEAp1ELV1uZLWjsN3Edd
5ztumPRgk+FVcfLkSxrWDTUIrS7PqZBwlsj0Z3dckk7Ycz0Tm6nQ5Mps8hrMEd9Ihc6SFaVgba08
uj8rqlKWZ9Xlh7nzsNP7bB5u076XevsuCgyybs+WP/lcQIgteXZbjNPmaMmnbPkiC9sJqN6NrUi4
D7Kn3rNlKg0i4yVUnAIaHwaPevvex5wUdfjLcuKfpQl7qFDRsm+qbvvXn12aaFu12T6o3n0hnSla
FIvZJpuzr0nl2gbyi9xIMKjg4Zs6iMGdr7rB3NGcu4dJ+gPk3l3P8B2PvhoujS6q9UD2A+Q7PJNV
nJ+J7zo3BT/PsXf15XAxw5B8w5ZjybPSz9Jq39u+MI4dtflKE/O9lot5S7EQDRtmkDn0TbwuHcgx
QemLtAlSV5TTmmTn9uL3GWtN45LN0IAMIOVdzdq8qYH3jnr/GUbUZyPS17QJuXbHrIWs8aON2y+x
l2FjrvSBrQjCLBrV3Lkywsv3OcrEZzOr3S2SsXptCL5Lg+Ng7CWauyE7Dnr6p9ZzVGZ9ZxCWCplp
gGNyzG2VYEWwxi2KJv1FJ7KIwGUQcN1s3QYz83d2ThMZis+CqkLdImu+29B5qXINQXBOG2gQrBfZ
xT+zKp9nq3oc7exz5GOR5sR/DKTpK5r40cig7dhMd7wuV1U1zS4FfrwnZxsvOKYqjPDtezEzU0nI
c1x1nvj2I/41RfWh9PNP1sF7ObKo4Vm8gJH5je7+j+ZBoTcQg5+rZKBqmebwCePKY55N9yiv30M5
IeIe0/aCt4ocCEkTwHfENyeNpL2S/KDX7wLoewsCufik7DtOtQPHJ47+iGh59PQT13ZN+ClmAzjO
owQIiRMrifiMOo9ZTaF/ICboPlYDPRpPVdsKYcRNZFSPJX0oR4vFyzBN2ba1Wj6Cnf3JxwjHShR0
XfQHFBxbDZalvahxJsOFtalZ+XTewFmHfgrnheWNO7LPjW1jL+VqwxfLgYWEeFETo+7lIQl4W1S3
qxYELPpYzsDE4Z3R++RLmeJY2LzOfiFeesA8hBKgoZ7t5YEsw64+Ze3rNZnCUQEJY2A3KCegXShH
CFholycYq2qjOoJbV4ZWIcOyiAO/tEq37jpmhVUE2o6QjTqeNlaVfNlgUjedyB/r0rRQkEM1ZFIP
5BKLhSnGe4Z7bGVn/P01wacrIwtfSPi4dYnN4GRu6y0ygWQNkdvcEXZaX6NOl0s2afyAuns8Ljsl
mIjxnpQeyDOFzGjO5ftyv5O00dfJ0pJJia3fatyt1l7JpaY22HKMpPEDN6FaqiT7bLg05dD547nK
87Ms9F/VBLQ6VRU5tEkfcG/edUNnbFUZ/UkyyfJju8oydn9NuNG2ibg5whir9gDR2wvmUDOYmpbZ
jOVDOzbZIVPFPxbyIat2RNQOBHgrVKuuQ1N36H21m5a6sL8M/YxA/XPseJgOZN11P9SPauDzMdmG
muDAboCKzmEg2SMT3B14kZKvtmDbIT7X57ZsC9ih/KTXsZ1FOt3T3I2flaA/CxhVbNFMQE9ezheH
RIaqzj6jgYhitVyxY+IALp2Z1BTJPkD7EitFSFb3Jg69Fy8GWho5JVnKs37A5NYyGNzNX2FrqFVq
TuIr0hYHXQ2GVwpe9DxklPLXZphYsbeNQuNYxPZPRxDMloy1iQQW7kF12O2H0ZD0WaCVJyrj2KVJ
EYCFwtRm6dMpKjnflo0Fl6nExRhNXKjdlwVvyEeJ8WsmjgXNF31S03ISpenIY8wc84gCrdv9d9Wn
/2EV+//htJ/S8T+rTM9A0rr4n8zkf/3EPypSw/8behuHpBSH4C6UrUzu/3Xe7/5NY7puUxQiuON/
/m9FKgwPoZGOdoU6UXcJiKOQ/Ld5PwoCx/UYBTDeWpS1/zU1EWl6/1STesSjm4Zt8SFNxJsIN/8f
Kax0J68B7AhFuFcKH0Zmr/uSNnfEJZ2MAO2KkudJt2C7c28453D3t5TpR81sPptCHUJH7cFRQ9LS
4n5nM2400JSDGYzIKSNCcY0vatP7/o3xwSrz38LmV0XWaIRutolSThJKq955Ux3dptrqrkpLXiY3
6R6omwK3MxmHun8I5oHwC/OyHfIgLLrHNskPqks/o0UXm4UUBLnVj/eyw9zomRiLTbO9Q+Oid4W4
PgkpKXmzHjgQEByw38ZWdUauv2Oe8ujQyV3jYMUgAK+5dPnw+AI3tZXFm5BAZ2at8ts2589Jjdss
Ze4vkyGgDfTTjA5epOUmiNI/zXJQRPxanFE5ISzdxnbTT/aKHpN3G8ClZUpJOjSRVO9ti4WOZgCj
XoZ7tv/bTs6WHcFuvMNuU5+pZjdr2HIgem3ovPUQGet84mOqbkoByUe1eCESkd+JCrVrhtWA3djL
lvuVTOGaLkUDgd/vTg6iKB+tneaWmxwG6cYc45Mp2SrMXj6UyXCzlPFgWt56Nrq11KtL5rvpqqjK
j7nVuQfU45Heq7vutPICyRITZNtiKBYVB1BGxIPAgLqb3eIWYwHKs3ynPKbT0XyzwvxitsVV+OZR
tnG/osX/3PbpUzSR/ioiUQXE564HS7i/xRg+Ctc5jq6HcaHhP/Zyk+q+m5odhWmxUb7JsTgXUpx4
V1a97oE/daq9LBDFpuMae1q/1GLPwkvEc9ai1izDSOMW6Jc7o+f2bxE7lVXP7IEoH5rmK8FwCYbc
1H9EWC8tcWfYK7IF15KU4jvG6mhTmjEw5yQxD8Y0HPs0nbf5GIdrSNMJYztJbW2PDcln1s5xJPPS
8KfRzQsDk7cyo1HeVoAquec9JEljnE0rDrjLuYE/ySnAWw0vufEvSTvtp8QvcM65zGBbG5dYj11G
W9JvlBZUkS5u5ayemCPMweJ5Z6SY8rma+J0cXTogHlt+llgjM1r7nPXcunP/VRP5xc1jHMWN1vIK
GuMVVyqzNnzgU59+DL2e4bFq1HaR+nC/4m00qutQD+5aWCG5DdRCZtpf9GqJN3WddAtsd++nl9yi
SIfNORy6FCsMZXKyAm+ugwUaqxPXeIAo0pl2VlwVmP/9YuWO3F5jL/896AyMygSyU94Re9Ol/Ulv
k1fHj9SmG+CT0aNuhxjgaoS0w03H336ZnVWHfC1mpBnUUqwNVEMu1jQhRhK8E+OrVMaOWgV2ZZ/D
S0uY4MC63fu0ozcZQWtdlG/j/IHYr2Zb84LE3Q2GfuD7n6kOMbxp0t/RcEaY6G/MpH2Mra5f59y6
V5bVludeTQUSvNSNnk1DAfUkpfPsCIeZp18X23YeZGBoUXzQ4/xAUrP6zB2CJyc91N8Hv322++k8
RUBgrJHrnAVX91p3lJrTaJe/qz7CKwm5YTMUoInweqOjYDY8+gPmUaDSmMyrB3MeL5Rv4IG9cW/R
2DkqvdyyEOrHwRenqVYnmft/Zle9pOlwz5EuYTmooB6I78RR/jZZ4uO0KHyIsAhZs3G01HSSFaNd
x556bjPpmoQIk7+oEnvZZXSk7IGIpMrEXA/73xWkNySIGLhF7yuhYAn317TK2Auwbu77xb8QRcOp
tz3IDMLY1H7p7GGYn3tIkI3TMWdolPad4lNcYQVfBo1e+pWVRsFEiQJSZ8bgze141vKy3BF7haPO
pcOQyhG8D0bNiaLJdvOPDH7FZO7LQQDfSXvWkYUlkAghkmLy6SWk5K5a9m8UQt19cgyJr9M4gmrf
zn15jCfsVTgNPLIT7BFnom2BKErwBSVh4a4HfSbeADvtmvgjpkZO/CBqzBMq7yAf9zHsgRzMg0b8
ylD8MrISVnOFyc3Npms+Wc4v1dd/cJLJXavH5trq7H0LTDSukGUxhoSFMtMuGQB8OeD5gEzpyVUk
yR1bPQg9TGGZyA4JMqvCbuEBCDRiToiTcOq+J9dj8hvlJydkuGQ49LHGiOz6UpEbq8ptCejPaXri
DL3X1uE06MOTkw1/NEjIcwTMBeQrWXbxpY6071bmrzrjYUQ8rR3ELYsJV2gROPGoc2vGUJqoMAum
Lgz8EhmPhF7AxZLQwTj2E9IdEOrjKn2yFOarhDEQKLu1X7W/MspEBOxsANTETiBFnl18nxNIzVhz
XRi7K1fqOshiag2NLI7V6IVgY9rZDlJCH7eldLS9UYr5fZznNwb9QKEWuopdY5g2hTFCibXrPQZN
tQZUkR7zKk6/EJapwJpFyX/oxvbGHZdxXphhw3GS/ktjpnuAdZMtY0dg5HrVbJhSTXd7mqoPKKjF
TctIk5mUS0v2wY6CybapvHxyDJT2bArrrSgz+ZJqipEgbNTahkURNlYQdxZQvgFtDVHYbOmZ223p
beerBSbqS9ejG1MTB6cNBSGXcSD96jhqGt7U5nuQDIlD3QMoK2xMvpP9K03BYAE+PRREZj43Ufdm
TA4HmvsUkh3XDcp8s4hzW9utuFAMoUQ0mpKeRVeuyeNQm1pyZOZZ3R3w2gaTaFdjBq0cGUJXIu/x
tUMPWa8qAO4a8HNsJArYjjct9nxmtuvMJS4tHVZoBFZWbt/dpDmHIeU5kS8FgJQQbG8whboMcpWY
a4nVgXH3SwEFZ9UXCzwdbQMO5eGhM41d3C0vJYbTmjldNmEWbZxtmrocnNVZ61F8M1EvHd4IP3zw
4v4ZzPsnoBiKl5EDtj0QvRQkBOlIcp8JbiLaNxUbRgUrJ0WysIRA9H6+zWP9qqNpKtEU0YPZpE67
wGe+DYSWlXEuIcYkCOMIvKCUhrRlP0Zl8js36tMskeo4zL7VyKUp4m1w0WeKaFeQVBwm9bFqjF3u
yTV3r6B3oM11nbfTfUp0Si6SsqbIhRAxP+HBvJpkkq2yYmh20Ti/Vrqj8UmGpUfR9/umH+6e7gAm
JuGO09156AGP1bb2FbnOiWahWJPz9aPosiVgOQJ7AOpbkpSnRwczMR5Y2dz7ABDMM+MiivOhcrZ5
Ye0ZEVySvv1q5ZPQhufacjaZDDe1+VxV+Yeqozfkjbu68wLlt4dZ5OciEge30a4oJjejIM2qwga7
GQfyOmuNmHZJ44wxxk+Vee92znnFBpE5zUfltt+WFp5sFF10C84yyXeD0e+IM93FZHSiaNuBf2HU
WqCSG47KUh/QwRcdY9VEXOnbwCz8s5ld/Xn4VJNxltFZs54iZ75Vo3/qUbBZlgw8XHNt3C5ICt5g
BQ9cZzerxvbUWlxwpqi/9Fnyy+HCm42Q11q0lhu7Lr8MJMGOZCiSXbq5DkEKNPbG9zJ+r5I/ZtIc
lHIsbK7U1nlyXFTE/gUp2kNltjcFP4dN5OIgEGV6/2iPBW3MJ1MKGgg4bUkuemBG0a1EY6BlBX7e
gikcBCdKo8GFYNc5+NPHyG0tdPI3wv0uMAToo+knzCToHuLXukTMN0dJtGU2tM4RTpPY9Ein+COJ
kHHQ2CX5i/YWXvYHd/qtTHS7zJLnUU6b0gNoOPqHvvTvncMNpun649QCxjDMdteb4qZM/bWp392R
dEHH/81KSjZFlz0BlYDr6MTEvebkGw7x8FXGs7/1auZ7uWVdyqmm4VsX+3k0rmmqPQ7OvC3kxKhA
OiF530O2KtxvwjEY0PfTPVn0zs0cr70lP2hZlsr/GLkwoU8AKyHOOTGq8/jKEHRHAmLMLrpAxyz1
VJKnM2nyAWHYOjL6U8ZBGAvkXZbiHEAIeiBVaqU7zodSD35eX6eIdqTwnv0ePk9rvltht9LZ9jg4
2hYZZv3az18Z8TO2+J7NE0ayR83ZOg0sR7a92zTZeyLpLlXTm7eWCQ/EcyTV9r3A+7NGxEerp6Nz
KNdxKK4EJuGP7I6GpbZTUv9A7LiNEejF+t1I3W+kNfsiLU9Rgvg0QoQSD+FDTbDOSioIjcWRko2I
2i6JNxljGPxyQaL3Bx1YbTI7f0oEDDCMqoOoTNrKuWuA1ZaXvBa7xJi3URPv27b9zDzx1tbOOpvA
VNgaUnqPcHhEwPavvBgOzHYgNXEvnRcCPW45oAdyARnFmbcOy4GIxjZCaKUYwsb1j8BZXhswC6JS
e8qE521dnd08cRXIWvr8B33wkHy4FawPRgt1/FEjUUJ82J8j3bjWTXNXc16ARSuHY10gfQ0n+24V
M223TM0bE+99V1vPxGlVu7LLfsUGF0oT0PiO6+mrUpML6aI5oBEBICTadxU2AACAVnCLh3MJNgPl
a/q7oHIF0zFqx7CqXKg3Xs+YxfnCf/ekydLe6L33CDkG9gkGXKAV8sFgkDRHzjUj8Jh+lo6cvSXA
KsdYtCVbxIFI69O4bqIP4bANCGkBPvbiYZdiRqSrOcLc9aY8SFQlV8PSkYv9EZwbkt8jWR4IQack
fNP16CVuEC5SJI/Ln9Y/ZOzENOy5JRttHPDlYMcXyII0I2T200OlMa3+lIdc40Ub3Qh9WI8D6HQP
0qfjb8NEQmWzh61fNd+mqz/mLeP9vEID6oY5bZAoq4OWfubFBepzYDZlblyvEZtRTR0UtMoHuJO4
z4my4i2PdGR/OEy4Y3n9uK2M1fjYhRmNG0eF54TxTgH+Vxgnqy/LoCaphDQTpN6JW+sHI0u5LjUN
Q1RvBMIpUO674+9I8G5raTCBeCXj+J0R7HnAV+BL4+jYxY/HWWtOxWccat6+mqqMfTpFCMow7rNI
GMSm5UFYDvV7ZB5nydE2+1CgNPPMaBdVZmmcuJ/mK4e9atMW+DCYjdTCOjs2O5yrVy89/CJ/O+Uk
6JgD0CCOFsZslB96yOFnG9yHKy9wwXv80vMRMHWm8p1PgQ2Uh0YMasRhrdfkTh4Gk5vfFqQd+ZgL
VR8NxbJ7hKc0Ci+TNJlINrOzjhhQcq8z7n0Yf/U0dvVRP4EbulqsRE/GvyKWWukKZGISZFOdbUOG
R8xCgSa05GjM+pZAQfRLU0grhmM5LYAqZyH0LAJvtyWxZkYf7R19OEVtDz2EaIZaF+Omr5KWwWZ5
0nXzmnJVK4zyiBD5G8oYE1N19BNzr4r4ZDVfuRO+Yr6h2w2Q1rAD+D5Ht+2BwuVYQf7SrMvPkIa0
zIsvmHTXJo9P+fQRYSmoyulmWohRp+xdlPW5zpq9zaXNqZYcVgDPnnYDYIbAGN1mK+JNKYazVaWP
ZpHRTuofI/WmVTJcV8B1UiItZgrRjZLcFXH3WzzOATB/WhMiq+uPPc963YdWvQlTBvZWWJJIlk7J
GQX5cQibq145aKTUdAlH9ZAb/o2XFO+LfLGikPgK8W1xC8Tn8jbEzSJWr05JmTwRhedf1Zg6d+yF
2rav5o2cUWgnOeBo0X4wn84BWuhnvNQu7pAEDAr5E6lMX5UE/jc3w3iUcXILkVZvbY1wUVx1147h
IvOf+XnOXZ+JX7bORvFGdvNDNAIuNiqDeybp4DhxGigj04TQX38SvoSZ0+Z3YJqrbm7oSORo3UTv
B5kyVlmkm9xV4h+ZtdUh1Ab/UgIAorOTmj2Zet6+TbJHnIsckB61bx/Iyrtb0fxq+OyhisT7Uzi7
5BzE6A/JmSMxzOGIMLWIojFNdobGdceocerATIwOJGxSL1ruc1SOz2mSv6uGy/V/V2f/f5ryDD32
f9bdf/77v5R//5foV/7vNWd//cw/+vv/h73zWK4bybruu/QcFUAmEkgM/+tpLo0oSpQmCIkS4b3H
0/8LUn1d5C2ZEMc96aioYgO4MGnO2XttY4FW2I6JZ+5bEV0tvt/vBX7Dcv9SAq8fVk8PO8E3kuzf
mjPL+QvohE2UGZoyTdmd4v/fBX4Ls5+1uFY9R1gKV5/8E83ZSw88BtWFamC6vE02vj7YtC8VZ1Rs
o3HK/FsHBsyDU8v0Hl/zgCNn7NjF2a0ePxcU/783gn5qCn5p8P9+VkdauBK5AabzzZn/DG/gUpMk
js67xS2CPHjKorsKNcbFswfxA2/vD0+C8xGLv4JcoE9+GmFvlQ5afUsB1n4Aydq8TYIKpNGvz8Lj
e26H/HYDF70et4XTQDR5eQM7jT5ssaNkXZgy+4jAvrV11KOdGwjczd2Pvz7d4kd+5r78fjqow7wy
yBT/pRBMYgRYc4fpmELjBXlld/T11GXTwQD79Yl+dPfcf04kT9o+DlSmzhzc2yElKi90NSWZ2ki+
Dxs/fQ9+9PYtYkvE+TbSSvvkETkBELgwdG5RUHtv+KM+QCe1JMfOpbEjGYFQXNsJws2vf5r1w5vo
wkemrYWF3zw5bRrP0RSm+rbJ5JLYXGN4qFobqFio5G4uvOQOQi6ZQy5maaUbFDcyCz6TQEsXTPrd
uKJ0q7ZOJC1znaIBin5z7394W761/CSCNDA5J+9UXXcVxKbboquaHblBMyKjGD9CRlrBEzne3k0J
VvDw67vygweuTVPwVpmQA9TpTZmoYNrhIG7HuLXORT14G4ic4Z9/k7Qm+e4dzXBIx/PlL6uNug/J
n7wFd5asBSXHRSKot7/+Jbjc/vWVIGDhFIuFWrvydFSDZBvXdRldjnPvEtmj1ADSizTkc3CTGh6O
9mhopFbsdpseJmy8tWihkCRWAUI4TKZZPdGR9YGOZXQFKTbbpV4NOY9kX88NhSDC0v1LB5eKtxmI
DiPBY/acNwnyNMLLPOnfzHHeGuSAtWC8PEQl966Tlfe1nVGv6Meqfgr7psWhCDmA0pNBx42e2AhP
WBilhAxW9wAOkSG9bUu4eDqzrTPTc2SLR47OzBrHLJwsR7AdR6meUxYT3XgZgPe5LSmaik1O+f4T
or8I54E7x9T0XMfa0yaV9/5g53o10Xd7U8tKEsSH5hUvhVVnt7HB17dHRMhSeBrwLFGrVMNHxyqp
rKVVjvxUVfR71xUSpoy2QMSf4NBuv9phXhnrxGqNx6AT4xNbMvtM560bA7NXql9rlo533EfvTIx5
5pGlQGlwzdeFuof0b4IIprB9a8pEwEwj/PEsN93BYIEpEE1g1SOTk5rtEO4pWiGkCZwmeWIXgcUg
MCyB+7Jq5+JSDJFEdsroRWcnVPRPAtasX2u2SMmGIhGNHyeJ3XO/swe9I4hTfMxZDY7I8JA4UoY1
2B/WOmTjAmnPu5ORqm5wEVRXRcYZcD+7KZ1VgKurghCye+aTYM/R6Wjr0hk+aGPoLrUmfHVTyaS+
mftGXVSmF3wKvSUzL47D3No7hE895FGTx7soUb2zBircXbKB6JMtXaQ6hRBVDv7eNNnyIfLzUCeF
3lBu4tCkplw6DnsuV9dgHZQTwIO0+nKgAh41dP/mofyckTsIWnJSBRmxdsviPRnpPHdeKCm7xm7O
452T4FFR3YxoO5WkdwZ5PT2aQwWEFoFMtJVjIt67ZedkG8Kr0DC6tgblV1SDJP2ysPyrIulEeqyG
gV0wEsNi2BAyOty1UdJeVrKQTwBSnOkmUextRMCuowC3ba3yTgA2T/JsRvg8hTMW0s4CVp7PXtLu
81TR1fAGEop3sZpTDNNYrIlgpa5D6FA2YaaZ2858U1nkva5oXw4dwIuBJMTeK+AEkPCsqT6Zofs0
IAruVlWvnZ3RmHw34AoIfbadSGvS0cw43vqywwE4Wva9IAnw49BW0Z07uGxtelCHDirATn4aqim9
t11MnliZsZGNmcbuiEBpSZQukrNi5G0+87JwvKpGPj0Q7HZx1mWFMa75reXnSNA5xZukss+m6Qcf
uIIGA47bOmsnn93zXqBNJ0ep8D56qUSePPU1zbjSawmtttHif/BzLOkIEyOqCG3gJQnFaNNcaF/1
x8ieKfRAGou/0pkrYiC/ef/WEnHx6CSG/0EDXSkxrojgY9kgNxulTd8m8eL8Os4DbG+ml2CBASmf
RKiGmASpv8TjjTYUcj0jd6MP6ATDo2hESDOBPQfIpIF40R09q3rYgfCUOIByWeYbI3DVPQFy/Vsz
Xd7B0ezejU1MSWdqTI+Oe1TSB2iJ/yY9c7aHd9bo+LcVMo+EnF/8vGwfqeHuM8+T4I6GPjwi0kKI
RZdRTVRn4C2tEz9nz8Y2xop3iYqsp6HuFAovhuVxQ+c98DZMYFG7CoUYbtoySG8htk/ETSrDopYA
AGel0EixUVSCIPLR8DBANGkObbIY+vQ24b3XtJ/KlATmlrYA9lgDwmTLJswK7Nw+7+MhOSNq0MWr
xEhefsxwplD5tEW0dI9zAxj0qipyYsWoyqgsutR1HTQ45F1kpig28OyR/ujWg7yD9wSsCzOSuGpr
m4bWZMgw2xg9VpZzAzZcc2zShP4G8hW+XFWK0kP9kec+EIeaOg+krpIXwpuhcdQqAPBbimHa6GGO
0m1vuOLCkpH7lBedZ6NRiOf9LMmpW5P4SYkrtatyPfR+nx4UrP4Lg3jVRRoXOB+gSU6XdmlqtOiz
0+frTjrElSRG8y7tfQ+u/IiTagtTI/rYQb66MfO0/4rQwPrK0tsm0TaPePRlHYbDWecHYYzsnJbN
1qi0fVuKMMy3kqRo03qnowZCw1TBCS+nJogOlR6Ddkv3MzHX+N/ZDBthPUE2KLOJCKoxpRXnprH8
osbYmiBE1ER9Oxh/sHS4cUKC+uCb40GmWO23jq7dq7QZA/fQ6jS2tpOs6BKaXmVE2x5iO7lGmV29
j+MWMTeo7uw9JSxq+r0bdy3sbF6fjQEQLUFJurxZNsUmpPpZ6RDUjHmNwuHI3l7mufNprIck3/pi
IBDGTpqeRI1gIPqmdvBbr9WELGo32hlm7LFtcIRKJynRGsfktW7trnN4Fc0RdSIeWP8R6Tdk4CGl
lhn6Nd8Okoiq3bH0gBs6CZ+WCKsZWEquh3cdNjU5iCuXrMWBtsuw5Cr2s5OR6VH0tG/ZUbSrIQqG
iuI2bz38B0IYN+xNE9JUszSooEiETPNODXzvaAriK3YNtWDIBU3BTOWkJCrQGMwdg3Z80YfnI1OB
R4s4icezDFHAe5eV2ZkTArBFv+rUDyZLBdra5hT4a5VQad30QUS9KDcAOr3NpM38cz1bFRa7DIHL
7ZxZ7kdRDbgifa+aWJ/MrbHWFjUzJiGZoRZRQ0JAelVBHoZ5wm5h1ViTcS2c1EK8ibuY3pRc1JYS
yCK30+9tkxjW1srodbPeQwxCHvqqdm1abY0cADS4cUCGdy1962nsJH054TdYskdL6L2YfGO8iSYy
Onfs1sN5ZRQjETwIwrM7x5AdJZtpcI0laNXl/0QnV/TntSLj8Z66H20mW81etqffTyOEoIY536Vt
3QF35cNASmaSzItFJ9LRY08Bs4BqgG0L4xQMDXMPb6CiIOfh1vDINWnLMdl1lukm11NMOtmY5Oc9
lp/+jOT5Gt83DLoAMb6QOa9DUH5tuNEJlxCiHiKyVxXryBhRoAobFuNadpN12ZVOTBIYK5WOdmqH
hb7NyiCj3laxB2vb2bmGE+7htvTn9D6B1uOtwnE2GJdhBYX7EasDlDtU2qOynPoic/q+PStjL+k3
eFzjhy7qQRh8W+f/z+74HzSYP+dH/T+iidJPz+tN/PnfalL7L9T6bGnZXYEOo0jwf8UmylCQ6kDT
qaXeo/Ea/NffCNFO0oSEnEo5wZYWjsn/FptAIv9lskNGXw4jbflPf1Rt+gZ7+6d8AcxMfge0co2m
BLh2srMtQhN1pe3u3Fi05iJMh7+2ysou6tK9lql5k/m9upuwoaMhH+f2jKmZYEFRedOXwHAoV+f4
dz9V5BlReW2S8aGew+F6Ur3xsUW2UWxIHRre17FLekfTxsOVTSqIvki7ts7WttcTKUi2hvHY28wm
wOaBCyFPAEq0rniFPbBME22CNOm8O9R7Xc37rc0Rx8qSTMSEjGvMB4DsvQeaDPKExYr9lrGPDjbl
Wv8pSMwgQ/K3BCBZ38KQzCaN3k3fIpIiI+IMblTGAFBzlHSeoQCtFGlKuNLoL0FLfW2O8QZRIAFM
6HIJY9JlZfYY/q32HRNPMJ6XTC7ZtmGJjlCRWACvpTND/uzRSOp07xK9UYybAcLSnGErEXG0zUoZ
50/PXrnfFtd4kEooh5/ugRpUEuPsy438UJYz8hPnDHwA+Zts1d7j7vHK39SHXhZqOLr2iMTSnmVT
CJHks748i5fmiI6FdT30iZQsHchzOdRF14QH2NlRdPPr3+ScBLBCpqXsQXGCugS6ayTXJ+UJtiSJ
70fdZ1S5dbrs4NKHnH3bp8jzmuIAFRuuogfNutq6jSPIhndCD60V/kXylMl0uCgCGqKkAYXDh7jW
doiQmOSh5iuUD1b3DwGM8nxfIt24GZMOjnxLgdLcw3z39YWk9z+snKZhkUOAN+9eAIqXoIxKUlaI
6nE8l/XIZt/PUmb9PAvKo2eFRnsjW4uIFntJ8gZeQar3bLt6C97aJqvPqEYE1iRGgcMZFvurP8gS
c3xt0/6a3RntsalJilkCwFiwlS3Z5Gktiad0kQeSS1Nm0tqpuOi+mEvsObFgYNRVreMZi4tNilIT
mc6hm7EPHipW2HqvVKq+4utS54Mqh3AzICCdVzGMuN5rtxUdVuJTRFWOZU//SUxxTpvaUte1OxHa
WM8Cv2SZzNnnBNsfCqmqRRjajI7Rb2xZju7eMzN1M+Z5451HlOHY+87cghW9brBLQR/kO6dnk4do
2SXxhXhf4u3padHK9U0pPllhMJGwRyPFWjtGTZB8Exp+tksnRIdv5pny+1qDq0SeWxbdVSOzRl06
bdY3a1Re8JOoDTH/EcThXQBCJxmHNmYH98YjJHSqXbItC811ntulRIan+Pov5wGDyFlcG93bOlVo
TbD/22LHBle+n3vRwJavF0eZIHejJcgVcOc6sRFq8qs0YBTEN0N73iJgJpwF9dldiScEuWpQSlJf
uta0V5PMMTmxl126WyAgm3WlqwGwbY0Y6Vzm4CiwHRJ2HUo5GoCUFjVCMJeoc2JiVso1Sj22x5Da
zHzbWbGJ+bGIrHdJ0KNIC6bka0jTk2BSAxgcXyOUuHPSrrOzml0y3lPdEM/N0DcfWlO5l9qLKJ7N
NVhJWu9XAs95fl5GdWzttIyT87ka2dejbVLvpUYVMhi6PM9oPmzLsR2+jq7o3hNQ4IqNa9f0VAE0
RxR+EA9Cu5sztFklNcZmm4q+vnEgsmjEE3OeYzefoJggDMDw2wpFPD3AvUeHe/ye7l/xRoGMmg+M
K3WMXthCHzFNU2/s56AODQpcXasgWwU8EjAl2sXbWdTlqhb5cIdGJYP8IDVuLzuZokX4mucb3+wG
ZNR6ipJdO7j6rHXm6illlEGBQKqJtalaVd8DsaIljfOyfmuFyfhVdQOFtkE6zZkaLcRl5FPXiH+Z
FL/yKBMUZFMA+5fteYiefuoLe1NN7JfJr5LxIZ7LnlJJxjKMUlyKZDVwiLqhpFnoz1p0xJZME93q
DkvtE/oL+xocyvA1nIuyZgcmVb4x6xTIQFDVaHSJTMlnjE0yuQ/nrj6i+hufuoyRjw1y5j+UGRk4
eEtDIIKBVTJWzdYg7jy7Kd9M7NkKcphsSQe08xBBoZNxrwMzEYRKBEPtsuDFvrnTUxk85oFdvpdh
gpCodWdU/gBCUurNWoJVUb3PSzjrLDo0cu6tXWEW3hufUg4lIjcCdTj0I4FnaGrNapP7ZnXvM0fC
Ekxs/6szK7I7HCEFTlsvJYHKTnt9SQpCobvHfMyTFrBYRRCLzzvL3wxNpi9D4RS3ZrNQ6UKkrPXB
SzPA2siW8WLuZZEnYr7wWXrrddi1pD7NpjL686qz0CGkhkCEQaML9QFjhMuGMPPcCxTHCPJYkZe3
YioRVkjGArhouYiuZxejH3UBIziOCCrdbekp52MSmJk+GFOaI8wOpNrR+pju68pAmGNpIxfrUNfR
oc0bMqjYNMb5pghioes90QflFRLVzt04DUgfdPIEvu3TJIAWN1SFU56HAEoyOhxJERAKBiaBEEZt
vhua1vpa0yn7ojLFXW1pTF/TqTQexj4WvOS+ET3FwSQRHTpp1cElzNCnE58F6KzSDRoNoTtFCU72
yB3A3MXwBzKFhRPIfaApxHksRBIZYhGk0tAgmsDvgO5s9mfkNWNFZdFKgbysekic06r3SOaBNYOf
PiwD4xEqgP3Bm9v2muO574u6Nh9z3/cBPYUN/j9XznriQ8WhuEnZqdK6rM1ebZAyU9nR3Phm7dZ+
/B73MLFSmAlgXlGfGlA2mbFvrkSRqQpBhS0/h04mqK9g52AhN4H+qgyzvfYZhMnLS4ncWwECts0L
lRXqHYa96K7lha8X6VNyWyeC0b9MTf9akCeIlc7F4bmZwojnFCbp8KEMepWuO2NGfU/8xkwSb1Zm
55AfoY9rL7SDDVNhcjPETcfUM3koMKIkbG8sarXZBuZz+phBqAB+yWLpqeq7/CHpA/+LTkwSXEgW
1A+673j6Vm6YeJv8RSov3ML5koaKQHk9lpO9kl6bC7w4o/N2rlPnUxt0wYes5avDRt5SXzSThgqD
MmOq2iIgIpT9IsjXFW0TVjR9n/f4RH3noa0Zu3ekkwGGmJEWk5F4kQxUOjH6RgGiNtWbxRPgf9di
KqO6NfKZfSxKVz4qd2hJE2TWxR/uzGGwiTNJCTRLE7e/LNlF18zsQ1jfNNqLH3q2AkvSXhIfMmum
/GNTp67O3D7ME6iEsNN3rt+RaOphHp7BvyVuvsV3mcBGUFWKxKaMZutSyXF2926bGu2FNzdl+X4K
iJMDXxIZ/RvSTDwSQoYBM4EhfXE1GM1YHWqD8gO3xobexp6jmHFmrntSZjCElQ6gls+5XwU9vnNi
vkiB81hksjxzlryAbp9UsZiwaQnXs8kmK01ITUnEwvK8Qra+aIIaHVDbIjBL4TaA+cKjz5a8ms+R
oiN3mIJUjijIfV9dplCEBHlvmaBawdqx97MbuAVDCQuUxcSSy6VUCOIpTZJ4IBCPBwNkG3uPcTPN
3Zxc6s4zfHgtZjOHXwTlPWMHwiB2bxKaoEgR2+X3aEQBEYXCiaHxjNqfiVqV7LHERGVNF0ysETUU
0a70BUaEghaIT6lJUwBZJxG6vn3jYvq5bwiXRbsakx7XvZunai7uow6K5C5tEigQGKYVxoGloO7s
WJCI+hB4mNNoilEOFbdRKB3UNZYL5+0NUTDKC9ZRiLEsXA2xyzRq5Fzthlgw+F0rhsiiuYeV2Hnk
oYcO1TIZGLO7xYJiY/MICyIS8qpGRN24lduSn25osLQUMdj+nvl2XZnXXWWrZI0CVA7AazD13gna
XM4xIy2I+Cs59e88g0w8cL4+uoVkyljkUGTN1pYf2xJF0jg9NVZN9puZ1Agt0ciL9JAHcnhorLIj
b2r0+gtC9iI8uYk/sEiRNdNhrhvjrcEKGxdiTKF1i+EktljmtSK4jB0XWwpZTLNJWEYy7DNLkPte
6kE8hLMoacYg8bIOVWin8xblrSrPqBlTOraGKiRFI8RRtXUlN5/3y3cYo1q3YetqT7Dq5mwsuuuq
TWG8EWtIA2qqWZgTGWLY5XlM3zvaxl4ZPBUWwStYp+iCQjhs6jcmRe35MDUqE1sIcyzwJyttb5a0
sUEUF3GfBTZzt+vzQ4w+YrMw2CyGK4BFcqO0nb5BudA9itiTX2Z2vySmQcB5SEukkQiT/QRIRp+0
JBE2NS2ffhy+CLMX8Y1f2AzYSoRuteIV7yZ+etFtM7qUfKa82l9rXgnc+MYYHWBUzv0qgV/LlsKE
Nr2C81SPZ30IxXKEx/JOMQ3CayUbmYioPqKeWyCcRfJW4P23R8fErQDyQK8N9rzRaiBP7prOMcxI
2nrBW7N2sg8z6yVn5TFDoMaMS5nuqtAI+YRCjJ8z8RJYH8YQxTw6OaoJvTlG9plQsX6sfDe4XTqQ
PvEtM8xfBzY1uzNPmkxKJJb5fCIWPLhvW93/lc7+Qz/z2a7/Xznf19mn/Hnp7Nuffy+eKe8vzZgi
XLjU1MIsjargu1JrKYj9LcwSzl9kPiC+sqSEtoTB+r+1skWzBbZ/yfJ2TIde8p+Vyl5qGFwSjBxw
IZ5JjoNrLgWQl7WPqHV5/LFG4WxoVtVLGSbZEYJmAokcJ+uGT8poz/pe99XRyJfkzaQb0aRSPtb0
4cpaMiyOsnwqgRQm0BZK/yoWRe+vqqzjtYIbvCBCOotlDfnV6lE37TCtjHYMSf7NrTC/UElGI3xR
cd0Zed+/M/HesiQpi3haueyH7I3tlXg+HLOCPNEa4UM+4yClqq0p1TdEG4ys8wJCX+2CWMuDZTHj
XMRzEQrmvXr8kGWeBRJ1rCWSWM9lwRZVhJzulDIcnHvs6budIIr2nI809vdZpYhPHboSiRA0DIso
1akBUeGxtLWBcaRsvxrQgPItXdn+YoRRxGI8kDH/PMZ6kQlPizAA94eFdrebD3NWWDaL3Kkyzoma
AJWSDKG862lT4sQmiQ/TgVufP3vjflA7+yY/+acKyqMlpYPKGao/CE6KEtfLR5v6Vmp2MdyFwffK
/NB3eLwwUGXZcHD81LmNU+KVfWVkbF9D98rEmbZ0XiKHfQC7ywMHzn9X++KUzy8Jh5Em0gQRlkWL
DMXcy0uyUqr94eCBFKI9cWUZzsjMPuhDHI74Hggb/j4A/VT59VI2h4ly+cZsJAPkEtDGPFUA0prr
UzHDOMpI+thRnaXHrIsWX0rRPNK6rve/vucvK4nL+fiIEDZpU/Fts5x4+ftAoCWa6jdt/4CflhjB
cG6DXmaf76e/+WkvhVR/n4phBEmlB2ZQnRQRm8JrHIR1emNMsd7mxlg8RkNJHevXv+hfp2H4oZrP
/6JxQn243OFnGspoaIsYy5C7CcBFbAP48ztmG/c3ZxEU+F+8GcjFBV1s2u02O1h+z8nPIQWSEuY8
2OvW9xvsws6oUKcTgCSnc2LJouoeFYipPqS2YRn73BXRU0AHuUQHXxWaNh9tJ8xZqa1wWpmUPcbr
ccCYF9HVtP0PsR3AOw9EkYzUShw8KSs8CwOs6cEM8kOiChhGsUOQtxdIoz904+wQu2u0hKK0HS9Q
wiDJzjO3FZSHnMWXhT5EdXI9LEuzD6GFqGdYh9484WFV8ei28BsMF6eqIdO7QRqMEW1fJ/kGs1vp
7SNw2PZtjmcHyf2APpc0gQyrwGZWfVBjse3kQCPT6Az0nk3PAEy1CDaQVaypj6rpnDDjUa2DxHHT
gwHjNtjlVlYUQO6dPrtCKZKTUuF0cY4gp0lc/6JbYEccI0tM9F1WG+96mgRElTr9MPmXWW860Vbh
IUqv/MEsnXuHLgmKKpIgFGr+Jk+3FSvVah8CDs4vTBZPD5moDVBzMwyeh9ET+nEmTvlWJUlEmaip
rKi9mfPEiN9lHrKJWzlVHZINwNekM0RAnY6ER5ZIiJA3pt3aLwcnqjYx7SEI4Y0/dQd8dD1VzWSM
E9iukx2/qURbISqQdRhd4afGWTLHYzd9Vil2xY0HrcK77jv2+Jsq0xhkOKPGFknRRW8I4lKfpyRN
j2BRaV2HfakW90zclF98QmtpTsZtoLuDMiZPrmbHWqjUmk6OcW90RPjcJ3xxNDajTqdAGajHbu1a
Zu19E3aFfdfPbGDepdRa8i16/3HcD/SR5zVllQmbQTXngUEBokr9B7tHhHuOWLVm7WnAxP3Iswgx
sodU9sA+VK7qxSfwJa7R7ktrzKpHdvvuQJB40AwJKaJeNNB+lb2x8mVkUb7smUBbOubGCn1YEhAo
b/f5BUIfAB5e3TXTIXENLz2vvYrdU0hBcF/aRPeyaOzSpYbZlHrf9B1Ui9YwpLttue54Xecz+HyQ
FZ04lETPf5gE7+Rm7pKB6k4L5mljDlR8cUkEvr+NAFnziQ1T2a7dofbbc41DmapMSXN6a5sGMH8M
5NO9nnzsl7md6u0oFSt3YAKtt211g5dKDTZm0dgFMxnWY+NtDB+UG1UNS4SbTKAa248QAynh4Glg
PxOGE4vaEnMCiAv4QzQbyK44hKJUF3EbwSHNQbN9jOBIQJmra1jChhAx6Mkqcp0zJ0NECZ+S2LVz
5PCo8ygjGv2KDmd+FEnvBdcAIGpFgPsojANGSbplVmLmV02v3JLxqCxQ/mV+8BYrYWuvA7Bw9V4z
z6DxQgogs/mInanEHdzM5BxzybPDw+XKU/RLulv8X1E251foPLMZoHEdCe8wMm8wAtnUjO19QHgI
6RjnlcRomnWbLsdPuUvJOm7QpcxlZu+jIQcz/pv2mHUyB9CstYkIQq+kmWocZNQv5wCGEIBQbCQ3
bGdK0OgZphbjGitIlWy70vXKd2OGpHNBApTR3oR28LHlM/Eu86LqEeklyrT2GV+OuysrMorPQ5gj
/f2vJ6qTqXcB5LKIZQYGWGSb8hQghEwpYAtKqwGGoH3tjWa2cTp/6dkg8fv1qaxlMnq2jPl2Lkmf
+9tEzyL8ZLJiNQlFEMMthe1+Camn9BjpAbCWoGI3YTd9U0pSzyJ0+le+Nswt9mJ/vewXz359JSfr
m+VCLMTUbCI0O0TKcS+fjFeZjWxdapLCnlznwFQTfGb7S8hL5JuuhxqMEsJvXod/vw0sAyxoUSzl
nG/GkBcrgtjPLduw7WFjVai/2pzRNR2JR//1L/v3WVgkShJ1WFJBrjpNJutHGZFfiOIKpZy9Dcog
3vceQQt/fBYBDRSN/rc1qTxZ3VQF6540o4+Qh615Wze2OKMc5z7++iwvhfauLQW/ha0akCteTs73
8inJRlCATlOSniDnbBVoXDiFqbXzCo8ZQgewzQ0Igt9O+r+993+W9Lyf61bWYfQyVXH58+9bb0va
f6FNYfONGeNv+vb3rbcr/2IMkrT/GTtYgS6Klr+34or/hPDAWpbBiIy0zZv6fx4p/ZelvIXVrd0/
4p+9fNkNDouRAJ/NifCgnftM85UFCBqHYbe0Tg/F0P7OO/Szo58M23xXfj22RnDjexPYVFbAuzqu
/2wf8s+1n2hskh5Agd9b+poqMjHpXYzCBcPl4dmz+8Em9mfXfvJhBq5IHFV69jWJgR7LkehYdbX7
RyPZP5e+TCXP9jRh1jWla47qWjXevVT6nmHodzuan1348u+fHVvHNUtYW9jXOI72oyxgKVub190T
+fLQM2qJRMXSvkaS/Vb5fgzsA8bxrw+++A6fzW3/3JSTrSs4D4wnvWFfTyxl3tNt6c5rs80/eubo
7gotYSgXhaSO34hDVE3xhoZP/EeJvP+c+2Q+rQGwkvbr2td1QaqcH6sDWoXfDMI/eyAng29G7aPx
Rx6IAgoDah7ttQmc6dd37ScHt04+YDMxjNJRg7wGTJdsaHde52mSv/LgJ9+vaxBJMlqpuIZZ+lhW
872Tyq+vu+6Tj7e1apdsnhysS8CTnNUAbVyI3yyTfnZTTr7douOgkR+Ka/jG1OYtA5ySjv/2Av+0
tPPDo7P+OLkrIwhjGXTaO5q2ceE13d5S6ZtX3BUOfXJXAk8bjNO1d6xmcZ/XDMRNDw/ydQc/uSth
ZpmQTxvvKDv7TVIOZxmNjtcd+mQ86zH21nbRekcotzd+Jj71nvjNQvNnd3v598+GMycWDa4xDt2I
6Tz2NUQP95WHPhnORoxTljlIfUQhQhPXBcxpNMXV626JeHndIXuiok810UZEyRDw0yF9YbfyuoOf
DFe29GlnBYsnQxOBYSbZvA5K93Uv4TdX6bM77g2UvMyp1Edr9ru9PzvsK5V99+srX162fzYwfw+0
KG1PHqfdCwxaAffcGJ2e4kRsrkh9mjfpgPnTjC3vN0bMlyvff85z8myzkk1LY3f6KBC3liuqEaCR
2buVG8cxk4PpYfKQISiRX/+sn7ylp0ZM1LvVPIFUP1al+dHL42tyq/evO/TJs9ZuXovQqN1jHmfY
eZzuelbJzeuOfTI10Zgx24z9z7FWCO2a4JOXNb9pAvzkjpzGcztu2DqLaOcYNYX/oXPC6H5u1O9S
t3929JMxGJu/t9hI3SM1HGC9tXjP7G29bjQ7tSWjXhKl73NwZJl6dUnAg/7NkZfL+8Hbf1rLHoCf
ipBG9xGmjX0hYzs+j+K430tUjwRWVdEusTpjly9o/18/4R9/B4BbXw5Did+Gox4q9xjlqFQjIKVR
Fjy5ozy68N43Iu3f/vpEP3siJ1MAdGNNiFnnHom7Be5pNIsk19WvfJuWsz4bk6RWXRA6vXuc2cVs
RrrOKx9p5+su/WSsmJOqw5gfO0dXpukm6NJm2/TZ60bTU7t5XFDrc9zSOaIWvEypGua1/+V1130y
MqgoJMbIhcYuNWzpOfZuCjX/WYHivwOoeTI0JF1TzXbnqGNChtSxyvPwri6T4Hf578th/v0lYMp4
+UCV2eHQSgpeF89eUJDott6HuA6uvLH5UFjVtC0SHHd8LBhbx769YLH1d2z7Hy7gMA2+PDfl5WYc
UNoc7dQIqB/Rb7bhwL1qbmZrfnL0HuT3hPDxaE2+ZNI37esZ5lL8myHkxxOo651+ZyKsTdt3naOH
kulSTw77oNYaMMNiqbhFhsmC4DWvF7qtlz+EGNIZUbGpjo5lN2+U08DWUmn5mwn6x+MF2Sgvjw7I
yszwzjtHJDx6W1sUnM1w97orFy+P7baBNfU0x459Xp8jHP8S4F553aFPvjlSuIPKQmx9NJsJ7BBc
4LMGjevmdUc//eh45TsznpZbPuIYsDN7o7zhVcPcN2fU8zG0x/JPVrDNXRnQSZDXa5xJgnVeefST
jyqo0Wv2GE+YV4qU4PnR2kOlfHzVfdEnsxhhFrbAwsRgZBhv/UIcYSMEr3vN9en3Si4RwkQGusYB
+VzO3Q5s9OtGUSRXL9/EumqpISNVOwaNYW78FGRF0Ovkda+LXr6tZ7OiqkbIFPSpj2RnP7m9M0Bw
ncxXHvzkAy38xIxTJ+NdTPMYQwjdOdpmaCpeed9PPtJ0KYmPZsp976c3QDPzFWia160Pv6mXnt+Z
Ke8hNyS5Okam4Z9h9flCG7d93QivT77SYFYmcmsljl47NWc+3d1dVDf/n7MrW45bV5JfhAiAG8DX
7tZqiZRlWV5eGMcbVxAESXD7+sk+cWdGgtXquHi1I9AQWIUqVGVlttdOts6tyIi6Yzl6mefhLc2+
04DdLXr49v7SR6t7I+jaeJxqGKOOic27D+ra+wgIYXvT9RkAqUtduV3rNk0UUgRM1QARc7/kHVjx
K74jGLDfv7//o12/tX/LVQNaoy0EwOa9zwAkykOFcS3w3Lstbrmq32MUA7QgWByQE/Avg+mx3R7c
1rYclXiou5CwONo6HQ56hiBg00xuJRIkwK+vgbLoMxZWWL0Q/EpJyGFCOddt45aTmjCEyYDX4T6j
YJepqm+1F35yW9qKpFkBekDoNIX3fi3SbUF3jQ3PbktbDjpuWQF9wNK79xsVgtcZrCBakdjNUI6d
mpd3S5MVM6+CzrvvxuwbK9FPp8Efp41HVhAFY1AY6jJjeCxMxQU4NaCXmAeb240eWVF0mjzAWKDG
cT+y9gv0k2DlfuFUiI74kf7v5al0pgb7EZ6399BiBE9slYOUUvyXrd//fY0AV/h69VCMYBIhU3C/
cgXyWJL92Bb51e3QLefcNM/7IZ6DeyX5H4j2/BE6/Oy2tOWZfamOw4ERu+8wHah2YDVqnqHQNjnV
GAEyfH0qK+3VhPEf7x76hSGwpxA8j0c394wsz+89EfXIizxEUHqIWpCTQFPtPy3i//YFFlm+r8a5
BD1Q69+HWfMrqK9Y0zh6kOX6+TQA6Nr57J5uwQPrMf/CYsdM8V8FqRfpljdBuT7XM7sH48t8wacG
dd1cZG5xP7Q+ZqtjUPQHPYPwN9gAV/m5qrrUyQxDy/FVtGD6lmksHYQQSiweQc176ba05fbtkfxF
F713H00rxOFL8rszbpVPgDBemzeIhCbMPK/ePatGeiHBdzzFheviltcTGeeVrnP/HpK7n/0NAupT
NX5xOxTL7Tu/xyTIOOOZMkDIb+mjhw5l6L3b4pZjghdMgO+/8e7R/mx/+DUtPuWs+O22uOWYG+Ah
K+ZzvPuerOAUmuuPalzcuhY8tHwzy2hA84mxe6DQ10t/wDSpmEeXDm7EAysqBz6YjiqNu3Ds2qeJ
6ySAZIrbkQeW/xRdKVFjGdn9lIPOOq+BodwY5iGdzvyosvcycuYbhqDGDo/aplZ/lnyGB4E5221t
y4UmEDxFW+XRe8xYhFecyHHvi86tUA5qU2vnoK/KC9bRe8AGoa/m3ZGg+uG2ccuFipAPndc2FLfh
dl+E4nmSs6OlWA40957WS5ht98D0mmXP8zz4PJole3p/58ejfeORYkPz5BhkIpjBWWfmEexmvAKR
B1Q8fPI9h6L9zfs/Yo1Y/F9CFFi+hMGJCVPsOb33ZRlCVsvvmkeo7GI4ZlMQHt5Mt1uCFghjDs5g
8PVmwQipE1yjG3DHPyFSW1y8v5Pjt37jz/0XVv8iKFJZd4CTAVwKhNJ6JUj0TYOQ4MphcfCbWuZL
IX2Ug9bRS+PZu4ZS7ceiP9eKeXPfWNqy3W5VfdOCsetBSoLxygxDfLijY8eNW+Yb+k0EBiCo2q5z
A7yqF6rhwYC9xykV+Zv4NfT1NPGpLx6qdSz2XgmVCX/oPr9/6uy4y7++KVa3ogAxWRvyvskf2rB6
8gBbPoBhLYQSPWZ8MW7YTpfAKLLfkHQEy2sFlclYjNHFWsnl0ygw+x+SDmpi72/m1HeyDJ0DUtfA
cHWaseqqBzEHlLE6ecaNTixuNymhakfLjRc6HZvsE8jT1D7a/ss5mf+4KAfbsHU7YqRc4WIXaahB
CBnq7sdSMJcyC9a2IhImgketOtFBz4/TzwH4LMulzs58/1OnYgUks5UMM1lLB13MCDoawZbF0HHy
ISnq9EntGSztz0EcStmlvDblbQVG8X00Ff6T2+rHv+rFhRRD6LfDbQ7ResxHgQo2mO/DxV+/vr/6
8eZ5wzWo5dig0JtASThwUDV1M2gpQEozg2ruNkTR+PD+T5w6fis++RkmcrJ1EWk0Q8glwAsdTMuO
n9bybH8Gt2Kngyg1UVxc+TGIA0A8TPZuO7d8FZqEHpilFy/VHA+CrLnTeX2GF/7tQ8Fc6uuv2kJV
2NtopVIPFD4UwoVm/dJnmAVy2Tnm+l8vL+am0aAZ5qnPshsBdr+RX7y/8tsG49kN+CwoW02hWZtC
/yoAtXMcPXtTA6XA0rAzH9U7OubfRgnw8OvdRyAUyvx+EKnkAlMsMRtuoZv3CfPvx3SvLCOE/rx9
LhWUqsDXs1W5f4UUaPu8Ahm+A9aHXY15F5NdNbUYCSqLAQERxJOYNak/5sPwA1QPmA7r1CPEWm5E
ucTQlgnGm15LL75dSu/5/bM68ZHtwnpQd7VfjhQ8aBgzQm23iS5BSVSd+RInVrc7pxSs+z04Ztp0
9KDeJGtvPLS0zc50tE+tfvz3F9fOrMqp097mpaWpfqLDdldP3kenY7FbpdPsYy6LYKqMk/mLHy0P
29b+clvaumugMyrbFUoAqaGe3Hm0SzOOyWG3xa3LBsSvoJFZsHge8g/Rh5nJM9Hv6JVv2bt1z2SQ
/REjFk05b2iCSYbhOE8IWqheexfjrPQ/oujCvSAsOFNBOeHFR1bJl1/XH2PIsQLflWJUab3TWVPf
gqsH04/jEh6cTus4lf/yJ0TAphBU3XGq4FY7TDndo8Lk8uThGDh5vTZrh7Aumj4GLC2unhal9VeT
9dOl286t60d6GVJ0HzFR1JgN89R3EB6f+dKnzv347y+8yl97GTS5FClEuMskhMQR2JExcZkJqK++
v3tLLeN/8zTP7qJiJsqIdvNFOtUN/1avmJnvIhCCFxAfeBpBI/sRFPTTtZQmExd47kI4ANzXF7Nq
2TX0ntiDXEd9kFAeuFi6qv35/rZO3CfCSjRC6hMQH9IwXUAptQuORdKo++K2tuX1NQbs+9CvkGHE
9bWgLZirq7J38/ojccTLT9ZioMrPQBuZmrr3LlGUri6LKT6Tfp04Fbs5CiI2qBfTiQHZDdYSVNXj
L5PIM7eL1u6P+hODTlwGrVEIPoYX9ZpPIED+L0e+/s/O7NZoi8FNPkF8MM3rZryRRf+5ibVxCz/c
8sEKCJe6D7G4n02PoPdC96UP3cwFk0avvigNg2puMDSeLt3yASQ5h7bS1+9bojXh+f+HcvzQLxx8
AsFUrHIN2uVgbj70Ysb4oOHFJyAN+n0FwXEfapjx+Bg0UDMGGxP/pDb+M85b+dSWkK5k0SK+FOBT
j9zM126mQtlvWXwZNpBX9ECuM/me+AilwcjxO1muR0HMEUvVyFSH0RWC7o8tMk7lOAyHWp7HdC0g
BRQ1ad7y6nIeoFkS0GZxPBg76MZZQaDCDAl5AvSZgGomWpODW4Cye6qswpx7jpd+CpauTzFkUwsQ
wb1vYieuDLunSqIu5NmIpZEI3zFgWFjoAkrlnt1PrQMd5ZjQb9KYNj82SICDo8XNTOxuqtykHEa+
bikI6X4AAL7tMAySO56I5c+16Cvar1DzRYXQB8uYN2AGVDuVnHEqlkcPjYDKgC+yNFu67AC2L71v
VozRun1NKyxyE7GVleWWMox9X6OvBdrcSpwb+jvmQ28klnbTkxaYcdYQREizgP7eMHV+MTeqfdQ8
UNe+maEXUm5OgDmck+Wtc8emYOFcpKtp8w8AjUqwEDSDU2XLiyxvBXEdaZpQ1mnrIZ8nGSSHquHM
pX3Co+w+qMnBetsOKFCYquM3YJsB4drCJ7erwO6DFpOBENic1SnJmuFKetMlBVb0zLGc+MB2J3SD
UnBUgaEuRbex8vbl2ph7sNM2wQ49aRCv+iDpOCZaIDZ0stfQiss03GbjZyv+GpCczOBHZOOhWDtv
PJO9nvoWli/Hq866IPCqdDSkPHSBvlyhE3XhtnnLlUGaX8+Bb6C/kEM1NxyLdT+N4XLGjE4MfHrg
EXsV+2kRDJWvCIouujQXJVgE9uCkrq/kQLNLWQzjrZ7iFSk3qMZVHwe/R8WQ9bn9bVYg7jOQYGUB
q1IJLR6IFl/7ce8Cy+CeTYxUaw2eMJBypeBLOZgi+L1kg1sqZrdQJYE+2MyGDQzHmuxM6e2NASWY
05HYLdRiI0vA5FClILUC1WWbt/vZCaMGyijx+lt7+HTe7GdZ4tHgF2nwelM6dHxy2P3ZhS9Th1i2
pHyehh1yyCSCdJWbh9ntWVz4AEqqqsKYeSGhkxDw8NsI/SnH5S0HFjlIb1aMbCPzKa46yJJsXF25
fU/LfTtwrutcBGVK+YpRTwmiP2TTJXFc3nJfDkXpZpU5Kl5gj4cWQPzJYCjR0RYt9wRleQ2WL7qk
mCZ6HqMGfEPsrKbpiUvTbtF2Bdnwgs+XdBvEcAEa5HjXHqWa3Y7dCr0FJI6hhs1Y2gAm+GvhILXX
4OZ+dlrdtypRkNJYwS5Nt7Qp+t/M02m8nru3jib3Rvbj2z4atGyigEmnBYRJHjIIzu26sGw+93we
ntx2f4zLL557cRMZEXA9phy03h+JBjS4kDJwux1tMpV+UZ5cgRxIC7wUr3uJGVa8KsWZ3OEYst86
HstTC2DLCKd6SHnRBv+ApQikv3PVXUHvyVxpk4NC8v1DOh7GWz9k+W00o6M/9qoHXS0F/W7X83+4
VOA4Emv+OAYgH4O8UZCfCcMnnMG33BiEeF2u10Ekng4vy5jsSen40LDJCP0qAuU1XXRKzVpi+lYs
ew1SsTPHdGrjVgJd1bOocslEUit9p9gnpiu3h51NahSpAFgDHYhkq4zZD/NytQWz01gV/0vZuARv
2gQ+M2wbavT7teZQaF2zczyQJw7FJicI2qwJO98nCeDmezVAMAEsfO+b5amlLd9t/XghM/VIUnF1
7W3kYaabWxD8t7H14looIZm3KFQ8kwi8ZIpB5xVsS267tryWgGRhNv2GpU37iQIvu5ukuXBb+3hS
L7ZNK7StIfVEkoJAS7IoOIEwgjp3DZw6b8sxGw96kH0dkqRUsTyqykDXDuq3blu34mto4ijggyEJ
g4TirlT6KgsqpzkNmLjlmdMUgxZ/DUiiyPyZQOUCkLkzDYFTh2IFVy+vsglaqiTRQl3QILypZPvN
6UhsKpXIgPavFdj10NaXbHweIOjitrIVWCdm4hB6dyShVN5NW3/ZDU6we+4xyylByglxAoDLEm8M
PkJM9SAw/eh2wTLr7cqoqc00YNtLru8Xs4BBMfrjdiKWV0Kzb1wVWMTRvBP5Hooc38KBud3eNrIL
7GarnCBLnYA/Xey2eXkIPPPZbd+2Ty4raeYB5gf2mkcDbOUun0C06ra45ZMgvgaZKl1ggBoCDCG9
hhKjowVaHhllPWQ7qjhOIBANTeQVbw0TTNul28Ytp6whaaFNOcNQ1FGalID3kLlt3EZoDXXvlySg
WQKSwYseSBWgetye6TY+CxHMGzBdi9t7ahPkD9CKPJMpnrikbHTWDF5S02cTSYClhhQlonAgvNrN
SmwOCYhz4doeeJwEev3M+mADQMucE6Q7tXPLL3UezLGSlU43z0Bj2/ifQZF9Dth0XOSNvJYef/RF
uIzHvMXQ19anwKg+Q/mwuVz59ghuaXLhZIc2OGvoxyHuFokf6EoQUHoYEiwi5Fduq1vuGXYMmUkQ
AXNXFPmugkBdiyKP4+KWg0LClm1Tybu0EqB0bvO+2a3N7BY0/+JyEEcAnL9h56FpLoq4FzeBAD3p
++fy9ruI2dCsBlKDIKAGiJKBBvl7GENDRG0dhGXrOtw1ilN65i54236YDdLqFF9Q69TADfr1hIwI
ldyLkfjxUxRBTdDxR6yAmk3NttJp7dJhEPVDAL6RD6KsfrTlFp7JSI9R/283YDZaS0KnGW2jEFAb
qLqBBNyPwAudB1UCYQz2qHsw9Oo4FJdLS6HD8f43etuvMVn92vWgWjNxAhJpxET/KYuzEqrE/U+3
tS23LnkFAv1Mtyk4171royNow4E0xCmaMxv8xCtoFG1bhlcHVCI/BP12o6vVrc3GbI7XDsUlPLXz
I2kedN87yLs8bqzanDoZLLZ82ovyjGTxNqHYUYGVef42m1CeMdNTH9QKuaCIb6TvVQMgf/WDrvKH
KercoPHQ5XhtLDP41mkr+yENMVsIgcruklbbdydjsVFOY+/NAVTphpTm5mdGvQeM/jkubXmuMahj
TF4zpINR+V2AKY8DEGDmTJnkxOVj00QoSAKEBRFT2oqphfS1xPujpBOkracRjSO307HcVHWsWftj
IbsTpNtFbfCBDebRbW3LTRkj3giJrjWljN+SjIOTy/xyW9p/bTAEESWcQSSWLAOJdoNhd9HgO/FQ
cCa814uHWhcRm8oCXfYVQkVt/Qg2TUeTsTx0BHwVCnnZDPSJeYAIync+ep3jt7Q8dNGG5xWI4RKQ
gMQ75g0fQ+FYiwEB8OtDGcsNUtKdjJOihKGsY9sfyrhxYs/gzMZBIVkAVUTfHqUIxR0V611W9U9O
pvIXCCoHAWDrE5VyhbslWCH7i0qn26Vog6D0lJFI67hPizD+lkOycK9Qx3N65IC7+PWRQ1ocKVq0
tUBY6YcStdKqOOeaJzIobrkmZBxMzSpEUDpHv7sW/Pkmi76ZcYiuFXesl4Lb/PUfAC3dEKIUBL/C
0fmoxuiSm2B2C9Pc8tKWRTNmUjIQH7bTeB2zcj9J2Z7JmI7n8EbGZAObqmYagJvq0IKD3vpVSUS4
gwKJG5wB+jmvz0UOflHNU1Gl0CAC0TB63ft/64ROBm8jmyCIIopWjSUa9PEThAmKnaBuEBIoG73e
eQe9BNyXtEyXrbzawuznRvTsdn3Z4CaM5zT9Noky9driYxlWf8LVbSqVMxvd5IG4se75VKbDkTAw
Lsf2W1D45EykPmEtNldELEtJMGlcplFFHqmcf0E7YnI8FctT+VDWxC9VmSrdEUQ6OkI6pgzc7Dyy
PBTitpgi8mmRNoJ+gYjVM6gIldvdaEObTDRyEL3rPK1XwMvnvLwONBQy3YzciqN0AL/8NBzJp0mZ
QX41L3aRip/dFrf8E9g9r2pD7JyWi9qLUEIjZ4lqt63bYKYGGvYDtOWyJDZTucdkfXyx1KtbPYXZ
YCYuiVqJHFB3q+LvnjC3mskHp2OxoUwkH7ZGVQp1oDK60n7/xBvmmIfaqKVpitapG0qRkCqkF9Uy
5gfVt5XjkVuRNAhKWbNVcZTH4i+owR26KfrsdiiWf3ZmKHTm5TypJdR5m3wlu7J2PXH/9XULzEAc
qIVkiWrJcA3pxCtoWLu1YdlRivFlcawLWoC3hjpKAr6I70u1Rn+WCFVmt4vLxiSpjrJuhqhzskIA
57I3AbswdfzH7dRtDy2Giszj4ifoyX7ma/cBZGtuGbqNSfI2DP1Fc+QleR93O7X3IJ3mdiQ2JMkM
tCIAgc0JaYL2YmLLLoJur1u2aEOStq3OqBL5DBoK8YEEx0DkO1XzUHF8bSk6rlrIWbE5CVcap/0G
BdXLJh+5G+qPHdVLXlriCoEkBWjcmJRbDZlglCb3zehEzcUhdvJ6cUxR0WbT/pj45Cju7m+/45W6
mWFg+acG2TGwx96YEOVdLEVOd1CvdbwSA8s/dTX5E/XZmMxyvN4MeTTZufT/RMJiw5FCwGC6BbXk
pBM+5Hw3qKACovTk5Js2UUThi2Dp42ZM8ra9jGT8NYZir5sH2VikcpjGBfOCQxJVgdx7UXOJMW7H
VMtGI0GYFkLeOR+S0Q8+16Z+4JN0u1RsUc567vtOqmxIwioAOxQTht2sYxi6JaA2DKkqTQTEoDgu
X/ySFMXWaI4dg6ctl7sB/TlPZTgk2odgfQhFvr3ehk9OxuJb3snEVEOKuVZQsIf8uTBQwfX63NGF
bKRREA4b/L9SSRZPu9U0BxZQt8zZRhpVojgqupcKWAnv0Jl/PLxu3Y7ESm1NLGU4jlh5iCDqJ/Ol
O+Tcd1zcCpzQewr0WC3Q3IszeSfr2av2pm4KeeG0eVveycSmMNPmtYkXrRl0Lb1gWK8w7r25AXeY
DT/QTQ5NNLqNSbs1t+Fm/EMRz46nY+MPVkrGGTSxXUK3LNxvVf2R5PGv90/mGMzeKCnYzDJkrtYe
T2esHfriNht9/+cxBVM7f1aOgdTGYm1ioCCl8ttkHIoPkxmSVtAz88gnQoYtFINeDmQfo7BNGr8a
yh0DfJXvwNqh3C4CG5DlLbnfQKxZJlOHZi20Tpf2D6Pcf3z/9E9t30ox2GYyTAjNKgmbST1DsTva
TUR6bgmSZ91ivtQDeOJymUDN4qkO9S8T6C9uG7dSjCM/Wrd2lUn0+r0d6M8g4G4xybPyC2hjZAT6
ryYZZ7Y/0vi3K3UL0zYcC31EE/RzaZKJ9hoCwnRf5b3jw8KzrjCIWeSz12ZjkkF19ScKRttnvJKe
nI7bhmSJHFP+HoWZQ8hS7nJ//RRtoRNIgzGreBaNIi9Bi9Um3arjCzk0yzWaFucGjU5YuA1C6vxN
QP127hPWR125y6ZZbWmphvAcEc2pH7AsMZOYTB36rU9ETsJu1+GYLlYS+L/cTt4yx9UHjBpCQF0C
kdi0mbr2AO1mNzwcoPCvHwHKFKvg1TYkVakh0EPSMquccI3s31mjFxgTIUNpqk0i95qqp3jqr8Kw
d7tWbChS2KgN3cUa13hF+B4PxycZkR9Ox21jkYpqnHTrlTqZAgJsyebfQBHGsZ1jw5E2k28FWLh1
Umt/+Sgyb9uvVZefSb3425HUxiPxcBvBxkG6ZGxprA6xmsR3VRZLsZMjN/uwN82+klHjmHLY7FHb
sOis1FInZGHBPmvQrLoQAMb2h/c/xQk2HWbDlPpqElDYGPqkq7nh/2xM0+lejFn7Fb1rYT7LSIPC
H3OzOW+vIDUHwhcwj9Dueabc628Drny5LxkZultUuat2h+KcWXdjV1fILpi/7ce4wmijqCeIGYCD
tElMT5+WoYfUw5ytXH4oyeibq6kt1h0oFhdvp6GGrdzCgY2SMh5Xa7d4XQIt5Stgur9C3vr5/bM7
MdIHZeDXni0yMfkF6XTSarNFt0usqPgWkhLPH6HG/sgjtg6flVrr+aYzrYZSRDaARW5Wg++U80Jl
+/UWhrxe/AG47KTO+ksULX9gjNQpRlObnyhXhZgGCEUmWz0cRKwuWTGfeTOeyEeptetKtHPWi00n
vOzNUYPcLPQwbmWl8ZwhwhEHZCPBqFKsG2pfJ2ILDjFr+aGOQO/3/td/OySB5f/1yWsCTXBRezpZ
aWceWcP1RWHywe272ugvDFCDjbAedWKqQj+1UvqXJTG1U2JHbZquiM9bAzq0IfHXTO0odh1hdH3v
djDR64OZBYbwRgO70WjC7vxM3EJp3s0mbWTXNpF188YVh95kGK8BLegOU+RuGrvU1gCiUWhAWrpo
VHjCYefl4Q0n6syRv23y1EZ2mWyUUzZlOsm2JtxTlKVueMnBSieX7IxF/pvM/f3MozbAy2uagII3
DsFCxvKfuh3+TDJrr3HFY+h3y5dvUDfNPhCSqcOyUMht1tJcm5gOl0yb4qP0pwLEth06n0vFh5si
88RtgYn6fsfwX2cO4oTf2AiXNgZfOdhudZIX9Z8ewhD7MluWKzfbsy6WiI+yhlh9nUx++XHzdXEI
J8DL3Ra3kn/JY1LNHD7Jl+Z3ka83nXZj+qE2CM33J7kVa9MnQRhfmKj+ACKGX067tjFonEC6OByU
Tjwl9B0ML742gxzP2Nypr8lfO3u0MYXaIm7yoZrvKX/IQuL06Kc2BK1eIpUpE+sk1uyJmyJKCa9W
pxc//UupaDYLcLw5Kmj+gvfKKto92DWe3E78eFYvsvLMFJigrlFEi1tV70Uhmp0RcKL3Vz+e7BtO
blNlFeEy9iTP+4QaFHKJDKf7aqXt7RCGza0MfPWMzMqcmRo4cWvZyCuQRde9Cns8jKBCsVdG1ruV
KOB4ARV2Cxc2/EpDzoj3S9clASO3eJde9f3m9DyiNvzKL2TbxRTJUcmn8LlGzeHjEnWj211j46+C
UBVF3eAzg6uX7FWJyvek3GqZ1MZfNX1dLjOB15YTUZfNDMpjnosf75vQCae1EVgokwZlkUmF5zr/
FeSQ01s6WbplLjbwalZ5ttIa76+oJ8sBZCDlTk+h23sIT4zXvoWpHqK92qiEkvLDhsl2jH3iue52
Llb02KhszDygIaC24muHZHpoJrfbzIZdgSS9jOtlapJIk/F2gBQv2uu9m53bqKu8y5YZ83sqEX5w
AM33l7ptzrxxTpiKDbraCoWukcDSEeBih7LJf6otduuoURt1pedRZ6bu8HihoCddovz7sHmO+bkN
u/IhO0/mEleXGof62gvIg8jU7NTKQGL42gyHfs5i6dM2mQxXFyvwV4eyFI6f04ofecW6LqyPdUAy
/uBF/qHV/MzD69TntOpoMqymZlnWLomLwr+aTe7vPNHxWyf/sVFXJZlBXregAcNqxIgyJzet7s5E
olM7t3xz1fXsV/ncJqQ7NEEQYsDez86E1FNrW4ldoIQYRIQ4Qaf2Z1MMN+UKmhynM7ERV0PRg3Yn
Rmmx8tcdeHj2fe6Yj9pwq6KctoiEuMbNwJ9Db7cN2Ve3TVtZXQ0E5MTaCWYSefFO73kQxY7nYb0O
s27O264sm0QIrAlRsWY/B2dehyeylb8kdEav9vI2go3kMTIVDsGLP72p9G4et/nJ7WiONvQiuYsX
Dj6wnjcAoo3NBRFVuoSzdoudNkcU6ujxDDnBJmlRMSNBdmOy+Yvbvq3A2Rdbu3oUsY2L+tZfg8uM
61/vL33q2C3X7Mccw46QmEg6vDZvxqDV+wplnZuAb46btxy0UtQses6QsMyDdwHgYXBfdZ0bTQu1
UVdq7alEnVglvTCXgewLIEea0u3GtXFXbCUMdbS8S9o8vKqjQ1u4zd1SG3RlegJpnrosEsCA6K5p
h09jXbrdtjbqyrRROGFipkuIXs1OaJ4OjLiFNxtxVY5TFbAeNyJqOF9BTHRf9r1btmLjrYba49Bl
abpENObZrOIx7Msf7xv5iRhhw638Sfij6tWxRTROuzjuUOkOz5yIePtJZ6OtfMiI1rKTXaIZ7faR
X/iPnNHqSkRjfBBhNoOgnpK9zvW5Nsa/mIg3XpF/obCmTZYDFypp9Lh+XYcZs72FzKoLE/Pygywh
PyIm1u86Mm7Nrpdx/RhvFOmr4t2XqhfLY9SOZo9qgklrlsmruqnWJyohvJOX/NGv+mav6m7bD3Fc
342YZ9/VdWcO/dCJq7LroW4yz+KyWrPvapDkiq4Lzd1CjI3rmWgWsnVcZRJG0ccmjn8yaEy6WYF1
EYnQ5AGhbZf4dJQ7zCCZXd/2jrmCjTCLuzLvywg2Ng54TNKNb7uqd+PKoTbCbIoBn6ZgdU+iPAeV
6FDu17B20mbmqLC9jopN1eZexus2WVd2wVcPAu0xd8PbUxthptQEOYxyaRImwVRJQvEQ++Vvpw9q
A8x4xWbMT4YyyZn+GoXx9ep1buTK1EaACd3LWgg4Da/ynzmRP7xZuCUKNgJsxbxnnBkcScXC8bLm
FwtKD25vG98K5yXE37Jp4DmYpjx141HV3LEpHs4454m77i+2KU4myI8omVQea67WeW2uN4AFOggT
7WsekAMJ2nA3T6EbcR+1UWFEtXUxod+R9JMHmVljMCgXSoa7yMmCbNyTKbjsaNe2uBK8K59jRoZ0
yg0WSm3k07ryaMwknoJTWX4mwQw55WJzk+2iNuxpzbrWAzNylQS09yFtRYtdGbpN91DvmCy+yJO3
Da0G6hV1olFy3mW114Cem390O3MrCY8Cvx8biaqEIvpruQTeLh5bx6qErfEG0mPiA0+tkqKaMjzr
77agW84Yy/E+fCPs2rinAWANzyvyFuC4bA0OdDDlHtMEeq/7yLsJpBk+qLx1TIdsKFQJxak1wJwM
YPnlp0LeBBF1S8htHFSNdjfgm6NM1rmtd34bzRDWkY/vf93jU/CNQ7JxUJAlaFfJPSDa1viyiOND
WIkrGjff2HYOFXBCBoPaeKi2DEt/3AL8AaOgy8Uclb/asC0fSIPBSzIV7Gmb8+hDzsQY7OqJ1nc+
WB7MThpfPwQZx046NpfrnmXF8nMaWHMON3xya1YsBXUCMxQos6Rk26B3U4do2uRZd1e24BzZS18q
etkHXnnd4Z1yVfDevws48b62a+nfcl2v12RuinvFeXQA8Eu7FeqZ9XKPvbyUkyYy2fgaHhraYNho
cCy92gjVkW5RUAWIw8aP48tw9pr9GgOL+b5FnUje/8KnTWNERjUo8KhNBeaY5vaQgbbNcXWrqKZ7
L/JN26HswDDlPW652S2D47vjX0nMF/dogDLXCGQ9nr505rsI4hHgV/XPXEenzsUK9W1WmDXiVCb+
Nu9VQ/9kHtnOBPpTa1upMosrFAUkqgLNwGEqbVDtwNp25sV0ouRgo9Po1PUkUi16L3lV7LfCW/bt
6osPSyMd4S82SK1pQb0XqKhO5CjEoR/lLTSfz5nMqf1bPg4uLogNLpPE5J6YbwSYQ/e1Zj6cWXO3
p4qNVCtLHym4qmSio3D43Mzlg0/G1u2hbcPSalA2SQqi4gTdSAboW/ycj0CSOHmrDUmb0Qlf2nbG
zo+TE1zdNYI8uC1tuWqxBFMvMknuUQWPdhWtsh0Xw4/3F38zuEex3VT2tnb2BtbWSTMubbDPu5pe
RsyvnpUGSYjh0Xq3GL9xeQJEsd0Jy+TAC2/y6iRbjdxr2j8NDXc5Jqxt3QurKipRYaovMWuh9gh8
8X4MR6ebAavbN4OSbbRWMzwroP6nOUZFAXTp59S/3vwKoNvyXieejUQNqO3hWlB6u8ia/oMY2mvl
/w9nV9IkJ85t/9AjAoQQYguZNTkpl9tDu3tDuPtri0GMEkjw69+pXtnqSmeENl45VKSkO+jec8/h
5wazcoTVfimoC2HbpyVLwgoW0InqayaySzZoP8Rw6OLW+iojBhJdr2tv/9CwfhBZ8unXd/TN3Ipl
Lmpt29CyToBERGFvRmm/jqfhMQQE6H7o1ux3QXn38dd/6BUG958kDn/o9f33Q9wawB2dhjaTz5lI
oJ4jGZRRqmwf7vURmsdhny2w+XZcINYcdsAAqe3WIMoVtejMbYdmyTDUCPc9qujTVlqzh7+lmoLA
aBPDndbBChFTiDo2QwMe2EQEBRna5hMb0ubSH4FXixAb4Lr4EN7FMBziEJGvjez+7CYvmkgs7WRi
dljBldmhTUDT/q7rMcs7LPTbr8/tzbCNtZ13W7aTeRwPrH0E+4c21nE+mdFLhgKLv/7RHy7FHB22
gdAc/Eo6vqtE0p54w/Sd35c7vh0l63FD3w4p5NqHRbfqb2j/etVy8OWOV+FgyVv6hbfPTU2AmGSb
zuNmupHNXNtzx92uUVt3oxAdGr773yZadHGYzvfLHW8L9DYJIg1/2Gpyt+ngL91sXuzeiHgOBjap
69kwi/PMQk7B4DV+VSLxaUFgbceBbNtoJjnv3bOwYXxXVSwpwOba3HtdFlcjMshIFKctfMSuluAj
FAuexmg7bvi+K+fpQtcmG+17TxHg6H7UD2PG5SNK/Le61W/mjtgYx4hkNtYzngDtcx3S5pwwMCxH
LBHnvRu9asX4E44pxWkqji1du+d4Bsellb9hvsTPv7jwzykZVsXt1qDXMX2yS/fXvo4PfmfqmJFs
e0Nms3TPyqb1eVPjWmCKR/jlWy4c3gzNCFUj3BhjV5Y3NHuSIWYhvD7dxdlBOzaDugiev4SO75Ax
1bjriZfSDfItx5JCVHPJBL2n56QBSiAL2zxcEfv9vtwJc5D4G7fZopACEEJy4URmeTgGt2BwV9IV
F2M3R92MF1HSgck5yoMt+V1X6hQu/ec2a43nL3Ai3l5TiaI/7Z4PTMUuDSjzu+YPv81xTBUDNUTP
UwY7aofP4C0eik2Gt0Z3rngZF2iXJMDCZ0IjjZ7bKQcu2eZVpb3K2ixzgV+RpIFVK5DUfURP0E/9
vBPqtysu7GujIyGKwz2yY/uq5rvepH7OxcV8mQgF5x5EhM+tnR+laT910tyaK72S0LqQr8VypTey
tOCe75f+3Tyl6WcRD/VpHAYQk4ZtDS4oFqskT4ea/GXXtfJ5yeMonFvE48AS1doeTOkUUGIFomfo
aH73uqIuC9dMY9CSZTGuKCPpPeod9F6P2+pnWy4irJ8zCY0a2z0HAXnYlmrIt8w3s3E1BZkGJoSu
IdKmbos/dWSkJ6K27UaGcCXMupqCTCxJkrAaj7DZZg+s3sVLBrT1dyXhlAqvzXfBYZwqG67jhl+w
SJUPq0SFb7B+e+/Cw6CCTRe6IB+ekvqfvuLPBsSLnh/ueP3NoFHdLKpDvxftTTvdtx3zIgdn2X/o
uEZ+sKVZ++dFBNOZMHIXpdQzirsQMbMdE2l65AgLf1XXJuJlHg6//CNx7DRdN2mMgCmZZAGrDcgQ
2m/zCqiD32VxkrKR7s1CWzzdCSY1C8XWbMxbkgrf+0J+fpwlbI9UT6f+uWH0Y9gYiUd75sXgjEN1
crMUUbaZG9TGxBR1BSXBkCdivtVUvmKrrlBgK/k6r6+ZHwFvxmN96OMh6HpSJB0J/F6XLkgs1iRp
d6nlc0jrOdeQGgqjW1IYVz7fxYgJApAvOoEdavyLHHLI1y/nubPDh6aethvY3FfLfKMe46LF6rCS
gOEvKPWHx3TmR2eKdYhWJGu4QCZNv65i9tIkYRBhdm7SbqBlHQPsnokwfb/XvH/kDfV8nLj4sQWs
tFL2eIpvcrof229ssWcvC3PhY9vRBTUzSQsSpmQ9bzRK7oO5+uy3uGO+8WISqKng2VbpdCwYEfxk
I+szrY8dd2wXowRm7i18Q0VIX4SpHk5BvH71+3LHdod+lxmvjvbZUvZ3P+0GrF2Zl64ZvtwpT4Sz
1l3PNAorGCR/kLTST1QOfoUVF1C1AB5NB8i5P0+qMvmms7/qWPmdp4unAtCJG5KG7fPKdfZooXFw
2sPa+rkbF1DVyiVNlwQwY5LY32Zi2jOUq7zaoSxzAVXpEh4LD/EsAfmSeKrZ0r+oOlOen/7q5X4o
8u1QrJpUiMaZUeP/OLHvRn5LHuHVgbzhxFxk32pGFrZxi2s+k0Oj1ZqhE35EUGaDtLR6GMaI3ci5
/82S3vpTjrk2hz3CgAFhtUspc9aIKu/SkD9sSq+PyQKScy3sP/GUqb6gMqB5H6Yqx7S2eughD3RZ
IIJ9Bykpcl8tLS+iJKxfYrbS076G64cMJEmgpaiiB9D4s7tRh+1dteJdVCQKVOQnsh/mLKoqvjPZ
JM9DtlVh3syaPqSrwfizBov2mR775zoY+rultSO9i+w42QLt82rOV2vACijkRD51DYE6rNVBv52A
8AxKUh3g9IOgwjkMX2enGpD93fe6heixqY+U57xO5GPDpmiAdtLMqq90jfqP0N1BgyNC/fMLJ2p/
wTQseUw5Ep0wTKcXUL4ON0LVlYetC26rDzbufYdQC/KGZ0KO07AMN1K01zv41qk6rsyA54UF0YL2
x9aoO4ahPUjNyfScBJt49PKWLsCNxGqxXYM7SviBiY85/H2c9C380JWt+Q+YLaVtipNC3p2mWXHY
eDx3pp98htRY5kLZ+hmEFjOems892HDzzyElXqMqWNl9L/ADnCk7Coqq2+OHftwhJYbb6fcacYFs
UBjnIzRQUcHZ1FBwEECeDVfj2etAXSSbWLZ2iqcJMDkyDkW8Ju8VJsz9Hmkue1cSpGmLIitSv0A8
sGyoC9RbPDN6F8kWEYnaXD9iGn5Xd3G7XQDg8QJZ40SdjCPcgFlPACB+3sUOYc8gFJ+zTdBPv97z
6NXNvmGoLnQN6OoErUl0txsq0ncx8uJ/0IaOTxZYvPzYq/BL16u90FM43sdwhneDCeO6mKOdPbaD
sQ3+J/6X1wXjbt8qkUEbMt43gL+P7YVW5C+1dNsNh3ElqLlYOhZV8UYxPfzcBwFEyAnfCbhR0XE6
zfq1dUpmCKD5XTcXWsfj3jA8L9pnXleXMalfuA0jz7WdMnMWS0NeRRGejTg6JFs9nqfjkPhZocu9
OKDOE+IB1mKORtkcA3sUmCLr12tyoW31ZNdEpGkDIp84BF28QOTrqV8+5ELbmtoYLVN4pzEbo6Ia
UkRRa269ta5ZiottS6EXlcllRomc7upj09rkfgeU6AwksuL5gmLeZYc2U9nbHhIEvZQvA19Ujlnk
aimmRK7v7WLiG3f5Snz99yN/yP0M7bk41te3Wcb/VDXoScU0BCiRWnUjRl2xFhcPt6HJE2R10oBw
ot+LEDO4ADGIASM5PNm6oh4nL3Acy1zeNmGjyh5JhoIvOy4bflreyPjGr7gSxx3itl/7yCtruBi4
dBrZAmlL2DIzKGWZFplbt/oVm1z0W7KiSZytwIZDMIidsznZz2kXfP71l79NnMUyl6OtPZixgGS2
z5GKTIH8EzwZ9baBhgg6OUCMS/WwZLNs8yOlew6dxqUMOjCX/vrPX9u416v1wyUlkD7o16mBK0nI
t1Z093BcN54N15Z+tYsflh7inWvG8MiXdP2Q7hA3hHifl0Qydu31j/6wuJxn5KozzmRQFuRqWn+2
481i+r8h4I2I6xKl1Wbb9ypAmjPuoYQo41yxj8piGixv+TEcuRmS8W+ZdqoqKoNy8qmJ22oquiPU
D9F00PtEV8EXsXWwk0VWJ1LF5GkHjAm4f81zCOXNfy0VCb0qHtzlUwqTyKQg9GiewYZ3x/UowY8h
vOBv3AV7pAeEg6b9EGARitM8ozvPg8OrmMJdmbwYOIajjlmNbV4LuY+f6Rp4Lu2UUiaAX7VsovoZ
JEjHSeu5vaDi5EUdwLiL9eDKzEEq8X6ssyF+0TbRf8ku7Tz9jZNOGjKRJVj39plt6yfeDmDhtZJ6
pW+Zi9XrRZzUyHyBOWiKxmKqMUnIrdLzNYt3Nj3dM2pavJ6fV0P2syVkAwmkuOEo316cu2g9Hi1T
N1NM9SZ9/78dPb8K44xe6Rp3AXrIOu3KQVb4TIMpyhkX73UYfvDxsNzFvq2GAug1IqXd2/6xQpBC
o8LXOB3vnZBsOVorm+cqnUSR6ahIZ2O8bgp30W8pZA+sWLPmeRPqmyLtlsci3s5eu+IimgAPThSO
E+DjhH0UvH8Zs/k3v6Wd93XXDWRg1GJpOUxFFo/8pGLu51dcOBPHLD/K1Swos7afCtvfT1Zpvw13
MdPxlJAWjKFBuWHSvIiCqsnpNO1+d9yFStVp2FnkSPhyqaNLAiv61K6b9gr23EVJges1rpLN1ih0
dud6OmXKi0MJvtbxht0RI1rWS/1M+Xw/j+Zhp+Yvv5viVMBoP8diI6YGh/2enijTOybMufXKazHc
+nOKMvbz0YcRPrw78MagEd46S0O9qMIYd1FS9FhQ0JQ4zrU24cXQNiw4YZVXWshdmFS7YPq+3dqg
XPqmuocQ7H5aAR322naXikykPNVQranKTkwvwbC+22bmectdkFR9YFoRfD6woW5AbJOYUgmmxe+S
u0Rkdj0Iw3Bx/Rww8pBEo3iYbFY/+O2Kk9HySSDSN1PznO6HPLdhw4tk2G/xYV6Jni5AKot7qMoZ
rK7M+z37pqvvfl/tWCdUdpt6iZBOxMI+MLaWc3Nr3vfKy4i7kxfTlvYRiwKkh52iHxKwZOcdycRp
Hjv+zmzsu+iGoZyrensO1nUr1m3266tydyxDI9LVQLnUz3ZkBzgRj+0s7NCevDbNBeXvbIjsrph4
TrBpqt67vFuFn9dxsWpBhFOeKQcTSthMRRwcTzYOheeHO6GVDUIaEVDxzJfmNNG1oH465QxTXj97
y2w1KQpBEZauWJu3w/FHXM9erU/uwtXCGdyZQYe1u4Vdsmb+Pg6gfPA7S8dsV8PqDtzg4pnMosmH
0LYPBlmZ11MAkLmfd6U1fWA7umB1bbYcivLnoVp3z093bLfrmBRkHcRz36owr9uAFauGTKnfxjjB
FaLT0LS02Jhj6b9AVOxzpmsv5kNcFie0ijHrAf+TSPGAVH+g1fC5pqn0c8T/AaJFw2L6cMNtITFa
jMGTAW7Ma09cGNqIBIlMIUdYtWg+VOFBcsNXv9YPd3UhEzHMDLoZ4jkN9qSYTIwksl6SG7b/Wrb5
b02Eu1A0KHJ04O/IgrINoipHy3DJZy7t6QB9kefOOxUjkBhkpotIUGrIdAF6LMARbzzfeC4ijQdj
xrSU4nnckqE44uajiua//M7VMVOyRuhfS5KVNRKZvd0eeJT5GamrDtnFYmpHtN/LFJR/mJ/K1ged
GupXOXKhaH3DN9PVe1YGdpJFv0Tpaa52vxe7i0RLdUNnNDrRZefqXDX23ZION3blNSq8cRldBFpP
OhCVTSYogSoY7qgazWNbxfpxYzr5ikpVe+d1sG77HUTwfSW2JQOBgDgFdt/BxuIJ7uQu1G1vTMoP
PPNKaIutTy1k6R4wXub3wHYxblxkvA8mJNnV3odnPYNEbxuC+Mb+/9sGf+sAnHC9Hqlo5ApTRYG3
PWFsc3zq9pYVptu+WbPA/YTEluDubHJTrS8pXd7LIaxOe/aqzZ6J32rD2L3d+61AWxZ4jvH4OMaJ
LOY5Ce9XWf8uVyk+Js38EOnlvWpBIxMmQHkm6VZfoqhvgeziX7xO2UXRGbsL9FGOqqzxg4idIe3M
5k9+azv5ASOEcB4FvNwbMp/qqn4BkOYW//XrIm+dguN3jlYOjV13vKRof+EWHFkDrueNM762uJMe
jMMMtZIwzspqSi+a8ld0sJ9ncBnX9BDUQc/arJRLbFQubRhMxURV7zdDxF0kXZaZdqlJlJWgeNWF
WbM/0e73c/YukC6O1iVa042XVISCnfTWmKaIhiC9kcG/Rrs3DtUF00ULRbPQwCd3nViKCuQsDyZZ
23OkxeHnHFxEHaktaRbNsnJhYSnnAThb3ns+ElxE3Z40x75JTHyAMIb1OQboQc9is0lQv+KEy1PW
ZhP4LiqblYdmM4jn5HA3BAO/0ba9cu1dXF1KqlVScPmVYrW/LUH4daeJ54c75mqODT7ymGBRZD/1
wzmcas845STbxwHKzngaYVCU3iVoWGDQIbrVoL3SVucujAtghqHb2hYnuq3tyTYrv1PkUEVf2emJ
jHV3QoyU39AqCkkuF1Y9mnQKznOayftWIl5u0BK+cXXfFvZg3IV9VSxKVzbFVZlOoXqaeDc8ZQbF
trw5QnHuuaQz3jJi+bKYpeoLwMjjLU8M0FAnErHmCf265tTF6bzmGDben3px6LvXFmyTh3XT3Ucd
OOB/7fuvWLKLZsEjOVrrZebloOPhXBEdX47Bsk8QSko//fpPXLmtLoilp2DdZybmZSPo34JM3+aZ
eelZMO7yQlVtD5bLpUfoqkdahOOS5Jtlfrm+i2FR9gCeQHW8FCP5nGAos1jD6Q+/TXGSE4ysa1Br
8rQEuIOda3ncY/xHnX69+NuHmrruH3wAdbxm1V5O7WznQi0YDIQMZ8TBC1LxwQ/0nLpRYLIxS1WY
HeWwDxYoFsOKXtDjxo94+9qkbgAYpkpPSlVH2e/mewazKGh3S9TmdZf/G79S1/8PW5btqY2OMs1Q
W6AtkX/UqyDnPeyTp3UZ2+SGeV37Ea8n9AMGIMR+iIakR6lYsv+RNslSRJhlv1E0+hfb8tbveP2z
Pyw/Hdvc8LY5yizOtjOqau0/zczZ3wFSi0fIRtU49nBezuN2RCeWgBeGplEAkrKj9dLBZanLminI
UitMdoTlQf+Xym7Ml7C5xa12bfec9E5EVo9TJ8ISWOmk6EFOHzfdciMe/evi3to8JyCZIEondBCP
clehAMIaqByLkeuLrvfxVLW8uU8mdCuM7YeiokeUy6wdii4awRwGdYicKQgzLWhN1zlfgviM2bo0
yusN5FC03vf7dgrj/lQNS3/6tVlf2Q4Xw2m2fiRKdraEhtx6Vlk/5Ue4+yFEUxfCOTUTe22NY/VB
1HmQzdtdSrnx/HanHBYGS1+FVtoyXimaTLvMay78JuZTN8JIgreROrgpTReI0yAx8QKWC78vdzML
PAOgvLbDDwURmJGr9mHEP37uwU0Usv3QdZONR7nR/c9ZNhJJbvLid1v4z75hoIwbEQ1HCaqvb9vL
0bV/+y3sVNg1KmAQA1RwzEMPAr0MevIYcwYJp9+Gu/BwGR4Sbeb6KCkmId5xM00FXdZbVNrXjMjx
yGu1DdNUTUfJqCY56PSG8w6pLc8Dff2rPzhkKACScZ6xOhhWq5zVc5hvSefV20vdZCdAcWKvJdvL
GcrDn1oV7S9MqcDv091sZwRLf08CvpdDPcqz3NEky6j2K+SnLmQ3aCUdh2jeSuhr/EWipT2NTeQ3
IJW6kF3RtQsdZ4tiTr+1hTKyukcyJW4EileDeSNOuIhdZDQxGWpty4h16Z2FqKs8ZU2YXmSXtN+S
V1lVm4rsdGRa+/4i5xlW8dhMQJmvpa3hbOYFDehw90prUxeS21FUrKgSa7mqeX2s4ii6S9C9PHt5
BxeGG1MjGSRwdUmWCNyXTZreR70NPVd3woiZor1BhFVlN9AHqT/ize718E1deK6KM6KPkapSddX/
wuZ7A64+P8tywbm0t+lWYZSpHJLjDoRuS65N+N1ru11obrAdKIERrcqQvks7O+XdfLPf+erQ37j4
LiXlPixtgr6BKrNpWe6SaddnSmT8EINx/GnYKvItFdutVvoVv+xSVMotakRd44dAnDzKkz7bPlil
2j/9tsnxyzLTkz10vKBQuB6PeHRvOTi2bjEgX/t2x1p3NgoUh/ulBHX5P6YKywRNXL8PJz8HlHjo
IjWmdC5RwvuSBPbPJgs8g5WLs9TdlkE2CFd+UGosW8Km06vb8TNVlxVxTIK4CoJtKSG6XWxJGOaZ
bfwwNHgt/7wtQ1uvECHEp8OXte/Sw0BlKpi8mNYZCLV+Xj1WXWCFNkCxt0eLMeEV1RmrP/icKPid
fl48jSHVnoHMvZw6fRdAwy4Ho6ZfQRzkM87ieOoztbG5hCJs8KDarL/fpfKzUdBC/Lx6HESiYhCC
L4eBfERlpOit/fbrXbnCAonJ8p/Xtqi94ijnuYyJYg+VTR9msyF0jEUVjy9BlJyXLP2DCVM/SS3a
d3RYony3fXUjKr4d5TFl/fPf32ubJtzYueSR3CfU2SS9VzMnfw91bS+gihVRbmRsvjVz3XpeBce4
wZgNxjmeTeUQKXUZx2U6DwNdPv16S9/2SpiI+fkXrdi3jiPVLSHvKE9boH+fpN8bAMMNP68dmrWN
lNRTqYYvFgWOfFSD8QqXzEWup2MCtYyBjiUYSU9LpF+q/lbd58qWuJDeHVp6ANl02BLDP95F+Mdr
q116wmVK+d5Kg3VRhQTtfZfTgPp10AAl+Xmvp1gFYN2xUwk3N9+lGKE6xxGtCr9Pd2y6S8bq3+S8
XNMqyifR5wsaX56LO0bdAfi9yiAaS1N0Q5jmah/8ghdz0bxHVWvkJ/FYLnU4XNi8bBcy+jX/UMH/
ect7MquaN0lfqiZ6PDb9ube3xkevXUHHKjHj27fQIxjKlvE/URsX+Wya3/zO0rHKjvXVFql9LCkn
n7bAXtoEObjX2i6YF6LRJGyUlWVAWSvzfmrFBeiGxs8VumjezK40lITJktt1LhqoUxWQPPcMiy6c
t+bjXg0kG0qaVd+CpjryVSs/23fhvKQldVPzWOKuqOh8xIE6dVHjVcRhLpx3rDRFJ+Z115fwAU+U
Lwt0QH99oK8G/t/snrmqwk1MG6gR7bKsLWdfRx4kp+RAn0CBu/VGm/jKXXcRvQAd7nFVjfDkNPgE
hg1MwWWB13uNuXzqQRqT1rJDltRu/BSki0CHb/Cbc2Aurjfs2RqJSAwlH7a9SPv56QBT/A1Turbz
jpkmumZ2CMapBL5EfdCUmFNa8fmdrNgtIr8rf8KF777SwYuKN2NJDpjToXRbsHmsz40NDy9cFnNR
vJPYDsN1C5tiYwkm5weIzNyouFy5Ny7jZD2GB17IXV9a0jclGEurc2tje2P7r63uxNO20xYKzGoq
e0xIdlOVQaPMfPEyKhfGy5sYwMZg7Ms67I9HYRJ+mSZbnUBGfasp8varnLn0kgbIpHBLqr6Mgin8
GBgjmzzujHrXtFwVYdCy814TdsNLXNksF3ek2kktM1Du5T7s71nzFxSfvUAMzGXvAlQEynYQMi+X
I/mSBeOHuLs11n7lo11IcrgIIhbFx1KlSp71cjlm4jdmzlyKzECC+Rd1aeQd45jmfbs9RdBf87ya
TnKgm3CbMxP3pR5rwFKCrcvF7CXkyZiLSMYEAY8G4NPKJPq+89oCIMv8iscQ3vs5YeqWbVLENFPZ
7RXKWxnpHtW63RLcfLXMN0KVi0nWJI1VE8yy1Psc8CdKkrotNlob8D6kifhHJpMfcIe5AOVF4NW5
T4PEZF54n+rt47T5McoxF51sFCddPJqh7PruG6ppX6cAuEQvv+PyZI5mAzfUiCSkzmo5F5JB3bNT
Qs15i1Edv2zehSf3q+yqKEKOZpXZCi4PEO9Vt+CaV2zW1VJGJrJF4U5kGcU0KyK29ueJL+zG/lxx
mi5EmTZBkvVaIZ5n8/zOmAqihekIoi1049utiEg63e+9jG74tivh18UsJ2oMzTFvA3pv0QgmBkOg
12cB3JFeQpiMucBlKpJI6toiRAZdzgkINUgi/Ej+mAtdHlWlQIeMxc1I6aWP1vuZtbfAa1f2xoUU
D0ZlVkOBsewAMTtn9fw/qNA2Tx0h8sZhX7lKLq64z1Lw5qioLyUxhapAiUBt/+nXhnZtbSd50JnZ
m6BXstyY+KcOps8qmG8kVFfuqCtZvII36BC76cs5Mfo31s7d7zMhWkCJN1nysZkHkJlyv6Eg5lJQ
bv1WLWic4xiSJrpndm5OWUVrP1fhomc3PhwMBXe4ilb90xD1EGF01S9IusDZjdl2OvZJomJdDydb
x+9Zp4ez1/m60Ck7yGZrQGZXypTwU8am9NwBAuZVzWcuYmptwJJCslWWiW2fY7xZ8mzR3/y+/PVa
/dB6Xmsa1QCxyHK07HFUrM4F6Ob9ztMFTDXDEaZjNXWloVBtC81Tr1e/l78LlV33tUVqErXlMNfA
Wc+jzSPlJzLDXKRsQDK6dqlpS/AM9QXQPkEhosPvCepCn1COs3o9oqZchupLh3fiIfWNpa/4gv8M
deiqmVRqmhKs6SGq0c1UPdJp0U8mHKMXEQQRKMJl94ff1XHSzizN2ABZsqYc+Zo9gMxSFKhn+gmg
MBdAUyshWdIdTblCc+5Ps+vlTpBof9Igw7zhOq94ZRdHk1TtLhqrm3JoKp1n0G0t5AwhBK/tcXkW
dSU5xu0EVk/2x2209dnOTN37Le6YLaTc7aR6Jsqk2t5PyfpQqcOPgYi5SJqIWV1RGYuyBeKxkILF
eQBiZz+f4BItdunGhi3dRWmy9WtXg9c0rT/6bcrrOf/gy9JVQooDyL8SEIvPlVqe+3j46rd0/PPS
FRWT5o3E0oY/rHL8ncjgb7+lyc9Lg+ka0i1iFmWzYliV0gNPOOYHz2P/gefFdp6qMQguqVQn06vH
LZp+9/tupx5FAhOihoalq4h8Jgeb8jYAT5vX4i42D1onx8baRpQBSnZnC0ByXi0Q4vVb3enUor+8
jg3JgksSDi8NtWW1emm2M0D2fz5NMSgBrnUSXHgzpe/1PqbvxVr5BT0XDkVWI3o91aJcx3h7z2tq
zjOko/zqri4eag9SE+1jIoCHilQOOA6G18LoRp7x+vvfeIy7cKi6gf30MT69WZugzrOAzu8TDJcO
4CAg+n5FR/sUZcGtl+2VvqxLUQjo5caj1QSXbg6apLDB2JxGwfR3LjW7Q7FtuNunOSgOmtT3fpfK
seMoAJdekzbBZT/W8XvAA33Cg6LyGrBmLkAqgjSSgFQPflA0fVO1eEnX9caz80oYdGgK/6+uxqTH
PCNiCfuOmf/x1JCE3AiCV87BxUdBdwapyBCIcuAsLXs2TXdHpLsnKdENknEGrW29qyf0aj0LzC5s
ikHnZtBaBZfB4hbzFjyi3eQ3XcBc3FRNsw23F7W1yE5nzA29TIu4kbtdOQUXNlVlOm6BQ8wu67Z/
7k37fLS7X57jgqTqzTTBgJGFklZ7CqXHHQJbid/lcekKQ7Nbtg2IuTTcn+KUfe+zxQ/OyFyyQkIg
sM3mOrisg3qUe9XnJIpuKT1d22/HXFeKAc1EmOrSdf2jVPSPfdGe++0kxqpOY72JOLgAM/m/aDLT
PYl0eMOirn23E3bBcdfPy2Gziw7773UEvPCCeppXYExcgBSVuNukWhACJqNzLrc/0xA6eD4OMvkP
Piqb5mYxQ3bZ2/0PsN982CbjlZ4lLjqKat1UNkyqS3PQ4N0Rb9/2JRE3XO+/5b7/xq7EhUfJOaFM
IJBcolEO5R6lGhKbfH0WLVj+nxo8Iu5nPZkcrL/VfSqS4AUubnjcwZcJwsplNV+jTIsXEoFZKZ8j
TQttdcbzaev0/yjGYD6lY9z93bKDihziZuzD2g6pyAdIZgi8x+P1ewN84Nc4pMA2BXMngXQ05CwF
l4Xm4fqt5tNxhwYDxnVN37+v6wj6t7bVBmyxSITzKcj0mte4MuXI6AEmb4gQMMGHR5XI0OS0rtGc
N0v6DsCL9g/Lg1rnAd+SO2gUdxfRB/I+wITfIzNmwieZzA80l7jgsInWIKuIY/BUd6rJj1ahle9H
N5m44LA9UcDpL1l1ScAsMxo25iuBE/n1bX67u5C4yK8J+m/d+vrhU5SJ7wsee4/gSv2nSXvxLMio
H379Z94298RlKVV2WpKZsuoSzeF9xeVHg5T+xk+4trbjpxomSddAKv1SQdIkD+R+Tujsx2STuFgv
aPewA5CJ6sLW+NJUyecg5V6JauJCvaoN9RmZ/T9nZ9Lktq1F4V/EKowksaWkHkS5PcexNyzHTjgC
4Dz9+neUVYzXsqqw8cILiI3x4uK75wzxpaFxlvDgY0DpvdK71/PMKCj+NX6PbQTLp2BSl6y28cPI
t/xRDxM9mGH3U12WLvYV6nmYdAdp9jEcTBKK7U0FUV6/MXWxr2UHnFsHYXxBUuaZ7hU92JlWfseD
q+PIZnDQUb3Hl1HO2/Gqx3Xoatt5JVFROPJr1+e2HIMCReSXbsh+lpb+gPzsh9+votdvH9LFvuQ+
WlqTMbsUs9DHMmfzCfWvcJCMoSekTLA/76jov/NjN5aVi4E1SMusKOHOLmtbMSThzDupI69UsIyd
JVsxIvqixK6zjWo4dGo95UvkhwxKV9dxlmKIjRzw4RlpHlrSvuRD1h5/PwQ3esUlwVCawqAOjdGd
TSyO8RJXJxnq2LN1Z9lKvYY6GhEVDUOYHQLaVYnaWeu3qFwQbGgjaFFGUl1Ei2c/CJPMyS6qz34d
47wN5RUtr5rc6hKaCdow5GcpMr+N0uXApgLWy5tGr5hKP8Xdk406r9uKdDGwNoekXbBTdYH61BuU
2MJPV/bv/TqE/7oPREFvJrFcvzpEgTXJ6kMUB34lACiz+rXxuKa76apdXSzEcIo2WBMBoQXPeeKs
Tky7nGdweb6sVr0YPfXHglSl5xR3Av9y48MajHl0WUvzaOC8d6jiwnPpu+TXEFdFU5d5eCnXMuU6
e45Xz7DfJb7WogxtKIvwwuEnmhi6PLJeffOaKi7y1dKCQm6hCi/18McozNvazn6buKvaqAebkagq
w0tTYrUrFj4TYd75ffU19vhPnlpjZ6Lx1kKxcQwuwfyN1/tHv5avm+9/Wl4zqg2h174OQnKhQRU8
rT3SbX6tOwuz0RBU6zcdXpDLkxAGWNZDHdM7ge4NawLpIlKTbtaW50DfJsaw3DeYwRzWKsyfoS2D
8F2qnyqIimSLV5kSqcPvWMv6aRuw9xRZx8skr8lyCvko8cwYoLggx4H2dm1ZQfFG3WRwYuuo38bq
giEcjmjhohp5WWlyndR+rnrSJUDCfLKyatAuCcMl6TJLElPducbeOIBdI+WMDbjgMR5hHdYpai15
wqLIT1JdupTY0holC9gyXZDu+BES/XXCavSadS4kZqCfHlKm5GUzZDmWpF8euNzvJShv9IoLidVF
ZQea5/LSzeKjrNsqAfTjlQeSLhW2KgoFoZBJOHIpuIbrH2r1M5iQLhUWTND1loGQF4XLc1Kj2AC2
MLHnIelyYUrliMwGiFqUc/j3HKs8EdxPgFi6ONje1LTbZkB+pWiDJJKdhWrEXcrjRkGYdIGwhvHe
NjNmyxVCSua8KZIohJZSQnG+HUwe83d5xvpPJIOK6yEbVV8mENtSj2YblwMdu81z2jrHdTZ0MwlU
xq7qdS/B3l5QWeVV0S9d0KoskV7ot0lchoJfdGsvNMs9m3bi6LjcptC0Mb+QGaxbABVqPlb3cLob
a004b2PY00oyGc4ubTkdedg80n32u5m6ZsRjK9sBcCS74CH1VMoiLVZ5p+kbGYH/Y5lFiQcFhZ4O
bQtn+3r7hw+yO+41a/wuvi7T3LHSNKMI2AWB9PNOh7P3anPpMFstFdGoFbiMGn0SkvdtozynihNJ
UwQCap03euFxNiVRUKZ0z//02vNdEIzIsm1bSjdsb111VMUUJVCwMV4vddJFwQLeMpQjFeTSruzn
1nd4FynvfPiNyeKCYGyClVU07fulLNSWtvo6yce5SmYlPKMwlwaTzboXU8v2iw07nags+9pW6t49
+kZW05XP6vvelHnc7Xg9a+dPRuTV+2bpiq9yLfMn0VW9563ARcN2JB+FktuKxwD1EfWVYEVHv0DH
RcMypsFDLnK5xHOzPQW5tYdoivzqQKTLhhGFRwxq0bri0XGMh+6hKYnwm5kuGzbCIaHO5wG9Mukl
CUb1tkM67074fmtuOgt2b6a633GJvJTYbOBAaponOMDmj3NRszt75Y0dnrsXYI7X19ig8jm3YFkg
7HXoLbt3u771/c6JGpCgYe1Glku0RZACp62+QFWlfDtnon3w2ndcIiwr6g5psWG5QKK/exqCQCUV
MtlHv9adwxXiMraBHeeK25ktk4axrzya/GJN13u3a2y16rxZUbRSQdRARUnPhJ/CuHSJsIpNXd9N
er0QaecHziFyRjTqlv265Tre/7m0aqJo3NbxfAljc+zL/u1ihjvb8Y35yK7//5+m546rrNXTfDHB
9i5uivjA8mnwm+yu8S7SdcMoWtJfmjE4TuYHXSqvR3XpSrYxIcO52dfhIhSFBKmxp2Wu/R6QpYuE
zZ0YV7YF/UUENj+IPH4fVIWf/q50hUG7CN6gFbHDpVCfa6InXHtqz/52mbBAzQQFDGh7EvZrmQ8f
UN3qtzJdjaymhgNbU1QDuI6gTKY26fjY3Nl2b8xBlwgrNEf6S+YDbpigIwpGDkHYxX4HhkuEbavR
V+tqfHgx74fWZudw5OzktTBdIGytLXRBZtNf2lq+qUn0fVPVR7+mnYW5d8JsK8rtLhnkXZKKj+9K
5Xn+u+zX1E04RmPdXyZN/s7m8BNpFi/kWboiWMgc9/UyoulsaF6y7RHuu37XRZfvmmRWtAra1ZeC
TvmxaUt6KHJ677H61hx0js4GSs9dGzTtZcAr2BtuaPhwTeH7bYQu5IUknW1kHrSXTa2fmKFvirb+
5DVPXJpLEPgUNDZvL+EW7g+NJj+DPfIrZpEuzbXvbVdXqAK8jPn6FwOYMo13g60bPe7iXFGmFLzX
SntZo+VN2LeHbVn9kt4uzlXJoh4sXc1lWrhIVajmZ0K1nwCkdIGuFrzHJMAsXRDalgdUHx7F2vjV
WEmX6OJwLaMMifqL2YP81Ao7naK4o355deIEuNnS2BnsbXfZNvUs5YXP4Z0Q5ZqheIUAcjWvzCxY
hTcMc1FZHYynbrYgewYy2R/ROhbv6VzET9HS7H6GN1C5+jVuiWoVRgUd0U8iJKcsmtShHvrvPmtK
uJAXkxo6vmHUXKI++NGZSCdxl2mvM0O4kBcMxRq6B0pf8t5+plmMfZ16BXPChbzCnOxdOVp9CaKJ
P02DPDbZrrwif+EyXnIrFcvGUV8GCSZ5DFAkHBNkDP263AlxsT/GrZ0qfZGatEc796i+FCT3bN05
TOe1LTQ0tc1lz6Pv2m4XCP3fexj8N5r9/6kvXM4J/FGsUIRqLuid6SnM2sIknelhmyi0foGyV/kg
O7q/65doejNWw3bS1NJnaYIKe180Po992ejjdTNUySKabIAJeNilGTw66Un2oL5Ypzf0NtSoD41A
OGCrfH6zr7Uf7i9chopMVFZdidXLt+jnLOhjN21euQaE478u1IJF1UZtVl+GLktsS2DjMsHM3G/W
OLuAhr9uRyvkkRqWdSjpf5vV/b3L9Ovnk3AZqpLHM8detqWz1U8NnYJ/isUWP70+3IWo1F4vMywI
9jQo5596UMeFKT8WQ7j01CSyDlnqek8LwiE7RQdoWqE6SXzy+nRXBMKudbzGZRamgBBewFEuSWWr
P7zadtksYlcA2JveUwjUd4cVVZePQyT8ZOGEC2eFSxbEKhu3NJpWlmYCljNQ9Ji8gA/hwllIIsdx
q6VM18nsz5RX5aGBHcrRr2f4r8uoUhkerfM6SgM5f4qQ1EkKlQV+26PLY0VkF20h8xBSJ1wmCyLJ
pMqln+6ccImsUeNFsgunLQVP3j0sQ1E/LFnrldURLpHVS4isDRHl6SKjr7kpYQjW+hVECxfIqsiE
rVzWPLWQad3UZ5NZv7PUVeXCMwBcME3MUq6w9qOi5weklb0uSsJlsWY+IMBQG0uDakqzqYO5SeRZ
FCBcVa7KhJnBdZ2lqJzdjoOKxLHifik64dJYsO1QtugGlu4d7Q+rRYYBzm7U77BwiazYoI6bztma
WlE0f2oWL8NTsZOCeGUahItnBKgHg8ZGw9OoQG1bXCaa1H4gsnDRhCKyAe4CO7o9bPuELlBCvApp
eu0tLpog8AoQbqZdU7LMa2KLITr2OKD8NhdXrGyFy/aqi56lcGGFi2/enJv4HrV644x2WbV8gaXI
3gTYzGGfnCzt8NSR+bNXr7hSZWreBIc8Iks7Xgi4TKEIYFZIOvi17kQu8cJraOeNa1qNGzvUbHzO
gsGPQhYuq2bKPdynPGJpeGg23iZh3vtORCdDryceyT1TLM1X8QS9rDccqjt+C9Rl1dTWRXHdhWHa
TOrTMmYPKOm7J9x2Y6a4tNqs26jOzRKltODvUFH8UW6R38HvapO13DR9ZRQ8LoO8yQ99xa4S/3KD
H4fXXHGVyUK6UdpHAisIspx4yP9STc0Xr6ZddIg0Jg/LDAcR0jEwJxltmDRBeM+w60anu+gQlDiB
rG12TfFgUj7keDZ6V67r9OT37ddUxH+eLqqWcW4sIjkb9EMStfEDxJk/+LUd/tp23kAtPRgmlk7r
nNJxedp2P19n4aJD3S7DTW0zSyEouj4EYsITZrwQv0SmcOkhNa6AYCn6vN0AeNiMV5/iiAeefc5/
7ZduVxDxDs2aNmPEH2KEvKdar43fSnKhQTqUGvJC3ZaOBRUJ3tkXuGqjlstvTJ2bKCQVKxjWwYtW
h0sF1IP1TwaPA345I1c4ahTR2CyF5Skhxcu0zOdtjjy/3MWZVE8s28JgSeVM1FkV2/wU0lV4peyF
KxylZzgUTWu2pNUOl66xLprP8Gy95x19Yw9wkSaqRItcUsVxYMTHMCMnuIJ5lXoIF2kalqgU5aC3
tGphBhkgr3OA+dHol6dzqSbcWsJu2PDhqu/Ys4o3fcqgFOG3kFyiiXdSVblApxNZl8+0nPo00/s9
ScJr1uyVlJQLNUXzUvAGNzhsAvn4QEnEfzYq1B/5NvV3/oDrTvjaT7BfdwIy9k0ASXF6dXaO3+Zx
2R+bsA9Pq44DnCHcD24VLuikOrY33RLRNLLFVxF177KM+0V4LuXUBHMwdEZQoHA1ectjbpJ8DEO/
xJcLOs1M4FpXXltfovdEBTqZevKX11bmEk59KVsIXC1ryoeu/qybYnm7RBw6479vPn59bF3GKdom
EoGFXlLYSG8fWwpTmyQnXXtqahYcd677d2Wfo/5BF4W+k/q5ntqvzKf/k79YcVRBuGtKbUPl4xbg
6loGwQMB5PalK/rt3Ug7ZEJ//wfe2JRctmobud3qXmBDlfMH1AB8j1Tpd4a5bFUXFotsYc2cmiU+
THb4K293z3PAJasqtYgOrkkz0gZNcZjbGW8HsZ+viHDJKhk1BDL+3ZyyOpyeYf02n3DX7PxiWFd4
iwrRTtCQmdOxh+jE9SEKlmyeC9mFqngTIU0A3iZtpOVJTPFPvt6Zl7eminNRkyxr16Cj+HC6BMf1
SrL0kfbTehIuTlWRCDQYwazXOXRwlmBOJrKs771muauv1a+w3WgqO6W4wFZPZRRkybTBkvb3rd84
AFyeah0aFLm0zZLO0FT7NDKozSVNhXdcOhbQshsrT6kj4cJVwRhsGSohl7Tc2ddRjkk2I6/9+7/i
xvC6YlsDaLnamHBO53KQCVRRanC03Z9+jV9/9D83lNbKBtTvMuMIyE2yCvVmnVa/LJ/LVs1YS7pe
uilV0dqc4G5ikaKMfvp9OPv1w/VkARLM05L2uRgeh3aNoaEBqxi/1p1AHIYECwxPuyXt8jw8kH3W
CYll79m6s2BtNlcjHuLmdC+7KakHaL9rZe9JqN+IrFzEahomZRso5KdI4IoHgh35kgsbP21hVvud
IC5qBTa6WOY8H9Il4C8oBvhnoaGfo6dwUStD8yrsakx31lbjSU5kS1A64/nM6rJWo1ZjNmbZmAZi
sy+sNfNTPcroTsR5Y6m6sJVSBcEhtS/p1rc2WZn6WJXyo9eUdImo64EdZmM1p4sgz5X+Nud+VS7C
BaJiUTOoDLMltctmD9u4s2Tnk/XbvlwoCqKVXNMFfcJJM5/INpZHIbmfSL1wda9oPbOgU9h4Cduq
1EwFxPBhHOT37S4UtUycRsNco3Wojz+U+9Afunjwu467WJSqVb0GpJzTLqafITL5Eu3Ebx66UBSm
+GTqCn1umTanymTvDAm2B6+J6FJRwpRQtiJ8TEsU0R9y0ptDZ+60fWPvcrEoLaca1IaaUlgbrgfd
9s3jOg71sVwqz5ycy0ZJIYoyH8sxrXhMHgZkXR/LRnqG7S4cZXJD1m6PxzQG13IJgv0LnY29gxTf
6h3nzNtnjittRNYUGdG6foLMX/O+Jl31POQsvPcjN/YwF5OKJmtgB03HlFXjk6HiyxYVftGeS0RN
mxbN1eAjtbTnydgHfVKT7U7jr98IuUtElRBvJvAOxv5YStTX97M6LesE11bQzB/pyMyBtTk5dBnK
fX0WAncxKVRkMahRz3Patz07TCFpTiTf/aQCuEtKsUVuFFIhfVqVw2WV8TtemTvptNfnEXc5qVI0
LSMj0sahYeI5WDqg7xNrjx2EhO5ECLd+4vr//4krSQzYoInwYBcXbP3bElWdlgmrLumNuhdGvX4f
5640VAw5LMtG3GNVV00/pqogp2ng9liVG33Ow4E/yY00XoEyd583gwlj3Ox5nW67/WmqrjqFBBct
v5nk5KwVgQZr3Ldzqnn8JW+XMulz1LT6Ne7sGgUo1oCscsArofwbdeNnFA3949e0EybbSiCNN16P
MPA8NuFmbv7qhpb6maJwV3+qDsuCtipaUtaw5m2eFXD9nK0Xl8FdespUbSmnbBjSeE2W3ZQ/+yYj
P7w6xoWnInhxzHpSPdJT9otm5fvexrvfeLrwFIdVAMiAzaZTuQ3JkMvnrmZ3MoI3NlGXbirGa7Fp
J22aZ3Q88CJlxJTJ3NY0qeXytoyy/UE2fi+e3KWdMhMitQzxuBSUXHngtJBJGDelVxDEXdpJEaWh
Ib1N6cRz+w0JEfI0Uyhi+42ws2T5pmZLDUZhgAv422yrs0c6r8WdDeH1zAV3caeViGkOFJ3SUWzc
JnaJ+SGCg0wOsAInmY5Y4DmbnCUs5BBDbZAM6XwVGrRwlkpYtpnD73vpxjHgsk9hqIO5tnufknDL
PpYGFgJNa+jDGEMC5M5vqFfTstxloAIbmGmP8yVVa0MPW4SCqI2Z4M3CpupYqyJ/sMg8J/FCGeQd
cWv16zmXkILxOxnrcKBnuWbtaYdn9ilY/fgI7hJS/Tyzbt1neg7ygifZLsEze1aSQND118N5aQSe
FiUab4rGJJD3szL2OxFcPirsedhyiqZVCN2TeDQ6GYF3/X42vR6achePMts+zzZic6r2BaEEh1Bz
2tXReuex7sZkdTGgrSzDPBLAmpu5mLKkG2xxyU3EU73G/E6UeutPYL92fR2wlqwa+fE1LP/BW9Gh
HKFu8fvu+fdK/f8PFNzlgQrdw9M7H/oUyGuh0PGgmLfr20EBt9ETqgTbpyyv++dlq/RhzFv9QGad
nbjV+u/ff8KtP8/JbEV1o6cFo5RKDZXUOP4eZt13r6ZdYqhm6zqabZjTgK7wcvpQRX6qzSCmfh2T
qtthmihGRDG6fgehDz770YKox/i15UUCmTQKDxZSBu+R+/wucj8zOu7SQtoUGWqqeqwFUv4TRqhF
HuL6L7+udoJ3M2fwdN727uqu/n1Y37Ng9FzCLijUNIuZxrigZ600Arr1xLW6czu+Mfdc6jujfG3M
lmPr0cAaonY5iMV88esRd9mqYS9EhrbzqQR/OBgUQIR+TAl34UYUfFSc2rJOJ2O+ci3TkhM/YI27
9BSfSNBmkSLnYto+KhF8jqb6Tqx4I0Zx0anShosxY0DOOe+mp2BH5CDaNn7RE5FHKBrtn7z63lVg
wrOZsXuUkTNUM5Oszl6gbv3Zr2nnIByQeq/gRknPmTJ/V0N5nGAte2c3vjEdXYiqCtZNhktMzqiB
+ZtE0Z9bn/kVfnCXoAqyNsxNji7JTfvSaSaP8MQNT36d4kS2WJ6Yhwwf3un2XRl3sNFUg598EHf5
qR6ewFWXSXJWS/8259PTtPmpUHNXdw3ycErHNZqO1/IQc/k9D8m9Cqpbg+mca7YXcysGgc/meBpW
9keAa5LfRHHRqZq3cV7GnJzDuP5kmvaP2Jo7Ec2Nz3a5qXJhUIDq8dl8p89zqR77Qfrdf1xoqoef
VlR21x4pvtt+O8cmvJM6uvXRzqIk2rC5oegPZutTPB5WXT54zWyXl+JZFXSIfK87Sf0Hqfdka/1q
yLgLS7ENiqF9ie7oq/ytaeqk5I3fPdYlpfJtKiQMwHQ6kLlNYr3ux70Y7pms3Opt52TbUT+xTHXF
4MKYfyqCDfpp++Z5uXTJqKJgCyd9yc5qyr5Ws/oa16vfieySUVPcLSufr6umy17MUh5CQ/ymtotF
aVuoYV4wTbIJ97kxL6EYlkVHrznoclGNyustR9Fx2pdt+QT1fn6cKn7vLnxjNF0sqgHyTgJNseDV
9HVu+tPaTn6iSdwlkuJ4Lytb7zVoQx4nXIu/2mX1i91cJKkqWZgFuaZAUoNknKfHfdGeTV+76j+Z
aFOtWRnPQZUy+CGJKlmHr34j6ZyTEbNaZSsaRlEHNlh70FPsF5e4KJKEziRc4af9PMuZJ1XYr6iU
hPqI34c7KZ81YHUmqarSeare0Kr50YWdH0TFuXNQjmKvozKrTIoFBICKAKXlCeTBRr/RdGkk+FzM
S02GJp3rYn8Kc66P4eyb0nFxpDWvByWH2qZV1X7refujjxY/UX/uwkhNkOlGr2Y/w4okTDY2k4SV
wi9mc/mjvbMzqyK9nzVvj0Jnnzkv7qUVbuwpLn/UxZr0QLtNGvD6a7aj7H3Q0vMa64o7kSGOrbUT
O0/jujYH2VcR5Par2c9bmrsMUjaX2Kxo36RZIL8F0NuoSOUZ4bsKT2sTkJ7mkcFLcgbNx3ZYH3ip
7pXTSuxPryRzXImnZSADhMyUTbe2td+XWpAPvZ3Kj/ms+KPXRuAKPcXQCBXxzk26L9u3ptJvWEm8
2C/uQkg960hGUWacKqvLN6KNyHMtu+nOdP+3i1/pHBdAikZZrevSmBTK3voYrbp74FZsD3mz0QOT
Yj7knSVZQstx/LyH8f64YA5/X4Jl/BPPAvmfDOd7doSvefZYz0X4fe2R4ghpX5hHaFSOBzjo0OzE
iOyPeTmED/sgjV8E4AJOvJigCYh+P+Px6QjDvjrp15r5XSZcvmnj5SbFAu3UeNqTSreP9XivHvDf
0+e1Tr/O1P+cpNUuYFhBrU3LAFvwoQQNfYQy4xQ9VcBk2sMIdxh5IFUH9Te4fj0BeQ3aQxBk62FW
uTgNtUBWUI5VcGRNTKsEJR3DJ95Qkmb5XD4W+UyONWRNHiNUkv85dXH0giJ1FJKXSvXHjG4YGHqN
agwX9I9lyooHyWT/pmd4XtblsD5DrdCmWdfde7+4sfe50FU2lHXVDejOUP/sF5WSyc9AhrsweQSP
lMm0g0VYIsj7bh7XhI0q8nvbdJGucpznUeX4bpjHvITLn7UnyMxdnEvBtwT3A1QnZWF+RPHj1ziQ
fvA4d2EuW8NMMpNBnXZr/1EVGXy1sjs7xo2BdEmuOgpYgyLCIm2rpU7GuK8e4d7jVyzPXZRLszUy
bdM26R50/M0a2RUCKp6uK9yluYApSZUVqkzDKnoJCQFq0vjFsC7LlZGV6wZiXCm4yL+yoP+8U+E3
BV2Uq51h/xqUZZmi699FATKakV79LHHhmfbrVqSr0gr4GJVpjjtJsmk8j7V55ZeAcBkukOg0CvQS
nEUVfKtHZHxQJ+O5Qbv6Vvmogy3fx+DMt/ILy20qGj+yjbvkVtkUos4trvJjP1RvVlM+d5qH77xi
BZfdGoKtCYt4LoD8Di/E6DmphtbvKZW57NaUrVJEos1Tw4r1OLUGlgn57nXdYS6mxU0ucviX4bWT
ltkJNZDbQWvjlStgLqVlOBzpAmRjU90E68myLE5QDfbRp8+Zy2ntYxvvK1bRGVmr8VnG+37UPfN7
Yob5wq9raLPx0kwFjc/jLro3Gg8zT0QrP3wNZm6/tq6LDUrTsBk792KdD7aSPJmKOfDK5DFX0MrY
ntYLBCLPA1X1YaD7ce0KP66PuVJTWx4NNAq3+BxYGyeViL7Jdhzv0AqvH0TMFZsaeuj5wAU4PpcB
L16ygH8LwrHznI3O7TseadPFBLIBYVF9zCxfTo3c71VfXefF/4d/zOWl4qLpIT2dhWcUVYqHSPDi
DIKqO9qWz37D6mJTXUuDei1IeB7XiR5px7ZPau3VH79fTv9eKl/7C5znWL7vHSdFE537aGDRN9Qe
RB+XRpGk2Et6HmEjcgg5ROPmLqvfCdPDnmmg28etEPP7EUazP0cYQjQPQkLdM2sa/iCrYfkQsYy8
FQhWH2D6RT5TrerHOdzVYYJC9DNKAmCPvcOb9vd/xI3540oVyWKmYu5qeZZcty8QK+NvBhtCysWv
+fDXZQt9bqAzWSjPYsn+7AL7kSJE9Wva2W9ogClzjWXOQUO38x536yEP1b1I/dbsdPYbEysI1XWr
PEOdQ6Psswv3Awt7+oGWs/EKDJjrQDgyCWetdZJIVuTb13iKt1PUFPfSctdZ+NrsdDLxlsDb0MBX
6lziTfxD3eXrc4XNMz90kxr4gbQ9xIZCwe7pU16H9LXfczYLPH5Os907eV5UrI6oad0eCx7UR0ia
lA8GYcqPO+N+bfCVH3IBLUL3eqwWvA+xZqLzRyviqj+0vaHHuOn1wUKFPNm4tB9zDSnTIxwjGUrc
qJ0wgkMPtwJ15W5ZL8VzWFfiSynX/FNdb+o90K/BJqKbOdajJiA39gXPf3Cgvwa172PSFG+rMcgf
ocC1fGogqPI8mb4YEpKbMEXa4PNeifxkC1s/ahTU9E0S85k+qs1sjx0PzOeG2+Bim3BcEhnxKrFN
OXzJGSw573TOjb5x2BMDj+Gm7LL9bCYDJUVq1lNU8jvJ0hsj7EJkvJ975C7q8FxhVT9CiKB6kFrY
k6779sNQbtWdF6p/r8OvjbCzaxTbUHVGtTgaoE9Mnlu9dDD8AC+RLLAgOoFxMl8gVdD9QHGEPNWs
+JuyWiRUb01S4iHkcSi2+A6WcGOD/D+aR3S0zsENnwe7/xygSpNkGl3rNVwu0BN0Ftp/omdnMYXf
Vp00w3hnX78xVi7Pw4O8rsIGwTsJzJrMpuwPhCwyiXYRH3qidr8J50oBwSg9LGnWMQxVzQ9BNj6a
yJPXZv9H/w15B+nhiJ6xlqJ/2ijOHnqoVf/1+86/ronXZpmzxU/TBnmuiYqzbJT6IyLjeuZVqC+i
iuxpyHP7sLTxdo5EvHglSJlLBPZk3sK57sS5Qvr1LDBVj/BUzLyuVMyVBqNFtxX7qMW5U6I/l8bQ
pC+p+vj73rqxDlwYcLMhJ5vk/Gz21Zikt4hI8iVmn3/fPMpcbhy5kXOAIOHdNiVSxmdLwiIXh6KC
Pmx/sIQHgiUKQifkw77M4fCzRB5bmaTaqxVKA6xaAogJlTGTWZ/sNc6DNoG1nanCdzkeF+fm0A90
mgv4oocxnu12O2y0PgQRb8Qf479LMBlXPKP+k0+dytcEzwjT/lKFtcx/QMygRmpqzWEcQZN215V5
YeXSnPpNscccKurBaSAWh8U6T+WTRqFvfCo4FI7HrOsf8Yx/YfVWwYrQwNB5bo0kB6ELeYR8I4Th
aIEDWI0ogXvqglheGmgLvqclycSR7GWxJFNWFw8QTP4nL4P9Z3aV2GmmsUo6osYvWbRmLzZvwq9a
rdPbrjDkoYigir7sma7+2Yatt0mzhk32tod8xp86jknwWKBKu3kbTQOmRzIg+tOY5GUVJDWn3VtV
1v1x0KRKoM6CMd7qOT72k9S46/L/cXRl23HqWvCLWEsgkMQrQw+221MSJ84LyyexJQECBAIhvv5W
7uM5iZ1u0LB3Ve0q+6BjrZDEbKeiY/23qTvShxzfAYbRyu1lv8RNxaKuLbt2NS983hHPmMyWnya8
zmcCi5ntMe+bfSybbMie4BHfPEUN15d+NXFUrPACL7sDjsCXo9uT6Rvk2MhoVyb/FbWwdBNcsqSi
JvmRSk3+NGnyxUI33k2tnt+yXMixwDgS0SX0Y10FBXdWmWlZqjl166kVcoEEREcNwGQOQ8F5W6a3
aekTZID0Cimns8qT9eLVkZCnPNohwlebt/7Szs1Of9hxsryOxgE/v4Zs/4dDp0NXbpyZi9UsvuIF
jPiUQwtx/XXyEsYwkwf64wqNaL72rZHCw3ls6fKgahybY+vKaOjF8BAL/GhB9biVxyzJszaSpGWP
iapTI0eDLN3Vp2tUucWP8uq6XqunYV/nk8Z6f+gDEhBXOi2IuOMTr4ZF0yJDUzJUQ2/m6YV3oien
bLGcnIY8oezUZns+N9VkDmACBUD0cXoaeLSKW2Ybq94Gaxl5GkV8OFY0qBxJOaihsx0+ie2jM8DD
5BhKPYBKumPpsPanJCx+PmGAVtKPzW36eI6aAbkwGrL96Veyhc4jGWykibdFAsZiK7pp24aHJCE9
fdhBTOk/+pCxfoj1gr9q8EyyF6TYkKgIeBnZSelsYCe6zLm4+KGZRTmQBgKzYiJI0Sm3JeTi1gw8
l+8c2tj5BKU7fHnEiB+oDjNGMCXwe+qaF2RAwM4LYm/mT8pOqf6EydcCLg/N2SafJoqFeBbrtrG7
cZxapLxNRgNvmOQKltshYHZ77sQq63aOGpC6VtqNF0vuPfvZU0qndxsQHfkiUpOhYiEC2zNd44le
jiHl+1ebqGjDtKXXFobueySv1MCKoYpV26qrY2pynzSfW3oTpO3cezfnu7hQmunohzTphAJyXPgu
oMhoaVoK7qfmDT81rM+TzQ7CC08jMTxqTpb1DMtFttapWcjwvefpvt54jHUNW2AT8domLEw/4a+1
Zug0e4V1jJiM/Dx1a25vB5VOXfK2NfYXOURibiGdFhmX22zJKguEdFF25bAgGP7OTftvnmTEVMm5
jeFNcul3E+T9BMllfGEqR+UOHffeH9c9N5uXZZdlo64c2dN/p+saR9vP4WCjO02rnehDgtMoZPWo
x6a96zRGqn5uKWNwAGJDzpJiGHyTygKjdJDt9DgrzHXHd2pfZswejXWTN0t2xcBy1r8PTVj4nULM
5EnPKuvPvcffhwn5MTY13ECFfWkSRFT1RRt3yXhBGRO8qbJhI/0FA4d6H05HLmCpHnq8mMeIpWAD
kTC7GnbGRYS5gTjX2l39uPrhkyPlk12SEaORhYZxhSyWmc1zNS1dH/895i1azyaGeV1bzDPfQsFU
FlVyiXVkSmJGu36MCd/J89AP3YDocgxKS/hMxcRKwFQMMNLS5y05iiMecUHlmdHNf5jk9dErt3G8
3g1w5tnPqem5eIi7eBN/2jGJ4x8OlkbDqWXUNb9oPPvkZnhq3WvaYpF+bUm08asCfWtJMUVJnP6X
ksTNF3qkEblfhm0figyKf/vJt20LqqAbAjZ/8kQv8WnUkE3fOkfY/uAtRXNU9JsU3cfq1iZ/FHG/
qPcdG2FTRcr90vwQQTfRqW18wk4JD7t80BggiEpLQ5ypyiQphfVe5KNzN682u/dgsfUHsKOkt5he
2uJ2qRqd5MBZCC4T8gdJeERX+IdM11X/NscSyiYFFeSLZEhmwuuExVn3oBPEfuvygCPH9vcwduk+
2iFr3Yc7dMTRnoU2/BCj6NR3OkIl8rn2moaxmkXE1uzENAWeVDs3xeIBDnJmfknaiCzqYuCHJ3yJ
WVJnL6uyO5WXKW90+DSQq+N60EiQa2oMfuZGF6JnU7YX7DA6YzBGxtRxWrhkiraHRFjdFEPepBy3
bdMsMMJls5uzuIYugImlUnTIxvTM182t74uGkU529khEgB1nSKGU+92umXWhZOsGstyEBoNghQiD
3FjBhjgSG8aA9H5uejEu3bnBXICMK81yEQ13gOdX+pJsMA/0Jd1zZj9aM6zTVNAuVvpuVP9MpcpU
x705il543mF2aZsOVonNDVyVOThJcm6HCFlKcKujbXaFyWToLjwa4u0rIxPjZ5/oaDorQE+iyg42
+3LhpkXBtOtFZfoUj7yRPUiZjQ01a7cjnHvmu+Q9atSw1Psq0q/24EP8yc1Gu8u0I7DFJWlS9k4P
z0m0Z6RgXdymZ6QoS3Gfy4TsCHLLxB4u2RHTOwHX64D72pvu1MzRRn4MtJNHzfKoydqzTPYueghL
tMV/hEnIBZ5taXsWyKltazhwL9lW5htS+m5akTi5jXuAV1AJlC6Bmsj65lkaOWBq3GybxQAEDddo
nYda+hV2tdMKh8MNHgLnHGXU/Bs0LoRr+Mp0Ede5y73NCzXsOa8FFVA+FQdiEYarR2WJU0O3ei1y
OGC+CGiwBlugqvLpcA6dS5LX+GC7jE6UE7vfGTbq9iWKF1jYpQgYQ7mGrRvDo4PTIVf/yYja+SI0
v4tFOl5VAoMpnLD5+O6nHO5kdjk6XbU8JOKaxcss8GfLEC1FBBRO/9eFBvMXx6YidYfKmtFfbsbN
9QSRn0lem+kg3XVzAguQQZ8AYsO1mTNnZJFbfBLRpcd6wfvbu5eDZcg7XYz+C9IJl2HbHBeJeMUv
zhe1LoXfhm16pvDlXh/4pEL7RDGWlD2FHeDut0Ahw71Ap2i0KrZeZbCn7mkIJ0QyLONnHsdRduql
I+I9Xfnqv2UrhN7fGmnm5k+Lz4p6p+P8UL8bxxGZDsHwodjTYfJ2xOhk3zuCb0bYUCjSawxXLGnA
/p2XbY9LILY6FCNJubwK4Nundh+heIJ/06TPSbfxBWfF3rVPDVtlhIqyJ0i5hKxB5waSkXoTAkHE
GSPIeCyJNnP0bR2tnnwNYqLJpkvft/055wJXteONyFU550NEUZwdGf/bwIKN2pJtkyePbPOZvib7
kY1FAp/r82HS9htvjUTIcsfRx53Gdky1KDxZibmlYh4mVXStMPYxabp+jIuVIfwX93M0JwteXCTb
4wbHUrWOZTuFUOD/RxBX9ZlaXxZcEDj+IKRt5r2Qix4qGuZ9+ps1IXphR4ru3cBm735Ame4OnGjJ
fACvSyP5HasW/qcctpb+uggU0QVGyQJ5jJ0VIGObPMvlA0MYYIqSYRvFWuMX95cORgb7d8Wn3O83
m8eTffZjE3jVr31PXlAoaIJRyi44eYoMYfx1zVGtnIaZreJlziflz8vKm4dUOIwN55k8o+SSHUZP
SJebMyTYNH46UAaaekqwrsZ6xozxYq9bNmaTRUX9D99T8Rbd9Nra7WvxreP/eVgtvHmWiE80pzjM
TnkwMBrekmZfqwlWo38DIppKDSrx5BZ4zTTlLBqZDiUOH7qFuvUY4LHndAWSYa8Sgc62RoOfd6JK
V2r8dzUp6V0FRtZZWUXpISiSANY5WZ+zfPHJM8Jso3dtvYBcRqIzECUNg+7EGzpj+Ims3YQMQSRQ
IZuWl200swiuUYBW06xS6eBg3uVyd1M7JR8LZVZN5d5GbdJUyTZFMS9Mi0mAXzZOI19FdB/WDpHj
vtludvctAltcg0p2Bd1F+qRedtlMv4WehK877IjsVeBLrHe55T7rS1A+rmrtFNYiXcTYFyZi/6Lr
BrjiJmh3p377GDGhEZ+D+JfIU/I9mqM3HLKGzehdoy7Uh0Isii/yOdnTrLATjBXPrFOZuoV9pvTi
kUK6IrgcliqqcNKAblkOMBPZN6T7dPODgS1mksMFcMVN2hBa8LkbcT0CI7hj/b/U0hTOjLXwa1YN
VNKkmjuyv2svojNPkvRpWEMUVdGO/wb2Tj8tpqqnk2tte8NaYfep6HKQUC5EpdsmejU0bN/bnY3f
Vp51ewE/sxztGoBMV8Rgi0JBYBc05t9Zmu6gIYbpk7YL9YDWITmx834Uu8zZi9jQYqEkgQ1djLbw
rHHSQop2pBjh893zQmec8Htz0Ds9mvkeu2uJyxFROgC68+PawVqjZO5wqL79dsmIQ4Gyzwj6DsKU
UFHP53baZBVnx3JZaNacuWz8XatxQIl4G8vJjNktjgHYxGpqUbBBGCfSZob7/UFqvsxxAU++rhQJ
9SUyD8fztqXT+7ItOLTgLFa1DY9reFExlAgDL6jwP2eXd2jLUhRODi330S+kVi3OjDXhR9k55gsx
Iso0UAAeCCN/o2pzWHIQvuOgaOoI+EmCZxA1J9eRGR3T6K4h2v8gnJOhapRo2AzH59Fjt5fxvjR4
/jKJl9J0zt4j3T5BF5CuX9ay+MfU4/hIdbS99+PiS5vO7Bnxbe2PlrbNFWGLzV0r7IDzxC4FjSwr
TRvLOmgK95aYGVlDNY6ySeU2umDSeK2CbVHSIRDD/V5DK4qpgXy6hU7kO6bGwDYxKk8CocWXbkIR
COHdfqRlFpkGpn1omwO0R2dovNh9gvyIqchwNJzluDHk61LqVL03qTCwr8r2/1I7owBGc5s+227U
aP/5Pn1CPEkuSxqF1xSDn+dR8q3DyMOBhyZ1VsnWkrqndvozbF7cr4wt3+Q+JVj5iQaZwoAkKyyG
k80kfLfbKb1krTQ1zLKx0GczXHo9h6MMufMnE9lOFcQ26lP2Rj+1OZW/Rt+xItkiY2qq4vGtH5o9
nDrTLuxOk7E7aePYWsVpP3zLpJxeprTPPpp40l/Ic4sQLcVQmOVC/DjGKKI3jOGqp20emqtPVB4V
O5wnKgymowYI3TqeNUigD4dz0F7YAZirapVszm3WIPEwnXqiykM34dLksVT1SKLIF5x0bVxN45gB
3Fq2MAM6ateh6nB91c3RhPh9MTvu5UL3gdzHKT/cW5I5WO7n2Rbpukcfs9To1tO0WI5cPdKDyxuN
WbcivJX3AJFM+ENIMO8MeoMbi2D2hneHFhFt5QY8AfdkVDsu5m9wUYPH57wi6uSr0W03lQQ11KNs
k51BUuoQJc67Y3mWMUpMd7TrXVgTJH4NsbDyEWzY1D0eKH9l3blUPsGXc8irQyLDF58e9UUpcNV/
MLbzK3R+4ylh0fzVODIfwDx9cwdtr+LFgFo1K7E6Wln2BOllZQLR+RPlHtvIb/+CzHicwQSgnyOf
nZI943Mx8zyHMezCJ4M5zpbaa89x+9XGUPvPlHzSqCBN9qISu7BbNDvxl3A9qJIh2go9HkKM38mU
cqxiMACkhiAGZQrHWx3rXgT3GzXe8hOxb83naGeaFbGIZFIyn6I0VuuwQQ2+o8ssw5ZvKzbLQn7p
0a+POBTij9kq/zmDlnv2AsODBSEd1mTkD3fzPmd3Xkn1h/Uu+w8lG/85EMPRk8lhi+4D3M+/VIP6
rUimNLSVRJ30uB2LOsp0p/l9LJcEh7lbktfOoXorCNa/Ko6tl/cJKhBV2nZIllOzL8dwkku6jVcW
j+bOxv8gEI5/LC/wKwaHutMA1Oit6kuKSQj+EyndaV/JbIXQOMGQQVauHhmEjy4jHbxC+YSBtOdl
5zjZRIrz7/k41ib6taOqu8vm3dUdzO1YdZAdiCu8j7q8hsDDfYNNIlz0SbqLDFE0jcxfDnCtFyAe
6M1wKJIGwJDoxwfrCLElH0IEZa7FeaFGy5KfSk7505Hs4/cxhqtYdXDXzGWKxJ+5crZZjhXXwb7Y
bz1Ljz/OwYhtJ2JJ6yiY4ZUihvx3NBp+Hmfh9P1qKcq/zKbdcgle6zd2aLpVBP3si4eZ5md7dH13
gcTuWMt5B7R3YgZjmxiI6M17Dzn0E4avhseJY2qnbrJRzTUwC7aVA3oQeSeByq8X/ER+l0BiNJzh
gsDaKmXziPdEtJXlLsg81YxBY1wqwhV6Dmg+XOXmlL7kPuCF4ncrW3A1HE/EQLtcjLgsEOZBd1xZ
I8wyh3svW/+hs2WZCxt68BnMpuJM0tkBQAkBRXi6eKiQN915DnBWqkohkfmoNd3leKePHju1g1Qj
ueK5SVZn1LVXnYPh84OLyTXBo/uIVg/ovUdhcsspJhNODZmWcOVdN6bXIU/5r3kdt+6ZM40I9rU7
BmwI3GzMXgEeqK6eOQCyyxHtGyvT1Yj7Ru0BkyXIKQGszbYtfkLtFRy6hM2pUmw70Wjh2s1XjaX/
7t+kGfP8Ip3sfqaaqOkld7GKXniIk1CiQB/3c7RM8GjvAo+f121oPzp3oJHOdACcCUuXDtxKnMZ/
esVRgcDmZ5F17CaIsMk80/WWkjRz6Gk3slfaav40tdH23+xWDYeubsxrdHgAVjDaM/UIglL9R7a1
tOLH2iZY6mFT1cBQGcxozMaTyL06zxi35EWns+jPsXF+AyIh2DlQG67/givbP3Sayes2S4NeaG7M
w0RWY5+5ouQKCPJZ9Z4+xQijvIMzHJ7sGEbMVs5JwwE2DkbR87DskKwOepXvU96HtiAx3a6GuTYt
E73L85HAwf6XQyBBTewyo8Af/cOUtim6dL8Ptsr2TJJzxOPpp52WJK9Q9c4jtOvjOp1t2DpcySsa
s2LqElGPACrzwowxAkK2VE23JBatKxZUlqZIqXGvaoDhA04Xb85j3B9/FV3BCvcKBq+PU7LNrs5z
jPveZRZHP1Begeoi08PyzzMoQrFGEgvDkcJlOlXVzo5xq5Eun7eXjhHBSqCj1Jxgx2R8NRCm89JL
DPKzxTNwHoGFsWAaiE0RE48TlaZD/piJaC+jVOg/O+26DT2GJtupJfPIkQq5o+YhQZ5YMuRtEeXI
QkHnABO+QqrRuOsxTMFWwxiUKPoeGYaVsZCwwcJ96q58pewJuHVWtT2Vj6JJsU4Szd+YS4BXCbS5
BawvGvMmIwdf5G7Pe5R6bf7/WK607aoMdOO/rwIRSOHzVdrCx9Sd6TAcpDAL7es9y8x7syp3SvyK
pl8tBjzLls+v6zyG3xlZM0zWGxAIpZ9Rcter1jgJEpEJ8qzgLv+9P44OHlzN1L1GHeKYHq1AnAya
dQ+jjxHURKizJtqBjkKiPJ1HxCzTEhuPD8UywT2+AJUWXkdpw1oB08c9kKzA/wo3kcldiez5h8xV
N3wddPJtgfYSaAGZRjykATm5981M26QchnSAHrdR0fFsmWy68zxGm0WF7PIHaPXdc7PCPK1mgxai
0hCtuWrneXeUc2Pl647Jjq0M8Fj4DmZt/pxiHhCa0sbtJevj9ox7HjeTtObOABfDkBO6xn/Mwqae
tMeaglld6LN7Zb1a7oLmbAKhBpzhssrc7HXfhv7DAuyu5djoXz5l2zssYcPfgMbmDgA8Vh0N+3e4
N2FWsMewjjh1jU2fVrQ2V2wt7atAU9uXw4yBJXQ3PaewLqLR8j0eU8fOzIz9dP0nkQ8lyAH/OKTQ
BdyDwBry32E/YrBxM6pvHBiz+ZymOfyZD5XIkydb/L2VYMektvEVygV2v/q4QcDolC3n/Wg0KnSQ
MZ+OzVgFUuwx5DN04iCGmUXf2yCpNWMA/jbMinwX3j8lTZZWJku77YICYSzaJCjUFNb9zcd92W5I
Wx2SemDyuO+Q0HYVls4PzpvsrIhA+DBgOfigiYA0pQqRvvt1xIsGQAof3avhCy44VHN6KcyezoAd
AJcixBGDEmfI65O/yoJUKbYI5IzT7fa1Yf5H46jfumKUunkLvd05ltfCx0pG84aDx1t3y6Jdf5k0
RxGcwfE9Q5ZCCpaFS+1vkxvseBmd6L7tkQLJiaGxHzuuNlzGy6EBYO4piGArhrvG5PFriCgcElVE
6m1Kxjom4MpanDE46CgqQyoUr2lC5N0xrcPJU/zzMXHqtOgRmF/e4ZIxIHmKgQt1Aiw8ycLzTdtq
BbL22nU5OjHYbIJ6n0lzm/SIknfrdvextZ2tmjnLcKtEvSkmkRynRsPhD5yVbMpxy5OL58P2xvd1
7Us34wzBxAm/ecOnCw3NkILb0ewJHRj4bpBm5dBnM0CARtL3pdfbyRkpX6AcEJVj3Ff7lPmfa7SE
KgHl/Gp51D8ZxKWUgDnHi+JN9IbdDrkogYd+ATQsPq/NTGq/AEDAXSjPPV077CDdoC0RCEQrjdHY
l+YYUMIFzHswrz7i2GL8MhMjWje9Ps4Gek/RoO4tY1Bbl2QBBkBmqW8rHZICkOiOltPBLHGf07lA
whU8l/OUVsHY1w2qkCqhGKXKdp5dzNjslzQGGTsMITyg2QinHTviecsifYEkKbv2/ShOLjLHGa4j
/YPrs7webPtnwChbiR/FUNY0N7pYxw5Rq2HUoRrzPX/u2oy8eT0mFYhJ8gRQt3+ctIn/YLHT6kjV
WFK6NU21jwQsh0xkMVJFimY4mrrptvaDSmCG1BB5WXSsKi6PBad4FH1AbtYA0NQfcWDmjNhUcdoE
9FhYF+lfjtHDVdUHBTxYtQjJflFcuxMQadCizb5XdObrmbvAo0I323+w2gM0067H1Y7pXxTcn1Z6
9ooxXQQkw1bgcW/BWXng9N+JJPwM2jepdLTnV5HP0ePi7QebxqnurAK7IpscCZ+g9tCCtLgtW55+
B7KwnAFadXckw9AaRIcWF3loP5PUjRfgkOyln933hff6rScMsWwragBMKC0N7Nm67h7OqeI17jWv
jhl4xCliuSk6NedJMY7BFMFxUjVD/AdzZQue55ZVRz4b6FdUYLweMLU7l1CyDEXus82XCuoJhcse
owuV7SBrsruTz3uk35MWLmIfyg90h1MoJwNLa4lsx3JVhzL07N2Ki7BjEfiYZxtaIh/MuiQ0OgWG
0SqgUs7JI8MGMNn2czvyfbigbAv7N0Cp7QiyKsxp/kMtW/on68Konojaua3HWIT5Swd6uK7YfZdN
lVqUTW5HDjvlD6EtGe/wuDGuniVQEoDmnif1lMAqnj4cs+mqVG4m+RlofNi7pIsN6EbqvLKvOUbK
Zlx7W4xbkvQ29j/ydVb2U0Se2VAMk45nyHnxB6g2YHjpC7hPr6pc01YC0w1x/nt1PWrolAv5CPqz
i+t5G5r/TyO2dcKd+678qk3hFzFHdbPZNpQAdTlKy9RBOo4bESGz0JBOY6I+gu1ScF5NlLL+UcvG
vqGhnFAj9ThuTKn7I7wReIPPL7kWXp1gbBWTMu/tdAOokkDO0DXd9LVBvTd8n9osDK8xDP/nMte4
+Hekf/i5LTQ2a/swLpM1ZR7DYRN9J2istMC1PAxPg3MHnrQ8gNYWXQBgXfY+nkE10BSSmbs8p2l4
wLxnI3+5aAziCdUW0W/BZ8dUHGs6+Tc9WCymJAH1FNc0+OQdxKuInzuALPJLwf7va+VQYsNiDkJ1
XW0ZEehmRyAM13FeY1oCaTqiZ5Q+TtaLUNH33GOVwP827ZQlECZo3jWIzc4yhGdHqx6Q6OY0cGOX
bXB2LoUS6/7NKZAzlV6geooKPkLoCy3t6HYD2pc0ZP2K/QQFXw0+b0yzh71XiAtaWAPpA+59N9fI
Lo7WX10WDf4zB6QkEhjnzTuSupMVXq57aXGtA1PG9aRB/i37JH/SNgIjDn8QKqKrmdQiTNVOkJvd
9QkkRx3IeIQN3PKQmfgCvc8crsscLWas+GJE/7js856fuWrFZK+Ij5IoixC6e/xOt9XI0hOKaVk5
rGCaKmPggvtDAdqiLzsiESZb7QtfWQOzDMSvwzc1PrJHBHnkK0jrBAoNkuIJbUXWQDAwFVEk94cl
ppyae/Sk6HaLIYFZ2t8sZFm2nOjG9AH5jxoBWdxjsFeO82nXGzCwlUjW3yz4sP4PCKzh+LngwMq+
2tgREJNM916TC8EYaGpQK3Bo5cBtdfjulUuMFnF9xGwY0DspFzk4mB5xBLThbPAyZX/FeYIGDjF3
Y3L8InLjU0UXJ3T3CrIg+PFRkIQbUsF9xB7/sViy/aPnq+rAcAfW/7cDEVjtSVMq1WkSerdTuSTZ
YW/yAIENv2mGqeId8IA5H/9m51+nA1mDIOA3Z0vwoRKdEewkCYZCW8wnFHBOTL6A93e8xu7rxVYJ
F+YbVOn9cIsztGbjCXcpF0j+XTP0J4HinMCTNv30HzZzm96IS7QtrKc+PcWtU9j9HSJayy1eBPxH
XP4lFdEfG+qf3YHnUplYSiRn5kaep1Qe/WvDFlzXB0GMFQ4T1l5BbpnsWyf02jx50m/uFk1Qp97B
qALpac0ymwqa9axG0nyG2mSz4q/K2y4vdtpabFGJsgIlo3XRm8GZPdb4/v1aa0ije8zPC1rHjBzr
Y5MC0PnI5MGm31B8JX8t3Q8BaAEEKmBtL9KHDCQ1eg5QG/TcsBmCq3jM+1cx6RwJYjsjjFVbT5IZ
dgJp/0tBZLM+5WgvQglilNubGhE9fAoU+7eecpDABV33Y0pKqyApfvOj87TOY7IvBfqH4ymMoz/G
YsOAx1G2LfDX5wiql+wEihnBLC0NWUBBstt7m9h1L5umb9QFnnEKrKQKyMvB5sE055jsr1ZGPv1J
PCP7B0G8dVyFFQ05wNEtvO1JvM0ojmHb+D/Ozmw3biXItl9EgFNyeCWrWINUpXl8IWzZ5kwmk2Py
63tVP93bQHcD/XYA+8iSisyMiL32jq/ZCrvDuECsOZnnn0JnZOwnYEtju6pZ8BPYJq8Sg4ySF73w
mWCHbNGIQ+6xbdd1UACR2HKfCH0eAPs1rQRTIlkbNQn0Zf04uEHvPQxUuxQt+TitqIVlc66qwt9O
Hh73E/i69yPC1cz3ABvmp+3580vGJ0v04NJrMlsbDxrUN9WzghHw/3jM5n+nKW/Lca3apd2Rg8Bk
0DcpBU8+6rt7BkqYn9zC1Qz5mzZg2ZIw5+tSGWV1V1Z5R7XhNNMvV4bOejXXUH6j5a1/mtRvqjiU
ae5G3eS6qHoZPhEDejVewnQO4nIu84aLg00qjBn5z4lKGKmJDyuLis2oL7IOvH2bNfNBBP5akjW/
MIYwby9yZ4eoIVqq73wZNzxXyOncFbPMfEahdvVuD3P3t0Yo/EMCcre9bK7ov7WB7eCpZBVSeqdU
ZZAxrI05TFIUcrUHnNzkLmyHhsJkcfL2KjRxaHFbMERJ8HyVxrMH34HZa6vUbyS5G2d8G9cP0bp2
ExP9NZdIdlVmqhQlJiudeCkmCDihnbBjhVfgVFyowkwfGODi9YrgXavhH7ulMmufg7JQbJnhFFa7
VujGOhhSGfan2aVd/85b5S83/wMDrqVngehDyBhbRXxwjf93CGX1u7C63uIZ2qY8IYdTencwZFzV
xYDvywur3o83w7KPAErlgLeSwcI4dPJp9uye4aYCVSgeM7tzs2cGVd4zI9gq++MN9BTmVM6fHdmN
T1hM1za2PM4HLFPTwNlvTLXxnHF2Pbnpmvmx788i2HtrXoGd+r3hFndLLZ36o3Jly3GZ5YY4LjRg
/jEMGBklvsd4JIHwKqZdZi4gKo0O8O6IrIfx8evS1C89f7qqiH0zLueS77aBHvZsHyBuw8my3n5t
Voa766G2m83ZVRj3HrORLQJ7FyqJ52prlibOWVLLeHaxQ8CViGB4v3vIdZWn37WoS3HPQGhOg9iT
aeBGDJG2fu/0ni8uQUZp/MBuKnVqusJxEaFVz7k0leFwHgO9vMph61k2LOwhj8K+QXXokDgPjZ6y
k99w0h9nPQ0LyxgB+BA4OIfupB7Yfg4+alYvHbcSUHvran68TDKo/BTb1Ln7JZQu38a8zGq3bAU/
hVeQgOpNafsSrov/aoZe+GH3PMkx69xM459eZc5/izb9a4+O+g7M2e+SFQVrjvJUrtm+3hgdxwZl
mfdjc/YZeTSFpIw8B4sntv3c5EP/7uLsN5KabJP0T0uZ4X9sUsxPKrPrO4NS53mQQQ+DUik+rzoV
Go1hmvzINNxyYHDs64GnfqrbPn90+7Y2H2YLDvW+TkfjXjYQLdycrb5Klszb0NllVV37MUdTgfzE
cNXkdb0XvpGTA1CPm0AttzLntYWbO3XW6GWPbaPyeKFLiCTN9BwtwguPqoXvnFuj/2R90BBGdWbn
D9IieudRcCrmu60cuy86kwwAoHepujqGOO2lamrFzjE2GtVwS1WZx2bgrhxirR0SC+OsNmdUkG9f
nra6GGx5mG64vP1YD4OZPTVzqbqXgIWe5UnldX+r/XlVok07jJf07Ijn1RsL2GsbwO+QU/03Y+Sn
eoN9YVb5QkcSdvte2fPVtVtxyWTan0LqBUCL0LCdZ4iW1d3RbA3D+1bb4JX+4jX1ayFTs90X2Qqx
Y6HBMBFc0iG7mmxHeKgssxUoDNVQJdmSNsGxlbMo7oH4SgbEcz+m/5AUyvGrD2vZvabsiBYRhdTI
J7A1wyVlIOsmMPBjwOhxnvjDYez6gwKUz7mI0JiOYTfOy6mG7H0uJ7uyE2nLtN4hDevs0dpSpO7c
AMa8NohhBMw0Fr155HS2uTxvxsRjL6tsHHFJcPOJCwI3P0Rb2ICKJW8VTnkxeFGbbmN/cYjMb45u
teUbAssIy8mMfDsMndEkNYzPqV84KqISv8UcU6iO14Gd12cVEMnTdl32FPpDdx5nm+26oeFBAxka
ekqhtYi9YLvpJUP/irvJYJNmr1LH+aSi0F7sG27nnNxNbP9KyVv0umx1calXu/8esJxkUdmx4Sym
XV/0ZRxDD76Cq2OMEWIh/6Q2rfJuQh1a9k1vDKeFlEO+zb7zH0V6i8I1Jme66loWv1XoyYO/jib+
pNFZzSMIv1BJuGw+6YIbRXLc3qY8Z2aZKXOcNN8OLgtN579BKIQfu/NitfFUjO0JDEE9953h5tSb
2tXhTnRcXTEY2JI/ztMGhcCbONKq+eY/0IkmbsbOrvb8472L3NB7zp3TGzI8DU2v6h12MPbbpRU9
+A9P9fSdbXrcw3lhR3C9tFN7aTX09m7d2HNiZ4OkIDTWB9HPQVJmZaXjeZqIBBstDqtd15vjod+G
7g8VVrWfRbXcC9dqEhyT026lvLufMuaaHZ6D7yXsSh5IWRGEtMlu5w5j82iVqWwOdaGrB6SR5phb
a/PQG4Wz5yyz0RxXPSeKWigqwy08ClnqR37L47SnJKwlNIlnjjEdLnSpI7NkytALniSXjeIDZNXz
i7myI8gN5bQDqSDMdc0mYFVXhRDdXeUrxoLbwn0xDC6aSKcurtiyLyHd1X4rlTVa7mHBRWR/KlUW
LB0ol/reHkzxYude8JFCvmUxHqN0jgIDkdjHvDpEqintvyt01BaZ4bxcctEtx9qpgGCaDYG2Vbex
AenpdwSoBxm/e+X8OF3ldQniKt4B5O26ieeWaPpTtsFPNJadyaOZitChJLBJrDIz955PjDJgVSlg
VWX15Bqb7jVl8zGvl3SNMRG4cx7WXI8Xvsgn2BbBJgQRbC94DzG1VoGqrDjNJ/O4CWijfVZXRhcr
eLmNVCbuimAbslO2GGskab+O4OPDS1cpJ2Wm5M362Q9aBg0byXxdVCnf0FeAWbhwij7jzZsd5PBF
zbe7fusOli2C8YDQpdd9y5Vo/jXN6balAdKpihlMwBgujlNvu5E+Vz8wFwZW42Dphdwbm9UspE1b
3BUbxp7usJqta+x61NH8GXGJvUmTEdJYRIh7PYVlaYZGeE7LPFXAPjXdUQhxJO78cUIh1VzQR45B
wKyxlSkN5tLNj/Tz7q9QDh6WI3fOVxZHu9m7B9x2Nn2jfxSkebl7d1OddaXcnNKd1YHIf5hFZTAW
NI1g7y8r1TIPbXDseSao2yiw81jQPiKLWewL22HqmnTU+F6nHrd2yVOGeavVM/keshSiA7b2hUpl
nvh/iwxLRt21r8SU+sZ5kXR8+yG0+jfX7dYdB0r2yv4ISluC9QrK72ILPVa0IUnlEZw2BwHjRE5x
ExHgSjoeRReq/LznM7Z+mTQm+3xyhUi4KmEVMrAhNK+KSjpSSwV5smgI28tMwerF3KbrcE8YfV8m
FhCIfrSmfrAQTVh/k9zOYfbeIEuaQSRqKIYYL4mV77Ot9LzHZcUbHklPrt5D2Ah/ewDky5cTXMRt
c4HJW3UpeVWb8+yLwT3qTBb0fua6uIewS638r43lgLxAo2DUkSO4LpFZpcFX2AWu98iW3cHlpTZy
G6dRV2c7LzdZWTetaeXFI4dCGys5YjOJeti3/kmP3L0c/VkNhBWT1mi28cAFghgxpSM0Z6wdYNv7
cOqVAKJlmG288Xdn97RiO2YxrhPcN6rr0oulnDrdL+2avTtTm//CHsa4283F4u+U0oLxbei6wfSO
Guu2d83iI/owpgTbBGft4bKdfkikSQcdzVimbOaqMAC7CjqeYdEwvNmYdmTSDH5hHtrAn/9muQyT
3NsGeRwd+oWIxag68aE+M9SZabr23Tg1yTbrQD2321QZQC9FxqKINJcq389hW/0YiPjDtc2zYNi7
bqgPnm8sOlq6Ojei8uYyoF5uskSnRYF5BLNy7K1e8AfOzH3uU1nc552PAhrkNp1tsBTAJts26kRR
SqwxLhlTvqLb8qs3Mt9kCk/ccxll9eykx6mTTXp1jM28uT3H1gEoN6HFLi4Bhe1XtwzFQ9u2vmZJ
sCdehWT9KD26GZT3tsA1eVkGxIm/WeXj89ra3H9RN4wLgQ4N+ewy0W4SuxQbcpSxbhceJItKulq2
4zCI9LHeQCtfGhr2R5dLF4YAX90uFcO63dtlUflJgMz9TbFFpp7dcooWEZzz9mGOIlR4ARXkdaCd
mVH/VLhRZW+CB6frv4awb3cK5eevl5maUoU8u6MxL/lHvgztK28zwqVI7eOEyvvTF2J7WVfh3dvt
sP3WRVknZCKV977pe2zUgGlAfQAwLFT5Q9CFbOPaFhrTtVjvDcC8IZ5Uv6L6ZeqzwdBAayon/9rg
DOWG4O60jLbBmVgxIvftUX6FhWcgp9XbOxDj+rChPp5qw8c72KRhsS+Jsr8z1q64WvVMZ7ylBtMv
vycah1bM9iHMsynpLXs+gI6M33BlxsOSFyjskJh3GEv7cI+hrf0DGmXGOGaY1g+L8Rrki3rutFx/
kcq93luYVR5Xfz1XPEgHaqX+xZx77i7TV9MB+Dw7B7NSp86woauNihqT+C9zb4n5h7kEbpwhL++h
wnCB2avF8pZQfAEOS1J81vB2MTZAOWx/7U5bJsyjvbT64nMKA5w03UeXAdUafCI/+Vx0/9raw8yy
jsbrCjX0TJ7Bcl/N63RygUDuHadUfyrtGCeGfcuJL0VnQ1mdXwKvCu+z+Ub0DalVQxJa2DwVdXE9
S7XjJAsYPFpthhhm6j2aKSokQLZgPLbC3IQl2iQuelww2eTJZzKZ1hkELDD6iNazebJtAEexGO3e
Hovls5kbRq4Mt/Jwp2eVH4d8HWmLyayPVUnTNztusZN+Y3OlmkCnLKYdyLwRTLjjrGZPOyMvNcEA
+n12GYweFEGlXR2blfVrqHzjxIKK9JwGq/+1Gq7DUC4QFzSQ8bcujQlowyzfF8tHdZkW+x6BZTkZ
8zbdYYRpd2mogn1GQONZTkaxM0rWniOLEsQamGs0Uvne3IfWwaF5JYt0TTBI/fLha4/jFs5Hmlnn
V9DL8W7YRPfE0JDpqzNQa5NcFxvSn2vkFtPlyCuMA2xshTXBDJMVEyaBnun2s1k4zUrM4B/e2Krf
GQ6aJ6RxDM8LQqU06vnAkraRG5LHCPpYTTsGWPYQ69bf3nl+gVb6LnhL0beqnT2b2T9dtcYeIYCe
Fc36avHOId5OqTlSlZrtZdCVsGLhuNZLZoh+RZo3m7POKkkjXa72hS7MPEsETy4b4piBmFFtWLrA
3nnm7OI912qMq37KiogVY1ikg4UKwt6GXWVPQEBMVfTLaEwySNxK1x+B5zKFZQS3px+ClfPnoXyE
CWOqw6DAOGkZNsfOQQNkTR/GIc7oNqLyr3Z47qYfr/WKT/wZA6KHvxA05lYXmeXNczhor3tqXFwE
eS6bz6FlT20UatJaonx0AxocfNE46mqIInusrrJyQLgAyw61KMvz1KSMvdl8v6IBrvpcSNe8w6Gt
DgbaS7On9q1eV4pC+D9cbpgxjBqFkUVkwpbOR9NV323g9fiOx4mLcPJKtgIQkoIw6Tl2bC3A1cdS
KyDdfLJRoHFt76gq5p3HTAF8aGoObqnFLxso7zrgJdnZQctNy8fqcYsstEA52kRMVVzFPGXruwlk
NkVIY/jvPLYCnYS5ApP3Ax16brRFskBD4GtHb/DP+CGdp27x1FO2bfrYW001oy7nE1RTb/1jBW9z
xqJuwvM3Btxh6NKAAWX14d+eyWoW6Zv1L7Yc1tHa7lRdSMAZ/TvE3VJgzac1PIKoa+gm2KIyothp
02jBlHakFAwufa7SPcNgcBIlnbhhScBvfG0IyZBg494c+vEtxYNpfRBlED6tlgbUyPpiqsvIcxY8
gJhRpsRvRuvUKFAdLJ9ToucMz1feN+kUz+bon/s6I5WvC7t2PVtkE1CajVZ7GIfVIh3XlNuj8Cja
q1DO88736u0j9fI0bnJyWQ8VcTzfWecNfykqxFHTUiWbqM099pnu1d4C63VzZuuv7HCviClIuZc2
JL/FqbPvXM12Dt5ju/d504570mDBjJnniCoi/5B/NFuIgw0LwzpDXCzMIUfjewwx4zFg9qu3fmnc
UzMWxi9GDG571Dig7zCXERJbNcVpMXt1EZnRAnmGXX9fGTPPBjuErrnmZwsFtS1vFCMpUmpzPEzD
EkZMv9Z/rlcMexwHgu/JFK8LyftFhOSNLge9+0IGWHoxgVeumSPbA+M2iR+p18nI+MCNjGyW+Z74
ve5l7nqatbJmFJOXTnfVRdv9bgujfTRCzzgKv99ee+gv/J8Mo7Z4DCdZ4nUpmVR6XpjYU1U/bdvi
JCzZFgwfuvCvhz+JAIPNvMHYLAoeSTFiNeoYPjoqKO6rVC/vNyTmaqPsv/m+O3/WOdUHfqrtj7IG
YPFxpneIaGDrMyM0HTtqGs4G/P/TzWSI7cXgoYj70Jwv69Bgphnt7Sc3HefZB7U+pU7QPJb2Nv12
lLM4mDe8quO0R2qA9GXKSsxahQhAUzdggbA4CF1/ShN3TecrJB8hh8SqtWXsDiXDbOAIDzIqC7q3
YMYzu+em0Q/ZOJXtfmCf4Itnck1U+Ft/r5MLWrSGCNFXEy9W+atILXQmS0OJh8xO/pmQhntXTfX2
tyCKLBlGdwoegtmCKxqNerpXGb6LM5uTzPdhYEy1z4XZgwCO0i9PeQZj0jEUzsZqlw4lDE5REo13
wHkdNC9ErYTWftB5d4EUNt5syRA6CVu3z5POR8GOK3jHLMFMJP7IPPW6g+5xykR5wP1NGJLdmO+V
5XnWQbGbzY51zYdAoMY8b8qD+mtxZa+TkZ4HPa9hH0uuAXLrtLBSHdPwLf09lJ1mXWCosFMxTipn
gecnnzQ9KCbpxJ0Mp2QeAGazJmocxcnwdW9/Nwjy8Vin1vzMJeiPr8sSZPlp6+zFfSJabVujqjd4
c2nmnDtf/ydePqT6AfQrqO+b1KhJc6OQLoerGPpyZdkvMEZCUgdI+KoKN9gZsp+NLnGE1++A0G2W
6CjflJK/mnV6Mnc6983lCzj/JhfS6RpYjmQXEGtCSMx9Tf6e896iJ4WvaLNVx8lYV/pD5kxgi4v0
Bgemoe0Xa282RAnqw7Bp+l1k2UpcSEuxl5jpTg8bGQLlz8/rWNEGVR7wS5OarlzjUriDuiCjBQFu
k0aoDI7Mh76LRNaq7U5OodM+bwry7sH0TODvGLvhph6dgL4dylmI8NVsTTVG6+xO6z3TNv1LdCEw
SIRPZkq6HJ0zjFQKzkZB7QtvjiYwoe7oetayswcDwb7ZBuslxDV/8dYAfwYDwtXBItH5bwwjgw/d
bN4BsbA/OzQPT2p1nnJ7LY9+y+RsUr4b975wf/eI398ZDpbz1LvuXrs+YwEJVYXUrq0v6jyDu4PU
mgLr5aPVWBSSAtpQBAocZRm9Zi+aivrZLtMJjCisLzqXwStXRHhw5cgtVVRcxHYwHAqsAp+kz3B6
9IKyJ2oEEyWfMI6za6/rP9AGKy7VDZMZ0tZG/vbqx3YO8sdNGj4LHbo28Wr49mEoa8EwNa3dHViS
/ag3Q1+YBFYguje/YcQ6+OFLpT6oUC5F/ssZJHbwtliTbR31Lms8+b72Jvy/O68fEDLqzbMNtJxa
tNZ32DvLMXQWeBwKn+mVxMMBj3yh1hg5ZeXZ6Jblelux+9k5OAtjGsowcapA3xX9VL+7tVy+K+KK
VJzzVjho7PxTG1kG95uvQBCtpnkfeeN2giVxrNWuJv8Jl6r1YxQs78Ft6b5udtFcKtMvs6iR6/TR
aLhvzDrdQdBl3wf0rcehB5aONB6fT8lesud+0Qr6n745cTkO6OowiLOXN89fTaPLvtt8sajah8nd
VRaraOvQsV6kOczGfg3IrVSZgQGndfqHqqg4bDTpBl/uWuK9Kbwte+mDoT8Dhm+7uV29P7ZhMjlg
dBbE3B/g2v3gnBeEtctg2fan49brY+tDKJvYhu6VLWwLfn1MgVbwZzxlCoMqfshyP3mqJHbFzh5D
vsXr4G/DP7yXOC4dcjCUxtCK7TSAYxiz7M6TRMZFTm6sn4wa1HVk1MUYuJ125F2U7yOGibdstrwd
6YU68bKswWAOaWtGKhBK7WvD9podVtDhWpB/413xI7BfhkEbY/lnexnt73IxRQdtADa0wzqvzEQb
3RZb1Wq9NhV64MJzsiam78j5CwXVs442QJJMCJcYPxnvfWK8g/l0sB32EWvwsGoJPw92Vdt5896k
NSyv5ihFdslvLUqcln2/G3TZbvGcSkZAbd7IpHUgzA/TppYDgdBMoSfyEW+QRBh+e0Fm5IkRLpg2
OlvPN93X7bajZc4DuB/pJ1dJXOHRbfMg6UxQxXNqjFifwayeieHBwqMdSQEQ+sW8nceudZJwoMmb
C0MhjzHjosEYJ47oibpqCkg+asamOqrlxlHe4jcS1dQek6/QraaYc23azegPRzks8+9C4zdZxQgn
hSLnWDzUIaO2nmgN1jLM7P40uh7e1CmX3xAtxFbZzIMoKKCNbpG6ZR9b1GZA5n6lMbKmuSLyRJUW
U9gW+rGhJjJmRQwrQUHbsZczNDGt0pnvCw501jeThYmFmSmp3Kd+Wp88cOIz0UnLnZPji11zaMvB
XLkPbBoEnjDZsSAeDgjGOQ1X8QMQuAx4UMf+bWa8+afmOvqds8Fj39hO86C2sP9QtL/7VS86Zszc
HlrTx81ZldJod7rOjJdShPKvbuxmD2qPAjkbqottnyG8vwW3NRIMhlycsGmP3Gi0fxpyUd621EcN
F6PXU5ZsgM+pACWvckvt82AG9kptA97J+xxYxIkYG1hXMg0rcPRSHAYEkoT7KH0cfK3fws5t0WvK
8o1xbPA6NTjLQEeKpknmgd8fgAjSWgEZ8CzJVuNNx7X1d6F5SYzBheDDqfuziWqDUAs6GfsAk3SG
FnNkoHKUqVZlZTyXs3E2EZ53ajEpgWExLFaE26xaZlG92gU2zO3BdIC4TsiSmF/s1TEK5ugd6hZq
gzJ3sw/Kdpot1RxJgq2fnILpEdleZUwngC8llKCHq5FR3U6EWP2aNht6KgQdKdjBeyxHm2yaDTXk
gctZf7DnQj0bPREO+A1p3lpLYisLnXI9kNsZWglt0ZadqrIVOU+2si5MZG90CKrNveDeeye7YlSJ
nIZ8RPP0mk9zCbZbrbmRuLhlyu6eAF6CexEWY/meydEhJ8cpY1V3zlE5rvS/3G7YGs4djHRxUXTy
uHm41mlDSTRYBIsrqq2b1ucSmNnf5Y1pbztnM9VwFC1YJFSeFTCmzc3RRbWoh9daT2WTjLcQn8PY
b2TlkWLnZwfPbOeNHsSrmzc2DMxlPBSZuoFuYZn91Eta8CS3vUKf9EnCSl9mTXSKGWstCxoDp23o
oXW4Ni7JTIxcf+ai7Jt/Y+ODyqCQVfVJ3776uQ+0aRwZXxjNDpvEymQ0CBTWqJFQGHXvhZ5lfxMB
4Pu8en4r5HPYmrmbxy5ziPlcu8viH9gzHDYsX+U3Eudcs16cj5Z/W46z+OpIhkf7jDwZPitpza/j
Ild7r3wNwUaRuzYXY2ym5Y5BZPnUsiXyY5s9Xccshl+KxPGaJU1q0p+OnXTlXdFWiBrM0lAxyXWx
ziuvZpxXffBejAobl0sX+FOw0Tw9Ox0l+1dJypaH3YgsX+BXrX9pxJCexUPL8AsHBbmE80TfdidU
mPoHVByR7nv470tWWcWvFYffi2No92OkoYA6gSHDmSDywj1PJJXoSBEPQ64Y7WPwgiS39C9l2sUQ
VsxwGw4jGYR3KYEd+6CcsIwGeJ3WPcGFWGRgtsbnDk0kscfNvGqSPi6o8wK8CnRoPOBIDLOoZn75
BhVUcg1UWUpdki//JKLzgZmHKOJmEtOpTC0xRctCUB6JDcWfyWPeiUoWLL+QdsoXYhqWh5Cxf7Xr
BdM3flhX7rTdiWNqOVUboZXL94l0v8Ps595dk5LHUrNU898kUXEOmbUsHNMGmnbD17uGY+Dbh3ob
h6sFLb/uVw/0rAztodznKS0aunmJMTzER9GGjZMEsOTiDOLF3+U06swdaaG+hDMB/oiCzSih3hhQ
H5yxFbupxxhByBPFK6+2Q6SObDiiwn7F7DIiuP3ONwxoEfEE60H1vonqvOnTWiHpoRVkTC9p3SNy
u+dfvS8XoiqqMVxOU6j9RNG+JUKV7QM8IUFWYGL1uSvZFYVCvlzrpurPXprm17YrU4C00XnzG8Oq
zmXdkI0wofFdg7EPD04ZEghmiFfL7PTJTV2BvJ1W4bmiMiGKSS9Hv1wH77Ht03C4IPZTyJATUvp2
t+v1SjZbaOQ++4s2DEu9TB9x2m0XPfBijlPQJcNgNUTtAf4QZdSc8X279HctDo2clKZLgZqKAj56
1jfB+9TGaZE3f9P85n/LV/WduWMdh7dEqLjta/+LPsDaIwNtO5I4hgemSRoCzUrNLLaMcbL2mVMy
0mSVWHW/gOIeOps4RrMXw+dKQoR5KrlMqSUnuZukJY7uMimJPaMeg13nVwZpRrW3x/70UQvc3J7V
fzS2tK4WyWlk/2zLoQ038ToV5vDDinX1qDxykng3uhd325yXPCdaj2vTZFTHXie/iHqGpQffrkq+
zxqsBaEyUAIAvfkhE0TfOcO67IVFqxPxMlmcqtqxma+ZKZF7mpSbKzTs7MdA2MG5mfsVFYNsUUq/
YFWvob02CeUQowZZLcPvjmyve+3dgpzGRb8IixzoeJDcaLM/zoeh2uRpWN3wZTNa74HUGPFCQ2/c
oym6dxa2HwbpfNDt2RwZ7/YMgqoDkSO+ScJnVd+1uFCseG19v7h361r+6pWyji7gGC1ntqIiked1
wLjKza8Vzm9WKk/RVozLMc/G9C5o02UXcOj9CBYKvAZeuzISaYn/cNALdyyVHeO8mbmRF419uSzD
o832M+yDaY1jirT7r0H0WFx63HaRALw/IDLw9qWmL/XeZbaTHYOu6l99ZVdvJkkGEa5PI7ENied1
IKxhp4DKZDQPc3HqBmz1W2sOz2SKivvA+k+iaLF7fO4GJyVgg01fO5rttQycEUJTMDJLNzwXeTkT
SsUiGiBsNx3v1hL8pJVOeK7JLnpTTNlVZCNfP2TSs+7XyV8+h978ozen+LQ8K3/2x7x68Ly832U2
vZ9ZTfURjMe7ABsMCTvmPHLFg1QeJYLIAQmNupXAwtu5ha4JKZx9pzmpefuRvpp41xIXEhjqTTfl
pYTT+DItLT6WYTISY3XLC+MFUgWsqd77Dpxy1gUzqYbEif3h4vV/PAPXjeZJfWCoYeGHEtNyzQ2l
f03Gmt1N21juSVWxMIp1DDX6I9nGFVVmUxAv7J5qm7w2nYTsEylJJClYJPC7LDtb3pdcVjnWvUX0
A4ud8KPUEQl7zWJHyvBFejXzqmN+ULNLanqGSC7cMiY7qEEkoO3hOOR1DoMGMJpoPd4u8LnmkS5q
E4QepfmIy5TueRuuaERVzUlg0xU8cL8SBRB1Xg2QfIFFYZVuspHHk1H9ks6eBBto6LMBj9n9/Z8D
hv+b/GIvJAX6/9k2NmYLxJrPbm47ta8h/HFP+MP/7Uv/lyBpQk8af9HSPvPL+eqH9dwq83+JXP/v
vmvn//+uadIsv65b64yfGP/kYajH/9sKK9v7L/sBDAuUq6qUODPieBrc/6DuTHvjRrI1/Vca/Z11
Gdw5uN3AzVVKpSzJlrzoC6GyZe77zl8/D+XqdopmJafUGGAGVSjAJSsjYzsRcc67DMaqlNvsjcLm
E09QV3JIFBahcnDL+oa37ifOuQV1+D8bkolMdO+AIgTDqhx4+6Bs4H6QQtgRb5rJqb290coAqxQ4
RWns/K5V/aPJUn/jZ0+k+SnJAQpTzZqUCApXaioufemNRi2/eNqrcJgVSkQHDwLKRvUVFb0mq3jb
ZOoTOX64Jlagy+iGcFWEERjuQAq+zQJDH7XAT3ZlnGeomPh6xtMabb3PatAvjPb4ATPi7lNL+0Kk
sicHZnYwACpJZJwwvOYaWO181JbfaEqkT3anZpKXBNJHIyL8rmbxDcT5zdtW4mR3dmFtBaVIskNk
W49hkd4CiPz+to+e7s1crcKYPMmBM/VG5gmXNm+zxtInW7PL64Lqq98fZFwbrO5W78O3uTBMTe1r
lFKRFXD7g4sB6EYToxWR7bZvW+BTX3szE3JOnrxj21vqDdCi/BJ4cv22qdQmNkFeCRC/tOr2YLTN
VSncvZwGd2+aSm2yM5nJIS9AgB4S7hp4nX0pzeqNIz7ZmZaKWmYlyubglGG+BZWmb828V9444mNw
P9n3fiOQhgDpdhB94LwrOp6ueDz4bzs1tcm+DFE6yXUVYHc5iipktfHsOPobv/lkYwZkPYq2QF5Z
94DJ2FLK2yDWwoWw9SeHmzbZm4UUZ1wmhwoJVrOCvUC61vHEG6d0sj0tu/RCJH5jzJJMmC3usdDS
pzctxKnHveSWVti4RX4AcwQfJQrNVS5Qv3vbp0+OTs3tdPTakfkngKOoIrkPQRe0bzuC1Mn2xHZ2
UPSwzg6OECN30+QyG6I79ravPtmhlgB3NZhpenCTwUJVpnlHwSpdv+3DJ3s0QTAsELyXDzCnwhUy
OjsBI/yNHz7ZonVU+nHdcLj5cnSPFBKvyKRe8rrWXxzcZw5odbJH4TvKah/oDAyE8ntFCvapVn+k
5I68YIYpqRBSOqL7zcvMHA5dSgGiTIajbtnxsEN8xf0I+ze8DHTKZqZT2rx1xlw5Dx0wDeU3vQMO
Bt6xHu0ZijW4kDunaL01giZArySI2EUPgLcGkqv3in7Ie7wQ2uar2ZFLgOq74u1v3baJHd5EMlBf
YJ7dO6hL/sFEeW3ledJlVGsf/MK+CbBzq9vmU9d7JKqGEBAqT70hodnMTKT23kqScFcZsrsFg2bv
wsIe08LZXQgXaxu5tQA87zWXAjStDp4Ho4H+qutMdzfwzisfcMu4UKOiTVdwIKVv6GWbWJjoDXAh
pKsbDTy6aNV9BiDlCG07JeMUoLrs+Td27jg3iMduZbdsvgS9Ah24MjY9TspbyC9Xwio+D2AbLrU6
upGSptyRrpd4n6fdU2dzMzDkq5gsQy47mXkhJNSrICCTH7L8URbbFA0qKF0DWlkqO0CHCWgtiO0J
bDZtFXvO0Xdr0M3plciiSx6uyYfOcpy9LqEUb8D5eIfOHzzQHjxsg3ymptw2unrbWHq74xEYw7A2
O6iPld2tE8pRW8o/9doI7OhT4INB9CtpL8BT3YaowSFY+C6z0RyO0+BhiGJrze0s6XcUgy8Q97nP
pL4lOwLfmPvmxo6ssN8gRn6rQVlbg6BGGazo+gtENvB9CD3riIRpCySnP0oQkyGK6mvhOs7aYvZz
SdVN6rBGt3eQ4b0wVAEjJzF3gBXLj6QUwe40VEQxyKgFBD/y3PcIN/uQfVGqW6MCJO+MlsLiGho6
xE1DKa4stTQ7Ktlajhw5Ne1Kxbkgy/vq6NjVu5TFOCo5by0bTcu9VXDLQnSq1ddx01+QYzq2bvLQ
Vv1ehFadbFNqLYZmG9H7EljLsdfl6wDZ1m2JtPbaM234fQKd2QZR5iuogNW6yuUHAXxqJyMZz0IL
SLnrVhweKDxZexMSimFBi9fcPe4Se2q3IwjCYkCz+rtNKXsTm4gXmOSgLmv4g5ucKufKNawY+5cB
Ee1afh604a6q8Gi7tV2zRPO/LBDiEt2Rem+P+HnCFqa8qgA5W4m+u+5xDkQ4qM8HyMSUyig2Vo16
cLtI/6zVNZThwpI/oOFiHPU2pd6J0HP8qUUaiUHQ2jXVT7v/gNLTtU5eQ3lw0hpXkPQyVA356KN/
TNKnlHe1Yt/mUkCxpQ2O6N9t0Py6NFRAMHbX7MoRmAEXVGxzvVjVWhgwBX2/t3wXMSnEPRAXYU2v
Rx4chLHuLkQ2axe3/qEK1StS7L+bbmO9E4GC1FlVsLP7IRs+D34UoSHi+/oenwxlnba4yze5d4hl
1fiOFUiPHgt60Fiy2LAtDN30h13e+OpRVyjyb5S6k3eIm1/rvq1YG4T6QXEOjbkFguRIm6TPxpvV
o+fhAIMkULTWKe4/CyeRAsSN8o++L4cXokwoEUKOPjaD8zHyjZFMOTTxjUbqZ6fE6QHACnsDpWq7
HvNYqQbEFobJCpEpwoyjXUDJeYJNLD7aEo84+B3YJ1MkzzcS6n4AZsGa8+dGvtFRhdl2bS8BWslG
JKBZSNLWgjr24EEt3FplYW6ssEBYynQL5sKDidr7cnIs++gGFJpzjcfJjUQIzxKSgKoqwWQAcIbx
ToseH+FAoLf/RRjZRRIWFyww6caF37ZzTA+FcIdaQAeoMS1ioDR6juQcrFi2s5MP37IEFGFYquEH
0I4K0NvW/Ux+Cvkwo/OldZHU0rWcghNet3VFNT2y0/qrBHSkQIMqye+don4G5ildoRQJsrhnLqmP
1AdXQsCxZ0o3eWUO77lVDDuAHNmwATAPwpFS2NdGK3hQNwbuhRJ0LTmGL9dr0aPoqx4D4CaEapop
W3sACeLZRYK/QXFbtdBWwwpjSlWrXFBZRcfUaKlhI6RvP5JXdC/kKvc/RbJapYdG0pp+XYFXPQZt
Y5tr1a6+FCWoaRXZ/UMTt4BPw9LqqdMY1VONXM86sasBEJOm30PeB09VQdelsBxvEAOCf4miN1wp
BJuEsNCmQQTtwgbasR/C1D02UXvZ6KI4wJr3UCLItdvQlOONapA+lmz5ssQxaqvqSK+v+9i9JfGI
ndeg1S14pUD1dgYOOU1qG+aVhMZ+/mji47MOu8Ld65mJ+J1d3DdeJD7JzCko2BhuIuItqZbp2QNK
Z0O9saheqhsrUMzPUWNTQstl2XqXx8MF6uX9haaDlOswS9nnAbUBBNTDJzf0QHqgippQGlW/I0Jj
vU8LyqJV5H9TZWpwYFBF+rnuE/kqa2z3c1NU8TaHDb+JiMiosqSeGay41ERrz68rSFI+KjFBJJob
qQYzUDsxWm5mZanUkpR7+Izi0gVb+73HJuvBzLP+RgpiarWJHoOf1zqxtRUom2pcUVNCGvMmqJrh
VpMHXh7Uu4hoLgKjEaCTXVZGZoDnC2gnirZKl69jOSo4s1IV5oItYJTEWVJeuV6HuBs2ZvVdC0X4
PiVZfoTvkzxALay3la66HwFxZ9wQ6qytdnho9Regi7r0EAo8s2ShejrebCX1uNpLCEJBlK7ajNez
NGjQnTRPAnJgb30nx3nC6NVNm2rXLbLSlNsh8YRt9KCVTouxh3NHQUUSUP2KaK9wlHKxQ9lJrWkB
HBIANz9/cLiJrUFeJre9GzBzsSn9cJD9r6/d/3Kf09sft83yn//Nn7+mwFggIVWTP/5z/5y+e4qf
y/8ef+vff+v17/zzPo35d/pXXv0Gn/tHu5un6unVH7YJpd/+rn4u+vfPZR1VL5/ONxz/5v/pD//2
/PIp9332/I+/w0JJqvHTXD9N/v7Hjy6//ePvYnyA/dfp5//xw7GP//j70f/96de///xUVv/4u2r8
Zig8JNrnlz/pvwlZhRasWwbwX1vhuYv7QuXxF7XfDFuRFVlDz0G3TYOnTZnWLz9Sf5N1UzMsTWgq
+iw8Y//1XV7Nxs/Z+VtSx7epn1QlX/4lj/bzjWDCZLRMPC0QD1dlVNamfu5F1VipG8MkZceirhSM
yhOg0XD0i00rvJapgYyyiuGX2Ex7JFL7ItjUfSg9opxtWNsocNNvdeCLdo0kbPRAycv5PQRBqSFt
ZYlbxzFDDWiK5GCInsTJoxtSp1TgF6Y8BaXwaKt2iD7zqKLHpUvUA8SGAb0JZAWshM8MnAjvYdFm
G9l22u9RbusPCeZM90GThPdO0sCvBmVqfkjNllRB2mjZMQaVcB+DFngnNdBFNwEWMMe6QLpgx25w
PILlSP6UOrlYAWsuPleq4J4BDBcWjEHp+Z1XDlS4TaM0HupGkTHpkxI0LsAtZdmVaDpna2sdyF2v
jti3FtvZWBV9G35x/exb1BYjYBpDC+ZQKba5hAzQCqaVBd0YE0SuqlRMHil7q9em0aWfVNIQwNh0
b4uCAwRyJMP6naXWqMHl+BfvFC+tNhKFa2XlRHDzVrKi6wLk1wjtQvwWgkrUgBpTldh7BLDvgpaM
GgS3rVpUEgcKRHBgelakErPgzOGUIOVPEHDzdO2atgD1IaL2QwNo7x30OvlGlaVAonM9EitRijjR
WqvY/Bug9oCHTO7G7/0y6R8tC0rUXoCe72Amou8ANj+BZg/sBokCt3Zh5ylGuDaF6aByBiOV26up
YlNVYyUCl74E9oxMvI0YnwX7c52aMQU2UStfgfyGexnh8XzX26SAY8Uyvvl4Z+WHoSgj+M+JZDwz
XhybRV5zLbBBCQKq6eNLVel4hWZ2Hf9e9GUm7Qw5GLKt1tkwx7PAteMdEGcvQHHQ5g4AN764AxIL
padyfBWJftly7mV1yL+nKqAtaP1mBfRYD8t7LRviDxHKKBH8KCUWkDOy/FAMuvUZ7Jmu7SnKyMWP
csxfCqLX/tciLdPv1TREvoqpN9lz8qEqnp+r66ds+jf/Xwym50Lp/xT17+TIfkTll9DLH14CKZqJ
v1mGDrPZIJKwi2QC5I+oSk3+N5lYZhEjVaS97PFHf4RVoRB/VRVhAUsmOUT8+XdY5UeasGTct1Sk
uk2dIP8XwqoyZlh+RlW+liEsYViqohh8mjq17pXIkiJZGYIebUV8p8ujI8MwuBcgzXTvMhZtfGm0
fnxfI6fPayKvh70em8k6k4bw3i+z5iD7MRL06I/mAA7YO10ubjIfcuhGmLZ+KGAOvDMkkMhKayUf
GgusNcYChfMjt/Z/Y+k1z+iAF89/Y+WVf9vBEH2qODr/f1iEHLx/fqD/T11WxVPkP79aifzKj6Uo
dJtjnBiJIp9h6/AS/rUSBWvKVoQCktGyDc3SyPL9sRAlfkdT+FVe6jZZSnv0+/7jgIeW+ZupyYii
k28TQqiK9VeW4pi//bkSLVOGaKxZliprqmapiC6/rgbgTmBWtgfZ04SPvcKfx8dN4nOabZJwIWs/
VvnPtTTJmAKq12DCNsoxtMQKbyjXx9xnNcAZfVfkV5Km/1iar26Wp3eXMb17rr3x5yd1jk4MLt6m
tFeZNxhfXjbRxsHx8WSub3983FIjuqYqpAIUZsSe5PUzTQt0Ke/FUQaiFESPwJeKUWcbw5DzDY2j
M+2Nblsc3HgtCWNaCI7NwkcvxVWOCQrViO+RDPPWYbaQ5Z9phWikEZMM/oGE/nrMIhyw9DROtSOg
pfa+6nm6RwjQbMKoVH8cWn86PePCmnSIprg9EP1klvKkKRPnAkQjC+2Yj9BGE/uVTQfp9/r8sM0s
AlMbtUeEKmSN6/DrDjUAbQSXXu2YtLm/URswam6LoHBmZdd9g6bE+ebG2/ovveJwQD9F1RQuL5Ne
NWD9c4vy2tHQ5FpZS7EZP6QtVgBYKnauz2iq8O19vWiQfW4bGZlAt3iqYWyGmzK1Sx1nQoSKVriK
FRGZmsx8qoMW9RuhV4iBDeDo7tOuGtY+QmHfvbxoycUmSsPF0lTq26Zv7YsgC0Mdry9+uNA9MdbA
ppNmyALik2UKjaj2ejjrsoVIMtTaUcVfYluJ/J0W+u7GkyztgloLXlfSTazVj5lTDYcIgSeyGpa6
UOIW46aafAuOaOKpLI/0uZdJONnZqMDlBu8S7ajwggWfLq80GKcBWi2gdYOdJOdbHR5aQrbDK4al
LT83CDbFI9NQyP8p/Of1IGgpCPlKHfQjPBJ0r92sv0vE+xKBiq1WVdHRDzAQt+R8Y49qn1Kh3uhm
ZyyUzGa+hUXahFegRuRhsU2+BXyNADZsrR8VEeafUWRwLmTT+tKgYnnhK0q77SM5vK6RwtlLeZVh
ee2Li7KLpMvzS/6XfcyZxhFmyiqLnpuR8no0gPaVamul0pUR9vh22Gb3YdBbZyEw/TrnNKPLXOaY
dTazPKlZqchooRVAnq9woRtSlTKzbzaA1xUZZVIiHmhVxIdYbv61++Gv91AXMockYcQ2pwXWLgXP
V6DUdAU4qUAFojUezzfwS5Aa+/azAW1yiPQwFORQaaUrRbmLEf8o1rV9KesLoXAMPa92DXdHVG9h
5WiqwSVw3NsnuyaNTFHb0MmvyORDtfD1D5qEh3mh8M6B1nDhWpG3/csde9XkZG2QpC3iEsbdlXkT
5V+E8mCFD6X6cL6RX0LupF+TldGGnosWtGFfufJjmzzp4rKN7s43MTNBXN7wQpd1siqGOZkg6gJl
iFqmdySpvA5ca20r9bpz7xq12Z1vaWY3vWppMkltGSSUgjzvWAsHUVxrX/vdp/NNzKyD8SZqcM7j
aCorkxieWw3g6Dzwjm1We/tmyC+t0C0RdDWuEGvpr0uw0gvnxlyvOOwtg7DJsWhOetVAhqmQZKBJ
t9jnffulMMzb871aamKy1PAH6vMUlcojyHckDM2R7KsvXSl/ucLqKhR6shEGXmvcvyeNoJgILB6X
mSMb1XGbA36TPcd5xTJI7Csr/0B6eSHwzS09nqI8D3iSksOYhPmaGpxCFck7usq1TLmUVSe1ZCPc
t0zRz3amS1ygWY86bOsdkQ3da61AhKuPu4VGfnlsjOPHvZKUt2rxmh638kkIkiOn8PEs8I7iBkNp
4Ds1BaYmoKQXryTI3eeXxOxsnbQ2WejooZjw+3vviNfNXqnjgyjkb7GHR7CtbhwIikUJx6I1F4Le
y8k7CbSvejm5A+Jj0UgIM7AUvfcyFdHSRj03P8CG8yDbNuD0QxenPFGs/LpGMObKi1D8uohLB2LM
Y1tcx/7XttFWg1tduy3qqek2MMIdQhR7BNz2ALY22Pii/HThFv0bIt3pDI0zeDJDlWwimoIY6zGD
AS+4UzCEyEOjdBI/nZ+duTB02tJkYbc6HpM6Nn5Hr74r5OxdPnjf3OKT61N7kOpyfb61MVk+Pf1M
08Se28YsS7HGB/Vpxxq7lmDgqN6xgS02WBek0uzyUQwFpev6i9pY9y4P0i7/LOGjiv1edBdk5G8L
AP+DuamTQ9DcGVhBqFQvLXPn6tHCap05xl59wcnIA6325AJT6WOdQm6UuWC+o9AMHW9Al+f8YMzF
SnzBUefm6cWbcrIxfLkzRFYL7xilVMJrXYMdoWnx5flW5iLXaSuTESf37DmV3rEN/KeyLq5b5Fx6
7QDDdmHkZrujKCwmXeFBML2PB1GJTQ8IoGMo3yPpv2mUYaGFubmx/t0COZPXi8cnPYzSJV1BVARx
nGJlFXdvuceYzIUiqxj4yIo6mRUohD2OMIN3dMSd26sXqZyvJTVbeHbPdkUfr+o8irmcTbqS+lmi
IpRICGbpS83HbHhss4W3yWwbhor0nSIbirDHn58EEcVIMZ0LDO8YJNfOoK5DHHOQ0zm/vH59AHGY
WCetTMYLChU9zD0kkxUMmeIKMdrSGFVOHDfb+oFyTer9c+a36D7qX3QUaSHBFd3Ct5iLYqdfYrLI
8QVUsTumq0NXSmh5agi3dVCeMFTE+UtytzIUnre0aZLBHjMXtvwyMCfDiySMjA4FU3gZ982qScGE
oCCoKTf9+/NDPLuDTxpSXs+j3hl10ZhjSELKQ1KfdPJCHFJD3y70aKmhyRU+GF8tTWd5x9T+gEH3
qrNqNNcAYy1xYmZXpklh9OWtytPwdY842xALIZFyTKQHNzC3Rf8g+UsXgNneWIInFvZqqi0mawII
O1Q1CW56oHzH5wqRgXe2FW00AMXn50dofN3pTcNC/5SXMVkAcsmvu9PViWQWpQ+ISDVW4NU2VrzP
2+vkd/STVkly0a3lYDXYGznZlTaSDQvTNjOaFlk1XZgqt2JyIa+bB00Q+BhA0FH7ASqtx/trKZTM
vftftTFZGjDbqqTTacOA7cct2DwYvb/F3L2PkAAr91L0TbL+GjSepLg+auUSiwUpFrIOk9BSmwoi
4LrrHy2nvUOheCNkw1udn7zZweMaTDM2kJfpmeKYdSWVSewf0Q7e8TSWVCxgnXxhicysEHIWP1uZ
vLxqSkBVpyb+EavxVT1qM5ClO9+RuSZekAiygbEMZ9frVZDmSCnLwM+Og3VdJ8XOpeh8voWZDcVD
ley6QZ6YWslkDdjgjWDDlv6xkD/6ynXbpe895RoXgYXE4tyUEBoUlSof2KlpYPVVp8QgABH+wHjW
4vdS+1BFS9e8mUcJxZafbUz2TFpS/QgiDZ6wN4BSCzEBxUwCF1k/O8SZ+Qn6dngnW/ldG1DIPz+O
S/2bjCNKBLmEG51/LK1bu/kY6F/wLzrfhBg/YxKSXvVvshoGyxcdxHj/KMG3Mfb6BYxvhFYclK7V
5xjBXFPstbpd8fQy46XBnVsop4M7DsDJyVgpaguATkUXD0hqn4Ab/eTHMvrpX8/3crYdrs8m7lBE
C3NyV0eM0kJnX+cS9RkPq7bZavm9LL9/QyMUenShcsOgXv26M2mnIVo5HoqqeaGFe38tzKtoaUnM
9uSkkcmIGYlAlRXS9DHpbfj2pf8eGfl+VRahuvY71FPe0iebuwtnr0KN/XWfwPpIca4QWLGGXpVu
tjGqA/Cyja8sLYWZixkVAtBBOpxRkk6Tk77TNBhxJudGgaMFN2olaNcohG00sENx/QPF9qe1rLmD
+FVrkzCL86iT1wiyHwdUgT/FUrEqojsxrCgweeVVHcAs6B5axEZRIHBDlMB6bWFkZ+MKVTRZ5QGh
qNPUVNJloSNMYmTnki9QKJ6s6x711UJugFoJnFKiXB2Q6ArbfYof6sJinQ0tJ82PYeFk59m5IhCG
YQAkIDRot+KI+LCYhn25z0yDC1iOsVxtotwyJTkOMeIYcl2MARp5Z+kGVDar9DqIP/scb3bxyXwQ
6SW3og31tIVHzbinf2kbQJ7AZ4HKz5QuW8sGSTGv9o8f+7RceQhHYuCwTsMrswNZZb7hnQaE72dz
48Y9GdA0CFx8b2hORtlCNzEVfR6Cj+d349yknbYxuai6mtSZSkcb4EnS9Mmv73p9YdTmtuFpE5NI
aUmel+fN2MRGU65xS86lC6t/LsXC8p+9J0LIZ3Zws7SVKR3TQetSxXmKsw1gNFdiPJLfu5m8CWrp
W+1lRxkn2jVypqhELlD65ptWWJeKDR6T1fF6qrI2UtET4ViNM1dFvAxxNBQ4uo0vAGWbOPyt8AUt
9uT3xFFFvAYV3NhdGOfZc5d3DZVAi6KgaU0GOpDAassCPkGp3KVGD6a+zjdDo36Dm3WtMgFo8V+O
aUOk5BDW2zftpZ/ICyWm2QV18iUmOT25KnAuxongmItrjLhWcnm3WCyb3YeaZqAhNL58polqJADD
JqpSLlAF1gJoqBqXOmbGW0Rg9cswq/F97vsrWc+0r+d3y+xS1rgVwi23uLFPzmOj1eK0iWi4yiL5
IBrsy4UY1haulNgZY9Xo512/kEObn1adgjsKhYoqv6Q1T8JAnfUNgsI5YV2Xruv8AStyRd2mFQqL
0sYmH1lbH51QG30FgZyirPflfKfHTv0S9XSNpKk5Xu/BGr0KQy1KK7XRjK+UwLk2ETejPLWwdWcX
zUkTk0VjBQiWFi1PFDn9OGT5epCvVTygzvdjdtX8bGSa9io8JGFMj0Zg+X7mdhrggG7WIIr9u8b/
GkULa2XuWsXitIBuj0/J6e1jcBwN7g4WGojFDz2aR9GBbLMXL5y6s0vS4DKFPC1F+CkoqBGDlaM7
zOqAPwKMC94dhnkJMjPL+262S6YC4ILKF3lD5fVKEFFQ9BHGEcegs1DIU9ZV+j1T+q2+RAYWswsC
rVxQykBMwJm8bsnGkxBXe0I5ejqrzvnm9Tul3ln61RA560sbYSyKbXhoYa20drhhGUmza/tv5xfM
0pcYf36y8ZIKlzxfsPGC4MkrILb6h8H//Xwbs4uSLNH4PAeA9zIQJ23EVoZeoE9strme6dZFB0HR
wx4Rl8hs5wwLrc336Gdrk2MK3WR8oAre6agook+1AU2/yryF+tFsvDjp0vRKkWhRiBAlQRKimOE8
wjBe/WeDNolIpgq8KS0ZtKReV8Z7F20ezxt2UdOt7Y/4iixEpz9ZjT+HbRKe6s4MCqTMybEFzhpH
lTDMV0F5k/qXYymo9g8ZmpUrXX6PxPReV+sNYHy0HndAehfO+IWxnQaVEJZDAC+cXE4UrAPzzkET
9PzYzi4RiwI9fkBU66epnGGQbM+MeqKkX3+HITZcDob+OekQsz/f0GwwOWlosrvyFsUwPMYIXOET
TgvrCF9JL45XDuph/1lLk1UvnEIDI0dLyaBf5Ep6oHQDzAFXh4V65uzsnHRpsvIhmkPcqloCxgC/
wjeeQx+HmvOdWZqfydrvtbjFa502BvMh9tRtUv4uwnj7nzUyWfBghGFgyCwzi0kJne8gDhYvcfPz
r+P8rHGvsKzJ/MuBhtNAx0KLBS4hyYBk3Pce2yAoOW/pzM+GJtOvuolnay4jhkjrVaw+W721lQpr
YV5mz2E4UhrQWU1XXm5xJ4E8q1rITwqX787VTVBcqokovUDVW+jbIvLFleWKYCEwza+Fn22O6/Gk
TVh5wEd12qybJ3Tptqy4rMsWGpk9oUA5AnE2uGJMA0Imux4v+4FXRfo9jODkNhea/9zI68LYdcmS
0tpcl+BQv0DfYbxNV0VSBdj2dja5fi+R96M55iZzghZ5xjS6PL8uXoow04stBURNBwBPcnmKhkOc
oqg1MJFAklDGtcUKqfJjGG1LD3HMbG9Xu/ER2YblFsOWjTnc6Wb9oaq1Q4kpZSjJWGfB+D//peZ2
ha6BJgeVBZRcn2xvxWoGOw35Tr7fYS71KJLvODuvunphh8+FKn1ksYBaH/GMk03RBn1WYUUQHCP3
fe9+pwh2vh9zq+b08yehEFNGMk9SHBxT/FJGorTAT8v9lPX1Go1ymAWb8+3NvsDBdgPPFJDJ5Cm4
wwt1LUfJkA5h1r7Du1vbDSFyHshJmxdupqCdjWTVOsfOa9TjjD/3Nhjd819ibvGO+DagYaQdDWsa
Ns0QfV+DTgv3o+Lipp4dJOPj+TbmJs6wdIFxtK4SZsafn+z5EKu/alDS4JigHl3y2l8BD8veEMwI
ybgukUeQwRa/biT3875Pezzq8jLR1rXsNbDgW2/TZNlXmEcc1rbRvSHOUJKFtUpxljTiZEWSFy56
lHaDYy9fu+VDoyNpn34RDqa38XUP/f38OI5zMd385ojcVnjNaPKUteEjfdmRJ8JgLjA/ZupKqb8E
ykWXXPidcyuyW96fC6tjtkVDUxRNBULKU+31oKaq7EdSZATHptxy50mthHdLX8Gbd0mZmlg5dZ9z
3dqd76f4dSdqGPWwJyzoRCQTJ3npUs/iDDUHChVfcZrASSm+wlei/t15JkOD4LqNqUm/R7ADJkIT
HgYDhRLgLTiJL4z4ryuXL8KbDs9eMFhgqV/3vwVMGGVu7h3t/og3DCTWhZ4qv0wpDUCPgbqn8Oye
6o71npyrMCAAAbU8OSp/M1xIhXNr9DlI6oe2e+6TbN0WqFdIzru+Nhb6NzvQVCaFsCkfqlNKQp6Z
Ru8NpXfkrFm5IZ59VORRyF+jQ6t9oa640N6vNw4oYNwjiN+CdPRU/jAyswRpjNg75ma59pvHEr8b
fC4jY+fFwcKxNNeWDuXIHKvhsNImpZQok2IvdYGBqE22VeIPw71kDkChV7H2l/OHkCwFyFBgaQCg
phAou/ZMNG+5AEgajmtcoqKDCP2FpfLrVtSoiANLUpATHWP166UYQ272h5hUEKbvqyJ+yDtsiJ96
40lKnpVPdrvwIp5ZGTQHEXXEWo915dfNFTESOyXCCMe0jaiKSBvV+aQ5OyW8tFKbC9W3v74RXrU3
bpSTM0ICkeInJc98YUS7zBFw5EdVcXNvieajCm7Y7b4P1SMaWn61WspozOQrx8H92dvJ4BZ4X7UW
VnhHycMu1upW6eAgA4PIqH8IMFKza31bZtaFg7yFIqebDEcr3gALu2PmQsDXGAtEcJWwOf6FXCY7
VqqPmRXD7i6VSllr8mMffOwjHxnfEgWbLz1q0I26dHb+eglgU9o2aG3ypdwrJzcfJ5YFKpkRYc6A
9m83aI3V1LmXlvBMUgIYPWDHkZBAfnG6hknX+nofgXYf+m/y3kNy3+vXIeYNnobvSrx60C+NPYaK
ibRKy4Vi50w4IMySfDfBcLOgJ6F8DBB57/pkrcyvAsHsKLgvimc7uA2CrwtreYwsr89p5vCkqcmd
yjJrzZIwn4Aj+BT0z6n+DgG/leG+N4c9NpkOfjnpp4U2x/1xps1plkUbTIGTKG2mYbkq33n6hZ9e
Bc6++70q3nu6tuJfzSaDtl9oeK6zlJDIupD05JE9GVfXKRjujq3jRUeteZbzp/C5fLGsqtdWda9Z
WM1JS4/98WI17a0B9ZephCHJY+B1tHBSUdR9x/u4Q9uDxK6DP1tKVUNJFsLgTIkcHORJS5O7qxWW
g+KOebR4qNewGKXyU1IoW55cqg1ndp1K0brHUjTzbjEB2Hv2e6fv/jLAh+9gUMiAicI+fQkbJ7Gx
wwIwkMfeNvi1rIvRnc0xAYi8SI4tTOdcKOBNIoOeJhxCt3k9sr1TDl4seh8qLW7hanURZegBUsq9
wNMgXGnWR6HBrjWdjanF27FKqEThEV/IbaE4D+e/zMyRR79/fpfJ2BtKE6h1Sl0uIWWYJdiE20+h
WWBFh5xhHa8ClBsXs9tLAzD+/GSwbWhZ43OeGCzCBzuzNi0qfVb7/Iau2S9qN8DoeLW8bqXM0GPp
I5vtOoiLwtqrtb2pEFrEC+w5sDaDpqKVJF+cb3TmNsvTiPIOzC+umtOKb5o0NTaVgtxLBE2iyTRp
HatqvXCKze3N01Ymh4mSSq6VtyRfFKx0K0+5qPM7tSXxsIQDmG1IELhhJlM9HxUxTmcq7vSmdrB0
PiYk0rbA+bJ9qpvfNTbgTpSutXDLmx09sg7a+BZAoGNyI6oQQ2nzVINF1YOQGe76dEnuebZDI/OQ
6zGSRdNEUljjl5VLxHDcyteqfo2LyxYhjcXs4tw9QxmrYf9qaDJyWN/hvDk2JDz9aMYeimTKOkCW
kyrBBgVnY+XjzCnbwVfSDl/OL8KlTk6WR6fqblGN57AxXAQoFEa3WYqxsLsk4z47XbyrSElRB9am
AvdWBlfQ0WHOcJ9aQ9ZR42F7viczV2TYGzARx8eTwaPm9fobBVYjqCIwH7CjpUjqcFM2xOeo8ncZ
5WazWzhq5yITbBHBvPEf5FCm7eUh/xvmQFDhZQ8k9gKHnfNdWmpisjCwRGwCaJz+sa/eB023KTH3
UPolKvrsEjjpyGQJqPijK1IKE6D9ntIF07yDzjFkT+f7Mn7K9I5wOlyTi0nGZRfFAfrSKQUmrfk2
767C7l0X1OssWFgKSz2aLIXYTigIAys/1ll5bQX9IfWeu/yTEhTvz3dqtiF0VMiyghmSp9B5vJIa
UcnsHgzcN1r+USC2Vcqbzi3W5xuaXQknDU0OKGBche6Oz81SZNzNxfgCtPVHJ8n1hVNpdp7gpwKD
Qnj0l+pdEWfCTkLmCV2Ada8eQqqE9xW2xqhTet/P92p2y560NdlCAuAoHobgQkztf5N2Zr1x40oU
/kUCtC+v6tXddhwncSaTFyHJJNr3Xb/+fvLFnXTLRAvxBWaAAAa6RLJYJKtOnVNPj33myYd0tB8b
S/lZ1VZ4yNLxuylP+crOFa4arDc28Yhc6zJzrdRqqgctIARLbvId9K6Fm2fex0w3aP0PomFlFwtD
n0M6Ag36GfOzGGU9QS1bGphLLHKtRh5z2NNjuOLzIg8hcw3n1EwPxD+uw9GEPptVFMl/oX7s4UZ7
Wo/ia0YWGyuM7RTJONwwVk4NdLq582Dma/wgovmaGyfI9JHC4WJ0PRKvKMHmO+Q6aksrPypdiRiV
FOUrD1BB7UYH1PvbzGJZIr/VmzEbOHUdJz9mEfKk4J++JhWKiwncf6CKEWryKzg1B6c1EdWMEa30
pGCbwbS46ybUh/vE1I4wljtcfif/BHXMauvKfI9Zxs3Lz5yd+eICPKBf9V8QEFqduYkyfN3sBh+i
Cs042ogMeme4DTe89prVHJd4tQFtafpMcbZEliillzhOSEWr3tFobY/77Pn2/hfFGjJ1/xpYjE2D
RVALJ7JMXHjOQAztXYV6qWV0Kemd4FGfwpWdL7xqzfdTGza3l0zv9Wz2IyU7f+Q2bBSFsytaKd+m
Pco1Ekr0u1itYheBL7hzbR51RZMXf1dGvpZlFk4rkYAbn/4SFa6/IYl6sw08ldNJ+UrvpBNVbhB/
vz2zoshKtp72TEDGlr1Uz8l8mEBUL6YIaG1l9VRq9Vbi5Z99BbHg1yvl8Zfs4ysfvbC22EoKaqky
1PFYU+W9NXNpj9yUxyeKQLuuKfZS9RV9ey5l7Q4RtrvbQxWGC2QJNLKxcBvYi3ABV3sRINvDu6M7
VBCavyV8s1b//v5icF43sjckfn/w0q2i5ijurV2O57D5av4uTCz2gTSgZ271nBB62e9jNdyjpluP
7TGSP+XaZ2NwVy+vwp13YXH++0VUaYw+krSJQUX6j2SQbNcJ4i2MT9t6DH5Gyv72Egk9/sLa4mxK
ZUm1+wlvRIb0HsGbx/nQaP3qDYkZznTdhBkCIhx5uVKK3aEYRbyiNlZGCOSd3tIRwqlBUhjufTok
4NO4njgOhritIH29n4ItZj5l9rasPw1rrBPCLcVLCUD4nAbm4nBtB60FJwlkEl1J1J6bPN9E6afJ
BLDbIFZr6a6t9dApBKQowvYwpvZacli0ZCTyqN5qBH5dXiyZYpZ6mPe85g31VwLSiSJKi+nbfiGI
Uvw6S8Wthbrast6laSn88DlGqm4mhK9R+jkkkbYlabHNA0ips5VYIdhoGOStBhqFE2B5SQI2gnSG
QlUaCNwm8qJHXeZEVaERHJ3PhhGeWvnUWGtl23n7LrY3SFe68gHUq1DVLSJUJZlwx5ol4gQOuTvT
lD7VYfwAO663RRUh+fOnAsEKSDuAUHhLjEViJNfjAeLx+AWXkVCiLJSH3n66vXCC8HFlQ732TiPK
aALwoui+oUA56t4ptkY3GB769nMV2tvbxoReMtcpYEujGLKsUno9dzjN76J7fXqp46cQABt6sFc9
OUHqvv8mlX7O+978eduuYAuAp/1td7FsjW4n6IsU0b3UbHT/Qba/1WuEIiITDMsklJC4ePUSyXlj
yU6CbIXT2w8+SqdkzLvhjxGfOi8COM/oACDVKC/GUZtdKyO1Ft1bKiidn7m11kEu8m+aC2h4dWb8
+DLuDkpt0CBpRffzLRGKhnBvgsDMvA+310PkdJdmFqdkrWUeDzfQD2ECfU2yV+079RgiE65HX25b
EnncpaXF6UjardSqkQFZ417qKpj8ZfnLYKCg1CluBh+59uctjazRxRTOX3RxHsOS3aOZpEf3mvPN
sB7McIeWiEujzf83sDk+XphxrLGpuS1G975yp/cwJyHRNCd74s9xWSHbVK3EW6F//x7WslQSdZrR
oFWEf09UaVF52tQzx2Ob/ro9LtFxyfxRSKRxiXTcEog3xQYE75IHMiYDoWWlf6uaeif31bsob36U
3b6Tf1Y/jYCU4JTLa8QuQncB2QAGFTo0QAfXs1p5XeXVmgRSDRkdqy6gd1cy2vCRTiksmtUmOJx+
3B7wmslFPgiiLYSSU0z2ivKYtNxFMsgZI5g86vpOT4pd4OdviPkzfuN/o1yEEfg6s6JT4/g+NqNN
EZj+vko1ND97RXKrIDmmfRevmBS6D7e5+aEOl82yrlhMEMZWM4hYTXYtZXYUAtzaXCkkCI3Qgz03
R9Hju+RGG6S6oFGFMozefgOzGbTPq2VL4Wrx7Jz7nyBMMhe7OymCCFJcXnxIyW9ipLUq+btX8OoE
1qgeVW/lBiDeDRf2Fts8lvIgy0rsweX95Je9OxUne3pQwn2n1jvZU91Uu4uTv4u197VwLn8bXrbV
OVIpQ+SgkbBW7jKdHkXEGyj+v7/t/GIrQAvnI5P9tphOu0m9Gl1ssDfkw638VCWzsNPhtpHZnZeX
NqgaEb+Az27mzrve1ND3WSH6PLxZDOU+rpJzp3vfbpsQjWMG1JFshfYEBu1rE6Ya9GRdMBGDkR+z
b7rzDCvfG2xAoERPAV/8qliNDk3eGmHIjbc5SXT6pSOqF2Tfb1sR3QDAG/9rRbkeie13cNWYPnG+
esq0aTc0MMulJ9R1Vw6Ul1bBV8tyYWkRa80h8WAbbzgoA7+6kxKkjAaAZMemRbuvCotq62uN9SRL
MCqWemq+j9Tkqe77v63eClzJn4ZDrvjIu+l2jtIEwtPyhBzIEMjQKlf2X7bp02af01lfa75zV0Yh
/X1hEhysARm2Bug+1J08hDq/XmNZEboD99sZJk+9f4kZ8QoNKhryz/dThAJQ0uy4uYfW2mH1gh56
NYO01/J+pcUZ7N/1WmnexHvMB+ZsJHvgzidHGze2ns59IOZuVKNnNfmo6jPqGZRX9RSY0WclKjed
+V7LvrdRsJ36/K7u38GLnNpPgOr3svrsS+rGyHZN8k6C58zFqfe3PUyUrtXmSywkxZTKuVNcf3Ya
wTAhB9zGzeIc9elT2IHunfI7A4UNGQHCMQoemhSMeFYi3NcF0Cjn7aGsEam3wq1qaacxVHdeOcor
0Va4bBcfttjFiNFFRW0A2TbbYTNEhRueat073h7+mpH575cXtyFykLQCs10n4Ub6XA4/M3sleyIM
eHQmg9ae6YqWDZNlOZb4S8XdcPgQoS8oyyvhThgkLgwsxhAg1jdKIQb6ZAv1Ke6lqh9j//PtmRK9
EtQLK/NXXMwUalh5Vkc8tgf7LkNiczjB6ZC8i5oVhxSd6Zd2Fm+ESrFRjRkJRKrxzpK2A+hrCEEr
yaFu8A8eeHtUosQ1eGCIAYAdsQGWq9NONrIHJV7GVUhTp01v0T87IJkmfajrbVQpZx75nbT2YJiD
watgcWF2sWa5Jyn51JMwqYKdDY2lzoXWLaZhowSWW2vOxhwUt1XKNWy9cBUv7C5WMexDO4nnJIbm
PcognxiYQkOc4ewqbtS351Zoiw7ruYlnpn9cHF5jTafJaLCSnXVKmthzY4Wu/KQ71h6ahOoa/e88
Za+m9MLc4gSLLCNEMhAHdfxv1JUgGnjO05VTX3gDpBECakOwnWg9LIK8U6W6kQ/0JqjeYG6UIkAy
eqNM3zw6rlNYXPzmUKTSZ0hzsyp6fst8/mt7eY5lU5l2Q4/tPnnvjfWx0esNSCC3sH864VuyXRcD
VReLF3RSlRcWPR8SryCeJUl+aIHNPmXxlL4Bl4tGB1xKc8cTldbFEaQrQV7lPYmoc2GUG7WAcVge
VmopQme8sLE4TaYWdsG0Vwj0cusitoq84jcTNbQeWnrKfbdXSuiKF8bmv1/ESrbDmEOkHd2nVvEX
6sA7z7D+kR1ze9uMOHjRzw2nCiwDsr3YzWZb+k1Q0ZJWaJU7Gslj4RnnIj11eX4nxdO7IjsV6D9/
XzE7r/2rnWbPhG8zhShwhuvhDWhDW+mEWaRAt3lkbdLiGY6tpvs0FImrdbmrUQI8TOUa5k54lFIl
IMHMu5J2smvDEhcYRCm5yalKam2scBjuek+uD7fHt2ZlMTxPoc+5Umcr8NVuJKsYt15M+LptRegj
IEFmmlS0C5aVRFCfbTJUHDwWnLXtzpnJpqeVWvy8/q8W6sLGwg/1ku6GdOCRokWBOufmjc2UyBxy
Y7AZ6En6P4e0cMeGPJtp1gxJ8052/03ZxvFay6t4RBBpUWkmu2vO2/xiZ8XtYATaiAkZORPtlwFR
WfMpytI3uMCciAdPR037RWrs0syILljY95wlSTMBVbgbA33358t/aWHhZKofabGq1rwWrB95DeLB
eyzL1duNyJVBjIKiAiMD9/LiuJLCQUqknuO+qk90Ig8+wq/xltLuVuc1Nm6G5EFJj5Jc7TP/Q5q9
y7xqxSdEcZcWN4pD0JBClDN/4cWCjfHUofLCguk4OAz28I+1+q41jW0WmtvJiJ/fMK8X9pYunziN
06TYk1L7jt71jdYWD1I+rrwbRK00tO5pOl3KcA5R87oeV+knYYL0a0SDd4FY5oPTI05YnkiqwQTY
QaQY2G7K+03LtgjARt2ndk17YB7JcnNffsEiGIaRXHTZyBfY2ee2MvZTisZxtMbJK/Sgi3Eu/DSP
w3iwGqyYxh7iOFteOZfXRrE4+7ViqoAZzPNYvaP7nzOyR/3xtk+IxwAmDdoMg3TKwgc7tZOMuOGJ
a3va9wDt9U1QKNP2thHxQH4bWTge4sxy5s2NuSSEwlI92caPxstW3G7NyCLCxkadaf0033HD4uj5
9rYYlOMq4lxo5QUlBj0jfAjzE+1iz9pdGeW2zN0vN0tYP1oo9OoOcstJktL97VkThgea6mfhDuDr
9mIbFQqyxIgXR/eBYu6sL9IYu0N+NHp/p79p7gBc4cyzPN+S0jcJcoO01jTXqOVN5n+dYed1upL0
Fp1PM6rrf0YWm1LTGwSBZW5+jhqarjL1qM31o7XX9DSDG0xbQ+QK58+YZQpJ38wdAtdLFaLjixyY
jGubkkICsok2dNAEe0mJq23m6JRMUIFfycyIGpcR4vxtdXGs6EFaTE1F+Wmqq5NaTxtTkQ+jArVV
nu2mzrmzxm6rftM7Zz+Ezj+o9ryzDP/ejN5PcXTSpKcZrTQzytx2JqHf0gNLvQH8qbLMXwMFKNXJ
sbl2k32LrUOl+xubiun/Z2UxeCOp69EoHU40mbcelVLn2RzXsuRCPwJn8KJNSRvswkjvZ3LKTTe+
z1V7C/ujJ0O9htDu1K04rHjO/mcI0bJrB/JyOpNGSYpecuVxp59kq3ERGXxLdPx3PMBSrs3wiJSj
umM8hTNsVd85mnq8TVYphmd3f3UmXphZnFZ6HUkz8AV2BE/dU5B9T9u8E4WbtnmYGwbp+XjD8QWt
JHwPsBXQyro4vlIvjmQpZr8H8rvhg5Iypje426WFxeFV9H1QTjJhK+g/BtPPsXtow7XctcgJ6B6Z
BfNox6Hce706al7ENmTXXEaz6Bjk+pE+68gIVnxAtDhgM+k/5uI+kztcW5Ekq/bbOIrvw3p04aHe
xSAAqGYoUraRysmNopXFEQVHY1axnHtxLQSHrw1qdPtqk9fE9P+0oZu1o/ePP4XWxi47e1M4SAuo
nvKWiAyuCz2SuR0HrvJro96QOHbXp/G9rn8psj2H6UH6bASbsCoOtwORcD4vLC08w+izasj8Kr73
un4/96AG3r6yO+griHlO2ftHWVvzRrFNnl90otGgvyTB6cpezbWpj+/bEsw0hdn8UDRacjc5MZpU
8SDveLzvwjgyV7LowlwHtDX/Wl5ExDH3hiKDXvR+rEZafBUfRPH40LYK0oIb0GGBq6LkVEXfQXav
nHei7cHlZM5hQgxF0/P1kmYJrbFqbsSoHMR/Ddk43ulj/CUcTX8lGAsHSd8dItbwU4J5WA6yDOw8
Cbmpan2xyz2u3MGmi/O98b3WzHNXfE57Z1vb/9x2JNE+ubC6pJBQR8/uUp2ra648BM05KySQxh8H
/wRQc2UqRefapanFOZD2KmSYcxUhBTJSA2krq4c69CkKPt8e04vY6fIouLS0OAokxiTHMzqryt0s
THZlCMBoSH8CcIs9MlRWt4/lxNVH6pBe/6VND9FwyvtvU96969e26rwVX30MOBpoD+BXAfZw7UGt
5adWkJO6Natii77VkBb72+MV+ShKI/9aWExsSGkMMhkswDm6bWNrx8SuPgzE/kkfIGVC7pqvmphk
z+JOGQ7coQPjkNCRnss0E3Hn9LxtP3Vurg2q27TtWUryFc8ROumF6cUmtCslzL2Jl0KV7BXitz+4
TlpBHt9senOVmmdekNcL9nugi7PKtlKDqzz36sB5Br+6Mf1w39Qx2oWqfKj1Qz9AaOnIj00krZz3
Qleh2ZLKqYbSySuAsBdZqm/M0C7/m+398v2VjSHcgRe/vwgxRYgqTVyBiEP/pqiqRys7GEG+gx16
ZSBiQ7OUJWhPKu+LgzAaY2dIRjLuuprvhmRCsE45TNleAo9/2/eFrsENDMaomS1uifcw9Iib5Yy+
a1J5MxdyUd/ehbW9KzVjW621gAh32oW1hSMGWh1ToGQCJefBs0F+wKVvfr09IuHccXWhxIRu0CsR
40l1srqD2/Rejz428lbTvkYwtKx4wrzSr3z8XyPUD66Dko2yTlBIPJfwNAkacpiQVROeiZ9UBI+S
FrnJsFbpEfFMwFVIvXtGAFvKsl058rKg6jWPdM/wqTfeS1q1nanIAXjvNbSg4YwZkPWzip2Ra9Ym
aDZpVu4KuC5PRfrnSlC4JUQwtAOgGqAs4bWeFClxU/MtIZzwzRQ+5C+RDAJB+y2Fi0tTi3BSjH0b
tzFvxkgODrVcubWirNwGhZuAVy+ccDx9X4El4bMOenPghaXVD2pgb6Gxd0tz2iRh5K5S3QmNgR+k
xYBmK+5E167j2G0nNQXGqjr4jHp2o1d7yUfLGt6kAv2Y27tBuONeaHvwScg6Fke5xlndxDTSkNN9
8qx4U2WnBOG620aEcRe5RZDwgCJBXF8PqeqLOjasMKY/V/pqRNb4XoYy4PG2EdG+BqpI4wcdVRDV
L/yAlvPSiLUivpenzI3SB9JUDZAnWjKydsWUaNIg7QP+boKAI8N2PZ7ambwiingd6CcFbYWva1Q8
Ihe4/P3Fm7E30kKK+jK+t5StPGmHLAm2djKeCtJqSI/tb0+ceDRkcG0TwB3vuevROGXSGVlLrBpk
001zhMUjZ9Nla88b4QXHInv0PzsLV8vk0ZeAKVD4Se4hsnYD+ESt+q8SZBt8h3vFrtyh+FnHa4FR
6BjkEKjVIF4Awdr1+LokSVFgJhYBral7eP7Kv4L0n2SKtrfnUeTl1m87L+O/SO1WnZQ3hk8gytLH
Knys18RLhetEhzwsijAfADS5Hgda1YDRQ974MBgWcbWjvSlw1pTthK53YWTh2l1AVUIt2apxRmUW
UFDyUYnNGtT9qW/WVDNeXnfLYxIa1n+HtHB0L836vh3nWEejLrWJwIB42d8ofxf1wczV+3GyHxP5
o5lMG79/ChoQjnV5RxfsFKjb0P+aVk9pewesyFG4nHygKbadc2xDaXy4vbai85wuHnQ1NSiNUHG6
nvswUzyz1pn7LNk40lfVlHZG8w/Cuojx3PHA8t8CI780uJgZu6/10GxBrsuVt22cYjvjyLNxBUwh
XO2LYS22BoU0awhlrDTtzwwpESk+ys4nI9omxZrSpXB3GJAb6xpMJ6Tjr2dQA7cqDSPhubO8H058
7Orhx+01Eu6PCwvzF1zsv8gblMYuyWL0Rb4rKP9DOFhsosYId7cNCQMK7Y0m1IbkiJZ9jkFa22Gt
kvtyoq8eGdC4P/Ue1F5rGQvh6lzYWWx4OQ9735A4Zsi5D12PiM95CM9QCB2KqtuNycZLvgfqc9tm
m3E4O33xYEX+EwoSx2wcqPXUKxO89j2LTVCVEIA3JhMMR3MQHXvD+phLtVuW7cFvwjUYn3A5udiR
7gMpwLX2ejljGlRMqcvZcg49KeWp6ia3X6MqEOXcZoQ5WUXSQpxN10ZQBHb6aZhioAL9lzLQn7Sw
3lMxNfMtWbh9BJ5+5S4kkPKCcw72dyoPDA7mrmuTUzzrmsLEcO/b2qaXjl168hDftijhl2czz7e6
Du0dvWjtxrT+/nPP5RpmU6Qjw/Dq7ZP3zphKSYZt6b00dXdODjFD0m4yeU0YTrRHflt69QBCs7SW
KpnVU6byFGTSHvWB3jHe83Jx/58x0fVyPZ+kvBrLNLHkJA28EuMjQMEHKW03MuX1lcUT+eTlqBY+
6cRxGgYSbHXhlLjIelf2+yH79obxvCSA6bEEera0oZDNSlN2WdMfdD04+/VDnJebZKpX7itCVL19
YUm7njmjkiRfVjv282hvSD05wM53jreV6E9UavMfvx8fwFEdnDR9P0bqJrWyJyvJ389UfcokH+tv
dZs8x1G3932FsoN1iPu/g346jnLtuDT03gVSM7mAg3kCymvXOvFGgsvQsFBqRkNmER77zE/QBOHz
s356jgwNSZJDNf5Q7GBjG5tais+tob8zUvsc+I1LN/dKfBa6uEWtll6YOX29CIdt3hY9iiJsJkpV
ByWyzbsuT7XP2qSU7yrpDRLOBA5rJkCnwZdu8Nk5L8439ImGCOEgnI8y6VaXW3PfZDQWQ/usHm/7
oPCuTmci1Gfw/KmWtXDCzhypp0vYyr33nVQcJsvON3lSfCSRf5Lt8dn2q53pdXstrd/fti26KFya
XnhlEzRDMZZKfJ/A0bGBWAU0WqeuZY2FO9m2SNbNb2zm9XoyVZCO3PWoOxiQZrOTqWKuV3REHkLG
ACQR2WOHA+bayOQhZ1vnHtfbrLmbrOwuiKtj3La1C6hsJVEnmjZAHhBEIclMGmhx+8ljrS6tTOIh
r8YfLdLHal5HK6FWNGmXNhYeqDZSZgb9PB4f7u3hoZmy7eqdVDhp89UK4VeZ/uyFEbtM1dSAsuJ+
aIZ94n8tKJkEYbuPoMX+c09zLiwtlmeEFqM1PBtL2i9UbFy5+3XbgHC+LgwsnKwodS8OkJ+6D+UD
6Tg3Bh2zeoVZm6/FfQLm8MiDhIDzQnrQEpJE1cPYQTGd7d8wGOAftHPAfQEO59qZjR7tPblgMPTL
5aAL6AFYLYIInfjCxuI6BuoqHpMAJ0alvqvRHkPN/fYohLNlga5mjyjoxy0sdHVDx1waJ/dlnO+q
ujk02lMZNzuf9vXblkRU1bx14MR/afikKfJ6wuiW88vMaQkxddi7asCFTgLPsFWMDtWVVvXjc+d7
MjxYlbTVveaLNnoPLWpzZ6OLw20uw3lsGb1b2ZL56/a3CRzz6tMWjmlJwxCh8sbrsqs2tBs1iemu
Em6IJ2CGks9ZP8RBFiFJ8ru0HVoQI3CDb32gD5H/3Etuqflu7n2m1GwOJ8nqXN0vNqFJfoEmOdkN
1DdAMCj58ozgpqFAW7u4IYaW0slWTpbBqqR9I+2cWN1o+fOfT+mlkcWJOWa+/VIruZ9FckMNWSI7
dhtrjYBX4L90EkIZQOsPx7K+WLkkGELuCEAgpMjaovcLg8lWwpXhJv3znQKXD/mOGYLLO2yxel5q
1JUpYYnvQLw22AZtsUeJ24Bm7PbUzd+8yALpDn3sNFogiPVKVBzlKK2RGt7TZMRpe2z0k5XR6DBJ
9d9kjvJNFxb+yuYUbYBLk4sw4BRm2hgK2QhAvm7hjR8SPdr6kbK9PTLRas1t0nAbzlRSy2tUXCl+
Nikjq9Wrvduhonwsu2PQPhpGsqaDLRwSaDbwOOg7kJ24Djez8lDpR8RnfXyGc9v4tFbTEgRnWiy5
gM7cd7zTFgaUrEtag/b1+yQwMzczVGMzONXa+1gwjCsrCweXkwI1X0AF3Jn2Qzu48ax2OKwxKQqt
sCr0RqHsgeLf9WQhB1kiYRsl9wikB830gYq+3ZQrN9n5RFz4tYHW+79GFkNRkyBMbcSs78vc6ncg
ez7C7mFsg6ix3VDPk10jtfY2mqKVF6R4cOS6Z7J3hOYWN+goaFuAomTZZWUIt3JZI5vb91ur/fMH
EOP7bWcRIRLJ8UMTld77rIiOTvY5sHrXyYeN1a08RwQBAkMAKOcmatBti93aVyW0ilWV3CNDc/Qg
INqq+js1UY+dpMAsGwd3t7etcALpUHlRtkbvYWFPc9oqsKoMfspU3fMw3kqIQibWinuI2sMhN9KJ
1zNqj39cOyEUG5Oa1Ayrp3mE0ojvNkmys2L5IaAnfGy9d739vY+sL37jbZrpFJjgaiBoiT9BVg4F
yLOdrY1cELCuPmkxcsMJDI/8STKrInQ8iWKUoTjHZh3z21MsXNLfY1/iopS8s8exq5P7znsePP2o
1D3prnyTDfu0zVf8R5QqgOIJUV268ef7+GK7B2rdMLVFcp+PUvO5TZPoruwV8F8g0jZSmmZPdmG3
HzIou3ZTFEdblI2/QTYUPZVd5ny5PXShd5nwfesayHI+6XrZTVRf8mjCuyDC/CTJJQeQJaMN568c
PiKYFo9BSNVIFyDApS4W057UZnIk5tibkt4lGdYSeIyscvXiCamFPbDhg6e3hw6pAE8+6PGvlCJw
/DFOnoZgxdlFg774liVKS5u6OBlUHCuqedUBSwiGfLfaQyzyqksri5ve3HKBgBvrLMd/Sbmr6y5i
5Zrx91rVXIS1uJxabXHby4c0IDdfUsh0W6SuqsPPot6Mqqsl7vjRKtzW2/5ao14R7c3LwS3Cuq7V
aa3ZhAu50HYpVYA0qjdl+kyBc+VCJtwvwB3IiM9hF17taxdtItPxJZnV6sonq95SMyUgTcZJie7U
ehtIHyVrFyubqPt4e2uI8k48GH4bXsxrofWcp2HPvA4eNGanvt1NmpsPe7N5KQiC6nK7MlnZKULn
vLC6mNmirRI/sFvCQ2S6EgjfWWB49T0ktAKFrkWmjj4KbTGpfp2OdTfhMwnEYn4Nf2m/zp0j3AEU
uoHfyAAil4oCdNdKlRmz5yHqDbTqEPPSqeFSQkwzWYPTiTr2OY9h6JsxaApVvWs3AbWfSp2epfe2
3u4aVbkDJXP0p31jfoRpxeu7nV/ujPJr1LxhwQCg8paDVwLQ0zwLF6nQkPu7b4V1eu8V73qf0ltv
u8maEdFUzhbmZvMZULIwYlRKataWk95XlvlP28uf0IDcD6n6qQC/NaCNdNv359P+6rZIoAa9NVO1
wq9Ex/r1mMaBTLMU+cMZdk1KlpKs7APuv7Vy9jX94NfDyhyK7DE0DplZOBTO1mt7dops6NAP/Vlt
nfxHZoXVhpDnb1Gii/ZdZnyjfGUf84gWpNsDfe02jBSyeB5EdGijrbEYqVya3lDJfX9uWtqWUiOI
Pwyx+VeoT84xi+NHWSv/aRtZvdeyqLsPUBm6c7RMXQlyr5aXryC20R4+b5dXGMo+g624kYLhnLYa
+divWWa4iVMenOIsU+i/PeZXsZv3M8Ang6c0dKrqUk646oy48GOLxR3eIZCxi3XjAUDMMczMFTd6
ferPICigA8DUeHS+ytMlmR/Eo4Wp5ot+6h+kjbUJn/3n+EF/H72TTtVz/r3+Pn744/FhlIwtORYy
xK+Od2ka0grVu/MI3m/s841jxztVit00WEOoCKaSoEOfIWcTm3/5zh2n2m4hIR3PA20RTnlCDG7m
i83iz7eHNPv/Yj/STUOnwKw0OcP+rveHleamMkbteFajv/zyC4oct39ftA1gJgR+OXPGyK+ipzNT
FGixPZ7zKtxL1ucIbVDwa5soz+7tBD2YjFt+YW0m9Qso7MNt66LRAeqdL6BkeHjUX49Ok9spyUNn
OPPYh1/FT4GDJuUaD7lgreBuJQFIspOcxPKq2wxKWMUN4IRaNnZmIz9VofyQ11XkVqSubo9IEM8g
jiEvhmsoiCzN33JxJqjqBItL7TOdZtFtmw4l267o6dTM1fR7aIXyPYQuFC3T+o9lLOCXJCnOwwL4
HLj2+csuLAeTFY5jagznAi2zQGlmdyz/mPJxNgJjAlGL7Av7+tqIrEm5kqjBeJahy6hLY4MRVV3J
HAjXC5ppXtscRtB4XxsZEYbR4jYcz23yM44bV+Fx4vQbe3d7qQShd1a/0mz9BYWwzCTlqq9XLfIz
58T8YUl7g6pYkpx0B3R5twYjmR15sY3ZWvMzS7cgA1lWTQ1NarywCaczhYVDWvifuik9jdqvSFY3
qrpRqufWHJ5uj+/VTY+10gxgqJQWwcQsKbuHPpNKPoUQbEaupz9ldrIlV7Li8KJZJNzS3j03Fr4i
AXXAHAV5aI3nAoBMLO2KWvuZjMW7trDOfZKtrJkgYMxlRWjWXihBlzSZuaxXVVxN0zkL2+qnnSZt
54LLs//8IIEAHA4QgA80Aiy5keohMfNIN8ZzGNT6tjAdYoZmaI9dTLTPlUZd6QYQRY2Z4Zz/qRBQ
Irj2eK3Re8eztOmsZOlRLs5aIP3oKrey4n1dTntYolduPwJ/5C4wZ+UgFWKUizBVR62D6Hcgnyej
2QXKtMtoni21z2Z9SNXdoG+pTq2YFOxqTAJzgujaJEQtTDZtVEtwESIxWQb7xkl30gDj4E+tXJlL
gUNCMarQkA4TH4favC0u4uA4WSSxzFY+e7WCvuQY6V9zmLv3hRnYBynRk0d58srD7b0mWMC5DAJs
GXQEqenFMT2aRlhnljqdw+HJrtu9l5xjxXAdz+DZGLhQA9y2J5rMS3sLhyl4g+sGfKFnI3TT3eTt
msNqn5JoIi9tqIuJHBO78nJ9OnfGnZU89U2/c9SDmTwUTbIyfYJQBQpiru+AzLZIjV2bygzDyvIx
Hc/gqA5SDao47XZV7620CwtmjScU0XCGvWFtMWvNUDbZqBfjeRyUyA296ol21qjtzk2xVtsUmXqR
yoERx+bCvfDCNI6rMEszzrBiEzfxs6Sjc2rU6taGJuG2L4gm79LUYmPl1qhqrYKpxPigxIrLyeJN
KwFR4Avg9SjDGazSTLNyvUAGzze5iYbxbLa5q+iP+o+2Aw8BNd1avlAQ4QntFAxm8mqOy4XXwUOK
lmNM6IXV1ZVAmKrTz9vz9Tq9w5ORyxnd/BxaM/7xejASWp7KoCsMxi+e8vC95x9pri7ku6r/L3t8
aJ1i+dNtq6JVoimK2DcLBsrLqy4+iQZDoHKkGNLoIoF+1LQ4dH2//fNjn/ZiyhSsFxRay70UaZHm
9xajwx18r4Thkpe8s9YEL55EAxPz4xU7iy1rm301mhLrhOrldpR+xd63fh8+Zpv2rpPejWsoGUGA
peQy8ySTfJw1Qa7XrPFJyFlSMp1BOGx9GbBq6kowgETqqRrHU6BJu9vrJdjAM+HDrAtHzxU4oGuD
npxPQVIX01lHPx6d6/w5DABMeHT/7otJ/XHb2mu2KfreQbjZaHBy78DmtTlH9QOrHerpXJZ6f9Is
dGYHqoYbK+77Y0HLFGIhUemGKLyf43DQjpocZo+mlZiVG45Oc47TaU1uS7AVKb1zCQL2DEHFsitL
VRBXUpuGy1YbyNxRobbtymKti1SwMbCCB0FPMReOF7uR9HHm+2U7nfuT/DT+s8bCJ7jpQGQwMwqi
IMhzYo5sF9eBRrZ9Xc57rlYefDEefUUf7ORHYsUQCyYyfR5NfKcN+cpuF8RLZ6ZF5c3JKr1q85da
QolpjUydObhenW27EfY1joJ62rbT9xXnmc+txevi0tqyjNVXrQr7UIevnqwv5ecBKoy9vR2/2O0m
v1PXrAlnlJwO/xFkiKTXM+oNJT5cM6OV1ZwLVT7SQXgsPfPT2P5IkkfDe6ar6QHdNGvalsW5lHcq
TfplyqXP36TGh1QO5GOorUm+ijYsqUsLLCXnBtHv+rOCyZzoqMWPNO2Drj5EfeTq07voz7kxLYVb
3tyESac/3LeLA8q3oUVSDSKR2T/rzkeLmn2ZPOTVL0Np/kPadzQ7ruvc/iJVKYcpFSxbDjuniWp3
2Mo569e/pX3vPW3Temb1+bpHPWhDJEEABBYWXuJINnXj5Ks7zv/7NyQEo1wnY30qkoaUJgcY3L4w
GeOUmx+V0ZMA4a3em6ryu/4IFRKCY/C2Xl0fNEAcKFjCS4IJ6qrDZOLBGY/pJggy+fwIG4kCbIcT
LPediHaLYRuXwmClysR4KFwbhEXsgiBZAgFUpS8PcjBAm6y1MIVq+spJm9Z4nCOGub32Jgs8BbYW
pDFLlYLayrpL0V8WQgTYrKYpsqZBAuPIi4GB2HxfOP5f43yhM0upFU2HSHLJdODZaWnDKTLMAZ+K
olvIqPziBRN+CGXEQENcl/O/RYG8BclkTHK7emZNszzClcxe+TOv8k3GdVYnN/u6HUlbhRZGjThN
kKPBKvTG5ji01X02g/YkNYsu6FHuH0w5FRgnuqZIUFgd9wUgPPy5PNEEySRhYRTzhOwdPSdkcjrU
REW3CfYtEo1/HQ/jXYsrChT6AnuhU6ZzUOlqjOG3nl8cB+5rmb/GmuJ17RkvRVALQvml9hNZwCYP
r/38Q/r79xCagdCVgxIkOv2u+PkwPUPNMfab94BAd8C4hKsXdi+cFjGyv2v3AJVOGE2kLNEiT9my
tsMIvSSI8CYHulnddMCZbMv6OG4C9f62Lbl2iFjRmSTpUgVmHaPlpAqSxFAksdA5mI9qoffIm4LQ
8g2GwrHWRfkCGdlDYeohLeZ2v8XWDCRTmeyS29xe1JqlAsAM3crIa4goAV4uqp6UTGn1RQ3y2PLT
0ipR/hsn5lSa5Rgu/Ts2D1xMyJssFRWZsohjqdSIYZBd4GAy1IgMUoexuVOO4RuVNYS/cqN+FMby
NCTBRuLAusOkmV2O59YXUAqPu5v7CGfgCtrY4cJmv1hNIzB2U+LgFZPy7QtYjZzIt8Cyn7TmyLMg
p6t7LWGiMDzRMqaS2mu/a+Shb7EHfHnUgTUoFEyX+9uOethOdGdrCCOQhUMZ9PI8Fa5Py7ZHxkMd
PvP5AT1PzAT6muXAOQLNAH1B1YW6BwOftxiFYiBKsXq3fr6tj9chEL7/7Mcptc9ksQlmHT/ecruk
eCjDw6yiX9O+LWX1KoNHDik2xEBICFzukhigXFlGPmLb2vULU+G8oSBxbXaDc1vQmtvA+xVnvvTr
ApJ7KYhfJk62JQShrnPgwvmU+slv9Pa/SKLr+/0TODM1TDFi5A/XFA1pDlxr2KulXnQpNebSPhn4
hPfKpDHj+sCJJ4xXZxio1aWdCaH2ELxDwNEoMe+NvfFSBp1djL0DagKz1EVTT0QMa9CcrEgYBmvN
LuIdt1QugTnF6i7XFmGIc1gMFex9/aRqdyr42yX5hJ2NY7wX6tfb57e2k2jbQnkFpT2UnSmjIabl
BGWFNKMd3xou8Lix2WP02va2mDWtPxdDLSo3wraqwpL3otxWejOLvThHPvvltpS1EwNQ4D9jswCQ
oGxwYCTgJMVMNS9wU+EoVkSdnN72OSvfBCG5LWt145bnKiqjwL3TiJapklXQ8MF9KSJyx2GA+XSv
BtzLbSmr+wZcOA/oAaqvNLLE6PKqQWsE7+mRO6FLq5dOGiptfcLIuq6tBnQ1IOFBushAm+Sl0tW+
FMR10yOYgZGQQzBCYsOE+Mffr+ZcCqVsdS5lVRcOvDfcd81vYWEa3oh/3bcDB4HIGu96ZEJBnExd
2wjwzT4teN6bxN00bVre9LtN1DE2bM3AQsFQl0HPHoqgy4aepSw4nH45TRKPztFjjjXIXWOOgWn0
k82uTC6fTHn2ZdY55rTB4qFAs5iMM2H5KCLBNXK9N4OD1GsxOYbEoJ18vH061xwbqMmI6HeC24Am
gMz4Ugy+na/jye+9KvMq7W3IHb8AD+FeF9854aWuLD/eTb/lO9ApZ7kXgeojnfb6Y8TtQhczjeWE
+Kb8Q+qsJmV4mZVM5uWnUdvNT01jjOgi9YrPfptaD/Nmct75vfJ+ewtWUnyXcpb7eLbTcWLkvh5C
TgumgvkwBDGRCksz7FzahuDzfB+Se1lyw2emPfkOXK4P+c/uU540wdFLQw/RdbGN+K3kb5QcqWci
CjulcbP4VQap/RuHyUST7/iZGT0V3F3pgKqm5jAE6mFWkW0N9ok7y7Zo/G7FTa3u6/kQ4D8XRHTC
5/ihDEjeVm7D7TDZm6tn4ucMg/VNaXFrGZSu6trQ11Jv9F6Dvvdoh/k7ui8QcXhuBZUkqLRoGomR
b+pCZx7MEBN7D01WOAH3EMWbBAjyuNjq45tShlvZU4I3obrLc0uRc9KWMjrirHROTKXDoNrnmPtq
hoBEYJWIGb7/uwJ5axmLqzlTBDUcNaMag8GT8zsUB0cQRmIYtBq4C/nMTHqzeA5/ZqTear41w152
OUlOSmGqOIXKS4GRCd1IO3JmErxOugU27rYPrSR+KXizUr32FN2P22An2jIY3jB5BJtGcCz1Tsge
C6e440ZTnE7yvW7cZ/Fzwh1H8FyT4XF8qQQSJaf+qCakEMmItj9xz/snI7PAdmOEjI1YwR7hRgDZ
hAkLmJyGRu/LjSgnnWtGpBw8MGYB8jdlja3W1bzNqgK83mMuenEBuuVAUk/plA1PWdOBiXKcWI3m
37QvlyciCnh/IgctIzTHmKLLDxHSvur6IRq8GeoCDKYpKP1Tj3w3MqvmXLee/rvC6PgaQIqiEuzU
UG2J3xrTB6bnkniQ7FEhE3IsLeFATpgOiQ2OMXdJ9qZhQioeTLac2W46tXb1JbOPPlk989pGdXkW
sSBzLdSmil0hVqURAtfI7TAFRntTXA7XojhJXpDYY6ADg2uPowsu3QhTVLMQ2WKUJottIpzik6QR
mXMjO+o3RWL6otUXvwon3CHBqEn3RUfgLghrNuV1JILtB/oMwQ6KLXBGl9uPITz9IKnZ4H3I2zvp
7q/t7uWvUxsSSSEelSl+3W9nnEXtZOKm1YFbL8ylmsEJR6Of7XbK3jtp35QBHk0hK3f73fh+pWHo
rsGQFDxoEH9fLlGP65jPungAomQ6cTx3Bz4wTAAO74pE2eXg+y7FGuBlmLECBYNJtPjK9P10U4jG
Q6fPj2E//UT+7hDWOoZq982hr3wXVZsHDPXEoZqRIFkBehc5x8DAiHwe7FZyJN3TuochBxxaU82A
Y9zf1WMDEgxtk6IBUA7l0Epe6rNUzwevjjNgIGOryHoUO2wfNY/bZ/j9MLnavjNRlIaUtSBXdVAP
iB3UhzrI0bQLzEqh3oMV5FlSIivNOeC+NYuXpkM/pG99Ulr5Qxv+TpuWgG3G7XWedNLnUO+kTDZF
ZdyImcv4yutYCpq2IAwQ5KAwSk988oNeL5pwHjzMjtGcieudPBcaKwtU1co5zMkrOP8IzDhsfoIR
ORwmvrdyH1tcMxmkSnPBnBtOxsXrOqcCoMSRQUOxD4Mc5BNjnttRpRNYyQx5llnFk7FVnUaU24fb
y7ge/oBOURTiDKDpYZ7BGXGpq2h8ACOH0QxeAdJHTQTpYweeUK5QtvLcbxplq+ubcfqUOdMID5iT
4OgGyQUwlAvTtkQkMySfYsWavnL9/sJcFzSwookbJCvAm11+lAh47LK1gzfo/kNubNriXghkp2sy
F7DUqvfCmTWocuU4IRJ9oEtpcpm/cSlyrNBvbCQ8RCa1Occ70EcyIprVRUmLeQKgDW8L6VJC2WoD
16ZAv+cIAMJw04pHTUzNpt+kqDl3u2Ji4LKXXaLuETCVfwRSZggtkrlSFBA4jLYUEYzGG5XNpNg9
68au+HacF3LKC00DqnI0Frs2uHFIR2yeoLlxEbuIsQ7KMeCPzc/6pU99J2ANJ1vs+PXa/kikXoB+
qvvZHEBiFLuYm/gTePMtpgLcvhyrQpY5W6ADQ8Vep3SiC+QElPjC4OmlT7Lpw/A5J8oepLDfdtlH
zyoErCrImThKQXI5m8sixJrS7XDgVVM/NVsuJvmuYSjGii0HNeWfdVGKMYnyVCUTBPUYY1xkiEZ/
adweJF3O7f1beW0t467/CKJeW12Tqpmmw0ZKb9mm++2/Z6b0JaO/kzSM4sa6Cp6JovxTKs4tesgh
Kr6r7ySecHbnZJbq1Ds4EI1xlVkbSNmnGXnXUhshDHzRD2jjH05gkWDs3XLaVxp+tiAqkokl1Ba0
etm7U3jXt6T90b92VrjjnW4LQFv3ypC33Jhb8ihHkIRK3RSIJbzWQXNA9ZxtpA2/xzDwrQJEMYvq
4TpPdKEZdN0ur0ajkLVpQI3B7btjM0IXWSCBNd92rn40eCHqu9aIeNzfDlPOIzNz85DkszV7Ym5C
L0ISetxGd3hiab0dfjBu2eoSoXOo5QAIjiZgbPjZy48bozznfJhfdCPs0gaWHkOAc1Yj4UqmATt5
JobSRSPOsojjcJkDb5as4ndbWCMyDb2DMSJGGJhTBcsf2uC3MhkhEGuBlIZqnCjE8eIy5cTWMRlL
2ejzxLoGq1cNGWVUw0A0hSboy10ssy6I217EcyHfYt7wXvKKlKhmfKpbonak2KY23xPuXq4ZAe+6
RVl6xviliRuEJJeSW7CrJOAPgYoiG9KLs9u9GUpha7mnJwNYX9F1VL6DM80cZJ9hX74x5/RlXAhs
0OG4dJfQb9R0bpuy9RW4tyq8l9NNo75qab+R8/3MnxQJpLPBj1omcgw2LPEgRJgAGXhdsxnqp2n5
OOOdN5xAdv+eJFZb8DZANQJzuGBDKSvhR0UPitgUjSfRQzl8cfPHNLwwLNGaXv2RcQUSi8UoXMaR
jV68V1QX3HpO6oVHlYwu6Kbu1UcybKXNbZmrIpdgE+xfgInQvEE8l2tBKWBZ0/jZiMex2Mja/W0R
a8EEQPj/iFg+4cwcaFIvVh06sDz/WTZntyXGcdyFrFBsLYY4l0IprQJSKTw+khEm71EzEqLG3GZO
AXhRNzW/bVqXSQb2PSSb1lXULfB0QM5fBfvI5cLEcshysEqMHsgy7MINbJQXtGN1UHaGWbv9btxp
d9GP2VE3wUna3t7UNetwLpuyDlqW68o85+gp2/SonqA7b6c+3xZx3Xi/qDyq/guCCHOg6DpahgSQ
IDeQUVvAW7v6Ntq0brLRzHIjP3BO5uiMksASfl1t6JlAKg7M+EQe2xICB3MkLOaj1R07+3Eq9muk
bNDiNsOOZQNa3KuTMP4Iuf6IE2TcqW/00a11UBo/1v7kjz3WwT061UP51NjBJziWtj3Rt7Mb7Sor
2anbajtuUld8i4/au3+cvOaOERqu3m3AakBAC3pTdOtR+hn7cismWLECdu9jyilEKFkzSVe9MPpr
APjSIYqny9c68IiltJyZ4UTP7aO8020QTrvRvj422653GDq5OPWrrT0TR7leKVaToshLdDl+Na7x
2OLmSU5kC17pDnfDW3hMPx+R/2U4/FXdOZNKGf8kn9NINRbFBF3/YAMuaWbVU9IxkngMMd+vijNL
mfFj3hUqxPS6y9WP/Xya5ePEysyvpZkAy/jnyL79/5kYEL2jv0crIKZys8zSN+VWrQjJLUzbsIRd
8yiTGQSKd4pdmdJ9vxN2+v9tP+nYZgoKUKt1FfZTfePHTRgKJKlH0NgywonVG/BN4YoGCABOlg0/
Wym6RXmjaNrRq+YNQKSoY0+shtRVm3UmgopCMw0EvD4S/N5oxECnHgVsJUPnF1t+rfMLEe1/VkHp
fBGVfTzpWEV2P1Qkf1dEkuaHvH8Aau63yqNrFIh5hlBxqVffEkqpvKoFqpC2WBey5wGRfsz76VPf
1C5Y8BztwP9EwKv+jN2d9I7nBFcSFkXDNS/K4n3+2dirObdy242J0dT4gOnUEHXXmOovuSTNgGQO
Qef7Z8ciKL+tLciIXWrL1NQ9H5XYZ1BC6NwmiuymZXi4dfMFVcQccVwyerRrFnCqXCswXzo6OtSX
LHis7sA1TJg1/NUgHrf4H0nU+fF+NTR+gyuWvAw7sOE64hajlt3SBE/JvzLKCL409McuJMaUo/Gb
OeTVroNBEa2T1JMZc+nehuP8agRE3Wu74Zfamf7PwsJLNw9Yz5W1fAFoc/6RTl3ywA9zGTM5ETVn
Joa4FF8GUn7b4HciEmQZ9cfqV5MzizmrD5VzqdS9xxhMseoB+QFOHZVNI9jzkiU12/g0SryppzXR
p/vc2Abpa6j+MMKQGInjD9uo/ZkE+WuQP8djf2wnyZ1YTUTLyV7d3LP9oMxFBfKtQi6X06hfZZED
T5I9a0T8mUf3QWom/+6ler4VlKoVETi5Z6GHqvm2VFkCvHJlblGGh7tEpYfk7r7MrOjJ2P4bw/hn
pXQuRfDleJ4x19uLq216V08BWule1doJ+qda+FWlH72AkEu/b5lYg/XY+Ew0ZSs6zkCjVIzj5+/9
g3rfmGBzN0t7sHRSWeOuJiLDcqz6mTOBVMDfGgof+QM/eoFeCFbFjehK9DmJkbpZjUDOpFAReCQK
6STGA5YVu7VIBLwtjGQnM1+6y/bc0FG6UKhMRZIE3WJqwRyxFfv3jD91gkxin0ilupTlC+4kTT3D
qy2qf0ssZagQ88j8lGJ54E1KTOPoO7o7taR6va2Ya44EPdkYwIKiiorGkktHkvl1GKftPHrFhJGL
46YvETWyaGBWhaBdBc17YLiCpEshI4ch5XEj4eUu7oxSMKv2XlRYzTEsIZSVCwvQqSi+iCeu9BJ0
OuHVbZs/3N6tNc1WzhZC2au4lPugESFD9x/9+AeHQW+3BawZxHMB1HEM9YA+CQECgK/CoMMOs3dK
W622aBQZCzSrMRzS6nqQu0KDI4rgaFq8PJi4bIROKCCu3HImixpi9UDOfpw6kDFU4qTo8OOJi5Lg
G8d4gXx3bNM3ZGkW+t/HU4exZCPHscLvi4eM3I+nEeOJSHUffwr3wVNrfuEfzu3TWTWl5yLp49F1
fWg1AS/I6Bk8QADm+btWq8wuUyy9AUNU8xt0Z/n0WFY1III82FXrjkzBO+M7lq2jlo42lGXhSPIZ
6PW+PLfaD+Q21mRcqDTKNLNXpPJT16NwF4tTGthyqqgTiQYeoDIh5bNHPyxlsFfEgjBuk1oz3B59
yqnFyRWfgJYt03eKko/7VjG6ADCxkoXjX/vepacUpwVbc9UDpcd6yrXDotYN2oTzLuN+FlWVbjCW
fjJzXwk9bZZYzSCrQhdrg6lSaHKiC56jOPIRGN/xouqfxeHTaLZVKePd86uUH2+fx4qmL33keAEs
WX4MlLs8jh6zWdIhhaRklGRLrkLVjcW6MPEwMBhav7IocHeBNR2Et3j70icfSCXXyTxQtZj9wlcJ
+jnnPYZy+dxhUrOn28tacUEAuwJMglTJ0sZAaftk1LKPIccA3vf8KzKvgFoZx6UlTyqOfDxbINK4
vy1xxaejxQqjABfWCcmgibF7VIrQ3i7w6GQwAiebE8PSMdxu24ECrsF8k82/ELdsJBLKaJul3/Zh
rufFkAM9bIAyU0KRhGvlTcLrvwOtZrmnlYNDX9LSyyKhhf2KdTXSM8xUG1LBkwsf5MG1GY6zmaCT
XZXnp7pllZzWzk4AkR4AIzw6F2koUFWGmtoC0A4updmJJrdtasOKYs7WA23XaPlbpQq//343F4IX
7CRw5SAIpW6BFvC8n+m8l3xJmfSVtRXGTfwUROXrX8jBkQF0IqAXns71tlGtYaJtJ3gZxhMk0yca
1VuBNE3FcI4rtxqmAy9fEAMLCxrycj2CWCl50vYgWizCN80onWFWLNCfMpRwrQCP7mG014KzQcKr
lHLCRZM0KgBJgidy5XyvKFlrZXiFOcIojLZu9Jo9jW3zWzdiDjS5fbDtFZ3F+riincuI4IUMS1no
Xihf2onJGESoFXo64Klt0jupXjp6EBxaQ7TD5NftE1x78V+IoyyLIIeFjPEVgqfFvFmiKFlqlSWP
P2BCjTTZqHBAqhyYY646IQaR/n2QBeng+QfEEdhGmsZ2nAS/ysHH6hVCQTQfLm/2N4OhAy59KMtN
ysu/Uq5kNMGuXEj4a3DdLH03GMhDvcJ0WWoa7D60Ng+fMFE3f817acvxT4WSOpJaMpqm1g5UAa4R
BBYQqND3Xxfy0Dd6AHZB7GTlMcDlfrmPqsTJmgADVRWfkcBfWx4CV3T5LkOGeJrFVkxmkS/UTPSC
0Jx5VEIBBwyqQx+AObrexwCw3Fah1fVhjArawkDEjirs5eVsp6lTC9ScvWLuyEJ8bOyVNHIzoLIz
kUXOteKW0JHzjzA62a3Ow6hXWiN6XY/en16o0NCER20WReFd27PmKdJ1CgSRCv6IYPfBRQQ+lVIV
pen0woj94ckDfDwg3TF0emD6AzO06/txwzCnNBL2SpxIbSU/87laQdxgFoBxkoOakqw2a1syhRd+
b4vvx9rk7mpi7jXTfo6cr4FkTmLtmG21lBJdfQllccHpkivDxA1PB12zPvTfyb3hjD550ErPfP5q
P6e9GRLWoHAagXIldXkknWXejbRre0xWHp6s4MHJSOMCOm7C6uWk/8LQY1PsSb4JD6zJXN99i2dB
/JVcOmpMlbridez79CyFpOW24KiISKJjrhlR+bfibqzM6L19ab8q9CGiyzhyjKdZfo2PamoCHMNq
2FquzK3vofxQGGth0jTYh4xIOdnwSDiUZmky0jYy9ea8WvZys8+2uwFesOlriOmtZDbzLb/TOhIc
X2Ly2dvksSPKaZhI8CCa43Ymmql9RJvsIL4deWfzbnziGbPxiWn2X7wzWMd33pHMexYMlPbJ//1I
kFiDcgjPYpXSRD8FX1jOB+MThhxYoRmauPZmtQ1MbXvbjjElUdqHRFlWlBMkzY41PmHELqpZrZk4
jG2nXe7Viihtw2NRjzCVdnzqavLRb0tPRls62SWWy4R0LYHetSL92TxKkSQ0tZZKiiWph+TYHbvD
fDQ2ZUPSDevu0qWfq1VRylSjA8eIa6yqtDjF9jUeo917EDVtBY3kX49j6OYVKXdZZo41AVi7UreY
zAtcWexohXP7KOk8+38/BsQ/cISI6L6ZQM4028hVPDE0aHa5P+izib7/ByEkyeFOm0jhfOmuOdtI
u3v1YXCt27L/Pz7jj2wqgFPnDmTeFTZirC39c+y8+q6WzQpDCGz1qbhXnDZ0ZLH/V2JB2go+moUj
huZtAT+31DeJPjwlCchD7rX2Mf6VBdJGyuy8zwia9sKfUmrKSrkdGG/FVWdxJppasV7mUS1Pi9sy
jhxG4wI5PVmG4k2lJbBmuK/LAvEH0i1oAqafNkqA+t/Y42Rbp9uhhwh52G1m/bp9hiwhlNuXDb8d
pxoLEnf+xvBS8i68ZKwDW72b6Dj/30ooZ590RaHOi/UVhyf4tjEx25OMxlmQ3057rcAAT0agtlz2
K2NwJpCypLNRh1LRYVWVXf6SdoIp2be3bd2CnkmQLx1KOxtinbaQoBCremjIYkNHe2TXDqkH4X/u
95kgyoSC/7CRUwmC9A3q2pE9gVsvN99FsovB6fM6EN3WTcbilo+/3j7QVmNWKFrdaXh7hoRakvuQ
OZgYBe1/gV40fE/su/QzL73MSu3H2wKpuPq/a/wjjzquKQSPdB9CXqv8UrXhufzIZ7N/NtqKIWjd
YqHm8L+VUccWghEhyftwfHr7EYykMO9k6z11B7dxx7/LmV2tiTo3I4/iUI8NBHjKa1QQ/8E3mdD2
9Xv1ZzW0z+PlQm6XgIH/Sp4xnhJjQ63Ow/ymX7fPZ92Pn20b5fGyuMb4ngnbFn29wcg626ogkyUS
z2IIWl0R+P/QBbMoHs3GPfF84ed+sbjW5Bi4J818zZ5i4t4Ws+40z8RQ6+mlJZWtQ0ynEMBI8Rjm
SLFRn16TX62dvTUcyvL7ISL9htt9GSH6bVkktKtx79kXUI6kn2sxqBV8QYznD9B8jSNsdPLJ4lFd
P7kzOdSTNY6DstWrctnQ0Iwd/0635O07eHxdgaHwjBXR7krQk1jyG0gq7OAYmg++m2xr9OvfPjqW
FMpfzUUax10NKdJj+AS0t1VZvDN/fd2WQtdc/nN7/2wbbQH50I/LOYEY/7d0Aqh6k/02bN3CHKD7
1C4Pu4HhsNYN05lAygQWWdkEagaBvaORU3FoXZA47Y4TMbaesL29OtYeUkYQrDaD0AWQZbjJZwjl
U+y9/MbqU2FJoQygEiGXqi1XGaw9HTEAkuIftYNOCobNWHOQQPEgew8MJwpz1E0ahBYs2FMyPbV8
L9kJ79dWH0UFisoDkwBrLVpChQ+ccuD9QBpoWfNZsJ0rc5/yYTY+aSTw+rvyZJRWbMlE2wh24ROf
IHVIUKc1w49/9cA5k01XlrSlziWnkO2kp/Dko/XH7l551Cpsv7BvK8iq+p/Lom4ZCnlRY5SQ1RWe
PH+kPklBj9ihpUL3rYS/UxsT050bS8Ttkzf/R+FUtNj6Wp4aTQpD8uUfPEs1h02AJ/kSX7Wb0TYY
If03EICOds4XS129iY/TXs4gr7bGwH7DuCOT3yr3uZf6yEe9B+ZX4ZssxCxdSP62MCCYAgM+yNxA
J0Ndj0r3oy5OFxf0cHDQ+S2bDyqJelO0Hh+/WHNqVsPVc2lUpBBJWSI0LaSl1nTEXJdmEyChsZuZ
g2SWzbrazLNlUZ61LoI4AW3h+GRJs1XbIhGJ6375tnpkPcNpAOTVDlIXv+TjWogarOkt32skOcqf
EsC6pLdZCsJaE3XrEzUKYWUgyHMwpvFV86Jt++FavtkRVui9ZjTPzonmlwIHsjCVE0QFL0FFmj1n
Wcx9Y8mgLvfUhGmUDpDxMphvXnL8kCwntKJnxc5KYj4iGfZy+0Z/545vKIVM3eg50FWM6IA58U6N
mdg/flRke3A+pNB+kq14sru9yXuPgeWa48F0c6TWtr9YqG7WhaMn0fphlki+sJzioXSSwAy240RM
1w2cX27PIs1ejbvOD5LysXVVS3U3Y8mT+aaR9KRaKsGQQjScGgz/xzpOypBgRmrLVxUkJcSKjrIV
bHXyS2LEJ9/M6ldHiEqRpoNSFukIyoDoQ5mmVS3gXsuf7SkV7e69/6GCGAYP0AeJqLZrPTanR3Pw
kHxyJjIQ7Csrnbjq6s8+gjIu7VgLmOGBj3ixDvU+vBMcp/usSL99eEWyLYgYO7salIGq959FUxYm
Kfq60WLIK62Xt96qzOrn0TTvWetajSowpwy4B0O+Lptl09RIJWY2PSEXq9nDNiQmqy95XfvPZFBb
VyZxNBXpIiP7zDS7dw1btfbC864j3qFATobxGljNuKO0/M+iqL0zWqMGFAYC+Y8PoGt3SeAE5OHh
AeQrZrDLNqftU2hVgVXuqscv9774ce+Gtvls2uMXRjWaz675eA/bx1LkZZ1Xenz2WZQtTxO9UtNK
htNQN0AybW9bunWf9Ofnv/3wWYCYhpjrlZX4ebEmwUZ+3O3c+/t7hl6u3vgzIZQBz3pNqGodQqys
MmWrTlGZMBlOb7FP9D5pPOiqwXsBunw60uVrQUKrzQzVDx+kRLDKRDRv79ViMa4kgBkf3awoOV6B
RYIiKeV4zKanfIidEozTSjWYgermNcvjfYfGV6LkhXYQUbui0cz4S39lo6LI93T4IambiGggg/n9
kJmhY9jy3WZj2o/861f9kfwE+j+2v0CMQebe/sU4t28Go1vfQR1c14Z9V/Xj9PRmHQpSkVOyQ4FN
JvgUjjfJxqzJY0gm/P1KD+jj6G2PcawrwS4ahzUQ/RnYeYD5qGB3iNWwl/12eOJCgqnPu36fLQRh
pRftW9tAeN1uRHf6F3HNpdhF3c7uha/W/TwoEKsQHwegb/cYkmqzXOE38+LlBkMMbgaMNpL0mA52
KUYYmlryu2l4UjcKT3wwPNggpXmcLZQDDGL8iO+AXpPNcp8blooR55/BzzwgdUNkoAZe4pGBT1gx
B5ffQ1kbrp1bHmMQ8JRJDKW3Cq0ytkKnDF8lXy69OoI2FqQWqurJmHr9yA+SFhF+6MQIo9oKLScD
JjqwTOB3Seh6l0AMj4IRgJE04C3TYtEH+A65eFIQziDJruaJdBRPjXX8ys3n/vAYH4rX29f92skt
W/FHKKV4IH/vVV8TUAPYVM+N458eEQq5t2VcG8YFDokxkmDnXJ4HS3bxTMuAqRo4tdIWLZvsxA4t
ZQOaA8JSs5Xg7lIOdY/TrI2aqoSczmyd6GV26lfhmG1L0pqsxJB8HfNcyqJiZwHzU2OjgCx0Ke2f
jIycKiAmNCtMbGn7BvOx8wKCabFm5+lma6k7MbMmu3jYgpDWij9nW3Zm0472hh37lnY/7CeiWJoF
hteDxcxRXHuNy4+lDhkdaXI6Qb+hWem2sg9PuqXZ4lYlu3LjmwxzuqZR56dN2ZSan5UU3VbLab/h
hh8+c5O5oGV36atyLoMKrv0YIFBOxu4v5zzYDUryrauZ3IHblebf5zYvd4+KsSttqsJh+N69gpxa
z3fswPpLih9ci0shVCDoV2oBoCiEVAdhA2QBC8WwfgcBIFKQH0OLIrVjaYAJcVOGWh80Nfhtf341
HuM5yZJAbVPXjNyUjJAAnlI7tkpXJ5kVWEwzuSjr9dn/WQm1U8B6aTW3QGUU5/SWmm8FcfT3/iVz
mMH5Yi9uSaLcFjr0lBoj0ZcVnaJNbGVmTvAMHlzmI3j9gv5ZE+WQGh6U40YFSY0dP1WgGa0GIj+q
BJCbeBNYlceil17JPC369o9EOm05VVmpxAZ28aW5r8zfs3nMToFl3jb8q472XAplkeNQTnpDRSVM
IbPzI7T4d38vmICNaVbCcGTMFVEWOVLzkPeX08pIZ6O3fvp15KzO/Xc7h9c2HDQYmYFzuPRmKs8F
jSJ+w0w+gnv4Zwz6IRzSr4SFClt5HeKQzkRRphTckFqVCN+ikK1wCjN89S2MeDgGWxPTYxqzYnjq
dRd6JpEyEwAfi0GZo6IYb0frR3IYdzNgdoFzzwr+V63FmSDKWmgYu9XI4KUBFOAN8EmSWKnJIhtZ
LMHV/T2TQVsKrq+j2EhG1Mvf0v9H2nU1t80k21/EKiIRwOsgEIwSgyVKLygrgcg5/vp7hrv7CRrD
nNq95XKV/cJGz/R07tN4TdGac1w8JhgFoaRioboAkTgDAW5wGhKuUBnibUK+Ae3eY4NRDoI0KPWs
xlEll8LujdfraVcaaJiDt4GumjWWv62AR2ymJEOPnPghv6jGgsi2Zlsvixr/KM3+MVytlRUgk++/
b8rfnS9jw+oaW5IwugNp2cnrAYF1bwLrk6NDbiHtPSKMDtG7qq5iGUSemoTsXl0jgs+imIW50x5d
2eyMObla+/WR6Ja/nJ/N5DNach8956Zvim7kwhaq70ahflNkOpnvdqibhSRzXuLV/hfWuPn24sjz
zCdIIuuEbeEot2NPNDtzD+ShMph7dXu+DDYS3JVTmunpv0/docQCxwIOATYkzFm+1A5gqC5tY4mJ
YCOdYDcb2AJjtoysK/lyjY/7AsNiD1E3R8aQDWormLgHNi1zmXmImfc+gSxvyoURI+Tc2Sm6KuGQ
eoDnsgUDDepL7RhXZH68T/rWyc/I0Q/SjH2YiYmvJDKUaf7VmDOku7qtFpj0Cy7XXWa+osGWzPY5
wT+upmq0tvgonzrjd3jq9vLGMNLtWl9RyfPsaKk+crynic7jnyfDmBVRaQolpuUu9HkbAkKHEF+j
WBhFr+2Ttrf27l5Z8UrOEx0XlCqg/xcw09gZw1iYRCmLPPGhwSRQrC1ar7Ej07PQDqYaKKCuTy3w
LGemQjJEbDxpoL/+55V8U2esjRIj0C5c5MjnS3G5Ey3BgRdvdeuMqK/JMn3+b8E5buK3wMAcwFzR
pYeRj5+2O3SzpnZlsKsAwF0wAfVvVURZY48BbBwvbmDxlP5FTZAwBkERmHHOP6kVUd01IYa3YeN2
6sa2JVtcA+z7odj4RrCfLTPLcg5oJyeW8dKT6y+uq0zPjz1fbFz8zwew7MKpTK8Vra1UiD0FeA7x
MtuEu7Ql+zV6YaWWoP7H0ddTPp+MEUFdQDILuzgU5ol3WEdwzSQNaVCs4QDKkY3E3v4RVU3v/f6L
nih+YAn8iBLzokuAwAa+5KLE4nToBYlgAgc7J8AsxW4AwzsDmf9xMB59y5q9BoZnih6JSWA46ll4
5NbmqeiwZz3+GOb9Kv28T+Sm6M+623XrJJPCVznMZZLlzRUY3KpvuFqM4Y15XCzlLJMdt0XLO+dE
eB/BPGcM//iNl+PspVOgr6LEqBrSyEZj11ifoNjui9obGrZ3GBm6SXW0lwNP35xDqTWr+18yqejH
x8E87VqU1KiuVVROcnO2lTsjlZZq6sihsTDn3XoXXI2+36sekEU2kSEu50b/pkom5ysmPMAfEsJ4
mQVwxGrAxMFBgSQCJQpDBVvXxJkYiw08iAOvvDJls8dcMx5nEhdyoCXgujJTeETPL82yJzymJryu
H0wxXmeCfC2iAjAlAVBJwpoQrIdoLH9VqkaPaZ04xGrVR0F/rvWPoLEX/tGvzvO5CaCFWKk5S9km
cuc/3yCj48I5GmCihL52oOdg9n6ojVd/H6x2ySpYFR+epVqZavordVmbCXlRlqJpabFh8vIbE93/
+BAgBwkSFlADhJxRBjO3mruK7/Xnp+7yqu1eUTvXf0fLvUngDVOP2Dd5ScCpjO0Pmsybz9xAbeYB
aM4PChSLcNr5jmxJMXm8mkBuxPVgWso1eOmCKZf4B13mmc/a/t9irQLqVy2dme6oJzV5rfSl3Jl1
YaNzskGTpB2HRh5ttMSWNFKIvyRhDXxqKX7GANG1tAHAha1CalaSvNph03JWGN7p/gucfIDKXMGw
I/arAgf+pwksga+UN7nfnyVbNgBJv97zsjQ8CsxrGLKyAZj5tT/HTmDqRrQ39I/7PFAl8YdmH/HA
iLgwr3t9XlAeiPRmdEueGE0qjX9+H11HP8/IDbA9surBgTngkLKHirwY7tt9Hm6OHMOEAqgplA6B
rYWpc0YfRzlqMwgE+nO5FpeypYDSMdzqxucC7XHNget6TFzLD3qM5h3kSgGIE+jpJ5qNR3Yc+/rM
xcpbAuV4qWKibI52iPN9Lic0o0I7lNG8hWnJP4ZuQkHqlaJHIa8WD8kMQ0b6Xi4EUldO4iG/zpur
nbi4H+QY0ctLL9WrAOQkPMOZhuUsyaHWNCPAKLEeP7t6bWQ+L06geoy9yDGPjDR6Qr64ouWjR/ND
+lQv612M0PC93Eq/fPQc3j9Pqkfu0Lrp3FHU28+qGCPYKNBeveIcplez6K/O/48E4y3KdS/2YgQS
ce0bSfEWRKv/gQAQPzC6B9mHbPx8Xbqall5NZULDKlRVTUn533e6YhfHiAJjBbSZr/q+2/dnD83q
WOLMeboTTvyPn2eUfSRptdQBXP7si68zMTR1GFpf5T3Yqfc6ZoLRD+WszjyV3oMSBaaGpVaii3Gg
RDf06F0pOV7DxJjxzyNjtEMkRKo/xEJ/3mx2t5I7ct7n6P2cGmRF3reNtQ235AUjnQAiWp+KXWIk
uw/kjMl92eAdLWOd3JnYpQGWEZ/nQ0NK6b1tFOzh5sWBk69oJB+MmigjBSPV0bw/o1saFUGvtbuF
yBGS29bJP57qiAijFgLdr/sUMQja6HZ2e8TWX9OjiNUkOB2PUol4aJuQNTn5CYkfTl/a8Wujnz82
/fL+iU5l4UfSCmDdn89NBZZ108WQ1vnh+tit4mPzIDjxh4ckecq5vclzBXAD7X0DQsPtSEbaSfbj
GvjPuD23SIgmfVyxf+w+N1MRJpbvfZNgnrYSaP4i7kECLhWK8ruHYXVO7HO3Qe5vubS2rZmhk7ZC
CH/SV18fHF0/KZ4j6szLv4ZtrgQq7lQvLkr+jB1DMQ/1ZtJi4vSQAETHDzAwf15X1wdK5zf+cBbF
/l0MfLPWO8Pryo86n1eWgH2Tpdv2nGOd5AtbtoBjIi1keCU/ico5Gr0GPwTUTb5zw31RPQozHhAs
jwbDWJ1Wgp+W0XAOtLe0Bs64uJ5hp+N9+eARYR6drEduNNcDqK6iMSRp1WSClcP9v09l0ncDIh9Q
SgGlq2Gf18/zGtRsqIUhHW5VtI22nBGBzAzXTshsmZo9FwVhKnGF7VLICWLtGyIpFsMKiYle1bps
gMe7a5DG0UmzLc7i09tDerABFLlVC/JSHOPHgvSrU2I4h/scT7+70Qcw9gFgblUeR+Vw3lw6n3jw
5B57a/eW2XZsHH0jN63azHIj+W2tRRPwScR/QFGWl9O5FcX/UKqjz2AEtZQHbyGV+XB+etpl29eS
vPWp4ZHlzFhiqM973IsYRQvNK9pqA4QFnOc/+TZH1BkR1obZrKvnxXBusoPsndok386zX66SWWID
p9YVLM6p01O9xy4jzt1cd/t5BXY3aN3ordcH3X4rdx1ZffrG0gqQgy6M9HQ6zMwDzxJLk0/pm1l2
D7FSh3Us6pT25qItX4OPV/nXAH9qRZZWA3zSl/Xv07p1vtZzYrw0lvUrILxiyKQ9Ady8oGLbJLbu
Muq2klvvGvcJzlv8TGfHQj7fP1/e79MjGNkrz2/lWdbgGQfxa6j9Wsw4xZyp3wfAF7DZaJyns7WV
IhBLAVvnhrO6SC/Stbjoafc/aG5JnAPfDsgcKnCuf7LQhs0w5Nf5cHZzn+j9qlae0t68f0xTWRWc
/zcRyufonAZZL4MAWyLOT4q9MOZ0e0xxOj/Houk9VlZroxuzjol65pClWpSVfknGZDVQoIA2d/us
Edm5GsRiWsPWt0E3C4xWR/+34Xl6lRK5lXOXDHHpu0YsQRlvFr2u7/xAUCNSdejcJLWfRXYepQNv
cRoLe0+rCFh7iiXAWDYOUC72u/xFWyRooRCg/WeicUULl53v4t15QCVh9gsl14CsdSD3FmvHqZ0n
578/FjQBSwCrAPYJIPcYpSBpfhx7wSCczctONugSCLjkXweOrptqPBiTYTGRcy0ssBkEXOZWTNDT
E78WlvfC77Shn8vc8g86TLzpKhF2NLagM3Pgz+0e3jpAChnD0oJyI6eDw7MhU8YbrSJo46AWFeuH
mCcjeV7eN7kinNE2mpLrw2oJZbqd29aa8zb/NBcqpAMzkOgLx+KTOfNstGgh5n6NgUvTLkn/ssVS
RJ4j8md54ScJRoO5Wp90bRHBuV8PG2Jt1/sTd38UvYCfF/STBmP6vdwfZrlK50ZRGQYeN9n2psU5
qoka1U8ijGEXfbgX1wqMbGZEftmjhcAw0eLCs2oT0dBPOowJxypZGfkH0HnaSZhTSY68yXzepTOv
0+2rNKsLeunlob+cFkeOMub8/o3BkVLE6nVo/BS/XyKUTAjWJJ84+oXK/537vimGEQVfatAR0ICC
QugkvG9cHcf54N0Ejw/GhfayIc4bBRcR/tZ/A7WMN/sx0ar146ZvM0sjNq7BLK4GdAUj/lacdImj
WkOqenLgoftMNNP/pMS8cyVIkY+WQWl42F1q43J5vRrOQ2q8PezsDMM8HaYtH+ClcXxy3pthM8jz
zCtKhT5+4fL62BCytayA/OK8zD/VM2UOUxDYb4tqAbt0PAkWle8WKUZC0IwBxYwAgwwv90VuAmzt
JxHm0Qx6Ls5KIblpyl/HBwBtdc7x6O3qyjxuD+Fg6hnx0LqKrC6HMoc9mcmOXBs6By+C8nVbH9Hz
si1z7CWh+6k0HKlw3JJnK11hPPcX+kzVly9vwKyVZkjc9zBRLvtxBrdumZG8ZjPgOBVzHPST9utp
B4thr8ijamwL69naGzyh/Ysi/Ode2VHTUit175qAXJ6juoFS3OZg/k+q6psEVTQjjjp5gck2mhg3
c2xvMJ4BixfInAucKGv/PDbm8emVJi7aChe4M23b/hQfl49bi455BcZTzPHnuXfEmNtOvapqn+HQ
kNMb7AdbwCVhlQ32UqBmk6EDlI8x9GcY9pM/xvo286hoM9RQzsOmtg39fF/+/6Ilv++IsbtKk0hJ
H5fg6BLud5g6PqM0S65Otje5fSh/RrM/WWFsb4jeukBMcXrmrgMaBBZho6uLWCcfHWa6yTMAE4Xw
n+QYpZIGcunOZUjGZhMTc4frWq0eG2P5WTlHeJdrDBjrGPDgGbYJx/kHXXa4BmucMIs0A5uxZyiv
a4iihkax0uEI47QB/efm2K6elG5hxJg2MqEpma8WD6bT8hobxGnX75sGY6T7uPcL/Url3bzYpYFu
VuRaFiaxLOOULTGxyQs6eEwxKkPpr23Y53l/XvxSEGXaq9j4lM0lhuBeMPLKO0LuVTHKQ1oIlZoq
EJEkBTCZtysva0zXHw6cq5poJfwpEozeEK5S5nmUDsQQOgN1AHTGLi3DcvSVDoPCOUaePVUYpRGo
+aDPowy2JEaD7s2WnD/JO/LjiKkMxzPND44emQ5EviWF0SP6VZb9hQeKIdmZ7a60YVMeTA4RjrFW
GAUSuEjF1hmk42Kih+1MsIhqiZFezA5vsCyQY1kmcq4/L43RHwD+FltBA0sbkHsFvat9JJ+uvbQS
9AfiXX8dPj7mnO08k+pexMJjoMLPgdbDSCSGqEr495AUFZt5L4BSvX+E0y969PuMJGZtj4UODV60
RJ4wwfD6+rBCQk8maAbScJSOwxHFCWgAnOKIICOKHVADBCT+8cRQ/gJKGQ3sDVuzmpf7nNGD+SNq
GdFhBDDCGg6lqXFwiiOb7fP9H5/IgP3kgpG8bFHE6iy6HRsAPDEKvRXWkrF29MeWcF3BSSU4YoUR
vFrty0Uzw8C3FyFtgCIhLzExrY++KbBtBF7tzVI1ADsZckgPUOufVB0heQBIEZ7um9QMI1pMfqeR
ejRBurgY3Q4eMgfVzis5fPCcC867+WPtQPSf65dO/lJZ3r/+ierHj+u/6duRJ+uV86aOqLP8tPlX
R+tr6NjnfLlaIhG/HYzWtPb72IxtB1Eej7WJfONP6oxOULW+qkQdJ7hB0/KwigRMoRcYfrcrwyjf
AJfofDinX/MNdySIvpk7b4odUYwjbL6oaXAU1EbkvlSk6B8a0b5KHKXHEfibJh4dr57MktADzvJZ
fdBWCrKmHBmc9ttHMsgoh0IYZmGV0hM0UcuAl/uA2KpCIaM1jXXv8OoWPHVxk6cRQ0UDdGpAVNOU
mYpxBvtfSta0FGNt/k9ZgBFvjLZQ9ERWE43CQ2BKQDWE5YuxPhwqjnqdjhe/ybDjiYUiq1lIj9Dv
yByi0AKxEDPwosoxuzyDweLrt3r+b6HbmHNLcdz1Q3751bxijIlr4Sfd2xFPjHvb+UIqxDkVi5g8
5aTa2soWXoWKdDAAnqzwsuaG3fQn7zwpNvncAwoX8KG4LWSliFkS7MQ+6bs5ml14o2DTkfGIO0Zt
lLmIxVcBXhWiHxr8fALNDM6LZThfmwMPUWA6CTaixjgWcy0YRMUFYyZqBTs7ttA6tDqW5vJlba17
cnIQnmw+OHqZhgN/niZqQ9heh6IMW2ATm25RZQKiVwm4iQ/Z6bxCfCKuiIXrczAW/PXV3jJ+HLLT
xuabLCM32VWaZZp4I3u5PCyMFFsILDj1hrKnTr3xhT7eDH3mcwdlGV5RcaJ+Qc3BN3UmRvLRxB+J
RYWymFFtg/PrbkU6A/TP+z0Pnesv7uI3LUaGAimsPGUArc3TpjJpZ5hP7OOyQqkButOC433/aP8i
tN8EGTHKPSw9K2jwTCNOqE3AsC7MJfJfh8WeQ2s6ShodJOOaSrFeLhYqterz5QUzfTvqDLv289La
/7bgDVumw+GO/uI9eWXsUKM1Aba1Uu52WFACkUHrxvJ3seSi/P/FZ/g+R8ZhzeN5mWUzqLan6l0l
El7Hapk4Azz9Z+wJGQzZBmwUh72/mNlvoowpUq/lv5OppVWZmys6VLQtWWLWtTaMD2V18MyPJ15H
GOc5oM6OMx/Z2qq6yo1OfdnCNC9zY6c6D+ijLs1uWXP4+4tZ/w9/KrvXWbyqcRzTWOZVf3DNFZGR
czduETWv0UyiR/V3SVHnjIqp/BZQB1cafJq2+UBd9GO8tP3NK5KcyMCAv+3WcgTDODkmcNYc3zxE
v3gptOns4D8vRGUn66HS1bhQqYHE27fPPkE+hgxr5A+4Zztti7/PltE0zUydSWpBBRbIBBi0TBwE
2NqeYzEWPDKMftEkT2qLFmS0kOhXTJ9dekN6j0llRj7+R0dfMbBWklWi4TNW78vl9mW9Rlx0siyC
5deu+f7+jAGWC/ph9UO6NT5cBM3rtYXwuU554fp0gmp0AYyKmi3cMnBpdtsErF62wpTzDG4Dz4Wc
DtG+z55RSz6mMDuXJh2wttA3Zq9z2zg4PFAvqnHuSTSjkVQhSTWPhtDDKjddQrFO72vX6YTN6LAY
9dN4YiWWHdgICZKHhwt6VSh23hFTZqTCU91bhv8IaMnTYcNFqb3viWCc9acWCjLF1ec0QtyBamno
1vzdWHsV4bA47T7+c1M3eRkpu1Arw6CjOSkAO1IfC97qsiFbJGQL4wRQCF4Jh6PS1VsNckQw7TtE
vgFSbpvXnI5iw8E6Pi6A4CSSrzV2K5yC5X0WeSLP1m3rrEM7060WuFi7LREO0ANKi3jD/H8SYjRO
dZ1nfUXD6nTpvsDcY7uBc+IKxn1fUWWLtMG8CzWpg2A8bTJgoOj7+Yt/iozDzTe8z9EtHr/zxG6Y
dqPLamai5yszKh1Pu50Ak4/FOmSJbXYOasMnw5FeVJ6AcOzUzWSOSIaK1gp6gkPcXNHSa5Smdz7w
1NN9rwlLXn6+LQ9I9lUYg62d6TtIfTzEl6/8Gcs1EFJw4W9vS3HuHSKjRa6V1CZCAonvbPN1g7nJ
3cN5dfR3n+fo4YjepF4in5+EGCVazIEkpm83p/DUOw7vZDmuMDaF/mQ7KBGdJvTpFebm8vpgnx+x
swdG/3RQV5HBcYZ5z+4WCYwuspf8Icop2zPHzq7EdSTLoNi0nMvkWAE2T6f4gadgdwWN2BaNKe+0
jAyROee9bR4ZJkYKavffBRfbVhwU0nXjSIzfa9Tw8fZ4LijnDdxC49HRDd5/FMlmh0q3+wjAuPsP
m+d4som4pkKWp1zglfVLEwmlh1VgV5t3aH066MDr9eZoLDYb10WZMmgdJMFff2JU/IPDC+9qGGdD
yWLJy2kN3UT7NjUnaB9fWvRmUHl74hCjP3bnMbOJuGsXtbCW4AVIBK9n5E3d7fZW5tjEb7x00l8y
V/8YZxYKts90X8qobNexOVdIgj3TihN120g/SVigusvlZVIdewy88TbFc86UTc4lTSjMGwFsbtov
8aXYf3Fe7cR88zjn8MfSy7r2oyChbnP8e4fu89BYruydvLQhikdvifIz2VsYZGrJFxqsONLPJc7E
QtkMvc9FCe5S64JyxfnVNjfyTsjN1hgyy60P2oPRP5sH5+sU7YIUamvz/9SObNquqoPFoKFTAmrL
BCgzvGS0e0T4w+H1L2nWf2ToNqc30iVFIgldKdOb9H+jjUw1xAu61jhUeOLCBEGI6oK0o3FsnhqZ
syDpuef1jHN0osQELv1V1fx5iLYVROX+Wl06PC3Fi/vZ5XZCogeKV4LCZRfv58YryZCTAiD4crbi
KBGOQmRb4GoJm+IXFEikNbD5YuuRcHlcPu6LIyr3HFLCfX11SwuMrt8L67BtYU7OptkuyIAecvIb
mcwrx8nmCIDMuBbRLK8rfwBHCCZTwNoiWJE5NR1Odu2PPc7SbJ5pUY8kaWsA2MZ8wMZWj3winiaY
It0HtzaEEmvZeCDx0yEL9rgDRQlDdNhC/tNvEj3BxbJzSLfuPNmhdV6Yn0jUWKja02wJv6d40j0d
0WNek9vNrmWQ4M4Usukc/Vf4dl8opnN5IwLMW6owGhFhwhySjikg+/UNQR+qjhEhL3vUyg6b/00K
RwQZE51IaqjVLj1BslotXRtdU8S1+uN9viaf1YgKFdKRrGtZnHSpT936wQROHE9lTyY1Rj/P+vFe
FGE7OX1Ki4O/jMitJMBRpDxZY310bJT4d7Bw2QClizbHfyIc3xqF4ZyQGeLxNJll+OaJddLbQdKu
Lc2OX7dvuBoVe6A3C2C56KbwUvIqcZMqfESMMbvKXE9E8V/EzF1kz98dk8fPpLobkWDc9GgR6rp/
y3LKhnB8RpYfASrPPb+FvX84gSMqjEKoo6aMfQmnFpmvWOfz2QH+igCeBy08XmbdF2ouMUYb5F7b
95IGYublUmxjsmkNGZ2htvwy1x7ylVPWNoci/fx77LHqIU9EwOiBYgik/HRJkB0mKJg4yoon7bzr
YvQC9n3BlaYNvSiiY1AHLVFLBSXnLYolCEv1VYvB16f73PGEkFESMzSPJGlFX7FckFmI2RNuyYl3
foyikHw9a3QqhMnK33Ub3ejQP/xFnbsAfzkiP52j+RZG1lWvh26R6zqoPe2Q18cRAkPWPAIAC39Q
eaIIC1grUJM5StL3j3K6RDsiTa93pHBDMZwFvQ5BKQBTSoFKVeRJW0M/ZQ8e6R/fW7tZD2tp54Vw
oR3nPvXpaYURdVadhHnaxLRfdfMaf5a2Agk9aNYTDzZjOpExosPoFHnoPTEdcMAScQFpv49bLN9Z
Oyefl4ydTtCMKDF6xRcrvQ1kKps72h4IJPkQb2GNuprDw32Z7tga0WLUihxLsTK/wgcozEttocwF
w1wRrKLAmBxKQJy74ry6P7z31MMCWKr6TbQ+vnlw3FZHFELQOoCN81z9zLHUrCevLBR3VvWgVhu7
nHiWsMSCG867my5ljQ6QUSQqGKpzmjmv19EWaw++pI0SEw8L+/bYofPF9aF4TDFapavd+dxXQe82
PR2Z+uvs8f4t8fxC1osfQokyBRL2Q2whydWQd7T4amSPVO/Bkc73yXFkgp1PwVBsokkuZWgXmcI+
IYsjN4PCcQnZoZTab3uxooeGLjty/KSjCBa6la1DwTGaPEKMkkgXeqmqGQjtsMF25XPQdHi/ziiG
LJBESaMJ680CeKbl6v5F8DTpbRPGSI9Hop4lpYifr412bXZ04fn7sM5XxobnotNH8adrsUAkJet0
wTWjs30FHVJ5gBhO+6xNIzWxy4G3cXEyQyd9k2Buwp0txFRLQMIWNuJjRESueuExwdxGOWDeN3bh
taDleberXwNTAmDDc0+SJTaxoRsK+SLODU07St9MMdpa08K2kHqQFF8jrBHePlova4NjUKdjDxlL
oYAmC+Bcds5EGLSr0GQ19fti0hs7+GPol6kI5p8wBwgzxPEfJhXAiB7jPgitFFd01PE8vEcY3JHW
0Jucc+ORYORNKho/b/SGXhXwBNBG9oBZiRWyjci3wbCGvGrEtDeG/T6SLukAW2axyJSyl9OBwoPW
Rkz8kgwOhROhXtnr1dT8jfu+PmFGw7eTnRRsDrwGtknRHJFnhL9fuElTX0H+wTvARfnyOIZ8Ogkz
IsDI/uy60BrBpcik5LrdXY0HOzDrXytynH+gE7BbnjB8Ff3ipWCms5gjsoz847BVrx8W3bkzBxL/
8pfosy0reLUc/iblZURn8dOjTfRuNo817M57elJxa5rZP+TPHJmcNOQjGkzQQ1sMKzUHLxvTBWIR
2l9Q9lZePjhk6E38oWpHZKiojJQ69rMWV5nuHcyPPpa1HG89jChZnXoeQ/QR3aNED3VECeWqNlJj
MBQ0wCSrSoPY4ae39JQVL7S6lYr+Tkpke7NERbvmiwHit0FT6OIzFIF3LfvLwkP2PL0SbG6hKN9X
e77/MA9qgNnsjcIRkWnH75+DFdmmrcSvyrIXcLCmGWWEoMEvIcnxdOKu2+FIvcj2bGXAYgl1F+sG
N1mzQeUshu5w1NWBIymT3sWIIUZptEHUzkKggp2DyPYSj5RNRALA+DYreU4EYe2b0mLjVpdfs+Gx
kuxWW3E+4L6o/olrIVXXIQnore7mRvZS+vsI+CO9ihyha6kZL26drn6OGGa0yYCCYSHoOFfZX2nz
hAihUS/F9+Kploy5TPycdMu1+NFtBku5Xha8OG/SQxmRZ5SM3qruopUBqBx/+SHxH9cez5RPR5Ij
EoyO8bAnWi0DyCjmigHzFG5gygmW2Kjr35J1MrlDWTyWGGUTKok3VyN6g2b7GzuGaXq8NTurII7B
UWwijxajbhoPS3M0H7SeTLrnIbWw+8VM97vXejC0E0lX221m1fbiQSkAXhCavMQDhz7bmeUXC4Bs
l5CexKze9hbM0P3nwGOQ7cmq4zxr9ZAaocvFXa98C/rbFlco3NEUh5k6G2e9sB3D5KY6qOTdUa9s
c1YHsGs/pQ/D3GUfq46c60+P2JnjygagtR3lfJ/T6cDjW0zZ1iwtDNBh1N3opaS1rtiLEW4XdoI0
GYfSfcMusjWczFewt5XqOOqX9QZW0G4z5z0itON2/zvFAmyT491O541GzDFaJk0XaSb7eOap9SR/
VessImvuLNd9h0+8ZY9HtjfS/bKWBzh8mICfvctGt44b7IW+f3ocA3HTpyMiXaMNWUBft338uv/L
0y0Oo0NiFEdWt1Ge0XUGhVmrZu8b4VGVl4VrNTnJnvQdmqJqJ+Xh4HEFj9EhWj5Lk6bCsV2vcPLI
EuoKvV9I7PGGZjgviq3n1FLRdSG9n/B3cBp+O/ePj6OK2PKNlCx8ad7jYnbu0lbtmKNqOcLF9lZp
apj7Mj0l9P2FKOy/AJTtPgMcyWLnIJV+JnhZCgbcFaY/Ss4WWE40BgDUn56p0NRNr7b0dVx27Zp2
Y1fbxLfLyACgJFpNDyfDsF72x2Wm8BTOZMT+LdhshxXWEIm6UlGFs75oB0RKWWt+8GZhp0P2ERUq
fqOXKWcNxr9iMAiUZcF+pQAHS4Aqo3yCfTcGt4OQntcd+3CzXCNygA7xWz+k5xmZRUUMkeAckS1G
YZLrZvMOkNEMwszDHNYMmqEuyOWSxqfMCZ4G93TlxXw8Rc22WYWzRVXUVL0VdrlzkewolnwgivtR
H7Z7/7wpUUhdT6LbUnosWnrOd3lDjAOfDOfJssOOSVeKWi0iFmvXu4WhPYZGg/od5rl6Eye3kR65
/a28eIjFrp2H0jyKZZBUHWSMLYJpBsfw7A9e2xbPVrA9U7oyD4SSPqlWMVOs0d2fPpQPFNRonfD/
GROxbVNKK82HvIL0hSho+U8NtvI1ZoNVYj0w3gqiVWtrbt/XhTcf5M7rugGojl5X6Iep50agKdUA
DzlG5L0CVBOghzhWg6N02WJMWkuiPAuwVEmviO+SkqfU/xJfoYsEm1o0XWanfHK/aRJRx9IUoIWY
iT07hrsXA3vf1iffNrn4i9NlC4B6/occo+VrNdVqbHinhQQ6UXgIN2dtJb/7WFWom846IM7JOXBM
418u65so493V2VzQY7qUZHjY2Ct7ZgxHLLP/4mp4Gnz/KRTfdBgNX/ZxIzUzepYbgHM+rFwTLeMU
karAtjbg6HEJTmdzvglSn2MkhRWgLLOrC4IF2iHp/BsGNCmAJvWUYVdgVjBOb3JEf9qR+SbKKPs5
ZpJqSYNIPm1A0t61LXZtPron0ZwDTt845Bve5tC/aP1vkowLmM/z6trOcYEAmCmJ9rilUHcA+eJw
Nm0y/yHDRotXIOoNBQ08nqLtrjcGG/midNf7dM0wdxyUIyw3nkd3p5czSRGDGV0OZtuvyVn+HYbE
tX+ntcXhi/fo2FDRC+dVItMVVZgb8jaKbWP03FmRNXoNTr/29UqCZ8Br75l2pr/PkrI/Ym+WCa6s
pZCSWDVdrJ+++hyueJqLDRNVF6un1YaqEuxaFclFXqKy+9Rqy4WNdLrJsTI82WB0SKqHXoviGxTx
BqN+/vN90bvZ+juqg40NG1fyklC5qSjzIq6xRRtLRt8o5FaHiRPfqDBevo1X6O2JAL9lRkvMfd7/
BO55Msokq+TMDztwmG3j/VtiQoeU2+3zFubA4bXVTob4qqphy6WGRaess59jzaqYZQH6Q0vgl2GT
gg1IE2SA77M06WCNqDB3FnWtHLciMDJnlREpVp5aCpaABasg28QVRxwnG9WVhaTSbUfYssai9AOJ
IL8uejotb0JHNW+pAfgy6H99/7kwH9Ge7Nn1xrMX+w8PgKeaxbm+qfc2Js/YnkTJNdS5QB47VFN0
Zl0/75/lZDVpTIARD8H1e4CNowK42dlv9udiVTm0oRelzQTC+PE0s+8TnMyojwkydkZQ42TRxqgH
AqdoI1uZ4z86m6f7RKYkZEyDMSxdV8n63AeNy8U2O+BTBTknap5MX4xIsFD6YVW0gUQvZrPLTsFz
/o7+DK80PrhLkafs8pgQDdJGGrephUbzKVwDxhTctWs+okEoIlvqkzoLi3NwVJxYfTUmRj2TETGt
qzvJ70CstDCubfGsx2SgokqKAuB/AfVtNlsieLUA2Ok5bXNQMZEtVEQD8FoBXg6zjGD0gsPPlCCM
6TH8NCLauFsf9CSfBM8RuR4S4KLeF7bJJzQmwthETyjarhFBpLAvG3hrtfWavPiW+FLqxF9VCpL+
LXj7cty5ESxzLjDEzYqwtzb+AGrkRrfWepW/UGYDlESI/MruLV8ShIHCkgyW4wicFiXuHTLqt2xn
CgobYBfErJ0JbPfFmSbvenDJ0X6TLr4qi6gtCwtVEjUmZJdEYTbkLb0/MHYR/q0Egz3pn3k64xb+
/3GKI1rMQ+sxYBC7JWg9bVRiv2aPqhM8dKjFmQXg2syTa6EJ8GQsbOAEwqhx88jTBzv6AEZYwxAT
dK2ADzAvry5wEBFhOPCGVZ7PM/XIx4fKyOvCi1MpzkBnA+yX7Nk73X8Pk29uxAYjjWk469yuwM9H
iJPmq9q0nIKL8TyVyxnzwAhhfU1TgGkIOCt0e72uiL9sDNncPieYpjVqIqxajqM4mfoYU6SnOnpk
g5emuZuCIk1HXGx7ZpU2OZ24M1A8zhiD3PlyK2JDDIV4wry3DirGWj7ev6JJ6zVmhjHCstp3QoS8
NfVqMLKJhfQyEZ85inHS9RxTYcxwmwmDhwYCUMnQnTxAHP6PtStZbhxJsl8EM+zLNbCSFEVxkUTp
AkulUliJjQAI4uvnBXu6hIxEM8aypy51SDM5PeD+wsOX5ye7WPnu8zKIPB5UUO/4w30Ro6FpyjQx
JsQI08sCc1aaAmEtXaLhSih8BgBEzslRw7ojhk0iWqGVqqKkQgztZzoOjvGoEnSXozb3V8f3rRGb
SDwPuRaao0E18taFg1p4Yz/ZJEZI/Tn8H/ry59F2IpABoCiWM1mLZDrehRGy44fiqE6OztMvnmqz
bevGRBIDQadcTK0swynClZBtiJ/OYDUY0UKyehJRuQa+JntxBbmfustzZI6hsHnF0qzOZljroNh3
wqfRf9gvgy9tYdq8z0fvi3uWwkAUGOitbOwhZ3VZWh5GAl7HrWRvNbQs3rfJ+QBkcpoMNCWJnJ1r
C6f5kiFPjwY7b8A8o2X7vv8IX/vaBqZ9XyTXVBiUqvS2HOoMpuI0jnZr7Bs8xZEXxYvsLHknOQuJ
E/0YtFJiOTLjFo7g9JTHQHksj4IGlOc2ePOcm8EQddTrIjWB8SKSDv1CeMxX55+PXxfkLmvulhze
Z1OZ4KYXpCo9DTjD+l15xdyXqpDWJc+uXyHAb0GFEZiqv0WiHVBTczPEs9f096Gyvd/VkKqJ1ED6
y9nFSvHo0Vt3vnIi2Dk1bt/E1+0Lr/N4/taZiGTwJQQlaCFifTBtHQNo7t6Aml9YA/HC/ZAcH1cZ
fMlPmBWtzxqO1qX0rlVLBFd9DT7ve8Hc02yCYqr6e0iAlkihDC/wu1rxk9YXME+5EF+tdn1fzGy8
hn5tLBzDJkdNZNwbgbFpjrKJzmN/fAz4o6Hzh/X99xlfzlpR1nsdf792HfBH02UZnXd1MId6X4/5
AHeiCOPHCUgo+tCCIDS52062i5bRehRtvSPNeovK/6N2GDht+/8BqL6VY1za6Js8lRTI1EC+TUQX
i5xRhP5pkmVck89PLqvArE3oCsxYlHBuJnOYKhY59yG1vAaR6UexOT1rmKtokYptnys7Ao01f+SS
6vDHTaNbpomOfuTebgRpk9BUxlhCa4XYLwoyBfB/C0QLYsmWF0ODBTlXknnBNrdl8a/ugIlYxp3j
ZuytRE5HRKrwMSm1X5/toFsFCheYNeqv9zRk/FlpsYtHTiHK0d9LoniFg+Uj3g5DEq+/UGB9cl/f
rp5kh+R5uVyi4/RInzYIYVD9+vwEl5v9+Ia31BZAw7l75+1rcggMBkRI+GdmiV+2VgINiPaIBYqg
y5AWHN+hf+feCTDRRCeCZk2k3xiqrcu1rJBoYVf2l/JUrnSXI2z2HpwoxSDORe31Ws6hFCLPI7Ye
IZnwKOEAc5uXnp4lRcTKtn9sl/GXcIx7U79SUWDBMf2jgp0UUeaGDwFl9gkCG+S2LdEvGPTHqD+N
C7FYCuMd3QrvcW5+ahZqJ7+GRSgjjrRcxNLco/M+rpTOs+zb9R8/qxHhTizdQs17H5UBp1YwWklW
II5WaUcn9ha7RbwxCxtZsSR1AoBiaJtyUIGVAma8X9KNU9sXXkQ8Gwp8a83mMsWLEktZAtvCJ7i4
72dsCAsfFB/T9ahv0j1en3/3jJqIpMHzBLLGc2pe8ys0DzPi1UsxJQJiEN9NsK0j0N46bjcB58sa
DFhFYYxxGwECV6qP4EM6oeayFFcJNlCBr+KTl02aTxdMFGQQS02xKXTsqTy0yaf76yYIQObJQR8O
8BsM+GRVMpSaASEooJ5AIYoyLTf/zIFegwEepOrltGsjuqZ45VmeJtouLjLwvvI4MXhQajCo0wm4
O4UztHlBPIqdKgOJwMNPh945x3ZLM9/xO3Y39uli9OjuDWnnwMVOHwzMJQF1kLGVHkVQd58XX1uU
ckJbd7mRKQfHDQZhtLA7i0KD48ywrMNJtsqOzl1i/MQuBPLfwbjBwEuq6hEcm8pqyOq4lgtb/KxQ
YscKU6I5f/cm/DZ5NllbFUVrFBm9pN/PfvYcrUHAuAd904UID7xsz3yY9c+1YTL4kRTxqbqUgKw1
MMv7KPDiLVbgOE32weovI+SJZgx4YCb3mglg16FNjPFmxJMaJ8gbHOPZv8lAxjBYsllGFIadbDsY
qIugQdJBvoC3fYIricGN7iKbctfA/jFidUszgv/oAcWCFRfn6cnc8TSTQQ8jizIlVeMRBSX0zoCa
ipJwI27h9czw8NZkwEMuqlxIFdj66nhe96QIKgI+Ipk7zzzbdTEJWNgAP1TLojj1OLurH5cEwVji
Cq5h2eFD0ZLq6lQN0cn5AdHS5ypOHq3evu/Vt2a+e0fKIIhgWGWYXmEmSPZgRFS3lRU2KedO4oJG
bRHWdgiyY++CxlA5cSPbDHCjRogl6HuHz5TEtSUGZDpJPmV6Da+/Lj2vtq0rVsWDW1lYoEKCrYr3
lZ9PKX97IrvBOBulsVRE2BMSlGssjFqA4Xm9ezUJdpdZi0+ONGo07FGbKtZg6IqJPdy3B+0kSqk7
WetHI0c4qDjlWsGgoB8km8L+TNefeOZwpM35ylQaY8Ijknhlb0EapmpI4ST26xXRCfeFOpeXnIph
Iu4xL3t0pZxuQYNAMvBBBtcPXo1p1iymUhgrLeIiKS7aLf5Bg38CDjeQ06OaxS2QzzZgTyUxBnit
UynrQ+jToDzYjlj5hrl2mzY64v3whTeLhXWjvG8190KaCL39qIll5FoRXmONfquj04vQ7yGmPIl4
IH3yjJAnirnqNHMsQLECUTS5e3QspC8u5HxUT5D28pkf/zsrZCcODAnZi4Z+uNCP98pI9BPqurTa
kPL4O2a7o6aHyFx4DVjQI/MMza5+jRGylYfJYhObL9DrGBHNcmp00dviioo3FgZajMNb0pfLLzMb
D05/CHMfZrHcxy31PGfttC2BdKwpx39fyBkgAfv5wglAZ5tgTNW08LrTdHTTMd4RnwQtEaozgmpM
UMNa/820xPmW9Hf/iV/fYhjXiKy2E8y+AH5htgsD96DLe6blHF40xpHDeoMqjVJrUhfEOyTaRlhX
lIDskODg7is0e/lOzu32ISduZ8RoCIgUKIR716NMS0MwgAce2Tx65yAtsOLleGfnOKciKWpPRFYa
9liZOUSisRlUNu9rxTsttXW3EFGJS3CvOvd1nO2KnQpkvELpe8G8XKiO+aYGjXKwvfocEbzvRf99
otPlqo5511XQ6Tg+ZDWxtimiJdo36nzytghJ85foP0bIjuHkqp6JYg9bfzkCshwdHQGgNwrAvMDR
ilrzHWu/Ta5PtNJMMdLlpKbvR0e0N7Fd1qQJ1IOx/Nobb3Qv7P9hMyxPO+Y2FTRZB48ThI6bF+xz
oCnm1KlW2UN2AK8Kr/VxljNqahwMcERtmRS5RK3x6PX7NHQQ5mFlF2rCr59fX1zi/vmQ5PvbMQAi
niNUoFWIo3wkRwexZmDYlwMXQGZjElORwYhuId4SGYO8nk+D3qgmUslgL7tsNVdb2qns5T73/T2r
0UQS8yDp5EyNTCiFA9ReUwxQYXhKWICngANVc8UuDR2wkopFL5KJVZW/+5gcn4o2bFW4seofqg9r
d3lrarQNraKP+3Y/V0f8TRITIAyNLgiFqUHS6rjxPg7t685yf/0keOmDxD63L0TjRsYzvoaZN0mU
TEunxRXmg4ViXNZlZI0HHbmaF4GUdn2xTZDpurXzvK/Wlf+/s5yfPPCai/dQAwM5gGwoqohGwt8P
NrleT1KmliIA2QuXB7remrxdnccf2ALC5fa7TTQxoPKbNAb+o6po8uvQibcUbYmVZPDwH5Z3Jh8R
Sb0deGzy287Btx/No+lh5K+ywb8SrPDUuv+Z554+ugzFZbBQSIZ+M4MJvCW9VnXFJRZRPVutZbdW
UQhHVC1CYvBlLegiJo5ECiaM7r9JZD5yK16TYcDqjkP+hMKwYYBvFelg9DxdX7eIq1/4iZaZWPc3
iYx3XnshjcYwFWkpcq044YEynyHdwl1uPBdJ/CaJ4vrkNIv8NILkN4MV9cjPbsbRkT9fA7sLrMMn
7kGZEgza6Bbl3VLqzIWhy5JsoToMiieY8O+Cm1JW8MzLYVAaGbweRjw+gE7Hxap7g+CGTG1aHUVW
BpMCtW++megK+MhfLd9OB/uyCrDsBpTYdvxS7ezTZu/0vLThXMv7b7+Q+Qh9fLo0WImFX9gtUZjA
qoo17G1s/NYFVyCOxia2+XBSiUZ3bZofYGTseX3vc/D5249gvk+dqdkpFnFMoLPWCIZ3UZPwTJJy
wy163n8Y+eR7MBd4mkZW2VgFtMWru9/Lb6eD+/xVf/Ce93OVrt80Yq7uyzgitIuhUbd0nMBqQTyO
am24Xa80opAYg42Vl60tTBUgovWxwnmNPSUwCOHFyAKbWzWee/T89nuYu13OcBPrPf3MjvOhvo0f
ugMeFrBdtqTHyCPNGa1Ci5PAmXvzTaWyTS/COZTPuUSlrtbXx2Qr16AFjJ0ndeFHDwPSBNjMFbtX
gsURaN87rz4j57rqPnjQNgs031+d7X5JjSgeLBM/44oiIrIgfhOE3oAtqxZWr3FglAbsdyyMZdy7
RGVu6Xkt4n6Gu4ep0+8CJCa4g27zmDZRink5yF2sNkJ3E+QhLZ4rRIqQFh9sAeMcGOiwoVxUcHeN
3Q7rnoIMpGUgYxLLvoKCJbm62bK0xyAiHxsvroiG1pvHPCelgyC18vfLwbcfwdlkdwnosCjC0kc9
Svamnb3+TfHqN2tjoKw6l6MV6/A54OkR1SvMeGG3Hv/e4oDIDfQnt4mRZhFYJnDy4fYqVeQURsQM
v05OlHpx+eMSkmh0hJRgnYa1vKrvHAObiWl/05KBsLKy1F4Mcf5IRom2kHjqp5qgS3QsPZ7fcG4v
lQExDBzmhWTQT+3QxaFuhGn9B/qc64LY50Em/d1/2JWi6KJlSrJmsI1PQid054uBU82vnkXyy6Me
/hBXhuH+zflN5DDnZwxSiNODnBfPCVOCLImI3mFqlxxBs0gwEcSc3kUZLlZ8bujp0Qs+W3beW4zb
4L6Yue5ahIff58YgOzKGrRaGENPZreNdH5VVCHLHB/JzgZulIEG7vmUu8jU3WTJrid+S2VHbVDWj
vu8gecBatNdfoRd9pmQc7BwAxF3DNut0E2HMQ6DTwYUhWRTuZPdsJ7i3QsAMliftudX8mffp9ERv
0crEv/Oqj7FeBXopZL2S0MiuuW+Nz0tg8E6PwW/NCDVNrSBF2CC6esM0NPpd0H5h37ePuZTWb9qw
eG01YICl9q4btiP/Ch3waasVppS7heAEn7TVJdlstxyps1fu5HMxWGzKRZ1fEnqGvZ1vzIfOk4/t
o1M9fwnOZ+xz11fPlSB+U5MJIU/mSWoqAwJBSiA553XXkf1X9wGs4q4dl2ZxcaIcAyHncyGaJ43K
wlKq95p4i4jk4Hrbc/ODcwSMv6nFgIg4phhCOEFU5bQe3XKa1DYGiy2i25kr7E7JarSb7df4HOwL
/8ugrUOcW4BKuIPLN/uaeAO2DMWWRe2HvkNLW//5wutAm3vkT5W8/ftEhAkWjlPdQkRn3zYA47Ut
jBht/wrAn2l/8qhu5kMn5J1MvKxFSTIZlzhlmnC+YFbloC+bilzW5a9sfXr+GQfLNnP23QZv3hUt
aHJOcq4lVpcnchmnGIwulaoWcuOH1bE5ICGlLJHIsPdoIuQ44EzK5jdRjDuI0dAkZwGiMpIfpEeU
+/efHBefReSJNowXZGHUVKYJEZWz3vSvhotRuX2Q+7x84fwTdSKI8QGzFnOtU6+IDJoAickTyb5Q
FcLcHu0hlN3GJNKucTsnO7huhRl0T9he8Mwnz7ye5jlXUCRdxPo0FJCQmoGrTOw0MWIx1PSRJqOq
zFZq4vCCoNm8jyLLeI1J+J/KUumfsyw6i61Jvc3bhb0boqm38e2v7QVNKBgB5nzDuaBrKo45WkUr
0+u1hLiMOO/vI9n4YJ/OyeNzwO0Ymn2CTmUxgYpwFXCJn6lqeAOvj5uDB7prPwxUMJwgec6Nv2a/
1vdRso/PHIlfU8v/dZS6PZwQDOGlfYj8wQXF6uc25uVSbm87FionGrLvzFwJR7wNDPh3QpSPbFwK
kptgV/vSXC1dH+N9v8hDSB6XhLIM6fpy6yCV96nvQIv2IwI7icP5unMgMP09NASZ2KtsNkIt0RMX
T25zXvn+LgZ/7883+4pWyC+7lb2/GuLVpzKZsEa4KqmWn3EGq+MxRpKYvD4u5SB85IRPPNUYCDcV
4dTUOcTA+zsJq62SYdvKPyLBFhvfMh7unyTPdlnGfkPRowgddvD8Q0ToIjTXSu2F7xO0gOOpV9jp
L2B4zeXpmYs0FBkNKZJEk8E6c5o9apHYGxLisSKAWZkcQTqHacdyIENtozTDM5i5mHQqjjnVU4/b
6XyGOARR/cOQ2mlgb0OMsS3un+e8a36rxVyEoVGW/ZkaprHbo0ERE6P3//7sTTtVhLn+5DBPQLgl
QBFnkO14L/n6cal+YO99EG24w12zMfZUHHMVRq2spyaFGizFzR2nUoOrF9nu1XurF8v2PeCOj88x
LcLNvk+QAe5TejExIgEFUaguHKz/wQ4iShnpP9HdATatjl+I6XZEd3lnO/c8mopmcPwqZ5Fs5rF0
eLn6uI6xvDG7EJ1n+hwTYdvUm9I8K2WFI233FwfkFGgw4EDI7Mt5oohBFZ3AY32+VNcRa14QwFCq
ShCc23SYcmc+gDwCu/l+7LGq+ZP77eZq/tNvx3anK31yHUozwgE6nSvgyyFr5/PC9rni8W9SGOgo
Rllr+gIW8uK85ynBnuboSSTPIkHvROTQ7Vi88Jb+xT+vv39ski0TDuZQKY2F8+waIpFwMZ5orwYq
CKi5fnE+3mzJQMHeDNRVVHTWsFQ96djo9aCdpEN3tR3xWaL1qsfyyTY9Hn3fXLepPhXFgEnftnKv
W7lErzRHjBYJhibdbrO8Si631WwWgSdqMUhiynmL/RkFbOPoZG4TKLYD3jLO42A26psIYcBDvwwX
+dxBiGPWRPypB/vTKweA6U3xhy1MRDAg0avVmGcNPs8FthBE7uFMattcGO+SvWx1LvXLvLV/y2Ph
oq5EubmY+EaopykrKaieqpNd1ZUrWE58Wg2j219I41mZA2J9ucLkppK6Zfd0X+1beH5HbRZSigI7
MxQkTQ+rs4tR96oHqtCJ6S4iL6GPGQdSfOx2KCY7qaeBXko/JEfMkC2Wbr3QS9ItEOVze3JmAXty
NkwYqJ+KqtOuqXSoTJJdgnG0kWq6ki/9xLnWeZ5iMJhj1RpcRcBXKGQntjBWGsTbYPm8rCvC5d6j
FnTvqJlYRcs745RccdQ0L7JeL1KQnfXEf3h4Wy65LI1zPXxTDGAHYxJhPCGVC2nrISHYdZna6jF8
5VHIzWYmFM1QkJsAt4XOrjvXu6hVurSE29jRo+LUfrhQdkUw7FS6dLfBoxb1MtRPlM+M6M/3jXf+
PpwIZ3w2SXs9VItaQhQDeuP1Rrc3iHZ3LXJbjTvYtDofOOrur66Nb7EsyUaVS3WLbVjSQauCIni0
h8hWV2iroMtF/qoAPDngW8VycucPodQqoYQDRiPLuvdKgvVbVu8g/7/ikp/NWqiuIskEfjw07TDn
qSkgnwivDb03PNnVbTx4dz8J1okt918gSr3/9eYvxG9p7DEmclh1p+tZQnKJFuWi5fBBR1SzykEf
AUfW7AUykcVETtbJqkZNgWbrdRo5+sVVZTTR1t5z+77PsBbG591Y83mRiUQGw9ImLLSxgXYK6b1C
th+WoLd1B1e2ULxxPsf9fQ05n05hgCxtqrAclYt08C5+EajeXuRs1+Z+Lga+klM2CvkFEhrBuT61
4JfNsEFnseJNDc5j8uTkmLdWEaeq0hU4OQdpusRFkRhjkOiW55Ojz4bsE0lMnNSewV2gnQcJyaSj
Q1+qB4kc6ufSXpgP/g/bzjbBPnf3iD55fTbzuDkRzYZNnXbJ5EsLJVfv63fvcK0JNikSOw9iItJe
/W3Agy2eDzBB1JidqlBtoS3OVZNssSbJc7Gi0//7a0v26bL7KD/uW+Vs4QGsEP9GFHa7fCwZsVJZ
kCn6eKGjPe3iJmursQXfPlfL3OYn0Wbj0W+JbBKtUy6FEWsw0xeQ98Q2+uVHv16cP0zes/LmUn/c
5xNJDKakzb/PUyvBSoEKh0fR+aV/Q1fSuvCsnbb7tTtgq2T3PARCjAahcqFfUL3ivW+pmd77IQzU
yGWrNoNEbQmsDs0m9wpQ+h1vH5VSnKKXg/NVOX7D8pcYUdOUeQoPbdG57723C4uckbZfXRBpeEv9
A1U6jsTZl9rkrBnwyZsusZSho54qbbDg+nprQVMPY8N9ZSu842TwRz7HlmiOkFW7jUeXQhyLh6tt
gpu5JBiik3yQuL0Nrvvqq6AUwmwNFuKi9GM5zop30DxjZgBKk1VdjyO4T/FAbezjbOubBg7LfTFS
ne6ZEANHElrgT6EFnUFkr/qgTQTrWvpa4Y4sXPu/tVcGiNpQkgrFgLA0t9cr76PW7KryzUcHXamp
nfwNw7Y+ASGVCWtKyt2oizDXFaJDvOsSYtm4IYMQ2ab7dnoLd++cI7shszpfVa1M6I3y4pTLeHNO
MfW1WGwKp7YFjbS+jSBxldvxGoyb+fqT2xV727Bx7xcwqBSdwlTXuyuuaW+9wtaX9eZsfyQkWy4o
KbybB8uKyN7b8547dcYJQTQGhqLTYBZ9BBhaO+jHPb/yLrA5mpXpd7z9+yQUDnsJq1ulHt+x99bo
VVO8yiufL5Zrueicwqttf/kobLv3l2gB9X/29tPu6eR36Eh9jsHhA4YOf/TFzWPvYuN5bgcvw8Uf
OA/q2cwq1rDq9DWERn62Kyg5t4ZQX0WKVEKAAeZ8MTjnzNEST8jJZWG9LBusW19tefml2Zr0VDDj
wkMfW60U3QSLW40UCcHAx3EtXkG+sOzexHqN0XpeSnI2KpxKZXy5jnJLqkE2dEBm8LhZn3ZZZEsn
dNOpHNeaDQunkhgvPiWtDqYkKslCn7tqF63d4yyXiiutjbf7fjzbBzoRxnYKgVe7U8sMwlYYQYpq
L3uPN/rhFDvdwi4N3Dm1G2Al2Ml5dB8Ve1m4ARxbNwjv3qMFWtabp7+D8WYxxsO7bKjSTewIu/xK
7GpJWYzu6zv7kp7KYXxXiop6OFkj9MUY2WZT2ztsvfIN2yVL3G10Pju1eaXjObyYymSeLF1b9nE9
Qrehsz+8FMUANGwvuRzpPBO9NeJMYKNWs/810VW7V/w3UA5uTZt3U9MA5N6HYoKGUzpGOj4WDtDa
rNcZZrHRsRtbtK31k1+zpJ/jnjQmLkj7stbjENLChmC6frns/R/Vcsuxvrkwb/qBGESxkr4t2kiS
DnK2EHaoR4+xHQq8ie+5ASF9KoaBEK2z5L4wqe29oDVpg9akxY48vbqgVgKj0IpPSM37VgySjIOU
ntOcfqtV6zgaiB+e0V+9qb1YQ/8tN6syF7tO9GObMIZLnmMCHOLAomR5xQojEtg3g+aI+z48W0LU
dUw96ZoqSxobe0ijFksKGAwP5RgYNI2b2uPHJXaelyjhp4g9uBmcuUh5KpFBp1YqhbiUFESNqwZN
xAIaFvCYRCZsuxU4Be1ZW5woxwJUFY9dd6FGglNUC1vDIb7cP8BZPJqIYPCo0XsB2wZk6SB0pF5r
r2Dc6ewEC2//6iabCKL2OQGkYhTzNOmhy8V28qfSbhpC52hXXFa2uah++n0YUGqj2OjDBN9n1YcE
UfbyEduds812T9mDuJWgWTufqMWAkqAIbToIKu4q42f1JmEhxElyMtFB8oTLm8izPAaa4rhvVeNm
DivvfTOSGuaACjLoDbivB55aDDzVYmmB4ACHWDlgKRqd0jeehSVgglcgpN7yB6hPzo+BJREE0aXZ
ajRjuO4P0m4pO8/05r1v5bOZp4lR6ExPWFkljZkUEIOEsuof1+/vmwXGMLDq9MFFRfLZXsX+fZE8
ZGIZIPtMKHoxg2WAAXLd4Ckru3HjpY+rKiV4DP2XB6kzWHExm06xRIh7OQpEXaC7AB0b91XiwBHb
5hIb9dBKKUTEKbn8EtE1YfcyzyLmb0ZUjA06U21oFoNI0RWLZDIw/uJFFfq4Gxfe4tdTYvu4GEG+
ZGMhKT9/NhtxTmQy4IQNjmobRzq8GONf7/3D9VEAxT8v9rsFXX8a+7dqDDQN7SDH9ZmKwegmaP1G
UnlYro1cVWjzmmsoGNyTxQDTqbn05gmvhwPI+KVdSJbcR9+8OXxrw8BRIjeaFNcGhT68TY7r2l0P
MUh9lbV6PG0q/yvgRzHz4P4tk8El7DhqwF8PrZBuPDYyaWNiuPmPqCJ75Ks5d+M83n4LY7BplFs9
bnMoSIWtk8V9b5pNE+v/GJ0uMpg0dJc0zRToYngfaKXe7RZFQLPh6Psrsd/N5oibDZ8n4pi4pTLV
SzhqECcgmjhe3Gqfr5oXcLk4HEFzkG6gOErJkVU0bzJ2IV7iIr+iGwNjvE749nRykNjH3CJHytwN
NZXCWMKAKYLs1EEKSgkWkvoqcRUX+/A42sz2FE7lMEaQ5vVFudaQc9sjA7KRwwL9sJj3/fEDi9R5
zaCzzakTcexFlckjaPhPEAfuHceLEE8cvI1BOvSwrK9bNCsYZENHGcju/HZ9qjTy5F4fGixNxUhw
UKy39Sv4ju4f9WySZfqbGMs5YSV0HZ/pBx2c9QET9gTrYNE0BEQGGemn9cDxO3UOu6YCmbtMG4xM
QY1dRvQh+9mVqO+IDk5fqDBc3PWGJOtdaefeYbHbgU5/sNMX5Pg0GwztJwuNrK7kugV5tFE747H0
zSHC9Icxd1OlDYLclPhhLw3aQCw+3+Acvk0FMBfRtejKbqjoUXvrs52LRPH/xWwovfFuo9n0x1QW
cxv11lCcReqnaFrF4CAyIIWzOIDwVnz7mb7qpFxUGLd/qUNeCxrvFOm/T54CansZtJ7auIKd89Zj
7t6319ls5FQxBoDkUx6fr7evtDq+x1j+vDPcB1hrik3z3LTE3C1oGJYlW9hGB/YA5hSNVhKvA0KW
Q9Mtweckey39aGb2YBqcIHY2opyKYs6tF7v2WmAk5rACx+D7e+GA1ca1/JODyWUOvPK0Yo4Q1MPx
oBUQJfov6w/1kHkcXJ1t1Zkqw+D3qLUYO88hodr3LiYLKKEExw7mr4jvT8NAt0UJ+o0IIhyKG1jY
ukCDDr8HdvZxMVGF7WobxkpVUqun9ux51/Uh3vwiP2mHE2ZWv65BkPq8z/MfIPkf1dgOthEcQIM4
driVjmsPnIvAQv8JITId3ONlPGbrO1P9GDgOZbPXBwn6gRjjUG4jEi3zGM31BLVAH+sW7X1Vky8Q
nwtPtJv5k2OLs7nMqXwGdemUTzrKkH/10bEAUESzKl4BvLuXmgMbMU/FMNhraK0Rji3MBXMvZxKt
W1ov4djkfwDd7w/HwEVugm0iraEL0iDYmk2yDqSSKTl5TuW39vILY3TbrwTbATi+MBf9TZVjsKNC
rN50JeTCXIDx5lsfiB/nD54Y3hkyuHEd/g29K8fcHi2y7n60gdqiKy3FVwPzsE+7Zzi6zb3eprox
UHKShjiXE+iGpQdrLPsrSfyDpxjv/Bgs0fUwqyp6WZYkf1JRAbkNrvGsYz7w+cc6WLpmrWmyzlRg
grBzzVt8ZEtMDYwPCPcsG+4d7x6XdrdSV/IKMxKcU+RoyNI364UmAPEBKStPWkVLy669xFuBapEj
Z/72/9aRQROUiuVOGnGSK1Qyh5ZcBNpE4SCXBQrNj1OLajh/H+PsJMbERlgi59EaRNHqoB1lTUPv
0Y2oELvPMI7x88l/eHNj9zaMceY+VDguwY6xipV2RWmanuswOt4CrYVg3dgLT7S/H4zV3Go87zsy
CJNdxqtRKjhftGZgf6wSYA/72UaX/xvd1RB56OzCDur7H5V3H7FUz7lsVMhuQEnMBoMGEnft4ZcP
ypwHFyP5vCOdlWZKoqkpqoQXra4yAaSVnoQwoyquRw8pInQbkNp51fwlNETbLeFoN3ekU3l/HGlr
qjl9AIEJb4nk4Zkc0BruXBWi2Y+it7QxqGihEYaXw5mLwjD9bMiaQoNLTfpdTzmv4v6Knc4wWq97
N9CgXvHcfs46pyIYb9TSOpGUswTrdJzNx8Xbc8B5NjiaCmAv79GKZC2HAOS86CMDbRl4P2P+ycXM
CfYZceTNIehUHGMaQtnXrZDgyMyG9BF6zX9xBMz2uE4lMMbQafGA8Q9IQNUYlbsPcqIREEgE7xsd
Vw5zY4OOrA+7HnLwsj+COTO2D76xRegD/gKOKPqT2chnqhJza8fJNUea66aSA2DMPckHax5ciZdR
m32aTSUxV3XX1DH2yo4UnNAtKJ1B0a62FPljsgSzr8Nnu58LDqYSmYvbNPqyQVIFn6sm6gEBHf9G
47gpm7Mp2yrOtAtEdLRBD7EjonFkrF/RI7H9ern/rTj2zVYViqpWUiMZcIBXN048U+IvhJ5Hu39Q
h60klMLpXJ5CfCOtdcXmJUt9YyCxYDeJXUtgkzRyR3aq4XBfMQ4QscWFsrlaxYUeItg6UtBSLQOb
t81hNpc3sQX23sgLTCPDr2jG43jUbRU0lYCiBzc5PGIrM9faZ0sZU3kMVKhdlpk9BSPnKB3Fr5I0
iw06VU++erFHjBcFy1Iiz3VMtvtPrqvxPiODH9p5VMfLlQp3LtjdRBkbebgxF8pN9WNxY6ivuSzC
UjA6cd6dbbpW7fT0GGCVLLqcOZbPA0SdwY7+Gl7lPKYWclwPoGb0Dqaz88ngP39ywpnZ5MRUMQY0
zlWBrbUKvAzs7kpw/qm9fd639tl4dCKBzRmMPVYmYLc0lFnj3lWChGA4eL+jkydoW0Dnnr+/YNnq
ilfZ5UA9mzgotGEcpRSHmPhbbjMkD97ZmVlJ6bNa7PDXXxzt5ypeIF+NamR/UDU7z0F3hzQPt6r2
H6LBf/CKHWeL89DUhOh2pyAvhpUmIIL9iNw3cLb8cO3zgnczcyCYHaBVQD0+GCmNaJqn5GnP45Pm
oRQ7xJZJRpOjUYfaeYn4InNPwZmsSRIRJSJqD774LkMQwPNm7jkygFFl2aCAEoKaJLZcj0Hs0MXd
P7BsONiic+e/dGd24ZPYDyd9rOABiG/WnuQcauwb1rApfAGo+uRBFeeOZnc8hdpFq1P55m+at36P
P6Nt9pQdygWw6v/BERgAqXQ5OtUDFecgSDyuX0T/aHmpZEclCXcoiCXYOnkfUnjOxyYPjCYcQRF7
Q2NkXrzNzlcPvrtc3gb0uExvnOuFTRfUZqJcCwMaXtBUc1yvQ5SZSzewUnfL23/BCQ1M5o1Sn9p2
VJXbtwufygekB3h1ndnK/ASO2fRAb5ZoOaDPILDF47EMRvU31Lb2KBfw7pbZbOpUFPNCyU51dVUL
uBl6ukBMhrc50rcRlqA+mQ+EPLxhTwq29WBXD10MxKMS4oELu/wJ3cRxJEtQFIQQXu40ge/bLjqk
8IKhnRWcR8yNOfnOy4LNC/Ra2mvZFeI6G4lqpMaxIXogGLF88snrQ/EDcdf++rrPtxVl5udOnM2S
OEwPm4lQ8pOhD4YB+Rkp0IGjOmFCvvAI4OjJCxhMJjYB60wiCArFTtTWT26MXnteepprowymXHXB
wJYlaqN4YoyB4j+jc8ThXuK80ITd5yQh1ZlINeQ03hHNI3h3HnJUokNnt2iJ6hAUV23XDjLB5iUj
eOZiMQmPHpyjY6ZA9JH24XgfCyxBw60wBHSzrD9sQ8/XyYCdKQ/2IwYfyHklPHzmF8LL+FAfnJit
IRrItqgKdgaDaB6cZgzigJ5Wzgy1lldFZWSeqIWlF8XYY3QfseelgENVV5HEAbPz7+kdMTuHnZE1
8up8aQdfTvQvvUhO/n0hbNXwX7poUAQSVCjGuMCA7X9dq3byqmzMHsNNbTo+FWJzfVLP1dlFK2vm
hSfNjSpkTKrwnD0IJU40HdLRjYf0bMdRrSwrcdSJGJ4Gm/PrqI5/nLSmWIqJ3QGWxDqOmQzj/5B2
Zctx48j2ixhBAiAIvJLF2liSLNmW3X5heOW+7/z6e6iJe0eF4i2GZ/pheiLUUUkAiUQuJ0/WFRmI
F4azXVvEJqE8JFyeBiPfZannm9n3Luq8pn7WxSGvLND2vtbZQRC7KKyNqd7LVqgfww3TEhiIzaWl
9kxpmo7EIiAyXhE4XfNdZrFdFwd/mmyebIhaO3twogiDUtMkVPVHwmA2m4JohtdoZndMoGtOmozl
xqht9UK9Hb4lLFMw6BjoqZQINM3rMuu7ACqWpeQI54AdBz/sj+aI7Y1Err/MrI134Ln5Uvg4ZzMc
9MNAuxPzk0+c8e7UiWHc15NluEZbVfuRzIEDbBl1GH7ZRsd3Y8sc3dGiTcl+Gvxi1/hG6gpRaDtJ
Z37EjAQ05oCwYNcO2qtJk+wU9oaPbdW/Nt3I9kmXhe59tVK8vbdlC6BKQRyJNjdDjUMqq0j6YWbE
q/w4PHZC9z1WlslPFjb/YHqqOHKjFrsxremf/0AwRhEayEoLE3p0faXDRNKiDSTxZo3va798xNC1
fdnUT5Y+HWkwnYvU+Hhf5JomCcl0KQW1LK72pWpRV48hS6kXgmXPDqLz2Ezh1jVdDK96M6QOSCa1
KIV7oBjEChy44OikxOvyw9Tsq0P42vwjZzvy7eEX/5E0WwLphsDl7+8wIm2rGx3xITCm4GPJXOOH
hmbb7/xjAtK+78GHgO46UAvv7++l2m/1pjgS82EM9LFhuW/u0zuxrEwso+4t4g3+hz7cpU/JA7/0
bK93GLdtHuRr96FuN54B9WH/l1CCKjamtsABUxGvTc7GUQeTpdd0nRPMD3G0Q8u4qX8RsTueY7uQ
Ni1eYx2Fshh0MPbGmtdM8DJXgErGTHRSqDjEwifJPPjE0zQxH7KY1V/8tLJmB8zR2SkrymHf63x2
Z2E0P+tAq/ZVYBXnImBiZ8rqY64Zgc2NNnGHKK8vTT1+vP+FSs7iX/tjmpKBwI8DFaw4V5HUdE4w
SdQzSjG/FFnTuYS25qGgQ7rxWq4ZDvl/oriayk2mKZc0Dag3U5dHocPZSRLf7tLiBKfgQoqts18u
zs3FeidQ8XiGZOI14M7U61h5nqr+Ycr0/aBVj2Bf38c1prMSz6DpXuOTEw6VU+ff72/u6opBYWNI
ajAmdeWiCcPsTZNG1GONKOy2ar6Wur4j1vyt5AmKsXNwyKPNtokVnUOvKNatc10s86WurzfXQfsX
xALDvuk5GcXBN0EnM5FHOf9qvwTPVUt3dHwIrNIjltjN+JDKGg4TKjrb129FvXDf8QjDB5HUFIqD
5AfSz8M5NTwry/aR+clvNK+KONjL0/5x6gA3KfWzXj4F/FhnLzz3PwTim+4HG0/HivMBr9OA16Fj
simQ79dbElpBk1I2GJ5fPOKkYX58d5p9Wwt+JzLa0ru1AyBcYN6OXLwdufz9naHLx6EaSp8Ynghq
2zTGfZZPB1EmXwZu2mQ4Ub/cRW3qpqSzRxME/8Euz4LnsW4+RHnralO/ZYZWnhiLSILRi3CGl2lg
11/UTzzMCs0yvFqvXmfyOWS+Dcbpj7LPXHMCudEoAlsG46mlX0hubIhf230wDsHvW4DL0IRr6V2C
/nE5wh/rNW2fTWejSdx8SO1peDXky/0rp+QzFntm/VsWewvA3u09rYtQtDVkGc15em1ze2C2/MIv
vD1HzeG+rLXHxaISnjUwiiglv4Gr3gmLcfQiLRPiMdrbRg/AJUGm+ddzXH9CpcceePDA28mZ2tCp
e7fCsAy2BT1f9k6xcZYJQmYD9KgEg9cUEyN5Fyesk7hggWh3Ws59R1ppsL+/UrXa8ratqJJTQ+pw
qKlKrUTYGOkiiBC09f7BCH4YlvmJ1mCPqAvXouEZwwLQErbr2+SkV7ntj17VzfuyLP+Ek3GQsEDg
wnei4FeR9844ZyejDA99pZ/igG1cv1ujuzhRGDIquQ7KtxsKYlZSIZKGeG3dDYi63Cr4HLVuQ0+6
v4sC6/f9rVkRB19UwN4ittENlaSA8lgzarAJemXQS2eYJIYwmsfaLJyoF6bT1hMe8IE696WuOFOw
ppgKJ2FdceqqZ2rIMIepM4iXBtLN+Y/ML51M7qQZg/f/zK3XeP6ZVpht4BqY12gn7bixzf/PF6Az
1DIJIjo1SSlCX2qDNhFvjIbYaebiFJf+pdP9P5P4kRl/Qi3+GAzmydKa335E8M7nTj/2G3fw9r4v
+yAQkDApTaHaFqDT8oAx7AP/nJmWGzKHTNm+i4nTSfNYJc/TVvyj5r1wF65FKo9JXhdB1mcIgEyt
A8IwodXewrCrF9LGgwtUbLZjMct/NazL9nVKU6fNImFrXakf7yvB7eN6/SHKO1PEgkcw6sSTWqzt
AQ+sPkxyTves7vXn+6JWDABkWYhyFk+R4sSvbTjX4qYvOBZdh2wfM5bZnEWvsdzlvelozVMkn01q
F+PogjfM4cVjqtnzK3guuf+UjXsx/rQ6ezKcuAAhb2IXInHvf6Ha8vOvY3n3hcpuBEGYtHVLAN8r
/F8M/ONBu6eY1DaNtu+P5zL9SAy2j/Qvvjhl2QXuX2A8RoizQJ698SkKLuLmU5TnFsSsppzxqV5n
OdbHftobutPT09Af08rJyl0db+VIV6+B5NTEOCyd6lQ5nrBMZWtJQTydNuA9Hp74YM/DBeMJ7Ng0
TkT8quLyaBSHEdxSebsHcd0UVYc2tOCW7qfAQ9lLBBtfpabj3/YBn0MIXbIwGJx5rTQVKatCKxE+
N12ffiJT1Lh50I87fZofap9qT7MZY4a5aVgvcd9IGLBcd0H48mz4VoqMMv/H6tphJ30unKoI010k
RX8MZfMd/5EnETZ/YIR8NVorObdWmj8XCckeuzbtdiMIVRw2Z9Op7xrjPzA6kiLzA1eSE/mWsX73
7i9PPsfY4rcUyNDbyA9Oz4UBFjLBCs0pBP9AZWDldqEb0rZ6U2zY3rU3R5oMshHYIoWq6BdD8yGh
M+Tznu2q2gkpB7txtNCyaxO3a5kFGy6cyi67HCXH088EzpIgGaH4GdzSLL8Kc+plvOtsdN/WH0dU
dnZdlIY/TRSrLpT1E0Z+NUl+NAsd5BszvQSJUR9JGk27ug7k96FsUaWLqvS3LHI096dVeNEqn27c
v+WmX/tE+FaGrI0wgOuzdCXuS8YgjSujp54egKqNkd4Oq47sujHpHBL5w1+nG4EghHYLggmxFF72
tZbnY2/EXdszTwOvLgaRFdXfqxsMBvqLhY75r0wqx91HQc2CdGCenzd2XFS7Sgib8mce+U6Qdsc0
ATnSfRO2/KS6hUClcbQZIv8lubKmIit6q2xj5s0Ez2hG9fgh7Wpq01CA6K+LY7fseLm/L1St9Lwp
mRCEWXClDPg0ilQOI9ayNDK9ei6+8oCdKhp+8iN5BFXDU9V7QTAemjk6M7/dMFUrNwpx6ts8HIaE
h5omGmUO5t5eME/WRJ4wxjh048IcXdmPfB8lGsesTC36XedBvXG4iw1Udnp5tExdgmwIbiS51h7f
4p3wEbF6aS/tpMigq6/1tPF830YJFKGfJcEetWQz3zon3hksURpIRKGO4SW1FrvBFKGrWKu2Kjtr
mwhGGpRcTCgNVc39mGlFHE+m6elt7w2MOlb4ffRPYRBiKI2PVO0WR6navbIozNIMi7waYktisWXd
79bVawbv2lKY3hjsgpelyAK7o9vAf7WTXWVO/e1PtpU+Xbka8IAIfE2K2goMzbVMvApNVxYZ9yTY
LrO9nhyiuT9MQebkyRYtxZospC4tJJCQSaBvD+y79ZGxCjoUkbhndeQQcc1F7dCRQjvQPLNl+PXv
79+bf8cZQzIa7IjXS+uMptJacG96rfbA5jMwinl0KAoa2iR57jtxkWyXFclGLHOrNkzXsaMcPgK4
7N+i7HeLrAF3CM3Jt7zMH9wgN3qnNxEvSA4Wk3HYcZrFjqwxYe/+am/vBMSCgdiC27Q0FyoXr5Hh
XCBeFR6pk2lfGvGxTuLgdF/ISoXwWorybk4aI3rBcuF1VfiVBok9G9ELLuHOF8WeNv6u0qoPwxca
uKkMvQZIjz781ceRW44bhuZWl/AlsOnISC1jzFVdsrQKwzK6QHhlpbtZ9ICUdzl1NpGAPwcbR7oY
6mujdi1rcVffHakvm6rneCs8cO9+mMWIMJy7NH0q03nL6Kw8GosspFfhEJnI8i3q9U5WOg6sQnOP
8IxlS7U++h4lzejoSZnsuqBOnBwg5XOQ8XEHO2s98CrZggetqRJ405B1hSm3pJodGZNi8vuhEZ4W
9sJG3y+q5iVjGwe4ulKqC2NpzOAcea7rlTZDwPQ574QXxB/HsrTDzMTQ26esyp1Rzw6xj9nCgdjF
0c/7Srx2mrCzSKYh32CignMtl1j92JUBdriosuo0D+P4bAb6gxWO+gPlg75xZ9bEMRP2FfQGBlKG
ihVKtEbmfTKLtxdR056G+lsUIngxtpIoa8f2XpBiAeRIi6mqJuH1WekgZI4xC+L+zm1JUE7MjKKp
GzJI0NFXJl+nLSKcNdOJshJD/hEvEVHfP9Bc1ExrdeGNmBbo/+qfuyc6H9pyb25l1W4DTIY31hRU
QhHw7CmHkmNiYDZ2mvBk8Y+fo7XS6TBCZXKdfLQH8/z32wYVhydmMR2FZsV8RKLGpqVceFnitw4r
/NopDdBN3Zdy63kx9DkxbhkWqrvg17xW677l3VjXjeXl2udi1J1JgPlg2ljKlhBl38pE+qketZYX
k9Buet0ujYf/WoiqyGA3F+C+x0rSwCHlIzetXbQF4FhZCVwtRIDQNkT0KtxBGgjdyRTq3hQFxyH1
vahKnIrVu/unsqLSiKJgapDA1dmNq1qTYTAjLdM9HkU7GRRPZXBJ2K5O2ZcZE755M24Qwa2YG0w0
5AJOFoHJUVF7Uz5nMyy27pXWgZufLKegtS23MjRru0cYUhZInlFyE9rkGEfZTdmse/Cd+6OI0h04
rKx9OG7VetYEAfaCaQugeELGTnkOrQAjL1uC/YvN4hsmBDl5KD/09bDxGK2K4QD0CAbDe5N3RcGT
k8KHGJqgJdh6COOPnfn571Vh8e+XfBZ0QbVuYZnoJZON7mVVa0/1Pu97ty9/9/kXgYkcGwtaHjHF
ZYFhE9C9Ja2OWOjaGuQIigTqoLoXPLb+Q1sVu4pzJOvO3UaoufImUMZQHVzMDvIpiz6+81diEoCG
xmp1T+M/mP9nKP46HcGufl95rQG0TVg44Pfn6VFgGPt/9Pvws5aEENz2Ny/l3fdTkF2mvOp1rxNV
A6MZJ3Yi6+P9o19TL+S3DB2wDeQ9VI+qMrOwLmND95Lid0qBXgd6w8g3/JrVI38nRLHNvmlogPMQ
rKTH+G6/f4IeB2b4nerfCtDq31/Rmpl5vyLFRpMmCJK+1XWv7ZsDJd/zERhkDh5nbUOR1wwoTLQJ
zwbQR12FBdOJM4yxgSCGNLvtN6/j/MIgku+zrdzFqirDyuBVQHJXV4cx+OBylbSRsNUNKoKzzekW
mGFt10zdgp4BQYB/KUfEMHdhRoive3mWfScte9Gn6kxjOw2S/d+fD5JrS24T4CTYgOtrGWrmjNES
FGuhe0wjNyuEozZmNG6owdrpLNYZ5XjGCQpT12IEsHNhBs/HA0ut3T22hqshR2z0lqPrIYrVG770
2j1C5R3YT8TWBCmua3FllIQFRQrBs3ztKUalGv+NWyT/3N+7lTzMG6AXrw1cQ+ALFkV5ZxOyGDAi
04qWCn/1kAejFyXmZMe52LfmmcvObqPANurupS2Cy6inO3/+D/aVQ+11GFRUw1VnzieBjGojMTyw
o9msey3EB5lA1HSo+a5In+8veO0U30tTlGXmJS/9JAPCNEM7GSvdJtAHG1k1EexnbXKrlhYb3uqa
sUJKBoOXl8wMoGzXW6znSVobrQk3xT+wCNMMh/5A5O+4Tp2ejT/+fn0WEIko7YL2D/BHRVgVJz1L
ACHCfEjAlaXXIQcjgmkXVzYwmLYZpRvnt7o8TFGXADIAuatK5HFAjbGAohIAg0mW2H1e2TQ7IusM
J3MLNbF2LQDZhYXEQwxvVjk/wTE8sSWN4ZXRS8nPxH8w463xRstvqA7FexnKTc/mqJBmgjoViClt
4L1w/ZjTik+DYewmRmyWH1EP66Of7RZNxdpeLr4f/BmTY0eVwAYvakeaoTaWNN4cVrsi+DlwzRmn
A9zNDbO5tpMYPsmA50RmALf/WlOMsKfdFEAWr3zXT8zXvCqdtsk2tH9djInkICEmuXGa8ASZU2J0
KPoVz7SzGyjIkJYbQtYeGygDKpVANSMhuOzrOyuGPGSlwRE1vCGonCE5BNpk1+LDPG7EhCvPJgYl
A1MMcB6cWzW8zXnZaGyJBcY0me0R5bojKRri3r/DK6tZzMSSLELGiKlZm5kZmLGaj7onumx0A8oa
l84GiBvGXSBKbcMirhwQYhskFzm8WiRzFW0vhsKk4QBfisUfY+thbl7K+XB/QesiLIZQDV6nob7Q
PgKmzu/wQqeAk9l6wB/yqekdsL5unM+WIGUto2iSssJiPV7+6SKvDJ8nc8NJXxWBSsySNGRwb5UH
s0XNm0TLWqY5t8V0xvtl51sbtqpnQsIHhPNkAqNzrc+ZFmlROISGRw2/fcgmyU6omn65fyqraoYw
HRUDmAFdVzZrQH+LmRil4aVsaHelbyaOxkz/2M5h8yuSgNbel7cCv2GLtykWJOMSRCkC50YOZoHR
rZ4+V91p0LR5x9B/6iDVoyNXpIWuFWXmwUgqKHofo63CIOWu14YtBNTaypd8s47MmI4WaeVDWhnB
59FiuBxFbAfkoZH+a5/vuNa9bCz5Fk+C6wtBy9hG4EpVIn4y6HzKp8rw5n19mZtzS49hah+ST3AZ
2w3NXHk8GJ5+vB1Ltg82/VppRpQOemuALCC/bMyj9Cc4GIlhW2W5Z+zz/ZWt+FELogDoRWqgIUBd
WBkM06g3OMsi87Lc0wQgufzbDCoeQV87sWGj1qWhuAXrToANXP7+zr4bKFlXYY2l1XiBM3dERdJh
v6p6Z3D7/rrWVAOP1P9JUm5e28Yw/hkk9YatWT/K7NtgDg7PN85qzYq8E6M6vekgo1gb4DQ14kvP
a0cPv2dyY9OWT1XcmCVJ8b9LUUkNgnEYkqZf9MEWh6I8dJb72M5O92tIN1azpnlwOXWgTCmyV7py
PLMUVZ8UI1wJWpKdaObcZVZUn+Cidk6elcHT3IZbr+TN8oCRhLcJ7CywNKgHKureRLFuxcBAeGSe
beIHpyHov7bdfpTyhBHOdjT/GpLw9b563Jwb0kyLWYaPAcgcQPrXiqjXEevrnmielhVPWnWK9exF
ms2WB3pjNhYxwMIuyJEl4FRDhrTMNMkwYCXNqp0hP/FfrLIr9Emh9S7Yd1F1GvONZOrKyvAUoJCL
hiW01ajxep7MaGpgOgawAoIUN4e2n205bKjklhDF8E4w/n2VkPAS6acwcoNkR8XXvz6hq3UoW+f7
PaGZCREhb2yOLB1ucLnhZtw8z0ug/G6vFNXTKomgbpjCCz/n+/qv3wz8OkAluE1IOS/detc61kcp
fh5NzZchf0RO3za/SOufdNwH47kt/gQZBhD2f6/WS94eQFy0BhpIQF2LrDgrizabw8s0AP0sMeqv
tJyx3zATN7Z1WRjySktfCT5cV2zrEIQoBYE9/gIf29H0BJiPxjay89T/ua8DN/boWpAaRum54FpD
aHjpYx/B75csuvj8gMZDTDo93Bd1q9HIBKHBcAEyY003j66v0YLXZnaJcG0qVPBSzKj969cCP/xe
iHI8fcOQIJkhRAv9sy4hQWv2WfbXlxNS0A27uLUCwYCi1f4EWoI+ZtllFt/Z2Dh5es7DjZO5RVUs
S3knRFlK24cJ0oU0u1gBAFPZ4PaZtavL5Osk+gcwGBr2gEFWpGNuOAGFSGu0GJbVBThFZ6xLNCNt
pS/WDpAv8S+jS8pVzYSGYVuMfR5FFxleStNCmepQbbW0b8hgyqvB5onFoRFGl1F+q3XpLHe46rby
1FtSjOtLzJJQFk2NldT8s9mUdmZ87Ei94R9tCVEs+JA3E6bGLNsVvER66RhTi4GGwYaBVVl3gF1E
EhxQCWB8cLmQG7xeS0OiqKgzPbs0fWonIjxOPkgPmA3AhOiSB70r3QKDHsEMcDGKLxH/TdN63zcZ
8NqJk6S/oTxHvWEnEpX2XA+7+5f+1pAhPl/GOgKAhNhZPU+ph0MJHFdxKVkD6LClJfvO4JkTtVnj
TrSLNozM7XtzLU85WSspAyOxwuJSAX7E5mbnd/+lBOVYk7QLQfKcFJcRQxs5/x1txQu33tr1EpRn
udf9KTRNLAH1zL6r7TqGHO23wZ/rgu+QFnX5uPGQbu2aYs+aJEFIWabFhRbmzjAfekvf2LWVy3Cl
B8vf34UlcijqovPj4tIZh3GW3myezSTaYCtYFQLifm4hEaBLNWqezCgM0rEsLhNqKg4Kt1/7EjbE
z+vf97V6bb+W9x8hOi4cqurXq0kivUCDa1VcsnA2c/TMR+wR3WFbYKiVy4NyEJwbZIJMgKKUq200
wHFraB2+ZC/UtxzxdWjQazlsWJA1KXAyQHNgII0m1BC/aVPZRfBqLonmZqX+XBX6H9acgFnfAqOs
bBtOBm1zFnw2Aazu9bblAxqRe54XFznnhefzkOxl1LzeP5sVJVjKnQZyCHCOAHy5FqKjQ6RkGSsu
sR40p9Gogx/aOGCSH9J3WyZ+bevey1JswSASgtQwZEXzZ72qT6b5z4g3meXGVkLoNsxZ6qrIo8GS
Ai7w9gq8uz/tQuNLe44bamn7FB6BMyfdoaxrh9J01+uZU1TBUxryU9N+uL+hK/boSrSyoUgqZQsz
BG4VquI2dJ/sUriiYeG26S8Z17alpZcOQwDt+3JXN5dQJN5NOIuGpfjARuI3RlIXxaWxR/EM1v4w
PFr96b6QVW35txA1SgVBBLhEetxkfRA7v/zcxaGwc3C+bhzgmuojv4C0PlqDkd9XNhE4UZ2hiACt
bEN2pkUx7qa0Gje2bLlAV3kMpBa4AHnI0hpCUB251n0iajNhflDCe0JdUMu80eoekQn7GaGt1ZaM
bETfq7uHZhDoo4FKk5oXpUXHMJMcqiGiIneTaS5cLa3FvtBDsrG0tQ20ULdGEYaDhka1hU3Smbym
SXmRlX9oSIO2V9/sgJH5e30ArAjGAxBU9EioStcZGb6gKC+N+DDxahciEmqy3r0vZWUxSB4s0C/g
pGDflXNqo1TMtGrLC9MPBH1zTfYf+F1IjMAllMQEpYv6FIZtrKVh3VeXJCo/iCL1inD+zUj428zp
4f5ibpUAzBpookFkANITVG+vla5LsyQ3ZJRd4vi7VnxBVMCs5/9OhPIQtlk3dH0RZxcU+8Y+stFk
YeSf78u4NXNYBvodkKgF0BQqcL2MOYz8vuaQkfbVyedeFX6uhgcRvND0oIOfRt/QtGVbru/qtTxl
27jvo2xGIE8iX6E/TE6Sfx7ESZe7++taOx54Q0wA2QqroHZNkgT/IIOfXcpG2nnAvTR6YCBn+Fsp
cIdMsEGgV+9N0PXuibgIuJaP2WUcmTtOLz3Ld5vJpNsjghBBUcym8IrgRVwLqSoYz4ojuB+q2SlG
y2YDeg36P5g15KDZsjg0RbqxrttH6FqkYrfbibRW1yPSj03NMYZXCyg9KMSwlba/PSXIkUAfsyVF
CzjC9dIALIr4qBPIGZiboUNKgmlgE0O7shogDxY5bzQVpnKPphKPUMKt7ELK1LF8A1FZhqSB/nHz
qG4tHKz0O0mKHZ3mTC9bE5Jk9yUaH+SwxTp0KwCILArDht5QHWlf5WCI0AwklCbfq7JjnjT7KdqC
591u1tKOtIA/8aoC/EmujyTJQ2qUTSE9ravdRHsNshnN3fk5J+WGKbht616wWAAvgbsFDUkI/65F
TbNR1pRWPmAUv/J2J/VXFDz2s+XbZLK1mRx77YxmZ01MP0pkEsr2EtQn2kauudVAc6uHyGctIzGA
4gU0Xe3UK2PZzbSfQXc2ieFSWn3qzgPKBLXUs+N9k3F7m8Ert9BkoT4MpKVcTvidSxvWMaCvSeuj
FNIeSoFERBI5PMy/kxwtF9l0QKPzc02+3Je6skBs9FKXkACm3rAZDqBXaxDZaF5J+x2hlyj4nAdb
+aVb246gEE3hcInwzqPyd720sZCUDi2yqhXz95KDgHJ6CSa5n8JvHf3+1wuCcqL4sWAGOMLEa1nC
rCta9kF0AU/jj9T6lhvPSW6+3heycttgNJZhnNAJIAiV60xJANsuk+Aiy0juUiB+0JQLx+W+lJVt
wxg8vMGoXEIfVPtO0q6aJySkgbB7ABPLI20eY/ZsZP2ZTT/ui1os3fXri0gXVW0LOCx0OlLFEpIs
BGGNryE5J/pdFjYnJKR92uwN1NfT8k/FNxL6t2oHeWikX04Jt0qla+xCuMlzKKML86cjC+eLWWqe
BHnG/WWpO7hkpJGSQKf2QsiF/3utDBEbZytKOiQ2o6z3qkarUDbK8r1eaPCXwRXqxNiNv0y7oN0O
yRZ0FQDrg/+lSsIqi4OUIfKML01+1ozPSxmp/XN/Xar+QQT6X9GXZSysjDfFxMaPrJwkUXIJLbTk
FGPwMTCzrdbs280zEWCAXwiKTlC0XM7wnUGKBhHLZGqTiw/YmgCewreIO/XDzwIshfGwhcRSVWJZ
E0BEoAwDQMrCshRxPc11E9xtF6tBWja2kbCMrH/u75tqY99kCOQMkEeCqqt1JKsTUVzLMbnkeelM
JWA4xXc+fgB/gT12nzKMuKm//b1EdPPi/YCriYBNUYY5I1FWiiS9lLXxs+6i+UNcsOFJ8FzfVU0d
n0KfT4exGppDUjVbLFzqtV7Wi6cELE5IWYAlRNF/fQQxba3H6YVJcFbErTiWnfm1FcOuG8YDnc+b
js7aDgMXyJc9RnOvSuY/1i2LCOjFLmImzQ5dvtTxh3bP9MqyUy2JHTOlhZvVum9n4P/YuO83ngMW
jNgbeGSYMeTvVMSs1mmdGM00v8ydgIMaVfXBNNLeYSEyuVYzlAe9LSs3IWV3NEoZgwtzjOUpH8eO
2jnPJ5eYZv9StH7qRVldvKSZHm0kkFYuL3ryMTwNbu2CA1NsbR+YfpxRI72MqZW4qcbqb6mp1Ru5
iBuupretAHIOpwDqHqISK4A6LBdGJdKL/7ko/8RPwDgWB/4J5Iv+Q0KccnTK31Q73lf3FZuxQOkB
dIQPgyumXGJJfUFmA8dfGn/q/nf4SLRz9jH+fF/KilpfSVFcUdZZRYYaT3pJci9o7D4pbcP6BA6s
ykxtfYvahytv47828t9rUq6wSVsrKGOaXtrMHJ2B1AH4akzd9VM6u0HTBrv7q1sxhMCHgPIDVxdE
L6pz0QdJsnD+pJepAEMj3vtzxjae37VjwrLA7rRwpeDXrm2tmSZdgxuUXoquDB0TI7IfEAiF59xI
rQ8FSWe7rOONZ3Ht0ABMgTGEK42MtyITWaOoTTLoY+d/mFxpz7Yx/wyrP/Hv+9u3YoEIbMDiMCG1
CLTg9domEVa6VSP0bnoNjaRBwF44581D6eeVOw2aeUKKNXycCu0HkLJb5bBV6Qv76xIng1VEURYt
QUc6qHCySzUm+zAdJrus/rEqYLJrt9fqj3MTfsuTDY1Z01A418g5SqTH0PZxveSBDRWwqxzZBj+x
l3rnGD779Ufh3t/ZNcXEC436C5x5UGsuf3/nEOQRJroONcSk7bkBAQ0NHsqtMv+aZqJd8q14iy5D
FUowULMbJn2REdnWEYCF0XCs2h625m2og2MXUgS0ZBLAv5a4BIjp68VEfcAGmZX5ZSo/RFGEVJDu
gHY7bp6pbus5OPaKfdYBR/Ct9ltbK58KufM16dY8sIcYI4V8CmB1a6EZOnpqhq9GePT78FzOW9Hw
2q6//9Blx97telfi8/u4yS8UxLkoUtsz3c9JtnG2tyqEYAZcT9bSDQU8g3Jr9K6ahikBNoz0n5MX
ijh7NtIj6Mi3nqXb5SAhvxBXAtcKhhPVDLRVBwRjqeeXMStsAzxNmvGj6mJbnwtn4QExB2CI2vCz
kXwUuobYPgEidbb7ztyH2q/7Cr3iLggJRBHahyiywjfBYj6gAWziPjA49b7LXf8xlYd2/hVlZzgI
+7AdjtlMwJNNPTH+Ks3ouaK1M/E/Q7S//yU3sAVc26svUfZ/5lWpEQ1fwq0dm1ygnJ46t9/3+/QU
fhDn/kRfit5OertJ92XxOCc2ei7uf8MN14T6DcqzWlJgQMBHjbTy7uvghk7i2t3X9nHr6r0BY94H
m6ocxUZGdatpWSthI93ONfb9pT0x1/gk98UZb905eY7Os9d77dFyP4Axdq8dwBR8wN06BE9/jtnH
GsOPxbE/FLvcBcPw3towp7cvFc4C8Q7uwhK/qSPoq7GOK5Cf5pcqSep9Qmfcf/E/nH1Xj6TK0u0v
QsKb1wTKdRXVdma6X9CYHiDxZGJ//bey7z3nVFGo0N7SjDRG6iBdZGTEirWsxlWytt3KBtV8Fpuh
XxR8bQkWTiEsixyJijeDNX9yaVNGTZXS4phOEuHVtm7dJiOM7++v9JIZMDYBSC96vZDkvHYpuYSw
QB7q4igbWYaXD5Qi9PLUZLGbrKVjlubSxOvDALwXrS9fIksX3suBL7edCt5raEDQZwAg2nZHLXwA
exowOPW7ka45GPHx890loifBj4v+hHkHxGRnI2BTcXHM6r0h1xup/7QwMPoRonE9VNBEnoEZNjoa
yq5fafO+6VMQO/vC9jxjgwbIkAMJWxyb6bcTb5mCpHX0ntVc6OTU5VM7/C67TdSuvChW7c68RzhV
NKUl7Dq2ubF6x8vZYxnvlYODfVRq7tSC83H8KK21MuSSN7fRByFS2zqGPos8qFpORTc2OCpSQ904
LSiK78gZKaxcq6st7SSUZAX1CUIrxxaR18VOivWxR5OkXhwTA9S+ThxL2xbMOMQK+2lTOpz61LRa
UBAW9cpx+QoZ51vqwvRcwafP6ykDdr04Rqbhaqn+5pgfvN8oDt10Ot8r3CSAHU7g1nxxRg/vy344
JOr3oclOodlsR/6I5PxOfTRrvDLvH+WbNlyx5S6/bbb0lp5oFrhGsPTOQbU8puyiGK0pgr9rE42P
jj/gzYLry1m5Lb4KZbeTIrrZQD0BEZeZ4d7ktVMXmJT8GYmU/Rm85+E3s3Q/G6JAUcgm3M18lVTk
+zsUTtzUQ2uJW7nJJtqIP6ce4ik/XAljbsNvzAZyR0ihCyC0MfNsvOGmI6U9HGixbZPSLcfzlG/K
rNjGpKYOaaY1arjbE4DuQLEIQKci5TevkEO/ZVBbMLYdaTYZxGqih9CRIyLF9e7+St867UtDSNlf
73/aaEzVUw4oX2c/hKn1PQKFV6PbbiOvTKJ+40GFJQFNFrTHaHq7tgRZoh5ZFIAznDb+hexS63ZZ
Hq9csgsb99rKbP+w1mxjbnZAc1kOgkDuqtWnU9cuXnTuWE4kNhpfaSFoIPmQUmCkMvSV3Nzi0iHr
Lfjc0c319YUXHsXQ+0kaxIxazhsStY1yktW3+4t267QwSPQbw19pyCDMb9qktlkRyn157J8sfqjd
yiBT7IY/0njFD9y+m64NiTW9GIut1gW1gME/cget8J5UbTtzY7zKzcqxX7Tzdd5FhhsjurYzpppe
01bGnHEDp+m7Ql8c1rpJc7BBfnt/8hZ3/IUtsX4XY4pDXttVBFscjECaPyqxG9X+ajLk1mdg6i7M
iM+4MEPbRtJDewCgy3IjyKF1G2CeIr/3Iu4P6ub+mNbmb/aasyO7yfNRKY9m8teOKRKTzxnyf5K5
Sm6zNqzZ1Ty2aV5UmQooV1uig6s4UWtoiKoORAXCuSs24aicRy1a6QZaG6D4rIvZZD00sjITA2wm
/ZSF+s6inWf0O+QoiKWtYDWXxwina1kixz6nrGXKEAEzbcDY8DdM/hgqJ0ZOsBmVPHGtx0HpV7bk
8uj+Z3C2fMUETMlYY1IV4xcNCbNrCOKG+tl8vr9Nlr0jKFX/M7LZ6pkdQqsYZHVHmhzbb4Zkv47c
7+nH2HTbqd85iNudtN3jnY62qJU9+tV6cn21ixPxP+OzNQQnb6bgDV4dAVcvSFKxlEhGikx+A6gl
iczxh6WMKFYAd2n5NHVAYKnVyffQNKln5rQ42FwCracE9u6VaRFXz82XmWBbxCsJWQR9dlbzyOmk
sAfCLg+Sh9qVLCK9pY/ti5qTaS2oXrQl+rSFjBRACDNXZ2g5c5IR10NsbxP9h1YSLRxc84X1Lpff
VRsxTrX9N+PDxKMvFkQxeDNdnx4nwy3CDPgivhllww+dH139otpbU3uW+rdo+hzqlRtKjGI+o2B2
A6AaqUO0jM2u4UpRWNjlcLJTVTzGjnPiyujfH9XSKUX9C3gOkXO+4Yvo5QykhYWNvWztONxAnz/E
be/28mMeZiTmH7W+kmu+aRYCIy/M4ekO2ruvB9lsHqGmGyl2bQdSvTN5spNq3wyfs/EZfZCJswW7
VEH/hprbMJJ96q07rhHc3pRf5l8w8xS1MgyZNjZ2EGd4d20Ya/ddgs5gY2MZpOufJiNop88KadS8
3A/Jyiv4i1HscllhXqA6gPvGE9i+gbnZbdZJoLq1AxVIV61RN20+vehlDJDyC9XOYD9RUcagv3n+
19Beab8ff08opRiZx+i7nIzugJqKxkijGgTFSWTq/vD3/GWwVvbGTQru60Nxkg1gplEVm5foW12K
uqhmdoC9jiaqKIeiTJN7dtGcjDEHu34qiPly7sYg2C/cKtyNk9dAIUBZm7P5Sfj6EuREQKqJ/mAU
1q/3TBfh0qh6xQ56tAVbxSErv98/BzfP9P9nAT8Zxxu4jjkNXBxpZWUyww64jRvZc3YSf0J7CURB
0/qpMtGkxB6SZiUpIaKkm50A2oT/GJ1txL5NAPApdDtwilfD+dWbIeHa2o0h5ubGCPg0ReYeT4Y5
bR92SVdBodIOIpnWuAMgsYGmg3oDraC3gqNZo4P2KRqsNZVY1kB3Nmuak0zR7g+VAROYO6f+h4Hq
11xj/4PpE4k0dA5eryZDQJwrHKsJjKxSb8NHCXTrjqvlKzf1PMIXdoDFgCgoOh9Q15pNL+M11esU
05vmjMhx5anpQ8t2BaQjQUke96/399DSal6amw0LkeMYskazAzs5cfVnlZyMVTW5tSHNrn88oKsW
jYd2QFuXI0tvVxsFOgBq7VtHBHP3ByRu7PnOARMEqvUoF4MhQZzKi3jRVjmKkXrpBHknkVR51VqT
VNKPVl3bEDch1ddKXVgSU3thSe8ro0yLwgmYWn3PjOcEImgFmpRYiJQZe4AqpFX/ZC2ZLI9LK3Hj
opvDI0PgWlD3B0PPtXGlBGceuu+dQN3q0zZNHzPruQhbV1PPKcjgKuQq22fuHCrtVYo8St+0NCXt
7p/PtXBwChTTkLGYd6zqo64lzGBO0PWpy9vIFd1adhO5zF4JzMWun68qip9fwFqUVuZZkaJUE+gi
S04QqoVnRMcxBx8c3SvJk91/uz+opRPxP1PIMl/PbEE5yMq6KAxy+QBgFNF112L22vrdngn4NaEi
KHgC0ek2O+ZlmNBRotg8SfZSG16RuUb7Q2ENKZNT1O8zmyjJHlAvS6pIWINZcodOS9Dmc2lnrbyw
bk8Mck1A6Yl0Oi6SeVya9VbG0frkBFklv5dK/QNSni0oR/pNprE1WP5NUQg3Mlyo6MtQwJiPZvLr
6ZVrJeFQUcRKKlA2Qz6v2U7WzsBj306Aoco2MgEX3j9dUthEpwZARGCdVuc0/X2KToCB0zDgvBaS
Tq0au/1aiDgP778GdmFkdt0zro5yAkWzgGV/KX12NkVBxu1k7pG7h/S8V0xrNL0Le0hI1AFpi6Yd
gKRmUwl02CiHJnx3rD1TNXwvEzNoIn0L9n8glpi0cgPeHgwBwoG2MEjy0Wc1v5M7vYqB9qROIGcH
Pk6Hei/XaxTHi9vj0sjMqTLNmuxGi51AN1DL045ltmPI56lc3Rb0aYAMY/hnlKqVM78QSWFsAh7u
gBwJaI/Z4hW4j1k64QyA6aJU6SF0gOxEJ0yzb9Hc3VibPu62TZR4vb1yAS88La5Nzy4sJy851Dga
J2jAgjykb0+DSpTd4MUtCem28Ow/Ds+I3W0sdH8Za9bFPXHtWIV19ESAfxXjnvshpPsR2sdivhXU
Por+k7YbdtLUXTHhNptcgJC1KHpjk76ymzR1wbIu4P/opDNwU4v/v7g+TaPiTVLg8uAJeX6NXYWU
7m/LNT3bA88g4DzdTvIj8jER/NVN3G3z7I0PjteTwh13bmpv7juJpdN0+T2zLUDrXOsi8T3mm4Em
Edxmqul3aKxQ1Hd9rWb91fU7n3f0KQKTBdQInO9sn0cJa0vT5jhMdu+HCR5EibGt5R996GyaJnbt
ZhOCaQePTrcBOnYYyaCdrAF1+twAY3Liye0fudlYkMjrot8l21r/FFYo/BmQDEgcqCh64i11vT4Q
V0ojM56coDDNx1iKIe3bRM/35/z2WocNwEOQm0BG5IYBvFQyzvoRl4GD/lMIx2Cgzwy4hBpvW3Vl
w93Ij30NCE2UqBcKLrubzmVTLu0oMnDQmOamyh4vwqjnxIasMlMLFJIrAjk5ocUjDURSB9c2QVY1
PcVD6jMb3VD2azSOK4HAwuULTCU4P9BJiL6reQJKz6CFaCUhrkNtYxoPYRe6irpPGF8Z/Zqd2V0B
+g021TICKKnVTywpdk6sQgMLQdRKpmDNkDhmF8c6aWJDoQ0MjYNvOITn2zh285U3qPCJN6fnYtZm
L4pEKfPKYbhrzS79acfQnB84e7u/NxevooulmefOUPTX06nCSKYQmGPX0bcR9s3bb4t6qLiP1ua+
vRt5zK/9ib4W5GjRWQ9+yuuZM8AhliljHgbIjr7IrkPi18FTXUZe9wMBITGBtgDJyNE6BF3w8ue+
9aWTCE0fnEbRIQUms2vjmT7oERjTw8AyYjRo96D2IlrxXWYqibsVtOhSIHFpa+ZpORsVqcsLhGP9
1tI/6vypXuPGXHLmCPcALBQO7KbjK2FhFjocw4mHF0v1HKqQdngItb2iQdh2ZeXm+UixcOhEgiWR
JENP8PXcmXWhxNXEwgDa8EcEJ66VWZ4US59mUviNrR7V/nezRiuxYnTe0cgTnlTmWIVBOxZEqeOd
6TyA0YdUTkH4lOVktBw3Rvv9isNatAs+OENBOyr4OWbhSogjUaYNcHyVpx94hQNOptENFY8djLX3
5eJGubA1uyTR/V7lVMbERsXfKn21QbQorXiSxVMO9PN/xyP82YW/ykMWSbrAJRpgaQNOb9/4uoaG
sg+anujkl5GxMoELeQNslwuLM1esAf/tlCosmuFw7vhJpxZBOxZBH2dUPlfIKUOywFSOQw/tXzXe
3T/oC4lkYR5M7oBpA1A87+GA6lw1jTnM2xSwU8X0x/xXpfzUoienelHyncM1ImskSw/pqHnF833z
i37mf9a/luNiuqeJZmNf8TDoJYXUcokWS2tn9V5+wjt55c5buiVQHsAvzdBEx8z10tJGL1IlwrMv
iz1qeWvCSYsnAagwUK6AH0qf3w8jHIHRGnBjYH9grsWZNyQGpF+gbg6RkeEHL13dWJONXUj8YPnE
jxYcL4KD5XpQrK9BwJIr2D0Jd8t8iyxvKu2Gycsq2KvRjLMBBD+JPhIA4ja0dOv6e6usle1vSnpf
Pu/iM2abWJZLKzV7fEbaQrI5J635MlV+5I8bYzt4demGAo0rIQPtDdLKHlpy7gJNgmSFIIgzZraZ
nURDmcC5j3TH03eU24gGPEfWEKa4JQq297fs4okB+B5MvCIWhsbm9ZTT2CpoL2Oh0b3pDmb+1kFV
1HH10HTL4sh54soanopy6leoxcj6vmhXbszFEQuWefQ6oJg3R9AU1UhlaYKzBweBq9CNU20r8yGs
PVU92muckkteVygt/8fYLA6x1a7tDUUYm976nkTNiUdr8JJFJ3hpRL2eUzuboHYpwbUj3AibxkvV
j0xrg0b5noQ5mACiXR5DhbMFFq8qvGJYk+pZXFRBFgNKN3SVoT30+gNAAs6yOLfCgCJ3menuFNWe
gedV2SPhlkNhZdNmv+zqVEA6VgUmWPp2f1cteY8L+/P7myIPgYYZMwykxs8YHptD9ly7o7ypjO5F
xuM/WYO/LJ5ZQCoFjR3gjnh2Xg95lCmVOtXBuenNbZ4Ghvp7ar434YNcZttQ7+G6LC/NXIX/qiPq
8zQ9Af22dpqWMg6IcRE6oO8flZSZA1M5OuZk6LzCbUIbd3yJ271do/Xf7pCaq8A70RGLZaTWaAAt
h5f7s/6FD569HFATUHCKQW+AhprZnaDafc3g06WAHpOf02bYlERCugULULtOkG7tfeJLua/2m8Kt
d2vvlqVoA+2iChLYYBXEu3e2BChTsyZVdUlsezNLvTiBUMxz56dnB3IVfqg+rox3ISsJg2iCRVcC
OPzn+Z0hBE9lmqlSwCzZ5TXUXzvSjqcOxSU73FrVX9npXTBurJhdWOQrs8KhXVzzSq6A8azENJfZ
y6A8qm26SS3blYDlzMyNNLiIW5nXxMna7locL+SfVZQn0S09T2aD2jLWpqrFna8myKmQvCf55HOb
jCnhD62uErAj3h+s2LA3WwrgNShLIHuIK+J6rAmO2mA3MDlKNXE0l4JXXYuMhxaI6fuWFq4BGzEb
JFVAWwc6gpklXra9SUHMEXSlvbeRpbCThzy3d7aZuIr23epXyxQLXgoWHXTYoIcASfvZOlZ0YPWo
q3DTEsogKCyNaOQIyWDuExscaeGTihabUcp8pYxIi54GC5QxOjI4iKo9qv4oohc1etPWIoCl6wME
UhAlgAvBO8+en6MI6r5aQaWgy+J37GqjwO8j1eC48OZTCsLGdhuxrQpe17pck+RcCGKvrM/WwVCi
qGVtLAVWOOWEsQLylYFZkbozSrSWef9i1dGaj2ScAwDKvMqfZI3a22jnCaxhQ2OKbZ23u1FLEGak
OcmqmCArv/YsWoidwTiGnhVUFkTCbPb0Kjg6n7GeEvAeYwKUX+sVZ4dvyvBchBUpIZ5hM+TNYq9g
5YNan4v8oRxWrsjF7Q6cFMIqtDZb87KNlvZZKyWFFAzm1q75xqoTz0LJGKe50f6oq/jQhcDHBrgF
HAUC5nPTKMvMScoGZHyCKjVlz6lQwEkkpfA6q9T/jZ8CJQ3A0IIlBWmma6fBBzmM0ojBFnIVLvby
TorlYQ9SYmBVsvIUORJoZrPSOPRlPLqxYq5dxIuzi1oHni4o4KJAdv0F0hhnYxvLUhBi5zoZsgYx
SlYPrQO1Jv4eZ9/v7+LFqw/W0IMJAmnwWcxcyeRApyHMsZosfwhp6rG/uuka3DhDpMkyUtAdE3mt
2rh0UC9tzoK8VJbNVlNgE1QMJjopK7/tyJD9CleugKW5/BL+VBCAY0VnY+ubruOQ/ZGCxgzfi7rc
VJlOvWYi2QcDJpevgWKX7KEYjso73p647MQteHG9lqmitnmKtWstl/JkK53ZVmlVV65fhzUeoSVP
cGlrtk/SJJHDUuyTfphI0tZINq0chqUL9NLCzJ3WBdpNeDVKwbeYq77pskTyJUhC3t+AS1cZwBK4
LZDgRKZuduLMxuRK7iD0MsE+M9i7aHi1w31Vp0RRalwgfvx03+DisIBCA+4SlQ3UHK4XydBLygRo
ISgmx6OS4/KwCzJN3srx5r6lJccliA4FNy8eh3NRkrpVKrXIEeRVxrfePBbWjzj8e9/E4o17aWN2
lOoMu7FB4jYIQc8W+uzbZO+s1MUUFgRKwdqn82mvleRWxjVvfxtsnoVTB5uO+jdr/9rOuereV8a1
FDBejGvuBk1NQiLFxPbW4IPk7EFoUGqBHO6QL24+o+9TsyattnSgdBR8QKwG/SFDE07r4vA6dc+T
1pajs5X1sjdpUDmciqJdcUlLdWXEv+iTNJAwAMvI7AbPE+hBNVUFcI5Xk9hFhZGgBd6v/Pe3yk03
8m7N4tJ+vzQo/v9iXDULq1DRAGmpC2ebK37n/OoaxeXKmpzM4tBMzBxEPQGeAQrq2pJdxdy2ExOl
Wqf1IIC6Saaf9aG0gqJPEBAd0uYUO5sJlwwI5fwmPJr0PZ+eV3bO0uVy+RUzp2+UMbohYwsQrPyz
jU7hgf9onDc8P1xaDqTLfXkjmd5QBkPihuoRXyK1xyldQ7wuTbuJtjlVxIYAKM4OZgZou9mrQxjI
mg0dC8BA6ameHLCYrJG3LuVMkBf6r6n5tWNGk52DWhUQlzHyoQcCBUf7UJh0R2vj3DsgfFOf00IG
n7ByMvTnpl3B2CydHFNUx7D20I2eP2YZrZhRFHj/MBB6SjGJhxVvsLCkghcN7YcCY4YL9npjdaZV
WvZURGfmUFdNIjgE3HnpR1zjScdWg8CFpQO1kCXDZwN6AVKla3NZpbCo1bL4nP/VD5MnnbO9fcj9
9DQ8lwkJX6K97VFSrfUMiR1x9WCFci+mEcghYL4Q3s92TDRmVKs7Kz6DE2PQPIE60BnR0euSgJJw
U/crALMVe1+R4aVjgD5dz0vYU6BH0jgfsZoRaTw77Bv0vLymODT08f7ZvFlHjNBCcg/jE/3v8zbi
VuFR2Yd6dO5Y5teFvgPXf5Y+1Y7+FkrefVs3iyhsATcEVBSQ3iAcu17EvK7+vy2gsACV2dYloImW
tF3FjKwZmjl0e8jbiKZ2dAbhTd1rkGUuUX1TSZ2+/osR4bmFDSlwyHM1exsZqgYvhug8dJpHUwjX
6I90cval+uu+oVuHIuYORwBt2Khn4L15PXcZOOTjoo/js5kHTU99hY4ekhyenpeHQUsesgzYNpV0
UB7FHpHLj9WxLu3Nyy+YTargCC7bIY3PwF+A7WYvdQdmJntbz72UpaJR1VOiz/vDXlpI0MmD0Rmw
JxQVZtG7pVUs05w8BoVW4fHiB1rZXDPcr9Y2l+1A4wg4cqCM5giejoVlawxVfNaznRx9QhKElOlr
7KxchEuHDc/z/5qZeTFaR11scpjpotGvkpYYqUEg+OayWoZO9MrmvH1HYs/g2SoS2CA9Q1nves9U
dWXkeIXBHB9dBT7snSYgX4yDyO58422UfqRU8e6v2C0+UBgFMyfeDnjC3iBIi3GseTbCU5e+vpV2
/RM9xvuYBdoWknn3bd287YQpNPgCu45WX2TIr8dXV7wbYqWPz5KOJpVjhINwCpM3Sd3GaxvxS71t
fhOI9IOmoaiIKHi2dJFk2N0IJaTzw48PizD/fFbI2SF/NpvzfrPJyXlzJs/+8z4i5PmZepvP1wgo
PYST3uun//j68Rh8/+SkI8dgJIfAfQ/8x8kNYv/P36dvzv7pYXR3FmnJ4ai477uXpz87a//kvjy5
/mFlgRb34MVAZrFYVlZ4HImBRIH+yEmz0wmYKu4vjJj4e5M1uzbB25JoXTnARkQR+5itiUAvWgsK
bph7cIuAcku0JEJHGO2as2cjg6pwk0YtbkuDErP82ekJiVOg78bfknyY9MRV82HbVT7ycnUPjdTG
NaPRldPXxnwu2srtpRINYZoHzNf2/gwIZ3g7A//7tNnWRAsM8FZSA8d1ULzi50rOcXF+oWeI5zKU
YNF+e73xTWnIEqpM8RksfGaKRr5qxVEtGYCAPeTeRICHG/vaQNuneteXDk5WBoXZroarisem9u5P
0oLXReOOKECApwYx6sy7m2UKeHtoI6h7Jo+Gu8aQsrQ/rn7+PB8TJsjncfHzLepOcU7sQvEtfkbB
AAxnn5X1aiuemXyT8iwA2dWge9BfT6u9rPyN0eUb/huoKCpml0OerVzHW6O2R0xs1+X62a4MZa+F
/Qq7wpLjRw0ClQjROyvq09fLF3dFl6DIhasabAdqnRMo2FKXak9aSsBi5tI1meBbiLIY14XF2VHs
Lc3KlBAWp9+AI5NX23v9dX6ErJfL3B8SAZkc/pUfvh/f/cH1/9jugfzcaWuc4be9l7PPmB273p54
GmthfNbSo2wPeJioZEIiU9Sb6swENvykj9TLLJDXtPaDosXbgQPhCi3cP1wpXQO05up7HL32Axo1
tx31WvBa0jhx4SXggVaC74UL7GrWZseM5n3fQa0AG7R+sCvZo4AStnKDHPP3MqtJ6JT+/RO34Pyv
DIoTefG+gEwok3Md84MSH1qOQ4/JD04Ye1K5sgUXgkUYggQDKk428CezG0DroQYXt9DVGuX3ugMk
s/A0ZcSR8nLNdC3j3Zh+3B/abc1erD32O8hghAinOfMmutkUtCmz5Kw1PxQbnl3hHSqM6laVSlcK
nb0E/LgjDXszedMlyW3546QCGNT3u/tfsuA80eYFqWxIUIiepdkmZEkjszLC2AdLiaFQNIagRqgY
uW9lcSkvrMz2Di/kseAsSs4d/dC31Ni28Tde+Kx5uW9naSXB14zJRR8LJBdn8ULS4k3C25Ge+YQu
r6CMDmFXpIR1v4o8Jg76TV28e+7bXDoXlzZnuyc0w0TKJdh0ED+i6dXX/ag9lbHhZuYKCHvJFBC2
6M1TbLC+zTuDzHpM8EIs6Rk0ON24AUEZkJq1/ggJd2k1LbToJqG8hDohyjrAGMwG1nWd4oQth7Vc
9iU9JqCXRG2wfwVrTBgpp6Sr3bojjfkkxZsaGIsGnVFO8jpQTHnfB3X32Uva7/yXfmTMbYafqk1A
/9Ci0Dgg+KFsH5s7SzkmfE/VD6r/UxIORFzIk4KiQkXUjafDzH8k5tROEq3pOZn4FoUwANlAGJor
tcvXKvhLpwjssELlE330QB5du6qQJ2kmORk9q8kfJJjpWpp+aV+DAV+g877SZLOfz+pkNJwUS+Eg
MJW6aU+nU50dazDQAJPY8x6dVGsqbeJMzqJCNIhAcxtZEJGUm93L1GJtWE4dPRcmWoY08ILTAxKj
K6dnceYurMzuYh0vItSEesycCd6tnNt/kKlPV26Sxem7MDJzcpi0wlScFuTW5d8hPxmOpxTfZHsX
mymo3d/pWvf1UqxoAVgo4ByA/c/VtZUeCivQ8cbJibw4PWYyJZYOCtNiTextya9eGpoNjA8GA38t
DKnWi2wwX7Fw/58Ti20K3bvv5hZNoQyFuEmkUOdYRXQJD4k0MZwm3nhq9+y0KPRKrtN8o9LnfVNL
z3IVhTVMHJQFkEGduXE5dazSTPFWUiPjMR8hK9DIBEmkpzAd/TScPM0gxuTa0luSrOG4F9YOti28
0RATCH2G66OsZ3qfSSpsd9pzVe0Kg+hw6eb2/hAXZvPKysw3mdEgOcjkx+fWVkpSAXkKIQhtAMvm
ZD6n+v6+tdvKiiCrwHAgc4EyPXDN14Ma1UTPkFlPzi1VZbDCZbUnZ9bollXR+pGcZb7R99N2UOqK
NJUVPlgsoafYtMINWqsKlDnL8tsITvMtdJ2SlZ21cDohoonkP3y0eF/NHA0zIyVEKIzwy4nAhWmc
kFb/wyGxNORoBddCT2H8Q2fKz/uTsuDfIIglWh2QtEO+aTYnpkStSh9wmfZD9Zqm+Qsk0YkG1YH7
ZpbeNxpep6JnBTkZyHBcz72hsohTK83O0IgZt2Pu1KSdoP9oRIEEEIHKIwR8JYHab4vIs5JW7C8M
UwPPuGD2gEe66ffrQNSd13mXnRtakBTERO9TvyZxfVtFNuUrI2K7X4bqk2VJ3GmzM4jM65HkRJdI
EeQ1oT9Lj31XN/HKqBbODwyixxW9ljqIPmfXBpWLJAzRD3NuGjv1sVnkE5jqHUDmihisU6x+jPTc
+odRLNKTQB+ioxZ84Igt5vX42ATlYQLai3OvdsDxbq0oMABCq01rS7WVrMlNDl0YQ/uKCX+rorFj
Tu+vSbE5cQ3GIvm9aocNwK0E+mOIsKBQfXYsr1Pe28brcxkKNYqbmitFufm+EfYNCNsKwmtB9j3z
wYMZOkPRhNlZA/kSstkDYCKp8W+MCPYVLCOIvufgjRzFD2jHRPm5MRgxDVChgkM5oSvrtjiUCyuz
WzKacsQGaZKfR9RvesxfKbg7xjWKz5tHnZgy/Ab0XDw+sHzXp2DQe0Z7rmTnNFU2zB4kEhdvaHDS
w51ysBRwQhd7Jbc3usRJ7LAAMpz6mobWTTvs10dAzgW4QjSSaHM0uKI0UtfamFIgGG2Ph97gay53
gX4n0uHlz5+/+bkHsuO+k5sfR2HUwYFAeCooJ+YVZJRVI0g2YLOUPH6WpwMSndif4UbJ/BJU9PeN
LR4NaF1Bf8pE8h7X2fU8W6kay1ojhjidWVt5HcIrJP1EkTxDUoKlwz5xBlLjTTLV2Q7iAzm4ue9/
xOKIVTybQXyK4uA8ZwDtmLBuwjg/y7hDXLvHtRohPPJHC73HYcVCkpVDsrtv9KZLCPMMmRY8/JDV
R2fxvEgCJogp7G1YNcDGIoUf5bRTh/I9U12nB7eHech6r1GeNeeXbOQeGTlF0yIuNWMlY3IzelFG
B/gJdS6EFKgyXK8AqCLDLAZW9cnWJNmXQ9k12whqkuMUIUFldGgTytn2/uDFKb18j4CfDSGZ0MsF
GhtghZnLl4wYLKyakzyVfIw9FqsKcPXqtHKx3G4uYQY8d7gvIah2A+PRG0HIpcMMiFt4/8mr2tVG
ZVPwZGNWoCnov9f8IU66wKFBUgc84ys+8SYT/DXQiy+Ye14g2oye28mTmYGpJvOk8aFLj4ZevaMa
1nYKQXkxG3KXqb8HNDWgr/fQViA7MwlXT1K4Q3vNmlbZTRMzFOyQdsBNi/jMAjp7duSqSeqsvMWC
97lS7pOS9ts0U5SDFqJBu44ajUyUKQC1KpykvWGe0qrkHmeJupEbmj/qsS16dTnvDxNXJpBShpkr
VQzVX1zeXpXzb7Gh/5LaKie1k1A/jpEMu7+B5pG9IKjB96O+CKcBEYvZpo2Los5GM+OnVglbv4CO
o9fhBtrSgUZeDjWatah70aDQyrPBWQWw4Ow+MCaQj0u85qcY5asif7b5s4roqGueu2YgVvfR9Mpe
Kvpt+J3t+/ihNX7BfU2xtfLG/soLXR4dMXLwgICMA8I6aJqcfQjYMAu7Lxk/QZBrHykH3n/XCrfx
2hpUuVHi6zUo/cIHp7NIDTGcqXuMYj98zNpfkdFtquhU6OaubN7RexjjHyL08XTsPH4zJWXbjyt3
yc1e+/paAwkHxFhgbvkKNi+CyQGKwgXPBn5CSucwlMRp9X2mWmTMWtfmr1Hagjf+00TTCdLDB62Y
fMYNT1e93NxDqCyHuruRBzEz3GIK0N7xYowDunDXwLpfL975rKJX4QughcB+LlEiNw2XVStrT5mV
Q3qk6Y3qqVAYk111iltgqCI50b2sAU8qaSMrflDHDJJ49WC3RE5Q6bbRMgvaQr1Rk9e6AoyamK1u
H2gdDoXf5o0S0LRFj2cd0gKoKMnOf080Any9ilr6u66NPiKK3VQnSDPQjzgVammG2tDB0wtuT5tC
S0Hhi/BnjYxNeKCbkSPfhdsePTnoobx2/7qegHbKQNaR6TqpwsQzur+F8sHjEWQiR/v/OHvPHceR
pmn0igjQm7/08lI31Wb+ED2OnkXvrv4L9uI8K5X4itiDxc4ssICS5bKyMiMj1jol5oP5YA5cKiJ6
NJHS+3bZNxuCm8ZWDhSYA1zLL7FTTVvHWj/3Dg9jgvAoLkK05826oEh63o9J5oapYUPCHILIP2Sp
j91XbRVp2iXMAXzqeDv53Ptzkw/+ASZRUeQQfYIWAo/Re5PhFAgVKrrMQY63qPVu+uYw4IkYidfn
duibE3e1gAWZR6YA6SBRL12uDbouwc45JoaurviWxzEgH4SeMMRjcKp4wd+PoR20UpFHvISYqdJT
tXKrcitlqtUV40rwQ0fx87V8a4kqkGZFn1d1KgfHSZ0MnplYnemb30yjnp/P1sNuo+xQzjKtS2g+
sXidT2K7R6BpFnmwk4IMrcDxr7RaKx/MN+fd5oaDQxA5k/0huntQ1h0LMYFuHCaw2COYOQy+CW4V
6Yq3QcfZz0f2uMXvTc3//+YcdQIR2rCFqTD1t/2LUFp+e0iyH4jwED2sbO41Y1TEwHBEEVG2xDTm
0VadEKWD57LIJDRVAwtWTzpITJ8Pb2HhbmeSzlDKAXQ+pg4Wxew1SlAhUX1zAv0Bmm/D4O9zWwvb
/s4WtRk7uWXEpNCCI3Sl+6g3xG6f46UxyiuX4cKmv7NDbcYhqpVOTGFnIp9ABxgJ4W1uTcH1IX2D
o3VnhXJEiKUHcCrASs9AU1V97/zsLff5He+ll1I0mSB64XP0wElTa/byCgfko3e6N0453okUmlBx
PnalctX6P2P2H98q34Obgb9oLETk+v1gvtn1MvH9PpuY4JhqoG4YOCl6bWW+NwKuKuyuhEpW2Q5r
WeSldQOpAFANgFuCt5Ryi13GTGMfNeGxT9lej4Fs32bKmONKZtdMLTkQpE/m4A4ZFITp96dalqsI
j4I6PDaQXIAIBtoYzYzUGXC/eEyd0zoLKvBLlmRwyqlsLZ8NujUOwYXjML+WFMCakPtA6/39N2QQ
axWCMUqOQd9HH0KkAa/f+r3FDQ0DAd2qXimEPiRVsahgPdeAqULXD2oP1KCJkmrToDXJcehyg+d9
cD8itVkNRlD1VjIlTuz7RitHRx6ka8+P/rJtgOrQ5YFIAaij+8GW9ShKk8QlR/Abp2+xRlhnFMp8
h+9MjAHob3BFcIxVasxHw/W9WZYkWLkLF5wrwnhkI5E1nxUsqeE3ShHzzCAkR6J1ZWYP0yS91l0F
HJCqhaS0Q6jUp4aQl3kESakkXOvgWbKPa1JmZwoWdFZS690ofs7I+RQf2VEQnT4uU0dq6+7K8gGa
UPA+37Eh0ziKnPFrbTYLWw3NL6jpzhE3CLWok1VO7MglbZsdm5oLTgQMbo7WVL6ZE9XuqlJ0nq/2
kjm8enG4wG0AuRtqpse45WulKvNjMEH8ucFzlmStUcIVo7+IW9lalCsEQzTQ5mjmVxAQIpqic64x
AB95XE+DlyZ56AlSLm7UQF5TR6AW78EKdTPnSZhGQsoNnvSBZ3zn73rsWAFVpy+m/3g+e3ThibYl
UqslQ44IdCCwlTB7JvtUsz+T/0P+wUOeSzCCpgME0gUhxPDKj0cgO6WV65PO5vxjX8JBmfUZ0A9L
3WxhpJbClEuDZ1ag35zMrLN0DbWXTXwYwfxnvz0f73eK9yaae7BHXWaQhlYiLPLgiZCPe5Ums3PH
0S6cv7mTG7nTu+NP/OtG9og/mU3qmLL1/BNo2MbDJ1DuqQPNgFxLPNog2c9UPTVsqZO8s0jsQp+j
j3cI1/WeQykwacyKfMrN10iscMo3qE8ZKtkl4R8CGYTMFoddUzQ6mV6m3Elq6agiuVSrvVEwZ/CZ
bxoZCR/Qi4wrcdzyppHQBIZU3CzQRY3Ab2S5bUNl8MDnyxq+M/9TbQR7/js0hsoeAJr+j1Djf6YN
XWdgzoL+xANNXzFqwLfDqXrDLExsFqSMLTUYAVQBr1UMUftxOoDuvFrZocs75sYu5WCGMmhkMZEH
r+aJ7ndmlPe2VAigITorqZGIiY2gjIOmZXdotU0fABiq6UAKyr1khvJHBnbZQOoNPFqZfLf28qYr
8f/MyswXCmQmlCDp512qSrU4dViKSgRqOfqdFkdoP4DGmo83PBq8e0avtn66RsJOS+n9YxeVWTQg
gL8acPn7OxZq570UB1gNKezsGD3kgMHuZB8yyWpu+uhlD4LUFFKL8XdVobPcoSi8uIbYA2A+yKFl
k7BTAjuXzyPZFqD+eX7GlqZFBV4QTdr4C9c8tWid3OeyX6itVw3HDFyyBQJk7EyAuBPEI8LoBYXe
j3tp89zuPGrKuyDhDoJx8BngdlDpWVHKPFVrpvMm9q3mCFionRq3/ZBnltCv3EVUWDmvAGwB+oM+
Z3Sa0v0KmpapfSCqnScOp2IGf/VvCWPL/B6yclqsiy/Ph0ZHVf/YA8IJRJkqzz+UAjuRyaWJEzpv
TFryOgwBbxWwayP8MdiKiS0hVcoLlDcKUI/0yjbNc7Iy5IWLcWZ7Afc+PmJGPt9vukJMU76KtM57
UUNeb1tRZ4lDmN8psPhpvBJYCPOv0Ys5ZzhRPUHNEFSx99bSSWuZPJN7L5HHHMkGiXlJlYaJ0fgV
yIDwNuiVarHjhaIaoTHmI88/zv9qrRWNE79nJrX8w8jCaIx+CzncghR2q8QqsKJlu2sj9Yo6mWAq
/CgbE1jd3M4vQH4EBUywbWiNJVTqV8XVhcO0IQf50xR54LER9RaJbFtkR6nU61aAv5GEclpx8Usb
GT4PtSz0nYLIk9rIQ8iWQZQlvdel+bvENxeR+an0l6481sJ1ZWPNZ/FhnsH9MUu3AWtL15hTtenR
4UN6lGEtTdzExN9oQE/nIXgj+r9dCoBClr2PkGvKFEYfwY+98gFUCPm9sxGnY0thwHiAUs6i6Npg
Upiy90rR9gdIupShzeNWLogp9NOumjbIkGToe5XFX2z7StrcVksIzI0feRysJLeWtjgAzuIMKZix
VdTVKkGZrBOlAhhO/0fZ/hq1UwLEj6wr5EjWiMmWPAjkZFBIQ40QZTsqRzIqUtaHedt7fBP/nFCH
TBRIuEzRSf7VgU01DYyWX6md0ZmMf+b6xiY110E18AXhu94TfOaXoOIZCK5nXKHBlqS1g0e5OQJL
EXGD7ueTyYOjfGWx5wl82G2AE81MYHgH0zRoU9E0bco1vZeJOzHelO1eSg9Je2IPXGNFAxBX4J0v
dhw4OsXJzA/TmtLr4grffAB1tKo2K8Vx3m1CCO4kEMYOEjT8zmLpQ+k0OSq5uBLjr414/qCb/Aqu
cDmOZSxzPHLHgas3ZabtpXYN+7x45+IA/29mqWcL0+cM0WLM7MjULpcAwYZekQKMVSDMyhXB4MYJ
LROhHUvgUl9x1v/HvvqfcRrg4A+80o8iBtmk9kGWjQLKwob6YU3X19pdCQmXVxCyZLjqIchAN0wx
fqUyXQ1bSvZZsqDCBDINjdUvgv+mrZhantSZ2walD7Al0l1NURgMfMRWvdfnf/roIKP2CLkzUDNm
gK2ir9S3/5Lm78oZmQ/hwxkBjAr4TjysgS663zEdQT9A0+GQtri70Ocg2BKeS4XetQYDggPJVdtm
0zZu+Oe5YboO+o93uDFMvQaLUgMHE5COXjZtuPAl8ofrBHhKU8AHwg+GcmE0UH5jozfCBLs03/T9
oWhUV0Nw1wNLMUXFJha9sDyX7CvvtzoeIhx6sfxBbwEJS0RX7VZelIuXx80nU1FCXfbN0BLMldyZ
oBGYWj1AcyCzhl1amhqgepEFBvAVkEBl/o6bUxwOPWknoR68WDtIgOuBuESoCz178yVHDnRQ7aZI
38vZJf1ZX7XKY/LcEiZfJ5p/5pkDXvAyOaAtY1sd5fY8TE4vuAPe989XcOFoAPWC9BluE7TO0JB+
TVVCrmDm2XCyaTv4F0nYlFFqjuKplNYyTcvGQEQ7w1yQyaUcmx9NQ8JkEs5hrue5Gwi9zrG6nPxi
wT6Yd/FK9Lmw0hjbv+Yo/yZzOQcIqNh7ml7tfcdW1jQJVsZD56TjQZIKiAX0XpHWRsmCITr/CraB
IyGzlfad/Xyp5o1JHfLb4Xx7npsNVTIF2CdGDGcHHcOVqeIW4se7H6c8iFgITZJ3+HE+fvXZ2uKV
GvkWMPSC7bUSG7NuTsDYKQ3YFGvDH1hwUgNPrFSnyq+2fNQcEvBGPh/v0gMG3wQJHVkDXzzAC/cn
SMo7oNU5fBMEKc6a4hfHcExzUe8aXgFAbEw+O076g+Be2UpxjV4Zqc3DlfBucV6gGjYT1kOWW6VO
MbR8Wi0UsGWL8hLyL6zR+yHaiAPAjDcrw52n+GF9b0xRcUZcDkSrBBmno1ROZe42H2XXmmNU71lm
G/2qJDM++EOCOGvlzlrcWHg5fGcH5gLA/TwLiQ9iYY6B4ZaoOqP1oq4N8ZqwxlISan72/s8MFSnX
Q17Eo+r3Hju6ajTaHaTfoHZZ6e1n0DrgwGl3KojgBh10eyA7+eJWJvi7yeFxgv/9AGotmwJ6G6kU
Ihm8GezOaxPwPCVW69RGcz5JtmD/YPTJPMSsPprgy3QbY3DALIDecveystaL20oURSRZ5tSDRm3t
wIcu26gkSMilR7SgpjXosEedqQBu+YhjB/GfXosvICmvGx08Sf501KBSZ7T+5/MP+cY3PszJzYdQ
T4oyIWTKIoK00Kkj+gfmn3upM7dRDhPnZIWep1iRFzRQd3i38j1omV64ym4mo05asyntSTKTU8gF
Rp5fn3/aQhQMtCASVUjgz+1S9HZBCKypUTR44BL4iLTy9wiUYPb13MjiOqCDA/lJ4NgA8r3f+qrQ
jFBhwTrkA9DgJI/A08ZGJppJLeI3ey0eVhzt4lkDqAMgJwB7cfHeG8yHBEpJbTx4ZZ/HW6Gekq8x
hHDz82Etzt2NFWruIPfppwpXYu4g8bj3ezHYFUIY2kRqtNfnpkRhyW2htIJgB91FD2QBasvmVdRg
ChFPdTbkk7fouXVYx78ydugUH9gt9vDLjDfoH7XG8UScYP+ebEZb+9HawQZMkzYwb3b+N/yCKADU
evFnZ71GdmqsBQRLwTlqqv9+K7XcgjhAWKiAB4j5UCeQiuKQFfAPQXFJeF5XS9cPXqAz8fJ8ipYv
shuzlGf3y1iIIIY8oM/zELE/iP/aCRs1P6G5vMvOBQcv89zi4vrfGKQCLZKoHEqU6eApXTRuyTBU
Fmm7aiOrq91dNIJ6fgJgTmcML7giHrnGKj5vsiCqBo9Y/baxIT935kzml/w6r27+l+xlO3dq9/kA
F8/tjVFqgB0zQHtWyOE/md5Hd6gQGUVFxH1Vh5IeonSuJwmwl8+NLr1Z74ZKBZQZyWs1DzFUvifW
4EoNJNeGU+X2xK7yg5RavI+sLhDEa15jeT3/N8f0o5IDnELyBXhpVmpOPN4NKDCpTL/iDP+P4/Gv
GfoySBkpbZsChS4Naf5zoqlGx26BsOSV38FnB8ikwr0ya7HnUmkCaX/AOuDuQaBM99JlPp8AUQez
EesGmWYoyJmCq5UHizGc8UYaJjCC2i2LICEPTEiEmiJ3rvNPrf4qlQ3zFTB/+WEnEsaQxbUny3LU
cvNx1Nmdmz/yRMBRynzIdjt1e2liCOyYY7/JLAX42cQmppTs4lbV0TU8av89sXs3OdROZyINnHAM
lh6gOSOyMrIHMWJTgEC8WEsvzt7vIRbAeQaEEjkmZC/u7yZGyLtOrHBr+OIHP7py+ykzYJdxnp+i
/2O5/zVDXYG+HOQTK84PY8YWxXcNpRBRfW2yUy2xVhmbEkIeHvBi1Uyx1yRsCBVNPQTxR6a4LDkN
UHpNox2XdCD44FbO+NocUDdnxIgldD2aweuQoRCT0Mh9W2LIBdRnK5aWHefNdFOX0eATpePYFrdC
Quw42icgBC3jz0I7a7GbB8VuYj+F6QXqunEDUdsWPaP1llH3gMGsfMrSoNFfhQsDuCpUjPj7hYcY
K/qeyQj3opTDlxh1sx1xMIcC6kpdlklrszxvWnqn3RqkdlrdaGIclgARBMdaPgssWhxao43siGwz
cB4+33BLd8VMRQI6MuTnUYm5H506NgJaenyc4K+A/KzDDQv6/7ZUnP7nfzeEGjuSPaCeYgE7uTfk
M1Kv8kU/ekNZmlMBJ8a016Lq3YlEJ1Vc89bzG4GeRLAOArWFkg86pijPMCZ4n/sdSqMTUZykvfZD
ZmdTZ6jtVtB2WoFekuivltfW81Eu3UW3ZqnpDLhGSKRQGb2Ivyj1Nio/ksR+bmJpe9yYoGvkkzSM
BHCo0evqj75DR+pgcqEdpaKugrwLLbfPzS1tEGRNgX3CJkFdhTrzTOSXAkOY0WtCpHGAcx2UC9+6
at+6ISqF/9XYTH6JWBkYRgQTD50jajXEIRjsPRGAlcru+C/hB+F1JVm5Nx7P9L0d+oipSZxGAeww
2rZRfkzKB2Svxpfng3l8zdwboVx506VSOsZAxgDpUBq86LNbhgAd/NzKwsMdZmYluFkFdq613R8s
LeFGtosFPFIHzhjUn4h+Bl7vB2tizKDWmanbkA8QhTDjWybtlPH3iAxCETIQQJ/ZXGI3bH6F0R8R
0IZxm6uFy4sbnpgBbpq+7Y1ybVoe9+/991JzT3qQKCg9UGcZOY/TpXFrs5N1wpvA2j+fmjVL1AJk
AKpA6AyWKmUTqptEKq0keAfZq8HGLNAaKwS1C9gajAwXBNJhCnYw3YCFQTFhMmgYWZIehC5068Kq
utdBQHNo377mrJOrdg8x9D5BSxoEEkQW/VBItPhOw27azuDyrzj/CpH5zaQNH65UKx99kww3j/oH
KJxBUUMXhvsOfExDzY+og3C+pVboDUsKcAJ0Sfzn+cTTXGO4t2dvMfe/gXsSBNuUGxQIp9aA+fCe
WOGKHgxusANiKeOrJr1MslWUp04OoTj3WgVom4p0iVwK5gIddzn6G0s76JP8ytTfCn8R80+5/ZAF
g2kDmzQrG2TBDdx+Jt1YFHAFXJgv8l4nJgC6y5D4gTrIFgnX5ByOzRrzxHeHzf2lhPsPABf0xqAE
htzW/VGtcCtlCZiWvB3RkU4r9ZNs/Pz5UzR+nvfv7++fn5/H49f2ihSb/rfXU+P3f14W2J+btecT
CKc+z8dNkrwIZbnXuEnywj1wFrrsDLZk10Z2CJzIaXaC49vCS+ZMrrzhLHKSLdZRYj3dxtc1Tc6F
Vz+axdHLNYcDeNfQuNpIC1Q0qqWyJwGYoNsNmkMCC9zmn7W7BlFctAXCHbzBefBLgb7hfthcGCtR
1Sqyx27DTzC6u41eHHNLdtdIV79bwekFBgM3B1Ze9GE+pOVGVoiFsdVkj+in0Wj13vg4BfofUS/N
8/5zG+q9/vZ8Tb+xKw8mIX4N4uM5fqPJa5RW6YuCJ7Jn7g7V2TvZP+yDmRqjAVD8T3tzipDH9Wwd
buWlPruua7hby3L0GIM3L7uVe3XhQYgK8s3XUAc/nFA2Z0khe4oeWaQz6yuAfJEXu4ZR7odtimzS
dg3atGaU7sTBjua0YcAU4MH5ZvwYf5apJbwL++mYB3r3BvpK8hq8rsz7fE09mXea+ICNYjzBwxLz
bh7MHwdw3J5y0z6FBqP/KPWf86TbmaFC1nJTHU3M+2usG1+8Tk7uRTq3uruyEeg+bvjceeo1ddb2
gloIDWOtcjSrjUMte/6hfTnY1T6N7D24UDTLmXrT4P5cgO/8O26VNXjivKaPM/GvYcqrhM2I9DAP
wxMHoWly0F6rzikTvP/tRvh4Pu0LWSaMUp7R1djvIkg878/yoLUlidgGJwyKwftOu/aT7svnAcoJ
70pkxC/hLhlXpvYxBAY0GI2T6AWFSusDD54yxEyPhl7VK7CiknUtHOKuDOvxbr43MYcyN54Z8pBD
3vu+4rGOuAXg1optKAganf7+jmqaK7qrUIw1i9RJBRABmgEBo0AdvDPRnuRCdmiXXLkX3iQ2Nqib
H9Z6D7+rEtROEcGaC9TjrG4EyNL9KGWuHPkgrTFKA8CLXWhoVmn8DE2QbBqpjvK/Texcfymdcls6
9QFoCHueg8yBhIL9kpqRG5uDfpacSo+t+BLqMShb569v8V+FE5lQBDDeAV80+p20SQ/MpjEC2zfC
TWn1+itjq8bzdVvcGTcDonajnFVZxCiV4pmFHVyu5JSuGPhmE6ambFam0xBNzoebbkZWUKZvsk5R
vMYUDWHnn5mXwo5tzJg1uZCUMCc32EK26b22K13dETvchXrjNE6CRfRfeMwD67QulJLX79UFF4ha
DV4vwFYCaPhdNr/ZtLHaRbmaRqon6KPVWj+qjWJPe97SAy+FWMn787leSI0BG3FjjjojMJelUx6r
Xmt1+xrQfBs6NDtE0hZYnyI7dkILMfUq2QzNszM71ju71EkJ/DoUKwHDhH7cttmQI/QudBBRWu/l
pnO6o289H+iCP/1GW2vcTBsBtNT9KZmqSK3jdFA934lNwW12WFgI7ZQrPmfNDBWMCmrJIWsKMwgD
3WGDzlUndqE6//l8NAvgCTT0Ajz+/w2Hep+mULxXyr5XvY98gwYcO7kAEfsSHOT95EAPUFdwRSKp
+cmtGZ5/mD46IFyTgeJDMxWW8X4eZYTyJJVG1Wv25Vb+AluNCVV2U3HG1+SXtAKFmDcfbQwkTN+E
H+DfoAWg2Ngvub4LNQ9tzpGow0OhiBagPWCNZnQpmkX2+V9L1HwGjRCSKYg1Twut3pBC4Fr3tWAm
7ats9ZzBr4R0swt7HBi4lrCIuHfVeRvdHPIarSvNlOWal+/jV/mVN6f/XzP3PwN0tb8hI1iAZwPy
gXGBDH8J9qwtrmz25Vmb5dPQyPnNMnY/DIBSNKWTS80TDyxUnvjf1d/4Jbf4F37lTbloCVHCDM6B
dAySWPeW2swXW6XpNa8ievkS/1JA0GSjmNmH+vSlrEzeonO6tUblOJpE7iLJbzWk52a4GJpkyCW4
cIdqpxzZxKh+CLHOZ/raC3/h4ptDof8NkrrJ45ZRfZ6DWe3UnOJX8Tf3p12TXVxyULc2qMtVI4XC
RUmnIaANO73/QkfYqfpL7GZFFn2h1gBer7n3B69RNB7RsAMu8lWBzXLfg1iLnp7764Y/j6YhGfWe
s7bRKb0+d4kLiSIYRGn4mzQNSRJq9lK2yxm1gUF2CwocJ8STFEK/uD9DVIVDC7z0dgYMgGBkp8Jo
d/1Pxn7+BUsP1bsvoOY2b5pgGAt8QWWioesCRbfQFn7Wjrx5P4LZxtQ+02vslP/ZlwAHMRfP5v5W
CNdQN9uoVhk3KZLvKexk+/ymrLjt9Jdp+pXhzV9/77OARwMtHFSHgJBDzeb+CFZyWddtUTMeqxVb
xKG/yilQ3CxHO2bBD6z5fDLnX7uzJiK5wM2CZmjAxy6az8qNhxyFRI7YIgF7AQMnnPRVbhJfqixe
aIWVcPCbhpGyJYKODOUofo6i6WIUHwIeM0Lsz2OmI1du2WKnxptCAyFdrvvMu+//jiIX0m0sYCbB
6zScZxoF/ooozVAEZ/jNBl+tq/ivRWpMVw4VbPz9p/oixNXU174yWPQ8BbtxANe+b/uBCXntBs0L
cqxXtQV0f/sOSY2ms+QSgXmGGth1SHZCsILQebhMUWzAFYq4UtDmdg7qzhHbqsny+UWZh6pvoQMe
4oMK0ohx0TIW5D1KN+SLwCrb0V/ZOUuWVRE8f2AaQlM0jfgVpUGQfKaSPXkA2RQ/JL4eCHyxqQdM
ciRpmaPUSX6RtHGt0L+0tHOHEhKzCJWQPqXujZ6pyiBGVgzwG+AkOJ3xfZ1NtlJ+FTi9OGSh3ZJt
kBhyfJiCbayeci0xSu7A9gbLuSEDFQ9d+qmNu2my60oP5DPXAo1Z/OADN1EtoQNVoc2Qt/RvVB6y
xkcPp9Omn0FmdJLeQoNzB6HtrSReWHA5gRTT7+1K3Qur9JiPcfz3Dp5pRpH6Q3MhNVBZjCSEFEjH
xSx/xvupAvY4hdAMJNDcom5Gs+pS3kwqoduUUn1pUsgoJ2P5GshZa/IQRTEkqDP0Wf43m0coBoQY
jZApEJgWMgF8bhJQsLkybJ4f80cAyIy1g9IdngMAQsF/359zIeR7eQrU9CrUarrReC478oy8gRxK
CXrW1uhApkMEf7C1AmcNIXFhS1m8pm3wGF+go1oC8wUeg3MmmXZuHQFQPq4m3yviDNJtHLnEOLJi
1esEjQUlVjKRIWChvEVrfAGPyReYhgwemBiReJnFs+5nQPRloWQrNrhmxPF7Q3B7zu5Yp2/M6No3
W8AxJf+PuNplNW+Ie6cHsxjzTAUOwDpNhCsnRGCTOg+ucaupFsugXNT7rG+NpAudOuLA4dfVtTuF
vrjlQ6az0VeitzFIgFQhRBdeXzZr4eTD2wIyfWC4g27yTOWMqJ+aia7JIzmug2uViMi0xbUhs4lk
oN1UsiuBjHYLSKGZNKXqaAELVZm4zu0miuONOvJrCIXHJAG+RsOexN0DMXCwRd1/TRCzUdEC/nPl
XtXQyJLD+Jet9WQy0FAa450lgkfSyiNL8E+caNWBDWgOEUsQ2p1S8ovf8+j/LtwstsDoEaM69nvs
HCneEslSuB3YmjTtTbkGoqEwa/M4h6fU0s7JSvTm4J4WkOe4//JMkrqAZD121Jsv62GA966wzy6t
cixFTa+bDwKKnl08OZm8Rmb/naF9sI3XJypU+BNw2nvbowBe5WAqgiuvHuE8fDN4GRlA4yAZtW1V
g+/cBCpgks36Jm9WX+mFfenfRGscTCnecYZiibwunCUvU83eNzvG0mRjDZb9GKjNS3vzkVSgJral
pIRgdLkO8CsnpnYGwRKUbXCAznDUnDhL3GXv04cQuMoFFIVBZXIGK60s03dhiJoqMCPgFM4g1hm/
cT9VAjpD+1ZSg2vdJxa5jOVbXlpD4PgEkoN/GmbfFU7ZfoKiRRfEfTj+qlhT5hwFuCBwHXG5gxwD
hCPifYnnCFtYaWeKjDONaE04gg0+9s8kMcTKYhK31XTQ+EoX4TcqpP6r9tLEmwpUEg2Su8wfUb6E
oCBouUMLZs9PRdOHwAiiTfSajKA5zLeNtEZ4JC/s0bvBU35fZLJOzCIxuMqHWrbR7KjXw0sUHLTO
SLZR/F6Weu5myTtamnBpozn/Mz/HxE0kc4LwXmODaJofzPG3HGwC5kUEMpxsldFs4bG1+iSD71qo
XuBt9Hy4og19nLtHjKg/K7ItiLrywxc3SndNk02Zn2ZiRri7cS8rtjgd8mKXAlca6R2zCVSjQOGY
vOWVWShWCeFpJ1IuxQeaVJ7fhAs3OApNMgD6CNGQW5HoiFepm4Bl5ODaJLZcGsDGl8Em1iHdC7BW
qvORozbGeCAN2tUstL/VBihkg60MFpvxINYrn7N0Ld19zhzU3QTgaa6RoK/94DoeMhFtv3admD2K
6CGrk/AN+o6iaIlsYqr8Gp3G7J4ezsXNRFDuq035YcpEJrgyuZ5lqdFWhaHVii7Jdp3rVZ7p6Dhf
G+7ifkRKEhEysAoKnTBBe7cgVlUQXhsWlP61EU8DKF9VvS6ApwBrkFBYST3qaBHfcgiaOxXHMRw3
mrpK/v3wzkKUDlqkOQ0w59folussLvhSbIXwSlQJmjCoYhyllgfxVweK+H6s832tpKpHuP4cNGyz
y7VgMEkGflQ55PgPIreaMbJpYvIlR34XjL8G9X582uMLwd8ERkqehVyxQm0N9CMpUVaH0bX1BbeK
YgiVVQag7LXiFLUdtp1VM5s87syQvMTMW1rttcpOFMCVfz4/M49FShS7QVqGsBALpyoy5cjlQhRG
OSPJVXbAqqdz74o9HuCsEtHg/Q0vucgYfiYnUAVdn1t+BAjNljUYxw0LCKNExSodsBh8rYXpVS6P
uWZXATh5XJKcFf8qyL9i5QBFVx/tFuyxka1arc3cZz8K3hvAGBDmnIF4BkDTj54FsjqFjG8RbWEq
10HdK0i/QxVcMeHKA/AhvUR98nwEbk40B1kUBnFXcuXlTLgOcEN23NdQcFJT3sogLWGABj3cPJ+o
hd2MIhwiEQkgAahHUpcckwPjG7FVeq0AidjXa+Q281ajfMXdz1PXSMT3FXDq+HluPCrjW/9bEbbF
sVONtcT+d03o3hKyEOjXARgJuW/gfe5nT6kynwhhkl7HdNoGMWT9tlylHPx2X17LSbR68gm61M5A
bGEyou89n8aFBwreznPflgxWc+5B0ibjGbH1Qz+8VpDl5vW415MRHZ92lx7yKtazymHXelce98u9
SepwpSO4orhOC69TCEI4kMClAocGrE8Q1f1hkGR6PsLHhA8g7/Ar4kwWBOll6kANGRlQnVaiqxD2
qRm2U62zhDWYXkmM55Yei/pIlcG3AtmnCfAadGRPyjoYOCWOryTfjfIl6CbQ/qDXjP+DjI70BTWu
NLdKm4v1fi9Dp6OxpwP4efS21nN+tyo+txCOIkcKUuTZ3UMWjiYjVJoiBhVgGl8b5tDP9BK8kTEv
0sW3mUkv8k12UlGSHPX6LFw1+VwNblAgzQf68Xxlah7rSpgasIwjNTvLlD08xwt2yCoCrqxrJf4u
Cq+rLjVzFsD4OoZWEOmyj6b++CoNpoBasbj1NURnicu3vM6vie4sbb/ZYQB/idoPLpv7A5eQcug5
tgdMShAQDmlt7lRC3ACXC8WEWClT8L1jfp7vjSWjIGcCpw/WAjcLZVRK6pDLwii5pqGqumJXs5u+
/eSabgcU0oQnHgTOnltcyIB88ydg5dmZjVKgjtlY+lHtj5jVSfwljptR+X+kXWlv5Lay/UNXgPbl
q7be1Lbbdnvs+SKMZzxaqJ3af/07ch4y3bRe8yU3ySAIAnSJZJEsVp06R7LnHO8Nldr504hgnCae
1HkmDxa8tuEgQ7EQgkG8BbnW6/mVh65K8QhPz4bez0cJDCdQ63SNtpk5Z9fX0GrRq1pCGgS4+Dcz
QKUbxMkwY4IERwySQqgGDpxLZu1wvjKxLOvF1RbibEaXf0rOMYW0gkmgzoS4/ZcC6MKLWLxNih2h
vZUE6WiPnNLUmsdcjo4JhvRIsRAO1eQMbV0D1Cyj4KSZBEhSZeC5a5QmaKfyfHPbaVaN4oWP3iWo
QuE6uB4vRAmkWbQoObdTiobZ51Cp3ViJnHSssB9znot+vWWxgmjRQeEXOCHc5NfmwrIn8VxijGhX
lfxyMGWoCY31fpbmRyFpBPBsGcSNEKtupQ50+CU47101hspYKzSgQjDnAoSu2uh3VP9lpJMCaish
OeSzzG1pXy585ppGiRBJGwmyUnhGMUFOC2KMKp8lLEcOLQakXdGqZ5vKHVQvlXmP1lSRbgiPr2fV
/zBFYHOFpAoyH0zWQyy1SVEnjZytnLrRRLdW/STMTl48I9etNH6HF/poHqjooudXjHhR0LJV2UGj
h26pjS78pizbTCuGcjVDWOosln1yFEoTLdRmlj2kanwmYSLeF3M5bzQzzEHkO7z9Y19E/gJ1NyA0
IcD7GaNf7D1NiUg1Vm12BjURum0PiuYOtacWoGT5ftvS19ZxuOClKeYkAbOqFRKFZmf5iJ7L3auR
+W3ofeteEwcEAl7mowlzXxHHcAovv0+JPW2je51bjV7MMNMNnDEOMwUbUEV56no7gFlbmUmS5Wek
p6lbyhIYx4idGd7t4a5s8iszzAFdm2WWpwPJz/mcokt5D66pWD6APQaiVLctrbyjgGH+MyI2uJXr
KBY7E6aUJ3kzl7bxzXzTItt0BcNpPaTAEn8cbNS+nm4b/lq0xYpCdQqxD+hq4MFM/B4rQto3SZWf
ATfzkHD/MZ3pMfU/0ntq+6lrAlwyuPRBP0TIfRxwf/DgcyuX09UHyNdrqU16AphikZ8bsbDsSbcy
LyIg+b49zpVsyvU4mbgiUsGkD1az/Fy5evjQgVDarmTPhAyI6Qvylj7LzV4vthyrqx50MbvMYaib
tIEgBwZn3P9qfuY2alPEVV9HB5ngXeMoe8eb3k+3ja7cFZhQyDGCmg4Pvk9sxcVxIEZyBA6DNj8L
BC9KUKO+49IoNmHXEyfpE2HTDaD5VouSByj92ggAX4IXAwsJ0TRQMjLbEhWcCIWiLjtnYOe7T9ux
knAVR2rnRJUgAYyl1bP5tOTeXiKRTK09ZmWjBVVZglM+mUj+Ekdp/4sIFu1/jfCC7j5JKuEdW1CL
tkrfCSDnsMwmRiNJDU7ZRlKrxhVT3ZiPkTaDUSRpaKWjLDFYPwUFUbM/klItkVy0NE/KxvhdGZMo
cbsxbcixp9kIGbtCx92gam0xuLcXYnVTL3RguK9xFaK8dO3actlrWl3V2Rk5hVboXZPaUgSihPBk
WM4QaChdQ4wALO/x4KDTFz2utz/gUz+NPScvP4DZ3KoqFmkGApTzlG47TQSYtEt0Oyd7GkHPzCHg
nv0JnsrRNwE0RZHEjyFhdBA6cC23vxvhNX7BLGftYxthxhNIfz/V+hF1l3/xmQA9gygVsjTI5TB+
M6AFdqrSOQOP2EfyQ9ymgRCroOdt/AQKeIOvN3Zv2nguOXXUOY32KoR3OTDZPYRzM2dEmE52Yeih
YElkpyG7ftw1Ce5+uzZsMX3mfO3anlZRSAfaF7hNvNGuV7VDqlyYRyk7l9O21g9dTWwS+8gUKuhq
TpWPbki8Fln+HlpdPXmdFtGbfSKP+DhbRymz3pnKizU5+oC+tm9T+jgB6JC7TS3YA6/8vnYW4DWF
Jz1e9ssj7vpbhbhJhim1sjPq+70bdXrl1jnU6S1MuYfCqm5nWV5um0bg8WStPG4gErYwKC2tOdZn
JHFxCmVNGdZEVzFLuhht6ahQQA6m+U7L64pzTa9FAyhBQl4dcTjYy5jguDLqSGvmBEe7Iqlgtu4m
D3oCLyj47EVS8wonqzcJwlsZ2D4kg0BTw8wpIs2kA6PLWczR8CRZftrZLQiy2md98lEZSL6R2Z1i
3gW2HBbsXr40y9yToRknYVp3+bnWbb1+MLRjJx4gg5ngvXGoxs3UbDiOvvziF4vLLQIImQ4oGXN5
jVpNpTie8/PUIxsBjJEd0ncZsHVqd/I3lEXMhxhxUeoJk9tTx/BF3KmA91tgtZ5/S9M+5OkIrITZ
aAZBuR5y6lBj+qxpXTiVWEtC0gkCoqTY6vdgpAWIpNWeZIEuesdWfJDKOnJEIU+cDthdzkNzLVEA
2Tvw3ehIXCFFwZznxAhjsJuT4izQ2tbTV2NCnU/dCsZeUTbF2G6y6NSY1IPCG2cplqn+shTIw6gq
8ImLBtW1z6lSDjxRD8uDZo/1iYqFa82AC6Qe6XOnEUuH6t/6NkBXvx3lvqZTHI14FVYeGu5nCSW9
2M8sMIzdjcmLmbli6ICP7/ZHrmxDFazPS94G7zCkGq6/UZhaLZVyqTi3iyqhsotoD3aMo8UTov0K
DlWBZVoUS5ZEpQ64yLWhuu50syJKcc6C5knYQaLViYBdf3yUHn82tsxjdVzLDl7ZY/bBMBd928Sw
V9rH2Fd/L+0bjx/z3QMJdPtbZSvOmab/j9t7Zcdf2WUumgIyeOacysW5/4kXAVEPRfyjMDZaWYE8
I9lAZNMOtSPYusTxiQoQJA9wvGfEG9FE1B3KyiszDqZ0Zf9dfdHiAhf7T5hVPcQDtDijXL70C0CP
Sszh9aMtxR905NKGrNoDaE0EUyXaO3XGpSZI/Rm0gr1pRCPlFmlXe1du4qcRaw6MvSPaTnVc+mW8
vnac7WC7v/JDSO2X2579iZlgtt8Sm/z9Hcz2y3s0H8cWPOAAQhLbshWUhm0Qu8LvPrq3DXWDAuDW
yt6fn4b304mXiF1LCl/ZZ65xWvRKLdXLvNsAtoKNsAnwfinTzbgvQww/xvMwcU/R++1xr9U8Lu2y
HETJ1IFvIsG4O2fSbLTb47ntZCGELjausrttbFnLG3PMthpAqyDJzBhjNI1DDz7YtH0Ip5cx+uBC
ZNaSRVfDWi6+CzfOTaKWk4JhKRA/RlTrTOgR7g90wCPXbtS79PsAsOIx5OW210+uP37Elli0KEJQ
EWNHT9IWmudd6YhH8WWRev4ARmcmrgACltKrn2Sdk7lZPZwvLDNnGNxnGLIZsysqJ10CqC71x9GR
ucHx6pm1JLVB9woIBcur0Qy6oOoR0J2acFjQj5qfS2h7ABf+Tigb21iqPMRvfsjfRK1zRNOHADAy
lTnKhVbDYQZYu6+xzn8+hjmuik7K4lHCOqfVsY+9Ee8awYH+AhriMyB4Drkr8DJk6178xyRzYi3P
X9DMYJ4VLZBSvwVDqvoKhLHEJRVh49AFJiEiIAArA6rfX+WjlblW5RR596DtXsUWbAQNuJQNqTrI
VrwvcwioJtRVrdIukkeTPsZTyMOJMK+LL1/AHItWVCdtogpl0Km+0e4JOGJsogOiZ+QHyD+6s7C5
fUYwj4r/NYgkw0K+APwDcw6qYgtsc4ghq9m269EBmW9DU3ZuG2G2yqcRBaAKAIFAD4lk8vXpMM5F
YY59Wgaj9ksZD2EZObMOeRjOWFjv/MvOMhAdVyboOBk7Yh/FM5IgZWBBhcWUXy0ng6KCBGCZYwHn
/t6XT23MpdZfG91SRMfWVFDjZYtO4oSUCe7xMoheBGGfBhRdNM+i7udF4SqbCZz+9a8w8Wt0q04o
yrq0829PL3uZfY4bb31ICYITGrBX5vQVZ7UKFcEog2F/X+MyXf4ovmW/gjBBTu12X/1IXutvt62u
uSqaOQFzXgrOeJFeL6rSjcogGXEVZAoaSbP7pFPtDOw4OTjnlGMV8Z6/a/YsFWQ/YEyAMAnrRPlA
tV6IlCowx/ZcNme1TBCpvRYV+PQEazvSlpP1W9sa6CpAEVuHPgZacK4HKFVaVVplXAdyY/Z3gzx1
u2wReGlw1dyeSpYG5XMBAbxBrK+aQEyzdEYSsXS9QcUtWNYt2ra7aBttmx2ECiFqjRRnsat25j46
tDuyVZ1w28THKAtEd/SGAHmd21/DxihfvobZRlIzE7TrpnWglG8leF9C8zUNj2lobKgu+FWt7dMC
MrD1mWN3bSNdzgJzo1LVnMNJg90RGFaor0MFfSHeBxs+1lhC40EtuFb0GmW+9Ngj21PeN0ihd7zt
tFwoF2HTMnwJGLAFNb9Q5rLQhV5Pw6KCdiCo5AYXqKcUqARp7GxFQ4d9yYGIfGrnfbEG3ka0c6Dy
gnLTtZdZkdGqgl7VwcFYdu5LG/SuZjd+udXw39/fUTm3YzdC29VffxPno3dmZ3IlDy0n6D1D/c0Z
vcmVbREoY86SLD7OfJ2CehAUQ1B/RG8s+z6f+nyiI+ZC7RDWUWBu5+QNVc8Hasw7MRXsaj4KZrcb
yORNGsiea4MzQSursfQwWcApfWYomAuKqFkBxaecBt3wuGz1yG6mXSzdpwCv3B7sygGDfY7zxcSx
BqQ3s98TNRbnIe9pMJh3LcJGJTtSsYVY+x7olPYfgsgWL4O1hWYJGQjUdZlNlhqDXPX9TAMKHOxm
dme8g3jZ6q87GT5sonIAIWd0uFmseoJGy5jQvIqDLPouA0tNtqbpWFnnLrr1Se32VXUXSpx9vKzI
lc8sRlGqVkFrI0tAj157dCKQwtLaIQ5EIhJv7iGqKEwxWJ16VAiKXEZmRYYiaafQe0rmhNM6+MVf
JKQxFhIOFPU/20CurUNCWp/LEYDqCZXGYDAkDWJ1YB2FHnizj4ZIB8isy93brrOcTMyQ8Z5e6n6g
rUDPC7OJAVFQzaxQ4qCURacOpbcRqqf/1D1RUUTnIBTg1cVJ2fs2VGk3olwfBzFUMDRPJLZh+aGv
Zt+jinMfrczhlanl/1+85hRimrNZ6XEAV3lKFGTmpgetfxRq9UEqHm9PHc/WsisvbJVyl3dIt8dB
0dtR9SS/Rr/Cfg+Z8dtm1rYCamgKkn2I7lFiYPZb34mTqRUS/CL91nS6o8Z3Rr3JDhFxs0Peztux
+uCYXH7yi1dcmGTus0juBSXXFq+oxke0aB0yXFfJqLn61Dom6i5J0vpdOJ7EMbJ1w5nVj5yQze2v
WJ3fi49gXLOnbWNoAsZdGm5JfbLNj4bwIHBO6eVXvgwV5ZtF/Ba6iGxiu6dooppkeAyNAeHMZwcN
BTPI626P5esDbdkDF2aYwUykLQoksuGYdCOXaFtAFs9ShI2UnBL3KIElonxsZjuPOYa/RCaMXSbW
LeV8EKwQdmP5IzZnbx5VyKsDodpyTq//Y4QGkuEohIloZrveDtYsRm0xJ+CxBV2vl1QoRuAFkTjW
XD5JqYQaHCnepGr6WbZJ7iilVQHGWDwrXalz7v61MYPGCJK/4N8DBRt79TfxWEw1xkzkaq8lnmn2
6JADVzfHztrZCXgPyk2KsYRdzNx2Vp3otDTjQCMV3XSl/M0YVF4nype7HQt4aYQ50dAAKYFwTcNg
GvKBMmH5s1IJpNZTBx1xrl51PKDx6uyBf0pCCyi0/diIvqNESUYZo7LEBzK9WQYIU3SnlZ84O2Ip
jbEbbwFJATK3REkic9maGvJfqTUkATjUYmMjtUutft+LnT09zbU9yY7wIKOj97bZtemUFQmYCNQN
EJkxXhqpSVFozQgvFbcxdOtKx3hvQnQR2gOScLdtrfnHpS3GP4YuDkmSw5ZUVs6Q40/FObx4Fhjn
iKCiNo1oZQ8swKOFtIFGPCfLv24B/YOAIqN8y2ZiTQR7ckbnJFi6B4Xd7QlaO3sB2/r7x+XrIyPr
p9ScFhcQ68YZ9e+QU3IK+v22kdX789IKc3+akhYXANViCI09f0u8fvvT9DNPtzmxB280y1RexAOi
3GiCKGAx4uiMpsZNjRIoEHTe7eHwFoRx4Cy0smJSpwRKLJqddKdc/S9XnPHaUNVLMy0xXaEMVZf4
RCUeITdvCIzXKk3bYgwYQmdgn6Mm2Cac6uzaGQbhL4ScELNdqoPXSyFIUkxkE0tRS8CJyJMHTi3P
ot+5cIPV42TJnkEcSln6bK8N9VpP1TovsMVNdaelyYul3FPlEXcTXvfSsScTx8lWr1lIr/5tcfmi
Cy+bZbXWqggW4wcBWRUVpHJP2WFyNcOWHLQs9TwN31W3vjDIzOUCF091pKwCCQ3SJPfq5jjoPCNs
vyVeBbhvkI9DXVsCvyOr9kOagjY1FZNAPunQND2Ima2eI0/fdB455N+1k4quSyhi/jD2KQp/depz
5TDXBopnEPSxl3yGyqJUaA3dDjByJEE2+cNp/pm7en2wwv1cnbRMDSblhSKLdS/8jCB0ayju7X29
eAp7HV5aZ/Y1jbNomBQDZyH9oaBlKmlFUJUczeEjn/7NxYS0Od6awEdb4Fi59iErLmOtCNVli+uW
XZIBbDjAmnNGtLbNEX0hxwqeZNy2TBgGwRKseaUkAegwtpaV7qeJl1ld2+cKDPyFvUeW/nogRUu7
paUbR7so2mrpR686yoQjJ526eDi7NOAjQ/8+KkimybJ5DKaSyG0UworpovsU4aXfAsfYamj5Uu0Z
PClKzGNFXL21Lo0yQyMKtjkq7EmQT99RtwEbhN1stG+69AEOVF/v4l3Yv9x2wbVxorIO2pKFnQUs
2tez2YZE0sPUSgJEXQKSuZE3B+ZDnUOJ6bah1cEt+UmIR6OVCKHmtSWihWZZ0jgNjHHEU2iTFY4x
oaEJ+XghPsWjYoPwA9zsPsfu2nENuI6JTBmwKRjotd2S0lovW2wyBbdOoqLnvgN20FgYhCLgCe+m
b4J0X4cgTwtPE7pW3/NdX/vNR6o/Q4eBEx6ynW+fZx76VVH2QQchQCzM1wimldFRwHxP3vikvhQn
8332u8foNDzqO1TRtpgYlwT9CQDG6B0FituzwcK9v9hnrpLENGZLUGA/A47gqLnaz/FhdBN7OLWF
nXyXNvPB8gQP2px9eBcB8V3ssq1+vv0Vq053MQnM9SJTShMRXVeBPADNJnjI0NnN7DT5Vjb8GDWE
DPTxt02ueoGyCEQtWoB4BFx7QRWlJJHTNA2yWdnrstMZ3bEv3Dq2/Oghf79tbO1cR2jwt7HlCLu4
r61ksOKIwNi0B7frE3rzBJ93DH4tH+IkBaYYjWPGMpVsGJJIXSeUXZYGvRLZWq47mt7+jsLenlR0
4JL6YQlLFYsco/Atodwm+dUJRQER0k2oQn/hziirqAlpQzBGB+cjOZWpWzylrzPkFTbDQxP5yT3o
cN/KJ+FNeBsszj2zPnrAIQExQDcwktLXU2zInTRH4CEK9NO4S4gbvoDhpH4NH0K7Ll5/3V7P1QAM
pUNpKS6gxUdjIJ8xrYgwRjQNmnbcisNpOJo/kw4dl5DOHM5t42juueMkV1Y3CRxVgbsuAFrmKjWQ
dq4Kq0+D7oex7c7EAQ1v4tCDwZnK1YW8sMOMDQ1FRdWnIDHRtBdrRrXOdAsrUNUfwq5veLIr67fA
hTXmvtFlOG1SwFrr/kZa6jl0OxCao2DJTaEuHsDe4EBno+99AU3CS649JJ9btCoJmL8SDBZj7Neq
rTl1vE1MT9/1L6OyydAn90KNo4wyachLgC8/f8s8c9AXwjyEFcFA/fFdgdgfD5u17h5/hscc5MSw
wllL8PsyGuFtSwcsrTgaxjNePJWu2TXnSPs/Fu6PPebMTkdzkAhgEUFBlY80NTZFle9a8yEsdSfU
duF4Fym2nPGw3ZxVZEt6vTSKIEuAWcUnwZ6nobB+Hf5xEla6Ao0xaUhrzGLvT174o/XVxpZ29EV4
tVwwQOxj9PFBt+Jn+GZ8VyVbPE5+poGOdHP7gOGNktkVct9Xc0/xGRG6QUThew8BpJqXE1mixy8e
ibAZJSdAmBGhX28IIUXLarRsvdmN9m/GdnK0Q/sNjNaH5pQ81R5PwGD1YLmwxxwsolqKZpRMaUDK
Ta6eFo14iz4qw1GDIKjMjS+Xn7s1PGYONaHpQbMGc+4MdgbQq5/UDbjS6gD0BVr10AycnAmLIvwr
lLoYH5Njgkh0KqoR5nNwcm86IZDY0+DXDEzo6NEdr01udb9fWFtW9yKmKBW9xx3xaa0KZAd9Dnb/
W3N+33bE1VPrwgpzrSqdEYHOdEyDfGuCLFY9cCUBeBaW/38xDrDCF0WswEL3YzwgFj+Oh9yrPFCC
g9u9BXU2OhkeCQ+bzrKifVks5jgG1TOexTG8Q90saPjvql241AVUDbgEsrc8isac5wmU/d+EjbhV
3mKnhhyCeEAqYqu5S9fjxGXo5W1I5gifh1ovMhNLGqo57GgGZLHzjgcUWLOCmAWoiM84iS1w0yoG
8ikW0iDJYicOK2QYOKfX6uQCVQUpGqilL+QV12uKFA/qE4mFp53fo4kJWg8DlA76X9kmC8an6FAE
FjI51Gm2NFg6y8pXusmfFa/1uh1Eu+6in9WGm9pZ9jt7Hlx+FHNhKaGcRNmIjxLuG1/2KheS31Cg
gOKwUzmqf3vfrB4GF9ZYsZZJTiqa4SWNiwQsZ04CVNtPkGc5hZ1tIPLt3jbHdlp+uvOlOeZsnWWU
L/Ucg+u8wh224+svCeIJ1I3vhx/Kvei17/O3xsv32kbahvcVrq30iHAHAmrbaNOeTXvcChvoUmw5
37XubH97AltISrKkU0IR3+WKR+Fe2EHcYad0Tp7ZoA2fn5Mt2U8vyrb4gUffXj8AH2OcYs9wqg90
xlE8Q5+jn4ojPogBmFrveP0ELP76y7QxRzadc+h6EqySArTSS738YzhvM7Ko+w/CWaPVR8PlGi1z
dXHSmVGVQYcOxsRF+sRWNv6rZKuQ+PjBewuuhQ+XlphTW9MiwDCW/ZepH132oFS/c16q8hOwcWM7
sSQpnSCmKjEXB8epGd8Ldr/0HfiTH7mjQ1xkbzYvv29702dX0y2bzKFdKo2gWRQ2I3Pyq65ykgJQ
szDbtNG0rcJ5L3R0mwztaSTdPYD1d/0Q+lU2usI8bRSp9iLJPM/dPRRtOV+2dotdzjhz4o1gi7Ho
hC+znggAcJOnbDsPnTBoCQGDtCe4E0iHK55HLRHarflgjrRuGOp4mLHO4iZ5nLeAZJxUN/drt+XE
imvBxsXw2Gq6okmhLnYY3uBpwXwAtcMmhdRMfLo9jat+C5Yf1NNBnY6WgesdQgkVJyGPSECSxm2k
TW6UIFDh3E4sUdxfm/6Plc+XzcU+VPuQaiUkDAOp2SXpb2mMt4a5tfBqGqf+YUwqO9Yt8KJWTrrQ
HSvDNpacPJycFhC3bM6fB8Gwi67dKGHpz1WLIp+6JbUAaegGynrKvSU2x7DOnixQjfS09m5P0oqr
AXkH8m7k01FxYvMAlTQA1Zu3caBWoNRpG1tVYkeOzsXAWY21Jx6YzZDTQXYS2Hq2RJC3ozqOxAAU
rq23oDC5p2jAJp4lbmQCDiiX9pEjZ7z8w4oTIHRAc7KF3hcA7lknmLIGLzyaBBHAb00Pwn4d0XM5
P9yeRo4ZtjIxRSqhXd4i8dnu4z51Jyl2WjHjbNE1K4Awoiioo00TkMlrj8ZCdlKqIvEGQinH68QP
bql2xR2AkPxjYfmCC2+uBatsVYpCKkSDDkOp7XNz9Jtmepk7ngbrcogxxw04bZZ+TpQ6gU5cPuXC
VNjM9TzJqArLGdpME9ecJMXLxtntUm/UabbpY5OT9FpO9K8mNeiLAFqOnCbzRk2GPsXjFfMHodcC
LfMNGby0Q5e6VWyBd+Bkw1dXS/5jjYmiJIOOhgTl1kAd3Fb/QcL3kBcR8QbEvEqB5TRpJ8hJ0Brz
uAkjw3KFHBS7Wj5+dJBUhlqqykvyr9pUgIJG4A15G41xQiluqCBkKPVJrSPGR78zNvXsF7yK4sol
gbrYHzOMJ9JKreSoRO20buTHYoh9KQodoRW24yx5dSWA2TjdCyNPP2V1A6hIYCyMzWjiZhYtk/Mm
1KgGMEQ6/By1eWPJsTuQrHQI2lhuHxqrOwAZbqCVcPpCffB6B+gllcGyjiEm0q52FKBlFaea7doP
K84txbPEjApNc5NCC9Rl0EIlgX89Aut/kHoT2GU5lla942JMjEeiLaEtOwn106VZq/BosjcLJyRn
kH3fnrzV3XVhiAm2RWCuVJMshlJxk5b7diZeXnPQUGtRtmleWGGcfah7SyAzlihWQf8ia375I+43
uhlIyvcs3xQGymkQ5Y3o5FAeQ8Ly219Oq0WFC7Ql6IhgH326mgq6VqMIocwfc3QaeT0mvN9nnMJQ
QtqCaALxb/JbE79z75K134cMHFo1QXgMgdfFVS4O+B5qxtbU5ritqvpHHoOebZStnrOH1vbrpREm
VG61PCu1Kv3cQ8B7EXQApeqD2f3+596GlsAFXIgExJdymDq1Q6JLJAkaCzyKHw1XjmBt3yCBCH2f
pRMdYj/XkzVpJi2yDpOF3JXeTBsxEmycDraU74WU+8BYXZoLa0xUFBOjC00CBE4aDwOxpbBswSkS
oY0may2bdHLv5SJpn8uUnmaj6Zd2o+Gu6wpwv0mgwBuK4WySOeMsJuezNOZANOemNOJhwT4lkeAM
IPXxSSM2HCtrJwea50QZdzNwQWys1tB6aqFqBsCmMjo4CvmLuXZ3XVpgdlbfga2j7WABmOWnMiO+
MIYgHBpsvdv1qgpqMBX88//85EWvFqiL8eIRwfLKGJXaWFqgAbi5dMFpe3Kg4DbvOtGR2qVXKI62
/3hLXNljTnrDzMe6rmEPfmTHaPEwouNU/4v7+MoKc8zHcYYHigQrlXVUx2PW/c6SY8frX19xCdCo
oRZqoftMAVzseveBIU4hIji/gsIMt5kGhhkbzeO352vFuRf1XYC7Fy159Kde2bj9W2sJwasfYya/
A/BNJyruJZp2qV9AzIEKcfRA29Kb0kSyE1KUfmmUv0lPQIuq18CdKdG3qVHmHR07Xqv2165byMwA
/AJBFfST4Bl5Pbj/oCc/UfMMt3FkZYdCh8hW9KMi4bckIb4Vg1KoQgJeQevmbKdg+UPGxTYzvyTy
xiDkkKnDG3jW3m9P0sqRiltTAjIbeHcNnFpXE/4fJbLaPFMwR4LgJrOnHer+GZmrmJeK49lhDlOI
WFatOCG4iqtyDxWmrTj3dh1rO6mUDk1acva5js9mwoLLYbEvdjHTc23ogDgyRxswuz50w3Bf82hp
eFaYBaWGUeVTjAXNbTF8eCXGC7QAbq/PuglVQ28aTmI8Aq/XR0q1NhwbzJucIjU77gc3U16V/vTf
WVlW7yIKqWMjJn0GK4lhj9QBsJ143FNqdW+ju1BEJyOafizWCFXVtJuBPqtNE7LKo2Y4Exl58K7F
Yb+u/B8rjEMDJ2MWqiwsQcjeMAdHpSAWmR+omEJCSnPahBP9rjv2H3uMYysGTZEPSFCU19pDqldn
kn2vsgcR9E9F3HBeyzcHt+hOXK9TLjUqcrFANaUKhB4MCPVAV0l87cp7IscONx21euJraJ9fGiTR
msnMJZJF0E+DtkUwVA7uSfoGIvLbjqcuW+TLcqHHDhGwjn52lrGqV82xbGqMyGojaJPnRu1GZlw6
U00Ee+qL9LkrRM1WO5J5dVoTPzLrVzDZQeFGgBquVNHQQfQC9si2/g2R+siO4lhx5gScXNg7ljOP
0PfMKPjhpOIljifiGnkaHgBuha4J6KLBljuFQG/MyfRidVXo9FIU389DJLllia5TcEeadlH3jYek
SAl1CH0MpBiUESB2NDwpGgS7UBsdVA2K4t+enPXp/zM3zPTHZk3mKo3SoIoHt4p7V4g4zrt6uixa
CpDKAvs+24WHU8fskJZFNls7SVGgTFsoiNoaL+paS2vifvljZxnpxfmid5mRliLs6PscFMWhLWhO
qCJW3ic/hZ1SciZu9aS5MMccmuWcohIBbQOA9e0uuL0ovCljTjFIkLZyKOG3SyBG1ftmP7/9dwaY
VddBdKaXE+YqSkOvUc7NYDiR/DCmL/+dHebgKjJFqdoadsJs3zYbE4hgCnVPzgbnTNcXSaGyE0Gc
h+kKz92d+ZA8jxwMyOqR+GetmYjxP4bQl1kNpCfKsBJ0KEX0yW7j96H1LN6ErZ70F5aYcBLYBUWe
c1iSMh9tpJ3p4V2EdkuR1029vu//3i2s/oIMkk6UzmHIQF12hARXfMTmsW8v/+poUMqAVKYEIkc2
GFXp0GH1l+VvHi0ArAQdKhaaaRsfOo+yYnU8y3MdfyHPwcYwVIiKshgLAD/EDcJfWwF3XM3Dka2O
B2zkC/wBeEOWlzIDm4GQaHUamIOroPGvgFhWbsQ2mv9qnRMurfockp/IkZuf4hHXx5lVh2FelkgK
0dxLE2/sfSDwSnCYxV7FwzitnmUXtpizDOn4IRU62DIbG8g0nh4S7+eZ40yee6iKD4Awdx2yQpSo
httFIecQWHWAizEwR5pQK3ljiBhDMd612odW7qsk5oRGq+sPwhHIbON5Cnj59ZpEKDHg1YrEEDLu
8YyWw0yymyy2SzEYMs76r95nsgziHRXAYBnROWMMasHdjLAlkFEs8aZ+vjOGWgQrayFB+aBLHDSn
HVVzUt2pgxrFaEoV5/Rem9KlZLuItCioTDJTmmp0IS0oMaXzrzR6Hv9Fjyh0K//8PnM76GZcFaQB
3LqOWrcgOmR23muF4xefDSds9LdQqqIVFRpv2ErX86jU4GqJFVQEq+GQiXXtIFsdtO0DCMztHIrz
hQF16RIIFiwoyU9pZ/qDBs5y7cFIeJymazOKSBGtV6AiWY6R62/pylQPxxjfIsmm6iInVDtllt33
kPy7ffKuGlpIVgDZhy4zy0tFSyuUzWxCv88sf8xhYXlKInRugn3n3ba0LNKX6TVVsAeDCR6ZPGYR
k7Id48ro0HAGdbi+6oJqui/EXTzLDqWvJVoZ55yzDdeORswgtDxNE4j5T/aii0hPGzsyNnTES5JE
fr5trMIGQfEUyU44RXbIoz9YCy8uzTEjjPO2lBtJQn4tMXaSlT9nVQ6QgVTbjZjs/sVs/hkai8jo
5RKMAD2GZpYvaNe346GxC1AAj4+KfFLi2RV5/QdrLRYgH8HjCNUvKBSzPlm0dZLOCdozi9HXJHIo
wZaUPZrS6JlWbmepGx/05L5OBk5wsHYrQJkUvI3AhSwsAdd7oYAsXq+D4DaI6yT6jXx8Cw2yUvoX
Z9illeVteOErYmrNuN0wOq1Pt5WCJ07qz23l3162NRe5tMKEbXlmTWKXwYohT99laiOI24OWzElU
HsxlbWOjGwfEV4g/kOZj7lKIyY+xKuK5HCJdsKV5/o5GZdFJ4vFf1ADAb4VnG/o7EdjojNuPtZn3
4fJG0P+HtOvajRxZll9EgN68Fl1bSa0W5V4IaUZD7z2//gZ1cc50l4gu7J41wAKD7WS5rKzMyIhZ
b+1sTkIrbSqWos/qLvhrhUYCiFOgcSDUB3xT+pLxJgctDGOfraZEgTwBcQnwLlAepRanzdH8KLWo
TCmVbQDt3zqFx3N3VUAKaW+0X924nX6jG16ZXuMgN1PICRVbsXm4vUXWYgcdPZHoNUXLLFC61xtR
mrmu1aoSTcDJNhoCJyy2VXTXg0teClntuWvbEW2H8JAg7wN5CbV0nFbXbQmq/AMUdFxQ+b5laQBN
EJUxs2t++MIMvXahoGelxi+4Cq9LiDoQ/Tf/5sf3CavJZ/le+o65NEQd4rGXlKrvcJslf+o3mErA
Aj5ztupbrPaCteOFMjO8ksqjMvDdSHLhLvSoWUIh+Pr7+gwCuX8OezEuf52qodTAGKS+gl/PgHGZ
+YOmvCY16jXKW+1vbm+3tYGAvA+N9wKCVTy/rrdbxkEDLlk6tPMR8syV8hgW7Ubhvv6FFVQa0DKn
KODrpxZmCvGrLQiADlkbgzqVyMNZm3rGNlutsaDmC7QVZL9AZUpHTUPCN2MKcM1Y2xWKFlLVWYrx
lKg6xD8Mkk4bI3PV0AXLCcmlHcdrzu1hrp0nyJir+EcCSITmnEj4OhZ7yEEctBoiEDWaSUtgs6wk
y6FZzgXhP07/IO2KbvTvHn50tVGzOnecn5UGnjLtCD3GFkSP1bBZEidKyQg3fg4MlnBxYVNCVQ0E
ZNe7ZO4MLahqtF3hAQgFmA40M3xU2yMaApmiDj935LUtakfOjdA1ZQxb2bOakhnLKLr/dJkWCwiv
l/ZzcKRSjj7TuTJvFDzPkgFoz1iQ4k1eQB64VyOD6Fqi/4/2qOM8Qx1BafoOuBAOHS7GHyn/gxPG
ZDxZnzgkx0FGhecgrUHY1lVQ9PKE1zlXfgC7+pA36R0XpCz+pBWMjQh+DOBb0AxqoE5HxRZ+rmd6
HmA8Qgqe+yA0tYwnKt4mVRAjjG+JasSbtEFrSfPRldsWOu3/fAEvP4A66FwmDuo840EYG56gHBPu
KEHul+EZVwJeDBOvItR/0VMM/vLrTc/njcw1eFQfUgj41CVBCTQcYiuoMngWtADJodkrOZErW2Fh
b9eW8sI0HfMWgaT7zdJLlqMXL3UB3hBYyZaV9y7K2lCt+SbthSAVdQog2JHx5dhiEjvOVuqN/gaZ
2w6VDhCDWOH0a5ysSulN8HZLWNEuAdmYv4sz8eX2Wq6g+q+/gzodaloOVd3gO5Lnr8ZUd7WlHD79
t9Apn41d5XA79SE7a08B4+W7uryX418izosrvKomYVJybKLgOcjtXDYXnEdJ+G0p7vjWRs9Zzspz
ruRqMFbkg0B6sZDC8pRN3siKwc9xcoK8RRe+bDbQPx0Te8HCqf6u6ysidYdwZjyEV7o1ru0u++1i
rGrd9pCwxRwXhCvIfa+6oSU/VB7QmIj22sdKJ2pAwoQML9MnY32XfXQdlME22CuRD1OhjipRYy6j
BDQcHLytzCmEr38ZXWiH4eiKBuRHw+IYt/lDGjmi0GPg6buSQwju9ics/ujHF6iI6kGNACQxTTVS
l71fxSGP/NE03PE12r+M5hMx1kvVcMeml99um1vfWUjGAobIo7X2W4btYra7OatmI5lBD8AXFpDu
u4gboCpf6o+Kp0MhiX+px60CTleS8IzZXruosbfUhQcB9wDNhlNrFYranYgS5j32cn4v5TZL9GV1
Ni9MUHtJQxzj+5oA7x9aepaQvAb/lEqgxGRWLLDgsjd+rNyFLSoWyNRZCiZNRnK703+1BkTgBO7x
9mr9fDNgexqQQQbiBOtF5+qnvO6R7MLmmBEVSi1no/gEoT5Y+oq4o851pGDdLGveHcq9oDVWQEqH
M3F9GiV1nvhwVhFNKTj+6js4ngSxs26Pa3WZLowsf36xCWOohoNZX8ODOTMKCKCpgd0bPJmbBNp+
WhuSuspChs3V3YdOkW9eDCTdqHu5jnXcH5B9Pozic86HRE+etfG9AAjxn48NBM14YkF6a2FzuB5b
BOK4UqxxwEaMxAJKsz9MvtJb8txHpjgkv8H2IDBsrvrupTANHrQl9vgRA/thP2UG7uRB3Vcv4/Sg
hmhIiAJTyg1zTHd6dco0RkFxbUJlYABBqo9tgt15PdAkj/te0nGcQ9AxcaYfIwXNPciFwLgg1jbL
pR1qs8yJOiqpCjv9WH/yxblJQtd4AXmlM3G+wXDHMj6aPtQg2QWec0kHIwC5HlQ1l0XCtVFy0F4E
0CuweMOXTXbr56nNIZWiOOZDlhyq+X0IfFKCAb/kzh23E9vQnMav23tx7TBfjoZaohLRE8CvOdrJ
BoUUw0kHVRuT5HPNSV0aodanMdqwSusFGNgb4Kl68IfUEsaTMlqGbicBIF9MIP2SVr01jdRZzrl2
HOscJoPCzetNHDwnEFrtkWPm6pe2cQXlNZ7l0+3JXN3vF1uDCrlLUFuOWZsmSHyAj0t4REcOEYT7
Gbmc24ZWIyIkbjRN1haFcDqB3jVi4rdzkYA2zq1V8I5BAigYDIiPdOH9xEVupKj2OBTf+qG87wjZ
bBdnBVRhM1/seb9jnMC1bQRKSB2PUjRYoZZ7fSigH9oqnFInh4k/arKHJyKzfWBtcr9TiiilichO
UYl0mTPkaEyV5ICcBBH6PwvTddCoRIS61u3ZXduuKKUhAQY1GxWcedeD4cXc4KpZTQ4FKBzDbdAL
+zYP9unS953voNX91NeMFtU1p4L6AHITi8AuakzXJntNmvhGkpNDLY0kxpuUCUBb6RZf6G+XUAEg
NLhjyrHUteEPUYWioA4NcxWQLu64dIkO1pC9z3uhRHeVhNIEXqS83QxOpzIAUqtDRNzwrQ6wNP1d
D7EKubHMlkdh0um5E5acB/X1f57YxCAvjFAnUA6jKQA/Hl6Ffu5IdUJqbTTZ/K9r2/3CzPdlexGd
BE1ltLqEh1DaiNtgPCE3uWHvw1UrAFkuhOToaKFju7I0Bn1B/BziGY0auQAAbpULH5zRseid1i4d
pJLQLAuS5KXR7nptSqND4VNH5FNyqTmkhhsaqLXLoB0m8EJu1wQ8BAJChqLZ6okG0zpoPLEdFZ6y
GkQKSlT8Eh7U24nT9hWaPzosV/WvhreIN4COkgdjkHg9PAnLVefL8AC638SStgGHlhLjcRNJTlZM
0CNghVurS3dhkTrPPNpmw0JBjFwl01aq3G6CZIvCCK9WV03DewnN5hDdoBu2lLqS/LbH/kjUV/TO
NI7ib4XhuSpx+dSMus7q6V0qSxIy1JAKpuKENkzrDGUfpHS0oX0IMpG7L7Kqs2973tUR6YDO49mJ
zUinhBW10IDSQmzVIcu41D+mgdx1DTh0bttZXZ4LO9SG4BstiSYdTfSi/QbVzds/vrqt0USy0JDi
mqJhdL0SdEUV6shri+iyFGcTneiQyXooMka4Ia1dVOD6lVC2X9p/VHqX4dTOIh4tB70Z9LeWSxRr
8kfDBHYm3PlLs2o8B0gbBPMhrmLRBLFGSGS5U/dlz9nIvasWn2byphoFL+QEiCDlYuqURpxuhUlC
r7xfzlZTx81L1I6KA54KnugRMqTFnD72WT0QLemQignF8r6P8R3B2AkQLCmjzZgOkVmogNzxhTrZ
QP8kbl9k4T7ALxMpBjgKikcqY+oXj0FHfYt21JKy0ZYSxvVBB8lzpRfKnBxGLjlPrXxGKkM9pYmU
WlUZhG8hVysMk6v3KhDOgGngcQXpIurKqQO1VCNpRFwykdoSQIpiGi/Ck/aSfPG/st+CZsW1CQTd
7U22PtL/WqWLklEmJLwUw2ppFUazG7W3oP7ipGA7KN5tS2snHyTvkIleyg4gVLie00RBv3dTYE7l
CoDDmk+ear9iTeJauI6y8TcVAIgh6PgROa5a6LgpQUOUuBnbl8SoH3jAk4zRrYxNlg+ET6EwGj3d
HttKzQ332oVdavEi/CrXG4i7woIrycAn3ixE1X2p+Pw+G4P8FORBjLaXYbIGXeG2vii85oEgWeOU
lVtABlhqJ6vv9IsvonntdKDgKg7tYdBQIuVB+wwER/zVf/CQV7X0hrGL1lwV6m/Q3UQNGG90avhc
0whtF8JYEKNlr96mGZp/M7vDXN+e6HVDQPwgCYBSBF2zikJ5Sgx43QOkdnhUH4S2JdpH+HXbyuqh
AGYRdB+Qv4Ic5PVWbaYG7J81/JBGPkEoZ+5S97aB9cN+YYG6OKau7vocwCxU9yRo0JzaDVhMNpL9
OySTxVk6+IP+R4uUj08VLYn7oQeJsvartpHkS+XujcvbjRBuAJ1G6nLSj0pfEAn6AFpK+pyl/LN2
KS9I0P/MKuVU06BTpnGZVZBXWKBT3SZu9BSydsh3WvmH774ws9zZFzH1xFWZHzcwM8KLEgXKi9C+
ciMSvCPFT5zmgIatyHpBHtBGGcCqtsF9b3tfs82C+q2NF0k3FKQR0KBtgxpvL/UgLBGhP65XsxmD
NacGm3hZPU+ynTUqXmYF43CsRSMIgZEkAxM8Xp1UbIU0YSQLWZyiDRmKGAYf/UaD5V2WsNJkq3YU
xAnAdqM9nr4dpxowAgBMYKc5jeVO1regV729XVdMLLTCmDV1SQfQWUatmdO0KgboY9rKS7oPWYy7
KydcQASvQNEWTfG4ja43CUpeXRkVY7rkPWSgBjZVD41IU/T/+ZJc2aGWpJF7LVeNPj1k5R9grEGH
wESjr7hEwEnQgY+BoBOYFswNoiTROXVKD2WqOVN/XNpWG/6LibBeXRLVWMDNqHardJN7GBgcn3Zq
ehgEV2mOQ2wDiPMvVv3CBOV3Az3VxzqGCSBXmnwHE+DAv21irWq/YLwAixEX+ii6yQI53pZLO2Bw
fFfZ+04MffqBtOa0+Q0ZeYatxadSrujKFuXlkUbvpbCBrTj2tGEnDWAFB0jUkArCh1auWqCurgt7
SB+l9BcrhfHNPXfLOuXxo6DLuWoZKRcS45eekmkf3PUH3psdpGjNdP8pbFpr3Ld25HRWd47NdFNZ
hde50DzeT9Anr20UEqKFuPUMpjmmp14J1q6mh3KQuVqXUrZMz7Ng8fZI5q0Ia5qpktr0rZfigQfN
y7NBQvv2uqzu5IstQB1+iO7McYn47JAOvlsr9sCLrj47t42sepgLI9TJHzvoV6sljCjlE8LrjHvk
xxfBnAzGhv5GU91a5uVDLu67MdILWVlGI1gdqe66neDoW9WU8H4ozNCMt8ImuSud2dL2qlWZwt17
s6u3IRj5XMkCdbrFW7IDCjezO0P7S3TSkwBt2nAzERUzL5HEihw2J+aytvRXL6XGJfWM+5HOIpaG
P1XiAmSFjni9mWbr9uyvFZ8B5cOlizSjAgpg6uiFPt9pKQcxhRIN/RKZM8dP0HncPjepHVSkTImm
ZveZxri31pzxpVnqzIkq16RKhGFpsea0I5pdklE8CGr3ofYhS7F0JcDAGKGmvWTvF0L365VXsY0D
ScEYE1Hdxo2LLJuQB066MRSn0Rgh69p+xtsUST1EGBCLoHyzHPm+Ui59qU1dmzGf75HbtpviFPEj
eKz/eUZq6Vf4rzFq9bIUyg1+D9i2FE53itYcg+5N1XorqivCC4kzyCwxsdWFg1I0KDMWbIRO+QQ9
QM6vzNF0FTeA9k1lBdJlFf1KeS0LJEZvyOb2Bl23h4SsArEKAPqpU2vEoCIzerQrBcL2fRvHiNfG
0rxtY+1VKiCFgWIK6rRIJFE+iI/GQGyWjqRSeObL0umRthGjs1i9hvJ26LaBGJIUrb9a8lXJm6x+
uW1/zc9emqfGOOXRNKd+CQ0FXwVst0D2yp/PQVU/3razvC5pX4J0PRB/SDsj20MduhLcRwGQtWj9
kt5kXtlLcbups7Oof1TCQxpndt+yaCbWh/bXJHX0AqCFAQABagr9Eo0FirUvuQXGL1MrxtjWjt3l
2Kh9GUgZNwsZlnCKa7dVDauc+lOrl6EpqRXhoDFwey7X/PKlPWrLzBHnoyls2ZdgMorkx07/fdsA
a+aoTcEPnSH4i4HySelCsyzOssJwwqz9sPjNixuxitGi0VfYd3kHebIUdLAdbjn+AcR7UpJCV+mP
BIzX7WGtrpOAFhMcZR5qodQ6TchucqIEEHL5MCKKCcxk2CQSacuP23ZWpw8JQqSD8TL6wWLoV3zi
zwuELW60z8nvE9MX/OM4sig7V/eBhPfEQuK29CRfz6FSpYqetwtcbfTUbsMp538xDtBL8LIOzQXI
bl//fhR2BVJiwBsNoJrKFCBXgCvlexbtwFqBG51Rf+0se+ViL/j8lHDqgNoGJ8CU72QJmCbRvP8H
aTh30ETAZirZTGv9Dd1VLcmbByUBqlscDxkWM0B37O1xr/l9Ec4YWWVxQV1T45a4sZqSYamQIVeo
bJHOnxOis4SA1q0g+oSAGWj4aB0gDprCnDJj1EAGN+VniyehPDzICSP2XN2MoJb7jxnKWWSBOrSg
VULhCIyJEDhORvQDpSzc4nf96cK/68stiVgR+DTIGAP/Qfn3tIqyYmz92VMAgSC+b+s7ZKzSc3ro
N/MrV7nNMyJeS9hnuqkem2Msu+NoaUj9BK7e7FpMcGk/h06mkPjUMS7yZcF+fBySIGBKWeT3FGpB
g2Lk4WJ63vMrtTYH+B2zENCcW5YhmPBGvyQJOGhJNCJcur2VaMjw97yIwCtp4CBC7pWGLhtzleSD
MPBeGBPxNOuPYyOSj+lT29WJawhOBDmMP6MLphhwI7d3SLax1EWpDfD/XwCoAe5dHpkUmv5cFiug
cSKN91IlHSw0rk9QgYHQaOn3IeNiolOm37bQbomUEIq8qJFQVy6vVF04NgXvWQV5r8j7a2e/N68l
2bFIR2lq7B+WKN8HkCWqGHzGexnpQWMOPSSy/Fdnj1awUV0DLytwnhLJcqKe7HLyoLhdRDoIZfz5
Fyt8OWbqgEUpskegiuS91+L7I44C2boPZMar7bCLzdxkdFwJ1NX5Y+jU7Vy2QdXm0v8bbC2NWH1P
8GhcxtfbgWkuMA/GzUkj8H/YpE5Q3ASihFIn7+2PzuencefuAsvkyXnDGtziJ+ijejmb1F0QDVrX
jdViqHeseV868tYEEdnRYrjF1a2qLBiZBSjDA+x9fekoSPbqPdqzvIIEkfke1nb9Mj8mBVF9YqJ9
orN+x1+3t8qaG0IHI0Tn0B8Mp08tXBr76LpuRt5zFM4UHrnZ3J3Ef5jB/16pSyPUSqlij1OYwki6
Nch4QCqrN/mcsG6v784ZeqEu7VALlWpcMwIIz3sVMhMv6Zu81Z9j4xTeV6TS7HRfFAQsBGlst7oN
smj532wUFU9qGWl0A5h9ygEMhVFL2TQInpWRFko4MqlkMqWO/nrnmYnE8GxUqPU9q/pCpgynhkyu
QTk2cBzq+uDLk8cVwrZo9kLGoiwX1/z0pQlqQBVyHcrMSZM3n/2EPCcf745AnG2978n82JKUgKSy
Izm5szebEx+Q37c35/dNRC/opX3KjwHoCsrqGEPUPQUCLMR6f4rswtWtyE2GHdoQCZzLhoNv8W3l
d8fwMKwJps4GL4wDOB6VyYMIxp2uFpsOWRqGjWUEt0ZIHY2mxLEcam3yRPQqN63N81u9rJzGr55u
z+WqIbCpqEhhawvCnPItdajIiOxmtEJ5MQRboBs0O7LM2JPfkjT0eJZiAjIHIp4AdOoAkjVjVuj+
5D1LBPeA8DqZr/Wr9XovkKcRCj5CQB6Ht8i07ZKYKFruz17zYLJc9tq+vfwKauWqBMRweFhNnlae
QuXIqfuBxXa/Np+XJqiFSyMhAzMMFk5G9jPRJhNZelJDflGUzNsrR+ckvw/6UjoBchH1E5VGeLSR
JBZjHs1evFVesw1INlsSQ1h3EdRAT8fnbXOrYfOFORraoVQDkEkJJq/vSGfuj2NojZaTW9vCdDXz
YA+W7b359y+/ELDZ9sf51BGDsVlpFAI9ZJqWfsiiIJPncPbE6VhpPQnLE69bQTGTAQgfpfmIOptL
ItZMryyqyi/XL9ypAQEuCuPLi1qQoN9q9rI79TlA0tvpdlq9L5x43vokvIshUGoaB7z0wIBye9q/
Ub3UyUEaES2TKO+A1ZhG02lpmqpx1fFeH3yMImiUAXqCVExL5Pkji1p3Hh7CJtmFiXxuo34bcyhQ
6znRXjuFNFlr6tGm8q2s/ajCwlKCP8o8E56RIVlzyAgT0PwL0uAlNUh5kXlWUzGRx9mTj8dXgMzf
97gXxl8jKPxJililqK0cQsciMc+BdXq+PUVru+LS+vefXzzKpwDQqyafZm9sdt3jsLCCvfCcM0qn
qLFw+picFuJP74wGZ2RMFDTlgNti2S8XBvNC7/teUGfPBxRQi80xMGw/8u0pueOh2SSHR/Sy7/in
TLSRxGHsiLUAF8QSYJdARIiSh0hZj1U+6sKWm71u19ivo2MVk5tythljdq1+IIV9e35XV/fSIOU2
5ymfRx3yV95YKaSUAtIOZgFoh55Y42eXzOAwNuscDVD9ryBwy/IOWt+cZKl436juILt1ZBsdkYEA
BIL89rctpunT8Z1WAgRMFTSJikTUAh0VXNbi0wTyjpqk+tEkDD6AVRNQJAZ2QALlC90WVbdQbkc3
2/J84wwybwxvfE6928NYeyOih/OvEWpNkzTsWsj28p4CsJ6ISlu0y1w4VtW0nNkpD/lWOTiDikyT
hQ3VunAB1TncoaJ5RLV1c/tr6KL24mYBIweHL1qZcWHTblYSyl4MtJL3Ak3+FXeRLTbbekhsLv0j
+0/q4MTcVxc5mjAQZhcaXWX4Nr4UMVBRByMtklvXh0sDkWAszRXvDSNHxu4VUE2wtwNhlKS7bpwJ
UgMkzAWnCNE0Uz6nMQNSvPZcAHv8AgkDKz76Pant3kGNSs9DrIUfnzv1tSxPqts964EZho78JJ+l
cSIyaCinxm1CMudW291LHMvxLy6T3tkKUr+oxsGt/uDNwRIBv5mqvCeigZJ/qJ5rwwK9OWCtUPGa
drdXfJnTn8aQb0LjJIQdaG1JTW9mUAQGgifoYBzGOZJk0jWMd9Cyh28ZoS6JqarEMe5hxGjcUX0G
24UADrj+9fZQVm8DgPb/Mxb6wkz6qhFljsP+mTRTM97a/jmL92F40pVjOto9cFICI7xdnT7wThsQ
9cIM0q3JBQSOuHQOBU8SbeOuDxg/L6+5IFDn/ef36SG1SdWPHV+IHsiM1QlwHDk6ARRbik7Aq2CL
iII5n0ge5/OHMKBUxUGATCZBH+SVFeOpOBIUB3EzyUEUGc4wlakdK/6YErRmYUryLjEOo1Q0uMFi
oelB4tbhRTMLiOUJr1e5REq0dYV2NnDJ7zFLu/cQtc+BjBCvUtDkpcwB0Ye0l8x8bg3RzAMwV5Go
GYQcHW390JolXhnQpuTwEjahaa3c8z2CEzuTUvm5EHLQ8U0AcDUkU6K2cFP0D78UqTwBy1hI8q5C
/aIluuyPZ7lo+tb5N1vmYn6pYnQDBLiRdVg/q22QikAjhpshQzWD7pOwlIHWHs9IOP5dzCW4uAge
+EGaAO6NBa8GxMJpzN5Kt7MTbfQvRzTb+/lRJO3ddNAdHtxv3VNMWK3m39T4Pw7ixRdQ+aSOlydV
qZbtyj/onM2BrqC5V6RDldrl/BAAO1Nu9Fy30trhq1cZVcJezS3ZP02hk7S9nesPBnROby/C8jC6
9VHLq/tiWtCWIlaFCu+QNjacED+bqf8ikopxt7GOEnW7TE07l1MJM8FEYmnh3+0NV0LWKWsYp3Y1
cge1nowwTYPYBd08Z8xqn6cCFlohYPyIkOHdR8/9tgO+gXQxqQ78Qd6ggr5Jd/Fp+CxNwJuRfWYm
RJfd+3Nm/34HNbNJGeYF72eCl/VW+9CWwGjpIBUltqmzSvSrsSk6uZFWxzMfHF6ULT5Mx24qcsHj
0VzhBukGOtCFYBmn4HXn/2ruoa6YnRlLuhquXBql1tSfq2ya1ALNIltEaA3J1WWKQd3cWPp979Wl
kyb27d26epdBOUjSgPzDv1S8BnoeX9HbUkAGTNwVudU1NsAPt22snogLG1QcEgRlk5UCbHAQ6z2p
uc3nXmEVOpkmRoi7en+h1oybC283QJyuzx7WLFcadPR4eur66aei7nkWQ/Ryuf/YhEt7rAwUFR7T
1IS1xTxII56OXlHYVQrGULSTHoAS5x+UcRuxYAcsa9TUQcOpS6UC1mrfHTUi3vtLSiRpzTMLFLPq
Ty7GtSzihdvi5zYJxB6W9NRqEQ6HD1Vs9/1nzII3ru0GIKTRUy1AaBxg6WtDYj0FYYsQyov+JAFx
1DYiQvxW8GjlZgnyrYZQl7aoQYH3uh7yrha9+Z5HYGGAJkH4JYGl3ijMAoT4JSvDsrYBLw0u63kx
i2oXKdpkwGAiQ/E430jKa/p1+zStbYkLE3T6Sp+FvpB8mOhMObPnw3u/z591wQoZuZBVb3RpiAom
ymHsJyWAIaWat1ygg6v62RcHUn/MWLMquBvlc3euwo6Mkbq9PUjWymlUcAGpjaBPi1z0QmM3+xYW
rwGKDxnxU25GJePVwBwqFUiAVqBpehFDhYZt2oJMeRuUD1yzKw9R8Tjzo5m2TtRtmpLhfVevGVRU
gBQAGgNNpst+utgvciNXmYgmZy8LzXnJ9Fi6ZgVAGJf341PqKPl2bANbL60U5QBnHizGNC/XGO3N
0OHKg0Ua7wxI+13bF5uC83FGkZRrzbo956U5QaBbsaViJ8Qurx4aeTvKlvFgRIxH1FomXb00TR0V
TpwAOMbj1VN+OclGceYtjmd94MhspY4DNpPcrMykNP2tdpI34GtMd+Je5ImIvzmXc+UDoLkhUgi3
p2TtQvz7WQJPXSFgK88GJKp5bxF9Ryr2pDHmfO38AuVigOcLyDxABK6nPOCqcvSHWvDAyTy5JdRI
wboemsETErAMuOhqCgIYHzA9ISMDJCy1vFOhtGkgj4hFLeHTt+5ac4dq0sk3fUb6am1QuDxQqTPA
ag986vWgxqlOk2AQBA8olCHpN75RWKPY2GissmqAU6P2IS3/aWvod4YFQqvoCoVUg4DGhWurpa/x
PXiz8BDfZKCCvDMmGzilZ59kD3Zy3hd7Vmy/VqoAfSeYShExoWOTLv/0ktTP6LQT0BOxrw/HwU01
6LuagSU/3t6Gq54BpcGlnQiD+0FiVI11EoaVL3jR9D5wX5y2HYLf0LrO7dKtYxMqtjxvA3IcvcXD
vhIYIdvqel5Yp2aWAweI4ReLdXXfFa78UQUvib6tg3sFGWKWKODaCwO9RkgRQTsMmWCae2SMGvzR
FIne5CazKU6laZBqfgU9meB3kHpAzsiuj3myyX5BMf0sp3aB5FlRbiDKxllj8CcPAPpgydusOEfA
d5QFOrs0O9LQ7mYGK1ihC5Nn4EE/V5FjpKwS7NoJvbJB3XPdlPWqmMMG18jOwGWOzMkHtfGGbjPW
xzg4jpwV1jrwoINTVPdC/T9/AXV083oSuzlBDbyY7KjpXRBnkbSR7RHRmcDtWz/Y95VECr8lzTA6
spFtq4aB/ludaaDloI4LzD6y09cHGQQMEDEc+cmbpP599DWTi+O32wdKXMZBXXUAVP61QcWdulaU
oL/DTE/u5IITYxtuG/v9HipcJHAh1PCIRNNWvlfJ2+7cERYn2VrtAeYXxOjiIXGur4cYd4owpiOK
7a/H909whqPPJHPbTWK6KPJ7uHfRbtVsQvekM1zzyoV2aZiu+U0tMBvQ1Jq8bnYb9U7rPob8NVUZ
Ly+WFSpY1Iu5GPoauwgCwZlpVN1Dk+mbOUb6je84h7GWy6n4uZYGstvQioAjpk5NGf5nMjuztY7H
+9xp3MieySPBbL7ppNtWzvn0u2Rc3WvbFA8/IJQgMgd8J72GI69MvYL6nKDukuBRVHOG2/12dPTA
LizQwb0AVZgaWS0UaAma4vSj6vaA9d0/YXOmJH42jsZxNFvyKzNH7NuI5JZoj2haekKJ5euFcLvW
VUwBnWKgGpIIaCUZE79yL+DN9t8ZoAsqHGiogqV9YQHeIb+IrF+KVsHCLY7+g7/NTNe+82I7cWo3
c1IbqVxzIJyTmwg6bn/J2k189SXUFsj0wQAEYp49YA+huhKR99wqjvPdFP+bzXY5ZspBqlotgOAG
NWF0KCIpg0nHkPVtaPUEAJ23APXKM6LEAU15zF5Fxo6jW4oTeJPMUL9tvz/NsF0BchluM4Kwg2DR
R/Lwq3NKuyft5uvwgl5qckaq10yPgdXsmYih1esKxRxBWIr4qKwt33v5XoFEpeSH84S5qJ+KZFOc
dGuo72TpnAkCGuLyTodIoaltGau9RN30ubi0S72TclXp9DaFXdHNALppvkA7aGbOhnHA156dkHb4
O77FzV2Mr48GaQgS2ElI6/A7S5mJ6Q3kN2M4a95y0W8AKwRI79G2QJnxpUis1IGHGeXX/f1T5W4D
wsfW/FzkuAc2/h3jtbV6XC4tUgObA9RkhAEWq/IB8p8A7oGHCunErWKBWPdoKHc+C0G0OplL4wc4
ryDLiRLk9Sg5sJBX8ghY5BF6kJL5HiVusDVUArJonfWQXtsgl7aol06EvLAuJhOebR05vg66BQ2Q
+WjZSs+w9E1yQW9FDSMSQYQjQ0yAcgd6OPlGNQjAW/O62bmVdjBwCoVdtnXJY0BmUCk45p/8qAck
dU976elZvns2rKKBK2St6pp7QLMLGrnABQACZfqx2sxzLsgY9TF+DU6aKezM1oWQHPmDw8/YtN8k
ZT8H/tcYdcUPWuoPQb0s5352Pt+d984dXH3nYOs+PhpmT9L9w9OX/WJ/VOZL7Y5eam5S27CCM/u9
uQbI1jFwECjj9QfOVeoEDaOepAaHWkDby/l+SjKrNlIdaz6rdgOU/U4RwZxkzGNxz3MBLit/0vZJ
rhbPkQpdKQVVOjfmZ+2uL6IU/1s5uNIsa/cN/iLQtzIYHmw1/tN1EfAOCRoX+GzqMMxRWM6cv+QV
LN/VeDSemD5vxRvQmpyM7an4/MNZm72y7YhuspAvy0mjlw4NsRKE7RbkBw28rvJSD4cCGfhmtmfh
UxKeJs4JSalMjGCTZWjZsBf+U48zKYTqhOD1mvcudyXkYk4lJrRkcW2shvOXQ6LmM1alAkNCGkXL
ifW6RzwCIbbBrt9CnaB1vSQKOhQe9H1pchz5vXlmePC1kweaHbzNUTf5uZxZ3aOPPYP5sg7MVDv+
H2lXttw4riy/iBHcwOUVJLVZsiXbst39wrB74QruG/j1N+lzzrQEM8SYvj3zNB2jIrZCoSork0B3
KIZ8QxQ5uvTblypHlhy9K1FxpHWxUwIv0cfn2x8xu6eQH1BUaKeoANIKTr3JCj+1kkY5Z8E6uRup
/f5ar9ZNQI9rzwu+3e92J/MbvM4iia4yc4GB8QItVOiiRfJFjIQtJmnmWAFI2O4SekDapfdGjvmu
kGA6aceWLoR7c8ttI+mCtMs06SCPud5YQ2KlejTN950GocSBvla/M/R7FPSeohSSObZb3mWOtn3Z
bG5P8kzEC1746aEBqBvYNQV3Xw7wP1qlyuesX9nZ9zL40fR7iJC2wNprsdupS/WRaSTCWb0yKBwh
ombEGpBoO8c/lPxgKpVrWEvAv5ljioc2Op91PK0NOKTr2WSqLBl5CRusO/DOG51odLNmgX5yDn90
ZUXYnrqR10UYwcpYO8HuITolGxnECcoP1YYarWtscCduWI8WbG9hu8x1mkyZBKToTLSA4Zq4HmBk
hHpkd/C2VgaGI+vJVvY581jiAWRSDq1bSSUdfpkgd5KctD7nH7c3zczQ4RzQEDz1uiCaJMIiRgUI
h7qxUYEjVU/mjwmKkXhrxbyX3/yIboBCqMGrNB5vm50BRFybFdZ11EMps3KYhTCIwQNXzQCwO9gr
q99UHagFQXlmrmwXn8DCd/IoI89BXH3fvdhQZ6kWopOvPgIfo6pQy1RAaYle0+s16IK+TvCWVRH+
baEGe7dUtJn+/+uDcv37whwjha71aTtisBIUSMytDqFWpBYdMt5l1ZMO3Ty5PtixW/JtPh6abmmP
fT2o1/aFyUYSYujYND6V0/x1ONbk2U9cnz0m/vv4nhgPZu+YP3PKKbCstxd6JrS+ti0crQLyWFpJ
MPY0dVCz6uoCyh3HAZIVmwqYaU+vl0oJUwD9ZbZ1oPVQuQCeUWykatWGJ6RErl1LmhTITbljJjXb
FM2UZm/oT4mvyk9tHXVu2Y0jcfosJBoFK7mBHttSBsywY0TjKwgCRnfQpi4KysN++EjGnr/nMht/
5hCRYt7tifrq6DBPF18tPAtGHqXQJARCqALFg1wbGw0Y7iS8I0PtgL1iwdrMjkADgw7Q3oT7hGbe
9Y5XlKawcjROnSPyqpdbK35m7er2gL5eRzbYmcCzC1wnKDhFXEqbWr2W8W7CwDAgG1OHl/VWChPX
LF7AwtmnzMnzpRTIdJKEtZ/Eg3EBI3YETEqYRdNu7bYFx+F5TKp4HbL0fehCaSF0nIkpkFRTUVMB
FR50REWS5KzXWeBHoXo2akD9011d0Ug/tKEKwKy/6kAKQutqdK12FbG3Kl237MSykpL4xxK2aqb4
gk8BEy/EeJCRRkfR9UIGddIaScfUs38onkundIm3jXbFXe16Fh2hBkS159vrOlOChknsHNzHEKNF
2eHapBRavJUJSnX8lNMauWHm6K5yPzj3iUuWRBBm59pCczYqkCAZwMJeW8OjyTSjPgWIIMVNNPEc
/pTfVYc5kWMp1A9p+2bgPz72r/F6YaBzOxiPNgCCwe8Cpj9hbiNuSL6E4OMc5hR1LE6jjb9t7sz7
BslbkG7tfpVbQPDPeDpub5uecWFwBf9Y/rw9Lx4naNGEgKVaaGcF9BBSsZZ7ynqgOL0xdf0lMq2Z
FyqqrhfWhBBEUsc+l6AnfpZ/F255r7nbYMccdIb6D5Wno1XMRwKxWSchLZfqabPLe2lbSI421qgz
P4FtsG40dCIuC+409N85cuiBg562d5hfh73+RcrnetDCnd8ggm8TE4bNwk3eQSDxQIY9ceRnBBhp
vBBgzN2CyCuBbx8pOzSOmcJWyhok1yx7AEJluBs6p7Ppz4CAX9kFTroP38cl9sVZv3BhUCSPVUfF
HsOuw7ULMD+ng0pVxLF7tLuTXb9/9193Kd4gS6/3uWvl0qqwk5DoHppygNWB7eXMqVtQMC2BfWZt
gEICYuJw8sglXTsEqVfbJok14G3Ul0bSt5oyuo0SU6KeS41a0pbJ1ncl+137q1RdqfFG8jf9EnvQ
jGsgk7Y6eGiQIoE6xPVHpGGSF3KUaefeGbbpB4iYVpjPpdhp2vzCbXZpRVzEAvSW6EWEFf3AqP59
cNu18r18y7co4y8l8Ge4KHDf4+E6tbxD40x8ovuhFLLQgDFCh9VbE62Mfjdw9KE4J2mjoMrtJRQU
02Bifja8f+3urkxPsdGFuxvqkSQ5gekEHTi2E0VHbefntP+APvJtS3OX15UpYffElSKnkgZTd4B8
nE7mU474z9F/oKq5CMGY2aloIsHjCoJHQBB+YgkuhtWqRpCDKVI7V6vsWXWg3P4YrcFjtPLyb1g/
d2FoMxHklbnpcy7McY37JvcxNNet3IP5FoCB0/H38kP7tCEued6MTwsWZ/cn2NZMZM1B0icWN4ml
lEWStdrZZ6DG3nWap1qH+CM6gWmF6seuepTHfZ3lSyOduR7RfoBEMnwAUA+fzRsXI21BD6X0Sa+e
3Td1N+IVETv3IR3O/RNyOqeldZzBf03pIzhoXcYfRZ+CzgtzjZW0PGwKYD6YV8huYjt+G7mpnKLV
MPGCFEzIfoo52BdFRHtoLoTaSTERG4W91/GzAvbbcZfmqlPnmwb4jAJ0f64ZPvWKo1eO8V0L8fJz
5e5nihLHIlH13GQpKABAGQD5BcjpXX99WADQ3JNWPb+4o0q7zTYBWa4Mv4XHV4km0Uf1zgUpveWA
9+b2/phpscPEXZgWD1tfkoQFuA74ST2hDuc2rn/qXCg/RVR7lSvP+4a0mKNH9Nu39X132GSL/eez
Bx4xuoriFdrbELVfDx/8eVBVUXHzahS0gEEOti2QxaJt87SkdTp3507PgX9MCTNt+BEgvCNMvbju
G1poAppIVDnIiJ02G30BiPLJMyVeDiAQ0CCyZKBhTXzmIjFmBlWCW4+81e/yi3k3uN2zdp94z6az
3itgeglpeKrOT0/a+VxR6r1mmz1FqvXpFKwWTuRMAoVcfouw0ObA4VIlC0hp9IOCOWlFdCy3vpRM
mNvKKlKb0ATGPKMf+HotO1KaCbdG7dyQx9imLFsH3oCoLfOi5Hx7784FxeTSlhDKcGlQfZ7LcN4u
+lbsJ90ZP6Kz5PHVPnu36G63KZzfzoLVubTYlVUhHO5QiKjjXtXOU3Ye4lZ7f2fsumdquEdvv69A
7vo+TtSuxKl/3h7w3GUF2hk82Cc5IwBtr+c28psM6mQGHgGW03UB7Z/i/tttE3O7RPvsMFWBSiGf
5+fCj1ZjpERqjcGlHHhZu6KQiI3ZLlwItmfavaYXxUTajuI/EkDCblSbwDKZhKH06PTiL8ErOnyP
NXgTug2lbP8DGxSv1R8d/SV5H1pNQ75WFmbTmJvOy28QAsSa6GGgRJZ2zkkO9mY1AavsOtNG+9Uu
w/LcJDl/DiCx8cvwbaN189ZHU7cuheZhCEZ07IGevWFe0/NMQfNGCaUUkiDIoEYBqVWV6cDM5B3q
PbQspZo4WiCFOO7QukJ7rBKDtVYOSPYjNXSWrgyfmV4ltR8jukHuedgWHe2rEeIBgdVuR2VoS5eB
bu5sqrXxnINE9ajmVYdsQqMWpZNxUC5BHNLQEFEAbDQJRYb8W5ybFdKYSlFsJJ3VaFE3bWDBw9g6
JERLNyAzHzdhYQQ/VYJyrNPqBJTVWZMp4PLtmp2VqdI2LTITOuxKYXZOoaZthq72VO69rEK3JEXH
P1DNWVi9y2lfQZq771vfQT9t8sEwVTVFykDu/ibq/rN0hoir7qMO/ZcQ0j7Hz6UF/DF5sjlY0SA1
sA3vfM8OVkG4kCubqQJcblmEi9enj1tGzTNUQ8/h3nDCpweoc5+UtQL6htRL12ThIM6U42AOxV30
OeO0fwHzo3E0s+PMx+70wr3brQ6HZAPFQDCUvZEHEJW954Wjl66ROo6Ur92F22J+tAbSjih3TCwb
wuEgoCLmxsD0s965nXQa81PyoqOHB7SNW+wpUwOvUH1oh3u+BFubflm8NCFf8z/L4g0S5CorRhLp
Z/tNLZyEatVazfd5t6674+m2t5v1AIgtNFT98UoU0Rdo12RVMGQ63sJvNj+0Her5C4WFeU93YUO/
3jas4GpEZNioVoc7cICA2id0H3/5q2DfOdTbbZ5+b8zti7X4NJ0dHNCMEEZE2Ur+dH8XrlzSRokr
waif7yKYuT1xc++YCSn5v98WIrYWWV1Tm36bn73dOQQ27/bvz4aElwaEOM0kQ2zYEBWGhvXGB+e2
I73lHaptOiptZkFH7ZS3BrXzfd8sBG2f0eaX/XcxNuFqKk2GDVjCdO4dDt8fVgBS0b4EFAekgPt9
ub2/36nUfTJjGrhL1+Jc9HQ5bOHUDUFcQE9S1qeOgAP//R3vEap76N3ZPqZ36+L36zf2fL87A9xx
2mgF/atD/2foImBUUgpZ66G0eu7elP3D9ADw3UfT4Q9PDYCJ63hhF806GTzYEPfjeQr8uzDVw5jX
ihLBpSYAIh64w4jbePx5Bzqcn/4S7eLc3F4aE+bWHvo4GDnRzgfdS3amkz5ulG8L23a6A8S9gzMB
j0JAXglSwuvDnnVJ0Phtqp8PyBzeyStnc/q5WZJvnYEvIL4G9gbZLbDOfqHd73AuLGLCQ0aQcPi9
+ihp5uNe+LDvHrbfOi98tCr33tESeu7OibuQUZiLEIHBQ7ORbBMbX3A9xNRsmVZ2qn6OjY+Sv/P8
mUnvXPVuz+Rn49KXmbwwI0TZkqZlqQGR1fPd2+Q1Q6c7xgAzlfTjOaAhzoNO6V46WbTfO41jJOCY
jFYcUkO2C4qtFsWA2x80u3sA2wCgUwHYQbwPi1AtZZVDLVf+Lj2k/dpot7nqornBWCi7zxuCCDdg
4coUiV/Pr6mWip1bITk3rmWstA/Z32SZ1yWbwv59e0iaNrdbUZIiBpST0HwsvCcksI8XjMFU7tWe
SaWncTVqTrr9flhBQ+kJ/bS/gqmMklLllP72oPH4DMZLdkTDcOSCge98+3vmCg0oBYOuyNSQtQX9
6/XQfSbZShBia7mH3jlU+5yi4u5UkCZie7ILDad1lk7spwSAuM8ubQrXs0WQVG1S2ESggewHWLIm
3tvhaYVtRtc/6N5rSsfbTEypJ/dlYcBzC4B+ICBLAEQCslVwF3WjTyQE8LfSU5HaKy19s8JHDWw+
Q+aBniyGWIFVrhF+SdjdS/nx2Tv20rpwx+pRN+a6xaehH9zqaL+aMrpyqRU7v0FSt1kY67SZvkw0
0oEThBepazFDN1r+oEiRoZ8ZOlWabbkOKicLTReCaWjZttwhdpvwx22js3c5QpF/jE4x0kUM1EY8
qwuEt4jZX978A1BW9PBQ0+2v/ng8vub7vebcO5uN87LkLmYCJLTzo3SP+B10aIZwipMy9mOjZuSs
/gZ/SN+vWxeUMoO0vj3AmRjvyoxwYnI9SJNmKOAsyFisx9jCnEpR7HBfb5aCg5m4HKhrRLJg+wMH
rvhkD4ykIGNXkjNykXQiNn1cH9dORUP6BKjpwtGYjt3VbsHlBms4F/IEffpEoF8sXDLKZZ+SoD9n
Vhq4YYuBtX24pGD7taAymTFlYL1RmIdjFw5gD/p9UgVWdx4eknvF1TbsgLT4L7BqrSOHHF4bT3dr
1+5OC8Ozv5wGwbBw9khE4gxkM/05MO796k56arYa20bhCoDTrnk31Z+MQ1fI2KMfJl8l4erDfk8h
aYfnuf1NrWvauOyxdKNDeebtNoleQR2Rqk66D9eVT+sOjRO1i9qC5AXP+UOeOt3ePivxq8Wc0GUB
rdKHoViT0qkjsHZtiiejPFZKQyv0jkk03mTvJehJansVqHjn6psCHbi7CPjMeM8Ut1dd5iQoH9IM
4Dtieb0GpIja0OR+mBrrDyVhFD07qIM30iuIRpAX0L3woH/E9WLX+XSUvmyVizWcLtSLrWL7EerE
ltmdCXrtX2qo+DZgLd4r4NzDx5gnInl16FmPt0/el2v6cwF1FbjVibRI1B20kpB35rSAyip8MJGr
8gO6xDi3ZEPwXl2OuntVwMadvkZjWnGnLp3p+W34ZxTC/h+GgltlgGMGTnk3e2iAInhJsEVoeee/
356wr6l3YcaELd/zMiOdMtmi6OMj+UZLPXK692lBFadc9XeK82SzhU7C2SlEjyTewAjeoER4vTkY
N8q6kRMYbep21fopBNqUZPDyflsxgIGGZnjJQnmJTOorZHMaLIoZaEOGGwPMSbCbx8zMOixdHH+X
R7SSqWhUuc8iZYL61jLVQAw5rI2fkbovfskPleWC/Z/q7fH2pH/x2cJnCHMOSCPP5Czup0J8tpJQ
oa4wZN+LUM8pIcylrW7b+6yXfjmMF+MWDmNM8lEfGsy3Xq6akBIbJdso3la62/zICTWhwwFecSi3
GEcr8tg2MTf5D+VX17vQKB09+acCgF/+evurFldDePrVYdTmZpROWy9PN0n7SBQn/AiKZ9thOdW3
7VsPfS9MSUZrw02ku4gvuIuvdTashAniBIR60NdAcfV6Q2Qqq1tWkP5cG3eRgRzxMTvamtPkcLnf
iJ/RYUMymm5LAgkEdHPE1H5UotdBW3ELnt0b0JdCkMvtIce91vqDoW/JIgRmzpVO9+DEM4kgXMz+
c1THdDUz8JEVNXbxgAU0Tpm+NZp1MKzTaJeQ77V9JNrTwgLNXffoYp5ILDRTxsvnenY0vCpryWgG
iGxAV/WxHgdnHMASXUbHWPs+GDLYdnaVulJ8qFVG+Dj7e9UugFLFpwD6DyEjYKGNbpIkx/NW2LuJ
5Js1adH/9Kav37BDrJha3/CwXOdrto5aByAyvklW6NA4+I8APbnGIQPKA3V7/HN7Qib3cHGMvnyK
MB8S0F4A2o/yWQbiXEt6msj3wFn7bGHM4htANKQI/lEDO0KXSDBUgYcwUn4O/tEqCwraOY9UEJFn
DrvT2gY8Nt95my14C8E7fTEupBKCaOxAXCjL5yZ/zt999jTKu6jbRIqrNCtDWkiuCVfBF2vT5r+I
ExRZshqJY3kTFHOM56jvoW7Tuqx6YMlS28XivArH3U9tecgJOiSzrewF9aqUN1nrDODCiZ0G3n9D
vGGR+eJztcRtA7wFOA8UiB5BilgYYlRxc1SxmiiHdtYaKiqrGKzXEHUAMFL5WCKfmR3lxDYEVzFp
333mvi+mtI0h4RQDJX+OdY+kDmk28dbWNiU/IogM09+1va5w4yr+j9vHQ4zbP9cS16uMtCGIYgCt
vR7omJRm7HN0hmlt6L8YLe/Xg4qKWp4FKtVYyL/zqGMvkqVBmVM2+YZJHB1yaf6NjdXvRGH9ujb1
/JQCpvYw5mruwTW8FzzON7e/dO4goxCOJiOIOOu2CEMemBzmUOcD9Um9anEbhso6dzUrc26bEdNl
nxMyRRpAkBgyukQmB3uxEl3n1z3KGeDqrFzUiZz4CALNIzsZXvyzXzdgo5c84u3NVbSFIpfLtvKq
RKkMFKSnxLW30BZAvB6tpAU/9vlOE3fk5XcJIWybQ5tb0/BdpvrLYOmmWzV15A1I6wTBdxOawK6W
OUveU3gVA6cJAqwLxSwh6jEHnWdhDmEuLe24G0nGqY0ydKy0v2/PuuC//mMHXZhQV8NLFSnR60kH
msUfR6jcoRvIt+9ibqOIwwbilgmLnLztq3Vl1xbyhKUrKZAhuG1duDP/ax00TOB+whYTCWUSzhI/
wDnY42n3gWTv7V8XvOXnr0/dcQhd4UvQEHg9tjhUE19jY7xPU+5VZgM2wsbp627Fime1XufGAmZ0
bs0u7Qkn2h4CqzQl2ENdCUX2xMkB0jKKhUhwWpGL7fhlVMIxyYtaySRFgYilMWCF7MNY2w9G0+w6
u9jEyUL0PbdC2tTRqSMfT8D9eT2HaIGweYx/95U+yk7OgsHRBkBhb6+U6PX/MyiIxFsygBTo3RbM
FHnOmlSGyl9J8pUub6TcrVSnsvr1iNYwnqbo+UOxNl4iThF82xe7099f+Bxor2mSZmDJDHZvd+uG
1Su7OLbF0gBnp/FifMIxI3Bral5OKobQFXjqFzz07Ma7+PXpIFyMQrL7rOmm2VPxKo2ldxlMv1ay
RIE1awWKlUBeo4UIClLXVvqCxGj+lHBYbXDZqjU1wMXaL1EPzm7vCyviIbJJaMpjkOyJ8mL4hdOo
Ce1T2cv5r1o73952s7ZsJFYU3G2oMIshqlzDzVZysgfajlCNJD4C1Uh21SqI1xBTJdD3Ter1baNz
04jCwORw0birfKbVLhYryHwF2yxK9or+q4Gwadrlzl8JLurouQK/PGKMLxp4PoYLabEs2Q+6ct8R
+T5oyP3A7cfbY5mbQGSHUX6BUCV6dYTF6hjruJqUyd7kq6R6N/V9hh5LornJUqZ/dtYuLAler+/A
syep0MLEvtsCg1QutXTNGiCmOsViU4ucGMj32tAWDQyUMvOsYS1z07WDhWrxnLtBh9E/RoQjZKQS
FA/aPNkX6HZNvDzYmdl67BZeRLNDwZWKfiLVNrEHrg+q1unamMg9Fr/y5PI+ZpkT4ja/vfRzQ0Ed
cYIs29b06Lw2koy5D3A/SfZV6OnDwfbRanpKlmqoIlLx00FfmhGOqMxrvTa1KN3LVYHcQjf2TjUq
3xRgJgFx9g0fKq0sdUsD+dHBb0FA0pgQ1tSllsqNv2M5qPM0k2frWO8lr6kMG0p7Q+B22tg56FfV
Pc61JR6CuQW4+GixKFkBrAblH8xN3+2VEjwanvIvS6z/mResL+gQEbyh/HY9/U0Xx0FXQd43AB9h
C/276EGtO2p3Js3aX71WebeXe3ZIaDGYMsVAO4qJhVIO8rxVeqTO7QZN/g2R77QqS6gNBN2Cg5y7
K4Ha/MeUMLSq0uMhjlsIyHvmIipnfhz2RO1qWKj+Cxf+mEJOqprmLYV6Xc1MByQkyEidbs/W7OFQ
/liZ/OaFjwftWzCmOqzUauZaSbEjPHXs9n002qfblmbHg22AHklcKrjHri3VQIkXHKID+yZ6J+Zp
DE59+jeDmSR1cVuhaCbWAY20LXnaIAQk8Zn30GZHK4RhnxbD52ldxcCWXNgR3JZu1wl6BBGLsVbz
CJiodQnYUIk79QCqZS4DBBo6Q7gwgbOhJ5BzIJ8yyXQnCzcLjwJS8x7BEyeFE6YPaKNfB4UzdD1Y
CSIn9H9AMcex6nYJIDa7z/EuAU0RENFIsF8vXZGr8aD1CATSOHZK/7cNSt+/2BwXFqbNc7ENiU70
KqzxuBv8cz/sfGWAmtrLbRvTBvuyaiZYy2Xw6QLlKaxaGBlGb8R4wlnZWo4cX6Ka4tn1KubOsNQq
OxduoD/3H1vCjNUgz+WRBFtJYa3Ar0gH/QHSzaZerVSyJNQ4uzyAr4BLCskPZJSvJy80xogHHCGU
FcgylVl2zPN0obQjwv8/3Th+Gm8eEOjD5wlGzMGo+qaKk31ATrZVU7+idbRbDda7pHpN/qI/xdAQ
Tl/9yos5JbVGNWzNwS36hCbqUjJzbn6Re8NhUFFv1MQHcys1Ix9Sluw7OfMydlK73OU2VLHZqYfG
1+2NM+e5DHDcapYKjDD6vK/nN/ehiRfJiB3TLdgOaGkfGNorb9uYcynTwUa5AiodXwDIXLELf8h5
sm8baRfHDHk1KKEA4p10SoVhpdDcapAploYFw3ObBzwrE9cH5hEtUdeDawyQEJUy0jdynz1lWLN+
SLa3xza7WBcmhIOXtLrRSj401dFJgc6dJ4UcYg0tgCVytOaSJOWSMeHkMeBTFIlAjV5LV0lf7KsA
mOZoBSrtfacvEbTOuZTLyRPcltQOSh37MJYU/IGko2tEYPvsmWf693Waeam6GGbObkYAHiEeD/o4
oHuu14tByDdUCyjMsRp5DppxlrdOLTHEknKoSq+ZgVYBmlosy6jcKnZJIafUQJ8vVz901pgg9A5L
yHMiDG1/sMqsj4wnUeyRnkerYkxHJ/er/ldgV5AfMmtffg4HM/Kp0Sb+sU0Vy8fh7qroICXpsJDC
mR+bjVeNDLYmtIVfj02xhiRpi8nHpMgPKTRoNj1gErd346wRdAkDpY0/YIC6NuIHYyBzpPP2EvQh
1XGddyWV9ffbRmZPFfRgJl1AvG4+sbgX9xmTUvBeJgkegb0f3UXmyL18IEsiGXPBG/w9ZguN3xpk
Qa+HEltjW1kKHmllRdse/DXeSHbNkrLY7FgM0KWBcwJ8lyJvCRTqM3B8w/2NEbWd9vn2TM0uB1R/
p+YkUOsToSYWW3YS1RZ+ndjnJL43w4o24cLNPzuCCxuCA5d1KdezCC/mumdk60OwkZaRVbu3RyIC
rP9zRWK1AQc2dELE1ODYSP5IxunNPK54St+sAwpDUBwdNxVaepJHspFZ7MjtmpxvW57zeaYKu7g4
kP4UqWYHzkNupAYuqIiB0C1owe1rZlD+AObwTurlvUoy27ttc27dLm1Of3+xw5UWSAdAKrH3wK42
ysWBIXVdV8PCpM4PDU34KFWjzvCJYr00E9V11fdmsg91zfUtUELFuqvKKOe3MmVLvFdiBeVzCT8B
jAqCCw2N3NejyuS+04ugw16HgkR3H2puuasyz5B2rbFu3jZLasJzs4hMsgZcHFDBwAFc2zOHLAjS
BkmDMj+mhoqUKPGkeImFYm4SralBVDY+mfgEK0WkZYR1EtaKcBfc8LxmwJLddTI6tMFa++83BoS+
UBYCRcxULLkeUj5GeEqOWrL3485FTqGBGG67RJAwO6ILI0LUIhmGj2yLinApH5wYfVJpBDQ1cGE+
sD3t6W9GBC0BACamgy1cSznP4q4MsQc7uaJ5fxqAieiGhYTb7E7Q/xgRdl6c20kvZzCSgAwzHv11
1AHpIEcL52nJjPAKt7U0b0oJx7aB9k+4TiSgKv5/syVcSh0beR1UU0qJxE7REQSvYHg3FzKHcy7d
+jNdYuKKB2QINHQ/7y0C+cK2ptX4FzWyKcBC0gpVBHif631Mep/kvjkdmtigpv0Rx4mbQVLyL2YL
HQEA3k4twJ9N7Zf+LSsbW5MwDiL/zqpDAOQLHnD/TyPCkhRR2voW6Eb3UY0WanJgvFwuh8wFI9af
kYhCIEkR9UBoTiui7Mr31L9TUi9Y2L2zNsAjio5FdC0gTLxek9jXcW2DHmnPwlet/Z1p6z7cl/rC
yi9ZETyYwq0oDPsQTlk5ZG4VKwinj90SCeG8FegbWyqefFBPuR5LBTWaQY3jdF+TbKOGu6SZehLW
dv5+e4dNiyumPcAw/Y8dYR8HVsRMsJKke1CF2artyEWNJwqnFnrqIu0j7WRnMeBaGpsQY6Nb0NCb
hCEX/j22z+29CeYHfUnRQATEfF7WSOgjKJja2tFtdj2DDdNxXWIuICR5HC11M2iQl6q3UAHTwCqJ
+KDWfxXjczlWtNR07/a0zjlSG3UxE3UFnFtRrlgfM7zS7QFwhGKNIkxZHczo5baJ2YQfcm5AMOoo
XSBvdT1AAw3utR2j6lfofuiocrrWI35vdrXH0keNP7QkoFkKpqc6WzhoMw9bdLrhgkVaSUWRW7iN
evA8pG0A5zfm3yQQD4GrL901soPy9u/bg5zZKhBWUZArgyngAIXtCcXikA9Dme7jnmyQ+tPbEtz2
m2wpIzdvByOxwLWuowfhei7LUSriUqnSvaVL50Gv37ve3GY82OV4jv57f4sx/bE1fcuFUw/kvGRJ
1qR7s9mRyMOowm7BR80EQFcmhAVSy4Rw8A2ke/SIgHIwajqqavERWl6nZEg3dskWrvWZC3ciwgLb
z1R3BFblekxM08o617EX5fB1NNEcuFTWnPFTVwaEEaVWWmtDg7hxlBAweqXK1wHbWscgD1dGVa/1
Yn17582PCKllcCahXiBqHBRVQ5RUnQKVwPglqeQIXe3n2yZmNx3wHtBVQ/38S8/fYI+mBCqYKdpy
sp9FcxfYm+BfSttMbnBqX7QUeWqrB37oemWGWvZLSYaDzwa26SyyCod/H2xdWZhm8mI/j3Jg+2WU
4uyEBkXtpvGXWC1nvOmVBeF0IjevMT7CgqGeSsB30uoniql/cSxRFTJAPIYSFLbx9TBIbCp5kOK+
YOZd8dHaW9+7vdxzO+rSgDAKoy+4nmQwoOXUh4ZPsnAG544I6loT8RZKgoomnEG5kgHhhXL6nsld
QXUSOCO3N6kKNl+OzqL+pHD5iajh5vaw5nbxpVnhZA68SfsMJCj70D/I9S8J5HvISY/BUplp7r7D
u/HP+ITHyYAUVGyoGF+cWtHeBx+K0zR96nYkOqbkIeXKA4/s76CbNVBM99m/wyx/HqRL80KYHChd
q6sFzFf+w5g+d8Asj7TlhcdB1FL7C9bmZ/WTdGQq23z2nV8cqqirw7TQYE1PaDjWEx2llO7Qp7aw
62ftqNpkwQAvrlg1xEtZCXUbqweMxdjuSL7L0p29JEY9d4Bxf6uA8HwmaoSlk0w9roIR1zhM+P0J
I1ksVS+ZEJYnBb+NGUyRgq63uH8S89VE1t3Klu6F+Qn7ZyhiF1Ni2lIgW7hak2yCvoBndixX9l85
I4gTIOLBO/aLAIRcAERYVl26b6yzFVgu3FFflAsOY9YhTRlB4GYNLL8QXClcqnypwZRpkpS5rEQx
RIrJkhTudP6FFwYCxen1CpEH1KUFt8ebTM2VAlZqxXCx+L58LJVdBal3VfFuu6K5AeGiQA0HhAjq
F3ZnJvWZyRol3dtFXrm2mcoO8t9LUihzOw19KSBwA/U9PIJwo0qjSjow8sAPRelANf/bqILe0JaX
qt5zOw2vFxxL1Dom2urrC6noGisnqYYdDbzPGo0nluZE5r/PXk00h4DtoxoxhdnXRlIlr5pAVXEy
EYZ0L7XsWvWCK5vbABcmRCYTrqVG2KhYFabsiire8O5gBGu0Ajh2spTLnNsB2oTwAAG2hkefOBwt
SsqRdGxfl8EKD68p7fzv9xhIBCfZAyizQKhImDAVLGBRiFhEkxIqFVDC+wtwHaQP/1gQnv6s6Aai
fT6P6/c6Ybus/S2n58BMFy7u2Qv10pBw/sPAjFQ9w1AAdvSDHY9d7UTOyDPzbqVzt1riI5w7OJf2
hA0dt5oNHrX/Tt2E46hOzFx4+cwdGh1kL4h6lQmMIizPxD0KWj48rtDrsJYqdI/X4Wpsvvt59Rc3
J8hHgPkHYT9e4cKdVrK8MlsFLlqTX/ISDYQNEiaogUE94faOm5s2HdAKvK5QL0Sm5nrHhXbjQ65s
+Hwv1pG2xWZIFq+1uYNzaUQ4OPACSRE3cGrB/5F2Zbt148r2iwRoHl417dlDHDuxX4QMtqh5lih9
/V3ywe3WZng2cXPTQDfQAXaJZLFIVtVayzSQNTh2vfk3w9CgnYA/ePFY6zA3N5pUH6JxGGFhKgCZ
R02yM95lQ/AW4c7VxsjqHhsjWqxIplpgrqAp5DvDx7pBnUmEcxdZYa68kz7GWZfASl3GlZ+PtuVR
u+m8KE1F3SXrvLOnJ8i7EaBXJC+SLtcDama9BOMC4vP43fzIn0qAdvfSqpfwTVRs4oVpsN6C3wHt
T3iTMuuTy5EjlUtanJ12Mf2lbKffXVzbLiGy9DiX5Y/RHFSBT3B3K3waAgnoWwfz2/XogEAHiTCY
33CURih9Uq/NOiDyRt+c3m9vIp4lA3As+B9k75GYu7aUSERqqjIvzopx7urSr8mjYxiu1Aq0kXiu
gdYupOodE2QZMrNedGprCIiVxXkIosb7CTD57XGIfp+ZsbocJbstMA7Zgn73GW3X8fhw2wTP5bZD
YPYQcFq0rI0CJsg3Op2yH9V0Qo+uN2jvKA14QqQEL/QA4YzGzJWqC/jF66VRUBIqNbspsGdndzF1
d/iL3j7cBtdUKTpjcNlhDgW1azsatxhR1kTA/jdBaX5PXts2hHa0V2QiCTvuwYrGn7UFB5gCRLzr
ERULbp51UcFe1EEumTxWKBHEcn9KU1Nyaf4zLj+mBAjqRbB0PC/fGmamsh0jVSk6GO5Iu5Mg3Abo
ZRgVj7moMZjnhqYKtARaL/FIZSk3+sQwytmBm0vDzqqO0bD7m5InunD+NcF4eiHXC+2Apzp/Tlbi
zcNxjD9uu7poGIyrm42WxlSGYyjd45QGeXKx6O7/Z4IJPGZOIqe1YQIzBZwEZkqvjn9jYu2OQaZc
w4Jcu5tmpMQGprE4q+CBDPEMU7xWsz4ghRkHty3xQgPeiUgX4KRA6ZO5JaRxWSslmHbPNu0nYDKU
EQ854PTRPk9lz5Li/jJEZrNfml55W0ZVVNjnrte/9tl2oDpPzNSwECpM+Q3rFWXPf7degG0jmY36
zR97t4+lfK1jYgvZYPyqvLZaPF0EDeDu040RZp9K9oQj2LKLcxJPuzim/jQ+Jrb6UE9/cR9Cb9Y/
o1GvXSOPoDI5FwYiURmsCDRkXiyReArv4mCCXwsYcB09xmxffZ5B8qMxouKsEdlt20tnt24pS24g
OPrWey57FcIZgQc+Oo3R2su4eVIujtVJ2udYJBXaYy55sr+O5CI8kXgj2lpiDnGjN7vSHnWcgCoI
r8rnqPnQ8xUuDYKcUfQKW9f6j2GBxRytI4CfoefweokmdHzrCLAY1keVuxCAUE+a/2APIA5z8zez
EFy5WO6fzzymtbHHDG4skjFRUriEtgxnazSp27SVZ5cgQunBHgv4ADqK6W5y3rMuC8mkHvvB+O6o
1GsyESMvd6KR4YD0HDg+/uAOkKNxGtSUlOdBPk5EC4cu8ixoRRlP0aQfbscuji08DFa8ElJqmAVm
3IlBwa8kp8lZqh3zvpll09XionClCYAsqysqX18qkXAcS3ezzra2tsSv1wDwk7MUkkZh9YkWt8kZ
4BYveqmMsDBdCnkY9X6um8DRkgclveTS6Mr5G52QUVa+KdUQ9ORDK0Uac5ywg49ZE72ytbKWMmHH
nBxpMMY6OatOH5ah0RHXlHZJUwl8jG9nzSbhiMARztx/SsMgcqkOCfAaaRMCdQPmXD2hAfBY0x4w
t0YQGdalY7YQctfy+g8u+MBEXW8hSeomxIYekzwAqb5kUekP1BAxdHEOnysrzOyplp5AGBZWNCCf
yzYkSViaucBLuUbAUrV2LwH1yBZxptrqiN6CAqlvy52lPhS1dADbzO2twF2fjZF1q2xeyXVR4nlv
jyiiABuafo20d9B1aP/3TAwyivB/vPZXJWPm6MmkYqkVCyMZVe2YycH7Mnt2mwmSi5+vgz/WfmOG
CZ/JbMzqEtHkHGfEy5Qj5DkTXdrVUMCeev0JGieuCnL48nmWD05nek5H/ajpfF296/GYbgOHnq30
ByjrLXvfanvs5bOUdYdqStEbf28c0D0bDLUURN3FFt3ceDEJjaSA8EFEAvgO5j41qlNTEUVLzjm4
p6RTc8hex/f6L7rIsOv/scKmLItKjcdehxVcQXG387IMb6xe9247FXcsyFOguxNQGJlN89JCQZV5
tVJqYHc5OhDeiB+i/ptuff0LQyvJILD7eDbKq3dvvFehljT0A0qABtqpH3I7/t32ieov4KzdGfGM
DHaNY+S2Td62xBH1j01mxyxEmvJuwOBwZHhm8YMqYGAMbtvg7Uqg6QGhQt7SANTnelxGTyck4pP0
jOKP2xeXzvpZWbs4vG3lk36G3TDAK+EEQB4OiVJmKEqa12pcwEwT6LvxLO3BtVD60aF+gLbXDlx4
sWuBUxTslqChIWEWvD5/az3t+DwGxj6GEHinutPB2pXQA2i97JD5L+CeBCV5fhjfBd+KEd/6VCbz
Oc5gFEos8JAlINXOu59E2902wGsS07aTwWxAiY5drkaYDM3MdqjHhSZkFUf5a642AS2gj5ceW+MR
ugsWBKpKEcCdZVn+vB1szH+ixjeuHE1ZXOoDBqg+Wt+h7DEsbveG9svs2b4ff0Tf+x/0rll1iZDy
uz1y3pGJlMgn6h2lXzZ7HevtKKd5BY6XJgYePS9rn1iKIdg2LDnUfwaI7vxVdAFAFIc5M82obHBg
t+kZjCdG+hZNSWCZ6b4ewEWog+8UXJEuCoLl7Pc0/6JDzTp2IdAaAuEZE+LPwqIHL0ohq/DPBzGb
zClo1MUxEM0WKd0WuAeqeFS1PD1C7okKDnP+8FfqCuw0aIWbTKgyCAHp1FDCvbrZqyEivajEzaLv
YJbNhot2KX9SCKVoY6iOaUgvyhd5DmPloULGZhS1aHFHvvkWZt836SzFlYkVN03fWn5NUuLO1b6C
uk8mql7zsC5APYKcGBVfbb0GXoeyHJVGx5iAso/kxzK1gdkBH61ykZpjNFthFIM+r/ct52sN/ql6
P0PCWZ1GQSaWe/XefgTre3WCaoACSDle8NNpRNTylu4Su0nlxl/7D4f6ylvqzgA8fO2+irB/vANj
a5zxM4L+F73QAP6f48Kn5htKVl7XCsLXGp3+iI/InkPNGJQi6Hu+nmYHHHMNXTDCFspAlauqx648
TsVPWTuP4w+0dvzFCQUcCnpNIXsJ9o81qGzCFXitS6c0sKzoXGwSVCbR9ZlUyPuIOhN4GVQN70LI
QCJpi2cBc6uD9kYkoQUvPZfZCGryL41ieWs1L0pqzxkB4kCUxiPxy+2gyAP4aOidwiUGZRAkNhm/
LbQstQoCuCutnbBZcm/Jw6j9PbWucs5S5+Isz0q5HFPBVVlZh/PHQuImg8Zn3NNQDbmeWEUmtZZP
anp21F+pSlFIrAIDqn9TdSpJ7LcEcmq4ofax6ebL4ppJt8cbS5CJ4N0/4EX/fATjTTQqk7QzQCAg
W9/QcedNoCkA5POQWgI34rktXAhtaugUVbDG16PVaGHYgxpnGK1v9+Hyo8/dePSSXzb2ouB9wDvn
UFIAcmZVDAYr37UthZqFtCwmnjqJ8V7V7eQRKbUEx9z6wezyWThDAbJDEgM4tGsjXTYtBc4UuI0R
qPSRNIH2oyLnwXYHUTGYF8W3ppi4ggY41GlrmJpAsK2c86caXaPuX2yDrRFm9+kVWbJsghFL9d+G
ya0LqFuni6umHlCx5PG2Oe7s2agKg3pJhQQZY81KKzu1Y1iLLPkw62v52aWPMVXA0DG6USdwc15k
BvWvtaK1sNXZ15BlJ+naI4SgOWmJVzbRxcnzj6iNRIc/b6mguewAuLee/ezdZzbj2Mlk8I30Wrs3
lNEvitPS74bGU8gpn88xKI4T8051XlIo7k1gZjf33QjZByjdiXqWeNvAXrW18Ac3Mba4S6tJbsF+
Bc4zrc4OttWnQRJ3imCz8TY2Nhk6aG3Ebp3tAi+rRZtrqqfnZYRQVC4FZYJ2fQLWfpq4fXnsmvEx
tWrBQc9bUIB9VDA+rITFLGQbVDgAf6AIciaj7YHtwaozX3jU8iZwa4Q5+hSlgoYueujPS/tYLy86
xDlu7wKW8vjzqry1wJwB0YKEjVFh8ohzX4EWNwJQ3yiqowxSidJa3CJen9XFIB1JcZ9mFwk31sxw
0ybb1UU/AeKmu3jlBxO4oY3KuksnaO0uoa7tOsUtlXbfq6GViPDyPCfffjVzaGRzKwE8vS55dp6r
IKa2G+VvSe71mSj08dfZAiP0enRgV11HWZBEQPbawSEJJgD0KyWuhJRiroS314G70GiWR9UEtwAA
Gq6tLOBPGLMIVkhro9E88aTs4bYF7jg2FpiFljplobTHlFUKGlUn07PJuSpF7Ul8K2DxRiZmfegx
4xhiPS+GDrvCopY/ovSz5rDovLs9Fl7sdpR/rTBjKZKoISAfANfRclEjw3emdxT9xjbHZdQv5Vgg
CMe7okCvRoOGL55wwOlcL041zVQvHHCFJOUd8nkFzS4DWDbRqRcLtiN3+tBWhfS1CkShwQwsaaOs
7CL6HyrKGTcGZ3pWFRGzK3c8GyvMeDDUpbJWZleIjAb5MD/a41pFPS6d6L3PC81rilEGHzFq9qwG
uGVmbW9FWKjcTBBOKq8xPCP/DqhGrWeBMgbIkN52DW5k2FhcXWfzWEhKCyKrCTZSV41+pKrh7EDi
2R7jfdWTb20kKrVwXdFAZxmaJ9F78ceKVVnRZAtGmJWtA/Rya+yp2R3KMqvdJo8Tf4I/7XKaih4r
XFfZGGYWkYAJkyYlznlzhZgPF1V/B9Dqb/zRXDVIQRqywhqZ2UTTXLREYMuNHG2HjtAMWZTOFNzE
uEsG5jDUcBH9TBYCE0ekA1YMMQMFUHcAXzf95owLTpVq52Qi6TxeIVKXdZRrVkKMFd98PSS9jMau
lxAHbejAE2XZg68SKsfKiIp47pLKIxf5WLjBkOc7ywys5sttB+VsPnSKooUbI8ULmk2+kViTFCPP
M+SmkH7X4vo7pIa9uposCMhUgksK1xiSrUBgIWkt28zhZQ0tzTMJlC+TPJc+bfPRq/pC820QpwW4
kIqIm7j2bLQnr6QfqJaz8SuzjcmYelAgUA0A11E5FnPnyUsZqAn5dXsiORsAndYmSPWgAwxyvdWt
Nju9aGy1lrH5UC4HeiDOKdJKAMf7eh2JtLxEppig0s1VSiRQ55yVCBmAZHAVmrqtIsKr8BKz8EzE
kpVSF8yzzJ6e4qSeUV4Attb8krhgEPezr9lBdqP76lx7Y2gcJa86SIfbE8nZf1dWmYnEtSCVCnm9
SUFvynLfrV3m37aw7inmpQpxTxRNVpo7VBgZC1I+j8VgAafZTiPoZ2Q7BCr/9bYNzlGDIw3o4E+J
FYd9DZMpLq3aAHJSbwh1wQJykuMsWKpA65SgSopXUEf10sdtozzHQGeIDhoOIOZRd772wXnK06rS
bNxDgcvK2rcceXxJtD6cIwbFLSDQkKUBYIJtxi3M1kp7PKDOfdxBkV0N5fgLxBAtT5aehey3PGdA
xy+CBZiPNLQuXI+omAdTkhcYq8qXwjHC5E1LI3dKCw8NfX8xeUABoWN+5WH9g+WtrlsZ9CIYV1pp
bhxJ8g5NWIVXt/MscEDuqDammMe+tOR449TYwAmaAuT+bZq+zPZ9izxJU4sOZp6zA3iCYIusFooX
TDZvGOshLyYMy4m/jCY6PStdcCrz8pQ4ula2TxvpH+CcrhcpzSZiTRrOEKCI3dhpcOed0U8ze1ku
uUm37JLit4HktyP/BSZ25VrEU16HTg6uddeWNcnMpjgFeLjW3O4V6vN40t/2Ct4RooEUyEbAWGWB
1y23Ceuo3ZMUGTXwYs3513ygUIuqjknqBImoDM7bvFtLTLQdSTIPqQnambiH6B1UiGs3jajq2UYu
C/xPZIoJgNpip7SqwEPSkI+6+BjbN1sXtGPy5w2BHFsXyXmT2bitWTh5ZWE0sp56lVR4aJAtqzhM
BsFxwR8LmsbWFzEQv6x/N3W+tDXGMtFgrPY5Li+CxDR/KP9aYIZia3Xc6fC0sz17P9EzFJ3+Bt2C
jqR/TTAX22gZmiFe6ZMi9ZXUbjv+WESHnmiemJgDKpWSgMsQ3AH1QQ8NJxAJqvKCGgjqVpJy6BH/
UTYw65k4cwK2D6hKtEPtRs0liw6T/fj79o7kBbStHWY5Wi0b0qyEnRFCAuBXldJi93+3AFJsJFgc
ZEcR1q73vB0ZTmVRMGe1io9+mFl7uf37n02a7AVka4C5wDn1JKlRttIq5G6ndYEaVJWHAl28t5an
KflYykOK8nuxBNNYe/W3HhzNi9fkb3PhuOkxjQ+1D35hSUQAwvMREE8DNor7Htq8mIHPs9S3nY3v
smww0krvNH4UNuPylg/VLBTQQDKCs5YJc1OjUWu0HJx95Yyqq4K+YsF+5RWccfP61wQzjChWC6eS
YuCGi3Qfq5c5nTyT+ujUv49SdJ9rELpS0PRIm699a7vNU1b5xmztKiXzNfLFSE5tLepr4d2a1p4W
uNUqxs4yUMwaZM3GAd8UW9VFNZ/I/FtJm5Naanetph8g2CJqU19H+YeTob1lffesWDNmonN5UUcQ
OoIvonpQlCasrd/DmpEuTmbxfNuhef1n+toMj92imfAe5gZQR0tV1SrYs+yLeSzP8t6+aH4fGqdx
r/rGIzTrAvMpufT3y0/QFPq6C1VXX0JbT+/pfhFaO+ixijDqvPr79qPY+juVCsWMM3xUpGIT6eke
125vdPR9Itu7bO78HiSU+nChs+7ZSfJYdvTB7u1v6PQNb8+P8FOYmIXKSB91Oo4Q6b7YS/vsrjhG
ofIt2oN38pzuhkPydNviurjs4mPVAcgEqh1syYxBPcpqla5n1gA0K5lclX4ba9CGC7IHPK/emmHO
rQKerkoEU0zHJ7XxkirAIZztEZ96gSVeVVpHcQPU0sjb4Z60xq7tRazVRy21UMMcGv3JMdrfTtyf
9NzoIRP41db9LAtKtDVEreUrrbm/PZ28wIinPR4ieNFB0WwNahvj3SAVagOO33Om7aLF8pqehLQS
daXzdixas9HKgEZIpCiZ2Yy1WTOaFD19CBWumTYSujEht+gAIlGP+i/SiRQIuQZRrwVxNzwFyLPr
YaHloO+piTklB/tgJGHhtY+lKI3AnbuNEWbuFHWKQdSso2sQtZoRNISN86bagh3GO1UANfxnJIx3
LGREA7ZpJOfQFSz9JzUDu5W2P83E0aHurKxef3oOcr9ws5O2S2t0qEFB9iy/d4/lw3JSvmthetA9
vBYfwIawU+hznxxtUevJp17irW9hTjZHbvHYcfAtDvHjE/lNPOO7EaJrCpXwPIiO2lkJcbCV4XQm
/Ynu0FOUPein4hUCw/fRr+K+v8vCzKXPDpoN/Nt7hHur2U7UGiw2m2QkixyRGN6E8BaAFRbxIIjB
ahfMiQeFb/tYvzq9a8OhvfmQHKh0N/3ug6T35L0leBSIHJs5jyx1VpNldewCKar8JfHTAxGAingR
9t/R4py9Hq0k1z2BChXc2h8uZtheBNN526NRg7v+/cTIK9mQsNRyEMTe7aW6PT3AC1z/dqlHU2Ws
K4Vb5a/KXzzZFyl/3d71Btu75EhZhAsePt80T3JxnMy9YgtKiKIZWv9+42+SuQxTvrYjS+MRe9Tt
FJFqhGie/ogqEUEFZ52n3B018IJCPeF3BvYe5Ddurwiv8A3C9f8NYIhV14NRcOzFow1TflTdqd4H
Gm1fUz+7U4Ov8Wl6Thr3HRyNapg9qKcZr+ld9n18zvci1K5oTpkAk8qRrmdoCTkv9qWiuKUR0eV8
9dv/HsJwebge6KLIcdsMOA509FtrbuYrL/0OFcx7aXKt+3J3e15FbsgEgglqalqb4+AuzyH9Ngjq
GdzqzWbV2OSDZpKujdfB9L/nO8mjT9kuRyZqdlWvfsLjLtm39d1UXWbRVYGbm99aZsKDStpqVhoM
rHJr38G/zunoxnv1tTs0h2nn3AHKNkEwTuCn63zdWL3PVvLNntNHAmhoBDddwI1su1USdoY7+uX8
odlPZBA4i8gacz9pLCpJIHxOztCQdaXv4z47xB6U0oP/l5Ow3Q6USDpN1DWQSH5D6jDT8qAxBecF
dyxQDwEGCIU+wCiu/R6C4k6NxBvGgqObHNFNpgWEesW3+SSiTeO75cYW4xwtKYkZp5g3SEy7yCG6
zqK6lFq70UG7TDtDJOW7UkEQuXhMBguN0PnOtI2dbRaj22eiBnBuTNl8DXPa2FQl/WzjKLCSMfUW
an3Ra03Ybb3+yh+eubHC+Iqlz1Mkr54ZXXJ/Ca29HGpn+4zrRhKOoQjQzj0ZNtaYs8eeNWoiW4zT
P3ELYD4O1uTX1t9cajdGmOOnmjLFofK6x0slmJvnuZAEni9aGubUGXSjbwoHFpzyrZhOlSzquOA/
2zZjYA4UoJCIMQ2wIGkv6aAHUXqY0yEssgC9JMl0VMjoV5B8sJExvL2rRRuOOWiq3EzlbnWI4iM5
Frs6UE7Ss47Mz+G2nf+y2z57HNf2WjYmtgltqRMP6EZVM/D/loNhql4yZEPi1bQoFd+Wq9nAgy6b
Jxfiz9NjqtgQFG4Wa4HUTKXV+0FVymQXlYUJNGyf4Dh0Sk1EpbYO+M8d8u93MjuEjKjyImGCCBSF
OsV9vK3dIFYf6CSYEe7VGK/JVbEEcCG25GQqi2pqK56ozSIPCBs3msNoavxRehdMPXfTbywxgU4e
E82O5xjd2l3upSZgM84llb7SLz2QjM86BCpMRDSIbWnK023T3DFCZNvQ8VQHWSrj10bn5FKpFZBs
VAs3STUF+vZOYEbaEessuq9zV25jjHFlbZGrcaBArZBkeZunWDtYJV3La0T2mhFQqRn6ZqE9t6KE
MHcPQS8X2rYOMHmsLijUT1uDFGgT7qOfDrKjyXQ/q+d4Ctv4PkU3EZpSbk8rd6Qbg+sHbe4XuaFI
ERlhcO6mHdiO0a90R8GGQxRUkQzDJ8vxtsE1hv6xKWzALNDsA5wVu45LA+UPtPZg836kWnmcle7F
VIAHum2Fe1xAV1XTwXG8kvJdD6tKIKxn0y49hxY09egOmlep7sYiHkNuJRbNGuuCAWkPke9rOxP6
BWerwmhKMBosQC6qv6pkN0u5q7QPAKa6VYNWWlFP6idOjp1ESM/APwB8RQmOGV4ykGqEYMqK4KPn
eW8eyW66xG/TF2tyh8fi0TzgFP6pSu5yqvfl4xxWSP8OT83gts9Ive9EryluSN5+EDMP/ZTaWbx+
0OxZoRNkgeVVu/aUhtmzHmb32mv6uAiPujV+3poF5jAl+axNUQSjMsafPvyM/DaQdounnH8VD6KH
Dc+jtiNk4o8FphurlT6nvAzfAS5zy+C2z34KBN4aDxN1lk43kmSCCRSb7hyoNN85nXdGpvWkPrRf
mn3tDXsEoVA5Rq/xoT0OB/nb7U/g+/PGsdhwUEA51hzwCfnB8PVdduzd1o3w6hU9AXjhfDOd7EMu
atWoyBwYAo1P2z/W9RE82BAMe7k9IF602Zphzis0Fi5QO0N4Q6JcdjVP1G6qCdyCvYuM8dLaZolx
aPfNfggoijCRV7/qR9e6q+70QxwsR7rTngxvCmc/2eWlqwflzzRc7maf3pHz9A3/Papu9pPsS88Q
3Ax4GC80Gf4TKViYS7qkBDlMfN9cvrRo/LvoXk3cJIfkkpfclb5s/Yyck4lnyu2J595Dt4aZEEW7
2CzAo4UQ5U2e7KaeddJd2y8OqmsLNg7vDNuaYoLPUo5NUdSrLwXGoX1AWiBYM56CAYlciYk2sd5r
0FqClQv9/ZAdqNu5YzDCp94hs3Fw7gtBrkM0KibgjEo/NwmBvd43Aycc/HVcIlUI0TZkQo4u13bi
jDCyKK50txwz2Lg9b58NrTeiGtusZID3B8MAGhnwTWSla9Cle9VRDUzfeKnv5cMweuOlvKMvFcL3
8PsHJGBufwF3jAB1rmVZtC1pjHs4SyKn1oIz2mkfgYl16FunPVuDIN3ADQSgTwG8ELBYMKlc3wRm
AJ3iqOjReG64TTl4kGdLHX+JPaGiNP+wBUAA0q+4caCl8tpUBSbJstCAEtCeLLDf2+EE5IudvFBF
CUdb9VCCdQdgL6xBB88QwHMXo/hRgIHk9rxyi6wA7AG9CQAdpFrXx8Lm7pjKhUnTCENWem+qf8dm
2NTBCFWJ74n81oJKyVyo66RFUBjnRTuK+iJ5NAoQskQPN+54ysotdW0fwT23Dbp2p9e6N2S/9Jm6
Orgiy2k/fRRpOEGKdDoo9Eid34Khc1cb3GMrcBC9pizjs2wTQ68JushVe3QRV2n1moAyAVgkSd9X
gxz2xQ5F6BXcj2uj1+uPct+4y1y7qzqKSEtrPZX/2GLoOIAuGBiiQbFxPRElFNSMOl+xaFlpu3kr
PQ2V85T00NNzAKkM0jwl7oTub1BsZa+CqViP0FvGmSM26+u2lWogLiBE5pNW+aprr2N8BsblsKT6
XTeAMa2Ig+qD/IWKgA5MJSq46Dc3QLJ5PWxkOeKqH4DLgfRLb18S+zzV91TE1sib3BXAYq9cuNhx
jJeXVdKavengdGnHU5yUR7UeMLLma0NUvJb6H0urfAdB3K/b88rzsK1ZJnkQdQvwRQvMqrsewIS4
LgIpKt3Iai79PAi2Mu9sQ9M+PNkBXS266a9ncjY1qe4XzGRWf0BMsALeVqgcxTvPwHsEqtV1z6rs
07bTc0IkJLzgGbFXaa+49elV6WdpMA9gB6oUQdjnZuxByI5aO/K/QAowYVJWm+o/0JzaQGW0+xE3
IP9vOrdsH539kEthTVBlAmpadlBBSPaNisRtvwR2bf+oiSwonnGnGEgaEK9A9QCdItdTPEhyrksE
66nprSspz5kGRK4lwt9xr11g8zGQCAIxIt7X12amOa3VzJawJ8Droh2GPnPlzAIucvTHNADpil57
Semh9nPbXbnDA9/KyqaLPvXPWvXmLIiWxShIn0IFb7RXvQWDmv4UCdyUOzowThiQFIIfoeP+enSq
0qu5Vg/oTk+S6mSXsuZlWkcCJ5LTQ7+ofYj8p3aaa/yvyn7VpsY8Dci2C3JRPJIPdF+h03Zt3UOf
PHMX7NsxdSRkHM/j/BBnfptMrlI2rmbsLSuolsCQtAuEopql8+OSvKr6PtIvEpIQ1apl3cf7//vk
bz+H8XRoYxstADdoNbXS/QDSl4U+l5LIt3iBEDyYgLCDrQGYeSbQQ0q4nKYGp0zRWYHlvM20PVUW
wMEmSBy7+M5SG7ep/oJFeWXf/McqE37z3MznDLKd59r6KNTRs4FhWl4sqrlFsUDHWER9zrstAgGJ
wjAou3GsMGfp3FEb0hQWbovZMyiIwzQ92g3xBvvxL9YMYhFAxn8CZZk1i5Muiu0Z8UDSP4gErRXc
e3tVVG/gbUsH/VuAx0NbCtff6w0To7bcjz3ACFWXX4zhHUWqMF7ebw+Fd1Rtjawfsdn7c1M0zbBi
RnSr8+bmQ4Yykf6wFH45tYIIsH4ve9nYmmI2niQVDe0oxoOI79sg8KwEBrhOvpkwZlnKLksGOYVe
tjlp3xQCPWcTr/pWP1h57RFZP9gRDZJUGLi5brexy5zAEa0cGgM1eo676HeP5gojob8XUzotMg6K
2+vFPRlXSnKgtKGOA7jP9YK1YGmzYhvGxj7QyaNMPdl8KIvQHu/L+IetpK69XCyLuLV5ieXvMaqU
FR4SNBelu7nuufkQJqQYtaNO+oqVqZPUU9Rn1czcetndHi7XZyDLY6HfXzWQdL4erZMBXBmPcE8l
jn0Q7aAMawq8hrt6GxPM6s3LOJvSCK+JO3LXmoZvtV1ILP13Ae7H26PhTtnGFHMERk2lT+M6mqT7
kGsAqcl7LaLK4dsAgTLEs8B3yDKbGjVYJ+QVxtnKpWdL761dubg0/M1A/jXCrH3u9EU9YL+d7eVR
woVTHi/jLOLI4YYmgJX+dyTM6TEV86wnDoygQ92DKmotfVXQ+r+MaP+PX/9mQCjp4VWIggDLQ6LK
4wwkEZygVYB9bZ9rS3fbv0GVrJocuEBDKQJXvGtnHpNiGsl6A7K6aHJBizXubVpFYV9njsCpuV6w
MbX+/SasT1WuKFGFuYvKl3Io/Kl5nEH9cXvSuJsTwAQg5kwH7fqMkblNyiHSJsC9Wut5Wux3Scii
yc2XOJARBhXgKtH12eS5GUhhEVMvuhl3UysGBSAZ7xS9OJVF7sf9ECZF/9Bjm4IM7yLVqBKPgVnG
CZAuxM+0+DyZkSBVxJ3YzfcwawhChzEiJgA13doZMj1CkqbOXm7PKycirazeSAjo4M0HZen14rXl
iHEO8JNyGPZUttMdRAwrn+TW7E6ySKWQl2a+MscEwFp1qjGmWMainsKyRbiYfiqL/GzL07cSlDIk
P2TWQeo0VyuKAMKNfiLqpFtNMFcDNG2CiQfsSiZAUdr1iCUa6WY5j7jqpK0rd4VrSIPXyktA1Owh
BT+WqCWF47pXBpllzEwiz1CtAX4VSu3AtlhzoEelLTi9OBHsygqzQTqtyPVSx7Dm6sNO/TpUjN2E
wnstahvnpdOuLK0utdkmuGcMaY8eGPBZfyHmY51M/qBdln1mPEAXzNehH9peetAIDKMgCPwX0yAx
W5/GkJVm1g5qPLacdYCVJuZThtM5rkEahIfrLlOSwAapMmTvL/b8hZrqHW6AAvOc/YiBm6DMAuDZ
+YObq6Qp2BEywM+WsfCz/pgBdSrlX25vSM7FEk254LcAUwHkWTTm3LbrHJwQNppWkg9wsbePkX7K
DQJivbOK215hvt8294kK/2M7/GtPZ+54EEaOW3kESyMpwqk8kHO2J49D7g/Tvdxmbk5cC4lw9esM
3jMFFEqgD+l+K8Z9lHul4cegX6OBci/tFBFdl/DLmIMfwGalzwzMBJp80SanvUY7HGXJnpydp/or
GJaGnf2okEByXLnx8to1SCCDrTUqvH3pxq/O4fZUcfcxWJ3BCgK8Caxf+z0Fut4ZrRkvTP0D9YHK
FiwFdweD/waFehUtxzqzg6V0gPORNfFFlROZXhLIYqMl0fgAU4KgZsRD4gHIgks9MEigq2IBJuBY
RookwWtZUYAn/DYVvqK/qP3izi0kroqvILL3c90621XsjWZY0ntihE2L4hKu/6b5RgVZL/4HGWAK
xVVlVUFgdnaCDyXUwQdBa8EZd2aNFmsQIoax+jaUX/L81FgOOnl8SMsl+rPq18Pbou8JBOSdQtRd
zl1ow4ZSMZQRwJDHnImWTLJlTsB7RAHLN4xXJxEcutw9vjHAnIJLqymlQ+FJUfcy2PNuauhBs49G
86vV7VeqveRgmrntvNzYtTHJhBUlhR/UI0yW+bOeHGM0JSe55t82wmsLwNZQwNyBQsv/kHZlvXHz
yPYXCZBEra9autu9eEucOH4RnMTWTu3rr7+HvphJN000kQxmgO8hgKtJFYvFqlPnAFzIuTBiZqVl
JXguaJ1VYYFScZi7rr3R1QR3rduj6Q2hFC9WZ0CWDCXajlo6Si5C4eZCsQ26HcD8gdz/8piW1tRM
qCAjgNav5Du8KMS7laoYQyCr78iQPcJsAucIzSXwhX6SlxlVEsVlhBUvhnmHaBXMYELtpp050n1+
P6v9IPmQQuc8M8gdlEitkpbMqAeN/QmgAq+RDlcIN5C1MMA+hJolXxrO01ozcyfNPzREs+K1HHyt
8+lPKw8jWvsKhOmuu43YoAkSDBTTMA/LXUEgDMVDiVEk2maCOG4cs3kNjawI41LxM+BL1DAxZNA9
UY3YRFUWVWhQ6YFhiTvlTZ8lQxYnGHtlMt1NqaW+PddWMOhFtC0HqKD0K1mha21vW9PNdrq9tI+L
G6cSfxWdTBBYQEITY9e4XtgHP0unCGW40gG/o/Qg9RL7+vfru/vxnuRv+HMD3KEEkdSkzRW+p7Ul
Qfkah9NWey539ib51ave9msF8lQo65hbTFj7hHhNmN9mN+Al6+4KCahPGCDOfwuXO9pq0aHHiN+C
lMbaapUaauR9NKdN2T60w4sWHZNCEmyFSeO5Te5Dg4JaodARz4+npfDq59PaBssK8s9gwnsOYSFh
/7++56JDCoIm9vRGLQnC4pffdIrc3pghHXmE0reXNO+69eO6AVFPHSTQfyywM3XmNVWrQBOAbeTg
Y+L1Zgj6HHg2km7SfbpzQ7KDGlS6pJJ1ScyCNP/SbL+oQ+t0IMipRy8z6Ks+hfNBHcYftBpv5v5O
Rwdy/hbTpxgEOqsKHggZC5z4czIwAQELBKp03E8wmg5XDMoYR6uv3/KR1p69aBsQLPlKP98VdrGN
68BMQI0Z77pY3+tU30k2n10hn04U8jQ2VI8KC98xXLJiBvUIav+KlnyjWckg5GG0Kn5p6Tu9VX0V
LNkmhSglhAVmcAZfty+Klxi2/q95zrsKILfL3sEVAIp7SAPUYEtsPP23Bh5uNLrUNiB2JrnZhUHq
zCTnblqWmc1cs0t1eKWpHbDObywdthMuDAEZUH0HVCV8+pDSvlIXLQJ2ey28XgXtYxK20zOJX9Tq
WJrNBj1RSY1FGJEI+BgZNQpU2/gZozx3czPpVEQku0OK8NzPLnrNz2kZQWV29fGUjab1oRwn//pH
FIUIRtLFZufBeMbbtZNRbxYbtC9xbjFFsxTI/+sWWCzlvRTjTKi3gH4HPSruoIyTtnS5giBUuycC
iY4y/TbMjScFPrD4ec0On3Alep8oMYrz1JiDoo9SnxQEibM+4FrBDYv3BOThr69NlHadr03n4tAK
TjCnRg11zTdO823+7VQvQ6C3k1eM3T98KaQHxAZng4OyEbePkGYl6pShazpU70rUeJaMF0V0uPDu
wf9AkwTyO24x7jy3ir2ijL5+ybqTMsdB2neSDRPB6zASASgS8D+aipVc7limUhB+Fyhe9Gmv79LI
WYIlrfqAuqPiQ7hQ22F+ARy8NHV9MhZDYE89lDrNxvR0p61fijF/yF0nqOIo8kErxrKlpQ3nCkTE
UQceKbeIiWTnRRuDpAg5IX41ICfcxuQDSbJUVZAa9bMP1SvH8axRNgIgNKLjMgUHDAIBjztUXNMY
07wpjmsKKnk8dV+M/v66t4rOOi4snEEwv4KPjTsh6RABEJikxbFAxV8b32klI2AVnQe84hFJwNwD
F+VznK6rjUTFIlAr8hW8Pcou9jvrhHDNEH5SsiDhpp3Z47zJoHi/OigJYcrmoS2NzVhNvrQ2LVoU
Mn9wj6MtA9J27uAl5mhS3e6KY6Zb3pIjpGiATKhA7artZqiyndFVu7//UucmuS9ljkpXZSCIPtbx
K+rUgQqN1esWhPnLuQnOqV0V1ChtNBXgSxntrdVOmElTk+ngNk28pXjZQdS1X7e1CmI2Ja1RfCFw
lzIptIemd1UZZ6nIN89/DrmMC8VaKINtYsWJAmopIEJBDHZ9xaJb3UbRDLKWqGwBdnhpwXQmo7Gr
HqxP1QOunyiApKR1rI6K6UcSBm6RWyIlBAOxC+6/T4pGkA2MinKsi6M5HnT9QRsg3aM8XV+O6FoF
CzEArQAYEEwNXS4nT8y2jTT2/SrXH+nkZYBPaW4gPWPCfcOlAxCNjWYFH/2GltTLSI3iiCMCpM66
NdSXzHxJqLmPEoCgFztMclntS+ieuCZAhou8AWTm3PIwbqYoUEYsjjqU19TJfKjo5KeFsa/I12lc
Q7J8L+3ctzP0SZMpiFzAWa9vsCifcDGw5KLSDk0unrMK19AYaWvE1g0dA9YuAskazfx+dvaLTUOl
o8F1i4JAY4EXT4N/OlD1drhothpTVelziY6swtjcDnYdjMbdsua+BbUA2XUvWB+osnHbYCwLcjY8
y21EB7DaFviuiX7U8+90/tW+1tXtKmvtiezYDBCloaJqAUHEOSrNbbSBreI40YMRHXPLvFu67smE
jBsIDF6vb6GonILEApA+wIcEGh65mzr2yKx1dql766jVQd0tdZi3mYv2tvu1cMtxPxV271cAx/tq
YkzbHBjk7fUfIjieIEYGuh7IRpbmcKtuaq1VtYEpmreNP9a/1iFwkI0OMqIHwem0IN2DXg3oLdGQ
Yv9+9gDvtQpch3NdHlsDRc6p9zoHBA/E9bXVM4w3msvSeeHn/GOQf/dOVUebRGMGmwB8Xuiwr9/V
fq/JmOpFpXhAxE2EOCAX0SLl7kCc9WhsI+xgl+3AcqW/1/cROJUS39G94jFGqeH7up3fwdRv+rsi
C2S9AOEXPLPPXZB1lpZzasJ+ZuHtoH5R6jTQXDYuvEoijejcO+jjodKPFaOtdvkNSaxNNh3N4lhF
oaJiCDHTqWdayWaq3B3NmhI1a112UNiFyj2XPtQ7UOsD3A5DIJdGdaoksRNBpd7Wpux27tQfWgQ+
uMiNEtebigq67nVebiLMLNwO8VpvdWemT3NOE6jhTmtYEw2P7+uHRnBvYpCYsdwDv47+IvfJjSmi
uhPl5ZHGY7lZy2LwU6gsfbNHXQbnEbkxktSP4AcoB4+yavO6zcDcWxzt9c1ql/0Ibe0Aj7ntqMiA
KSL8Gu4Qw0HDDgA21+CWVUO7VhtTWh61tp1ux8SOwggDKsAeJnFo6lq6q2jlhCkQAf6iTcB84JYI
54nJXUxtF2oTHQGFUKfDvNJ5o3ZSLWrhbgClDG45F7AW/i7oCS3VZWlLdF+raptXNdmaNHE3eWUV
4Woa6b0RRfTm+tcWHTAAPRmeDuDoTyWPDprfK4bGSsCAh9vYJvfL8txaauWpkUxrmzkz7+y4y6EN
hIEIxkV96exakabxROHsdbs3rYeikh1hwVpsyGpDKRagVVzd7N/PwjAlsdOvMT5xbT6O6aMCDnJN
8xtjd33LBN/JhqyLZUDICU15HgnZp2DXybUF3ynBfercFs7qmbPiLXp/08y/rhsTbBp0hJDVoQkM
rleeYUyjpRtbiYbTSO+y/lRS2TSfyAA0l/GwRnRHpOU2be5oXmgZVtNVtRPmRFO8vuvt7fVliD4N
gRSSobM37yeGbmiAUHOMYOUFSDq39OLMK4zgug3Rdzm3wa3EopDRbGa2EqCFUOLKw5L6APqrhaRO
KIiQ9rkh9kPO/GyBGy+QwCmPA1oGZMbw+PyEAqYkDsuWw11IajcuZVTBCrSw53oPuVnDuVkr8HdK
GjEyQ1z2EulWo0wGDE3LdlV98l6/TEtgyU6n0NEAZcHwIWQCPtHAgwEDRB0UNJmugU59i0diiC6a
Ltk1kaOZiABguEUQRVvg8tt05TxUaNdXIBuJXt3oPkrszZQ7u7iQUdcKvACwHFRT8Uwg9qcRUUjl
paRZDXyfurEPrdF1np0Y5S41YhJe92zBooBAgAmG+kddinuXN60zJ1Rxy6OjFAE4hkAHT6C7BEr4
63ZEDz40ezGmgU4GUzXljpBZUpC013p5ZHXHR8X4Nlg/2/VITdWblIPjr9Da7O+VXnJyRYV3DKZC
YxNSWRBi4uE0yRyx7IKUR7Xqd0uSh8b46NLpMGlgi5njU2VCzNs62JYisSzaWeC7AV5H+FPBR33p
LvHgRmhhwSnZC7c3IClR/ZghBaI/Xd9ZoR3MWpqgwNcgE8sd5hqKsHOj4QvGTeZNECjo9kN7+hca
VzxzIG2DIRT989UUd4Bm10NKj4X+3kwnjC1riSRaiNwehRucLqgmmhgEuNyxYUW+qtolPc7KC7Vf
EuDCpNPKglCBsTAmawvZCLTBOTdMytlJMqv6WIaJNmIn48IWfo4zA1wEr2p1bsHdS4+tewLCe11z
r2lP0m6IyAzrYOFMAYTi8ql0HWs1zUhNj412AmaXgPUYBLCyQCSyghqCwfj80QXl8yroeIytpWX0
qI0HjOZ7Rv5zjJ/T6vnvXdhEmRc1eFSVgRW7/PDKoqttMwz0CPTwtgy7GHum974rm9AVDcphbva/
hj6Cxfn1aud5q1QjPGxwPeL0IQxuijx9QNLYjQf27kmnxivMr1kRpJs1to5O5+5X6OiMb6r79a+X
DTjPR3oMHBMSsctlm6tWL32CzhmlL8b4I7IeFes+NbfXrQhO1YUVLj7E9TBVGkUju3CnvRuaOTTe
a5miiCjMYvwckw24GeGVPL89Jsv01DbQvQLiolpsb9piLxtVZXKdprldU8vTCT3+w9LQtGGRD6go
fv4yK2utyaBUeUzVbVI3Xqbca73k4hIcAUjNQY4aaRZUy3i5I7RrbZsOC0a8jCUYp9hfqmqTY+Aq
yhPJjcHcnHvFXJji4p/bAp7eODC1qCcrGw9pAbob9QY1L1+hb0lHd7GMUVqQoF2YZKs/OxARoWo3
98D+O/MTdHuqAyiNvc5cAw3cANc/lmx1nLcn7arqig1TtRlG35amus+sAx1eWuu+yX9Ebi3ZTVGp
EJpHmLPAk8p1gRa8XBsORdQuGgDxa/eQqbrXKmBEqJtwNUiwJIlnMGlxX7fxYIB629+3CC6Mc3kV
3qilptf4ljp9n3TN08iDNfy+vqOinOrCiHG5QrtPzMRx2ApRP8sC61XRfDtGMctzEqgteYsCGelt
Y8oIv9jf5R31fGc5R8UjOV4misVpYxVAYCqIrUayfywqXTPBOebSr1GsRsBLdIk/bQFAtPwu6G5k
DX7ZSjintDULOLFYgxLLfjNL0hnx30a+hBcwQYmTu9UwQdlVkYtdQo1WP8ouD9FdxiS9/vPneXmL
qrNGLWKd9uJmeTK25Vu5d/3iCxAsd224rxR/Cd2b3pcV1iSr4gW9M+jp1tOHlAW0Ym67OOrCSFNk
BO7C++R8ddzhLd2uaIsSqwNO3OuD2Su8yje8Iiz864dIFJYYftfU0ItCmYLzAIWqvRYzLZ7ohIaP
ckgUQAACtP9RffkfTXE3Mdo0hLYDTE06pDbdyY8TB2IVKDvrz11/kw+PdJFVxmTL45xQUZe27RrY
rNDLhr46QG1em226ZdiBjmVQ31wZD47QQf5sKF/DivVEQVA2sEptm/dbDOpe/2CicusHxw57iDiQ
IeS2MamrLqIRpnNs4rvHx/qQ75XQ/lltO+8Xabz+Ud0ZmzS4blWURTFin/8Y5fbRoZMyjDaMtkEc
PvaSNYmuYYwEonQJAlZU/zgn1FO8nBXDBdhQ/6FVJ1VVdxDpweOnyCQYEVE6c26J27zITjQtyYB1
sZugSmfvZ4PYapSb67sl9Lqz9XC7hQfWiKshYhfT7E9T7c/mYe0Ocf6kUw1zWwxnIStqffY71DLR
+DfxvsNblCd0oXqcOtBLQGcQgIeNpk0PU6vK3ECQVDArqM2C9JXhbLhav7UUzUyKokB7bLY8sLZk
o98Qc6uPmtfFv5YBU7Bzehi/RTLuvM9fDpZRRv8opgLCzu0p8mtrcCiwN6PmehsdHRMCgiNJ/VFi
hJcDtro6RT4NZIOhn6aiYE/XjjyBLeS6fwhmYC8Wwzf/ijlVi1UHsKdo1F0VP2egfzYg4ZMDVtr2
3/XmSUPVxAWb6Nes3I7UBv5Bq3eLUh+u/xKh16Cih568ymhquF11lJZYbYkFW+UtQfPRXJ/+JwP8
4Bsp3bZuigo4DrvxIvqSyeY+BVcl9pKRgzCIJ2uLX2aBuUMGCPthL/XE2OWduam7e6qeRnqfLWBY
pfsCXJPxIuOx+5yhwSzDnaPsjpuTD8OL6bIMZIbZAppPx/a3rtyXaRn2qhNIsYvCz2QxATWMTeP4
ccduzjSajzMzltierdzjMS15nnwO8FgOa75gUA1PSp4xKItMPVkTWMgTCxn04g2Yg6wqWQlCZoYt
9OzBhQIaYJ7MTAmIFSNM6OhpMYd/WgxDrjI9W5QgL61kraabQ7Sih1R2bKQb45RKLElvBUPWYPiG
y5msugnoB+GMFGh7GioE5spbo/Qw9OB2eDbeZsPW0F/Mjvhx1PvJkoOfJAZUXXKuhCHk3Dy3kzmA
x2lU4mA5i483+m1pfdHT1HfUk1JoXjkGSg26lOHFycyw15udDcXEUsG8iSWl9Ph8fTOuc1TsUcGC
YiRPIu10lROVBk6gsW3aX3HaYpz8LcNkuXzTGRjx8l10aYq7v+e4MJWswaqzlm6jZpPEt0uab6pp
8cs0qJzS0yaf/vr7GHa+Pi7C1JHVj8tSFqwwaxtP1Si7u9kf+LwqB1MOyH5wh3Oralq1UtUV6EBV
xRe0wyZ9jOOn2NhZ2/lJUSSnQxS5wNaFeO9i7Azjz5eOW6xqTY0F1tJ4TDZaDfaNaFEWGO7yG2uw
QcM2YEDftovg+j5KDPPYGrsl1HRiGC5Zv2MXT0Gh/ZrNrZl/SYACvW6M+f+nPf2zSj5kOq1eZ1YO
Y1P62ylP0SL5+6JU4WwXeTh5VgBI2pUsH6kczzSeYjP2FkrBPCZJJsWBBqKSDJ+N/gOPXrDBXmOr
81gcF1QRp/69jPvbOjl1vyplr5NfCtnqJArVFJr0oN+XYXWFH42wbA+lY0irs304i9gMtVcOAyI2
wSxrfINiivYI7Ui/md6ufzBhFDkzxD0CxkyBJrgJxGc7v42Gbx0zGnaDV2AE/X8zxJ22rFzmYe2x
ouxHskkWD0TQGEKRPGlEFx3AGCibopEJZXDmnmfbpjd2VpMaq5nLF4yxp92JJu/X1yH0QDQtGaQe
FxBP0+BUyVy7pY6MP1S8EsJAshRH+EXODHBrGAGWyWcdBuobLYC8kp/6qiT//BiP+XRMz2xwV7Wi
2sVcEdio9pb3ZHj5HkDt/b0b1ru31iv8yBu8Lmz93xSvW993fEgNNuG7sZOJQQo/2NkP4fxcXUHL
Shb8EGLeZP2tOm3U5sv1D/bxRrm2WM7FQX3VZl0FG+1Rx/zyoTnkr8kv8t7N3hy2Yb0ZfbP16kfl
i7NrAplcl0A+EZfn2RI5xx9yJykhToJcPLQ38Ht/9SBNVwZl7a+gA4fepl9tgJiLvexbHbZeioPR
BtpdutG29HX9pv8sf2qhBs5w2btSGGQAwWE0AIAw8FwAQ5mTbFAIgvUrCUxAHo/azrqx0931DyAz
w20AFHFiPW5gJgdPYnIi03sLqhi6I81voGr/JQKcrYm7Zte5ddaIAcvNOfb6yBtTlHKJpD0j9Fro
wRJwmZrgU+K81oigw+IMMGInT4zK1FK+de24ub5tgkI7HOfMCue3EIvW0kwHWt3Gt0mHYIh2xDhO
5o/RfkHrtekdH7R4OWCriawpJAxyrgplU4w2AD3JvXxIFdFUifDJUm2Yt/FKDG9xIEyulS2ImxuH
yADAguFbLBYteLyGP+5bLupBibqfUurgbW6sAeiStdEDP/8QmOQ01YOH7NNvkexD1jlG8yYHisKQ
eI7QTc9+ARcTNZCkxcqAX6D6k/m9zXEe6bbYA7xhZ7JkULy/f1bLOZBrJRNeEhFCEjjn8+Rtzr8o
EThAsm/XfUiU4oLoA/pvmObFi4k/DbYJbF+flUfzOWluKjvo7O80Xe7N+E7v+1BvlM11g4KBfAKE
A1M4xDgYY926vIFn3QRPUpEAgOK2xr6bSOn1pM/CdBwn0InlJfihrHWDJ356MyxVEmJ4T9m5fTfc
TXlNfK0a6/3UR8rXyo1eqV0OaJejYm02C3gaMFfqURA7hGM5YL6IDs4+T1qIaxuze3K01D0Axhrf
XF+T6GNBgRl0RQA1Q+GdG9Uq4krpACEtjorTbVCN9eo+9Xs1D1vn75lMsHsQOPqY8cErV7/cvdFM
p9wC2+vRxOWkt+AqbjxFlXwjYe2GISPZlA8BIyTnFWwoMOoSBJb51/CC2fpqiwbljAwTnLKdJFQK
N++PLYfbvKrPjDTXcapQmKfN3qz2pnajmrLSnuiFCogscjK85zC0zi1JNVbLjhmufo31yF+nJQ5q
Z/xh0DX13Wp6zfKh2Ght4RtGCULKcQmv+4iwRHv2Az6tsx57zIUAZV4HKONg/uWr7rvfx5/xCPmB
YPyXig6ojZjWOvrMBl9r0Z3GqGIV6y2LHRCoy8Z0ZSsSbikw1OBjwVgt2mKXvpgaVt01k4IY1QZg
dFsPfbkpjFNCHpzvOfXGH9d3UJT2Msj2f8xxt102Fynw3AiJaNL/bosnLRq3sV6HVpkFfS/hiGLu
wKeEmHLDTA8YWaDewBmbexD2uza+FlH8lW6UX0U332aQI3eyO6BUv8+VKTl0wuVhTBb9NmCbkA5e
7uYCzvqxS8bymJd9EDcHa8B4GUZA0P1LcslNJkpPwEHOdDhAz6F+FLHOXkHtkOuLlgMDXzXtplHq
UK3cfVXL7mzxkv6Y4RzEXlGVglYSM4MJoSrZjuA5AbIo0KN1n65OL3lBCs8YQyyxoUGbtawu91BN
InB92pgS0qtvc7/LQGDZ0nZnxMCrq35Lqy2aV0nz3HcyBVpRbnBumcsN9CJBC9WqyuMYB51ZBGoZ
mPG87TtlD7fz3enh+mEQfUFwmOnoDiMh0nnFIq1QMr0xMDqhQerdSn2antJKRoEs+n7nRrjttGaV
WHYENynsXQLpgSyrgmnw3Xw7lDJMn3BBuD4NzOph0oCfVtGstjKGxATi1yoNf9QW6q8K6C+h4yFb
ltCUBQWHDxrMT/Rv9tpp9jBOcEsyWodMW5egUp0bHYB9yZlmDs5HEYwxsAlEvATQqL30x4pAAXGp
I6B8ndpThjkYkm8qKMjyOvx7d4DTYy3wBUQtcmmopkUyYLKpPC75vgKhrnqT/stSzixwvtAPtIe8
LIDSSXeq8nBs/TK6obLqvegYna+DfbqzwJTl6ghqSKwjNTfKmgfT+KgaXvPkRDR0hvHr9V0Tfp6z
NbF/P7OWgBEeugcAtOMpOIdrSjAoOdj+XNvJxrDxoLpuTrA4+IGG7iyGe22A6C/NWdlk0szAndIl
s7esUJ//CZJLvd/T5rbMJQFCsDYU/YHfBJAOpWuehMmthqqeBhaQmt3SHTEPnliQPZWpignOEjo5
uP2Br/yIRpdryjH+EFOgyo4qpqFNx2+GvanIDqwgDl0Y4TYOzYXZJGwaIKfh0PrLeALVNm1AuSK5
QESG0GeDMBWj7wMnyeVqyGKui5vjvKJzmMRGqMwvFlQqB+sFaGOJN4g+EEC2AHyjuQfANOfqug7d
5CxSMISibaM8zKo9CB7XUZL3yqxwW2fXZq51K6yU2t6koBXy9OYhkyWbAvAL5kfBXAmkP+pEeKBf
btygNOBKaXN6LHU0dclXx0HFajBw69vV0e2MI+neFQDOVPSyY8N5z1Vjm2wjtDQS7UCorAkgqoyA
SwZ4C5ALMdIF7pnU06WnBgYY0Y+CnHniOQ5gpEp7YvKJSXxvFD5xg2F8jl2IBRXa2/WDLlAeBTUC
EONM+wrz2CYXLA2lX+a4A6Cb5um2jvbTdNMohzZR0PIbH3DrbOJuQX2m89t5UH2TPk1qA/WA02yB
VOFgKm+RvRny7TTcUmB6J20/kjeKooaiH1J9W/Y3joznR0CRw34zwAaYjIS4kcptWVuqypCsHaD7
dlCk6J1Y8a5wDR8DPolv/y5Nr46XUNFW31ZGD79qVL0qvc2nkzZnXrfaWzxX76ZO9uJle8XdoQDJ
EvTzMZYNqijOtdTZGvHmBUhb0as4nJEkb2uj6SVtY8HJd1TU6zHKTtigB/v3s6sgno02cesUgLRi
r4LYmLziveTa97IWuGC+HDh/FM7YO4bxb3OGBi3qDLMF24L7JZn2Y/LLpj8oiHEqkvmFGrTTeoAq
5J37mrVvffmWpOOXQW893H22mu8wmi55CggCBGuEYCQZ4CGMdXG/Z4Ir2ICSMz7+3O+L4X1Y9e2a
2Y9TLQvjIlNgeMQ8LFpmTBXoco/HKF2jhmkZlGkeOMmNbmZeNWe+S2WoCbElPGwwsINP+om0ylhT
x6gB+3/u3e3U3NbW8yIDPom6BmDs/GOES+7QwlXoNDSA+etOUESurxQ/FQfqpLF5a8+/u21mopqw
jBuH9F+SqAuSaAd1zE2MejA+J5BgyrH/eyAdAbaCzUJh7ht3P/c5M8Wx2noFIHBtn7VoAyl7q/4x
y8bXBGfywgp3Jqlamz1mBDESsK13Eodkv5A77w7GwZHDWmx8nR+RN7WxW/sIENu+22MQtNyb7qF1
Du/XQ7Qgb0GYw/Q3HomYzuXr1wvoldDbBwEd+oDOWnvAcnnR4z/YwHUIsS/iAGnNJeVWC6Q/9GpQ
I9e/muuxjDEFLBsnEHk6my79jw3uplnUooyaFjZQ3AVg0vCzfIOzDvZLN7i+GtE3h1shewWiC7gq
zrMQKMbaSgAGTaHYm4J/HHp71y0I8mPn3ALnVZEL/H5ZwsKy7tQZgCp3AxYojA1gMAIi69eNCTcO
Y9mga8FQK+ZoLoMRmVts3AiYUPpopuFioJi6l8k3i1wZLAP4+6zaDYLfSxtA9bT6EsGG9mw7P5tH
e3hqYkx8/su+nZnhSps2xdPTHhjS7kUB2tOzIrDBq19V+7GTZQmCshhyBAgfMdwNMJ+cu1U6jZ2V
ArdNi+7ONrovbqzeFhb6L05mfdUUdYvZfQywlLPkvAo+14VhLltWwAxSpDUijh7PQWfoqO93Hhhi
PUNtJQFItEaksVCs05A4YvDz8qvFxmrHygh+0xU546rduNPv+g6iEtoTUTu/sPTNdU8UpQToGvzX
IP/qQC1lyIseKUFUNdq9affxJiM0v43nHqqw7ZBt2kLvvSHXMD0RQQOKAHXiu3O7+CmIwLxpTMfN
goL913IqUgsDiiatNjpIIjcQHZsl0ABRke3i5/InB+SrxIlBwOqU5Ji4T0mT3mcRWHejQwqNSPRu
sjIOhnnxHPPvH7VQnUM+j7FP+DQPi80xmZjrCXbKxEuw1xZv1H46KtqrliKJ3ToLztw1xNSDkBI5
YGPF9O+lF0SUNnatI1mBcuJmbkIn673ZdAKQpe5IdyDlIYYWHXqCfufQLZRjNXtDm1803fWRG6j1
1rX8akb5GCTlS+9lbv1MBtnJF71zzn7lJ3bOfuniIqoGzKOU4dj9QMXMW5a7kQwbBSS5AIJ/T6b1
mbY33XhLhvz+uucKAjYw7Tpua7z9oB3NJXT6WitNkiPNKhhz2IMVQTKz9rVx8eKIBIC1/o/2OM8r
6ilX1gnfpE+PmDHyCNSTY/em7ktvRPNP+SdzQOOBIR09/I9H79mbIFUSCAHb2FxQlHqK86SQzrPs
yVMg+qHoX4e4k9xJH/jyT073QXzCxvNxr186XY1gRs0F4jLmhK7vmGMkMUu9hPT7VrGCGnR7hO4W
+tRm7a6Y1E0a2b7TrE/lEt1E2mO5HmtCQIqc3fXVpnI3MXG+Xf/kojhMUFZCIoAmBbS1Ln+hYzWx
3aYYo9HHEfgMBYP9ut1van0JrZUsknE7USjG1rPtR6oNDMqltaS2B72CXMIxr6rQKAikvHDYMVNG
4vsGEuJdp7+t1NpdX6MgN2TfHABlRtiI73Bpte8p2JiAEAZx0lfFppCn3tnr83Ubwn3E2C6b7wI2
ni+YVGqDefwG+aedvfa9xSYaGFVpKlNoENnBQwCUcAwnArDg5VqiMm7/n0RWz/a1u3gqiX06bKxY
Vs5if4h33XNDXLxU9I7Q2EIi2iXDpmzir7PzAAWT0ei3cxuFpIu313dQkFyB0wpAPsyqMwA+5xsA
t1Rj/4H+jZ7m2DhR46SOfu3Y+1KX0d0JbYGFFR1xEC05PF11pU5j3GsYx3BSAxzv0xBWoCut3ds+
T3dQ7pLxFQvvWBQh/muQc8E26oultICnTsvfq7IpEuNJU39CsSGoBn+OH6AZHkQ45mAj/oddtdCC
ZHQUEDHh3iy0cMduHjAiZdCg8AziL0lQyp4SIuisi9cXijmYuQNfKfftQMVsdpkBqGdru/FuVBgs
vmvWwF4HA+0lR9lSKyoONG/ig2U1c5g540OixZBrb3TzpIEbQRJ6RWceir2sHAtIFQZHLs9JZ4+J
2xQTsPIdZizcd6d9mGNZZin8rGjXsWIW/oOBt0srTW9b40A0IIiM6XaCIGE124E5lnsttvDffqun
btApxt4cHvJ+3Vz/tuJtB5sOm79ANOWHSulKqD1PNh4KcQHlt0gfg2ZJi1CFkLdnTM3oI/T1vpHT
KMiG2cHM00z93sLDdRxq5aiukBa+/puE+w4MG2pMFmrg/KtSLeeqSE2GIxsKL89sb11e8kHGci06
v/iyjgbCQSb2xz1bHJd2QzUx0tGuCVaAP0I1q10vSods2wzlbVc+XF+WyCCKXPAjRuOKm/zyQ7sW
yIrHEfN4XWadyumHpmL0+WSs7d5K85vrttiP5yPvuS3OqVbXiuaVDVp1CROG1SMljBfDllyKQt+F
LiSwjHj/49XMbpqzbKgynGKKXZzZzG3qDQhrsjBJnGgDTjgouS7TvDPVYQnJrNHQKlZX8yiN2uPi
lNb2+oJFVw0biYJ+ALpO+J6Xv4RU7WKNmMM+GmsNHt4RgMMYxNibMc5nvyBJDwkD9+uU9qMkSIgu
U6SBIMDCLKyNV8ilYRo3iZFF2OmRvLco2LvGqRuywPkHzDPqXy7MoDZhfVKCgDZ9NxsRFgjIEJIc
x8h36BM0Qb/Esge9cEmotFmAGqpgieTi/TLiEuhq3GwmAby37U85gfRv/o7nvyT6iE46iqWAIjF5
KkT9y80zaiOaOjawULaPSg8UM1S+9HL5h3gC4SYC5l94BmrNl1YwUg6i2BE91gpZ+gnPhaeeJPZu
dePIu+6Fop1Djohatv4ByeOOuF4lbmw6aLBmLJw3nl3dzsUvM5E8t4XbdmaGO93LSse0cEDxiA6u
nr7Hk+m5sq67cCmsC4DmD4QG+MkjAP3z/gO/6LYPSVQHoN2zoSuXlK/Xt0y4lj92+PcimnW0dSiu
v7RrmZB1AvGPOpdEB1E4xJMdbVxGg24S7pAiMNU5LhKEQ42AKqkMIjjb9XWI9+uPCfbvZ6FwWhSq
9BQgzDra0sgJDP0eg4TqP4DI8TD4Y4bzZQf5X6u3WEkBpIX2NLg3bfR/nH3Zkpw41+0TESFmuGXI
oUZTrmoPN4TbbTMJkASI4enPov7zn65UcpJwf1/fOaJ2SmjY2nsNv26PZG+ylKN0EmJoMzDKHvTc
CzTOw4y4O4fm9kf/dxTKvk+BTNEsvkpj6y60HEUeeSCbQTf+vxwwPpIbXLkOKI+qxwfQ537mpgg0
WNXBNH6YFfgx3u/bE7b16dEehL4ZFB1R9lgn9MOnb528yaoRkChsR9/93tlaALpPNJX9zjJep0W9
1VfVMTx+fSCl1eOycNicLj4EAh1khjQp5A/w61s4jeTaFzFlsT79ccoCHDgQUQDO4b8rPAKvgPJw
R2zOagLFY/60eF1AMmD5jeo8im9/Oo0groH08i5ZieKRsu6qiUNwpAFeoGtgdPl7bh/Y+D2DVtbt
MNeZAiSdUapY9YV1fC3l8NSosSyGQIHKOBYxFnfMYj2kO3vo+kshCNJ50CDgYWOp6G/SurXvCyBG
Ruh7OCTySH0QkuGCmyF75IS4QeCyPJ9uD20jH1vlqqHkCI1ZF9VjZV/Z5jiPdY5SPKRry+Jom7/N
MS0DgNtCDRI4lVUFU9GG1TI/kPSP9zRio/CIXY2pBWv7chcUlKAKRNGpweV6ZiZkoscJ1NG9PXC9
2S7DKOes1Ra95bH1Mcq7oKwPPWr+jv7ieIfbc7kepJd77TKOctA6NtebBSTsB2+s44oDfjs+jmYf
TvPrSPZsQq/PwzXY6naIBYPcQcm4dL6UpTbmyLiaZ0qf9a6HCsKOAp1yrEMmAPsXLAvU6ZFHonR2
+X300beLTtIsmdu+Oy2d+F0tmbVTnNsIAm0CH65QyB3Xhu1lEI9jGJrv5clzvLO29/6ysm2J5uuo
GeEva4Ee7uRTKlRpnZuLn63Mv9sDFOfafp7MxRe4F55t61n7iodD041wcVoOpnW2q1eWPzXZHBri
MTPIPWA5wvN3Vp2yut9/yIrYBNYV1XPkxZfzR/S668q8K5PeKk/wRwJdRPQsZCZKjhWwiLfX+EY0
kADwH06qtempDFuDGhZtLKNMuAQY2jMCPZcRyeNlz0FhMxAI0WBFI/+Cq8jlsGY+s2oQaZl4eBfh
rX3y6+Xv0oNpSmbsjEkVG1unEC0aG9ekiaa2qSIq7ZpasGqdyqQo808T+1YvRwK8DD3K6W+7i2ri
QJ/l2UBHcoGn3rL0R4IOiWhhb/ALwL6dfoFaX/mfn4MiA+A0eLwBTXU59KYeYDpHYBU26y5unK5s
zMD3RwYHqvzOL/3mZZpc/cnAwyEsdWjvT3aVn0c4gN5jKoGMs7t6J43Y+k3A5YGeDldpiJSoPBDX
Z/msT1aVwHTptbX958ob4pnAXfu1FWZotii1BWJ0AQ0leZDCc4Y6e59pHfeH83WdF8APVlF3gF/x
pFVu+3myad7jwZ60zj3Kq09llfDqmFvgm507FKGIRk8OPIpvr3jloF2jAkSySlch1QBtUDlF4K6S
eUziazgj8BBgYrns95DvIa83zipwUlAtBWUDvER1bDLPCKCPBTI03ZtC3pAhaKW3p9q8tdKhbozz
HJrRJgamHBYwCbYArwV7ITXq0MgPwk4DVDrOjX00tSZg7RxSmYesBUurBz3Yu5f0HyDRIjFogaU9
1oCY3p5etff4Pr8ola42pMAZmarSjpPbzE57A2pgOf0MVemzbMVPmNnajf+TM4lWdRog7ZnNX6KB
Qeu8c3xuTTy4p4iNpAsoS2WzadrYOLLN66SZZg/p8AyKU6b/IWbtfZCwgULJ3wWk6gqzVsLmddTr
voYHJjCjvDjPy+tSl5+1+j+NB89vHyhHlEdUyXOpFbXMLQfTieZ9p517AB1uf7GtDQE2soUKMFhw
uLkvj6dCX0YTWjR1IsAMC7vR+ZlOQxmnWuPtRFIJhO/TBk4YnhIWKCJIcy5DVXTh7cBZk8xHsvKr
nUM1nyYnSYuXwfikza98z9VhY3ArkQn5KGCMwPwp9xvgV0tdc3yoSho2yNBSC3zNPO8K/CjZ/jqy
VQsaVzagFci6lWXH/DabW6tsEst87c9mFxKtCf23fgDU+EWAfXr7m637Wjk6L8IpSVYqSneh0C9J
iN0C2TUj1x5Y/6uYpwpmn764AxRD2zmvN25wxIQfJPisKMyrVBxHdjosyBCz1H8tYEXaFoMAWVI0
+k4g5Xn2PpertiWQt6hzIGW4XCUsTWvNol2TZKDLlv5Bn+PpLSchLFPQqNyDl1lbS8QA0h4EGWd9
uygvprTxSisf6zYp6ZLBLdoq4rSv5Ceja6aI4L17HDMyRX1m6LFghnXgwjCAdnbmCI/+6WBJNBhb
22AR/Ke7g70QM3C45YdTyRwYoUwEBjt+HhkjcEmw+WnvSd3pJz8dm1BkrA4apx8OAufVofCnOWZA
s5wFDOChDVjYgMIXxhvVFzdMMSng8Iw4xLO8eangcn8U9ZShC+P8NWrrA0Uz8juo6LA7MM/Ic7eI
IeDuMOxkD1sfyFyrKS5YCqhBrGfwh2qHMHDb4B/bZLbq+mimENFBzj+FtluW4VRT/SCFK958Cj7+
7XWvPm/f1wZqBMjEYWmxHiSXoXPUPrraIm0y+NDg08EIM47ech6LBMpEsFWLOFmvO2hz1MP5duyt
9Q/ED9JkxIXyhRKaad7i8b5sk9HzPrf+X7JgibueyTvLf+so+RhHSYughWa0NswMEwhmmdVb80ws
aH2kX726CSb5d+/uvArX362eJR/jKeu/59zKdIp4ovjuyZcRCj7+XUXbgGH13J7Cra0Gz1ID70/s
ODQyLr9e61ZZAZxYk3CjsM7SK4wo87yneaT9r9uRNicRlnsgDq5wYUc9IKGGQ5sag7LkQzvZodet
huT5Yz/8RKv3S0ufO3/nCfle3lAncgVugJCw5phqzqf5Eomn1HBA5pHOzlkBgon4UVivozEENi3j
rD55NryZ27BNc1Am4QQd2Cc8poNKu8tgWr8ERhH1PiTV6Z0jp2Cw25B4r7enRtWie99DK3AJnEqI
+Pqq826fw3e39HHgsShDMS80nKAVIRLtLCbn7mvHgnYIchGQYPh8O/TWV/kYWbn/XZhmFKldtQlY
gyFbnEPHqmjpqqPmjQeW8pjw/C9wx3Z21NYKh+YjcAXI2UD0V1a4x2s9N0vWJl5TRR2kY/Lmd+H/
dOhr6b/cHuHW0fghlJp+DqxthDAwt7YwBa6GIrR0Oj56zsRCE0XH2LWpvPNpvacNvjNGtewy+QDa
wKcXZ/LUfF6cIZj1B8ZRgi6+0uqf24Pc/IxQM8QLagVJqzcmWDfD4kjRoisEe2j+3C7JUj0TtH4N
v3ga6SMRO3tLZVW8r1lIDa+uddC5gHzo5cmxVt6ZM1QsWXS3C3jPTw1UGyBUz62Q5tN870sounnV
oh3zCcisPs/bA/ebORhNEPUnp/hnGf0h6rjVnzxd0lOTMnkycMWnel5Htydo66oAVga8IXiR4J40
L3+t9EkKg0LcUunky7CmdX326OJEUATJgikXfOfRs3Wurs8tAP5R1wY7QokHqgIFm48l0+E8hTsc
qK0XHY6zf/+6smsXSicT4pUsMaFjoo+fq/obtc9p+myXz6VxHNof0ltlM47eHkzt3a9CPVLdtVqE
5B0Jtqp+MLDGn7GJWNIvLE6re9QtPvfwE7UKL+bG8Hmo/mFm5Ex3k3jhdAj8Twu9n0GwwVMZ2f54
n5OjVp16Ck4VhTwZu1v9EzR354C52vVAZIHBCzVncDZXveXL+YcamdNCp5oljjvf6x0Pp/TRkw8d
lLF5W75CS6LZuUm3PwqgJCiz4lWIYtdlyNyaOgjuT5gZmcljLiY8+ilc/uDWuYSlMCBAhHsvmIyJ
n3rbnp8MeNsdC3MAwbFJjb01sq6wqw+FwwDkYhSvAU+4/DnWwPWh0hhLLJbFXD91kA/Ozo1710Ao
48V050hLn6qft7eZSk58PxUgrQMcI64x/E9ZmaiQwXrBa1hCCv0A+mHb6XfZPzRngZfZvwSb6pBP
3veqOcCXFljd7HEcx3BkC25/7Wu25LHFsxPTfndQ5/HkHl5v65yEDRGAMXjtwpBF+XnM1kConAaW
jGhjIVMFF6xL5wDqF/3ZYCNMfSqPnlKpgVI8tN3OofCeb6jfBF+C4FkDwegrP6TeGxoQzzhLdHR7
6oBPNWqOpZcN33y8dx5G7qRZaIoFUiLYTycpuTUFvjS7c1+WBgtmN2P3xOqyL6wZRnQ020k+TIbF
xtC2AULWarP6dvuLbub3gNFgLyGPghCUso5WzTcOvDPWkTHftfZ0dngKPS2kvWMW159N5z6HTI+w
wnHZw4hsVSdQM4K5HDJAtOwcZUvpNOtWBUXM19fqngYe/m9CpXGvJPH/GeO/cZR0pK8AHy99xHHq
3276mHtOmGovlH1bhBfOMGr0nUD3uid/L9O/viawS0DGtvF+AvFI5T9y2nEIY2G7FF5IxxQ2ff/U
e0jRjezyMohyF3kT9VG/xm1hJNnSBvK1Sx+z0QukYFFZnmr6Zn5z7YcK+SYFe75FEroHlFqTgcuF
j9chMH2wdjEIUKvKh+Q2T61+HnEdWvRg1vJVEnreWajXxWu8BKEFgBrgSnuylYUKnAGRIIvxRJ/z
sALQh0JgQ9edcwEtjIyFmjuHnPzVpjuZ0HWedxl3/fcPb2+SVyMsfBHXce6BG5z0o+UfSxfy+js3
zNZiQVUQLnrgcED1QDm86tb0tAY6Yklnw6fUyYc01GzoBtZ9tqegt7HzMChc86tnlQchD2VQYtIG
uG8KnjSZeEB395H1MJHUaaBluK44O7FSuzfS9oxmyaedD7nezepisXFzIcPBmxRVwssJ5eky86mY
eQJ/WVi3MCQaLoGq+liXkPS3wonPbdQ5wKCWXUdj+CWI0JvH7tx2goFksiu6fpVM4C6zcfwA5Yen
K+pglz8oxWkHsgfhidkYnzWnfHFkg/l3f7b2fG6s5uROO+nLRjIBbWlU9BAUBBNsnsuQtiFT2o8t
T2RXxm5eh77DzvOYoIxu8DkakVqjERNWRh81sNrCnP2HxQbUwFqmRU4DKbvLH2AOfV2g+4TF5gzI
LKkT5NRB5jDv6nxuNHox1g+h1nX/YQOVfd0ulT5irO3yfYJGgZcBPkd/Z0y/W1wRCnN8KBw/JNYc
TFV930HdOMtd5C/kONunie1RJLY22gqrRy8MnRfkNJc/aKi4zyuX8kQsWUAoCdCJlWwvYVyXsbrM
gYBcq7er9bTKLKksWk0Daj2gY8ljx4ygI/4vZrGTzrt4Z0ttnI2o0cGodf2g8NJTLjiLE7OAZ6FI
PICOOWEhkV5CgbebalTnFgmNRkgjhg2vHuErfzv4xtm/AimA2QfcE8moUohH16F1FwAKEz99bZ2f
s7uToWzMI2o8kEWAvzbkEdTjghmkmcgyiITQSIMlp788GvQxM3ful41FcRFGOQRyaxiYrSOM+GpG
1qfh9fYsbf55YLaBZEApDu3yyzUnutkclmERCTXHkNB4riRykOg/BEHqCX8KdJgtdcl1xC0oA6Ep
WSwR8rwIS7TgR+N0O8rGB0cT998oymLjQ+bp84AoIrKCnWNp82P/+7fVrg4pZO/gS4ikrOXBpVpI
zN/c+OHl/2VRfYij5kwZKcAyQZwFEi5phmtPBH55ZNXeObvR98eVgqa/AY4Uznq1dK81QzmWrYGt
SYF+yFFhlugf1EGhHSw8n+fnzghoc0T2mb9J6R1vf6vt+fw3urLsaNEAJEkRfV6m0DRRYnRAB5Za
lMF49nao9bMr5x1AvrjXoQ6MkpGvhGomq0jbjnZYfA45gJJIj5ohJ4j+Gch9dRaIwiBRhdrgo6ND
5ut29PWvX0WHvBsQKLhOgT293F/MdVsdrPgumcVLOosDlYDgze1OlK17G0+kVYsP+S5ADUqOpukg
sBiQ20x4oZeoxMkDxNkPYCnc28Zw8DPtgdWwkeZnH7KR5WIebFvb2X5b9yl+A3rtEJJDvuIqybbh
AvSsewJ6g3b2jXmPNsinRCPx7NPA8e4HFFxYo0X2aASG2wE4qvMHDX4SucgO0n7V871izObc44Gz
Qn5XqVNlM+Wp47VTNnRJAWwPFLAlBXVh2Sl4bCRp76+o/w2izHwGP3pT02WXaNpynB0eePOTKX54
2YtOzjA3/g/L6cOQlBQBJtAGpA56ROsZ6M1DFcxOUhvt3qbZ2p/r2/B/R7WetR9yI5MSrUQu3iUQ
QLeaV99bgt742uweQ+vtdbU93gVbcfcAKarcbpIwKx9mgvG4c9APRpzlZw7Zr0634tnembztQQEw
7/xPMGWBFnVr13aGYI3z2/e/Zd4butYmise3v9HWgbM2q0E+AhsUKhGXczfxFknDNPcJx/uIND+l
/VUCKjhOR1K9Gtl9tedDfb37V4DlWijxUeCxrlj+hSkXAzrdLbJ2HhZjA4VRHnCIwy64PcipeigH
DreWlcDTRMPOO/Rql63BHfD8gd9yYaqkDNebs6yoWtS2qP+GhK4UEHWTxp/OKeqqQNTrMDxbjze1
yJn1s00Wx0HBYniZztl5cA5uetS1e5MCXLyHXN0Y0kU0JZOglTZUM7EZcHqJng7hCM9dbix7j63N
MCtE2oMVGfA2ysy5jZ9CF8NjCddQh3FHh4fU5XdTRjRY/HLr02iWVpzjoXmqPWjTGpqhxR4dzIOY
+3vclhC5N+wxytdu++01vPnTgCZbX/3A46kZm8+9rsplypIcbM9/xPLq7GnxXu389Yt+iKDM8UxL
XTdLRICke1ix5gA72jO1g7Ejj+Cg3x7OdaXtMpqavw3czsTQIRplOdoH5GyVfVh6fli13iNpZSBQ
Xeyh0oHTgbv6ztV4lZkq0ZUPrfXjQvvFZYmtpW2QO0saFi7bgwtc3USIAugW2jM4esDUWr/phzPb
Q5LjyRRj9Orjwk6lDeL0GIznGq2/PQG1zQnFNQ/mBPQP8JZULwg2l4M/VTyxZ+dO5DDiEJ/5qMes
CkFCF64ed/PYrz23GF7nyc7nvHpXrkN1CI474DfhlK1cG80MOQiYB2J5WnlgtL+twYpaq3/N7TaZ
Su1RutZdPmYvzrJn43p1h7xHRpcBD3WgXhwln1vattbtKuNJz8mxb7qD9kN0/lEaxfn2GLd2IEA1
4EO+WzyqZcUyFzNdBAohhAo4VXPPDHOYY0UZuok7u+N6eWJvgQADeUOoi0Py+3LhyGGWltfqPKEL
XcLJ5fA5dXprZ0B7UczLKG2jgcBeODyZjCjVAs6j2xO2sSRRnkTPzYOhJEBHqmi5RqmD+83lSf4K
1i2UA71gpMfCf55zM3RSiPQcvPqJan/djquKeXroOa3+GHhAr0LwUJq4HNjUW26pdwXeMgIGySxH
2mtPSJgKwrRjRXUD3WgH4o1VNUYjKB9gaXnzCcQIZAeSvgG4C7/zTLAX08phJ9SQ16WBfsvMhjYc
yVgfao0feEqQFVnkpbWy/LGaXTN28VKMx9SSh0J4eqC52p4ewfrLL7Kz95Fhg6PhChaRip1ZFi49
E8rliW+KuBR5DJ3xQ9tH8hPqf0M/VoExyPj2dF6fYuts/m9M6LRfzqaZjj4WfiYS7Uv9Vn33/xoC
SKXvgSS2FiMa8qtKFAaHJ8tlFBskh8qrGcoeiw9oO1mgbbkQvvM2eK/YqRMIJQU4IwFvgnfR+jM+
HMlaI1oKLIZIDPs+y+mXaVUhgtcc0DYoHh17VkaO5gelO0Yka8MsW57ypQz6UQu94qfp1FgrMIVs
Q4Zqb0Wf2XgGq+CoMf719qxfH2voWiMDQfoIWMwVarUya4bWfi2Suvq8TPfZW2p+ovqOZ8L1lY8g
yEjQJsGmgVTK5WwArjAtvoeKnJF+4v3yUBYyHHLrDhXnyN+zBL4+PxHsXUAV0H7Q15U7t0n9Zpkq
gfKcC2BTxU+kTJFa7bG8N8OgTQiC39r8UZsjeY8NanREJH3hddHSegUaPiY5GTPdIy5vTh/eseit
A2uJgt3l9AlzVYu0dJF0xl3hkwgGWPlIYbT3Jet3VKG3Nj46PtDrWVWOQFu4DFUUMEksZ1ckQ6HB
7AQ8T7ycx4AIQDtWNV/CvhC+BybdDIrmD0hIQE6DMXYZtF3ANIZrq0jc4Zim030pYVr1qrehiRym
do/V8M/tRX+NJcL5BvWN/xvxSgaWLKQ1tMbBgjzqZ6pFX6CNdZgPFUzz0qgNp1AEfSyO5mcvTHeO
ua2P+TG0sjzT0elZvWj4mFqqfbZ9/iPX+4gJXgduPTZxDWmuT7eHuxkS6sWoEuEoQqp4Ob/C5VlT
rvUZXp2tGIqBUa+Dk3HM6j0Txes2HiYWpF1CsAPxJFTXj1X4OtqGKIrM0/cCyXZYWgejciLdPuee
feDkxRf2ThajGoC938NQ40NcHecLUprL8bGsQ8WzyLvE1qP2O39r3+Y3KCCdtdCNp3D+amiRK8+3
53TrHlmtcw289Fd5BCWmlxu9qbe8S4C6ANimj/Th2+0IW7sChi9QCl9L58BDXI6qFlkLpfKpQ6r7
Ujbfp+4E7/HAz2O9MeM8a0Ir3ysybV3B0MwCiglRkdmsC+nDreVpVQmfWRN1s8y+c7+W7XDUX6gv
Ijcz/8KTcefD7YVT7mIoFA5umlpdQiCtlI5mILlxIFXzQ5iPunHPUMe4PaWbAdFaRfsPJI0rxBTs
uFxtYDBG8VJ7OWRe5SFr86pj1TT1yR+nPm579MXSKlt2ztWt2wIZ4lqoQW8Vj2tlZoVZdtBawcx2
w5qQ5t0BKpF11Gb9nmnv1spcSVcQl0cCAnW3y1Ay59Ms0qJP6NzyuB+NJnAz3Bq3p3Irb/gYZf0V
H5aKqS96RfyyTxyaBgUsq618tUC2+B9KarxvbvQpoI31LpSrdtucXtp+nw59Al2d0NDyyJRvhf6l
h0jM7RFtzJuBdshKGAMW/krdtWC+qHo3l4lRl0tMqqF5ctOs+uOimYkkC691SD+taGTlgpU0HfNM
0j7BOf8GDFCy5MWB2Pnx9mA21huKcisJzoDNF+q5l5+npo0vTOb2iSyaAG31ALNmwhjxdpSNiwUY
YDBtVwVe5LnqYIiVzn5RD3AQyY1QG5oyZGP3WwJeeahBQoR2g7OnS7Q5MhTOkL2t5SnVu7wqa0Pn
Wo6Yxd99/mzWT1qx87DbWNu4RNDbhYUzdGJU6bGZOR20Ypoh6QgaYXS0DXizAz86VK4ddYCk7Uzj
xsozAfLAcx/dWJgsKNMI+JA/GzmU3ZrO54e5d5YzYa0R//nHWgXmVu2+VdZfWRJ2ukADpRoHVImW
UIcAV7vYofmiQ7PLo83L7WBbb3KQxHCkYSOhNKxeJR2TJM8Ke0z8Wp+e8r62I18TRgI2pn3S8J4N
c+6PscM140BJYdxJw5EHUbXGzkG1tUbRkwLDGckPtoQybG6V6HO75ZjovdMcLQ24eKFPkdM3r4ZT
Pc9Y3uHO2A1sLuXxB+Y+GEJoeOPZo7LX/I51nW9pMnGWAncnEKqR0Ivi4LOqR6+TtU9D35AIuYX2
hPuG3deZj5IFAWmEuNqepdtGHnHxa5SrR0MxaZKjI5OpJyyCP2sfS8fXwrz2m2iqzOJuYCZ4fEM3
3Oky20MWbdy5QBUhmQDeGmQttYDv875o67oekwYXrSu872732NdOuPS/F76c8nRXR2NzwB8irv/+
4WoCEdPPPCBdQT/ujq38xt+qVJxWJpUZTO7DnH+5/b03jguUXcG+RlUQnV71wm3BOGhSp52Sxf+h
N8noT0E6o/Yz76zkjZMPyiCoPoKys8G5M11p26L0p6Rc+GHgNEBX7q7Rv94ezUYUtHItcJfggoaD
fV3cH2bPA+4OouLjnAjbhUg1uMaZRWOt7/ZcIjdOPdy2kDoBhhKEYLWgSsY+g4TZsCSldLS7uXW7
iDOD7yRe11FWoAN0x3ECwMZGPYe4M87cH2yZaEULgKaAFcLOdr+eMERAJxiPV1BTUMu4nDCeZ1qW
pVhu3cxjn4MZ4bplqHGyE2fjSF0DwSzAXB+uOM8uA1VIS6U+9WNC5kfNzB942z45S/myNvqMgC3f
mvxXOv4cxmLnfrpe4O9q90CmQZkUF6Ly1rEKalgpbC6T6WfhxxKopyHSzZ0gW9O4solgIbGmLbay
a80Mhk+g1U6JmHlUwwGSyjbs91S6NpYDgPj/oxwNW2NXmcNOaoabZd2SkOyZsTIYlr9vb5/r4w5L
AUwVACJc2Ie8Vx4+bB9dylI4TUYS4bZjzEo4bpDMmT4B3Rc1NZERM4ANmEa7fvnzwFDnhSTYKnuA
i+dydbidDfHbpSCA+nuBmA/OFDiLFk4kLGAh69E+vh1v43uh/4svBT4sKp0qA6zw0mq0ZL4kfBoC
Mp6cSgbTvJPGXl/eKEYBDgqiL97aOGEvB1WhRIUzoV6Sdj7V3d+5aYUVeV5L+na7E2pjkUM0CyOB
5CwWuSrMOrNmGk1fLGBqeIeJypdldKKxt4+utpxvT93GIoTsGN716wTC0VJJSVAPFl5BJElkTf3Q
HUgeCcHZznmx8YHQnwNNGnsWj3q1hp+6FEJT/kSSrB7DhiZLxkO33Jm167t2RcBD8w5rHnqXqkNF
VQgNhtsmSXgdz8uzVnlhkdEwt46mCdHgOo0N8uP27G18KBsoemzeFfeEys7lmgAWPK0qWyPJMNn5
oezqKtTKcQkqh5/7yic7H2tjCaKluhomAYGA41fZV6nOLYgUcj2pn4TdhNx1D6l+7wHPNDV7Sh9b
sSDGA3Hg9TlgqKCYdjB81qWOnqASXxSwM5mKsKjyZ2bcj59vz+K1bgwEPyB2AF1P6LUBdK2et7M+
lIJ2RsI065hOj7mWxXSEiL6gR0b+nrsgyzIIxOgHq2kfqUxjkjfxMrLzkOtPLJMHkvpfbv+ojcPz
42+ylItmsEGebSdmJBUr4LoZTelBc+5661h7b/AM3NkgG8XKtbyG6hqKhvi6Kkdzyr0Fbd2KJJpz
opCyTs3XQtBo5ge3fqq0NzR5wdQ83B7jxubH9aBbgFjgWYLs53L5Fq2wxt5t9KSv5zwYXTmBMpua
O/tyYyVdRFk30YdryK0tCTfbUk/WcbWrFqXeB41YwsyYA7PcEXzbioaCOubRALkIOiiX0WqUvPKK
Sz3p9DoQLDTSR9CCYS5WdzsrZGPzr+8qmHCi8IosSJk9w64YSTNLTwrhxnYpqyDnpQwGCxDWhu6V
szfWI0onBk4bfwV7q60kbo/NaM+pnvhjF6VO9gS9jtJ+1eV3XcsetTG5vTQ24FzIH8Epsld0BQrH
yjyOwq1oQ4GaMFBQ4/J1aX+bTR82+ny27XhqtYOX/j20sAis/AeZTjuLZqMtsuavKOTiskXGrF4Z
pdtTuLZy7L/6n7nMvsyGB6MgctZ65465ZjADhlQJ84jM6VDq5Ec3zWHmyDNvE9fV3opD/sBewDi/
PS3XHE8cu5iTVU0LotP4/pfLa6Cy5txF8aDtRWTCNDuzPgkv0ccD9b6VZR6j9O+hUVX9GvwAjt5S
AKZN3yRbgo78KkbroQTHLPX3ftjWAYIfBpAvoIWQEVW/FwWyIQNkDPOFx8sssqDM5qgsWOC6Q5wN
XjBbEHih87EbrJ1vtXGMrGZbqPOiSQ9QinIL6nykVu+NRjIMth9ITXIg07W9LsfWdgMhC6JQEHtZ
SaSXMz+ONvQvXRzIFv9rGsvI7haUMsxD2uyppW0cIevfBzAc2LDrs7grCzP3zNpI4EUQVbCJAtpl
9SQJCojvsD1z4u1oyJLhtWz7eOxejqvOJngt5Phwdem5B27jWZOBCnuYJs0LJpQsfkOIs/nzTMKF
2zc6DzoARCg1XwYtHKfKXXc2AKr4y27cCPDoeNAex344Os1e1eeahIlNg0+2ps/re0eVIoFr6dBn
qWMkurbE7bzgjNQCJzPjhcwRhBTC1GEnp3jKih8+K+8GeJnpp9GEBMk87mzgrVWEwgikCfD+BvlU
me3JGaFtaixG4s1nv/syytfS/Tw3p9vHxGYUOOYAB4TXCLSBLqcX5lK+O/WakZCSftLl9GiKuj3a
Xv936jt7YJVrzDumd2U2QXIPfYkrytbslHVb4cRK6g6Vb3H0qwMQ4Qe7q+4m0n3OipdG/mR+3A9W
sPgkNmgf0RouFr4buXyPqbkxduxQeJSAuIzSgGrmszTj1JQNtZK2PvrTCJEguHhMr9Cxuj3H1+QR
4MQ+BlImOUtts6FThUDWvTYCoZJV0TxoPXiSD3Cm+zx7L9A1EfoZ1t8xwI9/1Z22I1a08a4BRRuJ
Bu5lvG7Uh2fpyoVBTsFKlibN4qJv5SktBQlbC3SC28PdOGQ/hlLBo7qoCsLLyUrqljxoE32toKJ4
O8TWl1u5KcD7Ab6Jd+flqi0sqKLWhWUlpOntl85Ai7ceW+08TfN4sPa7AFvx8AlRScKrEPxSJV5T
U80esXsSOTexsPvIcd+YbUVZv9Po2pq7j4HWH/IhA9UHAq+NNVDNoRDTwPrRS25P3dZCwFYHVhIn
HEgE6y/4EMEbBJWT0dkJmkE8/wRP5tHcAS5tbXM0AP6NoUzXPHfMJbWwEWCKZxbm3dnXqnt4NR9m
cmYGsMQLe/JpNEyffFveDeKZDW8wYBMgvdwe7taX+/hTlAklsyeLGugJ3JA0bo0uXCe18Fns7936
mxOLSwqJPOxPgZO7nNjZ7ma8GTGxlEILrIEQ1JtR7tRlt3JdFLKR1aFTvWpTKEF8h3MIALh2ktY9
hcOP3iHPZDZKm66QUZua2YOhyxdp1S4F2r04mykoKe3gsgfPyvdoBpuTi4sZzFgoFF8J9Np+Y7aN
TO1kGo7NcC+7B/ttd8HuBVHuQSjXpTOH3GHSGlbgLvdp/ommcLn+T9/vw2CUkkUxAGNHpG8nomJB
XX63oJgotZ1sZnORfAiiFLFQSYNZt8CMOfXRmE5F/iKrnWfl1hGCFuz/+yjKBm+HrMlygXFgrjrr
5+j9MSMatxm+uA1GNIRGdPUqSX1AbIgvnCT3fwr410vybTEHvFp///HWRSPl/XiHcOaVpEkKsSxZ
WA3i5JCu6pqmjV0/FXFbFfwR1LG9cW0Vd9ZqKXpRoHoCyaesAJd1vShJ4SQj+Qar0sByn9zxvoGn
As2z0IEYbjU7nwrnWDpBbbsnrz/LN/gCFEPc7Ik8b6x6HxLc79kJgS+kWtSx2qVsoPmWwG4lqtsX
TaSRK578eY/rsbFcLgL9H9K+rDtOnOv6F7EWo4BbqMFVxkmcxH6S3LCSjgMIEGISw69/t9Jfp6tk
vtJK+iY37q7D0XB0xr2V6zV2Y8DhdeO4kCxC5RVw3r/veuCgIGmDHiJk2tUSeokCvrmmch/tOeIU
aXX0nOnIwTfX60KIcuo92U+aZy157Oxk8RO/vgd0yvTb0+UAE5Z8cxJhFV1JajEJCMlDkPKRyOuL
Mn2E+wvscs2TtVWyQhMAohAT+Ndo6ZZx2MUTLfiQewtyHY9tRZdk8tInA/hlO9Gi2cuvmAkM/RAw
g4iWwMgiguBYriXAxtGTVR5uX8ENc4W4EoRM6IZBU7YvV/3iSxx06y6NqPxHK3zyvTVyyKHVFso2
hSAZjhZIUwIYyb9fCFmKaZ5af/CRcj8B78mx79P+3W09tk4HBg5+iVD1GDNeWg1EhKDlmnPr68g/
jRVmXyxNC7tOkLJ1uZXPGKZp/Uen+1zmwW4VT9n4KEZdGVgnR/UDjBRTHeMIOf1pnbwPdba84UXx
IkyNQ6rbHCV08VhQiS5tfJx4jLbOUQ9iozz/cXt7NELUiKGYpiq1Gu4/UpBPo3AaieJc60hW5JJc
95cg94kCMAIglHBwnK+PmT8OIDNaQqQlwWK/h92zY1Iuzr5r1jAuMLWRF1l+lweDLh8ql+hCsA9x
ANaAJQc8i2SqVPaqTqvZpChfJW7zBlORAAUyvlJj39Tx8tHVTZopS/lKmLJfi9mtPLAycGlR873T
hlEwtA82ErG3d0yjkzqbUHdBE7gNdEq9qFmj1YyWKUqrGP57hzGcTGMSNVqpKdZWGGltmtCKgNay
6h+4BcTA77dVUq7Uz5XDQIIEEAIYHwz89fkY0eE45WsN9jl6hyTtl3DMomZ5+W9ClO0ZelR/KwdC
akdEZHpvoQ5H3DJedJywWxsEFBcUmh3E+5inudamhTpcVGC8nSTJT3nCdJcnXiYLHcqGd+A1wBzq
30Tv/LmCeK4AqoheOfwjV/jCkFsd8edVgPzQp2YEkjUeZIdC0F1PNGHQ1nG4FKRYWYdM9mTXPfiD
+wql7XNTfAeghOaIbwpBsA+AK+QYAJR6rU0IPHLfk0LsPMdivQz2UcsUuCHDgruJ9kX8i/ZWxfnq
nWCkZm/Wie9S0N2fl7CManBU/vahQ/oQJSYwhoABTR2r6qaiWpDPrRM2GY9kbnZBj/lp7zPVlUKk
k6VYOgjCMD8aTJHlU9kvUyGRE/2wToZxluq0Pj/eVkXu7CsJiHxhUBEBo0h/vSkBvGEKHLc6QTt6
OfEY1HdxVTy0YXbovS+3ZW1tjv2PLLl017LmBc0Z1MTmgMV5P9H94Lo7Pv3+UcbcFRYL/BF4mVR6
xazKLcyNg5euJ/6QIJ6uDkYnTPAmC11eblMfvELAWkAbNdCAr/WhzGRAcqlYUmCUbqh3IEAsOl0/
+JYQ9DqhGgZXH2RCyqIVyBQ4A7KqSVY8Dmhrt4YBgHQ69qVNKSDDwMqhoyFQ2ZfcrCZ4qFuWgOf6
7pulowDe/HmU9JCqtky0JypKiHDqZE2dJZjhtLwHHx2wjcZR1IlQbv7gY2akpNBgWvfu+olV52D8
Pa9KmmMAA8qmD4nngxbL6/0uqWGa3IGIgq+xAdjI2iWx6WkO8MazCSnAAgKVDoo0ahWbMgsODjiD
wUeJzp/CiVBL8LzPPi00jQebK4auaNCbw5NHfuNaHVJ13O8ziyWAAwJTMDZFsK+3b/yWdQEyyD8i
fpZULx4wX/Qt4N5sloTZe8996h3vuBYkMs0lMgxd7W5r4eSqyY4mNISpVrnywbDpdyFL5oKdqEtj
3EerYbt8FYfbam2Z5UtJcmUv1Botg6/ZSFhiRZ91k8E6LeTfL367IPXq5txniVfsDfA35/u+fpi7
/W0NNjbmJ8YkGl6x95iuvpZCLQbofW5UyVp9WebxZLG71QTMBwAwqKWJeDY0upKlXBtzIYGRG5A1
nd0FrAKg9kkqS3eat6TgbcFAC95lTP0pGnV2bzSGAA+xObAsag2QRwztXyuC8R1S57rxSbUZQNoC
+ZT9EqcotS40L30CdmXzS58jmda/72vA7GO+d+iObvvRm797XeQsSHwegixxj8TY9VMSAloEZmRn
LneGbgU27vPVJyn+dp01tAYsKVBfxf3IknV6m5O728dm4+BDBOA90PQGn0FlaFqrzgnXgINdFjDO
Zfbe6p5uC9jW4V8BipfdVEDSzqUAHxlK6pxY924KD/9NhlTy4oahhcNZeqOrkzH4IDLk19MIV+y2
DHUY9P+dj38VkYpeCLFGV9BshRuCYa8xtq1i+BD0YbAj3pzFc9MObx2eNYeSWJLisGwi2zCtQ+EO
5WmYAVhGc9uLRybK97c/TLeDyjXJ6izwS7nAoI5hy3dDfPtvv6/ci8IcFjfNsLikWveh19+Pefl7
6c+/lzYAWiSQAlA5VLlbVqMvyWjCI5qHo/hgWOfHP1ABY7zwuhGrIFd8vXUCoNgZRlBh3XMzAo3R
3Otu6uYmXEhQNkE4BfPTpWBJM3ZxXZixrwscNu8RvHl0FcowSPWCHTxPGTHWOjHo12I+m+xL/5uN
Dn9vw4UIRYnFmQlbOogY0cBe83jE0CwK7zro+q21QoobWGZgEkauWPFSXLMXtB0RoBTjV3P40ju6
0vfWUl0IULs9l3ScLLNAMBe6/GhM40NNzAealT9unyqdGMU/7UmZ0YlADFoio8F/sHLMhe9uy9Cs
latE2MvkOsa82lAlGwHc/tEOvt8WIPdUiRYx2A40W0QJaMBQPWDMyXgmSkgy8LXvMPQJktI33Eev
G1gx/kQX9MFbyEsg9aomxCzm+nluQpeeP88CxECeDmNQvoevlLmQoOwIqrzh7OdQJl3bH8wvy2ia
Tpil/+i7n+byYfVzncTN/bmQqOxPV4t19G2pU1UCYPmpGnXPjvzm1zoBYwEt/ZjQCpVLOdbUap3J
rxORAZius/KX0O52a9k7KDXE5RShMgH8Te9TYy4nM/0DomoAEQFeBSMM6Pn/+SpevHqA5F6XGawS
cCs50pd5fm6Fe/bZ8zq5x86cdZng7QX9V55iqrOVI34ieGWF90T5ixCap2DzvF/ooyxnb49rQwz8
/sH+4X76rPn1TZOABZcUsJhIVPHVvXFwHWSs6mQ2Dl5QYED6vtIiaW55+ii/Ih8Cxikky5Uz52QI
uBo/Y0m90G9thdQyMGYJUBxsd6fL+KpEHz/fBDQoo2cXk8RwkBVjbZVjNg0FMiITyF6PqbugH3rJ
1rs1WERsAX0O5F4e+RAMHo1yp0H7bt8+cko/g5F2iDu+urFAv//OAhnxXZkOVRC3qMLE4TjrYrjN
xSfwZdF7KR15xVGpCe/QoFAizhJe1L9Q8OKu2em2udyWgZojYHHlAIzikc9gYvC7msGTyNLYQlWk
gayZPt+WsnlIkYD6R4qy6OEwomHVhRSe7YbpWLhv1u4p+Ou2kFuqAKhGTUNRIGMuFaLpxB/OQ3go
pg8D1Yi4pYcUodhjk9CpBBYMS0q2n/mZgXyBx9qUhE4R9T4gD2qAtJIl7fht4U+iezN2x/+2VkoQ
41HD8adJKoJe8TUKAee/7v9ABGBfJMKr7QM779pHxSxMQ4O8Y0kapG+cBeDCvoGKNfJfmmd4c1PQ
/AI+Xjm6rmZwstRpMVeMcHJyu4M1FxHLrYiQdN/MGrdeHlP16ZKhu8THRdpL9S1MOmCAf4Dt8FEw
NLJDMO2C9LuxoOEG9PP118XXFTC3Xo9Licr1rECesfK+ZkkAwNMyfE7bJrq9TTqdlKuJIfupqw1I
MKb5rhPvWm5GGGJoA7AedIk77Ev6+bbELXP/09qgL1jSmChmrcqoycoQ93Q2Eb9ESxNXwY59cdOP
t+VsnQsk2ZFhJ5i1eXUAnalBQ36LA7gG4ER5W92P66EsNUK2NghNEugLAUgtGvKV5Vvqmtbj6sKy
+S8O7SJB/+AaIQGG/ns88sAQVk5AP1qgU+F4HOec1Z8xHNvFxK/zhGIgXHMU1CmNn2+jhCqVVA3o
Q1JhGn1nSAcDrMWJtwJRqHnsmXnIaLE37YSbmLWrhqjzXmoAuN3eqS2DB+WADIncO2Cx5N8vfLKW
NujDyifcqxaUvjSPw+KF6lDIN4TI1ipU3sCwELyG1svpNNv5XCZglSQfOp7NB2d25jMfRKrzcTf8
dji4aK2WeWsMTSjmlRfdOGXBUiZNkR7A5vDWyeeDAJzY2h5n/5w2M1wNc4oG58meSeyH4pGIMWIP
QdhGQ4nZMJBDohSdjpo23Y07cfVh8jhfrDSZxGCWoSgTywo/56GICt5GpKB3VMefpTbAy8N0JUrZ
1GFhPpBaxjIpx+XAzKjNz8X6NAZgcnPeWs5dyhMyVztS7OeS4vkpdrcP1baqIRqYJAgubs+1qo0H
IqsUmRK81X20ZD/s0kSEdrKrT7flbJ4rlFL/kaNcUNQLl7AnXpnU05K+HSbwV3rF8rEXTIcHvSkJ
sBbANsQNxajRtUaBt6Ijna9l4mRs53lfcjSENTM53NZH7eT+e+MuxCgmTYDqruK2XSZkjTEBXsTI
NkQYITislvhWChc2oN2XQ/cgMveN2UwHPxyOrj2jg9Zc96DMi83JP93+qE3VcXVhxkNZelK+qSNk
bQEPUyZgGYlssB6VEdWUfjeeJZg8wBgBql2OFit3dq2MZkGlG3fWDIq7jnW7ypufSNc+1ub4PIOi
VHNANwXKAQM8g6jUqfQiczq1OSK3MsmM/+WNB/r0qPk8AgG3nH/cXr1Nc3QhSbmKjgffmLSQtCwf
beujQcvIMigYJ5DsX0BH/vG2uK3MMvAvQCaCSQ1k91TNaBlSDJsaZTJRc43NtqZ7j0/5rnLMLB5m
4KDNbQkgwDydoxJDiycmsvbO5cwCzUr5LeXDvMs7Hmjet81DhHFNlEYxnx6qWVnMAM7CM/FZPTuj
zhy1axeBF/W28joh6lovI6a+1xRCwEO+c5PJ0jyWG3YNHW24/kDdsgFSpRSqZXMep5YPxoKlC3fu
8jjKTFoGoG/ULPe3lZHPgeLwSvgUWHI0eEik02uLw1KInzlsm8ecL1033OWjrk1T7cCW5gYyMKKJ
yeEQj6YSJ9BGCNNnWLBhbU8swHC5QNBNorAvY2aj16d9bsrntW6illSf7YnG2TzvfBQgJgCfsgVl
q+HdbbXVkcBX36REYK3toVAXBHJ82Pm0FutdhaYJty7i1omm+UNtexGzxE4Mb7qux2E2v1K7+eLC
VpZuoXEmNszE1foodmlIqb2YGfrg0E7ongg6cyOzXPjZH3kaSSbjw1yv0/H2CmxuvA0QKsDLwDoF
yqawIufTMGFTWo9ifibvEX1Ypg7eY+OuYCbpXynKMpvZzIMxC+GS5ceQviX9iaXPtxXZ8mmvZCjL
NxV9WAUcy1dPTwV8Khu+l9n9AJFdagZxB7Tp3HfujFbH7bl5TTGGHUosZ8nPen11ytHuQARboAPU
PJL6nIuvw5Opg/jbsrRyquuXFGWfeJO36+quVWIUno02DABzVlVR3nV8sKpdIaz13idh9z8QWXUn
Ps7GG2S3yr1htFlsGRipCWg/Rg1NU02ovH2A/v0wZWurvsnZ1NAq6ffinaF5z7bPzb8/ruwpGfsl
hRFE2ya4onuv3S3zS+E/3j45ug2UGl64ypNbOn0X4OCMWbbPMj8alx997kVApde8SzpJypOBecYw
ZwYaa9f5kNkP651Y7zrn95uPrk6K/IgLdYYegIY0w3mcx3Ob8R1JQbOum6XetFUI4ABxAbgyRx0T
KscWuW7ZszvQNPbGA8wl7b+F1Zk1X2/vzub5+leS2q5l1xjcQm8bAhl/Oq/je1qQ33c5JTHjP7qo
+SuSIW+/2DBOO2a+scS7hjzdVkH6rK8e1wsByhXJakHpQLFY1uTBup7rNo9q/x01P0rHJHO7aNFF
ENv7I1HkMHWG8rEikjRWSvMF/a2rqPvj2qfZY1+nxyxMoxrGCl78SDVabt5VYBW4KIGAEUQdaQd9
HsOBQDTRup/L8B7ksJFn6DoQVRaBvx/sCymKYisJlrmeCV6SKU/cOW7obmJVNLtmxO2ZRavbR8ba
fxjhgE5BBziZso/Ac84jgTxuWPd7zDFF4G6N3W4G9CPbDd6OgcaX+OMH32K6rNuGR45ShyzfS+ZN
DBhd30YxC9kNhO8teB6RHrSx+V+Oc67MT8MD8XWh8OYeAMII83vIRTjqCFMxUKgySn886B5MPEtH
8IjFrTuFmj4qnSD59wsjI/zZBGUs/Ca0DsSe/+gPiDSyRWMvN+/+hTqKKcttOGdgvEVkDzy/mOhA
9tVZrL8PEzYFgXaA4q6taGH06DyjHbRo2dlqWWyxU8lGYHShBPORFQQj4PsPPnBJb9uDbbVC4FCg
jxbNzvLyXixeU9W8h99ZJrb96PrZgy9CzaO8eeqQZPtHgpJAANzijFkEvAFj2ESz40d2YX4psnuQ
ZYDCPU9mV+dIy3P8ysZdSFTi9oWlBV/kaEqVG3ec5HUkxN4fGTz7DHNF4R2ZTsDH2a1g/uhbXQb4
9ooCpfN6RalrVxichr4AGjzZQ33X6OhLNp/uX/p5akGooz1cvxn6yTm9cc3eBYX7dnBJBDDd/3Q8
MLVyrcyYj3NYyqUsUK950IWtuqVSXCoAU5hrNWOpQK52vLt9sLcvFMYpgMaK4glqJNefLgqjmdYS
n960Y9xRcRQN2eXLemKr9aloQKuLQuqHLhw/5F2e5KOuq39TOeDJI6cKMAdMZ17LDyYQ/1hyMKZf
qj6yMa7ynrXd/O22mlsNl8hfozsCnCrI0f2MKi8ucGjntVMBXCRB5jNeUS2fa2sHVs24BY9qw8Fq
GA0LjdyzO30shnVfCvOQVvndALhdNHQdFqs9ddQC6H2RTDn5A4/p8usUq8kHVtNixteZfRVlPQD9
y+fbC7Dl0CCaN0OwVAIwSC3sOKPvlLzFLFBdnbKu39OiPYhpiUD1gpm3sBd3zKWaW7Hl0VzKVExa
ScD6Z/hyzbOvVLKPl2Nc848plrPUDadvnmMJpYKGiNDGM6FcEuFWHfUtuE++81yjgbBuw1OTzZ9L
4cUrIw+u2Ftdtp9z7wv4HnXOmwo69vNduhQvj/nF+QoamtdBtlQJ5sgw7FgeUbrHuFp7FK35MAzv
M2D+zwSNu919iwoRm3KQ9iF5sBvzXT52BzRxHgAtHq3pGrvsN9Fm/v46OZgR/MTsU4s4Vj5Mee1h
cazl0BRv6o9lr/EuNmN5C5xFQBAOAnSKKPa8LInTNSGi3aat4irNY9G/t7wmrjPzfR9YcZem+6AH
ObcOvn+rmIEy7L+SFQtmVX1qC9uE8QV+ZgESjnx6w4aXmb+084vjrJHJ0GHW3htwK63U3fc64/L/
0R3TfaYvUTdUcADTzoJG+B3ebnDE++1jA4wHNOTGYlnj1UbPelifAU3TFUJjvTdvGDJArkQDRi++
cuiBRz8JkU1Y9NROag9zMb0Tj8CH9oP+2Ba6IcYtF1ImnP4RpxxyNHBUXZHP8Biy9+XUHo38MdTO
leh0Ujw8QB4Qq3FHpE2cLmrb8KGzvlr1uQ4xXF/W+9tmcVMYZrAwUoi8s0uUBQyaqcWUHM6O3WHo
eAKWEI2p+YUjkbcWmjdIJ0tZvUa0IA+T+aCC7WmPeK7/thgANMM8qNtyjR++5fwAh+6XYsoq8nLG
myKF5WB8N/wzkOYPaPeNK9yF20u4bXkvRCmPl1MIE5SvNhIL5FvdNfclAAM8Y5/RJl78b3BdBUWv
fJtwLv4gbwLCYIkYBkjbVwOuq0E6EjIYXSvI42H60RVtPHGNkM2XE9GZjbI0yDrVnsigChtrGLGS
Vg76sOzcg/CmFDDm6WEQH5FKjAZLh5K+uXsXMuVRunhNfHSXgeQCMsPuVNtfmIspa6c+gvHo/e3N
2xSEpUNPATDtrJ+W7UIQht4CJoYWT3QF2OtmEQJuEF93vZmFILRuNDHHpgEJJHDsz/KzilWbD1nX
DhPeIQnoatlPAvgmRJcc3KwQAAaHwKcFxBpSkderR0wqwIAEqzgB0moI+vGU+ijHetyKa8BZ9qR6
Aq5ME61/0R4wwWinENYhr8u7Nds1oNLQXJDNNQ4lnR9Gv7HGymZ2g1mNI1ghk2580/b1GgXNGLnu
unconIDb+7m1wGCxRD7HAroCujauVc+8tBlT24UXhI5TiBLiSWhvvDRUauB4KURRyLXNoS9mD9P/
Od917Fyjp+u2Glum8lKC4jlaE53sISfYwaaK7fG7JY4kd6IBdV4bw3+3hW3tD7BiQf6DJJhspb1e
syVEpJ3BfUPzSRO3jJ75vJz6/I0z4jbcFrW5PUCrBtAboHgRjVyL4mghgRMQVIlkVAUbLuvRXaUb
AdQJUd602h+WOidYPC98YqKPimJf1dV/1ER5zNzUmvzC8YFrIc6BYcWEPRid7uZsHrSL5VJ2hpUY
BuIdlsuc4uAO3IK3d0OeolfnGI3uBNsOv03lvFhHSr1wxWShIO1HpFfjbi2fxtE9z7Z57Bv+V5aH
GpGbB1si8XkItU102F0fAGELo3QQiybgqEw8gtYa51RwVA7R6Ywk5239NpcPCHguQJgx6aTSZ3HH
Tdt+KDGcbw54i01/OgYUJDm3pWweNwmBh2FQzDupZ1rUDsuNucbcYBkCWNpu3dglo4X3eGLH26I2
bypgimHgMEqNnbtevdmgodeZGFEMJ/fA3ecuB9jtWEa+Dgp8W6dfgtQ6/oCOVT9tMObGgcXcAdw8
nJ7KkWj2R6OOijbRDj1iprWtE89Po6kOvnXBu7xq9zXJ9rcXbuskOACVhadko1vgVXC2NFXvkqxO
smFFxxVxx/IvTCboDtzW6QaYLKAggNeCQRUlBqyE444jweszLeJ+MfDE8oy/5KP13u1QGa/TD7fV
2lpAWGwnlKPu6DJWLF0w1VnWmpiibbsuZsELtZE9MfoD02Kaby3gpST59ws/qfYxhjCZfZ1QAO3E
9pKjYzrsvcceyNaHzAzKmC/dcHIz8IcsZvgyAoc5Hh3TAPZOmFCjJXFfO9kf3IfLr1KsiVGAgnie
cR+48+wH34FljnJeXo9/cMOBJwmQaYn+hzDpWnl7YnWO5kTYkZLvyXCWrwl4jzS3YcsaA6ICfbro
85I93NdSSBUEzmxjINBu+iwKQBo/Nl/8oT33wGunI3LShaW5FlvnB3cC0wIewFfhol2L7LxsYKgj
1hikXJ0oF+/A/xVbY2VG86gzkzpZ9rUsNJQNgSfHxdBt84kV+7GiuwwJgTRdd7dvxdYtRJpPcp4T
NMWpTTvwnBrTWLw6cew5oZ6VpEC3svrhCIb5A69KTQ/MVnyEXjIASKMJGh3dilEGo7PL6wFN0EsN
KC0ykjf9/MkZw/vcu3fQAoT/6xzORIOqqSKv/kxpSWIvgvknH7Ajyt0HbSyZjRxjtl6OrFI+PKZF
/5YhSVAHztHxkLFdWVw39MFsp3uygt5z6v/A/EgwcDDgYAQIxMTXW2ovtFhsH3O44dKeAZn3v5o6
MS/Fnd/qqkObpweZazQtY2vR8nUtCmeybCwP0w1sXZI5nN74aA4Ui/cQaH3vDVGoxgAvKEBzPsJ6
ZT/ZwEgYLmg0D9hzAK6Nbpx3LQO+vPN0+5xuCkIkCEcIEF+YYrvWyba4x1ofO9haD8CzfcfqH2w5
G8T//aATFRk0TSPtLzn8lG3y+qBEWgxTFK5hnjK0NdZmf/yTkekrKYotad057wOByQmOtBX1HwsP
RArNH7isV1IUK+KsQ85zOQUghPFWoCeTGB9sAJcjy8KGYpf6WnoZ+YuKkwyJEtYHGLN4A5Rd4gvo
EwouJ3h8kE5WpIrD8pF4zwvBi873TddETSai1vxfBpg5DOicbp8S+Yap8nE4kNIH0gjuu3Lym5AZ
YmpM3HOgHfL6BwKNPwH/AcLsvzKUcLMnqIzYI2TULo9QGgdMd+TVmhrPpiKo8YNbXPImqP0dRVWh
FskBZkPtH2DOievukYa6ZoutO2WbADAJJCsShqGu79S4tqZom6pJ1sJtjuNCeJTWzgs327dA1Oo0
L82mNAl7jflH5FnU+ZeRurMXlgFmQ7L11NlDlLXth9HJd4yNGu9g41EDurw0teiOwYSocvBND6CN
hZs1SR4+dWm01idK7v3pztEBlG9tk4TlR7YGKSTwa1+vYGvanJPUYAlpmz1LhzPyww+lcN7//rG+
FKOYi5mChNN2yibpV0RKR7+OwkkzTyJvpnpzLkUoS2YH/cw8hzbJJIA9Ln6MbavZlO21AnoZiNlk
r7w8Hxde8djnZuOPUIK0zxBAwidT/Li9ThvehZwF/yVCOdDgwgjWApOwiYUB5KhYRBeFAxhx8n1Z
zPf+7O6Mlt8bNXm+LXerexM5X8wIWSitgBRKeQY5g3M4+B5ANhpwBYW85kdeOGNUpAPDCxLA9MLR
Os6z7T1Pjo8RZO7HJaPOPqC+e0Lpk8YmXwBaefvDtu4cRrHB74ePknOu12vOuymfQmRtE7tdjl7o
IxhZD4vz0Ky6vNhW9zdQviXUN9w6PNFy+y+2d7ZEj4AAV8Gi3mkJ2sNanpw22PtTGAdDbKKUOhXh
HZB+4uxdOHiH1J92S1O8m4I5trsPxNU1S20daQATgIwZ6iOTqtyabgF6RFY0TcJaD7jVnZuBpC8V
vx/vSPiDX1KUi9NNk90IB2dunvsO9rPzYjsHEmSQLvxweze33Fj06cPaoPwE0Gg1Oew0jV1YK2uQ
DPrht1Y8oc2MF7JIOZlAMLoHnc1s3y8Mjd6hfyLt/AcmHL15kisX3E9IFl3vMc9qSmoGjPHRPC/2
uf7Scx5p7vCWmUBc5yMUAQGTq+Y5lom19TC22LXe2BXVcQV2ej5rwhCdEGXTvLkGdIQPRRq0t8H/
CpY2snXgeptCkGzAUwTYTsQg16sVmmnvVP4MIfkjcgJx2z0w8ZtEQzKyQYoGfircHWQ11CxXONVr
A5eHYyC/bwAw/sAFfbGBbj5Uf+IuoEMK/EoIrgMUDK716Slg6Iah5Qnt+iNlxrfF/suqi3tc3tvn
fOP5xgvhgs8INsv1VXbpBTD+wF0aGqDkgP8i5MbBGLJz4CO0oNPOq/93W9zGPl2Jk3bkwnL5Q1oj
D9Y3STAuUdp8tUrUmZr29+0EJnJ/FpoCOHZq+2w6160J5m+ca/QEs6E/ZneFV2pe8a32BvArIubD
/gAnW+3dSM0cJ3rmPOmN4DiF7rs8e+Jj8UAwvrr2fNc0X9FKGzPaRX1aH9E8EpfVoLldG4YX5TSg
yP5EEUWDx/WCYpCCVcXYg7Wk4aem684s05RZN04IBvyQE0dr50/m7msJqFqM1UgrnnS9F7XpG5Cv
ZmBtceo8Smfd07ahDpLVcCtQJ3NALaaoA2oFFvjVwpEasZx1h9PffvHyHCHb7XO4pRSq6h72DkJe
9XRP7piu62LDXoRDdahbm53IxOhBMNeKUo45v2DNXc2x3FDub954aAfg7EC51DXqfpMASFviVXxf
rqMb99T+g9F3LJ2LrZLjkQDtud6uAcTrRjiHHBMYYXAcuFGeizw0zm4z95obsLGIcpeILYdpwOwo
L/vFZWadOSKpi3pJgf8AnMnCObvtWIAYmjgHxoow8pvBeXd757YWEQIl/wiKQ8BTvRY6D+Fo1Clr
kyrtvhq5bFEP0+NtGRtWCk33GHhHpg6TjyocIthEzG7O3TbJ+4cA0BtdyIFcoUPC2pKCHBlIJ9G+
gC4p5ayXXkpZ49MucYCe669PKAl3xv73NbmUobyLNAODlUPLLqkaJz62mP+zSo192NoQdA4gqoW3
FBI1AzaIxe6DqejwKtK7YO1eavonQ9yAnsJMGNrksCdqkOkMlteNDu8wyUyOmW/srDbbj2N6d3u1
5Nm5DsyghCmz3C5CCwAaX58t1nT9CiRPBOkkSzr3C7HA8lIPYFnQAW7qJKm3lPIKr3veYPTig08/
1ylm7Mjb0vh8W6HXewOFYAewNQjWXu1NT30yLI7A6/7NWqJBF5Lrfl71UYHrlI3wiBKj9Heev2Ml
2f03BZRgz20JuCZGKDDt+3g83f7x1xcQoQrw7uFeSS5LlW8HDQvLwAk+v0uPfsiiYXgOco2N3JSB
XC2yBg4OltrFbbYMieHMxw50j0HxDOhi0366rcbWLsCG/BKhOth212ftTHBqgyVi4hkAdLcFvD6s
QKGCwZXXAg+mei1cZuZL5VpNUvZzF+XEHJPO4qjKg6g3no1p1byTG41r1wKV28HnCWNJgKJJOhEH
y5HzXf8k2j0IGI1zwR4sHaOZTkHlHGeMubOJemVCQAwXB26bnuba+MxMNKaC5rPTWEx5aK/NjFQP
KBCY4ZYUqnJDL97NOjVyNjor1DOcaccGjFq58AOsqdvb4nvrDLvZaowoXSaNfXv9YEvBaHABhSdO
jNpQI9K18J0UURLadmp+qFm2AydA2ueggX+8fWa2dJT1A4mpjgEqFe0co2N0ZDYcrNDvEnCZwhU4
p+BuCOqDndKoCXywxWqcutcXAdOFgBTCK4FHm/jKujZl48DJMfvEcV4GCbGtaaXeWL6r35d3/WLf
mE39qXTw+9NcIPHwJgUh89umiEod9eTGecRDh2WDB4JeMRUKQkJ0hs5q93Dqv0/VG5wFsLKC70Ln
bW8qJMUAXBt+jsp9Ute9569z2ic58e64D1yUj6PRxGsrzpWnqQu+NoTYHGTXkSe2ECupnQ7NgujZ
NosBb2sRNYC1cXNEE59vn7pNIeAhkXlPifWiuFRdY6xZ4EJIhvVq6LMYD1X/fFvGxskOggsZiktl
WMCUGrNqAKCMGQcVPbdobp1BE7EU5j7nL85UgpveLv7kcIPYmQChVfqmyuHrhJuSZakHoI+8Z+xx
mnQ5481Dh2jWwc8jx6ayL1VBg2G6ph8Ss31XzSlyNPMOFmm27f3tBdy4pqgP+yjLykwhUIyvr1HH
WtNZpnlMCkA47J2pFad+KELdI+K8trLoq0HMiso3OqDUV2swhjwNR3dMFrbGVVg9N3nwICzrMJVD
ROrp/TLW792Vnb3iSMqzFTwT8eW2pq+PCtqu0N6DdDXcL/jhiqaco7JJHAHslJTtc3QWHKhhIyts
T2nU2WW1zzOU5kFtcvLmpT7dlv56QyEdiUOQIlrIJam3e+BwC4c2EAkG7mIRrlFlHvG8R5xoQrLX
ZuRakKImmPVAlZz6IinpHasOEz9MGO3JHgwd1+PGPAcq7Xi4UG0EVjGc9OsF7Yu0C3oipmSYaFsC
xLtqz6bDgj0DcG5crECwDMM6jdF93kV8zqyDYfbN8fa6SiHXzzc+AtM0CHgRjSApeP0RhVUTOuAE
J/Wa7uYMCBJ0jozO1Vz4je1DXhaVXVwUFA3VBPScpmzxJsAxBtOevuszOSqZ5FxH5vn6jMrYHSij
AfxgmBX5GRePWo/aSeWXHVAFvda85864PuQGZp0cUX0dfKByk8Xs79xq+YBGdEfjkPzMxF2vJWBa
MZ0DiDk0hfuqknwVazA3vpV4AC5aXJBhrR959VB9n+iuvA/X94tNI1PE6XjwyvPwHj90XNKP4gdz
P5TpySRFrMNge73uoJKUiFlghUEOUc3y1jbzMFGc20kx93y//B9n57UbOZZs7SciQG9uyTQylFRS
2a4boiy993z6822dH6eVzPyTUGMGczGNViS3iR1mrRWN3FjPTpEMtWdERgkxr6Kjs+ESLxxsxPUQ
8hGECbZ63R4eejUbumxhnJE1uBrUs9zpoTfaLqKmrl47uzKz9vOS7Bvz/e6Ypq2YxowQOzHHWiAt
VJKsbDNF8bVcYgpeahp+G3f1p+uX5sKqAgYCyUX6gLbpulZUZ80A/j1kVYtYuZUHs5HcEjqe22sk
2iNSBBtO6fyW8oa9hhx03flC4bTenOs6WSbbqmbVh12pItlnoqX1M2uMJn9IpjK2N07yhZyFvpTz
qhdGh/+s/Vc29DWSslV82dzltadbTHNzK22HfD4D3pzHHBrO9G4Pf2pzFYrISWA0o10qr2IY1fih
35VG7aFBfn3vLrgIVGI5lWDxUPaw1dOlTGuSCip9CsNi9aHxFqNTci8rm4K8JUvr0gOvy9wQu+qW
XRgtUNByCenG6z/i/JEh9v5f8ggaEGe6zgwus6VJGvgRkqIeqTHZuwnNs4OSNNatscSHsdfjjWt5
yaaIwRFlo35CN+70wxHKXybk9RR/mm1/NqOHmQ6gW2pOw6gP2Q+dZOMjL600aA0afkwBFhJ3pwYz
SWv1Di1DvyjGX1EEWRG1STUHYons5E2RpJ5Utm6dNhun98Jl4RXg+vO6AoNZ43WVJlKbeMLngRKU
9vY0dj9KNXe8LmmHeSMwu+AJEPDgEYf/A0Z2rY7u5DmBJtMM0HgKX7oBGnta73sTLSJik+tnRrzE
q9eFrAYCAQ0a8ZSufEA6SlUzIAjHJAA9+lGbzXBQpUbeWLzLVigUA+rk3q9xeaERl4uCB/LBVcdu
Plf9TVqNW0jxS1tE9s4f4ljQGBTL+safjWNXjpmVaL6d5Ysva/1fPQo7rwZJueFVLlsSVGGgt7RG
VqtWcdPSJM00P8iMn9NofJyN7lEagj/XN+eiGV59gg9CdDTTTj+IdjTt0yzXANqoCPhMoXMU1ZKb
qpaXjSKcfX4O+BZmcxuE4TzsIlV4s3ZLJBtSG5oqmvDZHcAoT6u/1o3s5cMHTZKO/Pfdn0ZHDq+h
wFqy9PWn1ZalRj1AfL+f/imWzHUgt6lbsjHnx44uNCcOBCa1y7MxvbKexQYC4SYiyjoU9Wr+JzGn
rbnWF42AuKLRIkYZ2CuHVMYN53kKMaK3vbyr65K232hXdrzh+S4aQhycS27QTVpTYpw+rcrCqE0h
rll7apET94RL0f1+786w/fRLGXWCW4f3d3oS5KXRE4Z8mgxEbXN53zrWUN8MMyGQ2xe1kry83xzn
jvn0lGdFYn1qjknKDZpukeVnVtO7gzV81CP7xny/VAe4m/8NPgRbVFuZWfp6RIQ6tvxIqn1hBRG2
d5dvHHCYVNaY1gMoYS3v42S5WWZSaPlDF38maQno8lm/68zeYuKdPw/CEKq1r0VKnPbpkukJ7d/A
Ti2ait/bVPpUMuIo1w+xslUguGTIAF3Dy6AzbWo9IbUZezmoIiSczdLxwhGF3hBau4yy89b2XLd0
NupzBKIp9zLbg2zWXu2+a3a1G3vUMO2tt/U8YCFQ+b9vYgDk6eJFXe2QkGJJCx6UsnlEi6mS2kcl
rElSN6qhl78Kp8CoPeS617n4WHONl5r1U5M48opQjQ5NFX8o87K4L+x24+Je8A/AvsBZgDIF5rP+
sh7h9j6XR6KGiM68KynhFwuk86/r9/WiFdEpAztCBLZmXcepagSFWqsoEyVV7Raa2hwVgr93P33I
xL/Ctlk+YsvVGa8rpQurHIH4zsqyXeJA28kkWfNqU5n2/+GLoIAgvQIPBKz96YkoY1UpxrYjstPj
wUMjeED/w7I3OhoX1+11+DPuAQcu/vmbBxbZ3cW2owGpiyR3XmBYJgeziOzd9W85O90o9+K0IbBZ
MgXENcJSGhHiCxE98vs8dJtAf2Fg3K7VeM4t/aNWthtLdxaMYw5EFFED/z7eaOVV9YgBkE3ZdH6W
HYz65vucHoMbZDxGfR9n7w2KsUVyzBgByBBERKtgyCiXbpqDrkedTXIzfJ1TOF7O3MktD3G2U4D1
hQ6yA3b0lcB7ulPBBHI0UdSeydPDF9T2cwpm0tbU4VffeRJ4CysiHkZ1hgB8fcB7da7KsG8XvxGa
wJ6pzVmIwsWg/8yQSe92jFIptMdJsofsPkmS/sXRIts5poOZWQ9lUOoGGFLNXlxiq6jftfpk/ta6
yqj2gWHF3220uT+VgazULlAXUMdT2+uP2jim/a6WlPolb4qUmQBV6Xwpp0j7W85l/cvo1OUpS+z0
U5GqzXPWzdI+C4M8IVnXqo8DQtfU2BgsXe6qpR9fEgrET2OeLB20EUfq9wO16l9qUaY/8zmIPyVB
lBWuUVTlc5AueuZVi2E+aED6oz1w6Ij7jCjLtyhVeVSCYZRpsETjfFCXdnCOgE4z45APZRp/0ssi
Kl0tc+aHRm8k/RDFqgTZ2dB+mkEid24EjkZ+UOo4ex5yhk08FrFEDr7IM6p6UR3Q7cjyUfoUynH6
bbGG8vtotdZtItfzN25Umrky7bjS04rG/lEkGVzWNi8HZScFZQYLfej7jyFlEvkw2Vqi7HJDqROv
6woSmizq2tyte9X83C7a1O/bIikDF1fj/Ihixrfd9NOcOJToFul5kBPY4H1cd+XOaSOFSSh1glDm
wvzPf+IiLJfbnrUzXWMYte52nsJ8S+r7NYFcHT7a+RQzTXJowSs6PeKxmkStOk6jz8jngpkR80DO
rJfmGB3kxRmzXZBY8kvfoAzl5pkTf+zKzopZEK3Q3aEv2QqldobW02Yl/xFU2QSQKU1UgN0Ji24o
RZOwKpTydipzyoZ9JtsGPFMzzi3gNVb3QPgi52DiIT95gUaI6aEyKz9QCs33DMOqf4E+a+qdoyzd
H4kxJemuGGxklu0RRNdeSdXofqyc4KMV57l0A8cs7w9WOzTTsXOaft5pUFYKF2CW9TK1oyzvYBWG
2X6YlrkMXaNlfprb15oVe0VDXWojFDx7+LnVgsXCu0/NgLj2dH2TeaiiwqT+PZqVoEiYWnQY6j9S
tjWj6BxhCf4ZihPsMBpSdChXmagtFcOE+Cgl8CRUXlCVmVyHsRGHOankfZGjzRP3E6iWurCZtSnh
KfrAkg6lBcSY9Dbcj3qdbCmKXfCgtmiq8BCReIG6OP18pp+kZqfnk0+iMvP0SKhqmebf9z51sHlZ
Xua60c08q8pPfd+WfawvPunzAfYaetvdXd+aOdJlfxxEvN5vjpolCQpVaDGX5/SblsUc9HIJZb8E
8frUi0a9VXF4c4D9RHSL5WnxJG+8r+fniCdI8IYAQyKStX4kMru1xnaSFuRcE2fP1JP8hve2vzNa
vaSQaWxpl4g39NQvCHtsGRE/WdIa6jy0U8mmRrIfJbHlhaFePTiDNOyMeZA24qGzggP0HloqMrAr
yErwok7X0xo1aoRqIvuyEcy3hln8UDt7PE6xw2MD8vSxMJXOyxSpPlzfyAtXRkC5KdTywoNWX3Mq
ZamIw1LVFigStefU6l62h5uxd557ofqEkqA6fRq61BPyFmU7ubEYWlQFyfP13/G6eavFBnpGIKOT
L4ppsqcrAJqodYauUHydkM4bSsIr1xrNwU2mot5HNIb3fdWYHq5y8uYlrjwnGdpDHvcp/8oUuvk4
/KljS/d6pSvu816WHmR5WT6jUjQeEOpodrSxMwZJT85NUUfVx2KuO3cu5uCAZmP9aIdl9/H6R53f
fAYuCjI1jHSqiqbY9TdRrlzFatVCR/S1aX6s1Pprh5KHe93GhUMKkR9UuczegWVZrVs1MwWJiGby
F1hOD6o6BTvOc/zTUntno255bkrMjjTIgBUTAsg6Nci1IS4jrVL9Mq111zG6+QYRpNzTp27auA+X
TIkSkigpCozoeuUKs0wmogffMfbm6LXBcdwi4J5H6ywZ7z3AH55VhmKcbg5VuIhldTS/keP6Xu3a
eS8PhvlS5Fp7T0RgCgZ85xmTGXrOMg9bevTnhCEeKryjQfTOBIgzIc/GobmkBZrmKxO9ShQ8Awc9
7fSnpOs7Z963dnXUl9at5PEwhGIGx+31k3P5BzgU6fAAfO6a9GfDr3dySl8gV/NdP4X7tJ+8TK4Z
27J8UeTPNUqphaUhemE/yWMLqnUrY7qwzaIxz/2gPc5ozJXbq3vsz4OC2ytzwMwKfGDKObbuRUEA
lPb6917YcBEdUHgQ14W21OmGQ+1DCF7vZD+XEbgkRF8Q8Bp0/WCl7fhllOJg36pDeiisJPe0xSn3
1+2fP1/UwcQQbof6qHM2Gs2OJingNMn+0CrOvTHHw55T3hLTmtn3opDKDe8jvufUo2LPgIREC5WX
eo1WDRRJXmpaHXRQE/MGefXiLgzs7GCH6vAhS4P8UQpG/ckurXrDmZ93p1XWl3WmgQvf8CwaUbPA
Hu2BT83UyAtK53lO5i8loqhJP3pG4jxHZfSpTQB96FuopAtfjWkxAMEWD9r6JY1DPZpsia+u5UIE
BV4w/FMmvm6mbmVVXtxulO7/P9/6r0Fxxt84eS0OqHb1GHTq0ZXqf1I7PSBS8GRXEvrULWSK+K6o
68IdLWXD9oXrAwQCOATfSeiwFqte6Lkw24rqk5nb+U5NQ8VL84HG6mCkG6bOnzIYS0yb4NwKDPR6
+vocx1Gv1YXqHxZ3S1DlXNIZyYg3f3z9hiFKYE5k/Ko/lYg3V27B9Awbpd8lyH7LcfvIlLudlNa3
VR2/jEu0V3+O4/A1cdo9cpX7gJFzEWO9luSvymTDcNyCK124uIB3qCIBOqFMoa28lE3ZsEpA6PmG
hhiuWXpx/T0p6EM2Wy5K5CerK3tiaXWWkDaHqTJiyYr2lbRLLFdCR+r+87sd0YkV8b1vTixNR1Ou
DUqjKeqX8vDQmd0hMMAcbI2hv7hwdATx8EJVZR0wIMbgtFPQqNBFncex+Z50FdNcDddQ3lta5gDx
gKIkBsWbEZcr124k0yQAK6qfJdmuMH+UlXmjaeMemsFG4nPpHpBaksuhkyNrmna6dk5gWYOhh5pv
JF1xE1r5Z+KILTHgCy8z6AG+x2Ld+Jx1G0hJJRMN+hSIDcNDGKXRj7cgbsLFBc3DIKHYWPamObU3
DYiVW/rH/X4mDH0Ybaf7TAN92Fje84+GQC88uZjpJgR2Tz+6iyR9iJpU9ttWRYmyXdqjWg/p7vqx
PPdmDAQE8yOobgBw1u9zCnpJ09hIn5Ett4sZILbd34bmRmR5/j4QwOIqNZhuVCXW475RVJRSOVoU
ZjK3e8ZoHOrKEEi5+1mefgS1+qxNG67z/BbQRaZzKJiDhN5r2meuO6MzINnqM5p7eVaqdtilRWDe
2Sb4PGk0p3cfUbIoQjcBNmQSwFqHX6LgY5dLQ1jXqcV9VJotsogRUtLXt+v8UMD/BdFIUYwG+VnC
Boqm1GN50v0y141dp6ftcSzD99834BaE6Ya4cw7n4vToZVKTDlGLFQS3DGY2UtEp+9zeWLLzo4cV
BxuCZkE0vqoALlZeBFOn6b49BTUEekn5yd13nuu21fbXl+3cxXOMsUaJD1WvMw5RmytLnGSJ4UtV
lxyNKufFkgv5Js9U7Tgnw/wlkvqt1/vS92lk+bhJquyI9p6u4hRYQV6UneHHjT7kyNQnCbhEKsy6
q7dluKUeeH40ACSCTsTn4yRJbk7NlcXcV8tYG/6S14ZnD0t/6NtOOlxfyUsfRXlTqAVSLwCGfmrF
QZ+LcaWqgWZN4ZbLk5OGN0qibnilS/tF9g4/gKsEjn7VIUVHqDMYamL6sR2Dih707NbMtPHGDsro
xuloBoCYfjd2h1vLuhG701FCcGH1aaVuTgNQdAN12WrY2VE03ZMhVu6sON3GebwQvwpbIE/4OsFf
XW2WNhtpoweO4dcQqY9lPkv3Gby8G7iMvd9bTXhbZFF/M0um5umjmtzn06xsiQJdePHo1iLcq4AZ
gIu8hgzG0xDKQ1AA55ALsoLprtPDvV78g/itiTgWwt1uaNK5gEb+0dpMGi4cJaoz1IspUwvoivjn
byKiqnHkMFhkA+VTK2aYWjTt9GiOXGLvamO9L5oi16Z/BziRHOXUVDgxJaXvbQAlZmTL94aGPsiH
ZI4z1XWkYdI2hhGdX0WbgBU4G9OZUQZfI5nyLItqNNNMXyqD4FOTWe2fagrkjSfu/KOEFaIDocAo
6EGnH9UupoR3lU3E9+3mhzo42iHTaHe5cdr2Gxfy4hcR58FyYo4pVd1TW6UlGVkmZZbvdNHYuNQN
x/IwlshvbDwKFw3R1aeZiz6Naa0uoVLbRtEO7BSPdfElC6z8RpbkakOP4RzRLsAxoi8gpCG4gqvv
aRMaPiUSEL4ROuU35InAVCet9NSMzXDXj4Z8H06LcldM0rxPkEI4pImcH9s8719qJbvVkyTz5DTI
9lZSB0dbGvTvcpd2X5Nqrp6saDR3Q9Olvy1aixsRwIVdRz8NiVi2Qsg9CNf55tZYY0PqH7cBMN8w
8MqQcqqZGx+NbN7Y8gs+isvJ6RLilAZ1hVXU3VsTHVhDDfyO50txFTmKvpm81dmeukn8qy6F7HPU
18NOM4eoONjpWH4ZUkPZ+uRzRXoEdogaeQugyJBqrLxlmaGtKieR7Qd2kuyqRJ4+NVLkdDs7TA+A
W4KbgYmfuzQnrGtGqdl3c/AY507zhNpT+pCl9he9QQ0ow/G/F8Au5qhRR6Q4K+Tp15L8stIPTteH
NlIp5vzJDGlLlnlYPS8UWzauxvmjSDYHKg7wkJjTs6bXd72ochVV+jA6uWfmvzQ0ZBvkm8vKQQzj
3c4F2C9FBzSpidv539NjNmth2xullT+U9qOg6SgLkwa+vzeWEC0HqoNU0fFT62Iwn0J3LVXTh6Wg
M5tPym9dGRbPDDeHKJ5lA6jz0Z9ED4h7c67rryGtrUVhmT0EPKZPWRqL0mtkMWjHSO64OsNGlHRW
9RRAFANNfFaQaGnNcY1kKy97uusPRS7rH2fKLLtB7xmKEo1/lqAzQKeAwlcizXlR5anYsC585ElB
A+sE7hS68Q90J1YPQ18HndZ0Q/kwpKH+kBTLsmdS5HRso+5PKkXxUxnJjYckl/Lx+oaenVBhWEyn
IJrgrVj37rQejeYld8qHqRZMNk0LKwTmgiBU3FmlX3TIl675k1TTu2kkGMZBUWkm1xN61qenNZZA
wBdKVD30C+MaIEPKe45T7NrZ2G1cjHO3KGwBbQMAiwcGdnRqKzEKdLK1vHow6jHYFU3lQBkhTFNK
RfkAiDn6aw+Jfhd0U5K5VhirHxRnKm6ur/RrXr7eYx53CiLo8ED2WN3P0Q4joAxV9bAojfkRAiNy
osYk0AuWxgLAD0vGuTjIctl/zI0e+as4S+fnuewyd3FS866TDOvQBc5PFQDvYXHmwwTbxwvSrvpx
/beevVhiwQS3k8YLJbC1967iwXCquKke0iDR95lqPxZE2ceqsLWf1y2dBQ9YElR2HkZNDIJdteVo
+6QKsuzlw+Io8a5moDhq4lO+4YfPnYm4XUJiwTZU0QY8PQCx3QZ1bNYaHdCgS3f1UKhUfxszf+5a
ORmZ5dAZWxyi8zUEC60BuSWAFWWNVa5MLj5n3GqTUbNLuHws6nSKXMR7pPqpmspki+l2bg5WHTA3
Qlfdtp01+dfotXFBUMr207EHaGXRtbUfZAdUuBvLUdi+G60h4GfcKP6Cwyu2rnVVetPW0mxbfqim
WuwyvjwZDggpR+FGZH7pw2i8CRIlVeUzVAxHZmnSIrb9CYifh6w5SvRAxdKPYxAxzfC9xxHA7Rtj
4ri+CdWo4EVGMRAb9OB7XDKq0jWnxH63tyd1A8RHSQj0DbqOp1ZsoOtLPkhAsetBPWpLg4Q+pwgy
nR4l7jhaBAtGp5duo5npBsjo3OEThlLxohEjkBRrvHkbJHMzGpGDqMm0q4bgPp5i0AHtp2VQjrX0
6d3ryYBf04QIybyZs1pl2M3lmBAh+n2dzZY7G3ImeZ1tps57Y2xGmZHjMIgBEKYoGZ0uqW7XCjlI
VcISTG9ii/da7RVp76hbfbOz47gytHqpzdrWgsJAkDMzh51a/C3HZ6uKN96KM6+IETJEePxChJRj
cvo1QTC3USz0REqzg9pelp8Kuc83KrwXjbzCrSicMy5lddabSMqkwEZBpx9igIxG2MePMpItxXvv
lPgYZB3ZGyFndeaZnIySkWMjLhrGwe2YO7FHX7ndsLI+17zqnGnCGEBdMo3clbuNutxuelKje3P2
KiX1+j5xA2i91nycwtvrp3p9BrAFTA9y0OtoVbh9p9szmrNlVEZg3GfyB7ubvHpndd3uuo2zcOHV
CGR8EAcUQICRnBqZIdNQqXDMezkxJTCsUfJl0a3iy0BKdFfPTvitI1e9W8DoHUNtiT0bjuNXuTfD
Z3NqsmMvMZMRvdj2rqgyeJW5/qssHY1ZKIkebo1zXcev4scaoEBM2NaIxKxTXPK7ILEZOnoPe6Da
H4yjsh8ehn+uL8mrb3obQWGFIjdhCbqJLP+6BFBpy9zYeWbfE8jm3pA74SGra+UAJLs80hGcdsXc
1Ptuqu1dYsfpo9m201HqzCKkJNgHd6Vq1/vAKqNHq22DB0uKy0+dXHYvDjPQb7As3y5LFCQ7lJ/k
XddBz4Wm3xvtXrfAd7uRAqJ3w3OtYxM+Cnaz4ACD+aRuunIogKvzZVpM+x4pABLDo6K2t1L/PaW+
cX35tgyt4s9KnsF1QFG4H5Z7oA2eNmpuHj+lw5f/YIdnVLA9RGSwuh2LWnRdzMzUe8uYGXNv7p0i
/l7p9X5arMN1UxcuPenhv6ZWXn82+1LOI9u+R7zwQ4AktlUfuvmhM2RXVccNf7llbLVRkpX2vQq1
/j7ls8Id079ebjrtP2ySw4MIY5hMgTLV6a1Xsz7WoM0599nANI+RIQ63LRT4G3vuH3VrVjb2SuzF
6kYhjiDmuLJVRFcrc/KgRYFSYm5snMlNzaLfNWq8JYXxSlM5MUPvQQDHFeQCOOhr/FJKzStxrDry
RzWuao9JEUG1H6Ju+NqGg8UMLWtUf7TQafClcxZN3tTOfe/Jk9rNXlo6/afeloto1zBxIXSpq2uo
dsxlqmuuFs7Lz8HMs2ezkBVtX6S6GhA+hZryS64aDYT+3DejvaPpQzobq2G91RU7c35QoC0eN+GS
BDJ0dbFyTZ8WIzGkeyD89ecBAa4bWfGk5Bi0G6fjLJMlFiDCVWmUvgaOax2mqjXh59t96NsM4TzU
j1Cpfs7N7i5/2hLRPJODxxTDB6i9OKCXhQje6UlU5j4OLGUKfScBkzPYzyD6b/TGiJguLDEB9PtQ
MzySaQR6m39d+L8SrrveD/tZ2sJunt28059irZLEnHKNUsZj6HfSXS4nhHb1MVOP1mi7iLUf3+lT
Xo2hpGUAEnfOINvQwWcj6ubQj7OvsSbth/nvEH1iXvv9MH27buosjhCmROMKLjOy82v4gsSodeDo
S4jcfL1Tg7sJnsO8JZQo3NLq7omqB88L+a8IKU/30THKQWVoQew3uf3QB18CJT0yG5ut2sgszuBJ
nBgsCV427y9xwMpBDo4TBFE+ASJTpHvDKse9Rp7R1Vr5cay1+ZhO5bTPFCYVmaGSfpgiuz3MEVIl
Y2QPR/g46rM8AlsvFULrmsjlQ0BY/9QX2ks5ONYLAGUGrlzfgtfndbU8cHyJfyFtiS1YHXM9gDsS
j3HiR1Bv9Fsl9Cfjln5v/sG5U9Kd8aP9HQS7Q/Bc/OE3Xzcu/va5bTJo/C+bs66mmkUQtQqNCXh3
1Nw81LuX51JxneQ4jW69AU45ax3yeYLN/P+sIUl0ehDmGAh7rWGtTn5HYc0UxnmnLvoRKuXBQi2r
nu8RUd4VX/GlmbVsfOtF8zSHYQLQDaRTvDJfQ/9pZtlImGvBwPgaViGTie46Y3ChKsEPnngWjA+G
8U/YfO1bfRclIPSur/cFPwJB/d+fsLoKpZKmRmqYrPf8I0zguXZuIO2GTva0LaTVhTeBlEoAp+nz
iTT/dLGjydIr8uzED+absf47BYsbDt9zWI5q+NlItwbWnV9yaN2srOgAEDmstT/GQkMqX+0jX4n9
wTa9xo53BZhwI/95fQkvvEBYUoUSD60dqjGrNbSDOESusWTG9cFwVa9+yNzai1Dk2bUbB/bcO1I1
A7ZALR4QCP2T0yVEY0S2S12LqGipgnHh5tLnfMvImbwQDzZdIMJUNoki3bolmyjtQgcxjBHCnfzg
zvReTH0f7qRds0s2XpZLm/TWlDieb4pLSVZ0/ZBhqi7/SJIXPhfOfdf82NggsSynTkWMwNFtnBox
FyN3T62YydzGZdHGvnqsX7Rv8h42nttYh+f6Z4ac2ofi83WDl7bprb3VNqX1bKhJj71Sab2s2mUM
nlbmrfLmuas8/arVfUqNuU2kFivxso/3BzBOyr55dv7oG9XGC2EP+HrSTDwyyiYQVE+XT7JCzQpM
I4aL8tXS8g9yWB5LK3qxm/RQLY4XM5ik0b85YTW5dtc8LbP0V4gbSP3N9XW94DDJoEgMSa2BJfD5
p7+kJoyurDxPfOtJeTK/2L/N3a9yJ980Xsh/rhu7dDTf2hKb/OZoLtNcOQJuhaDiXaW+jrFv6t4d
py3Jq0unhftMhEDCQbIr/OYbQ1lcR2hbjIlvSolXjLHbG5MbJhu6NGftZ3GroUpQ8GdIr8g8Ts0I
OEBYtEvi03B+Tj6Yd2BC85f8Zfik+LUX7Mq0cOebfsNjXVpFwJLITgDpRxRgtWORXkrRouuJH8q9
KxGrQHd2qdEM+kaoddFrCbwfIlnAxtDLOv0+izxe4ZjG/jfjYM7ucj9+gC25b29JgDa81sVz+NbW
yuNXSzIpmYSt0XNcx/3eul+JElwSEG/ceKDFAq1911tTK9/VNrLaUR2O/XZv7P/THwc49arnQlNt
9R2yMqhRGMBxaJPuQ6nkoytCpd37LxKY3P8zsvoCskPFXKaGcJLRGmbVPVVa6abOc9jYG2fg4lpR
xUfwgjEHwHZOj4Cq15PjpH3iJ1aeuI2UPMnSuNXlufjcA74iqEA/kTL+yspUl1XTZNzXWR2mYxMp
PJPOYuwaAMK0J+xfs6TJ9EyNbN8Vk7MPRmdLDP88aiNqBeKHVARXmRzm9ENJ5yfUj2X8YGxEO8mx
7xto6PtI1v7ObWXsJp3c4vouXvJSDt4DhjCzVkHSnJpE1ayZglRc5MQ5UqxZbkh+Uy9h+vDGib/g
MohugDmA54OLvW6Dm5Xc12MRpqiE/i1ZP0ICLW08QaR99yedGFptJGL/faUnUuIbarYHo34XjIaP
IMb+upkL77TINaG/IKgmKJCnKxfC0h/yOE39eHTqfRUU4ejOi/PTTPLWoxkZuYkdKC5TiMcQlv+4
CYG6sHUnP2C1dYsUMyO9LlO/VeRvqiQfe9l4ymbpJpDN0Z1s/TExta91WN/MPVOXaXGCn0zqzMsT
1EGnLJddBPO03fVlufSrqLGh6UObG+7u6lcVJVg81B1SP2oM15qSfba8WJWxUaG8dJhot9F1pqZM
kWiVy9aJFvVg2MS3tw91/SPSnhQ1vnEo1Lz/c15HFKK1Q3loPTIypg4Vy07G52jNXtGhB1s/2/rd
LR0TehyFGI7Tq5W1w+41awzaPPX7vQkGIio+K+2fEo715+tfI87k6tWhQ4X+EdJBKPmsv2bUBicZ
myXzJdUpvGaoSlLScX/dyKUT8NbI6mNmo6sY5ilnfpR52l4t3P9wvxlhTNgjJkoQ/pxevDxstLY1
Kp6D9puafUnUmyb5e/0TLh0vIaEJeRpkH52pUxNKnQcIStSYCB/z4GVKb/tgZ26pa1/aDUCwPDaA
ChDvWS1U3aO9Ohl4RK1cqj+Q11qPWVxmueF4zwj9hIgAY/+1s3qpm7YqET6KUr/6lhENSkzdUgrk
ZAJXRv6xqeVjkGd3WVW7DKDOrOixUPSN+3rpdT35DatNQx64ryyZ30ARrPhN18r8Y/9T3Tf2Lir3
0fP17bvwjkJepv4OcgPswTr0JiuMW2NMUr+U/DnOn6as88z2Zkwj1PW3qFkXjjsFVEoFQimYPukq
zu8bxlZaiZL6+bS4nfk3bAs3s4yNS3XhRELhAT1Lz1+M3lidyEGqozFoZvbQ/ilnHW2ZAzo0bOIW
nvXi51AMhh0GYs1cS5Emod3X7aTyTPeNq5ahtyx3c/FeqhBHUjRRBftJ8Ci11eeMdREzWcjCrdom
pzH05Lb5DyvG1tOzBrvDjOvVqc9GJiB2rZn6dfMrXp6HIeZ5rt20+Xj9sF3aGYh50KY5agRuq6fI
TAIdXLDDpxAHa2OETlDoadkRqa6Ni3xpa3AUArtJwqesHR+NnmYCzpv5Ro7WpP7VQanHeq8mn9gZ
gT7if4XQyRrjng71EORDixGGbIT23gmflOihzrbQJRfCJ1pJAsklmkkgbE9drAGrZGpz7LRp4MZx
um+a+DY1610HOa0M76LevoMIcby+WZdSPOzBbOFY8NaescfyvpmXUeFx8tVnGAO9Kx+LJxt1lV3/
e0iB5G1s2nl5VOAn/jW4Oh6VnECwSoXBT+o+20mfl32x126vf9YlIwKdBhqOJAla4elipsYi5/kw
Z/6ifEgnl8HBFXi/w2+9+nrd0CU/zgwnKr1irCz13tWtShK7BLqoZZBV3HxvFy/pAbFw68vyJ0y9
eatnceluvbW2ejUKuaol6qYcxiEEVf6TWWHuILfednFU/KVVZHTyXeKtflOtWcpQiQxJZwX7+8XK
bqbvPI3FuO9Mr0y9Ib2PkwMDOfv6bksfV7i6a5bFrX9juTI1LZ8cFVbTQxX507793fau/fP6vm0Z
Wd22IVyWOLTYtqk9fk9+pP8spRe8XLdxyT2J6TI0bUVlYw3vGOQm6p05y/22S36XkG/aBTaT2b4/
IidO/teM+NQ36yW18hTNUp77VWvcFEV0u2Tzd0tPtsKmS59DCPgKVifLWDtCoG6BVixp7o+woN0e
es0hHUPRaDC2qmkXAkHEq+k1gA3G666HRYIaAQClFDnKxYnpKQFEXZOp8de358JdAnJPRgaOlMLQ
OoKYwsZxxgUfQW3ZiwyEBFrVozUKJm7D0qXKMkxgnB4jKYFernVGLLu2s96eMj/p7xgk7yL+rWZf
6/LYVyAvfsnD3Rz/zMMftJ5rxfDmbiu8uPitQsSHYo7Q0VlF1knQlNo0ctxL+cYiaavQ9g9iL9wK
li70VEkJ6akQ/gFcO1Pbj1q0Hf+HtO/sjRxnuv1FApTDV4VObqeWw9hfBEdFSlQOv/4eefdZd7P1
NrF7B5jBAMZMqchisVjhHPwme2AvrlRnct/JbrC/bAV569zTnBTllcvbuLy4RyLlU/uf0nBM1T4m
qHp0K3HXe6IX21Fj30m7cjusc0fjSFw4CNAR0+MWHkPo+Zit9+jASVKhWR2wwgHmTtYF8MBQnRKi
u8tqLTgo4LOoM3jcvF8s8lCrU8x9NEG2TxXQI0zrKZOcSrlvgieBxzm7cFkirAVyh4r5E+A8MQ63
KdGfo6U4bTnAb+yOhAkgAROyJqM6bGmL9yTBDOZ1jAnM/7CSmMUCshoGI/HUZ65pJGtkmeDX3lD3
XffV7pPu3zeQYNwM/eqo8cMuAZx2ullKFxQ0CqNo3zbvFG34ooZRyHZHMLpqceFtFywDGVk0jqD/
bR4vY65nYJjVujCN8X6KqJOXuzoEBPbIecwtnGVEhz/I+2h2xVP2VCOAfBI51VTUw9R7MrWuqH3r
YNr8D90j85zXrxzGLGIjQmCoohxmaAc9MNxWeEuKA5q6Od5xwdLh41F3m10jbJAJCAFcP1SArY3B
CJJ4Jh4MbqxJKM1LCD5J+jp1VPIun63FFfxHInqGT1dQrSWFYhQgBsx/5qh4/svJIQfGqi5mHN0W
DeJIEuN3o4wmuZQHKCnWAVqpehEK6m9Da3DKTzw5jA+0WpCVYmXjPQF1zKgkYJnHM5IHDDJbFhOZ
IZBBekYFnAASdIzlYX4tSDUzRxNFpQ1rS0o3nQI6u8ubsywEnYkY1kFXIrs5aV9rIpDCk7kKO+nh
t5GOn5clLPg7qPErgdmULgzTNpMgIRVrL1PfgODrVKKxEaRr4Ba4eNo5lwUuqYSXMKryP098FiCh
tRKMAOsQiFLvbQ5kBHGsni6LODcAZb5t0cg0t2hg8U5NGpg/wSAR+HCBmk4RpXbTvA+82sj5ws1C
AA2HXAjM6SygrQ0wrCNPvi9osMos7SZRHmNdvYqG4TYiDeBajM1ltc5PKlr7cUGglgtnBJ96qlYV
CKqFHm6yx5C23eEiGu5C86HjEbzzxDDHR22trBHaguwxQQB8ZaO9meiNzuuS40lhboeYBk1U5RT3
rO5lmRbbcY0MIykzu7K+Lq/buU/Fus2FJVTvDJSJGYVkS8jMROwJOoJug5g+NcC2oUMNtdBDG/EY
pZfsAlADSKAjkEYBlDG+QGwFRIWIpKMElf0YyTFheCpVMOlUzTfmnfhJmTNzn08vSmaIZuchRZbR
AqQZzSBOtN2rWVK5NVo0XSB1FRulHXhYQQuiEDsAuQF9Cwjg2WeCgd6qYowkMDHGgXpNhuzPkITy
ajK0dn15087cBIqtaIuYIT7mUSY201gFuiyUZdftUVJ1BYO6UcZJi8xX6YkDP5XA9kaQINPrikIX
nFbBblux9SCxWk152mzQvJc4gljJK1WrLXdIB+nxsoLnyaZZPq541E3R+HrGTxSBVy1HENrtuw9V
vledrWTYAE9BjyeQM53KqTn6nhnmjzwkTPDmQnGHnXMySaGnpQl9h9opviJ0QwGHvnUngXPNnx03
Rs5sQ0cvgq4MIox8ypAzrEKttA35IXQr5UbmFuUXrdH41Yg5akqrJnJgQSNYfPkEYNlt/GV5jV15
sfP4LbrpirNnPNXmnx+pFoZxVHZooNhfTx93kSvt/nX/0bx2QP9G5hNVY1xhpwIQsYc1iE+6/fRR
xM7kFLLrXTa7M7/LSGCcYUGRcSSzFdT6VQZY06DWAG0KhOSPy3LOX6KMIMbBY3q7lUsN3LRRfEhq
N67uVNVuNvugs2lmgxvieVDWqfbJg3niCp49y9EmUa0MpyyEYO1WtqgtOv0qKp3nfqWIG233Ur1R
m7Omi3Z4tGvzz48kTk2ZSpGEXWvEp1S5VsOnTOHAvvBEMKZeBLE4xomK1VTuuuG9N68L5ZWzY3Ok
f+YQj9RgrBt9ixMhs/GlEXEB+2VFjvqH1nbqYjAsXwcyx1EsuXggImIgfWZkgrc/XTagpCcKsFe7
vRgPthjgMlYoR8TSsh2LYFSqI4xTJ2Hc7+XB7rf6VexeXjOeCrPPPdp5kDHkkAEVmuRVbm6T7nD5
/1805mMFmPdgpEhCXapRvw+QfaBbDA6U0Y3y1j901+aNePUY3yZOdn9ZKGfRWIj3rAnROmuE/T7L
S7eQSqdAf2Kuc/q2FqUAbwNAh3O2xZx/frR0NAb2QJZja4LBkW00AlSch8bSfQeQqX8EMOYFEJ0+
q5u03+ef6N1wEu2hJuuu86p4rfJKEcv7hCgMsE8o9gEc5lSbKM8CGUhC/X6UXsUZhnyFDJUd2d+Z
YzrqKzaJo91S9II34V8C5xlpRmCXDk1lzAIdqjgiaIrfG6C09KCWQYaMY+bLS/kr7OxaatPeTIoe
iczx27Lt4fvt31sDgJDwxsU8BsJjNkY3W6PHMBtsjlb3efKQgQo1ebhs1gtKnIhgLqSioNRIAXa6
l6WXIvvEcS2L2xrz/3dSwTm2C5fsiajZbRzZttxSTB2D4mVPshqJjjfFfBnAICLx3qDLclDsRSn2
h+PiVM7s3PpOwRmCCVi96eQmEnlghlEtngUsRD7Q6FcS4+hmBAxpNHCYmiJxUvD1qLngpYojBCDw
5qzeglMFaLSJlAoGqMErL59qFYqjPJo069Hj3tq5Otk9sl+XbWFx4cDd8/OMBp4h43w0SZkaEEKC
YkbckTJcATLRVvWNOpDNZUFL64aENSrKmIJBXZ6xBLMctF7N2gFD/60dD9uMPpv5y5xfk9p/H98j
PY7y/MwfMfeBnC5bViR9HCvgczduu4dasHPJo6WDfpP0X7cmAUjvWBKjlJwUYS+q9bAH4wGQqJQk
ctoq5z2kz6vJsxi0GuA3SnoIjE8VAtxTaGhxN+wbxaF70QuKtShsBt2esnW5LXjTuUv+4VgcY3a9
SYxCGLBVkZJe6Z+CHLrx+CyHniSt0WXMGbBYuP5OlGN2a0Re0hpSKKd1iUsK0SbBfcfDPmSEoI8W
fSDoqgWmFa7YsykDq01Mo26M4RCgXq00n1L9GEyc08qTwdx8tI2GPsfCgSlqdKISiBOV4nTB0786
R39pgiIansvG3MfABHK5QNMsqKLxEDST6EeNILhaISYbUB0ST6hi+UYPxp4TETMW8bdQ9NTMuGuY
vGK8RAl4vBaTpMMhqlS9d61AIKaNwY1xXE2xWn2AKk59LoqBrvpICHjvddb+f8QDinOGeACSBwC+
T+2/FKZJIAJWFhngG3PaCEARz0S76LZdB6eIPH2rbayeE1gwHutvqcCHQlZpTr8wnl7XqnxK+mQ8
qO1BFTIP3cCAYej1XR89XN5Txgn/JWmeDZynBObGgFP94hTN/JEVDQfDyiLHDKpVUKS6bRQEg4gB
Ztovi1vaTTTuA2QN3T0oVDImZJB07HNBGQ9jqNQHq+6H2NaSSu9WFoo7eJJWpjLYYzjmYNPTi3D6
Dwv7M3SKpw5ydaw7U7MplfJOng4TrfZ9GbsmsTZDQ74yYXhRlI7XonC2keifUtE7ijMjIXHALi+K
siVBv1Z7iPD4GQGj1medU3XvQvSR52+X1/ZsK2dZmHhGWXFGQGGR+3GdVlktmO1Bj/tVTuUVsuDO
1IVbWeas4vmpgCgA9aEIjCnrGTLt1GqKtO+MWqm6g66jH7q/hrmu1WBYtcFnZlA7RBdBG8UP4Jnn
2A8TceMKAgjAjDas/BDgsLkZA8A6CsLg/pDR0BnidzMCV4foZCR3XrpAW7f/sjI3C0RzsYjSqTVj
OrE8eBmwIqYij8VDJe1p3jlBRO/lIVkVWcepry9sHyRhvg642DP1FHPTmlFcVWmRiAc5fqYyJqDX
yOraFBTZl81kYQlVdAug3XLG8kEP9enehVI8DNFkiYe0MkBw1Xg6xvpCjFwbmKLCRDYdkveCcFIn
S8odC5VPhUoh4NFaJJkPIVpb6mgrhp84/yMPwW9RDHCdgAr9w6zF+M0kbwAoO0K36FPE2JucPOly
ifLjv4vyYBQoBYKTHbiEmMvBzXSqDW2QIJTSWjrQKHqRR6TUCpeo0o0aIW8jO22ke5f37Gfzj9JC
s0SQmSNInjv6EEcwioWdFIrKoKoHnMbVBCASpdDWZmY5uZzZiSBfDebgiC31SzG9GuIPjvjzdUWj
EHgDsaroMcG1dKpwh7JXoemTeWjqdt2g/bxI13lloVbkFaJvxd90eEmm+3xdKpsEnaK6/ircmTwy
ptmrnC4CGp7RL4zIA10oAHk+/QprzJUcBYPgAIYBwBfquXDVg2QeayEpnKHNc7+NIg5Ki3gH46pS
ZGaHY3PMpEyXIx8ArDZSCcJtWeNaogC4fOSs7fzVjFaYkEB8AXoB9NX8YE0fvVP7UIiIAYATX6kz
bReG5Z++j6WbdMzllZYL5NnKZMkdRSVz6kyctqWk39YoSu/SvLlSdEHmBFxnqwwYNsxMKaDbmtFA
WLBzjSqxQSV8Dyp1dffQo8UyBYI1R+uzQABSgPyHiBjHZ/7jdC9TCecl+tE6dMk3Xkvu+7BJvmOn
B/OTN1DHtIGO7WKAb7gDXgFHOpNlxTTYLP0HBWgGYTiDrpGlQFaGLvYHDDu004NB/Ki9b8zYS+Vv
TBl6sgwYRB6NBPOm/ksqGIlATaljVpa1X1EOjWIGVfLTMvS0UXUajcumOq/biTXNmh3JYJ+FypB3
YzTv3h+EVsi4uZYXF3b3TW36aHDeT+dxACNttqUj2xXiLJc7sYn91ut7LxEc3W3d0JFa10hc07u8
a7zlY86kqglpIbQQJgyA01M+44iHSsaOav+9Q8DuQ6pAx+ASk9BTAou0YQ+7AIXfNr0K7y0PeO6J
3XmiW133G+EBtNa8/PiZr5kXEWMJmBtFrw1ultNFjEFMrKcy9EpwEzsSyoGRkeE+bsxDHaevROah
mJ55c0Ygs2ugF7B0GQiLfggsOgDX7RL5vdL/gLaCYx9LrmSe8LHwQEORlcUvqOMqAwT8EPsxkGXc
Tg9Ae46IEeRIIo/ynCeKWUQjymSBFBA1Zv4omLYIPmq8NniOY/F44ekwpw1wBbFBmk7CdJjkAMdL
/AoLaa1HzT04pa/jYZdldIuigFxugWV5kxpcvK2zi2LetiPZTAyVBUolNwaorFXDmTInNl26klqn
Ct5L4boE82q6DTt70Gw8ay6fvAWDQSMFGD7wFgVuNdtFGFZarEsYz/FFo9gCZONgqaDLznLpXmnB
zHxZ2MJOYmgB6I1wyyhJsMKyohHSHkCwPvDSwKOVCweQR+TrjjsHu3Du5kFuFYV/EYNULIJj3psZ
PgR7Kd1qrV+qXqzYceURXtp2USHQ8MGhzFiRZwMtmhEpgFqOfUTkG8F6TLObxJQ4ActZVI/HCRoK
EGODgQZ5Qcb+27BFb3+VJb6aglRvHzeVK0iHRFoXuOEG2riKwAmC2XLL7CxPRM56Hzn/VIlkvNOj
xC++e+qAueBP7povX/KnZDi6LVuAnkOO+rJxsA0bfwtF4gDY+CAgZVmfpHxCiBiRxJ8Uh3wXN+RV
9fr1tNUdmm5J55icPsbldf2Vx8Sc4LssARUOeV27s55pdh9hJjt3gCApa2vh87J2PGHMJubVKDSJ
QhM/iSzMq+P1F5qOMbiG4BNr2w8mnha8bofzp8XPNv5qyGxjp1VJmyXQMAx6zKw9lKI9pC5VeiSV
By8NvsJ+VSFXo/Wc24G7l8yFnqG3URxG2Kz0UbTJtpPMjfBYhqOfNPtuCHFhGCCiikAafdPWHcd8
57VkAiVY76/as3c4sl4160qRVFjrURVyL6MdsHyKMvcu7+hShIQHG5wnOknQ+8ZGmhWhY9EleeLn
e0nFqTDWWbGNZbuOvEqwe4ClcE7Iog0dCWQCa4LRkhrlp8TXnWkDuKUCZ3EGmHnm2CrLgfPXSTwS
xFxHZfDTgAdB8dP4TX3jyvwib21o9152KxH7I7OV3cteLuxpcPKD5Pzb3q2zD2CPpqgOydjAfIrR
Dg/jYCvX/Upc9W750KyNrcvZyUU3fqQvezh7bZq6AeIGN1KdV/nrTr2lQBV0hvXeunOTL95UB28n
mYNJo0YjqQDTqYLrTo0cze+RapCQ1OujQ/EAAJDVZRWXrnk0wwF98KeVkS3ICVJXZIKKHe3pzdCv
pPw7e60KjpDlZfwVwhz6UgmTMSzqxAdvI1m1k/4eyZXkxOPAm19lp+r/NpAZBAnpSnSHMwuYp0le
l3BvfqMltmTsxlWwVfZt/agBgyn5KKvN+FClCdjqRefySv4fh+NXNKMlAJq1XAFZoG8Ot0H2hT4v
pXHq0kGdEwOsV7XsVuWH/tC+Ja2j1k8gQLaDj4yOdl3ea9azaq4SyqutLW/v7zcxHo+QvmysGMsR
JmA70sq0XREQ9QHFRvWFiYcxwV0CJmWFHDGJC6PAZVZHq0rtEZdknZ1Z76HW3QGVGRfbTs8cSnfD
d5RI297cDNIqSTdgHqRovANraZzfK8q2zSLOWV4+Wb8rMf/8yPfXKhjPtHl3RHIlA2ZvINvOth7D
O5E3Wzw7hbNbBqhff5sgCzSpoe6n6cW8CFoFFpuxit1azXmUIss36ZEYxukX4LM1aQ+FLOtRNrx0
31V2CkRt13xOdtHXZeNm0eD/OldoQ5jz8OgXYefphagVmrDpcMUQT7RughEUhN1DoVRgjliV1mO2
TarHvnau6KdZX43tKhO2NRjAXi5/x7KF/X4He7fqVjq0KIHjbtU3xeRoqzZfq9N1BhAyybgl+o2e
uA1652TgMjWNPQDnH+UQwKfv0/peCDaYH9LRRHHgfNZCaktCdeR/y8O+K5JuogoIGRAydtGLYK7y
ejNGm6y8xWMNjeH3als6k053Fd2k1oecvACDNJYOSPijHu2B3MaOgg0dV2j8Qk/+NpOvQ1K4U2Vc
Kb2dmaNHYl5ZZdlVHn0zc5n3mQrcEdQ1fPWxeM389L68JuvB6x/U5+g+9QVeHXDxFjiSx9zdmTKC
EcSUE78Mwmk11uYAGNagchqj5xEk/NS92DMI7z/3r+MeAArI6WnPCDh1JQOHI1dCOymIE5NwK3YH
xXKpuGmiCYnzB2Va6Y0zmZ0dkAdMyUvAjyZOPQMwNTYJOaa7GBYefxPji2ksa+CSLbHeprCupxdV
wGclsVsI00ppPtLMtGn3ihrG6rJxLm70sWDGK/cKUHbLBmcmCq+K3FeKxFbiWwPY3dNtEa9QnQx2
PXUp+GACzqW49N4+Fs14XdqXioFZ3MSnovCMrRCScE+oZEd/TJnHS73kd49k/az/kYfXaWWBYAB7
XgHDWBVje+AdmaXb9FgC43KBrCjVKDYlPpHHTTbKW1LWm6mQHdGIeNA8C1knzIti1AkQe+AfZrNO
YayPVBahTZ17uBU94c1w6Jo6w3V3PXLeD8umeSSMcQXTZDRV2fUQJnqoOfSt2xn0inqBjDul3QjT
n1GPPY5ZLu7XkVDGH4CndqpqBT5TBtDySB2t2VSyUz1Yt+a4K0Lwu0prs3XK4t4QnmrCORVL3uh4
feevO7KWfKgzQ67h/YLSLNYhckKuNai4t3qE9xxN5+U780ZHms7fciQronmVF9EchRVX+uQQ8VoS
0aRKrk3AdA77rscQfHVbrExeKDIfr0uCGTcoDcYwpSMER8ZmUL5LpDAsBzwLTbCOjU/j4bKeS5fg
8ZIyDi4Ft2xF8fL14/ymEnMvaXsnVF6DDpmicEI07F6Wt6zdTJONSj0qLIzVdoMgC2B4gpPfauV2
6led6tB+TYC56isVNxe7fCJ/xTH2Gipov+xB1Odb2Z5SL7yWDoYDzgHEE5bqIgvNe5stHhBkEFEi
/IH0ZNazqvKWVOAv9a1IsGyljyd70pBEuLyKSwWQGSPpHzHM9QC6DXSZxriXk+w2UkDbuTLK27bd
4YDaKtr3tS81WIGIQAd7NwbWFdkxdF5aaNGzHn0Dc08M1MpAYYFvwHAyWStXkmSLX0Xu0Pq5+lTu
qAseskx6MOmuFnKU3nk5RpYh5Ce+/V2Es2nsMOpiIWslXM4iiqy78LHLbc18bFN0C61LulLTTZMe
0Idr3hfPKV1bwi7OEtscE6eTkzUxYruW7+LypTcPCeH1G3P2CKBWpx4kz1pQdFr4PCKus2TVtTdR
swaYwJSucoCvmqspuBdSzMF0W1GY3GTqbFAXcPzY4vn+Z5OAjHL6EVMwqF0v60ifra3IJZnT3fsZ
p2lkMTWJ0QQd9fEf7kfG6DNZbksxlGPfukrBmBzLo6fGn8TY581rUrV2SyW3Mj2NR+60+J46Fswc
g6lPAcjdj7EfpE9t9E0ebgTd3ongMx8/hcRu3+8vn7slk1dmZhNUy2RMSzCK0maMSAmcdH/UkvXY
3IrksQ41hya8uHvJjRwLYhSLs6kBdl2JWiNYHWjcg8Pw6bIqS4ZxLIE5vUFXakYDABs/1agjg1xg
6vdpdtsn72W+0joeZu2iOOAWgsIQU0wY4jy1QyLFqqDNO9VgRqakuRuAPo7UoxsYWuIUrSq5SlKt
Luv40+DD3qVANgXWMRje5mrVqdREwjCsIKEU17jNh+AXg6sF7h2J7W5Tuumn4jngtNpwaSsW2hZQ
sPpHrMKUp9OBTuJUQmyL3Lxd3YavykFcTa/is/BfwttjUYyTkWKS9zoQeXARgMGou1IMtwGZm8UJ
ExajTRWT4UB7Q7MJHn2nK4nOF7UblTldnbYiXiDC4MZyXDxWcbWX9by6B6LiaJOytPaKlDV3aqol
28u7OZvI+Wb+fsJ8OI8iMqs2FYG0SeIDgFutGjtqt10+2rl5xSUPWjp+My7q3PYCUkU2I9mKzZCL
JdJBIQCYdoQCgBepLy4A0dKhAK8visXoMpkp2E81MuquwEWOt4kx+l2468snnDtl+i6/crRsqvcS
aL/jz0lbJe+B6PbWBgxY/S0P0WxJ2eOvYA5JAZY7sCTgvReGor7WC4quVDHjtTMu+mr0oaJVC42T
KuDuT5WdWr0L6gTBexZ5iiE4Qyd74L8SCjD2DLi3nZl7dt81nwM3u/dzzlnTOZbNmE4zDb1RWQgD
9eE2j2OwNgs7oDZsyfAoi7tOnKuSCQjEXmT6EXeZM0qrtNuPAurM265+HzW3SzaaBFq1FezfDYM3
gSbbVEo2akyckAjbZEi9uFtftvj/Y83wCkH37gwGx6yZrmc5QNMRLffEC5v3QryeJm0j2KoR2NNT
lG6BLW5VdGVwLof5/z1fL9A/qRYaXNFZd7pXzWRZtYgYya8jFS02maVcmUpUrgHcrnN89KL1AfTo
f6KYAEXPeqSb+wnlGkwQeFFDpw2VJI77mk34kj7MM6AzwVlqNSKerVTapLuoGkE/n9qA9veD8C3o
Tc8AQCdn8+ZFuiR01vzIX2G2H41LBJtnSuE2DDQHlOKOoeC52sZuqBRuhO5IfQLEgC0mPEzzpR2c
cSXRp4R+aIA9nQrPAILX9ZhD9NVhaD250PKVkEaCmyZ6/h/8MgAuTMwmz5zsIqOnAAa9wmqsOVVF
7Ab197hzgajgiZ3uhTknAlvUa4bwgAcBdBvrMpFhLfUxiVJfAQ+Wjbae0Yn7OnbbfOI9HnmiGL+o
5iMaWghJ/bLJ9HWK57CXpmG8EonJS+YsOig0g/xPLRZOXGxTIZATPfNBP5gpXmNWAC8PrdpoV1Xc
TeV1MEk9GXeChlyWI/aKSu0+7oPbup8kzUtRKow9qsuxslGSIJW2ZDLCFhSX8iC7cpzg76GSK6XT
9oZA7o2wiKtvSQRCgwMrHdZjoAH2Ucsrfbwye7m27FAf6nJTibSunK4TwQU+jVFhOjhGmES0OWdl
wQsoool5evDAqhhxYdbaGglYXmQlRcRUeu+TXbpftRPbH6FT2ZihdDniFi5ehGczzjCGheB7GP9W
TmmGA99kfmV+Snq1M3AnBWoQoaNC9IXiq6aJHQlIPWcTeL/y6z721PQh74NVr3wNgh9on1Zcf17+
qsWP0tA3jo5mU4PjPT2yOUawm4GGxFfBhgQWAjsX85WejZ5FV6Ki2LR/uSxw6d2mYFRqnpeY664s
/A4CR1qPQkz8ZtVIdu52gmN/KW/TY+sTLsDjgjtEYwWC4pkIGRMwjA9OWowM9haE4Ur1ybotgWuR
7Rxym+x4tHULJ/dEFOORigiy5G7WK8P1HJnGV0SjNw0wVxzXt1RiO5E0f8mRj9f6IAC+LySNuz7d
tMUalYhgfFSKwg2ETSFc556Ax7DmBcSOn0zxWes3Secm9JGzlUvGA29ozYRk4gymdPohxMypQUlJ
/KG6HmQvHZxMHDyrj1eP8p/qUJZefh/mblLaRBztLD7ksh0Na403zb0QpGNBfr+DuXcqo5ySUiiI
T0hjW6MrlVcoEKO1JCw2l1VechnHkhh70mmu970FSfkqvucOuC5Vo04UYWzICONxzAMsaDw6RuEm
1TpJH5LMHq/yr/K9iOzua0JLgiM+j5v80bzpsfG8mHmpcjpPHMzATsCyPRsVazI1Ujq9gXkFd9VW
N29o6wyuWNtA265eqs6R+o/mKRx2QM6qFa9o78rOltYGgJlec27P+uKxQkMfUCLgpgDbxdhYPoFH
vMTXtLsho84UvHTCFTFRiBrpphGu0BMQaS+qfju0zQrI53YmxDst4qAfLJXGAPo5czijidIEhsTp
ZzRTOgiS0hH/SVLfprywTRDbGp2XaTZJXLnbBJKvCi+p+tYrvItqcUd0PIDRI4oRlzPMyaEMyso0
B9j3ASOf3lbdTu/lOl6TrXHfeY/WunHEd8sVb4pNffUv0Y3nhCd85/+EnyU8xagDCpw6EZ+aKToV
6isiclvr501kolZEjOAkRnAFHF6FeSpp2VgbcSrC5KadTp1MXQFFvt9HuqM9VY9WZDeGV2mcLOVP
RuSSVCY9pGFIsarEWTO3c3svd+PUzlbNreoEoz3YrZveCTvFe9k2t9p+eFjnh+5muIk2IEByUQE+
xO8c57Jk68fLMPvbI8ce6apemwU+CISVu/qNrt4jp3aSz+sSEwed23qab216J/gqN/fFlYVvrK6E
w0ftGl64th5NF70C22YTguryBfHcWsK/m2xj3T4kNg/e5Gfc4dLqMdFTU5RNKHf42AyjJEir3ce6
k/mNI7jysycdNK/dBDfic7ttHI4TPr920MmM4H/uzEbRk81xy3VpJKo6Vn4mNLYiprYVrVAybuGe
kGULkPS9vC+zJqeaYuQJ1omO4rlZzGLshCpp3pUVbXzzEYp22w+0aFZPxOXlXxfyXYD/n3lP8ILC
QDvrZABEYRJMyEFQvI3QYNAeLHnf96ptDNQV0i2IDkeN0xs+Hy1WOcOa419EpjO976nN1VYHXOOi
aHw10a6kBBO7VvRZdcqqk+n35XU8vzwBmizqoAKENEx1MeYdDESNTbRW+WEtgt1LxUsq5iQvziOB
UxGMUZpJn1N9LBvf6IdVVlPU+DZl6camhB4Zzp3AUYedB8rHVG+1GLKGRj2EWbpSAl4XNE8Ec+uI
VE8KqZ3VGStbCwEEFz5f3pPzs4TNx1N9RnsVAWDLSIjqoCg7LcOe0DEAyVjr1pHpTnHhalnhJWX/
bYkVp3TDk8lc6ei3UcUgII1PgsRR9HI7mqGdkzv4E7vt0Gujbi4rubSMAEsAkIEiqwCEZa6XREmM
XM2xjNo06t5oJJpd6eKfy0IW8mbzUv5KYdxEH1ZqVkow79KuHyc7ctP9c9Da087RYne4uyxteQ1/
hc0/P7oq4iYvJs3KG390xtGO36zXZrQ15+mylPML6VQl5jgRq9IsI4CUYRU9RE+8G3jptP6uGDA0
TpWQeuxC2MD3aLXqCZMPoHoEeD4mNVqVc9kvubljUYyd9ylFw9k0+/D6g8rErrPVo9DQ/yQFDA1A
VceYIPvclNQyquMYUqZBcAldx5KyqpTkvWlN+/LOLOvzK2k2+aP9t6woGQq5afwiB5p6IIeHWMqv
0Hf0JJQFZ8xl0QowZI7gFyi2mP49laU1zZAm2ghbAz9fHqEbT3qfEJRd1mj5/MzESCLAI9AgyZzS
Hj30VJogJqquwxpN2XLlCVa+pWZsG5EnG+FNFChOESp/NDp5Qzi8XP6CRT3n8BrD1oCwMZkDHIcE
IB252PhZ+lJYUDPbA4rf/f8TwhxcvS30ikQStLSEVdRHV5nQ3xEh5vjYhackUHkRTwOHAHaIWs/p
pgWhJbSGGsBAyFeAzBKmB0Fr5YgY6qwSu0mJnU1fcg8sWwVQV4MHEnuvBXTYUCS3Wlo4Mp6gZfxA
p2hzeQEWAsfTL2NWAN0qZdxWBq4cPCJdoXKDQ4VG9+9g8siNsekldAW7xqNxo3Ur/dP0zaC2NdXn
vWvOnQ8+AzV1vHFloISzAw1to+ZmMHQY7kstJ5LvBlm6ysgObLGazi26zVfaaZQ1Z6rxmkZT9FzQ
ZHQWBAG84Cpt527kCUxmZFulb4Xlaa9h+UbyyUanp0C+gCbEObvnVx+6noCpA8gXxF2AMj41A5MO
AAkB+DMau141/apK3y/v5kLMCgEzPgHgSQCSzGLBVa06FZmadH5T951uWzQVpesOPGTanrSmFa/x
d+tdEsxWcYFrOxk2QI6NjSygT+tfHy0Mt6PWN78JMB3KVsDFdApTM4gGH0lqKXaBwiFuklEXqQus
bB7exLkDhjCQucnzo2BGnTld2FYgUiiX+eALWbZVyVg7VILPGJIBb8ecFzqfu6aZkHUmUJ5JU8G8
dyotGKaiNWs6+GhzEXejHug3A2i+toChTziRxaIooBIB3g/5WeD7MaJiXUxztYNiI6CrMJuabWSt
UK6UAMOGl41ncQ2BpAHSOrzijJ9mpqNLrDLjrowCefATMD7aobyJUqphEGLwWm2cvMvCFkZSZ1wp
ZCnRCjIPXTBriMp7j2iajr44CNadFep1ZxdaCGQrAApZkxMaI03vcI4zJw3DamWQxqh2cWlk7xQs
S5ihLoJssHND6h6anmTk6fIHnh9VfB/yO3hryqDqYeGnqrYtphwjgX6A5uErYqj5PNklc5bhfM0x
v6+qIozXRCekyVzmxhQaQqn8P9K+rLltpMn2D11EYF9eq7BwAUlJpBbrBSFZNvZ9x6+fA/fMNVnC
ENHfhDvC3e2wElWVlZmVyznceC4x0LXHFP64Uzku2DZ5HV54uV+D0VtYFU4XmDjowcEYNfNKur9D
31UT3371s5ggDgki0VN9eTyrj9JnvFVf7//4hdLE7c+frfiVPgLSxfe4ED9fDGj8Hu+D89YAunIE
dIw0mX9fkffdBd3KY85CSSOpBWHSiL5NN2n2Se0Ir5H6PlTOgF5RXX4aOEtoCL8tAOCIIh3ph8cq
+CrltRn+hfTm7Zcw1mwqVMUvBgnTtb4ltXv1Qy0OItJx5UdklxnlM4UkjtGePlZ2YI7wb/3irdz5
xK92HLDT3ITazXhujbeiNKt4U0926tmoVb/6PxPnvrgl3Qer9dwmK8wJCMa0SZ1giGmdTecwFlF9
z8MRvdXeyQhLD3Qd+Rq+8aI+SXC6f4Z8gXLBnG9YN8kI9zidW0k01fBXHJLy4m1/TMKm7XSaWKFu
31/h0m0DcwCK4mjvgaNg4ozREOpQ6vkJzwK1tiM+KuxRa9YSVfNPYU/tWgqzj2ViBN7Qd9NZr3Ja
CZ6TF057wMw/8fa6Ea2Esku3RAUVHA82cgP+nbmVSQNCcqEwprOh++mRxzuBJI1WbgG8LTm1nJ+7
KMq3/8E+XslkTq4Tqr6HkYZMvovQJFQMDriK9M1/IgUleCTE0Mn6bUYNsXajNSGqv6LcHBJ9euvR
q7QiZEnpZ3BBA7kPxH+swR9iQ9daHiVmsRn8gy9otuhJT4mmZ+YYKvLKxi2ZaFho9FvhBadg6vD2
QiN9yeVekfLnCS6O9Hrb/MQ2Z0cla8sVT7YQegLQDJnEGc4QCIo6oxh+J09y7enTGW2P0nYYsgSl
9DqnsqGPNIt5/6VrUHfU+iI/llUy7rTeUFeipcXdRe0cbOYKfmOjpXkwRdB65C4m5E13Uaw3JJTa
0YyROaHBpH/9BxoD5GC8T8FsrhmMXk6xmA6aB1g1rRtqe0oFnuhVwdF/L0VDVI8uhRnXVGKsiJJy
IIboA/6ca/1jFsclaY326f8mg7UhRstpYQLdj1NOIGHX+LQz1mqZC6Vy9LAhylFgEZHhZqnENcD/
6+BnhRRk8HeYtq33mj4aW28Ym6eWR2Iu1mvDqnwNkDVyhf5Sf1SJ4PmjVaLR21JCzrD7uq+IUI6T
2XJqePELOaFBMoYrk1xLVwcYMKhpYBxRR93t9uqglF5mRiry6P/0PDOGezp3DQCf2iiJz/c3f1mU
AbBVEUSvCouby0Vi5texwZ9rrh2pmATdc17rMlFGdILcF7XkkVC1BDghxoFR4WNitkFRwjCpJegS
3/rHKYomSxYb/j/RpispjCloqlTSQljss6i3sh20Rb5Vk1ZeiR8Wtw10icD8xZMamaLbE9LFZOhi
1RfOQhoBgbND72AxidERKSl15QouDHJAc//KUpjcaCGjCSfidP6cIqOACpBeZZ0rDGPeb3xp4lu3
G0NpBAvs1FWmZJTpuJFCg6+JoE01SvaJ0iJFlgBWhA+V2idNpWD0OZcjDCrcP+HlXQGAOshFkbVj
36YtiGS4RvB4DMjFxU5oNOVt5Pv60WtzY6XkMm8wG3gApR2NfHi/oEOauSJoidOKxogFdDeKz8Ok
fFal+BQoZ1/AAAii57m3pFkJqZaWB7Cp2ceAoVtjQYWqQJ7KoYbMvioCwillSwsuCGw0T/gropYi
HYCBg5cHZw84S+lWv0aEA52QF8I5iDIS7hvVHDyrq+2qX4kJli7ltaD5z6/Cbs/zYhFU4LMiZw9p
ENLET1cSTwuOEe4JjRvIdwFOlgU37uX5qT1rhV/7u6ypnQjoHkTpUzS2PN9XwKU4GxVamEwg6Uhg
DGCWM3ZVYAwdlsMD65yKfmeqTSDbIZg6j7pccbQJwSTQVDIq+4p+UFt9fE05qVjZ1YXJD6RLgLGF
WBW6AvKC220tEsxO+0MkoE1CJX6eHAYZs/niS6UnBEMOtNzJDQB+fNHsC7zwR/VYJ63VJt0pzfMt
l/nDytVcuC83H8Q48qLKDa4X5/sSUFUObTHJ9x52oR17EvcjcIRdea0JeEG3IBOAcKBJBTA7G67r
QyHzQVhDpp+acvTAZ2uz4sur+iuBuSYDnlxGU0GCXAVgdkRFzxjObR8+V12FZEb4WAyeWxr9yjtk
KYF0szJGzSakdYukaoTzmH2p8St39A1kkKbxEvGyk0chyRuzGENqSKWFidpjnJPQWAFgXaiSYHNn
XlP0PM88yIyOZVOGmJqDjUBXloQ+lYLraawpILsX0KyZpUg+ertIbWxPGFSSRRKYSddwr2e1Yczw
zTcwaqXV8CjGCD9Y9XH7wXM8Xn5Z17WvQ4dIaQLYt9vHnWhOaVavmMhFs3K1fMYFq72eCeG8fA3T
CJwOYj6JytrnlKwlk5eNyl9JrAMuqzLy0bIMG3lOPBJFhDsieR29lJf+JH+u4aYseBlsKVCxUH6S
ECwxAUzlhWHQRZVwVhtXls5cbcvjyuzsgne5EcFcm64Tk2TsS1gn9SdWBJRBMf3wQUpTrKH/LR/S
38UwF6VJe6VXVVyUdKLoENooekpyNT8lg7Ni+Zc18a8kJiBAzDkWPg9T0CI/W8bbKrXVWqaS/EtE
nZILelMQKBdJD1Oc2oPuFB0OLzQrebTHTn2VU+mXEvJf979q0T5dneW8PVfeVcDbTEgVbLQu/AhC
k/cKIk+7PnyvuVMmnKTgfF/e0kMYdXqkWMEvivwWCzmetSBqQ44CcUNHKuiqBJSED/UrFYmOTqXi
qV5rg122QlcSGSuU5hM/DvO+14EHEhtwSE6GU8SP4eg7MveRx27fik6R8zmpuxelWTHFiz7mSjxj
gNq0HAPVa+eWS6NyAl2ISO2Xazy7SzE49hU9S0DDn/thGT3W8gGAeRnEqDoVn7cybv8EiC5XJMjW
AFyDrj1jFq/olUBGnRsO4N6cjosjgz9kTCrS6qLFCT/SIjCb6e2+2iyanCthjJr6bVOEk4EzLPLi
vW6TjOqRIJA0SWJ6X9LihbiSxGhLr41aPw6QNCmNlSqPsW5V0qZWXQPcaMVEkYxakbhoga4kMgpi
pH0a9Rokal3m6N5m7N7qFENznX1/ZezV08AKe8MSxKhINQy9MUrN4IrVUSClSjWDdkc+PWBQiOus
tXLun7L9lev9Jo/RkN4T0ICugAMptzobvaGnHIXy0vRIQwSrB5/dV2oGB2Nzf5nMAf63VAQbKHTi
Fc8msitB6fy6qQZ3LPehV8HZ+4AN+FGVRPK+9MSW27VuEOYmzBKRexJBJIRmDAP9nrc2dCqrOGmz
HtRSZnkoyMdurX+VMSHfBDAaUktqx3Fgu3B76ZArAezmv9+zmxUwkYqU6wkvt1iBGgMrC5OebYFm
fUxNSSQREUgAv7Uw7x8Tc6PZNf1R1ivHM/SYMWo5iBRK0M0phwD81qm68qZga0XfpDAZndFPPKNA
gditTMGW3iS7+XSV3fjWWB7xaP56f01/HoqMxmMfgXyOB5UIailmH/Fqa1K5h8b3NHjonW4L5kaC
VJVT24oDOBXL39dOZeXuEQMfhcvtlW1q5vbX/c9YuuhXnwHQ8luFjDAMpRfg63ZjgNECA2xCyqes
aqtrAaEamTzY47SJAmDs5b7gWQ//9+Wj/nErd0z4KvY7LD/ZFpfe8n60bvHEr+gq+7T57zP9n03G
uPStFLSyRVNqgDBOr92kNgXQo/TIjcbde9m+SWFu8YAOz41PTNiTsdPnuAItddb9pS6r79+PYAJU
T1X1Ummx1MsDbVe0dkWNEGHfrtDLswrg0PjhPhqPOdDzyjFqcsGhmZlgOFpXOpk000ufSkyKD5cp
s2uwIpTApKQ8yKtbpyvtvPO2cowhlMnRJ7sxjrWw9mJftnvoAkcqA8UNlltEUbRubAxc4ZZ36sHM
/R3GIpvM8tbecGuCGANbqREKB/DKbmX3HNnu2o2yvX+c/4tS/V0LY2K5Qez6GDxTsOHgmsCtFWyN
CGbw0SUkeDTRzbzi9Zcv6dzohG4nzPyx5U/MPLeyF/GDi2ZIgnEhUjUVSbpfbaoAUZR03jFq7DZc
m19hoo1/bs+VWMZETao/KmmAvUShwfBzkrz6Ml6n/totXbwg/1/Ot37ZADkwHk+XwZWMDz1xkgeu
c8bnGCCW0ODgR+e/12bRSWRqRPwOupSVSzSv45stQuJ1Tu0gfcj0cvw/sVD8KFGxvXrIu1LIWX3x
G5Voe+Jq9At2Njc8c96aFs23/p5QxgAmbd8EPeYKXdARP+pcThXk+KJ8JyVEUfY+UN3FF1lLtjzu
a5BZwbTW/so2LP5zvDDvEp4AYPQ1GNMhTHrZi5MA06+kmSM1l1aKrcar34XSlvnOarVxW/Yl8SUz
iBuaVcUeKbcu4KgYgBLB31fTu2Yc2sTbpf6Ke2DTFN8+btaZK5/fV5GPwTR8nK8qtuKlZmM8eK0j
DaYHUhJsyZMwbgtwut+/3ItuSQNVDYwyIjWNcYdZmqfe1M9iPZ9OvgMG0CT1DxVnfEyDYuk6t5L6
X17olURGD6QxEKuphUTlzG0u3oOwG3biQ2ka23Al5Fg2XFeiWG+YhklQDhBVp5ZgXzxTNRXnaIHX
1EmOrrfi9pat1pU4xu+hHRYNDjzEcaBymqgwmarL/eZSs3jMaODcPzg2Sf2PwlxJY7Q50I04xDzv
AMY6ZTtN7cYvqaSIRHHVyAmCQy3PZHYvEp/TDLS+PkeqeNtNcEeVZN7/lkV7hh52aBHifVQIb3VX
nTQuL3wRn9I6YndQxEshrajNdz0FC6GCSoQuoh8ST4lbETl6JiUk8Ub3DZN9FiziWmDx3SZCgIqf
Dt4mEAFKjK5MYy2FYwEBmp9duIrWg+2nwOGUrbLMQY4MdJfu6/62La4JRQbgCKNWhMzE7Zq8ke+a
yZdGV3rr545TijLgQ3uK1ghtxO+mF0u6EsScD1BFZR48uOPM7yvS5hP1CWkzvkgmCvY7zRqscFvb
vypLU0kJenjTeOg/z2s09Mur1ZU/DEhoa2I2eKbOHICPjayLSoHMQOU9Z65VFL47cCwUfThoQ8Uk
O4i6b3fU8Mo6UwEN7aY69UDyqyOBH5n1sLaji2u5ksPcvVjqp6mSldGNLjyS8xV6vkn1WvGPrZjT
+0ryZ3Lr1m/erolxDJyQYBCF10Z3sGOiW0BbMGUnJv1Op+ORABHbMuZftLIyotHYKWDfdhnZVTQi
CIRXI/Dvl/32e+YzuHJU6LLPQeym43vwVAI0oafW6KhdWfWyEDSA/8HYQEaUETJ0iYSU9uiqst0U
qG9NOMU1ONEFgz0v5a8UJnYG6WdZqBykyNFrpj31TpbaMmKgRHrvfcvQUioN/3JWCmYbMFYq3ACm
UJWZIeF2ZXKgj53oQ6YW25Hxs48crTkWBjXSf9ndN0tCsRt0Y3gPzbM4jMkcwb4nFXU5uF5MqouH
0eG9d6p2xsN9BV04KqCcAdQN5XywLLHNb42APpy4jie3iHjsWXsqDHcKV5vE5n25vQZIWmFif/Yx
EMI6gLbA9BKQniZXy0/5U+UWWFVabCSQvfOnQScN1+Hc1rzCQp4OYkHkB95kUAl/azbXEDBqcYbV
6QeOnLJtY/NWbk14BHHWr9YGdPDoCtZaUuu7fbmVOv/51R1TkZfvCwVSa1mhYr4H5Kc8UEW6+FGE
Ivjm/gkuZIJuxTGaAiAo9B02EAd0US84yFVC+urS9TvvKU6cVuMsWbI4eQTEPfrmu8//m3hWg/xY
5fqsSSe3+ak/9yoeBRtOszcNrRzfbgYSIgBfY4ecr/Y3dfp7ruyIdlNOQZFn2eRmYUFl/q1UX8c3
Hrmgvv99f3nLktBTiDKvAqQrxpTJyMjDW3BQk/Yccc+89x5UvyXvF5jo7wtaPkYgvc1DB1BWdpRF
N7o2LMZgcqNWM8sIPJdlCIx7F4jTQt3ZZU4LLwFOjzsK3GPx3jX1SmVSmNfybVdheKAuItLp7IDu
lExiAbaeyQ22udUEZh4Ajw2eyTsHT8bOo2cMTj0Gv+LX+yv/HrtBf+cuFdDGojeN9RZiyje84UN/
0fOnqgQVK2Aay2DsbRJaajvx6b64Bb9xK4/xG2LaNmmlwxaN/AEto/VHTpE/5dEaDkT/aYt8yYo7
XN5YbOjM14rmJXburNCkNNeKfHI7G8N01qE6xTScf6GY5ZEvIMkQfyWoX7RBVyIZo4A5r6H2+2Jy
eSrsZVPbKVuNrGUixDnq+6Yxf6Wws16V5sddMEFKa2UnkV4wbw1Kq9PTZ0d++KZA8U6nYB4xQ1Oi
K+H3orJeiWY8sTbySRPzMAHNVNJQxrT3VBFROgXjdkVfvrtI6MuVpHkTrsw5eBAbQckhSeYdWfRN
FfSDymTH/CVP3jLvUgSKVXWOyPsoowlbvBToWG+b9vP+d8xR6b29ZqLjqs70ejCgRIb3IzQ+42Hl
XixauqtlMlGxPklREwTlfJZp8aR7L4l0EgGVK6+9fRcyORoSg7gKCPMBH6IyG5pVilcnFbQG8+xU
fpk2AwGI0CYxNfuUgZJMoDAEdrYDJVT9uip93id2H6+lM/vY+23dcRGkqzvFRvWAAibMDg/VRrNC
Ch40IlGPVqZ8iA7cVt4jxU5WmvLYqWCYWGwABhcQR+LR+q1XM808IfdrbHVj1xZ3Gmzd8m3FrK1i
K4IYx1R7sKwQpJzFxO5JltPVZMeSeZBEtJaDRReRrMJsAspfY90F3eTmL01L46fqkj2IH1pnZsf+
Vdw3VKIdXiTZvj819L4e/xlU/3YAV7IZRdOURM9kvp3c0irJ6IhOta0ehq33u3PrR6RdZLMgkuPT
jx8FfVHwCmrp10gi69k5Pj/rBJ1d9CkhHz794VxqsgWSO+FITa0P16eD5R6rI1i5aeOcn/u9+rQW
Uy7Zneudm63FlTVoJ/BQ5Cl2DhPKbrNP3UQm9zeIbev4Rz10TIpgsELCO4CJH4s6S8aknmC7/eSg
5MCgaaQaxIs8n1iFOHGHtG9rImV1R3O1sBItL7dp1UYoD/lrLOBLVgdgA3iBYH4KuJtM/NPwnTCW
oTi5YflTC05ZsmJdv1sdLBJNhDJ6NfEwYGOOBMOKnhwoutvI9CF2WzfbrWLUL8hA8wgmaaHuyD6x
AUYo1nKi9ZHn6s/lC28Fdg48p8QeKG+L29FUiRWAybx/vX+MC2YOPStoIhZFbB2G3BkPpQR8l9Vi
5bl2EVjTa1qSbfcpXxBSJTV1CjJu5dcRc4WeCTQ57mENm2TBOc84P4iscMFhZmTm6LjUl/o2bTx3
byRU3YkvoDx+z74GIm6Nd+PQm/mlfGicaFNvAErwwB+zlZv+3chgzgkkzDKaxTVs+3wuV1dFDwTP
K0TVc/0UvAwc8gAPCveABBkSmv3aRO2fNOWtWbmVxtwaocHkd65oHirUOeFO4QdHBts4iU5vKXb4
BEg6O3bQy02QFiSXJ9X0ycPxVSWvR4GmD/12AIG4aHcOj6aAycKcsXlfH77fJHD+og4DnIM/sH5M
vtAIJgyTxL7nBllJ5GbbjisOnG2Ugt24lcAoXMgXiddgqtqVHc5W3monfy6s+rl7NZ6rY37OHOEh
WMulLUTTt0IZZ+6lqZeHA5ZVPzX7yYGmWxmNCbhAVvZv4RYjHQJC739wDtgBBx3N2umg4/0ziCFp
y2NqSfGjLMSw9PcPauniGjyoYCEMtSbxTzh/pbde3vSNFgicm47EOwQP3VbaJ+f8UPBE3vJbbxMc
R1d5lvf+yTty7hqEKbtQVBTRsc9jHP8PSw6LUCukajeUhcS5HFJ0fviVFeBkBIFqJdU0L1cWuyRs
xsj5s1akshmd8fhRVPMp8g9Nvc0e4F02qQ8cDBDbBdPKZBVrDuZ1XYtiNKUZq0osktg/SJ63DYeZ
TKnk7LJGos4HfHSELAHvrz1R2MclK5QJdIbRL6osxfqqy0mPzPCgbjFBzkFFP+9rzbeg7h9JgMYE
ZBywDVTG3CIVKWVFwEEfgE7nirSwEzMyqz1SugmCFpUMVkVyOz0ZD/VmRfZsO65tHyt7PuUrjVXr
Vo7aFrINCYiJ/kWdnB4TSodwOxS//Qk96eHXfZGL+4rwHXOfqOcAl+9W4piLnlaDHu4gNA7IG8uB
J/xblPtE857GrRb+25D5zwqBvIGKN2wo3MqtPFCViskEDO7DFCbnZMjNEow/Qu0jrbaVnoP0LIbP
vkcGfV/mpyh5TLSC1p3TZQEJRtIVv0QAvtzfgm/ZReabZMaiJ8JQAcwNewAUJiQYT94O49fPGOqQ
t7Gbu9ExObbb4hDyZLUBcekuYSwN5boZzQE51dvtCJo+awHT4R8UIlSH6Gfx6v0oTq2jUd8ddpNk
1xiScqXn0QY/wYrJYIFQ4b0g+Uo4c/ZCX7ajXkB4aeGtaA375pR+qDSn8SF0lYAiOB/3ncWfj9xD
BwbtNfYnNgSHfAwUSBjARdfnnCe/XXwuwzy2vYwx6sxJ21MdPA7egwg6yPvnuyaGudBS1o9C2UJM
/bvbTXTFGrLhwJ9FqLImapiJBc05Y5jQPx5mCJBgePXuhweyCb+NVxJ6LLTqfFCoUYBeASUEDXiu
jHEPAL6Ad3YXHKItmu5tfTeZ6a4+KJsD6MG+6kMekmRnmNOheIyId/KQpdlsUG5AkSo5GKjp39/Q
pQtz8z2MB0gyvWxVoUV1u3rp9HfUAUnems34s/qhl89jbUJ5qt7iqq/ajVvSlSRMnxXkdu5/x8Ll
ufkMZusBh6RxoYhtSTyPGN5EDOlRBj9Cu5NiB6iE96V9q9/iFBQUWAyUqjDli2f/rboCZ0wr/XwI
D0FOMCVEhdcGZO8jmQLUp8kE4gRSWPIJ4F8H7ve4582gJBgQq9cAW7/1bvzzIUjvgg8Y6Zc/cc+V
l+i1ZJQCtQ8PGNQSFZJJR6AlUi0cSLCJT0h+HpS1JwA7+j2roIIQSsEDDE885HxuFy8MhqQOxhge
0trV7HLIiWZX2i7CXODjkG0kw5ZLU/UuSfjl2ykJdBfvoVxfOYNvyXX2M+bbeLV0Lknj3len8CD5
H70AlCj0i3r1KX3wUlTv921xEcGomlmq3FJOeb2vAQu+UkVeHz3UIjBIMFR+K3yoAh+mWosOsfqq
BxqZ+UAEj8TvuRaBVtizsmJt/O+PA7iJCNCXANMCLDBMBOOJzTgIQRHLIk7K4YCZHyRIaqpScGZQ
0eoeVDq94X+/fz78AEICFHIir+ANNYHvjPxJgT6GCdHKL4525HWiE0VD8aYlhtnjYURNHsH93jcL
JMoipMbW3hNsshVPZR1PddQ9kZiawRVu92oqjLht0QJ76IpLyPmkqNBptrl/Ht9M7ywDET7IUXQR
o/fMeSRB0Ple3g2HVgOVRp2hc3gtS4RJdHwoewDI7fGAMdQkrIMRgunAHgAtwXgY6fth35kb+laZ
08/W8jfIeor0cyCvIXlPsYNvskVOdmY66hZ9vfR0ORlEIGT7ftn+7IBg+op5Iuv8+CgRc+d29Mfv
lOx6G8C95AGpITxgE7qZm2qOgoN/rczfHf343VoxAUQL7elv9SQT0Zbwn1+dreDv0so+62SgOom3
CTkiyaackKJ3XMl57c0fGXl2E2K19P62f7sG2PbrHWFCOL3i0Yk6+tgRZ6ovCmfyP4cMqsmTRNsa
mXVf2h94jDsHwNYluS7vW1mDuP3h/cBTMyYvOdkevt63ztPBPJy2lYV/XGu3+3DcX5XztjHvf4E8
H/G9L2DcbxoOUdoL+AL1vTErV6Xb95P9y7YfLNOCzSdnqyOOShxibayjS182rkXIA9kR58PU6ZpK
zjfn3tcwzlcdZdkH7th4iElpvWm0Xlnu9wfQ7fmyc/NdoIaR0UNAU20D9CvAyf1uf3E/1dYCAWgG
pd9OVr2XT0n4yBWEN7M32V8z9GurnK/llaGvdT0U0hIfkRcPPJpz0essxiQCIQUIl8ZL8MV5+1xB
zpjb++j9Qek4zkBSuRbcrX0GE6Jmnef5mYzPsF/AdksOb6ec8HQfk4OBG34huHwUOvBm208N/L/r
WA87xz2/SpTunx9xA7/Wjv+7JxbQTgK8DMBLI7HwDUHB6zpjLMBwdkhF9Mds6/q5zjOzfA+zVwFO
oo7MlHf90MzGQ+9Rvka3fU0apM1q0wD5xf27Ic1+n9FGA/CyqKqj8xCA58zd0Dgt6hVuSg5vHOlM
s9n6+8zkjslpMDOdKJsInqk0Bafa6FtsUOPoPmjf4aUqlEpL+3d0aJ6ztbb/hT0S/8D6INMNnDD5
T0r1SnuQj8hqIQvqQ5jlaGLOS/8AZxSbXuHxjiF6jSUqfukI49BYTTU1P+VMNLYZqEiOsZYkZjJm
gZ3pYmhl4DVy+ho0MLym+tYU8mvTIt89Jb5VBpjOnF5FtorR9EGUJy0Xo/pQ5D9aqTbBihEN9YrN
/m7CZiE4KR5xC2CHmfCt1AzwRBkQos5Z24sBPpecok6u5ivWA0QT8wffqgTqC9AJ4Deh/wHaent1
AaScl1LFDRdENYFMErToTaT1QvFRbn3hw5e76OcUDAlPVV7uDh7HNb/GUVcTB6NJIHDqxzRzqx4o
ImZYpcI7EG6F4wiSo995EqsKKcBBhKexNICGrUA4DgYZ7zQh1fdSZX3hA4pBiUUij0nxnPRe2e28
JMydnhP9wRHaKbsErRQpNFKDQSKll6DPRuHj1hknqBLxhpwTtonSJa+gZgesVyJVQ0CiXm6+yiHS
X6q8DKRtkXFSS4WmC8FXoiXTC1+CgDGmWpnmY+EqRT2UgGEPBT76HUia52PET/cMrUOHKQi/7FxW
MoBXtEY62mEMvi6wVbVt9Dm2nIJYTpKqxoyUbkIgEY5cA667ZgJq/RhLYYU0SCwDmkYN1NJM6jBS
jnKu5+m2NjLMwwlFWMTEk9q2N1UlmTw6TuA2JHEH4CCrA8AIT6UyBsGyOKltuMGnoPuG8/Pmq/Gh
PGhSlvOEorgroMueR0ccoEIAWdgBB+E1B8ov7rTShOpeBlLXIUtrIdgGQjY8lUlcpaTNlcINErXp
zK4Q6sch5f3XKUqbz0oGHhPN+0o5iFFsNGhimvRzqYlG6UQ8n3MEAH8NhszHTjGVPO5i6hd1VDsD
yFJ8GrV99WsQFEMwFS2vElPX+RL+SRqjyAZ8TwyYJ4BQbYsmFX+ViuFxDnDqOZSfMw7Mjrk+THam
zcc9SK2mED1JGzCCAG7Hd4C8kl48jcc4UtsoIG5TYxBpalklGGYTavWErG3cy7QxMj61QKXBH5Ia
CHro0IqLU5YFyRl/KwfhmxxKoZ1WhTezrSXVY+6FQrSfArnCwgrQR4d94Qk053hx3Gil0ez7gR8F
OmDc5lesgpZ1K+Veisxq1Yi1nWP6JCJjzitfUV5pOWn6PDEskZNmWtqBlx4rqQfwf9Ap3rBpq1YD
b0dZ84JpyHHwM0/19qchdRhKiri6AfSYMmCkJs/05oWrhS4igzrh0Hy/aXnqq2IVIvc2Ab06KYIW
rfNyZyBbLcfVcxwDHpeUKP+NJpcCGNGsDNXvSN8hSyiCTmrGzu/ChkQBH/xWMCrpU74aFQdwm4AN
kDgth0gezVB6iCOxcwFTD2YLDgsRhKlCC/qtsGq5g4b5WP1Qc5hds4QszJHFUCZZpKjGdB9DXxmX
wePVxx7b+NjyjeGAYBOys6gbvjp/BNS5GCJNTgV+Qj0uzBvpZZLD6DnlAqQWFTUAMcNgIJ/Vdj7W
n3vQM1CCtOorn/YaTlTQyl+Yj8jwTqqkaedHIe5/Aw8YE6lBPwA6+Js6AbQ+eD4IUlhGQrQ6yTE3
NPTxCwhfm5giX119DtkwAFcxHUPip0qwz7TAKK1C73yDzvNqmz7KIgjESI5PjdDjaQVaRLA26IUG
UHbDA7Bz0xdgg8kynbMmLw0svqxmL58r3GGMBCQg4jgtn4tCSYFhBUgt7FYccrBrwOb8Spq+DGkL
KFzg6E1qotNGAY0z5YpQ9Kmc88aIjk3du6C7o0RRxMMAAYhfFLzXNDlVvpTK62sz6wMDi1ZVoLb2
XiU8axhhHE2kIdRPAI8j9pvqPJ5owIcg2AvT4aPoyzigejhKykYeI708JEaIuqQWFTVJ+yqQZiWD
VTDEptpxHiZRSJypsFqNmCiZNWkTL20izGp+tuCo1zD85fGKJQmlH7pogq13fDx6qN/gTdiTnpdi
gYLCBgfR9UavWoIQge8V7aQ93sryBGIC3kulN1VocplWUguYdqMaecPKBl+sSBjW+mMbgTEXBGF+
u83UIHoBS7jGOVqbpa9GJnHVVjfq3Jn4oQUNilLmAom8iYvtJE8N/RAERhg9yrwCNCKuTsUWSDZR
vx9aH9hT44hxLlIlanKopzJXHfAZNGdge3NHpIXj5NyLXB25HN/mwn9RdCbddeJQEP5FnMM8bOFN
tuN4Spxhw0lnYJQEAoTEr+/Pq164Y78HGu6tqluFWjCOrkxPNYzacfR/h5TGWigKjvW/ZSMB9QxM
0P2ySFPfcLhaojI0efKybdk6V7nM9JdjHWFGogmvuIrJ4ogZpkz45ppTOB7nsdhAlbvGbuIujusl
4U00k7x63ZgaAlFm9UUPkO+3IMWe77okrn6yAddNlQ54QpVeLLL/7CLn4elIZrNWYmSM481PNIxF
HNXz9GiXKX+c0qlHjT9nqj1FagyHas/ndTuFe9K4B2/diQJo/QCP88VFUp5lsxYQ6jWfvgpYn1OF
6VTLY+xJxX7ebJ19odrAlWfkwDgeRDs7/p6OyfEcw7WZqiAESa7aSC8/EENnr6rb2x/0bXvPLR1E
XZkUOFh9WqgIthsuifZlQKiJH2/nUweNSaFgdg7nnX1/W4fL9PHHTrrNQ/b4kCd3YbNOexWFvV9g
WxEdXpk3oWlOBG5uBsP59fjZJD4PoeZBZ6Xv7fGvyExeVEkcAB5bM4nw0kqw3LIO/NreJTNxxhUU
YddRpW+ueQOKL4aT2JZ2r0yLNQnHkkrH+8YNDdFkXcEqwgw0Wysz+QaL7w+F9onzPEHo5GetZGKP
xV3VxTK9503qT9WwWA+Z9Nis/TVep1ie/UY3/2xCwPlZ9En2hKjoAz2Jsn04jbs3ruWS7jMbtEMx
dqoBRPXJ21W4jeWUef5aNRF/5bo1M5qH0KOusVq36z3vwn/y0t7VD0uwCXK9Nn56tXVh0is+bOuX
rMtJzzX1tPiXORXD/NB0HenRdTP9kX0yvrrEOHta2xFpQdpMW3cumnXPQRZVvNwVRxyLT8pzHw4J
jcQZAisA4E8VhSa4NDYwL2O8muZNRcOsn/JpaZsvpG2EX8Wq8gJLkyNYHtI1dLiBaEcKI5N2s9+9
y9VirLLHNVQT5QfHzWpnt59ij0q1cuuxIu7AOvKb2gP/HwF6k6wc0y/7DSVs15QU70VwqdeZwG1J
HYqaR0QGD6dWpeayDUF3vya+LM4qw1aG8eN1T25NGM7N6yGLsD3lWFXSrw1bML7Vtg6ak+/q/ivj
Jmo/NX49xp8ykx396Vi2qbkerVaoQGN+JYbapM4+BHYw8pfXFFnzVrOHROl5SMNO+5bvGBTKgSKK
aiHHN+RNDcqEnyWfSp1MZqNvK6vjJ07gwXQhoXa67O3aiBfV0WaWBZLe71Hg2baKGKp5Xbzm+J0Q
H9uegzoXLziIZ/fK5PQrpsNXk4jkfr7Tm/BfI5tDBH9cutSWY5j/AVRof0J2Ofcq6iFvLlI0RB3u
m07ai9/KY6raLcA9L5lU01cdKWFtqagYHovGt7/j0eQ5gbnLXJyGtasR3KWad6i5xKJy9zgKEKM0
4k9bBwyXC7Xpf2JU9dc5M8FynjkaxyrqEixlo5yZPRgn3XSEembYbWGrBNXrpBEXDjKf3NqefJQe
xRGFiz+Hz9whKZ7luZM/lKPMKUn6Ms3NdTv7yA7H4UpByspS5nvXFvQgo3F/MW/sX4KhPhj4W8Xv
glOtPs+L4WDEYQhLE0qN4lsok5QiwEvlxnhB5B6JpW3D0vjRIc5hz20wrW3xstlMvE8We+hBhrA6
XpFch8PPvzXeID4ZT5oXXxMERdxfHcTnyOjgZ9H6oDfEDfe8jjWPT36fxMONHPCMF6q2tL1mjT+v
53berLwPN38y545EVL+0/oELCVx/HJ+WeNX7Zx4RRXiXa6D1sdAejNM8efdNQnN8Tuwwv9fhBhDe
5tT65TEGRYJllGWmblnD3J6JvSmy86BVS4s3C8MIXFLjHpVs+Bqd6GgOSf1+QBYBqjPJNWYkvuI2
lRXzX7dnPPNoadqNGqkT/dX0xbJybHH9PNKDKX3VfSLukkZ3wy3yTExmsq+n5SVDnynYmNxZ4zVu
PNOfmPnG7SUbCXCR/obpi4mBU/zmo9IIo5EazbfELFSZppkuVZDbruTuTL9vUibforWn65jiPZyx
TOtnNDKr2T97my5EuafDkMADILdD82+srpxq8CtUDRk7CSd1UIUa0p2wtkQCwe8zZqK405HtnDB1
LRLBtyriXX0Kt04UVFZBfk/Ai0UtmSK2LY/cI4Rw8AsL4dhl3xvyoiEGpNsQ31ongiqJZfFkIxVP
5Tg3KeTUlgxpGS9iGKp87EJLTbS533WTjX4ZmWLsT+2aGsXExyRf1DB4f/x8y8DZCiPcyawaM6Mt
zWXBohxRsRa4q70xRRi/LOO+5ud40dlSzl5jGzIDw+zRa4ukq1wMWVIyuA1HMq8dleiOlP2fhr7B
CyI28cPMz47KJzHtiTkzWncRDeKvCffhc0BYtzznk2ZLkneeY6pJ1dRUYzdE2akJs4Q5il7ymZLY
uGffb3t9IWwi5BTY5uwLK699M3ubg9f5beOdgmIk8XWUoX6yVjX6PB5MJZ+s4gHwOxSxQU3s9+dm
HjpaKJP399ERDmT8EFO7V+m+yc9bCsHQBH2y80spYOllrUnK1ux+W1KBr9/WaOxfSThJwZo6ymFf
Db66CghFsnonf3ZlyG4gVjEOeFginIa/vdCBf4nJo2svrckLwqLTo/3ttuV4XbsdR8moBubgn/T9
A09WN1SDqfosEjpXnnrmvblwjH8FKlL+2dd9yqxlMETpKUR30JSBaY53TmsrTkPTD+utzlqXnnI6
ux/5WMf+ee9T8SS6w6bnwhvbH45uFWhoS9aknCfKoXJsx/yJ4VyJK8HoOHVD7XXF655skbrG3dCO
J8Zh/O28bwk52yFH8E3ApqKu12oMyjDOmx/Ytht5TzOhAkrCDeyyyz3aVcSVR0gfNs7qnLmgCc4Y
AA+3ae9ddt73sf09j0Y8KzDp9hbOQzTfZrHM09tUNCOX9ebjUr4biZBknIVovqhA6u6St8can3I1
CHO3BkJ/t4PCOc9bkuK9EQKjrI8rNMNMzifQyfoTLUsj4im4HaOdh6uqkzW6BC31bt5ZLHEVxjEH
l0cUJNXiBcFT2vSc3Fb6y5MOA0VxPXgh+15wx5a18sL2k9KB3h4SvdEwMiYIR4JItqDWB8S/pfta
u2oftP04KUMmZac2lhSxq4imMmUJArfbvuZxhfFkyBK0cV7pjj7gBD78zq+zVwZugJ3aJtm+HblS
tlpnrWjGPOjKJ+H5CzDMCiZVFpYJj/soCWxHRbXq/BQQkcNcFyshrAIdN0G54N9tyyzrF1U2tM8z
J9QSyoe0D2v/pPx9/BwVophKmiNOu8OXcVTtUROTPJg1aN6HpVHZuVbHgM+KkDMazdptAUdfF533
oB+ON7krakn5MdhSuqj25moZU3gEUHbI+5z25K9/KO/HMSdrcEmprlcuzSGOypq1zhB4uq3F09Q2
RQ3gP2RPk272AqjQBpLqcuBrqKjFlUTpJsxvY5SIn0UwH++hFzqmPoxn/4XisPQy0RYMpzi2eZXX
rn4tZo8Vj8Mr918WNVzjG6qCb16fG/qLZAADK8CtZnaydJcp54guC0xwOPUOZi0v9NMTArExXtLH
DZOv+rq5MRtLL+w4Y7eBN3oee6+Hp3fZtlTEE/h51dd4gFStTdcf0SKtOrd9o+OS9hq0p92341e+
b9Ef6aIU+EYm4ZuZ3YI52UJtVBHFyGZWWauwKUzVwB1aROI3xtqFrNKPCh+EUAsO8KWJPiQZapPV
upJuB605co7tHc1TLZzn0XeZjCmfcFBP9e7y45z7hNmfxl5E0VNga7tWA8fB33HC7Lw0sa8elZYR
+GCnlm9hkIzRVfrH+pjns+pOToHTlF27+PKxGIa0vaWZWYJL6PYovPSegRNuByHZZEEdmQt8z44f
SfLh/zaE2m9Ongmi/mY425+LpB/Jwu1SACagpKyr5iNR3VPivL572KNeNuUSYGZ61ruawnJweRdX
biYxIWrXYDolky/ycxEiCq2mQHT52cxx+F/OsCvv5hhmU3VUO+H5iJpFV0aH+7fcZOazcMpwC4ST
2jBDnvVPb/PwqpbLlmwnI8eEAqDtR263YEq/78kHDmlRQ97hFqz2O1wb27nCvDlSZ09uyY0IyN6d
BKMBQSkbEdyyjQbkXBSj6K7SCZGX0D8FZ2nj5Z/n1SMofG6pqlRpLEfDKWMohRlRx4XtOfCZrdHj
6ywGjAaHXaXZtV+jtqh6Cqu8NC632O0PKrIX5/udKt3BlqgC0fggzAJ29VLMGnh4pi9rT2NTMNU2
J95wQtApwPSw7H5Y4jnTt6b5aC3mwbLFaq4IBO8AmmjmMqHXKphtNp82GdqfPatMVQbrQ4peAgcB
Pot2Ou0m7O+9LRUeghkvAoThIQ73y8ANSJkVTw/KDEA5FrD0c0x6kq4KurabJm91OQ3K+jsAuFCf
1nbz+QjJhqgAIwkseg7V/c7bnDOwcf47oM5Abr1yEQWTZPCTUmZWPWH2AVB6WFO1gRSt+b+gK1Jd
esos/jWcMq7W3iH3P2Hk4csbhYhQVcAa/W14XVQFLm6za+aivv2+Rbr+RUXm2qrtbdeKcpqncLkp
G3QdwK4vvPs+kPN+OQz/KWGT4OHyaJtDHH7Apj48b3JgIbe57ITCP9eXRC7p2zAHw/3ejCmjxlM8
JyOINKdXY+wwvXijaQK/3A8fh9a8LwakkgMi6tla56CttvqhP0BVKvCVKCn9UZmDHKCaxOMMiPi7
6ywVklL9/tqkov6etEfye677Q34fJGXm88IVknwJubTd3VEPQfvMp7Tt6fCXhKsNr7rwwU/qsP65
K33wwuQ8fQqmnZRRWYyNqthfBoOzKJuHU4NbyA/N8BSLgXzAL/OeMzJQ+0ZQnPi2lm9khO0ca0Is
YKzh4pp8r8ZVCQwU8iUFh6/xJ1dPe2wXddeEqwowu1LpLN9G5wW8i8mk3dPQ9713SihzedNada/j
qDqUWHRL5g95N2sOQA5jQJuP0EOkn3QkE8uQ9eGLS123XlFx7+04jGwmabb7tfeykANbtt7Jo1rd
77EICb6Cjq+Pc0YDdx2oItpzo02fPLpj1/81Y64dQ+EyXj9Ho49TQtQ6AYJNt0jrXagcpp7fJO7E
YMx8W1Nrx9O2ZNbcGxgrjukPjwkqt2B7FIt20/viUsLA/VWljPCCwDP9uUzxbbSbL26rUWiUS2+T
bXjirAKIF5Hn8X9OW04jiW1Cez8NBy9tM57/g4o37cs+H3w8P3KRQA0F0fHxyWJemiW/jaB44Gj4
EJFmD8B2y3Kut/5wJ2IAPcYyQVaXW5EfMqiG1aTTq6ZT+ghd4jQ9Rc1Qz5ekD5r6yqRI9DXOqFV4
eHnnnTqCm362ZOpQSW5TXZvzgZqMQPXdjP3dWiyxfLBBvqWnts/6/pQOq+i+7QcH411fU+TUIH0u
aHFTldGa/I1I6kRfdwTp3drEKzGJKsp/MO8bfBfeMrk/3dpk9W/wOpu9cMlGtCJOfmgUtaBUaoP5
/oiVyqCxupFaVoLXUOC33m2JYwXcpVv1KehrAC64AWSLzgKR6bg4bpxX2q+OQir3TxvC5R+8pBX7
pZ0y+bR0wYxAzjsiajW9HHgLtpr8u26e5PE6UI28kxVitsql6fgFOh1Cpxo85bz7oitM/m0aQzyR
5oOK4sAia7xzB6+nmnJfTCdivlV2TcWukqeCREZcRaZh+S/oohRtrtvHoZyC2E9v+TauT9m+9Gnp
ljU4p318PNZhJ8PzVFP4nSMljgerfI2tfl30SRlL3f8J28HPHo2aNx9ECjiMUjW1acWxs7T3UWS0
fk1UaGE7lPAZtewHSt5mEDHAtM0FOOeatzQkIfMVRorjLpzz/ksLe4Zy3ksRgm5mXF/nTblXQ43d
3SFuAGSQ3JBpOU2Kvqit/fCdh5k/02fYx2Hd05+m4GWRtdGaa9YddV5mqVh+kNe8RqVIRgqvdk5J
QyjA15DrT90KTLrr9CUAzRSgBmnG/Mc857YECnCqDPbU+zIAvHvECtiaQ1/W3Ag72L8lctNlmL76
Xaz5NIq5lIybml00h+6ccWZ/2d0kf2lAvOferFRjnk9uV3wcyV03gkCdJ0e/VwXDymfq4lHPJxEb
/58UQbSW8TQH38fWU7+acPC2cjJWvMaUWfFpo/W25yXU+mXHh6QuMVU9vuEkTME25TI5H62bbaU+
ykxYjHR4b9OD1lykLYQPcXv1+zAuCZqHD7h+pf0+W+QPHRXt3O+n1ppuP5lhTAv2Q6zfCuhokKq1
c2gKgVNktbRT8d21aCzvRlqAzwfjhG9NZ2Dy6mD2dFnvxj2NngaIDlxrfjV1RtHfdiMSjgD87H6R
/ZBe9kD2d/WyO4g1mCHcKgA0eY+086xRLy5uEEEJZU0v0mcHEvDOFRH9RvEDP5RDjMO01Uf8xeu5
4+mbtuk94kGOJZGFeig9LTwH8N6Fv9JtyYl9mCd4jGCehwq/Z8NJG4X6fS38+iWIcWLI16P44vJ6
8CF4jPPKoNPA/eM2gtvZLtAvDLgl/ZnTkdpENE3ybQv3trvOmW2vLXG3Xalhoz7ZXR78/YG0osgW
KxwNETBGVyl14J0tYqGwvSzWP00GE1ICgYqvBNxI4DCgw1dMIeR+ZghgKapBOR+Du6BdoioZKaXp
JEzNm25ddJ9h/taXs+3M79aXTFRyNQPXBsk+7zcqSRMD1cNqkyR4CKizKbb9ZVpq/3muZz8rdwva
VeXK8n632N/Xq54UQMXaMR1k91DAKJvRfh1M3f/bp4JMwkauGVxSv6ZfpCdVhFlbpN4h/g9ZFjud
cCWXMVdXvnX4uWnj7uBG6IprH1E3wETUjECLrnvV8xEud/OwsqjiztEIixn/Nza5U7dpJnzpJFw9
vLXzcohTQNKIPCcbdlGVH7n899FHjKBtot5f0QoMz4KP+bQ1yc6KWD64DVrj9bvyVvUJeKD540y7
0EBSu/1a5+h4FEMIkJO79F4EH1MsZi2St6htE2Y35Jj+k/YIi7Ppt1S+2QjCjTXoprttZVlpphW+
0WF8AOcmQ21mGqke5q0dF2C3cKEq8sM7oqrq7LxEiUOTlg7tr2K068swgS6UKz2zu4BS2rqye2R/
ebGU8uI2PX1HMEHtkzdJl54oLr0EkcC23O+hw1xz5/6eASO7eb4bhNunS0/h+5a10TH/QHy6eYyN
JWoR18hDTVsJUkcvnm30/LAtBXxzGrmPVdbP5gBWCNv4BmtB7iaTOELcbZNx8mJTG0XXdvWO8NaP
hfjWs9Vi8FqdRP+ByK7BV8ZrI/2DCrNBaLHj5wPCzL88+qG3FQd38AMYXqbX1S6dfx7VvvIAtU09
min+NJB+hsxs2wI8HBBDr8mzjzqAorCrp/k+OahnT+E29T9SCUF+qjmj/LMchxjhBCQ/onJ6kO5G
d1bvVW73urgcx4pHUzwAUl2LPhhnJs3cDFSR7epvXkBDgb/163tGa5az2lMepEHCOFRsiPX3mOc4
lU/bwWBTse1ecI/Zva8vkdiAwkvRz/KrbKBqfuf8OHuYOt/rKj1FBRcnOoINUqIR0enQ3eQRNQ0B
kp30wS/8xJkWFw9TvfRfxw0UnfOkzp4Tl8b/ttn59XnNgykoG9dlP8nZwAaA0C4fThg+/pImvbff
+paJEYTRtKXImnzMkN0SG9LE9aoADvJ28JZzslsOWesBUl4YVE6XM8sObADGOkZRdzjJaL3x2KjS
eeI5UkPXPS2JAiFNwVDQQ8QIbe6pXmOswjpVY91KLCunOVeuqMYk7mQV6dBRv8558uYHxWGgjh0N
ZbLMg/c4imzeafmKFkAt8ofxghiGeXkXoz6C+8wkhN2WB1+HMPhgO0bcdu6s2+usVLlJA87tIlmr
sS1ogTbq+rz0MoDSvYDprQDl8//YxxbpyLSt8JJ2XZoTVh65+xoOmhs/F/vqnVFRTf297vw+L9uj
hRwziCnSs0npXSsO1GxjXqpxRGNvLZ3u5nqhToMII/vU7EsAz6th6Y6zFy4Ep22TcO2z1U2Kv9EC
D/WcREgAW85Tk23PO5jafpKJOtp7NRkxPOnUb/2ricdwvyv0Dmgvlt73nlFX2fbWpWOR0XRa+Zgv
qlmx1fYK038FxhsM7Q7xQa+Rdh0Ziju9bvclqJOhuMtVBvWyjV6S8IQBm7817RTMVxkIkPri8Pcv
EU1aWraBdh82vO0ynixh0u5a1CoDxes95tCVN9k/yMYAxfyoz8wFwV/nXcEsI3UZhiNfLrWDclWx
2/8zkbdtl8CrpTpJlTtbeYeu24qYKaR6js8FzUKPR5iV2ZqbwcqV+0nutX1AgreKCrUeqFGbGEAJ
HyAK/FLssqi2KCPcgfpjZyJJhEzMifUAl81XPU2vjWjB67lo9+McDAkTFHNXfMiL/D1112HO1x/0
Os1LZkm5KsOsW8KK0FcCE+cWI67zOkjzqGH7CbX15qbBToHC4ntvspVZvW7K6wsvGU2cHOGAS8Gw
BhFC5FUWaCvCo7igUqvnT0XfdkMZ5wRYnztCQ3M+ZGTRl+lZ2e8jokUCOHS4mPeDb6lelhqRHhna
ImpfzQaH/r3JvSFGj1Zj5Z0EaqTmtqMwT5oBgsfZE936LQgPM+G8lM7sNsPlW9Vzh41sEyyY2k4N
LqVFWbup796EgKep6phBA4yzoXiBttqjfnRSxZBGWTYw+2jbVN6hmrTxvVwQ3J6BrTt7mbaCqVAz
FTa4UKHm6RkoRzJswCuv71zX6CcPKkvdHIMtPbnAQFrvfj614b3k6mn/bDLL14fAEW5d9pmf2Jvb
h/RToLK1vTa1JXNGti7Ar5QEve6xtiPT2ugrca3ajgOMrvXyg64baqH76vlZtJDdkBFVtxaE1P+I
p4ibw4ubPbw/qHOwfq1jrSvNlxWnY917SElkIxsOUWPArTXUWf4Jn6WsuG4WlvE2jkTUgZiSiVhX
68L+ucIHL1sZiTAOLhha9qRLRkldsMrWDFlGssTtvcx3VuWO1MpeZ+Wn8m8w+0eHaitC7rZORSFg
xhZlva95PIjk3G9e3V/Ratjh5CUmmJ44lcfnSQRcgyrIpv155OsVN6ntWL/LzbPm1cfpnY/OdVU/
DntNeWuFaX4HHhPanwLiMgHqQaq9BzhEAgtGUF/sGqY26P/sNg2Jf1hUpM+NVTEcKmh8fdd3wAPo
Ng4LL8XBbcfzYfcxuPiczesXD2Jn/SBvYP2oN3OUiUDVdXu3NWHzGzxil16J9CZyJ6ldnZYGJm+8
2+AD4JQLocOLJ4kxuyR+ghm7I7iuuU89tYbX5AiOL5msu+PmuT5sr8bAgpeLjuvf5DQi0tmYPx/h
Sri2VQkiA7yL8IVmg/54Y+Aq8wjYhB9Hl++ZNeX6KLiskajp8ENQsmTrzSPeUD+wzZEz5IeIh//k
SD9WunAOkvNemDA9xWZLAIuCcEoxULOyf0hVZh6KuacFdKuHQdNKWK29M6TDAWGL2OsunhuQjUSJ
IpAtXBIcVLkluVb9ydEWkAhlfs8DXOxVoUK2paDo0aVv8tU7Ia/D/nqrCSyH+EfRXlF2KWZtCgjQ
cy/ntP8xqNX/KePZzGAOuj5OqC8KXeo9y37AE8fZNflIAKQ/wu3IzX3M0dcvc/cZ6kTsVyshfO56
GX3s5dW37P1ekCi2bqnlmtZxOlfzoHXy4B2+v9K4MQt+7zVeyCI4EiDuMBn6o5zij/5Kb2HkUK/I
IL+TjAK4m3eoHmJWNBRkHhHgHxXEQi/KIHZSnGSNeII2cMwxJtqOJi67aVn+CRUe/5q079OzgGF5
OVQKWlNs0mcguM6Od04OZo5m+tCXqIASvc71Yr/uXsuof6Hk8gqsPz0V+dzVtECLe+uw9tiv3Sz1
cRlp7g80hXP0V7KakhKYh8qmCyIXQ5weKRRjugdojIp8/Zd4i4tvTboFfHncPwbQIdfh4JEl3i+o
lLVDezelr4uDb6u2oteiquWKrkw3vnnELcPgw0KFEtwCR6BdpVfn5nKwa/vN74rwB93Z9NkI5N7l
thf+UBmEx8FNB1vyh8DofkJCngpd+S4ZmhPs68J0YdbPj9gdN7bK2x6pj4M++JohB1S3zKEU+k8D
em8IBDOWLVJy0d0DU8QzHpjC+OVmVY62rGHNn1GO7SsVYMiCG/Tsgy4sqf2bmfGYmY5bJu+yksG8
gX4vwXFFT+Z/Muye4SSLZKeE5V3APyURxateuvCKFWiBQEDmIjzLCGzttCHc5Z6JI9fdal9pAvPi
YZVXqTpcANmuzFhn6doD6eStf3dEuce9mUWjwbghTx58v0CtqCciSbgLuLTQGdi2uaRbn4eVCSk6
2GCLnM6rHyJKtCk0Li3Wh4owDTfLkJpCvQS3sAeODI+aBV4TrJqeqI18e1tEbz63iMYlUBwVBLZY
PZ4YGoB5P1Ma9zePZOrpESK9+FKgAhjPWbx5SOYXkSbV5o1HdNcjSrX38AfsBu9AXH0W3U4tsEez
RM3aAwtVadfMgiI+s1/zlP6oAuUMmuuejjD5w1Lo7qxTEQeVfxgfrk9s86vufQqNJMvljz1NJoS1
ztTpLdxyPrO2y+doHfK/ieq9N4Q52bOpNYqDaUHzd8+HAf+yPZFw1ZTuBuH5nOPqRBvgfhOunsjv
Vk/+VGbShUs5pH2TPENZRC2WesITIWRLEwfh3QhTx7KDYiZnDQHfcNb+khxf2xz4tgSB6jCnXiP8
ToeYUNrLkh7J54C3U1Qq0d386UNR8wtgXIyVOOZuqSKpmte611T0gpV1D13C2o8SesqL7JblrSWu
5yOqGErxuq4NSK9b/Po75/2RXyhBj/ok6gloTi/s8Co7iAJ/lFlEQO6xNChu3SoptbsVeJlvPnjf
s+zQdJ5Dx/iM2aO4/rnCB90+4iQS5BosYXdNfLEg99eDffO8eHWVyYE8fso10vQr04wVH462XoAP
PycxUMbgXkTtJEqvVJNEkU1MmFyiINT2XnDEfYGNyX/rBI3j3Zgv288ZJUV7mhPiZssQlfF+63Qm
GJbOFmdeFIFFhEy1bmm/ZfHe7heereQYXCPv3Sxzlp77hnO4msc1sfe7amqdofCIo087gx0GSZaO
GHbsEpKuQREOc8mGukgvphvUBywzFD+zKcj/k1toJ7TAMvriCb18j2fvf9LOYzmOpFnWT1RmmVky
t63QDaAFBAESmzKCorTW9fT3a94N2cAB7MzZjHF+weysVBEe7h4CsRblqXid03NtWnbR7N01ZRLz
3nLT1HTgjKWBlD3AbQoaR0mRNvcS0z9Ay4yaVdt7mJYRdtjVAzUVB7e9gkB06Q4O5vKiLEG02ykT
L53Vh6e4CU0aaZkTUGOakq4dlJ7LelUG0QgnZjAqfMbz1lOrs+ijAsEY6yc15KpawhLxHwdaZJXQ
YKMo4EngIluTGWc3mdt6PGpWAApNXIUWAzg5fc5F2f4kfk7GfZHUYDbu0Hfe2qhVEe4iVuFXa5dJ
8mIJlCFgUtw8q74bQCvMuuYJ1aUxj6vGDsJ27YRNkHxnAUMI2mSo3WpEDI8PLq9xtnJMK/le8jwe
xSDGF5i4ib30ZhsWUyV7u1nOjXC+d6NZ2RtaKDsRiaFTGV9kctbLUYDmlc4LX0+vJkqGY1LCOHut
63g0dg3caLGCtRdVNzEOgzSjDyhoLiMnBlWg1gsevEZPk6U70GS/+UkYZIlN6zmjuk7GMS+Phqxr
7rVxHsxFbw7UR+y6NiV8B+kn5k072Y2/gibY0U46aHvr3i5HC4OPmEtgO/Mu0IYjGCIYeaXqw6t6
boZkE1pNlW7tJsjc654n2tiBEVMGlUVFNd6RVitXvI6h2ATKpkoekIyBeXhBex81mmxd2Fb1NIQl
jatLx6PuK2FOPTi6jeSKxzDFPlUhcIdgEVIUbTOv4nKfnfJQTgaMcocKVL+BiC351f4EOZ5+HCM0
u9nk0qAkTm+4qjYK65bt6AbrsSWPXwYSIHxRobewrrgH526ZoaQ1tlpIuHwt3DA+b0L31UAMxgt2
DtUDTWHr7k43qWmti0H4r04D7yRK7dRfDbkf/gxGyzcXQWtG0X50JwNABnVWeKswR34F2dCvfeGS
AiejsL37lGxfQDiB15ZcJRTNIBpTL+wefKRQEDLCrCH8tO2Rszi7vtg0UTuFu8GGBMw9Jeh6KWqz
mjbp0Hj+rRC+4uUaPFWeaJRCR8qubs4svthxG+/FMsgV2KTp9DwUbSKvpKyhvXt+qeVt78xUf8Z8
nsy9b0GDoe21mgk0sOzr3XKdI7WoOng+KTQ3ULB8LMMrO5rsElpDIUvwAMt28XmkLMdIBlTjPNOW
sZcSWJau5IG0ESRTji4fMwqP+SYDEJiXVeMr7gadJT8j9lu49Kg5l0+17UZYCSCHIO0Q8WB+dxOz
QQykzQEJmw2qgodFE84gz0Rhw9DXryUVsF96snKEhApzw3tjnPIgpHGulwJglFP9mMSt0ITfhjKK
m1YkCZdTGpTPNco3yka9KL7N5dg/1mLqzHs9BrSDomqZf1V11lnLPmsHsbDzXDpf6S5QwhyNYPMu
aEGasfXmoQJEjAmj1HIY7cnbmB5mGGh13LnYjFMz3iirJvGBpjaHxwGMSpIsR2AzHU7ExQ+rnIGM
W69oU/pRUfrL1s3gzU9TqL1ThlipJlJWsbsXAJXZtW/5bXDbqzD21rC4omRviToP7kYzn82awElH
GUwGAqsJAmUxencTFOf+C4Vx+a0R1IbW+HgY6Tps4bpwQYcuTyzIwrAI8g7vkFza4SOOc0m/7SUs
awo845gdTV+d9TYI7wZSP/plrP3U4L3w0zD+QWFdAOxBGuj0yakxjHtIPUwjl+xBXhbo1d43umdn
j4lLdQclTZYByJK5yk2TaId95IetWkKEbW+LwSVvbQorO8B/Psurx0YNCyUn+1vtijk7Ufkkbhox
Ww5WrmyyFxArk/eLKiTcn84uUE5IIPfeiXW8sOfIQTORnwnOIpKDdwsfgSJb2tHpeOmQfqXLIIkS
zYtcUvv3bf7b3wC/QbBzwI+KTeRAVSLegGjP/dXKaoX4U2Z7X6ahXEfEupBgvLSHFJkKMxuOAbFi
tBvceO6uhMjrl7gkg185szn1ZPyyjxZuHFa/Rnt0XkJRlVwQuYyXce8lp8IfvK8SKciLa8Q1RMRA
ojCUrtfYq7wr0IjWskhe6qEz5E1kS3QSUNmjfq0C3eySobW9hQ9Xzr412yHqvsa13fkLDq9LXw/K
qPXKdSIYzp1lwP4ttYkrf5ynJlXwavSeCaiLeuEgSsDpyQ/QpcH4hw+p/WlkhdzOH8+ajSlc8OmJ
tPqktaslEvBWEJ7b9bQqm0wO37rGBBhMs2IMtp5VWghH9Vl5RxmJUH5pUDwKEUFOtLFVkLjv7Lo3
9+AUbQe6mrY/8tFz0dvYYKAATcho5l9ESuPTSJmt2wRlSSC6CVz4s/mCLGpYKSdMcXojsyPttpKx
Q/Dl04KiqYpcrfywRmaRW2H2UGgnLKGOZE69bPu4wrpf9kYBX8PP7xBvstm06sU1IbrvrYRRhQ90
ObCMm1llsl7FY+dPh8YJM6LeutTWSgPvBwRfDncVhwJyR13L9pl2Wo2z7Oid++hjV0Mzccsbn/2o
C4fneZyBoWvlRB3UrvM2HYLE+gVQwzrE6C/9rei6iqibY80qjbOplpQNbVbS6uksYsHMWrmVZeC3
MZyhDX8+B0lVYCLXbTT1TAj1kbiZIo28XWWR9VgFVUUPR09BxHGCoAFJCwyjoylR1z1S8s3h5KRo
EED+I99fuaoebmgREwOI8iWP5OXJ0Wl9JEVgUEW2tOHMdmtvjkW/6JqzUto2BMXcCLmntaCgqW5A
RbqXPpH9sBj7eNpnpHsRT5/vj1d5f6ZsUn8Wd6Pgoxz6llrFjoJaX2IU2OQ/IM+XJOi2nR/4gPEI
Pge3lQJIZNYbqZOCCkNvSQRG0BrRSBRzfWqMrkxXQVqQ69M9uHDWtlV7302zQ24ACAoLPbNURxAe
YEBL984Z3TfHIavgJZypnYORkTgKLxdoeCEJLgE09bPjauc1F3HBv4NnP7epELcksNG8LKg3PQU+
wfLSGuYC6UDnJ3cNIja58GAtgu8Cyy2gk4Os8CjB+S0BmH9w+1bBBiY9kkGWZDQ3Y+SPcmGb6cR5
DzR24MRJnbuPZtGegsiYTqGSuVhRnM6qKyfT4++sQpGyiO2WyqFHcvqFCkb5BQkSz5Rnpom9lQ0s
/JuamuWPLPFRLcyJ2dvr0AmTe6xVe5L9yuwOdkmB/kwE6Ch3NFX2YI11qtY4pcGcDOYxRrXeDSjy
coG3i1PaLmm/NP085wqOSr3nDjYgf/m2gu5DUT0qXyz4SLjgoPJp4u8RjEgIi+yI7FpaRjWsatvW
CEcCei7cCUEGfrKq3Kuvubv63zgPWNUtKVYXXlWZnT+PdEKz4XfFRfMYl1ZhbKI89Q4RyCRvayRY
WCYCqa4XgCLYCZiQEMrYopRHgtpaNxJNZIXcKR2tYZ3lYJhPc2YHp2GkpHcLyCnuE+Gl9U2sHfDs
1izN6ECXYbu+8XPzTMzutAzX6UjcjhApmX8gI6ZyRIZDSEMCSMmZEnHwzWuImvhf+PZv0wXRXRgi
RWzg8f9JgcEgHW7refD0Mk+Vf8TnKurW/aibu8EYpbmzqRPLr37tm49WGzffZ0sOFQylrgwXVlqS
rEJV0K0LdSJLjHDRJZpehK7rO9OuFqmYb1DDFN4d+urpwcwTqBBjXKG9P4dk7XVTuuHIMqbI/FB7
UEcb09gzVnFZVxAoo8H010pkPBZQqPwtRYL+S6ty8xnQJaZ3UNfGmKs3juctgzCoX2bPMyF592IS
C0Qf0fd61u03nScGB3C0kKOMkE9/KiIkCogNCM4SevTYPw9G0lHE67gVN9R8TOu2kSMZMZqi9jZF
/IpETgdcR6TvyUpPxWgtAi+DMt0DQRS8CTPFwc60BKoJHDKdjSWI8O/0MGh9clENwfJzh+DeAC/s
j6MzaAwaTJKaHLzdgHCLoNPHmsrIodNkiFTbpagKWldbZggHLSGbcFcTJT29rKygecwTu0c/1yET
oubr+uveMoW1q5qipFgTuvW3sjaa5qrPUrSsYdelK1lHjsPt7ecV7Hx6ChJuiW9lPwsq0XlZALXG
ZraVIL1nGVudrcEk7IbzM87Zso8VGVxnqXA7pFwW1+jhffjtUWIMX4l2MqyXKHNFhwTqTPuLBC7H
SCP1MQhagI6mLu96OB1KVARPg2ohz+YtscTCVGqoHiZLW/D5Zjil/FzPTp+ISbtoh79X/zMJESgt
oCpV3A+la36zc2M6JGJiExZRUSabvurKL2M8Zg9ulM6AEUM1vXQ81j97CCrOWSjVnfIwMsoVPt2T
gt0vYPW63mg/2P4Eh9CuPfM5DcvzVTC5frZEdJenrAeh3nIo4VYuoqrFTae1IIStNL/TXUzcRU82
hhNwreooeGr9MIkeTJhcVP65V9OHSo3hlyTzxgmuYtudwIXrkq04I6bpAuH1W0pBQPB20Gb2Rkjk
uosS6PGXOxFnrhpzjg/t5KPQRXHWwHVBGveY4kPnw9FV2LfQbnRCZDNF6Us7lx6Cy8GArsrT+F1w
vOsVJNL8xQV5x4EKLWK/QsyBj0E+CHdJcXp4xiVustAixvERz35NAz5PGOKqJcTcw4oIn+Ehwai3
yznGYhX/jmckXn29waY4qK58+E4BRPEmqb7PvOPEYCIxH8gwvXCZmTncfhE19R2skzG6hrEU8B87
w5jvHAxmits5zbptNdc1u4RiUsTetRyI0JQEnnHvZwncpu0PyVxYL7WCdLpw6X+MkW49AHIbGkEP
VCIHvhSgcPNokZ7/QOmRtVeZX8vfmHdUaj3S/4nOQFTn6ZzZB+fV6FQEwx5js7mjtidmG7FIWVLa
rUpVmEs3KScs1JmAcXDruXgCGqPoE/hD/sylmx9GYgKxBKH1iJaaqKsXrhVGP7gBOrlAFDbq2wnX
CkrFKtbXIMWo/aHCZsm9hStAzzQLcMC6az3CRJ0Me9eCl8WVV+IkGlWEVIsoSblw+tRunC893mzh
d2QrQXiVO318C3HK1CCLuBuxaWFllECV4xZYpaq2Tdhhq2DH0CeXjorpqzVZwlXLuXQHtAF2rn+e
uVX7nvqBuJobb7AJ2KupvjmjyN8jDCsSyAmu+SWxlQY1H4fQOxZyaKp76lRozDLvbG1gRImsD6mZ
t8m6c3P7axsHE8bDRGdHn5oTsTyUp6+lnBC19CqfKZcb0ZTT5ngiRdZ90oP9F0GagxmdWRvg72wE
jkKFxFH0NfG+W03ykDdzcMS9J77tpIMOe8EFVycPGbI9fXDcIZdEaW2M8nspLGFIccCJhTRiU8SV
7XuQeju7eZ0zevLVK3BbiLKLzLPcYdzQ87U3ujvo+LKSJ2/q0FddyVBFGZoe9IBZcK8nHBaqG8+E
E0ymSL5lBmsHRb3tIlBBHR7t6OjnGfRutmVqEKfWYfXdKZ1ZkAHCd1olUV8iTM8d199EPi108lVR
K4U1aewRfeMC1Yv8d9kEFZxM6tXDsDcKbekHOOqzt1bFMBB5iQgbBbNoXX/RmXL6ZWLgUlzPPgEH
xQWrzB+HyM/K65Cb0F51dKB40Rg4iVNDJf+s1uaS934afTYEJ+VOmpqNpxKNS+UYpd0uMTJ3vsrN
gR7QZz8RIJchyILv8+TU2W4qh9DctqCdwV4PGIBe4/zHnamaOcxWg4jd8aHlTNOMOHcdB20GjghP
Vafi+abxEtvfozBCb6VIUFFxUQ2FBiE5/a1aQMVDlrXIOV02cSsSkjXIR23cA54g3RkTSrfXBjab
40LgAcPpmfEowMsohZYTtHrir6WI3i/IvIczxFfRE3PIcshwWsoTRr4JzPpulDNSYk2BAMZF/MXu
a+e7QkTDe1EO+l6Wc05TYwXYOVFaRCyUZjGRDe9OTiKufXuRuP50snzb6o+UpnjDOJHWl8b0aMMZ
cMYPvdH3GB6w3PrasGv9Ywyr4DXhA8zrEEq4AGgA2Vl3tdP8yMKB8HGwIiBQN6N+5JsDf2fkzwPK
OUvN38o5MPytSkqj3lK+G5/63B02ueOo5qpt/LE/5GON9YoHn+Ch10B80CZQAm9Hv0R1igXQwF5x
ExxQe3bgYS54YW9CF+oPtEluB1yDYn9NobveztncVuuirYr7afrz3ply/FKZFOHg0IdUMRHQ5M4y
ZFx3GQ5ajmDkdoLWpOqscesXSfiM6UhE1tBl+hY5K44ng5UW69SStruAaQFLNbKhoS+Abrtiy/Ve
cmdZPe4/cxjeAXbJekHaDlDXCDKwM3AlzXWDEvOBEj6labNKjeMUhkC2dZAhXfd73f0eBqclPeUA
lesYPgWpOkhxATyILu0QIBH1MX4oZLcbwVBuvLmFND3Sp50mqnj4qJvOLD1o1kEDd0JQmq04UNkY
r0OzbJha4LfzrXKBQRGn136/HBpQadxF5ExC0mBBfEprc4yuvMYLzzKtqhK3qkdXQOnAALcr67Ef
VyIj41qS/wq4E1MMF8stGgQlQY/RAhW5eBE0yixWKgmGX1Dnyf18CKcYZYZuZ10VjRsgJOG9viqw
F53XOITZ92GFZ8Lq7OV1JwaPEnfn+yRO8PPYZyl8ty+tX1kUi3XTrFwLrBnqnKjvMICJwLPwaqhv
XczGnqZiGP1DQefZZ09M9SpRquu/TSYlb3D0ScfEvdTrOd/UaZHLYgoKv7Hu9YKyjsiXGGNi8CJj
oMg1nBM4riYWAxAuSM0kis3afi7Pac/Kt/EK5hc7ZbbT1ux/qYWL6pnCrf3glmJaIS3vj1Vfp5sZ
omsAj95pfyLih7uDPgT8Ha8+ko0Z2FesyeLFEbsZfdYrUyddgEAmKNaRcMu1gcoJ6w54yHAI4Uwg
Li1nCu0qq9PnJBtS/8ZLU2OE452KVRY72AVo6fFnXdpYnQ32MO8rkvYfBTIDpOrGEN+Hc20rpHSI
YxYwkDuTOiXc4k0sqfCzz3RzUwjpK7qf6Dq/L60AHCUXefM7l335WgAN8wvq3CNJBzGYXns7q921
p6vxmAFtDYso9039yxEGJSST2vxVIBNNC6dJtg+YSDglynEvIytqyzyDKVCZ16NVU0NpcjsMdoXT
ePNKU4Iq116n6K3jwbq/kWejofVUhP2Ri7VP1hSaYKFJrgPj6ty9zTyUWTcNNygBEEwMOJDIXRWh
ENMk1fAARdO8Oq6rx1sUI9o5gV9rC3Uskg531BhK9UbKkUNrGBrx1sk6pGCR5YbfUQzEMIIbPbTH
MBidhuUZoXrFTeds2hJR7hGzdzXsRe+PFEyQskTJBh6Dx8YdEoSBEg3wjwgM+LtGc3GCNwTbm4Ci
d7EJ0ige+bMq9i7SBmNH1tIr1MFtka4rqlAFjhBIaAAlIjhqC59Yylhq+owlmzolceJkRVQFl1Ft
GmrlpL7nX3PL4eZpm8aZRITBHm40/Tx0Jwj5mJmz8UsPS5NghvHXLu3I6sxj0Bg5FBb0xNHAoxai
zaiXkss6uwcDmlFo0n7M3gytDoqtthPkiRTbOnMz489p3UwDRbczEqz4Ojy/K1LTOVxGqWx/Dl1l
njILb+t0qTtQnv1Es0GsqHJH+FyZwdRWN5BsMuurxFCCIrBtGMMdEFVYgwfFUQxlpPRGbxVDd4EN
oygPgg3iq5I/RW7v/Ei5aGB/mNQo3Lm3qPcMDgaQUNrcdDXU0NBhg1N43WRl0vq7dHB69wqvnrq5
0gMBCw8iHA69FHGdlHCdHY2r5ljH3XWRZ2iSw7429+MYiECDUofSfJ1zq75VOej+VxdClzy1UA+x
+Zqn1ruPy7bybzVSSdCL0jDwSp8Z5qpCdmt8lVbTF/T05W97SF3w/q2uaor5qF8U9DtE4omVrZQf
VHet0eZq14EteFgwKfUQqyjADl4ogusqGWD2GGdBZCWDVlwbcGyS3YhmO9hwIUMMaGtJmqnrFq+B
zPXCFzLMsbnCO7M79cqtmnU0OF0PT7k1gh3S4kAsy76YkHOhQpDGjQd6j2uXr0P/zk9K9SMujaDa
lV5VelDTNWkICl/nhTulxWCopVqHnVPg9Qlog2t6VM8aODHV12LmBSyR0WVhch2GsWhfPEHADTiA
EH5dRFNlHmzs6cJtEUNFoEsF9lELGySPLsFpHCTPOLUMwZmka4v7omrK4kgjYPpM1KbVNKdGV/Dd
ZtZM7BAKBQTtyrDN6tHqSocaddeAevRDHI2rrAmt7ARuPo7XpgPvx+hNBymAaxU+OrautwgVR3vY
4zw9/7S83o7g5bbx68cOq/I9O01o3TRJEIr3V104rCZ9Jj2oT+0e4nAXPag0W2eQ8BgQdpNYzEbw
GMzppivkztu2yyUr9YkFs3zPotRT8IsEHUJoFXLxEyond8tR8xNobTfheR2scRJZQQzZZzu6ViyD
zactBs4uxpcmovRMts++3iZqxQtXVINp9akbdPshraZ1X9MGpYaDRUF4oMcgQgJYFZprLRmrbmM4
7rcczdpO9KE6BmgU/E98bt/0kJBKQyel6b0r8FG9tDO3O+x0wqLo9tQ/1v20jbNfOviKT9cni/3W
b/g8Do7vfGzMf7yLLz0PslOIk7q9dze2j8VyGnfu3jbW7dKVj1G+r1dmcJXhx7AsaOl4zD5rz/LO
Sv8z/nlZ/jLOBQEJFSYLSFC/k1KXLW1N7TV6vumnvR82cMu3lE5CuQn1Jx9YvjtzUExNi2zF3C9n
7kb04xNtRxOWcjl3hxnbDLKdQFxhQaB5Ke0SScFv8k5w53V55hy3u8n8rQZjUxbJJ1v+7XcAgRPi
vNzndtN/2sH/9R3qFoVnj3XZnvLOMag21ND2cXX/8Wq/O4ikgwP723Xk5aaiSGuOKQqGvbSyO8h8
N2Z3H1sP/2EQclXqAIRm6rL/eJIHZutYfr/H0vZJO/IX4vU7LzQ/ccq+nAvHghgEPaCrARZt7+K8
OoZuhGeXmClFz7W8V+4Xr/pkiMsdwhBSwC5xpLQJGuVFmx5Z9pr24io+QkQt23WNntTZ1ukWesXH
n+zysF8OdLEViaHt1iMsO8blXZvcJ/5vpV/r7vjxKO98sX+mc3HUIhoXzGkt42NTv6rop6eP82ed
uj77Yheuz3aYpBQr+WKptWy6o8njNa1hgDv1J/fGZ3O5WP3SGP1wjMz46EZffPvgWz+tYvvx5/ps
Uc4/4a8TiRfbaOmezzX4Jzs4sCgivp+a/+VpuVz6ix4vYW+ishKMgpXgMpUFdj9fLefu46l89rXO
y/bXVCKEAgRfdnw00Z4kxi9cBFFefrK9zp/87wf0/8+EyNKUQnFyLmYCQaA0SuHEx7MZ2YLK2bVo
UeJ+PJN3F8WjGm/zKDrQ3P6dCZkchGa6ohzD8uhhKRvjOSqjn/VQfjLQm+fhPB1lc8GYLkiKaV6c
FrfPpQinJD1G7S3wRtTceh2mzhAI5/LbZAPbUejCJnMzq6Pvfk2w+TYzbzlSmgkhX2rcwD6e+qWj
+uUPujhbYztbk+Hzg8JZrVNc0CJbUesNVrWBkwIOYcnzxwO+963//gIXZ4w+GL7TgAode32lvucY
TGYehc1Pv/RlD7rLiV0ctNmtQE2rID0m2JhmkJaR2kEPwvVNX+Gqp9FeJuPGRfzw8fz+7MjLHeuZ
Lq+eKeF5X+7YzkukQBiSHnVuHFFOQqk74bGHFAD/PuMhuXdfSRX72+zauc1wbQIH/6zZyHvf2LM8
inLnYM9yLr5xbIZ2N0HeO5arsFuHBg1VkPbb+WdTPb8gb6ZqS0chMbBp73PxjSfp+bAO2/RYtfdg
vgtM01KyNPnNX7h31gZfLbh86fKTD3zZuMVVtG8inHEEAZajnIsrIYHjVYMwTSdFxyZBIttgC0GX
5ri/d4ZHWdyADMYgNp175anXsUpP57WAATPhElZugT02dp998qvevFEXP+riMmyjaBpxfptOHcrL
aXyMcELQOIx1wBey2Hz8Cd5ciufBiK1N/HW0ooHGv/dViQmonfl8ATe4B/pZ1PWv//0ADn//uT8U
PkyXmRKYJRwju5xOA2U808Sp2/j28Qh/wpx/9g5z+HuIizkY/Wh7pObTiXho4Xi3ofWTOR+sZD3g
3k1dfIcHSF/pT9bpfxiXTMx1bQIwfXE2AH2xQMz76ZTkh778hiviyjjr9vTR8HBDeh07XCc/a/H2
5kAyWT6jS5tAup0Qwv67YA1aloqi/nwy8JRuM7QRnEmoK3sr/ORMvjcS/bEl2SZ9Muge8u9IXuX7
9RBU4mQFOLDjLOXHO+zDYUrtP17Azwa6/I46HxMrSMWpw17ggN2vAV6JgS4HN921k/ZW/2E8VwHQ
/0lmvIs3eqJLAhnxKE6qSRZp+6CJnzDJr7Ldx+O8eRCVc8YILKXAR12lLpbKDiAnQXwRKODdY2sn
V231GFQ1zkoW9Rl16gvx8PGI6u3dwZAusQ2oBEnH5YWWIW5vrGESJ7fAXjW1jNfGd7wv2UytJ8P2
68a2zOK6oW53bTWz/AncV2FIT9kTy9jmkMXUtGZAQ9wagzi7GVto7pi42ddYiSy6tnxpkbygzbbb
bY8zxaKl9rE0BuOQeXa8w9oz/IbGPPzkpL33IU1kMPhiseOVfbETYdMUKFCUOMnhIf8WJ9yDy7lf
tfWh/GQrvnOmyW2xigRn4TqUl91Ygf+Moik1xwvz8KSUm9Jx1tF8bXrjssReZ0SkM8wYO83T+uO1
e7t052uExuYel6RLYPfvcSuaRNG8Y5xPrmNssD/A/sPY9Nl1CIGtMV8+HuxPR8R/78x/R7v4pOj8
JS9fP5/qHzDT22/zT/kgrvUm3vgra6d2fYAR4kJ/z26Dx+6xvK4/eXf+9Lx58wMU6Td5q207f7rM
/RXyWwbePbBR59NwHdxTT7ihY6RxsO+d1XxVPh2iU0aDV71rtvEeStbHs5dvog3F7C3To6+4zT/U
+Ub6a/AEXyQowu58ChrcmxBX3YQOjRni7KvMKP5i94xFXPtaIJVGNLZqzfnrf/kFGqCVfa1MQIJ/
f8GobOjwGI+cmsbgcNVP4LY7f1wNsb1Dqf6CThoyvuMli4649uPB39tpRDzKlbY8m7Ne3EtdFMxx
Q9n/ZObNo3fduEud5w/Z/Nsrr/5PI/3ZhX9955CyO8oV58+eLhYWonkK8tfZnO6MAYmTlz99PN7b
l+QMG5ETAHTaPI8X65qb8J50EogTM7zuHH+DFzSmEOW9138y0rsXBfAvgl8eYx7/i6EAncPZEhl3
0rFyCpQfP+LmkeZwMWo3wy8XVSrWVeF+dj+9O8O/hr3YN1gMmllSM6zhNpu6v4raemk45T6N/Uff
V5DK12HQ7IOyxip6hc1XZwzXkU7WJeh8/VkP8nNUfnmIeW1AKF0bdzbnYieNqugLbFrFKR/S6Er3
42+aDg3bMcEh4OOVfW/PkgHZQkvaGdmXOylTuQ2dlXlbFOCSGZ/mLczJcvhiI1/+eKg/UOblrP4e
6wLtmuuxrKw0EafB7hB80VpmSf15axn5F1gVh0GZxjK2xtu5qu+oat1ks/WQpfNtjJ3VEqPpeN1k
sKFtXPYXrsauK5cmai5xDHCLDuf2LogkNoZGPa8KEETMLSjM+PJn6NlXCn7jslL+2ukHWNmq+eTi
f1M8oS2zyyPqQPZVoJ/6YnJuRVkwyGuCEmVjbGy2hy7pnoU9x8sszWn2ZOavOCLvisp6oTi4j7zw
Oq0LhYTY3ELMnj95298mIPwekxcAsJROwvoiGCP0BAH3O3FqiSUWg60wXMT46JNR3jmuHgGCTfsb
k3QPrPLf+7bsNF23EkOeigXGrtfDVTGs4yOE4Lja4Hr38Q56e0j/Hewima0R8RumGaiTVyOgKNVt
5h5mGq1B3Rbbj4d6f2J0DnCoC5lC6YsLwcQF0ixR9JwQhgzOJl65L+EBJy608l/G/zQx29RKCYJn
LS4mBiN6jjoQaU4G+Sh2iiEGqjAN0OJ8PK23FwtfkBCWm1xT8bqM+HAVSmdnYqC5azBsUdV81dLe
6ioozOCTKP3doRzBJtQ4pjjqHHz+9UYZcsrKjgToVFMA/41mLFoG0ZD/cCLnx8eTenuHMalzOgDX
T2nhXS4VvtS2Dhgph5EBZ2OZ9tfwKTJMtIr0k9KAPAdw/15iDKYxa9aOJ0lELq7mJLWShr4lCtZE
iScwtDv3C92ltpb72LovGSyCKHpCAInj6jZB4mmGn/Rof3uw4Yo6ZCFc1x4lwou9kodICKuBTiHe
BJedECdb0SnO+Q8bhSzOtQhlJOTNi1FwN5OUpgd1IqgXUGMsCIUqX6r7j5fuvRP99zAXr71Vo8Wn
f7M6FSmX4LUR3WHoChns41HeiUv5ZucQhhmx7y9rvGUzl4aPG90pNn9NkCON5LHFSzXPtkn6C8bS
wsposQ7J++7jgd87A3+Pe/EVpxL83XQndQoo4FqZdeMOW1m2m49HkeqdPfn3MBdf0XRKc5gzqU55
gamB55urgmZk66YG/T/TQmnp0fY7sqD6gJt3dI33ZLZP3CS6nXAn+OTXnAe7OCD0rdeWxdvDs3DZ
R9xqcxT/Q+CeJqg7YA1kvhjsLILaNdd4EHfrjyd/Pm8Xw2mX3Fzz/LCyl8P5lFGcxML/r49fTGzF
wcqWwXinSnZsi7Qn6G7CqvnkDL4dVAu09rblOcB7pBn8qL/uNrQ0PTq2xD1Fldwa+WJ+SM3TMMnb
JL73nGvtfDLeOyuMWYWlCQVNElne9X8HNP14hFQ56JOS3brC/KOJ7v4faVfW3MatdH/RVM2+vM7O
XRQpS/LLlGRbs+/7/PrvQLl1Q4Is4ktu+SGxlbgHQKO70cs5dboCkjvQ6BqzHtB20r/IkmBpGPqF
8WDs8p13LbqUdcxkEsuHuJSo4MWKDczQ6Ik8R8e8/1CMA2ZWTRltUOiJSyerH/xoAgAjthw0B1x+
RAPjMu80jE0BC6oGbliv5mCm/G0oNSPndG9nNB2vEkMCnSjevJTulxidRiuPEDylmLlBLxXfIn5c
ozN9QGd8BH5VJIYwbfymujGLs/mmW4U4AqCCC+SljXiKZmwfFqlD620YHsde/FE1qyq1ut5FghEw
+DutnxwD2KwNB/wpY/HKfKfETwLnh3HLuHJ3nBIaOBDE43GGkAWR6PXpYPwGU1JCGh4xNGlLyg9+
QValOZW/RPRu7NDBy5ehBZgde6zetZDhfm+zSNfCKUdfFUo3ADYjPKaF7tYzcM6Bt2DIP4H6blVo
+xMCFvUv0fbrO4/NBtq+BP/EG7JK3YZ45tEWq0jhEehNmDyM0dYGJEnDB14Kq05z56aT4ALXDq2F
skbXaUDgtczarIVHdQdcSTleFdNeGw0zU1OnrN85nXHRWPKopckJyFTA1RYeq54UowAsU2x7MPVh
nN8Giuhj23mb1pTQeIJeIyRr8N5GlHutN2jmE1VAoCTHZd6Hfiav5nAnJ18DDjBNzr2MKjuA8St3
VsN9NiKFbAnTr8QGLBNniZxncJsWeMgBIFTrirPq0cOoYAQw8yyJWQ+NmzO//lSJes+AUxEA/Wmf
HMsf0TsOXH+q/9Qvk9OvsjW60V4C9Koztucm0qJEUlZ+BHss6AvH5NiO7xJ4vfs/j7f/xlNSfz9l
U4Erp7VqgL9fHoA3otcWJoXr+GPo3/+5HF1UkeVV4R8lOmTVh6Yr5mVOjt34KjftXq9gknJ1Psbh
yDHO6SYWx5p0GfcFgSP8Mk8dU1ErY8elAdak5YXHT2UG9NEab+ClKv127ocVBj8ZUdbtW01COxCi
DZgDWGOk6K/VmJ/xMAV23LLrLZCZOKMH7Vxh+CFmtq3dXE9IQnJVIg9qJGjosDhXMKkYDyG/Q8ba
nlbcHtO/Lu/HDK92qxnXYiinNhtalCccOK/79WSnPppXRdb79la5iQgDRQ10VZD46XrPjFjLeU6O
+V23QnbaxvSS2dq/widrDbSp7e9/qoFXwujKEPKVIM5bsG2pH9mGJW6F1WMBt2p3LYC6qhmJj2b+
+1xGB6gzW7QPMM5EvLVA1zKo61rzBtCRxojfaScMhuSYasEAzvO0xfa9BofYCrCy0Y6fkPTej7+M
Y2COKwyhuNq2Z1yyG4/7rYX/PTtduj67Dty/dT4m/K51DNQVDMtYx7bGWO/to4mSQjToIuQbMV7T
AmMUGmKPDgDrXN2Wf5miiVwWYz33b9Xf66GcHjDP8n5IsB4MoG0Sm7O0o+hzNkvMXTtxofM6da2A
Xoxx4wIn2Dro5rGREISdKD4Gj6WOAuuEKIsEYAzACA+QFBwNv3fIJcaAyTF9qTbGXlxJVu2KryD/
MmyJ4bRYN4GKxkBjDwg1EZJFK7KqjeSE7H1krY6yHUs9pDUGuvjd4hpuPvnSJ8Jvq9jIpmABqdRS
98YTsFqN3g6Z67uvlshoIiBDMyuilmu1rItEjpUoI2rZO8E6s8VVbaOPxAX5E8Oq3D4uyBW4kEWZ
FVEMwEQIroYdOcTZSX3ND+zCj3zJKe3MeWzD7tqXC2GUfSkUXVrI5NRu9eyzPCT5f68iZmohlMVo
kLSqJbQC7AZoYuzk0PvRnhwL73I7fn28jvvXTFU1dI8gCYBK2PUJARAn57ii5tFDnvqAbHGqTfpU
7QIrYdgNpiTKRMkcwOgjCZLIBWvNwAYA2LpYBxbrVjElUSZKAM4xX5M1jc6was3YQTxoy9vGKxkN
rndt4cXmUTaqAi1NFs4VsVGTLVvEXWprDHf9r1tHW6iin0tdwYIAjLiaVondmcKXBUSv5/9RGyiD
BEAQQ0gkLKhxAeRgtqaxTy3BAr0UY0msnaOsUg/W+yJIsaIeXjHD0AhiQKs78owF3TV+fx8QXVgJ
Kq6XVAPrmWzifMUVivgWy/LcseLoCkTALsDIoZZNnQ5a9VEexYQzhERWAiHzNv8X1/RKBnUwSyKD
gUz/VmkADdlmZ5rliluxvO6d/boSQx1LZYD7CoMm5FhA3WvxcH6go2Cc/W35DY12FxumUl4hBAhC
vMSg8K5NzO9b3RZEo3YCWx0DeRzDJJmls0RKtzb1SiTlHMDPJQNvCguTDuqR2FXOKgAib/Y2b6+/
WHbhnt9DOdjA6wY5D3SNUfsoABwwKQeN+L1pVb1Xmwm3SPuIbdD2MZZ2m+0ju/m3LLrbegT5qFZ1
37Ly/QDQ5ucR1qhFOgI0YlvxFBwEq/wtmtma3wTPTGNLzDblra7EUzsLjr4Gw5Hf4olZz2y0j37f
5toFLYMV4Z3HMFLkb7yRiGZHdGpif9EajJ9fxLqioAoZMPqwubGJAfNN5cjmZIHz3QK8McPC39VV
vFbRF4oEoiIrlKPvWqTfuzYVdnmOKesIZX31qOAJ9raMRyVct/lRRIeSdAZHrjli5lvjVNZ67zww
yYP5v59AdPtivUJUxylgZgW4M9HKbGNffGLCenwPfNRVLX3PbQOr/OR5htzvEUJ6ny/lUg57mRQO
mBiQ2zrcAaDijR3burVsxz386lb8EVs50LPBW2cHh+4DoFR2yyrg3XETKJwZKt69KIXeZEMA/oK9
R68n3tYKyH3t6Bw/x8/EyoJsyc23oG0D6Vj0XOwbM7VZhuru1boQT7sPrs2QcAP36C7aKofO3jVb
ed1tY991hb0Hdt4PELp9LVC9wmPo+L1bpRiqjBFPDDfgn9SZK2Mp8nOLMz/2juK3uwg+P/CJGRFN
ccN+J3zn5G5O+0IiZbJ4dZhDKe6EHcD1QFTsjJZ2Gj0S0hR+a80OHpZI2AC2ajOtRo88ZAN/sQxg
uf8CqWJm1i77fSTeCYXR6vLfbVAoT5FwMYaLF2yD4SsH/Yjq/rFfLy4IYBBsgae++Gx/gYveqyxQ
WuBBX+NhwTiJO5H+1SdQ9m0M4gTgaPiEyc5s0BLY5S54EleLlfjFDszUFndmBRT3njJXMimjg+da
q3IgyMYxVJWZ+tL3QxtD8zbaVcaT4TPWSLbxwdnTnQZaIymjpDfC7qe0iRCXT1CyyjJspiDWeVIm
pQNZfJ7xWJiE61TuW4uzAAprAR1ltEGmvWKsi3GLFOoh0ACNJVjIukaHvOsDBBn5esDy8qcA9iL8
V4/Qq5OjXgR4Z2lNnpCTw2Uhz9Bp21rac+HPNnrTWVE0U1Go0JNQw8hcAOWMtoOd78Fl9H16ow0w
onXFcgis7aSM0tQRwHgNJqKHIxpWGFMDEZvd2QCrcsRV4AcwAtxRQYhdWRqUByThyHUxT/WuU7gw
CpSl0kPgGDQqThWUvN95IcBMWcOBGCvZBuq11T4RO2DYHDOZJxFf++Cm0KGrCtJC0D7hfPVjsK73
MIUOSDb34Wtno00au35Amu+AljffAKWsOayzH2pjLxbI6gdTW/d2ts/24G79lznAS91TKUsFnnTd
UAYoQ+n8aJ0WOc4nTznyJsst3o1u0TVsCCrmPRBWU0qOKfs06dNR2Km75Zf2bTFAV+yAHsRnJnLv
BXuXsigNb7h+VFvAn3ynAYXT5I7esAKRLux/4YdPnal52Z64xQQXGpgx5mMTQlT69rz/Xiql8gAP
70FyAPH9GkCYFhLHcHoJq6GVtUhKoxNVCmKgvMNOWYjcreIQH4lZBIPB4V+9hC42lHapsPUCoOYh
C1V35FWHc2APxHvi+ERT/nePPbRZYmQBLbJoLqO0MpMyJJhm4a/bmmz1HXDjYS9weKsB90F3I+fx
kd2N2hAyqsBjkAFqqVJnlo9amBfgdNyBN/FrssUfUrc617bg1VtudoC35Fe70o12JR6anKewYtZ7
hwnrBGgITQQyH73B/QwcpBxUajsDN0OHhqLv1QJYlo0onfU6uee4L2VRm1v3Op91AJ/azR5e7DvD
mp47s1j/P95B5J7RF+FSEhWSABVwauUEq9IOQIv/GM6an8Ch6tvuq/ko9rUrowgQWPPz48O8bdsg
Q3kXu0k9fmBngJo7YIXgBT2W+wExqbIJ7OZLW4eW9Ic3OyCNMGTePUH00ZGuKDB60kY+CAIhbZRe
hJ/jzOFQrkMHp+hhTprf/BsDY1zIok5QAIRMXC8dtMUnxdD4T7tCQzsjiL3nMS+FUIc3KEojpEAk
/L7zxHQirPcUBHiPN44lhjorpWlHQgZD9i1F7n1YAw7eRBc344Lf9T+XyyFxysWDuJkrEQXrQURh
dzi0R2kTOiUyVYMnv8aMeXnWkqgIshNHUVvA3/1dQwardmuDKhnazjoh5poonxrDx+kox4vwqSTe
Dx1ilicrMIVd/fr4mO7lxzFj9bd+Uz41BU1mKYRYVGNj2GYfOxHKC5GP4O1/VAjKEpfFAqQlotzA
69+SnBSx+1gUywySU7gxThcLovxnWQqtSsgk4aWJT0t9+WPek0cq0BRtQOvbS+kZv/+3XdSot6k0
BELXRhBKSq48EjO5tawB4WcFDHv0PQZGLQ9QLbyEVLUOXgC6Z1rLAYGcybOIMuG4T300M2wl+1eH
LoDRxmz4xwsumlOfTqF9PLK29k4AdCWbOsIWyJo5BiPE3eatehKddLOYAOW2BguCFQvwtU7uZh5r
b4mleLRi6kA7rZYqccKKly3KvgDMRfIeDDjb/GnaqwgypTPjMO/k2C6XSWd6WiDbiUqGZWrmTrDD
TeUeVk9OtW+fXvzfjD29Y1OuZFEmP1nQ/ywnWFzvgC4WD7Z0m5i9rzAu37046EoOZfWNaYoByIs1
vQE9/J23OLQFLKvVHzT6mu/vogu4TfD6QV1ZrWryndMTvpt8VA2d/nSbZxunnWhMNTZT7vd53byk
WeoxDuyOjxYFdC/JmFbAtJtMvuHCB8To+xGkuSVX/q+yS7qrNt2eVOmZzRX31/O3LMoJAOJbAs4y
kWV9p2AjE9jXJLIjqSfUZG2DYz6y7ikkelVJo7SBfj+eWl8fz03fC424S9QWI5AOx79r+ZeqMUEn
7gkSebTGomtSIrBq1xvZ532aC4ks7mRvwEseVUwk11bP6I51RBe5RpuHC2cc3j2jcimTWpySyqCA
ySBTOATH/Ln/Uax4R7LPYEyyGqf4ke3zc7eXnNF/LPjeQV7KpQ4ST5GSA9WQuAPMKBgb3Fb581jA
vXAVc0F/7yblxkEZE2pyCgkcwBgJILJmB9WGD8DNUjrFsG8Hr6k++4JbVcqrXtsN2H9Z/ef37Mvl
N1DuHQiaQtFhwmDHW8E63XymTujwO+KfgN4JMzraKGOAcRPdJqybf6+X5mr9lLsYxB58coMk7sAV
66T7YSVtBYw0D+ZgZiZAhGdbdSWnsWDuzoytZykV5TNkoRIxREA81efuE8i05vnZ855QGJi802iy
qlD3qiOXK/22vhcGKC+hSCCXwdPLUr3F/qzNw8/MXgETBc5RhWduyHt6M5q//9dN/v60C9FRB2hq
YcYmg80JdVrOXFaHs/dEsiAfIFBC8vbIShswdOo7UX8hUm5EbUL5lJjbESITF8iiyLazXhC3gE4A
IgXaBsEAwKiRRCMdag0XgyhKIfoDKolkO7gH9xCbf/40TuOAq+kjtL4YekPcIB1rXIqk3KTUAQg9
DrGbqNWivaJc10jzdOvmWfUri1nRumuCLhZImVswonV9VGOBUYSMtLs7h99XQ3zjfylrzq7sx6tj
iSM/vzg3Uea0OI8hTklLc+H3cpkwJHx780f7RxlVY0hAOxH8RxtlS3Zip7RwXuQGZH5jfYGIiCHz
7lXHFKsBvjUZwwWUheOQYgFugCruircQxISDXb2i7baWHLAHP94/SpKOcVxMX6KEjyFhMp1LG5VG
FNBa2QknTL+Z0WlMPB7jdaGM+esYKSX0+j+WRzbrYjNpeXTzbTCBybtTWiQ61VWrNSDKxsASzwhA
WUKoADQXwCw2o9R3EkfDAUZ7Cr6agH95vBK6NnGzFOpeiVw0J2MDKfyx/QC7rfcc/G78X8kerC+s
xiUqiCGy0L6OmA/DbKIM4JJrNc9HQ+oDnRdOJcjStwYSOM9BqfCfEXCYCZq08vR4cfflobEIQ2Vo
Q5CoHZQTSe+iGvIABT0rmwkkOZxYuCAd9R8Lot/q/1nZ35KoXQQnedmAG1s4haWjZqsaxEFFsUts
uX5vs0OimCMQtx/LpGz9XyKB6WAgIMRvaABSklOdSsxUnyrkiVd8U2XPQ1MUwFo1VKfr+eVZSZps
BoMbyA/AuiqtHsuncyF/fYCOcRbsrSpr9IS1GEbgCsUk1yn/kfyuW3M6K/vxLX/itx1oHxirvXMZ
EK79LYyK2LgBCdQS0k5tXG1yvgFqX2qBB8JhLIolh7JZuQE0IqmEnHFQbWDVH/pat0N9WQPCvgKH
AximTCVXOBOdcQewcqxA3bHmI5DTEm6BeWA8oO4e8sWyieG7cAx5JAmYc1Ww7HA5h/JaKJddnNbW
LEibmACDFrzDJS1jF+7emwuplDlN0rhQ2xJSx6x3kbh2gyC200J0u4EFJcTY7++LdbHAiSsTQxuh
RB1wJkZ5edPa/SJj4JJxrlSqglbWb2W+kDMMCUh/0fp84vOvXHsDd8O6F3QASJXg1cRAZcb5EVwG
ry5uCQYKZOUsNa0Y+8o4zW9bfPERIAsF5QbmCU9cXoFeVFnrU7OXE3WDcT9bqTF3lTXg0mPt8T0b
j8sDiCgdEMIAbSKHcCE3rFMSYHAwFe8TelI7xDKLtR684liBRsEc3hmbTb36/7PZf8ujLivot9Ra
xbj7qYt0v5pBWR2juztHprSqAPwIRKwF0x5gJwIyPvg3Y5ch/65SAYgaaQ0e+BkGZY0N9Ed29aAL
pwKkedqc7MY5AUbVsF/AMToYqE3Mi9XP6qYFGXubnmbMuS2xDyZDEAz8s9T0X3tx8S1UJAnW3m4S
EiielLlgIbIAqCYA7MYBb8QSgzro37g8gDZgdxVVE+il8yFXZ+hKEU7z9F6jLXQBUbhZsGDw6I6f
/6zqbzHUqlpBb4tRK8VTkbUNWFBAETRUTQfSRR606ybw+FXdSsYW1dg2CaxcmSqzBbi/I+mlYYP9
I12L7RR4Uc9NziDO77E21RvNaIN13ueys4gLasZpudhxKw/7ENTOq8dKQoXc3ysQCJALWj+RmlIo
GzeGxqDKgAs8pUF96JryhMZdFgbJPT3E+DRSX7wMsAQawCbWk37QhAS7pM6zD1YubaW3oGDVgpIF
OkTPK/+1HhHVVPCtaCJGyq/veAmu7BbcouIJNOA/00R11cwbxb0ogdTZOKWxiEasD/QoWlnaOsqE
4eWiNBj2jTjHq7AYcITAD8STEOGAjOt3/Q3aBHSXWGvbMw/MFX7IMNwb2IH0VamhHYrPjw/wJuZH
kh2kcIiAMBwJ4BVKGAeKV1nghvY8pNWJq8UjSMRAdQxK5IpfVhxYBsyCH3mGQ6ZTR5hIh1g0kWMU
k7Tz0kOzYc0BF0Ka2nO7zK7eoakt2zbpERcNTCxuN7812bbiz2HnDMLgje1qGT1Z6RhPK7rD5fsz
gD4PfBakVTErT5U10jaJxlk32vMSvyyHQgJYMvgTPa0HE5gpO7MXco6GOecvkI7M1SZW3Vxw+mNV
OZGy7mYfiHn1NhK8WEKGbRuUpgB4lQkUPEDhOrQnVjLke+yZUg1RwKAYwEcVHJZKmWTwpkugYAza
c7XSPvM/sTNgUix3FhQguw3/1DgS/FHrN27njn6/bZz8BEJleznwexA2MPSURvT7a/cuvoYyX1wp
p5weY/dEFORrNOH0DlCKkeWHH0Ax79ef2U7Mr9BmPBPu3A+A9yqYQMBzGNhE5OcXfjgHb1doFHx3
FsA2ooLdTHwF6RjIq2AxYTsf349biwAwZszTAlAHdBRQWkpF6nYeg66DpoJ30NeKBpys70ZTeWnU
eV0YbstUsBfw15vq+NVxf3r9dcwEhp7ehh7kIwgoMzCZAV3y3bh9seQkAJwDV6ntOTUGq1SblVQn
x/ColDaS2daM9kLA+9QG+lrqUQMnuvDG2IU7ZoJQGoAPAuS2GKSm9hwdOzH4qePuLGOkdATpTfkn
CTEumBcANuVNrTpUabSafrTNaqx2VRb6TdRZrWQr4VsspIDEkhkRAd2sTrRPEtAvLGsYuEOrIfUs
5UZR6etc6s5SC1pzaVsCFy/0gEMH5mgQoyj21H/Fk6cmTzU/geAdgCCSyEguEOtI3UdJBtoDhhJg
0G6wjtURU5sB/NM5LGvBTIxZMvVRnCzG7t9EgliqrEiqpEGWdAMlMzTRDGz4AZTpqFeEVp46qf4j
lvYaoMzGM1As+NLu+98MqcSYXC/OAOAXBgHIHDaMI3Xmg4F+FD6JlJO+gDbQnffzZMnTYCrKxphN
RASmak6TvzBfM7d3Dp1TQD0Gcj/eEjLAwa9vOAdiS1GrRf1kc767+oydFD0pAnh9NgxTcusAKEnk
gC8uViYqnYLCk36avWrbrAp7Mv8Upm4vqA3JVmfPliuYkQvwWyvyBwfUf7ZqI/fsxHa0zl1+E7rL
E6uYKd2oFfVVJCK6+KpSkUDJDDtwwrwBmuSS3/q6WBXIDwNOBD3pgp9hjAx5R0xGNU6LGseIyR7V
5TzR1TzRnM3MS93KY0GM3Ty8qM+iHiRLJvEtARk8jRhhQvzlFCZYjtklyBtjQ8mhFE9oS6Msk285
5Q/eAjGiWdjIHf96/WjAxtNuQcJjMrSdLiDrGhGKGSbgNwNDQaBrkAbPjeB8V/TT4pLGRMkHky9m
tIR1sgclGDodEuuABil7jX31Ht80sp6riwYUOmRlEIMACUPk6fJuIdadOMWDcYrKs45qAJhvk+Y9
JhifMcOd3TlCpHjRXAHIGIBh38Tr0qBGDajJTvFslsD1AIKaamLARsiRj7EB5fJ4ZXcU+VIc3Vy2
CNECVa65kyZGIJb7zNt/vHXwiRrpuETLCB5q5AMubopST5IAcsr4LHWVKSkgQ61cDBdZCCAsIWTV
wW4PSjBIX4oG4DmQEdEQsDIXtgkSIJCmR6BxBQ33u/gqt5s5ZxzTXUHE2Gu45dAM8vOLZaH/ZSiL
TorPol6bC9jOzhXyZ7Vf/8OWL2g99own2HNI+MPcUk60R+5T0bg4OWunTAW6o5w5hNqt5ixUpGIe
pNo1w5ndPnoJCDIwmBHFgMbk5siQ6SurJA2Tc+fOTr/7lNez9YWegkNuZWbood3GeeftzqvwK3KY
RTcSr11fNogHHioIVPRvno/rrdXlju8m8OSd1ZfaWuzArfzWtfrXx4pPY3J8b+ylGMqFjQIw7RJg
pZxzM/DAoYHiZW1G1udiiqvGCT3ZjPa9TabMMsyEv79UVmiz/Mg3qvWjtVK3IyO4422Mj6jeQp9D
7RSTDJgCLa3FxDQh+uCeFjPHJFFlVp5uwrhmlnLAoBHjyO9p8+VeUO5MTXIhVHlsuWbOwkHSLID/
RRi9b06PN/3Wb+A5SSJCUE+QDmxquS3gNtUi7ZKzgsSgXoCyxZJ50dSE47gC0+ljYd9vQ3pzL6VR
q6p70LKPQZuc24/UyazBNUyokwUeb9ADam7uYKvdCkNkE7r0Pp87f/HI3FbslVsF45st6dd7V81+
xZuNx3t4Q1lfDaYKOIz2oQkM9VkMm6xYtW3pJiuN66cBJAg94wpafg3qs6MkGZpUlJPz4Er2sFmB
0trXzP6IQTNHdEpztnhMmlSr2kvc8Pjcu6OrYvyadyUAbpkfwPRcT5N5im3uKfIeb+nd84N3gnVA
OzLQza6vJni64C1i8mm9ARYWsJph4AY4hirijEQCEc/zY3n3tkJHTxXPI7UEYChKnqiDbZcb6vRc
tuqqWDKrDFYqp205VqLvtsiDTb+URFmDpq/xqJsgCQSWkgsyPTA2Btomqz0M8SC38MaXjMQca23U
XYgao5K4osLa+gWMKE/9tB9ABNWxpjlu5aAdjThfIFmhKslTCcA4TwuhTLnkLGoAetzk2TlEMLqs
Iik1pSE2exnx6LIZOH/00pMAQsU/Lcum3/0Gg4B6IYgDnhil0vwyRorAxelZnf1GOwTxJqh3ovD5
WFvo2j9MuigrPIg28CAhIGLUUidxwsubT9Pz5BoH6b128q/qiUAgpI7mdT6KaSYPIAlGKpoh9iYB
MWJSOCxniO22vScfyyO6fF3DWda9y7vVGuwF+ByRsdhbk40AEbeQ5OmQ35Uphc2ycMxScUrPEecG
O3nfpv4cIMUg7B9v6jfY8rUVxd2DNZJUgpoD/rTrO8/HePdWAEk4L9v2+KYBhwOBfuwk7mJO5rP3
tN2+en+e/vwJ3sZDeuBAiZ2Yjz/hzlKRW8bkBfLXBmIu6ljz3EgwWlMX5+Bn4XIfgpMyHfFtpgzJ
caBCYrwZMRa0iJIxVwIY7JupOM9r+Uf/MzqEP9Ff4Sk+9zz/7pzxFLzCsO5S3iwrmzlxRQ6L3mO8
bPC2wRcg+qWCvGaUuryOpOJcoZkaVYFN6L0Klm4W8PTZbma9qW8jLCz2QhxlVoU5HbJUUSFulfv5
cRKsHOAaxr7ZqKsM/eqSXb8o+9btHMPrvPhUvBjnwOH9/lVDp+mee89eWJHQnYzC9TdR+swbccJV
Bvkmm3cqV7VqL3IVtO2IdukGe9ZIOznPRztOaXVVDXETl1px5rjOXPSjlO2U+SADfbR5kUYrY/Ul
EQv3SB5lAStu0CZFhjw+2ItDZks12FVY0zvkoykhwGcH6wMadAEAo1DnGqvhLGkNH53b5pMXXitW
muvOIoAfjrBNRd5JliVqEUNhlAMonKKzov2euieu8OKA1XJ057Ij6kc1E23niBMNEoJcPKwmJTcm
WS2T80GyZedZNNt/nJbE2+JSAnXVkZYswAYCCUL4XIJrRk+ehAzE1V6p/NbRh36Ww428VT4M0Mih
hvvYltEtqcRHXUi/cRaoSOWiOEO6/DMEDuCP9A/a4DfZ52iHO1Py58SRV3G1ql4wyMsaJbvjhrGr
wLnnoSRoIaMy5XJRSL3U1Hjy5OaIx47fHNWOYaxpHUSIgVw8hABQW5FvaALaZYxbtQzLczhzZqrs
dWREGVtI311aBHV3iz7QujCHiGI7fnG/sJwf9Q/xA7xMpxhvJWWdBubyha7tp/HMJHcgd+jyjv0l
XEXpUSMQmHSGASTfTanPCYSfpU31GlnRSd1mDveEyxCZLM9A3zhaGrktF7chLae6moi0csnsqdtm
mOIOWMQ5dFRPhCD2RRsoqa4KNC1AMhhL3ct8CdOrq279kubWtJjzZmTk4m+6x2hBRD8vVlOPXZ5X
9VKeJTMgeI3lS7YR1tVe91kujimK2jgVZPS6uGBN3CbYVavsEHrhNnpOzIwRX987ocvNo+xVbQAM
B2/n8qyBIFcOftfqKmGOl9xTOpR2ZFSBEQBp39Wni40TVE5KA0Eoz+Nadsgg/2f1arwkfvaiPSmJ
yYQZossZOCgkO0EVgUQkEnf0SH0DK1aRkOQsHUSAYTy3R/2ASHMjfcUHllG6o31XsqiT6hauDyMu
q8/pJl4TVJna7V9ZxMy0V6EXRJ1SpOoTECEhJFplT5LPH8QtS+XurgPdgQpGrZGElKl1xMGQimlV
1+fl1/gh7aNPqTEB1Pnx2PjRjf7kCQcXjxIzwUom9b7rOyQqaQYamLI+Z2+RNW2ePdedNiYixX1g
vlpHn8xuPRZ5Z+8gUQfGNzi8UM+lvH5ujGkf8m19zp/D2hQPnQe1Y0yJ3LlFyOsreMlA2TSwJ1+v
Kiy4tC45rjnzmJPPDJPPrTAMGY7jnhBkbNE9je4NcMxSjj/FwI0wVFF7joVVgu6wNPJ0NBI83q1b
/4fnEsneoxiIFxMNlaRkRlNXNVjceK1CwTFTOavsMxbgJ0sKtRS+54qx5CFFjk6cWJolhlker+Om
AQTbhIUYsAEofeBBRAXkSqnHSRtARC+sF/mD5wxXBeWUinTUU4XRGRcTRSBcDtecZNYofhUMlbi7
RNBOQOEwZarQNRchVVPg9OfteRo6w8y1Orf6ZhZYy7wvBj31aC1GLZXuc1GiPpjnEO01jWDziglm
4XIB64MltiZaJDEIkf4clp99a0eDLSgMjaQDMrLHZDYKhh0sRGgkvFb7hcvR2hegP6OaG1/hXwM1
cWbxR5uwtPJW9a8FkV24dCBoYUP7u9aeQbFi5bJgDtUT2E8fq8xNVZReDmUpOEUANXaJJgjF1MxP
t91Nn+GfAqyxq8JHlxJqgrFdeb42mpPb2EfRXEdmbyo2yb6TwcVTj98+/qZ7xwuyKjLGQwi56EJ1
tJRKnoM359xqcfQsGLxhL0vUMkzkTcnke+Xo6IcT0TTUaSirrC3zEuk616GYoK+FTf5su7xVuMJG
Q+YJPaiZr25Q8xVty1gxoip6HhseAWd7IZuynX098GiHhezS5F6BC5ZYld2s1DXACFxkhN1y9VG6
uf2DB7pJ5px+P97gmzoKLV68Vq1sqCQBRCb9GS2Yru5VBwUpIt6rVkFmIsfuKt7ka9booojxLG6n
PfBAGBgnNz0C9CfQ12jMp5GXsAOhbpXdp/Y6tetAe+siV3tNQGQa4ZHXuikQZAWv4BYv7wzMd/LF
71mq0Siz7VNT1cptnHJ22SZWU1oqZ+cG/nR57kOvnP4o82COotWXvsG7jzfwTqiKzAe60OGUgBWJ
uuf1BipjokZxj96RsLLiatuGjsptOL99LXbGluXM790HeD6ULZHuIrbnWljVC3xTc3x/5vuPQU5N
YWRhR9yzaQhLULhA3w3GlKggP05iWZuStD9HQKReT11ZrJpCbyy+B2gjWuCZND5kf65fZGj9Qv8N
ur8wawPO+OsltXOqZVyWgxIXhmSXnJSdD+wB/+vxMX3XGh6JoZVMy7SCSyBm9pKtuFZOyi9h47qY
z1efGj/YespP0zPN58F8XhlO8uFwq+MRnCY/jz36PU6VNZtf9uNvksjSHn0TOe0Ls8437aIYmJlG
Xt1M9U2iobXsmY9cA1UMVBORSTzmL6hqVedFcfu3IjVLFGrMUbNrfwY+Wet0L1KyEb46YdWKn4Yt
KmazDWY7YuW/biqd5I5enhLlG5q87YquzfqzmG7aYSdVlo8NCd0CuC/WaI4b/G428YIGhkPjgS3O
PmYC46p9dzM82i9KN8Vp4DkxKPvzmHtz6qExveQ/0a8VNpbhc8axVdZGfszHQ10tpjRusmoV85+V
mlmZZqJekueWxL0tugWOpsY2VHs2ngf0u6eOjAezvB5FNx8tbvyqVs1oCoUpcF6THsrUmXQLjK9C
v48qcOE8JeDVrICJNqsm/sOsNYc/ae71W71yFowkr+JfSRhv9BA9zWY4BQyn+J3NpvZBE9HJgiSh
hEQb3TLZGu0QLWrfnt9+Hj7RNMOZ3ao2iyfO/IwBsx2bpPyM7D7nTABJSQBUmKAmjX/HH3JoKtrv
186aN9cfmf8iOcB0g2s/RU6EpqsZKeu/fo1+YeEOPFb5m0Id9Ai87WBqkRGWApqespZ90+T5pM0I
C7VVxvO/YrXfya/Jh8b5quEWTXfW+x9JwiLHJppxs2NAjyD93mCHph9BUhlnAbJ23XlUhsVsl/qn
nBhvfBLujHjhGff6nksA2Q7olVA6QjqXLgFLSRMXvUr6dqVsk8/nVmntipdtDZlp9S2RDvlgtv9H
2nfsRo50zT4RAZJJu6WrKqkc5VsbolvqpjfJpH/6G+wBvqnKIoqY//ZCs9BAh+mPiYiDPqb353bJ
k7gyyx0PCjn8Wp7hwubpzbSqs0Kt7Dl9CF81pwdujbiz3KuwEx0JaTZhxx6LDd1GKwmVm0rAvMLI
MCPBPONrsEGvL7Vejyuo8wOyKYsPsWUanpyETvM6PtPIGggACi4CxJOy1hh7/rP8CoNRAI1b4IdU
lICuzeZjkiu1CD9GUA+lHFpMXsMMLY/swgQ3v0JEkZMaguaFSpsKS4l+9p0cbbrQS2d9zBINXK3+
F0Q8+reVlV14I1Eq/HdwXHJCqxLZzCMMDkGMV0PeAjRG63dnfX0B34DlnJtvjPDBIbLqrOEwbuqj
fxf0wjjnc8hKWEAyKAI49qA8dOBx4k4JHyLcKcDDyx/gZg0b6o36yi13Axjk7XJBcq8HdWgImG7m
1oBqQEjYlgAZTPcqUPAkR0ASWKVX+KljAvgirxROb+DPnHk+JjDzIOxKAvPCY7UXjvrRfBre9aN+
GDbtL/McHdbSdgu5IZycOYULuDWIIjwRvQ7lTgsHnJxgsPK39Kl6jrwJ0p/lV4TBRxba2go/yMsz
c8XQyp3guNaC7gYG/8+Y//0CbqkhGtXFuYKlrtCxM7ODDUMaHs1sH/PEQiv04CRSV+y/7+/um+Lt
P1ahv44gGowVvmuIIYhBQRjcIOlr2Gngs4aW8im6CvHicAd6NzrCj3sDweWzkr20kKhwZLtJV9Z7
IcSemTL/+wj+2mJqJkYaJt/IWjSSknBX9zEp7U6r3u+Pd/Gmgpo/QawAhZwbIGw4mHJZqaBXTL/l
8iDWzcpDMK/SzVV4YYC7Ck1StXqii83LsBc+1K2KQOhxetVWJmzxlVMuzHDXoTTVhU56qXlJ/5Av
4SP9bb4ae+WZnopyZUDL+/LCFHf/TWNRTTGBqam15M8JR+GQoYcT4MKP4n44mL3V/Li/SLx2yByW
AxuPH5CLBJKLzzbq4iTlNMfxr2Kr/gHc0o/8QVWhjTa8pYnFHvWX/D0sLOgprRieAxF+9S4M8+Jh
ChOFWbseTBAE4fVe25gf5iM9SAgJ/uRefE6d+waXrp05hYVHE34RNiW3jgm6eNJCRsTX0AOC6kir
N2ryWiuvNZ22zeCWqCxRy4QouzBaaLeuKHZdECsCMah8qNHqs0iLbVl4JVtb9oWpuPoybtnbHvKy
wYigQ0m2Mn1UwT7pzpH8o0gdZToGgkd/NIfpIUt+3Z+S+WW5WgJoZc0g5FmmA74qT0SujahvWrhT
PvhoJoD+mo1H8KkdzzSoXamHMOm4hhu/zdcCUyn/swJooYyE0LX/EodMQeG8Yn4knMLRD0zBGZTT
3MiY1g/je6TZRNuX6DHbW0iCJeNGXGtKeZsFwycAFjALlaLFDMBe159QVkYUxWbD/FYH7dgSGnsU
PzO5caNS9CRVsDUdsdYxHtFad6ejQWl+loU/0ziCukVP5qaov0PBIobdCisLcnOjzV8GBhJa14NN
iF631182qU1bgzcKdU4WOZ2yp8Kfhr3040ejmVuC5/L++t+8BbM5TRF1ePC4B/6emIu4vClzAeog
PfO1MLWV6NEcoHLHzveN3LqTnBX5elClauTZqA3M7/M/etNZTQOZ8446TEQGSXxKUy+Rt0WQ27Td
FtPrEK91Vl1e8ItxctMqtpGqhqA/+y21k6jY6ELjJrSwdWHcsal0pNhW0sqaUKJMf/wY6F5JP5vm
FZIyboDmBeWDoqOpU3IG90wKi+39+VlcBCRjsSFFFYU57kCUciGiT8nE/AkQhDbcDgGzs273340g
2QXSF8DyIlQHrtegNYy4bvSA+Z0h/GIsrrcpFFo3qKmvSTvcZjmx3OjnhHB9PlyAUF+bYqSNmraS
Gr8Tm08tDtxwOKBvkdMoGzlkNtQkZuYR2Ra5w8hT1z6R4UFtt/GZPiYB2FN5s5+y50j2ItAIPmM0
7OrBh82DU0d3ZbcpdauH7ge1KV1DbCzuk9k1mwGgEtF4CZUSbWqMydQbPxWkx7RXXaHvrDEan2KQ
W5RSsXPjLLA/ARYqYnBN9V+Iwy0Wn/sYyOI8s9LMkz9axCdN5WSK6AjY1fcX8tZFwPSa0PjSQfJB
JeZvAuvizCrjmNAcmrc+hSKdBBRcWezBIg/cDk3Sn/VvQDjHlZdz4Zm4Msndl42UhKpWw2Rkd/mh
Bd5IGJ7I6HcIVIqf/SpfcN6M3LM0Q2RRaEKnb0nha10xLkhknMLWb/80DcjxmmU+5cHTeO6H2oKf
uo3X5McXziBEGtAmGnSSmYbJxQMDAUq1UPvBRzZncvKqB18klFObiXq0UgWYvQxucPPtjhw6qMdg
GXD+t1iadSSN0+ADc+VU8mhJZmiXdNuGn/d3yuKYLgzNv7/YKFInh3XViIPfNRs9q6wmeWjRKOy+
kRsfHw7E5Wg4n8pgDG8sw2j69D1MflXB2/2/f5tH4wxwe28MJC1OQhhQJUvSt11rR6MHWgTKnppD
p2P31q34+7cLNAvQ4wYTZVTGMbjreVPkNkv1IBr8sozLTaRW6WPTi6NjTGMJZLocrpyu2zcf5Q0Q
aJCwA/fX4ClaU6AmgGTUgx/G+rY5ZUqIduPMRb8MZ0qx4cNkjQV+u2gAMACbAd1SBek7noPdKZCp
QjFu8DPDRNo0BuU7LfQ1K7eRBZQQ/gYWcw9TbHhuIsdMbaO5wbhfdlTf1VlueMAxQI1ZrFKnrfNq
OwgC2mfWiC3YWPzpjBaNBga9s8J8gPhmlELlr047DxC90DXSIduQsF5LMs8b6Po84itNBARzJs8A
Of96ueNOjU1KotE3q94yzdgWgTqUesMxei8x11QAlqb+0hq3nZlpMlUe4fd2tHRCpm4VVqwAR5cG
JMugnoLYTkD05qcdacm2V9LRJwB7Ba+xim100MibKD3dP5vyTdiCBVZwUEBmEOG7GNytmWZBrCp5
O/pRhc4Q2adYewaA9UljD6f6rIegNxjvkYEGU4BuR+NnnDyh91liPkLpoAL3uPtSfxSxbhmzJsfw
6/7X3V5/0OH4W01XkQlHGeF6XXtdz82R9qNP03Afq4CCmHS0aFSstRNaWlKg4Q0ElkjJ4ghfG9LK
Vpd7oRn9yWiOoVJv5Tx6vT+WRRPgT2KaUU+AoWsTuqC0TOkxlkiKELIUkorBiNN/dy0wZcDC4lGa
ibA8NGwsNYnWmjr6ZVBA2xD3wibUpcap1bKxo9YY39WYddtCiGo7H0fmaoBBPzR1zey8SWTn/qCX
FhDxmS7riNhxMLmwIcv6sqoTafRVpp9UbJyszU+QN9rcN7Nw3SPyNSQNalyobPOQrizTsTc0cfTj
Hh3xoIqRToVb1z/HNbWxpXOpEUA3dMS/yLRwLvikMk2mJJ181iW/69R0CvywUCdy5Ml8oQ1bK8/c
um2I6S8MciegaeSQGH0Ig22z6aXElqovpXjJRAC3Ldn4Ip17fyoXfFNYnLXLVQ2oe1z61/t0gsBj
ngOo5OfJg9QSR5YeAi2DolljhQirQ+V7bBVvnMKTLiY7VoTb+x+wdE5ARoSk4pw5gp98bR9dFymB
luXkA0M52TUJq40gk//aKscwcO/pwJvh4jMht8unTcY6EnIa60he6Gh6Xjkd+hfEltw4Qa5ZyTPR
NyAtQ4VrUwnmpmqpQyb5Eco+DKXZOP3stW2S04e6Ic/3h3+bqZw/DLwcSHlK0Nq4EfSUWVMXKj5s
EE4aYCwysSPBlelJeiWVF6uf/VqOd+mQYiIAKAI0G8wnblPLCkrlqUImnJ7QFQLiAVOxK7K1CGTp
kM6MXIhoEglpI+4ClOXCHDJxmvxh6DKQyxOoVxi0trQIAkp99H1/Hhc8Mjjf0HICxwkbWZvfvQvP
uYmq1ByaUPSlshE3ZZy+Gpmg2mJImn1eJPkmryXd7ZRhjbiycGJhGAqiCmQBoNPP+SLA1BrKyCIY
fpYf6pd+I/f2VDw0f6T2x/0hLqzblSXOD8nFnEhVgiGaebGjKiQ/IC0Zjfr5vpmlAaHYAUbcXz4l
fyEoeTaZTVGOvnHIbJwR+vZUqjaJ7FJcCUSW1uzSEvdajAWEb4ISlurUM7XfgBHatein4G+Lxgvr
vP8+LqCGsOkBPL9VVgujSuwTsx59XcxcPQoBxJIcYjijkVui+FRUKJAGL/dtLo0QQcmMooMkzg1r
Sq4nSPLmMkYIRoLij6B0QzmugECl1yUrYL01W9wJyELDCDITb69oi8cSOH7IVMiPa424biufiEGg
TocnQ4SUAjSCrg+a0pR6blBl9EcTAMS2PJV9gWadiRck2i7N9ong1kCg9Gc17jfF1LyhTbAUfJva
UVTtGOl5fzS+2+nr/kQvXDZXX8WdwkGQekGI4QYNIRjPRreTEwjjQB8shXDwfVOL83wxAdwxDAwc
QrFFKiWUlcxiBao+cviNmpyFZmhW0mOJ6xWTC24ISq4aZDjRIBdRJ/dGj0WYJtkU48ZuRD8IN1Ug
uma067Jf6lrLqaVLZhZalHFp4+7mEW+BNKVdTcrJB7iu3faBMXqCglAwIRPd3Z/IhbIC4LMYkwTs
7Hx9cju2HDXcm1M1+Wn2XMtvefo707+ak4FOMdOxqd8y4b1Aq5PcAaYSSnbJ5r79paHC8QBSEYRV
4DK4d1A0BNZH2YhZVYZ0kxfsy4in0J1Ymq2s39KViuTq3y4uxtyo7/rMyJDuM0cJL26PhqxP5Lkc
T+RxkmMIHHhhtLZBF8d1YY3boPUwVaFQapOvUtQeO4CEjdilbbgSs97C7uZsBB52UCoQUYLBcT2q
ZoSDHirC5CvoyDrZItLtlW+aP4q6snIGoFflJuq2E2q7T75r5gTIjqTngFhJ+kDZjsoJ2h6EWWXL
01EdXuLKsNJeP2jFSlCydGCRfQUiDdRVMEC4dQ4GqgyGGkw+ENuiRWpybiE9b3dpLdlmFKPFJsSw
7dJo/g9ZInAMkLFBXlQFOZJbdjqyiunQzvP1jxQC9zJzjBAQ8V1OByd//8+bGV4WSt7wJYFF57mD
KZhOI4I/0Y8gJOhKUS5ZVVPGbt1m1fa+qb/ZCC79gjKXiob0AK0B6jtP+IWvlSRm32t6L/mGHr5o
mZg7ZQDPORsk2Z7GWnRVaI07Qy2AyD9pUKhUJ8lrazHfhrjInup4KPapFtfW1GrpowHv19O7rvcI
GpBadWa2h0RWCsfIpHpfpaXhFnVbZUgeBtIH6YbWRbaZuMBC5OdsFKOnIQoNS8y60snA91q5pRZe
lr/1dgOhEdjJCrfLq7ahSdQWxC/bfd7Uh3w8GwwlA8NY2aZL1+GlJf4+yqO4pFOXET/XPeAXACCd
4AnVblSUWyk+6hmUwTr00IqsUgm95HMMHttitPRB+HF/gRWsH7e++BANMaFogm1rzL+/WN8Wtb/a
NPEholQ4TEGCfQ0Qd4vbwrG4NMF5EY2QT4NZpMRP1UetPOo1CAbwJfpW3ujDfmBHHUhAJFWzcd9o
oy1DnShxCVA/ydP/ZawIh/Ci49HjOVVSylLWaJT4qijsidDZeho/3zfx12O+nc9/bXBbKKlbUWqa
ivijXRAn0za5XWa2vqkf0tqlgZN93De4vH7/s8dvJLkDvSrLMaYYqXcVyCxAsO9bWIhaCZi9Jo4E
5HpAReOGRIa6moxCUHw27AbtD1PeG0sZf7eBl39R2RW8+/ZunzSYA2UM5Zf51hG5m5Q18lRHEOjz
sTO9uDgN+VbM2IqR22kjKCNB3kXDFYnCq3y97U1ZZFoKFU+/j0BdH4sGqtyoKjn3hzLPzPVmgPQA
Ls+5loQfGufLCSzXQ/TmUv3G0yhk5Ke9YAuxX6sfr1Kyho9cmDfQKsEBAQMb2U6dcwWytAtZGoeq
r9F8TwEdE5yCdP8ZVSuBkorkEcoSgE3fZMnqQRd7ojMMKahqj0lNjb4ZDVRgxTHdF0MUu5oyGR5F
I+1tX+mQemv16KiTptxQOSy3vZomK2s5D4yfZbDukFDCo48nkXui6imBMlFXqT5zDf1DEC2qfPWA
mwmb+6s5b7xrO+DXYWdoyKFBSu9GRaqZNEiSM8mfIkcViVV+aYOnjmsUh9t1VGQFoTK8chAWkU2+
3prRLH805pqECJJmG8iplZZcE9NFPq3e3h/RQoA325rPNUEdEFCba1smnlBRZarkS9N7zMx3MiSu
jNJ6Kjo9czs9tludWaAsNsYE2NUm1uRtqlhluYsFALReasVJgb/pvu9/1426BQpfoPFiI88zjaoP
dwdQDbLvMWpXfg8RrQZKoG1/rugHo9OvrpFsipxl1kGsNhRtkpySMkbh71TT91LsXyiQIlohf5PJ
WAk8b48z8FAKJgq3ITL9/KUhdX1fQ+hQ9iXhQc9Lqx9LC7REo468cnobBKsaV273BT9hNglr86ab
n9HrBRr6sJAS/Ab9BMcuB1g/cJIyS6xQTG2hgd8gJobVHalpaSk5ofudqCZ20Om7sG5XjtnC0wZZ
I+gDz6QvaBPz+9+gZdr1Y6T4fR2YrqynuUcDadh2I2U+2saJVlUKAdBiSmcFRqltBSC2wUPtuz8r
22O+na9PIr4Ex11SUXsAcJULJtOa5VooxIqvS4OlRq4u/GjAwGZoYClBQTg7Nrb4SBOv0t37lm93
wLXh+Vm58JbEJtUJUzAFqVlBU3IswXjJEcnaufkgpGcWrcRdCxl76DKj6iGrkOLGgZgviwuDgSFI
AEHVmh/ty+ilHXsIgG8EP0EKUuitoikstbeYSTyxWsFBLNwNMI3rDg0fZkYzj4ZOSR4IYddqPtFj
K86JZSqffQAQCy4HMYrtOIPMpFdXLkEH5C9cE2XtVtnWDKrtqBziZBeGmWsaw8p33d7282fhsody
igFGLrcEshE3RaL0mi+o8pawXRVCEnuSnKJUveC/g2AllaBFmgIqvoKtxuvadpGk9EQddb8FBZbu
a+ikztnEZPSS5HkE/vdU94dS2UXJ+KhLa87k7YujEsBsRGROsP6ApF+vftsXKJGYne436BoKmUst
eO6SfdI+Z913Rp/0twFy2cWQbKaZB/YO5NY4rNDn59eGO2pXn8A5SiJ42PUQ97qvVbYkeHL6Buwp
kqcHo3lMoBF+/3zdvn3XA+YONjonToUgTLqP8Fez+wotm/RqBJbEKNcC9gXYI2xBjwD/Zr00ngHW
F80UNbmi+0MEUmX1FqH0pj1KE7DcStnskJ1IALzQnSw4pO35/jgXF/bCNjer6O2TQJ2W6L6pb+Lq
XAZPYbbvVy6PvyeUWzsgOwiOCTSMwezmLg9AGNSCZSR5UgQRO4RmgRI7oR500EEoWEIdM5FQSG4o
Om9acQO93gNl0vAeV2FFrQRM6GA7iCz+SdGw5l0wTXSVQZGlOCb5ADWHrhzRq8jE/xw6hZiBl9HF
URFsmzQRDbuasslAswxgeZ0u7PXfoCbHlQ213jK340GqX9EZPv9QolH4WU5zNgCnYNI3Ccnxuqv9
pGsPEAwRWk9RKqQJpRiYQFsolPmPNkJm92mT/Wwmht5EUPyAWCkJ0CYpqwFE0qJ0eO/FNuidItY6
0DSJlNtFQsDWKRuqF3aq5eVHgu6fiMjUUjjnkPOCRhgKpKo9oo+gcR5q+O6/IVFOsAn6ARkMIMDH
X3Xes8Ia8kAtjhPuuveWtRlE5EHb2KdSllG7qoPcgfJYD3nB1sgGSGQ1wn4SSYjmUciwMUfD3KRO
r079L02LWG6zvEPxpZXl0twIk6qEP3Ozwo0jtmpJvbhUoK855mVHXkemZPsxAEJtpaLAvWzoQiMj
B/Bv80nO60zbEt0GKZpPEslCgk9TncBBExzxq/0GdvI/7f4bW/O3XDxqolbXtVxAAB3a5Mn+qa9A
6Llvgbu1eAt8GpCh/ZuiwVk9VK09QJc0tZRvAxRYqJKuhV0rE8cLa6txmKl6pMsH7RDDQTtMcIOg
/Rra4xbsv/vD4kPxf8YFsAU0UBGGQN3ueuZIlg1oNJeQQ54EXhftCdjDXeFh4ztm9G3GR0NsHFLl
a67ffO9e3CQ3drmbRGN9YeYG7DJIae81auWhTeF8eoCMedKBnfr3NUV53vX5xyZQX6KOHCeUgrm3
QBX7rJLSiKAbmZtvezQfVtBIm31BwEWRLelg/lgzubiUc41CRaUCaQFuX+JGrBWki8nBpEhIWiDK
FqoVf4NW8IpOIytLOb/dN1Oqztwe8F3A8OCMlTFDUrOoyKH9Ez7l224rHMkRnJ6X1MM7ft/Y4sD+
Zwvplett03ftpPZmgalU0T3Hkl40YoUv4XfpGL/uW+K8s38W7cIS57EIIRIuOtyWg2HYauexr+EP
npJMXtuQnKNwY0e+HlGq1JqcznYESzzEn3D8NZztHLLb6RnawK/sl44X3NJe7w9vbSK5PclqMTAm
kpMDMNZJXLiU/M4hXW3saLQXkkdavv//2ePOewQgWBVkGGaJ56e2xMpD99z0jLz6g7DikqwNjTvi
YmxmdEiwH4Xn9AlkbRc9esuXEUK17v/fmGbf6OL2D4ROlMKm/Dsm4016DwQrBqHUl0JbWlMyvX0H
0MwWasPIJSCliND12lbUT2kGrI95GBr014PqbpZVrlydsphaAv2OIdB9f3C8V4mNCdq3oiBgA0EB
QHjuAKQ0qQypK4MDFKEsoW6Q8zV2hQRSBCpiBc6dXiAT3FkC8n9SfYaD44yCssbiuj0e11/BHY9K
SNqwnPLgoMu/IVBRFieqr2TD1kxwR0FA/N8JI5zjVpG9JNuZ/UMP3dv707loBKkPsG7AvQHc+3r9
gG0f0ZKpCw4shLZFdW7ovjX/s+eDrCn+AR0KsW+gbq5tKOooSBnEnI5G+qB+SCdQjsXkm5mnrNAs
Vq/EU/OJvb72r61x+2Ms6wm0Ayk6hiQ07TYv0GOZKfXKvPEJNGxDdDBFBUuaO8AAssQNCpirPKn0
ODk2U7HLy+dYsbIAlQhrpOjVVr3ldTh7yS56ZNfTridQcdXRYzVF8+UOpVwNDcZGY+Wj5sW6Hvr1
N3FDp3IlNGkfJsdEMR9o8UzQDjjM/A5ZrPu7ZuEQGuhSiXHPLcPITfowa9HnSunT5IhkgUP19wpM
YAiensLIMX1o6RxlyJL8NtWVK/Qv8YUbIQh7UBOBXi3gRzw1gYBG1YiQ6Tu26Cg4ol+fpT8VDtor
bEJXcgR0cDLQU6pGG4jckp3IijealzqN9yp9GyssCb79w7wDrr6FuwImM2mAjemyY4a4LDojNIqb
zNJIh/amj530S0ohr/JN1E1i6LbBus3YWEK2ZcyWhY8mttJPNCk12kdBcHtqqcl7VjznkSMlSD4i
1eok9DSqVvZJ6l2a2ob4biIMur+Ot2cFxRl4gHOKb1Zt5zZxMqWjDMBzdqRZ+W1IJRyj4fm+idsL
5toEtyeBEzOVJtOzYyjiuetQ33LGeiVjtbQdr8bBLYWid6GWMRgRN+pXu5kaZG3dodiSw+Saqt02
lly5q7oVa0Mj1/caFBTUUR5hVRUcKCew2JXllTCLTwnPmwxwECA/AUbXIV/LrZDYh6EaMFYehZp6
TD9L9bOSthAsSK1iRGS9MxMki1iKxrUrpm8dzWvL3MIF/dCSqWzKY248fwJUDIiAPW/ffo1BtRBz
XVviVo9B8b+owrY8VqkHEk5ouDSxYsHqjU1zGK0+WnEhFkemg+oGXSXc3TxIuCJ5nphNiZEpP4QG
hDodedbqBy1MK5bXHKSFOxn6Hv8a4x5YcVDyWMorDK7t7CQ5kfanXm7qvnfun7OFaA6zCKIR+loi
pEOV8no36gmd6rTFekU9tZm006IHOO0Q4IYndJCC5wHqZ6kFJZtyjS+2vIAz2QZEIgRbPAHEnIoW
LUNpeQymHaDhTv6aoRNPuWnYqy6e62A/JCsPAU+tms/FnDcGYx/8bETr/GhZWvVGpFXH+OfkFedf
gt2fFWKproF7X36021ly2VnzrJde/Suz89a6cK2RqgNFK9Gr49j+VH7nnWxHUE8UmMuQgCq3Wu8G
X3KyUYxDfxpT87Uz7GH4oXeupoXu/QXnRaBupoBLKDVD2CiVRqqjsEWRzku89FXexZvh0XTTzG4S
O7bn3rGRi1ZIVm+NoSWK6KlUviurSfzb0OZ6NebfX0zLNFbhKFZYjWQ3efRYThZyXHaBVo/ih3mg
+2T7Z9YYOxvuGnbiNv6AZYCrocsK3xLdAq4tJzIFk7koqmNZlfaoIjodQzsdZkK9HFZWSMaVJ3PR
oAYcgGHCX9b5ttb92IQRutxWR6Z+gHpmi/0hCUIn0Y6s7NFYacXcwvUBrDNiHSBW0T6UJ3FRfRKA
9JOrYz5GxzQoNkJALeR3k9ZccR6XTvEMpEC3UJBXTFT7r6dyImIuodcGPX4yK3BS9FMqrNfwJK8A
HJZ8uEs7vOccaiSSpgR2Oi97gdDLx9yKMzkJLkUTLTRxQku38BB5BhrKDfZPiF1BsM7Y5l4BNabw
2dytKcYtOEH4HsCvZxE3wG/4M60VCS6vnB7rKrHRLdPu1+RNliwg8JllwHFbKXw3Nblq0YaVFPSI
DnLS46AbkZvo7dqzJs/vJOccg3KEegs8BURzPEfELKtOqmlDj9VOtim6Y6VbaCu56uNg7VFS205u
9lTZr72jb14zaM/ev4+WB/mvde5GLk2hrAq5hXVAtt28qKSzHMXjyq3H1+v/3nqXg+RWS0FJo25r
DFJ+QE+Yj3iL8A66hs5GspW94cVoWPxjJX5dHBnAmfNxx7Hgde7qosszlo70mE4Q7M0fzXRNhoSX
IPtnVBcmZlfz4gJVQ5UaTTrQo7mVH5KvkVrBD81BR9q95AaP2q/QyX/dX67FF1S9MMmt18QkJS4Z
RhXt1C/ygQl9S5z6V/EY76B5Yz4kT4Y3N400X1YMzy7rzTaFxgAuUBw6ZJ+vxxqHScwiE+dfLUqL
MBvJosARmw1kZcKDhCjBSNY6ZS7ebSCOopwNaCIgxPz8Fiwy0KKeHhtHsWXXO2fH2npY07BenlPI
rODwkbmyz12hGapdAhl7ekRPmA2I3Z7gwhOKApvtiQ3B/0fy3UM69U8irDwTSxEQxHz+Z/nvBFxs
oDovxlyaYFk9DRCVBmjjKXtUTpP903RaSFjdX8N5uq6WEJghlLLQB2n2wJD/u15CtSrbihW4MkF6
L+1aj9otWLOZWyMSc+6b4jnW6DFwbYt74aNAMhNQNugxH17y5Pv3+Bl1aCctNI+jGVqGcmIolVR+
UDh5Y6nNKfnEf1FGHB6613DHRi8L5bWncm383Dr3dRtK1MA3aeRjCB1J30XSsxD9oFNki5GV7rp0
k+hOCJ2QcTP1tr4mkHsbF17NCpJ31ytATDKg5o4vaPo/wTYI/uSAw9LTRHqHTZ6qvwEvJVHTvb8Y
87perfucdUGvS2hvzpq0/LqTSmziTmvbo9HnbqX5nfQgo9abDaXVhN/3bd3MMcAD0IHS0HMEZFaT
R8fEOmkp1bT6SPMM0pMQIK5km7Xt230zNw4WzKDYB9ETQG+hUjt/xsXBKQa1V7MJZtgYuiV5BlF+
05coia1J2y2N59IQd9+mDFObtzDUq/JLUla2kZuHSSlXpm1hPHAC5uQYILHIUXNhu66wSs3rGOOp
jtUQWUb0qldeaa6VmBe2AjYC/Aw4uUgf87e4FCspQEJjfRzfQNwCE+1MFbc1vfurszBpV1a4w19p
fWeUylQDwV7YLDnH7oSc8X0bt2cJ9As4vQrSiWD9a+LsV11sgSbJKmClE3ZE+57xAK0OUliTVHcO
4hqnTFTNTlmQ2lUHzSVTDqk1MCF1uwbwvPtfsjSnc29DCFfMPzTuWhEBUugrldCjCLhIpiobMf5K
lcIO9NhRzLUk7u3NinHjyVBQ6Z5F2fnYIimSXs6MsD5O1Y8p/CqpjBq3Q2QU2lCDJn25FapzVkav
Q+WZn30TbsAeG6VjJG5VubNRi9CACYQYbtadzEFf09Hi8XHIZczfh/Tk3AMRSlrcVk6hfFKIvUGP
bW1um6Kwta8IrXMJ+UQreWanL5VuRWQriA9ZGnsG2VXDgUX6xghc4ONq04qyt/sLpNzef+rcLA1S
NXOTe16RoW2ntBkMHT7uSN8ppFKaVFlxNhd2PNQnwJ+bRy7flMgJkaKhAKDlWEmTI8cPA4S3Um3l
kljYaOjiAxo/uN3oasIf3rhlOp1A1TiW6YM0/aEmdAYTtHqPJksna10fFm6kK2PcGc7KUNIKrW6O
am3YcnuKqq+u+h1rK2pPN4G5ip5b87MERsAsJMS9iKiwDF0dle1Ra36hC5dlmLUlhbKlygdZfFVR
irm/F27DLQQDs5AcYPqoSGBDXF8bpA8rsB96KMUbG9IkqD+EuaOyj6aRLWIeGVQArFh3x6/yRXxM
d+WL2b2a6QN26lF7ZMr2/ufc7hsIzUHUCKz5mbqmzlv34hLLoDAoZErcHvPi3Gi/jXyf6OXKTblk
A+lFMC/FGZ6schdlpJSZkJOiPdYJih0h5F+RZ+r+a94ZQ5jzHVjEWZ5Y5wZSFaKGtjpVe5y8BvEB
NKgVNw4seS1cvt0v13bmwV5M2Ix9ZkoDO+gkBHSvayQbCBtAM96oV4707a0xW8KZRmw+A375aSO9
UqFY1B5bokV2Iw0nuSjXbvOF4SCVLYlwl8EjB3b7ejiMhuEEWZLuWDheaiPVbCkrBa95P187f2Cp
X1jghtFq1EwgI9kdAXHxqF3a8c7w/LV8OU+Exa2vQPAGNUXoTwAUzGOEYt0s65Yk3TFT8kP/ovXw
4JsdmnXZUfyaR/7UVh/ikO9GFjxkkzsGh2BQPKYpdkvc8AV6GD2J0T2wLGxCn6FgttemzDNBiQue
7h+5hXXFl+pwUP8faV+23Diya/tFjOA8vCZJjRZlybIs+4Vhu6o4zzO//i767HtKSrGV0fu0ozu6
uyIMZiYSQAJYCz9gEtri6EMj4HFStI6rV9y6jtvAbqvh92MhNLjvP/vxVwp1sHlZAh42VK2TjLvG
M1MZdPTwz/Kn/ywnvansvS4FaW/23PPpOf+j+otwtD0xZtiXmcWigxf3fip4q8Cz3+pXm6lurqfV
4IQi2AhbTINiLPQn3KD0CxJgUxFRgomM7tdqUwm8aEk7ICGRwoJeomN4as79U/0MdqWlasWYZxY8
677lj3a1Fsmvf4nWn3ZaASsckHFTGHiHPuH8qIu4Shwc8PIQNfFNIdvGVW09PtB7dwgp4ATH5ATA
qUCxd7uRapwlGWYLDI6Q9is1RM2i08w0fRNZCbn7YgXWgzlpEx8A4KdoMr+V1NWpytdVOToDkBT9
GlNQXzxbXPeYCQHUCOa4BM+e+Qe97S+PVzjjJm7kUpY1SIIm5TlQE16sZ9bLe1IzWkmu1zTt7pXV
lsWwFkPQVTsGkZdf7bYmMVHMQ7RgdZ3ORMe3uzfFUFeShlLjgNeHpMH8SpYYq7LT1zLmo43L6lJZ
n9VqWHILFfOuwXRilpZrs0ZhzlwIhOUGaLrBVg+e05/zvfqCUR+1tOgy0emHLjJTgERc7i3kMb30
t8LbSQN8UmlqLpBax0w8l9UiA04qSrt9AJiGhiRlro6rNnsaB1vUyeMzvnc36MHChEvcGR7PzJ83
1dW3lX6C5l9PkJ2RA9FUNgqyNYqqv4r7vCWlnIBPR+UblOEldfnfSEaMDGypgZCPOhdNz5ChRfLS
wQQU0qH3Ip0oZ/qlt86qS6CzZq3c2z00uEzMaOj1QexPWyUdPF3cGIayE5TqTuHyRc0FjIhnJpIE
4RHwuDICch1EjNSShEFLUFM0ZKf27fw5dFG1XaO1X18C+eQkT7kjYkKzSLonUKVJ8gI4AiI8C4sA
80BaZibx3j7dfsx08lcnG7pGmkSuLjvgvgHHMAAbgIggCgMeqV9XzUpfYNwswHjodKpX4sJo1o/P
9z6JquAD4AcUlQffH4Lr2w/IdHAWgtRNdgqZQ8OnKQmHYOtq6StmoxC12cT+Tmw2kb5RBKJhxJMe
L0LlK2yO3dfjL7mvVP18CVwvMFpIV9NZY04ptEIdQ8XRvnVMgs+JXB8jb8+ZAfh49oliN9wyKXbF
Vtz4G9kJD+q+3MTH8bfg2iIR30DXitYr8JYDrIE7wnAk9/EYJsdj3CsKg3DKIES+3Sdg9DBcIsTX
DfV3g1kttXFIpD9/wB9SYl5CxiI6u69RYDeu5VHvHU6GMVITyOvbpbbpnhxj45LXT+flF2Nh9LQ0
OGJIAvIZe44W/LsuLw/4FDGNIsWR9t00EZDUz/248I6BHSkLFewFy04nXX9Efx+oDrxtcTaEhbhr
38cPrd1xi1G2xXoBkJOigquxN3NvtIsFwLUyi0vo3tXdfikVE9dRCUoYNVHQJNMSFQwx47hRZFaz
w73TgxRkQ1DAgJm4o/YRfaEHLLpTHAzjjsoROEG8Io6BqJDeBxWKT2S5JgZo5FkR0X1TyXQSiHHB
7QmIJAqktzpmKFU2JFyrOEHxrWyBPU2BA6wsAGWlYVUH+wFN4Q1/HAPGkmf39UouZQMUsB43SlUr
sHznMjilOPH8vzo7jHMUsLwp6KQSBmXdcUOUjYrTBLUzgsiw1eulpPSM199kvG8jFmzhlRgqcEax
0FeNvlccJVaWSherpjbk3yWSsrHRJnYQNzkjSJrxzZOjQs4cZ4f5xlT8hWkmboweIcWJ8/eo3Ab1
ooqUYwm/0nHByu85+7GdnFuhCoYT5BGRDwH15a2SZCowu6OnKk7Xp0T23hSxW4buS5phXlTJon+f
Tp7ezqnhFik4BM8K3eaUBABLAkyrOEBaqYQDWb2dpanGMEEz0R+aWpF0xFMaFhYv0ts1+Q2nNCmG
RztqHCDC6EwlOibxWcbseF62VShKbxs86e2utVMNMwW/onRRGOu6MfVgYUjvIZqtal4hTWIzEwqz
AQN4NfSpe21C01A7rjTB2IiRKjspJnfWhU7cJAHVPukA0PBVkWg+HoYuZ7qum5njZ5yMpKmWiWBK
0skzVrnyZsjEfTFC0jZPccBKjd0X6WE2MEQSY+EwZ3fi7L3dvXIYa6kD2ZUjDCVRpGlGc1dWK9dq
cvLpWmiNbpQjhgZwIAzkXzFI4L9QyCvx1Pb0MhJ2UHcEp31SkNofOjsIC8zb8AAgw26iNwLMJIxb
MKeY6DwHXh6zpdCtSbljPq+1ThvgtFyxqpZIcIWWPBjxgrG06dtp/QdOHX4fr0i01VPmRMslVYs6
CbHiCRG+bcvkaJhPR48sPgyy+F4GZMeba/yn5nCWadtPmzf7N/l8+nx9abYYbfrLJ5vVi718el+t
DqvV5fTn8HLOiLW1POey3bjm9sBqmZqzD9efTDnJXO/auhqgrfUIYuzwVRu2nVYsWmEvoF3j8f7M
RinXwiiP5SbeWOmDLDsSWuzzcoOGR1F7lTHi+YsrgHS1k1dpoz+F+dbFoLHHwie1fnQ2lNeaxtlU
YYqzkeJ3UDtC5wGcZ1mmOet+vUDqbnkun+d1r8nO9pJhPDea4AmP9z04TJbxGjOEiGhjiinRLc18
BuS33lRPeB5rlsKcFzgXgOoYo43kJrI2gHrf3vJIbiQpjuBnvOEjA0vF5Kc9Uo/7oNryyqJMWXMZ
564YaiLgJID1R0BE6X5R6wVXBmi1K1yeKIBQ+Ywaws/bgj5BJGlhuyZ+MrxBbpeEjoIUbVyx6izW
a85cn0byW7Vk8g1yTvO3a/1+DszCUokdoovjZYXBppdzQhQyHH+xgHBz9/z6Sygbpg+9LI7ttFZl
Oziu1OEF9oFGCIY6/RzSoxVTjq5SPX9INaw4IcMmIZeLQb72X2AfxHzhy9fitNat34kJ8jDLMJ+/
u8s0izEnSDD3prj49EltRovDNrOb7Rn0WIyvm7tQBmBl06hEHhBOahPGwtfTIG9UpwXRYTNsWmkF
ZD/j1s7u9JUQagc4pS4NX6xUp4et0NFhKQAAHxAt+3xsHWa190oO5SAqzHQBcRkW03h9OtH+AChS
RAMj+JvfMkzdmRwREAPTV1w93/lST42x7VUH8w/xUHhqh5UgsZIEczbIwJGg73oan0UT1XRAynt+
mqrOoKNl8gxMQv4K5jyERqjZfD3ettnjuZJFGXSRdxW5DBPV8Yzt+M2HVl6UplCxguY5Y4YJOD8l
Z3hvhbr5QosZdKpfqE6eky6U1lXFm4NfWH1/QDDVo5hoGMfHK5vxizgnPG/hxsEQJVParedp6OWx
pDqGMgxbXfALuw6E5ZiruwpZIrMYA4bEGRUE39s0pGGiGEI/8a1yGIOsJR4HoyKVwpsQIsPTVqfH
i5o5rhsRVJZAC6ZxXg3siQAaK1BHcTLSJuMiSTLrsaAZRQfFoIBHAD/9TTfVgsHXq8EHAQNZ/EJn
iA+0PJObhSWDUoqx5jVPKyGjjj6wlkZbCT2jHXp2v5DMxPy5aQYL3X1sqEMb12Ajc/pYxZThcTih
5wl0F1yFYVqAcTzetDmVA9gLjXuKiolrdBVH9NIkq8ZOdTgx8+3WzyQijHpEXHAHL0Fu6C+bzGdc
YHl6SFMuBmliDH0Acg+FCLpXrcldvxESHktcJGSnEY2cw+W5tDo7Q7gCTnRz75Hfmr08Pj+/P+vW
kQyLlDxhhvU0cF4kqz8dYaX3Zzfi6puoUCLh0FQIrgdoD+Zv1gGmvkd6k1oFCjGyMZBWyWXyeOvn
dOl6F8TbuxeWoB8CGk51dAAzy2MoruOAUaGdFQFzoqIFYoJmUurapX2icqipO/K477yXETCqTmfc
7zkTggaz/5VBGS3Dq0ouqGXYybH77oX6m8sq+/FO/dBi3ynMlQzKI9cSXzbI5ANSsRk258rGm9qs
oTt4TeMnIuVli9GTm4tEygWC4NPvzOQmxYqgWgAvZObx9/qI67NWAQjCZEMSmJrpYig5/rW0o3V4
VhHDvLVmtSA8WSnW4b9RL1C4TUkRkGLfDXhuK3noh0zDYSuevBA90JR64MPBnJW12IjJXgVmimEP
5wwJcqbggUXjH4YcUpuGOD0SOi3WHEV7HeI1XkBZGJpiFv37AANwfw3UyBOuX6MLIpjKNYCkL9AQ
xgDCwKcSiIJbVN+7Su8YV2bukv4VhWLp7ZXBQLqyUBQO+lyVL6HcnuVefNMCoSaqNygYyNOzxhr8
5HVo1UN5W5g6vH5ynrcivViHzCDRnEttTY3UsFVI51ixGeKdBbSXGe8xlpq0i9rS7c68iLZAkJJe
oRjw+BLM3WUEV7oCVB9wxjSwKVWUoo/lEsPIuQ2nHnj+t4HY57GM2f1FW4oKCDciuZ9x3VexIqdF
ytB6meYU/hiaqIE9VxlumKIgpyw9j/+SIn5K64NmZmrswEQRkBxSkRyaC8DS7taaI2PIuAI8WqaD
Xur18ZrE2XuAig3mumH2F7gkb09QA38iFwyN5pTuQPxu24EWFn57+NPXz3xMWn1h6ABH8s+Figyd
vCwazI7cpmNF0lXAHfs2IqhzkB7UZIPb7TDpAsTJVtU886zW43tUwrQhE9MeP43OAmrs9lO7vi6r
sh40x/UTtIpLC7/ednjoeWuM0lEETKIdAOUUjeXjLZpTLQ2HgEFa6AEEbOBWbNlJOlg7JM0ROtBe
aVp94Lg0WbpINjIqmz88kfR1uhZFGaWyA06ACyGqMdtFjx8FxfLBzAjSFYAooYvsmK7B347nZkH2
CAN6EpneU2uPwC7G5Nlb/vZsgvGelUh8w/Q3h0NjGgzGiNn9QNsHOjrRe8TTbhMJ9FSJwSDiBKN6
QhB0UkutMN1e5Bn3jeZ6/7kBoHlHwxCesyg6UDGAP8Z5PCQGbDQ8VbyOSGsJi8GuyB5lrJVg7QPy
uyXfMXnK1jkB76iNnC4gQLB1BAt/rAY/74u7w7n6Gvo+Fmnu5x6+JlYHIjeWcRmyX1y3VOqlm27V
xAn9CrOokbMzgM/54gS032ekrNZDZsudaLZjvwDJEhEKtGVzW0Nao2/ZytXtUK2kcKuHeE5HZl1H
RALth79JelCwRfuqWVScmYNcszBVUM07gYoKVlJhwogLWq+1kg+m2rIWC51+tNYprLk2dWFf92Ov
wSq0ABtiggOgm4+3c87uoFSMevX0pkN+9lZCFUU57rinO1r/XI8iiYOTLqUmBnk/ljOXsQFeDCMi
puYhNGBQdwpFCw8sgDi2EvcmIxdwMlkaYiPU5Ai8EmgxDGD/VBPKdHSfPPv3t06+v2WikgIXq7ZN
/nsKfwai24fIQiaCWKHJKqDMZAgwIEyA60L58H6qQVuItSb5oe5I3ic/fKZ9BUazzyL9NJTClvXE
frwp92QcMKXX8qhnZ1j0hVTnkKfpX7y3wxyuIl6BVc3RfHjtvCDoZUg6IseWsQ3CzjT6hZuufQSF
6nCoxQg8NL0ZC7Y0SFDALd7mpousafJSFVYsvA+CObqemYCBuDjG7VlvXyKXKGO0ijgWsmLWLUz7
NoE40BNCt3L2TZd5hZLoTrzW+3cXnHo+ik1redVG21F2ekatdS5lrl3Lo62SFqmGX0BeW9fmmCVv
ivGGieGmulcy0zMOuV6QDOQII6jHowPoC12FRUTyE2rQ9/P6G2hb5IOoYEIjOL27533TTV80TAYO
SgJCCMNYAv0hTmTEhilhnENi+l1va/wnH5TH0l/lvouBpSzU7kxGCHVv4EFQeAfVgEa5yZr3+TKI
oFIdzt+RCmSAsu88N1V1E3urImTYjxkYylRnRwkV0TtGh4uUChdVnnKZl+tOogAWaSvPCnrPHK9/
L8w6AUMr+D8yRjpgrpB4LZOugSPLnruql2Hb0QENCp+Fb/YrzgZ5D3nWyRtmehPQoVkDcR0Asa2E
URu/hy3i2l6tmc5HDGpRYY445Cv9oq7UbZv36LxsTcDY1GrpD5VZV3spBJx4K4tWlbGAoXMR8LV8
SvWb3gtrpYP8wsg3EnfRJVPj17w0kV6zJt/O6hMiXxlkBWAcpzm1Q9lXBt0tca0HgYA9yjQqK0ZE
GmpbTn0WpQKDNxkBx7wpuZJJub1YyjGhB427jiTZ8rLDtAANm4tCMDofiFq/5a+C++exKZ6LplB7
x/MQjELARVA3WVfCQuL0TncChbfq9MKjGyeLTo+FzJ4bcrUiYmc8RUVqXUPZCHJW6poThuC6FVdu
F1uaa9dyZXIeg13o5+V8Z5smimrAKyCTHn+gci361SsYAqC/rXANil4TSEQyEo/IqBJ55GTAD/tg
gUIVbrQ48oUq2Ep9es6eOut96pFySbJ+eu3Ir9hMEcqBHAVVFHHx+uvxrsxqGN5ySDxgY+7eyz6n
ilXawZArfuroLjR4iLZRY+EVsoiG/iMqC+Kll8dC5zy9jiNAA83UOE2HI7yQNaiHQ6heSSSNEI08
JcvGAPVahphEeH0sbVa7rqRRGeyiLqOwUKDQKkxiLn7J4q8Br7XHQmbfkIgnAG800PQESNFtLDcY
SZSKnA/Tz52TpiKx+tVW66Y7ed4lrldxTZppMkAAb7QLUycRVr2igfwjQy/IV2jshokooAENFWbo
llL+Vnv1sgyWub7Mu9Xjb525CYgQwPozTWvHaCwqRzKNHvW7AdvvVQNR+3fZPQI5iNlfz2XIYjmd
wSKgHQ/t5GjOQ2nJoF9KkaENmRFPJgyBPuKSYuX7y1FbDaVMwt5HjzIZ68iKkKRrST/if4qgBD4p
HeP6z9q1qTcQnGUCkmz03ERPGOsi51rdETzbV+wsWybHpsR4HsRKaI0WjhXLPc+p+bVEKhrQEtkL
Q38yawHe6t7IvXtpZGduDYzXdxl1lw4hyeOjZYmkAv3GzZowHiByiCJ7lBHX16c+3mdAKXtxZ8uc
wrB0LIHTn189khIsb6zafhK4cTeYOvcUub8K76gFKmi+29Xj5c1ZK1Tc8FxC78BE6XkrTWlEqSqR
wXESFcmPcivoq47DlI2FCgJd/dJwjABrNrcHBPbEojaB9n7i4KvldWWXonsCfWoiWmT0TY9Xk7fK
n6UFmAPJh2wXRN1MNQmBnCKQJ7XkVJmjhqevncaMo520hXIpOlJUII2f8K0gbLldu+C1g4FJxqiS
jbWteV9iXq1qTSdZx+JmmrMP15KoM425PAbXBiTF7kfNl2R6Cwl6Y8URsmMc40hnlyVj7DTQe3D+
9A57re8VYetrDopPiKDChSx6pMLgUIFn5YZ/Gp3utvAHooH+E5Q0J09xdZpR3o5egSHUU/cJZmEA
CDBqazX7Hq2We496O/JzK3ptMD/kaxCegmowwQOBdphmLfWnQV2KEasiOWeVMAkArW/IJcEo071Z
RWSUKZcgeZx0CYqer6VwlHXbVz9yLllr2bPkZWdJent8jWYP+EooFcJGqC2ofQqhLWwu1/9G56JV
Z78b4ERQv2R4xulO3m06HCIKrvD4yBzfbjrPSWoaNBDGB4loxjE6CLm4YHF+zKrRlRTqdjRjEPPt
mCMhJ2yGBJU4VINaoOA7TA8fWA0Tc+8u8MLAr4FnCzSYdFq6k0AGCNeNNNil5q2v0SOSC9Kd8Ek/
eueY0WE0uzRsHe4IXviYCXC7gaNQhHEaVkjrh+96DSMuf1XVm8ixmlrmDkpFRIbGmQkLfRcga0Es
tcmgOb1+wvxXvf7177Vu6rD9iYd1mUbCl1rrYsxDoTngYiZK8d6DBMJIz4XskU75fCxrMlG00gFn
M20XoDh3kPhC6sIwBMwNiFB7FEuSiS/xiBrMoUL6mmWZ59JraB39X2k0JyrqIbGI/mnNSSt9LWU7
PgOzVPhecmsh/fRBquWapQLL5sfbMPatvBTA8TNu+ri0DRHxT/TWVx3mt651/6z1CXGNvdsd/Mxu
XZMD232PJHewjYqNwK8nGPBYbcA7sQbXuY4pYNkREGGwg5CUA3IkfQKJdTMQLjlqXkBE1lT5GRd8
s1YqZwnqZzcA+YXmVKJ/7OqlrnImWuKBpNoC8tOta4FVcprTSx03bWIoQfsGXdLrED1KEaqmTqKF
ZpjyO53L14/VZe6KYXADAHO41UikTIu+cgyG2zQDaCo1J8pkmbSxaJiaBCIAHqPDSe55GsPpSdNr
4E4/Mf4FdVeg4XS6G0rj/ShpaldzdheFWOh1QSvmecrwXz52X6H1lSE5e8E/PYKStDnl9WX8LNXY
bF8fL30G8okAHZgpPMZQeAav9+3afdBSS52IT5F7W2pIolmJuo38ldqs+XHd9pHZOXUFpu8Nj2a3
0ce7ZYHYHSyJNZO+g9oWHZo1VS7B/TCRiwDIePstALtFZdwK4iki1m7XrgvytT6tSWEhqfTuKKa5
4qyDxdgAqtfkTij1cuMkITfEDEL9dW1Zwab8s1ltGbaPUrA7GZOOXylYD/gaSlqQYX28MXSJBtzc
/W4qqhFqLYhgfcTTYtev9946JBtz5doMMXTwdCeG0pOWE90KjWni6bxTkLvY92S9/H5+IqazellZ
jP2is4x30ih/XrtjWWrToWyti7D42HXH/fr4vbS5JebI9cuVyVKDH2Te1ZW8kzi5lKsjGvRIjYpp
G62dsCjXo/Xhm+v1muQrm6DLypbM15C8/DHWjKXSwcSdYMr4jDKmdPLlJLi12rcRSt6tmKubzPI/
rw51oNvVuer/X902fkqItTiRfrUOrePz99uwME3unYXImz9BBPZo9kbfDeqXtxL1qm/GUuXEE9oi
dgvUK4++dVx+EzsnAjhmNwfrzJpSO6+jVzKpq4w2k9R1Q1c8pbBdS2d4eteJY2dWtd+gLezlhUcH
9plhPqhg+n+O70omdbWDuOslo4FMy1/v8tZEI94vYZP9grKsPAvFZ0Y8TT8Z7gRS993tGmz6aIin
zvRkUBdbK9f8xcpdTL/kTl+uVkXd9tADGAd1YPEkm/yze/y/bhp1vbUMDKroNhVPOQqSVjTa7an/
GsKnVbxcvZrl6yE2WSKn+/toRdT9lroETWjgTzqhlyAmzXj5Ns10p60Pq41Z5osDUxtZikHd68ho
Sl8MPOlkqb9Wf86svkwaMUXrAT1PS8Okd5kPoHhbDNypQK6Smct30dr4ZIXq7GMt/xlw+2D3NCrs
KyOPV9oRtxnz0swdejL3+/1pfVTXv5+fiWl/fkLspiPWL1ZbHOtOa5Qd8Tm/kjgBkreX3tr5JmAW
z+RJJ++eaZq/GFpCE4jdbSplQYSqqXoF8/RO/tPW+viokKpHXUs9LeuBmKvDL++LubWzpvnvVaPZ
i8pSyrIWGcvTdruAX21f0Dq09C0Rc1P/gMp+u4pepkJauGQ6BcYlp3OzpZ5JMfr1xVO9OO92/vMu
Wi0WHlkfZWv5pC2fzKmftjRXvw6PtYlxM+gyqRdFahYluIpfpwAhbs3oj2YeImVd5KAuMScGKrND
Q95iMZLj8hm4N3vz8ocZqcyHX1fHR9kVTU8CL+2gMduP6mCY2bPlWStGjPAPlwBRIlJE6MT/sQVX
wckYhEIoCZGEFX0sYmuEUq6f4Us3GLBlHlaHA4tTia7w/+ci/JVIOQChqnthmCRu4/VHuwalIAKv
FrMVVsyuon8IFf7Kos6rDABvEWrISsjZ+hCs0+IIy/K9JGZsv74cDr8Y2ynNK+BfgdSZubKQegWI
dE6W9dUc9yNJGstDU3nRo0S3JuKaPAGn+xlcgHv0QL7rk/gwPT1W43NE4KMYNe151/T3cyhPYXS5
LEQV1m9FqwGM8OvkxYovj+/cP+jp/wr5uTRXKlQXqZu0NdacRav8TSkXZPW6WZ0b8n9bzI8qX8nR
xUarxwyLUb6ik+maoH2yGEuZjPC9M/q7FMol5HLpJV7iS6eztVdDu7M2G6sjqxbVUoakedv8VxLl
DpI49UdgbqQTOJemJ3ln440ldJbF8DvM05Fvo+U2TevQzyFoy734L26DLr6V93IIeLJliPoHV/53
TVT8mPexGAXhpPy7C29iPLGJZWXkg7c/MIVj650OOYJl04ydd/MlZNnmaSGPzo6yK12jJy5mYkxX
77L4WEx4yeklSYiNZ+sr/B1+WPoy7+f+rpiyL63mVaM2yWzMs7qpZMvZIFzhnre/VsxwZTabgNz6
fyz1z+5fqX82NEUY5dDN7XYwdwuOLBbrZUuWNh6QGzyUHysow3LQDUBd0RVDaECaNfUzHerz6g9r
RSzVpBt+FJR+RI+fVoRO3M2usyvzlG/jkqQyy3YwZVFhppLxY98L083eoR2xDE3Y3wV3Yr2hWP6U
zqkPtati9si0pgs6R5e7jy9yIs9v7++d9YkHOOOUmMuizIgxpImvRpPSCwjxdLwNzQAAAYsRV9Hl
Stpp0zxIjeHHKf/jSC67fP3xxRG88RHQESClkEP8DMmrj4BhIAgZGGZ/1qVOgDTkwXnkUKklKhLs
sSRnEh4IlT0erC3j908+8M5uXP3+ya5c3StV6qWkGmIE5gZeIApJMbDr17BmndTs9b0SQxlHGTYY
4FEs44xgWNs59vS4fnxn5x9uVzIoE9jqIFuLDCwlITXA+LvdIsB8cz2wolO485e5xWzXnDWAVxIp
A9hHngsYXzodjrisLQC2DRCtmHjRrFjuZT5wvJJFxVZBU2thZCTSqVwAr4eT6p/K2Hp9WR3+sLKq
wrRTj5SCCpz00Us6WcZOAkeOpJZvqU82ru+BtSiG8v2kZK6UDxNf5VFWsaYwt6rTyx8ALr4YSsFQ
PJodT8lTDVQsEHHeyWbxCjLvwSz0BdOaT/fkwZb9mKrrpURFp4ce5AzL7UVdfiQbrieps1oVrE2b
T2z+1QS6JcrQyyRzFZzObhdiALeNqKJD/09EmHk/1uZRxiF2MYwHY92lU2FfrP1i0ZNjugUmwkaE
a27P/5Zm8X/s7NXKKCsxVu4otDk2UUIL/QXpzfXxCO6MmjyDIyUG9JB5bFNI++jYKJsRFWNfuzEk
BmeVW/amDSoW45S8odZHHmvivG+8WhxlLLLY88JKwmZGU8SrEaxuvTzKUxXGNjewGAyvRVeg7naT
shhF5gYDp0Igv1Q/trv9Yl2T0am+zdWfAxNmOeOL0TSO5jc0pQFED/DOrSNpXcNVSrmG60+i1bjQ
iHwAZr8VN2Cq198e7yXdo46l3Qqj4pmubOVWiArc6u0F6SskdtbLpXFAzQR/MTwkzYJ4J4x6Fhlc
WyRlNgmb4FLjU+kT31oT26maqSTEEndvfG/XRnn8AhNy27GDOMzjra3BFDcFcLSFpe0AvhJPSo83
jMnwzyyZ1EX35HSIwqCUTobwlKR2Jguk418KgyGGuZXUBffTIIl7AWuzABb+6AwzsDEWZpPaL6sV
+ghYW3lvv263krrdQggIdtdgWdvLjldJ+sk/4aI91sV7H3Yrg7rWadkGoH1uYCM7a3HxTRnoRLM2
zcdSZtz/rRjqMg9ln4ErA0vpzC1vRjgjD3P9hj1GPzQCAg7W1k1admsYb+VRIYCmh7XKVZBnSftd
eYo4Mu6QD2NaKYbm0a+gYVQUvhR/jij5Xb6yFG7algfLoFENOUKMUS1wOuixu0AJcIEROX1fWgv0
U/6RhbWaDvuROMpUcKCcH/Np13bn4NNfdM8py6gzzuWnA+Iqzmg9MFHkDRY0HC7b8CQDncEt4jN4
gMwtQ7NnAuobHaCfPZwSaMmoQ9Z5h7bMHXHXE5m9+dIRVsp8pvh2K4oyDICG1SoQGdKJM0iInu5n
H3JY2aCZ/OStFMoe+EkGLjAdUs67S3P+GGwgqfJNY5Xq9HB8sU2VvMeEONz7drfl9rutZRZ71I1R
+fkvIo/bb6HshhpknRb0k+IHKmmWv6O1hMBqxe7DYGkMZTkiPtabcYBj7oCbt7pwrZkGaM5VYpkW
47oxbKFEGY1GCL2q9lrkKMnWyluiPw3f0QvLNDEuGd1nP43Lk7puUkuF7ICyNMjHx/5ElstQBRfY
mWF47994N+ckU6FGWrp+xPM4J4wXsxVQcVkG8XKTs5VD6+/YdY/J1T4wIXQLE5iES9HPsIc7a+8X
mydUUzXTEp4xPI6VwJspENyubVKdK2PCF2LFx9NOwqm4Hwi5M7LYr1HW8dbB+gm9QUxvyfJjdKu5
1ri1V3RYngVzvN8RDJZYg+iQcWgsFaHMiVcVuluPkIL53JtkAC8EgHuEcK/KEpYShQaWQEak8QPw
vtrJagC/ZCtBS8b9WT8UKFU1zFTQzMPv9rgok4GROrXbddUU0F/Q3AbOQctd7iLffrx7rM2jDMaY
il7dGZOVTMi4TRm/nWXqZcpIJLlf8m2LVSTnTCX6JshNtHfKAckWxrvB8mGMg1GoZ0laVYOhlD97
1lr82ViIvxqRiKtqxSo4s1Sb5kQM9Rh0pBJEWTsEt4K14HfVoniHJ2MlBX96hh8YCXr8TzOUAcao
QZSKnoELeLiReSJ7VLkqsvY2/EuZ2v2ywPX9w3wOsYwGjSosUrWShhz+REKZY7cQbfRzBXgRJTvN
NpZNS0yRvJoNptqmO4YxZvgXerISmMibKJlcWVzb8mieODPWLWVkvYaYJ0mZD8FFSNqUkDNMF823
8PyKF8hZIsRirGgm1XZzp2kGEKEah0TqcwkdO+edkZDmqDjjB5JtHkpvzIQbjfKl37I0RFBse7xm
pwcYmiJ2+ZdOpmBuy6xyT4HUI/2kTAjajpOEVyCmM88Xbb+wRLtrbBSjRtte1Yr52GDNZDpuN5Ey
KaWYDZE6PZnPGESA2GPMCb/sTKsX7KhcmRi6vlppls4SO7n+B6uk+9M9jEVqB3HaTL8luWuaPADa
f7wFKzqeN8gKjAfIadBjSNmwKOvDsosGBMcgyOEJdwC2lhVUza/lr4zpz68cWGsIzeDX3WS8tv2b
jRQH+cOqo/xD2uavEOp5VOhJ2Y8uhFymLtDKXCcmmo4cdBxt0uXqv3y//BVHhTcTOTNfDYgCtrvL
LtmZlWW+II3I2LrJGNxrwV8pU0B3tXOqmkrqWGBR55wnrscMQKdNefT7KWPU1qIeCWAKQt7wvJMs
wXHwBlsxO7Tmr+zfZUx/frWMImt7t+9/FKD6NBbjdrfAX2gyrX8ZZuqA07F7MocVvJm+wKiiV8YV
nvfTf8VTsQ3mrrhy2UD8Yr9A3dpuLGZ2mXVQlFEK0kL1ZWVa4QUOGo3I+9MJTW/e0kYTPNpKN38M
6w9DOeYNrirqIMLH9QUc7XZbuUju6lob8STySfgUOfE7/1veN+vUBuzffQlXzP7FmZ0Eb8VEbjDR
3gk0Rr5XEsNz25E/DW6FOfOJ5L17UZ1DfM6jxjcG4lOmG8MqwABVK1MF0UGMVP47/sPJz8iCPE0L
Bf8O4A/UTUefmKBwnMif8uoQgopaAqYme3usMzMvpf9H2nXtNowk2y8iwBxe2UzKlkzZsl8IR+ac
+fX30A87EsUVd/cOZgYTABU7VHXFc8aGAEka8aIA7DdVb9/p6bTMWbsLbcxfqH7NL1j4P36Gie5B
BJgsWZCAsujMvT09WcCEAZsXLNz6UL2MoN67d7cghwg1Rnd/WDGbE0XMxNq+imqrgX4VMN9GvS23
e/3cmM8Ll2l2wRI4EADxjQdv2gMRpqwvJHWG5mEPKQMuB8XlEjTmnD8iYAwYAAvAJQUI70RJohho
cW7lwruryGXQAk9VJJAZYIodUKDrNXrou0AT987CTs/opgDgWPBkYBhppNy93WhXZl2+LliI5Tk1
baymK0m96KGPN2JynCAWBlQFzwojQenkxlRdE7k5SKts7ZC/N6/Ollqvfzkg4D1pj6/mnNrfSJo8
CqHQukPmQVJhbCQ1sBU9ZLRQsza1KpPCeCxtLhzAhMgfMjdoITHQeLt7aZTzcBBg2UIAb+7yRG8w
gusiMcKhS+YEfmBMWpTDntp1otqYZ5S4tIWrOZfZR8cKhrkFMBgDp23yCb3bdQXvUHCZ1+z+swMj
jepbcNAl2oxXxDcSogEJdSm6m3kbIXUcMIOlYQGGervwQKCroadj3uaKVaBYdSsSehuWJDhlpiJu
657Uksougd/PBeJAOxnHxoF0RQOf/lYs3YYxJYFw0kZiXG827CpfeSCZOi7Z8r8+o8mFBaEbcCEB
QwTEkynDWgyA6ARwWhCkYdpWyz/osb+geInUg7hy0VRJqfFHg3/idoxHXoMRE59b00AUs2QJzGRL
b+icp33zQRPzEDBKUkUUq9il7u53keGvS/LuWpSKkVAgOu4DPQU+3lJn4virj7Zhst9O6zmCixl+
GwwwyincQpGeF67SjI99tTCwqN8eKVPzHR3xgmL3jZZ4mh9tug2/8oWXx6o6Z19v5ExurFwrZcm4
kLMJVrXeK6RpDWXPq6VN9CjRQJSqroMlwvtxf/79/t3RqgcVH7uA6VFsyBx0pVYbWkudj6pDH6lg
L6zw8WGBwvN2JxM3FPg8E8c7y67bD04DkEJgxEQQ1f2aI7p4SbXFNO2S0Im99dqICoYY2wqgWErv
yD4hS/wMM8qojBw/IgB9MWsN7KjbhVFlSUVp6yg2pwFex0y2cacN5kDcM3WoVs2rYJbnAJEn5k2F
nRsSMTFCQGiiQLcaTtl7pBaVGka2K5jOz+M9v189kCsAMw3wH0DKA7bs9svoqgOksec59gBKjHJb
SfEq5RWVwZxzHUWGJC48b/f3CfI4Hni4POCtgbJwK69LaLZK89CxL7Ru2x5B5eKy9FiL45HdXtpb
IZOIQETLp5IVEPJyOfwYBnCmN8h1ASEEY+6xlZo7Q9vsMIZwWGGm1bW8w9Pbeq17+4/9fs+t4ydE
48cA3Xlr8HyT9fqZfCwlb6bseHBybz9xPJermMn1wbXlCPhEDR32n59g/TmMwFOXdpertrlfo2lq
WK8BWKhbaBVwgTf1+Nxnmi7wAUCOVQCbgBbB6asL4H2BLQrHQTVwMBqM/1uD1b5lvRpZ6YF6W+ph
mT2Sf8RNg5kYPFLhUCiOzcsZCcSLkC+EDTPm8WZBU8hgN+eqtG0goTCSlV+q77lK6/k6J0Cc3btv
mdq9FIS1Hm8jO97X6VUDPdYIUsyPgCETzfbzTO6SNOHHqdgRCJ8fETuNk2qi72iL63RGx8zS5ZmZ
poEPAV8ULc3o7YQ/P7k8ZeQEpd/yNoIKRkNDKdpzcs057D9aFSQu+gii/vzxeKV/JdvJSm+ETjRX
TDyH4SsILTRoTaliLMkHm87K2F0234r2/Z1aWttYeQq1WSeEHEUAAmfq8b9/Bm8XP1FumWIaqsrx
HTwSQUa6jjT/6B6dp5XaXxJdfOU/Kfvx0mds5M3KJ7rK0rLQB3nN24ALe884VVwVrrHkBd/7o7fL
mjgqbsCWUSpAiKYc3sWf0xCpnYki2vHxWu6dlRsx014rr0ykrmAb3pZN73B64tbU92MBS5dzOm3S
+5nk0AokDAf6vUIiiNMwUYB5Al7bduv2EqkEIHoLQmePSAScLguGV1qaTuyFfZxSQ9Rj9zAqjhkG
V7fLna2OuH7d5mRKxCQCeaZHuuxE/T1yqwX5s9t6JX+ikRQw7b1Y6EbliNGAOFZxjJzYcF52q5A8
vY4z1vvzs7f2dGTNF850JjmKQ72SPlFNeGiJH4RYfXPxP8Q1NLOz0HAJo64/vQKFeg+gBm+pDWHO
9N1InSgiYn3873HPxwFUzTgIlr0SKcyOnCRdR1PJ+rf/HHfc1bTFKtastlyteKKSXF+KSGdANtox
XJQCX6LnlTocdT1++uC3wI9TifK/9EPc7vNER3lOaqRBwimXupFoNoyfyaMF801aus8zMTEkIQXH
w1NC1n46YisqPljCwOZqN1CfT2azMgEnDiACcJZZPpBcl7qP/vIXd9b9SuDE9U59V6oYEIDjHduB
fWOFO3QCiYuomWgxBT23mRAkIBarPbN6eyV2dBuu3KAU7Qpo7odY9JfsMoPhV9Ge3X5L9uYYvY9D
T0sFkTnH62ZnJ5oqDXEqKR0k1mSjGaGVm43VvaZEOf2ge8isUGn6OJ+L3YiXq6yOwkFayXqkg6lv
wWTMeA43HzJRWrbyBMaL8SEhOl52RrPqHBWDIaa/3W65daauUw2dRfR/UIedc5VuRE80Nw/EmBFC
iM71F/SzYa4iNQtAias02CSX7MSMx38jbKKqvMM1XVPS4zqDpyax65QIklrQeigexCVek5ns2a3i
TFSUpTgqzbJR2kCaBHaQfn5bl2hzPI5VUe3xGS5tpDwJ/QVPoFzHGaA1O4QXgPpHhQ0TPeM8DxBD
Fsz8TBv4zdpk5lZZ5EIuBq6A0ZN3+RooL6pqYpoIw2wYOyaJ7mvSwrM203BxK3Hi3aZeGPphBYkC
CkjvhhmurIUdnH04/zEA8sTulEMVy1ELCZlmCJarMntd368R7sDzWUp2zr+TV8Im1sbnhAI0ETiu
RpPXJcgrNPvPPwBdlUmZkRUblEZp2cItmRnvvN3FicnxlDhgmRBiY3Wz22GYBP6QAUpGVf1SAS6M
UG9tuca3tTSMM/9CX613YmLADiJHfQrBL5cNXBLDYGBh0jOlq+bXVkdUuX6mwB0w8uIs3dXx3B68
J/LExARVVLZ8C9HAVH4SCaNiYgGPyRZtkvqHTp6R6jvK/0MIeG1q5ImpiUFkiFw2hNLjSBXO1o7J
aWU6hrln0VW1cHWXljgxNYEXRgpfw9RsNmJLChSIx0r0/zIecXN9lImRqYRCDj1AVtrem/fMfouo
oVJvrbo5Ll3Uv/bHB4d2x1mgMJRIhxzui7cVDuEes9W7+qXYMtrnKiddpZ5OeB+3exaj+HtRhTu/
1SUT4NiFPyJ/hJ//vx2eps0Ct2WGetTXkaAJxwlaGXOLqV1P50+PRc20Jt1u8sQOVQlgMrsamwwN
BQXmh7HqVBWUY7iu587EjObxd0lF7quttyIn1qhBv1dEJwJiFrDIH4RqT6/Qz2ARSlO0dvMM3B1X
U96obblUhPjrlHx0zhODFASuUEQVFhsWqiaBebiitJOB5GRt5o6K/l70LY/1IHTJQo822ubZeiZv
b69wTQbytkeL0ePdn2kXv92KiaHy+LwAqx5eAXGX658UIpcVYzY6QfakVr8fC1vyAKeVEZnOSnAS
YN/D31StdSTcDGBhrXyTAebf19s4rihtkczQLPKBfDAM5eMPGHf30e5PrJTohXXSBzwe1c+vcJF3
ZHQCHv36xCqVXMq1IOHg7QBqqwKfTd9/6I8XsBAs3OE/dgO4FukBlk9wN0auhoMaPXkEYyUUyoaU
2tYmgrDqFKh6rli0mpwXVGfcobs1KjSq9yiwy2Bhwv+/ihpop3b9AKjU9ibZCp/8F1CjFiTMuiVX
EiaOT9FzFXoCICH0jmy8bWqtp4hAqS+Pd3LegbySMzE7VONIHjfgLtIE9UfdfHp9ZcjYfAlfdckR
n6k9QsuuhE0MTlylKTuGW3YFXujsIP828ZkZ4CQnemn3mxoNtUtQw6PiPjqpiaVR5L5JSoDb2v7v
pYxeUmpdywtHNR8rXy1rYjwKLygdJpZRyR1plHaHEb/idD6PIEkLx7V07yZODd1VLtjcsIEbP9GG
Da8NsqYteqlLd29iHxI2BCQtI43u4gWzRh2tRp+dDngMX/ttLQVgRi+L/YjzMiVkVIA3DCDgidWg
AwVPEbhNMLOlRQcYQjxEv6DdQzz4vVjwH5Xn/lL8S9h0cKsQGiptw0BAVKHttAhIqpqsEmBXLEqa
fWKVfyRNDEUu9wzrur6A6AKDSCD4uCziOM5HnFcyJqaiL8AcKrDOXwrjvfFUNE+YrLoGOFFkLty/
uaINNPif9UzMRTpUjNw7kKVYO41DX5bBrjo9ftuDuP2xZeJGrXl0SBNjgZaQJKdZChYQhzSWpt4P
u1rPVlpJDPt0OpkKyfStuX2rt3ugWKx/f4EQuDhnMh+BXq14YkA6xfFcp8DFVIxknCJ3Vka9YjdL
TYQzWKOjbfxnZ8ftuHpSQp+v68BxoQCbRsvxkCGHDJSOZIN8EGpHa/KckONRW6Lvm/d8ruROTArT
NpHD9Vjfy2V3kYx6Nxz35/H6kMXoaM564a3Em4k6LwvmyNslNnWTc6DYEexyjXIomIN6pEeoF3/F
X+Bowdn83miPL9H4i9M7xEoY6wYBCyfxf9f5alNdOs+KIuYEmxdBFSmAkGqpjWe0S1MJI4C5yKL+
xtHK5HoI4IJIJXpck5oxIOQhH8zP0hs26+5cC5ncjab2IkpuUgHz6ar2Xn6Ee5pcNvHv7uKjTwqp
Hq3f/gfwt3Nm8lrs5GrwfCo62TCK3VWa54+D/yWmnh27UkvNBBiUXpE1LuX340ObzZJcy528P3xa
DxTIaEajKWG9f2BJwJTc6mfg2i05JXOX8lrY9OFJ5aoq4kywB/BD5/vYWQ8fXmQq2hIixaym/SPp
zmmtSqFxWHbczgt6obnXcLtuzkAfXFrRbJruWtDk0WniUPDqUVCIShAQhA3k04Huaz5hioE1hGUs
o/EH/70SgNbhVrEDXq74ejywUAUSIbq8ye/3MgrF4gZOHp9CyZqoRMAKMYV2kU0J5W4JbVzZxjuB
RkjTlnbyb+jz0cImFmsI3FrgWEhErv6yE5CqvlAWnauDoolfRLNeRqzafo2/zCMmbc/nNShnX5MI
TdkE8DZL3zP71F+f7MTacFzeNT2H70HVyYj11OxOjW5x7WJYMHeiPAbMhbECpIC/6vZEC+DB1V3c
QhCIKXfKhQWcrOGiPvC8pOxzjt+1pMmh8g0lK0ENScMz3GcqIpKqGA0sDdpAYU7HRLaKy7RgYua0
/lrq5GAVto+lLu8EO1DAbqbFJl0hdTY8od4zomGxyP5+L9Vbxt+cXiZeRMsnusqB6z7tdGpqzI8W
vSDYlwsDuKUUDY8qKPwMQdEyKy80RwVDL1kfSW3FDvBCe3Nh0UsfMDnUhnfgJoICzEY/pvMRZwZr
NxZoMt34g6cJ+mtTTBL0ucn5C5JnH7DrpU8OOSg6iuoiLD0ptfwFFVr6TSHbbY3UM1wNVTJfCY2+
SO84BEsnPedGXouenDQSsq4YeRCdfbF6V9g8uxLR6l476INrNfZNflMUQjugN1CVaJ1ipmxh1+cu
uDR2FePQGTC2TNZOKwkWPngSEtEA9TrsXtKTe/Qi9XxuXz3UNb8fy5sBfFMQm/0jb7LgOMY8Ry1B
3ibI4J97IADXGtXBIGD2inZm5L97YwtcZmUrALk01T2zx+iXxf0Pk20KWg5BJseKAjhLpmkut6XD
EbxPsiPMLdG86knH1hDW1Vhb6a3283jkBxWNO0t6NqPbN3In7kNcSJ6D6TYJ4ThwqQGacckx0mp/
DtC1E7/i7a8EyL/r4X1d7Sxq9SstzootfcHEp8grFvB+LL7AtYRXjCF/Yqb1+HLh15dNuf52jd5a
OPS5NM44GSAJ6MZCWmo6XtFnwNUAI7hkt+GTb7MaCjr9JjbGNM6x3Him8Pb4lv1hdUyM2Y3AyRL7
KPHdqKFwy9DbzYBKlxw6zbfoRqfO8epj/ezsn9e66r381ZfQNICWgQqA1SFmCBY+ZXz0Jp/Cg+UM
M0OYzQRNyORTylSSO6UtKVt2jRBUObxky58FBarEJwFzSky2brm3dAC5dfsbp0ZYH4NW85VO9ekM
5I8febYTgkINYAIjIIFaYbBtfTVODo1Mmm5FRTVhZbug9t6g54D9/QHp6uMlzIXV10v4q4tcxSl9
lvZVJhaUzTyXv1y1YhUPkL+1snMYPTtSq9whTW0/FjrnJt4InbiJ/SAyrRznlE3RWgHfyQi+KZDE
bwa4MwZR5QNhdrR9ptHLclzqxpwLq2+ET96iyIslL1Kw4qRGs/FzGNGa+yRypz7T0rxQM+rEJgtp
75kBAKjIPxdlSp2bc3LOd3JG2QJL8tJwZMKwqlL/NJtPQAZzP3mxqr8c9UsSVJBOhloeMEuPwcJd
5SfGeYgoTL6x2HOOJQFLfk6HsTSZ6R2lY4wUfBTWwiGP+3ijHNAKzCXJDCaGMH01bbeTa5mm6KJz
bFcmxi7dZ8+8HhiSpEaoF+510ujo6CHxYeFG/93YR3Inl6vI5EDwWMgtmVX1WmzcsbXkVBLOQiJF
s3c0CmqRoZqlYdqJZpiuGcB9DrzVc6QrIpo3EzMi3NPj3bhPQP/tBqZtsBEAZ5qaSYFOO1F0WMfO
XxRflctQbT5RfPrMY61Qnim6VsVswfe5v+kTmRPzJDeVk3g8h0Zr6YvbKEeBrM9LkFf3JaVbIXcZ
TfCpcpi8c2wkyWILjx5oozaZ1ni6+BSaGLaRn0BsLPQqDVggAy8winy/gJFgFynY7274+CVorQel
qsAx+JfbyEHJe3BlJSKWyzko+B8+DyOgdFBqiYMJm7XXLdy0++z7ROBkf+lcKLy4ERy7Kywwz2Mq
5bveSbtBL/b72IbJNnxkB1lrQe69n3Urd8q1kTRZ4mDHHXsT/m4u4T5VYx1sWOG7Y7yG/tgshy6D
MXpRno7P0fH5uHCXZzX7n42WJhomR2nEcKXs2CBIpksVJI2VTh3jJ3g1MNiPhd3Pj4yLxbwqz4D8
gZHkSQaqdmulonmPsje86RyDp2Tr6L0a6OhpIvwaMOHoMwUphmsOmAd6i0HbiyYaUOv8Pv6Oez9n
8h2js331UIIvVE5ThnIAJ2CGuZpKOrsloeZrvvEb6FWu/m5E/bHM+0HaiczJjZY9imFY2aVsLUqB
KNttjejLNvxQtVc7tX3nOfVDNCx2s+5fj5YV6dLHR699nOHlLnm241WeGlUJ5HBo92fGeGLyeihu
7pZOD08HsyMvLpKAg90cvEu850m4ls121zLqOtJLhJK8payr92BdkHXOqNrSVNusVbv+lNEMXB1E
z3UF5dT4lDKyhOq1o4nAbdpnlwGDM6btqdXjQ2DGpU2WrgCaE7HLuHYMOtzKy+S2Av0QtBx+Sr2H
HdU7EF2gJuWhQPT9WNhdxKaAZgivpQROeAidOpQxLcWpIuKSCRXpgU+XbCgZs1B7xX4s5z7R+ScI
E5KgtgPV3nT2tfKDusilAA6JqoF5+r0BYbAuHoTfD1aL9OZsIeUvLYIJ3GeRbsVOmwabUEqR8gwp
5Fe1EHvJB+o2N0QDTvsSxdKc4VBYAbRQHP7GwgG5Pbewa5U0SCGrGXs7jo1lcFZ7Dt/t0V6oaOYB
9Zf+zL+mB9Sr0FbzCbVpNzVZ6i+ee/pvPoS7/ZBUzqU6TfAhuajy+0BZi47Okk4+1tJXReJazdoF
XoP77OG4z1drn6hrmPV0N4QQ+bLZdVr2bRjv77vNZmNlQLMrDwm0WCSH/scuc7U+67HNjFmB/A3P
c7KcpJ3VINSXeAHspwxGr243gGHSEAUYgbIjV68z4FdtaPeQVaqnGLViyhERu73/pnSkbcxSMRau
+l1IPO4FnhCkS9E0gfnjifRM4b26bmFEJdXZJZhR8okbaK3BAtP3Ox05QZYgzmcXDLEippBZ5o5G
OgmoMExribJT5tBga+k0WfIB7sq7+HlBQZIDoSd47MXpnmaO2/V17Z1ZcMgrPImDFRceM+oigmed
TQyKxLoIOADHfUm4N3nDDQQb3Gdrgd0IgT4ozoK3OatvmCeXOEyWA5Lgz+Rc2WVWYYrUR0/HeaCO
XrXq8iPfnrvutUR2LyNyStj8he0rlSsvDasFg6Q3gzq8BO2HJJEGM8qSm2rcoGbRD9USX/HJkBqt
uJM4rUGPoV+pCxfjLj83npAiCBya7CUW4A23F8OVMoeP/MY9c4bkgAshuvASHMYKvKK1yqdE5vSk
MHOX9AjR4qfIXXAp/hzS6csCQAVBBAs4ACKmPYdS1cZllAveOU5Qw3uSgcCvwY9LVu1HxWvtxwDk
aa18GbIdk79VGYAyRCDLS59pStC6EuSBJhgxUAoMuSI1N+Y2eT2lPoZTfo4VwrgqLZ54RfX1ptdp
QY8lg+YIYzpbRSaK0YUr8TUbyLD3V7WjYgKdUbR07YmGgwn1bweJCLvaOQSUQ0GschRIrDXvowX3
l/P9+CRmzZXCgecZLU3jrZ74Vl5ZOwLtiN6ZCoh3yNXgwoLf3iORZgARnkCBNB39iIn6dOC1yAo1
PTutQ+ND+rCkFdjCDcVq3cX0zswjKaFWBhSTMWYDlsnEcMesx0tuz0PHhh2Tqf5AsqdaAjF84Vp5
vmt2fkyoSE2f5VRLKEtwnotObU6VSGp+SbvuTQq+BWYMdNgKsvhTN7hHlSsZ+sA/V5hMzlY9o0Uf
OOH8B1TOfdipWWgXLmEZjRLWox/UqmXQqD1KCq6vs5FBrRSBJKHONK8tteQd3hsjJJjxB3QJfguq
0beaFGdBHqZt7J+9FXXxjNR5KgOL/i0Reu+dXM0wVJ2qIfU1/MThe0DvRtb1I22x/3UTtILv4HGF
MF4NWjJu4i+nXScWVVv456h/Up6hPsI2PqPMUPdHqvaB4mMUPyIy8INGy2b+LDUL7+5MZAagGVRY
mPGZG0mibzfCp+KhYDwqOOdoMGhIOZBUIulP6bymOtVv2hyIIttGLeo93FWqOHWpkbt6K6vpp3sI
hZ1Dwe0zyuAQnKqCCAtJiHsn/vbrxjt2ZaGLzisHbvy6CuO6YOn28TDBBA87JT05tNpU2mO9ngmQ
JbwIqAhwYFIekV1uBebFUPfV4MXngN1m4MP4oB29DrSc3qQ7xzFgYnybLiyGU71zGpAhV92lDob7
BKcCsBEOvfECjQoYM3UDnaQI6IYLk3NtJmC7eXLe0OIF66q1r/UqOtPuwrMyo6g38iZXIBazqnMC
yEvoXwXPHTonH+/qvT8zLoiH7w5PShSmYyNdnDCSqyTJGeiVLgiBf9vP/2A6bfSKbt+mWymTu8I4
mKoU3SI5N/KqPnYbzqg2yhrJarewUo3fUPWC7ox3YSqQU2QJJAjoaGGnSQX0e1QUx3np2Sl+K8/o
qpcm3T7euZnQEViiVzLGRV8pQOqP3Lg5ZGSrSwVC9WAj2pRJb4oeVanHsuZOiUdwBXMt8YKkTPbP
UWKXrZoqPcOXqHsd2a4EuOOlzrxQi5OEc2d1LWuiZlmTB5EwlOlZ+moL2B2V3njeNgxeqOogXsqa
lI0RpfrjBc7kWeF4wr8VMfmPV+kPieJqM4M65xLFl7Kz15BmgAMhXcJk1VAGaIc9btuUWhzq9BP3
m0eDinx2FdpubVFHV9lSwrvPBCrLqLlryWjHalUh0NiYRIklSZeKeqnL1VDqcrlqfGRb1j08E4zo
9fATA5LWz85SrvT+9iFHicdrVCu409N4OEu4xvPbNj97viYI72my4+uFQOTe+kIEcgjIIIgsIu7R
Hb3arygpHcpRhvwMtG+1654LtBn4J7oVrH6VHMXT4+O5LzkoMhqeORHoUvAbkLm4FYduOK6n6TI/
Ixna1KrEkGblFaZX78VVqRUn5iRgMFsJQ/ib32JuUkvKNhq6W4XGB0CbFWTv4K9MYS+CIG5jxu+w
3g7NdoBEc5H+R+dwqzY7pyTKU21l/MKLc4/pNa76SujEp5e6lkb3JoTuOps9fxqfwXM0aNGGAeLM
usJgh6ETyQTIybOwIkFjPd70uSNWxmgCeg/esanSZ2XjcExb5Wdh0DJHbTvZDDt0FSuKlnz4FRFK
mjyW+IfEfLfLIotFA9GEAW7g7TFHClc5ed2Do0njOiNFXTFJGJVhdfk3f6kBVZSrip5QxKG1KNEZ
36hTteXJcEKfjepvepEkqLx95AFyuGyvwTOLMGpUgDTII0VEBpeUT91PkpEOLSP1KgP6rU/qYdd5
VhFb4idbkoay8kzPEJssImfdcw8gkBxB57AwCSBt00vEdKwvD41QnD1OpauIRMVrEBM3N4qwJ1z7
7qcm7bwonhG+9cKp4zW+feZ+UGQSBID2k0QBgpvByboSWwHKOyUarotVgzYqVqMRiqIUJllKp3nS
pma0VDHwHwXksx8f0t/w3eSQblYxuZVMHmUiLYjFGSPtvqJJaDiSdhxQuYZt+Tt8olsCJSDHTH7A
Be6+DfIqCAxGMp2eSLJVBiQc1ixt9lovakFltYmpDE8RveUpPc2MwiHeSeAO6ZP07p+4TPe5V7cF
oyQKy73uHvivytGldAuOROe1ozaFyYlrUTlKCOp+8sAsYo3yX0LFLMNDyBgDZTmhwQqk2KeIubN9
H2R62OSE99TBxKCEh1/x1pSgBiLhIH5b5jpdGExD+vbJ+6w9LVdYpHLw51OL3ldPWNjO+9nOyaUY
38MrS+pXJScWMl+c2XWw2lGXQ23GuRohl2bSGsA7PVWEa6sOPxkoexG96olZmL6xVP4XxmObHquI
oQF4lwBCYf6igavvyBvKAzCZXJy5Q/srfaX7fF+tPIMBCIRrx1sjAdfMoSeDEe5dVdoJZrAHgyrS
8+dIfSVAuwQlEQ0OMswa0uQFXL5nSzBZwz8EC9HjTApSZq6/dBIY9UXKhSUlFWdaKklS/o7j2uJz
chJMnGpoeEvy7r2fW3mTnHmedRxXuNgZ5lAYJeo1I2PtAFgQWfMMZ+UYzJ4/ROAurhcs8EyZ5kby
tBzJJbQYw2bgbhzDF3fTCKfhjd+1MilLVazfhn4FvyPVgnCdCrga7PNjVWdnXr3rneYmqt6GooPr
j51WLJb4LumQdEY30MWFJqi+gZqcxq3STUKEN4eU61RPN9xqbE55/B3/5m6KAJPFMBiA+SYnIKAS
2sbx+B2b/EM8lqTbJFoxGKyI6HMDdaFHvsdolSVq/Uu/Zk9druVItOyrbzogypdkxXGsCuvcTBs9
CFVHpUpVyQkFZKPaGG9NeGhtijHbYeuQSou1Zu+yav0ZHBsYkXWoOdLCmmbcd5ytxKGnAN0UrPRX
ir7SN6btIyWW/PLct5rXwXn8FVOFyElk1eyWpnMS5NS+kP7rqBlS4UMhpyArSL5MTlSmm1jwBQd3
mdedSK1fus5TpXdv4zbP4hKi60y1aZQmIU0tI2iW/mzf1RpznkVLDhWUZw/ZnfLHq1hDrHZF+orG
ID6zhuBLaHy14kwfjAU1SSJ2waOYVd2rD5jk4gKv9lo6DcszH64iNInC7V5V4UouN92ClZhJ+92u
dWKVxCEpPE7GWun1jjoE9mDQHwdAB4kktqpxlA0Zv2oc2yevNaB84hViNTUiCan0j0zNjd9oZYE5
AU8VcY2lqGomIrg5iIkCYWKQ62N+/LhwxWRWHPCq2J0ea+lfD8z0BZGQXkRAgNmUOy0VExFpz8r9
u9FB+ZYLdiRYwiEOgb8qncV+k9cmlRkSkIQodEzs8gp5Wr3q3jrgIvYm7R8ef9BMxgZOJNr4ACks
I+H5F/RdXz/ZjfpGxOlLeMJrb98ZLfw+eE0VOECp7QAKH4EmsoImHpVyniIifEfrZKmBc+4OIrQE
KiNQN+FJT4JndCuLWS5UuIPA7K9zw/FehvTLKdFg4HQLccqcLMzRSpI00gXz09xlnoVh24pedUY/
dvUFR4ZChhvJQtQfkPle2F52xmOQx85UNKlIcGonMaAnlU2XDnl15tqNzFzkXwqYw5IE8B81dE1O
KIns6nkZrtlwIb0yFw8y16Ines2IWZz5SVadiy/mM+Q4wvUaL5C0kgEe5ZNSrXktfRYFs9uXvE8S
dBmkxUZeCrRnSsDoCLvagonSp0mbgtS4rM5gFl7ZwbMAM/cmmc8yksUHSWMXVGzWoF7Lm+hxw2du
RjOQ59BrkA2G7C4Hx2wWoOJyrNqVXBMmVGmGSI0l2UqzYE1nPS+F4ca++78HZHLiCjc4KVXV1bmO
UVDJNhmv8zlxul1WCXqhBKRkMAaQq45oL9y18ZentuVa8uTA+6QWmRIjRuegbNU6gVMsxSQedJdG
JfAnLLWh+kjyr7h/LusNq6zc/jWuSPf2+DPuEWDGUiA8ZA42haa5P4fpyqKEjNcJkYQN6OEEPwEF
ndfYhOS7PlCVc/b+K++PAmo4vsGQs7CKN7Ie6LVaWsKKXVKBccV3O4IyG49M8IhaOWrn1ad4oV9z
eQqT3oTv/a7JdaQZ5TEz0rcg0xw+qHQT8ivJI/6FOcitlmbW48348/7uvgCoo0gQyHjdpcmZsCPt
OlvG5Zm5pLrw1CIhWLGRytM67W8Qp6DFqTTRL1x2Rr8BtojpRCjJBz8Voq11UaAO5l9AuLvzXCJ0
RPJNtA827fHxV85ZROT0/vWREw3NnJxVgv/j7Ep73MaV7S8SoH35qsW71e1uu9PJFyFJp7VQErVv
v/4ddR7u2LRgYgZzJ3eAAC6RLFYVq06d0rBNFbXH0onhXbN9WaBMGzqIGh8Lu2+tmvUDBXo0p4hQ
Vzbvq0kZ5pvWFVygA4Is3d5O6BfAQ9Md38l53EYeUn+cetXizbgSyehBa+QE7FV1fWkIsol4uEaB
nyduYnAeAwsFxNu1zY+FK4Wr2oRi9vjX2ixQjRSHFm1xiousvYe+iC2YSw8KiM5SLwel9ON9XTzE
GdH71dIOYshb0WmedkbRdvXF3ElPfZg61QQpSfuUGhwHOjvjO52+ksTEx9LUF1YaQVKTg0i+zwVt
Fdblt8fLWSjjzFv5z3qYMwuVROpUkKldkFK7CL/0z6Tc5MBwKAc9t0W6jY51wEkmLkSA4KpXJUmX
LE3GXI7bLWz7OFSNTgM9dRN5CWwjKb5rCkdHvh6kzPbdSGFMQhsMZgySrPrS70ZH9do/5cyFXbjt
pvQaN30O98qvAUk5yRFXnRPjT8Xpt50nbgf0wQ4+eeUh5BdUB1oDQt+5WmaiB+923ValIXObCPUl
7b/FBkZtd6cObanxSsEbuu+G/7LNV+IY/enjKC0nIagvZf6npRiuYv4qSMy5DotnqaIhaD5OHRTU
t2tCBJ5MDUbzXlrLIcFnpqCbgvAAwUtCJNOEZxElJPjZMWGFNLTCmCTtJQy8UMXE3AZk57y2skWF
AewH7Vwov8gm60OESlcFRIrtpXLT7eBKrvonAgfphLbUCm2SnrmNnWxrPpEtnozRC1jGQW/oKE+A
VnjqRnYr+/Px3VxA/gDijzy/iFQDqrxsHszqA9MqKW0vUm6X6/Ii/RJbN/Qsp141yHEZDpLSaDhW
RdB4uNphj8YrY6U6+w6NYYNd7lOeo1/S4OsPYk7bIJPV5mreXgzpJdYdmu6FfheT2DUTO1RDG3A0
pDNWmWnLSr+b3uW1jmEbb/rIMY1LDgADjCy0xaEAot89ZAZpqMyuq9rLPkOhHdxh2+5p2hgv49OI
bmgk11Mvs7uDW+ykY8Vx4wt2+Ub2rK1XzidQSrMjIk5lQFF9ko7NQDm+eyGekjEyaYZRYXqJYTA2
eZzUusimtr0oGYBmw7Ep9kG7SetnNVhxVGw2AtdW0ppxOOhhRI0DKD78x+1i4k4yjVYN+0vYu807
4EyAZK0BrMhB/nhEI+d4CMFGYzq9u0Fh8bHwu7wT6g8q+jaATJrHGRksanUaqDoVadmdabJ9n3DF
ml/BE8i++wPleANWcb8k6agSYigLckDslM8ubQOaJnJ7blNb7rNd0YvHKMEksag5JeMWyFnOxrJK
8lcgeBJn2Aya9xjvo8einDSV2Z4FGflg9A12as2x74siZtw4Su/A5LCgHIwST3Nixd05zVDplSM0
v/xL4/61CDQfAn6kWSiEM0883YqEPIur7ixN+kqwnkuF2GFYctZxV3aYxQBCgqOZ+xxFS7nVwVZv
pW6axVSuvq4O5trcmbv+zdyFG8nNXcEzvBgzbcqt5Fhrui38dhttZLuHveMoJOto5i8BWk4VVZTF
wPrNLFiazHpCsNSdUWiJN3hRmaAjsDMB45L2kbgRDzLdtr/ovkb149+LxvgGlHR1FYkZfAezCWKa
mJVFhrOOSkLsjUeK6fCJ374Q9VWrz2q77eSjLj9ruZf4YNrjyGdNDlZuAluF9KgCJ47ZRYx4q4jK
hJbDOY4jpxSAezQvqEbV6rY2OC9XZT7PW5szy1LQ2AEcB/ChzHmbvSr0YdhCliHacK1WclK7o4pi
nYCeZthzVL+MLnMTvOB0Y52pkdM1H0Ht6Uplj9W3qN6R4q2v9yl63ZU9kdY094LELhpHl3aA4b5K
zU6nnkSAdixVnu+5N5m3n8+clFYFvVAZ2KrG2MrogZVsVPzCF2J9psS2FDu1nPTHf9EOCaBaFWAK
KCijmHGkBiSKuuFMTLepN7WntPti3+1k1Su+Uel1BE+Ste2Ir31vgQ78L9IxZQaPa0QiFhu4ote/
McSpGc5t9aIOrVOh/3gMbFxnOwDsUZFsudjkZoU8zFZIPIk6tH+TzIHzHfPG3uqNhV5ouERYCUSb
KqOjOhAzeFgO4lksiOAUspoh1hxzjhGYXx83UoDgANAajP8i+kRQhby9CSWVhXFAS/Y5NYmtpMdx
XPXis5R4jzf1rlcXtw1yUIP/kgMrfisHahSQGH99Hp6sV1rZ9W7Y1g7KwefgYAp2FdrdLjscvvfb
cR/tYolj2+884pd4A44XQKo5ZXorvjM6TNajEK8dwuEY914Rf+8klBOlGZA7cVZ7Vz78Wq2KKBb2
VVOB4LwVN7b6gNcIxEnFuZQ2Rrmpcy9TMIcpsePacJqp2EQYolxnxTFp259xWf/E/CsnGdclz8wv
njBwk7oORcJDntl5ZSI5leZvGSqQFw/pekqOlfBMFO6q501kdQnwSEWX0WcH885s8qSVKgqnsXTW
ak8dT/lZzR1TeMle5Lm+H+ENU41u2D4NgmQDxOQSknFC9qVjRiMSsDMychWgE7jdd90MCqMvUumc
9p+TtW7Sk9xCpAj2+fSslSIn7LnLSs7njH010RSCOQP6nRujY06GwBBBNAg+FPttjwk2P56etudt
B2rqw7fWBdjbfo3QRLk5vT2+Ukvnei2b2e1MqWUrjOabO/ht/VbtS4D+m2n9WModPu9riaYGWBuC
u7nGdLulbZLFfWPk0vmItYEdUl3jnYPxdvaKOmuQ/a/XBAzR27NkE2+ywWZ3UTz87+fcdT/an1wK
obuH698PQgwFVh8cNYuO6owgSUs9EM9uB0pl6px/HH+8vx+JMzntql+XbupX6/3m9dX3T2Db+vZ4
P+4KD7N42DBMJbVMjD6865rtAUYeSC2djdqrLxnoGlK9chTk35O8xLhDxZYRQZ666Xtm5DuLU0W+
y3P+Ff8VuYGs7Y6DKxu7EKFlJZ0VpDRTwLurTRWlwCudrO7H0GdoVL4MsuY1GoYVElfpz2U2T0J7
vAuzzWBv+swdK8O6KSqAAbdKYaAtiUTqIJ1lfUVTr+xR1f5ZvMlk1fWXGMHMY3FfJXlWHqD4MGJo
oUQ1j7FhVauZdUEk6axTn0iYgrqeBgve2Md8+KZHB8CkbZTUHYKVFbh1cUneVEy808l60M9KZuvh
QdecAcOHkskTOwfz4bLqF7Bd6ZYOx6nO7THzCt7gv7ua0XxWCC5xWLBIeL/Lt7s0Dg2YPSpcHcQK
0fu0j1EUUzcSGLZeP8GE+HiPFoyvgUogcMnz9N87AhXg3kgqYCbtWXkHMh0c1H8e//7Ckd/8PnME
kx6WuRI34FD/QPpDQ6/uttub2nrzWMxdZD7XUP9ZBhuPWCitJN2IZfzAG8Qd3ZZzfznbxAJrMmMM
y1LA70tu4FpH6fvjz78r1OHMb76fOfNGGztR7/D7Mz+kgX97X911WzuKHcqRteAAbkQxDwtL6Quj
sCAqOP6KPe2YnB6vhbdVc4B6lfkp4kBTxvn35c9ohVo9t8+GJ2D++ysB8UjaVptVitjoR7Ong4l2
I7c9oO/+c+Yd4LPCcZT4i7L1SuIURHkP7JqK8UM1prxZ9pNk4wUGcMhvYOm8cTX4m08eiGohKLk5
p1nlr4SiRVGpsgzLxPAK3RF+bsyXj8cnteSUYGOQXkJ6EC8m9o1JBL0mwzw86yge81fJobvObp8T
DJHb95yq18IFvRHFaEUSx4Oh5iNGuX0ne8NTY1ve84hWeTIYxbA6ZCsiBTLE0qkdO/Jb3obNDopx
KCZeV3gQoPMFb3Lm7kSpITZCKs2qB0SdA9DAGhS1o82Tc/d6nlvIruQwu4VJELIqwI2eQ5St1Z/b
cKusyTMgtD6P5WH+pUcrYvZMIEVQ5TFWBDb+gPMUXTyPq1UwMSAeSBolCX47q21gY/sDNx/E2yfm
jqhUq4p6nqd0xlzXF0DH1ZWCvoL8hXcZFyzAzYHMl/XqMuqAtVdTBEH78GX1iziK17uc4Gjhvt+I
mD/hSkSooVshEcDtr++O4T5wO6/fihw3uWD7r2WwAKsE7Kh6AirEc/zSrtM3y+WN5VwUgBAbVEOI
sQ02zDWSUA4ArEI4YUtuCODzY4vF+3nmgYyZRQVVM/x8/Zk80/U0YjT6YwlL0RewZ/+sgPHEZiDJ
TQADMDfsUxta9TLYf3bW+nWTcg6ctxjGmBgjzbsBmc6zqyF70jr0zFnK4u3AgFlUHtEPcpekSUkW
da0EPntwuFI7tv/Ursyd67bgjefk9/+EMEfS5GPZpT2ERG7hWf86jTgbwqtfZ05DNEqtHFv8OsVL
WXZWoNvRMKSKFwXfFfgRf93IYc4iTOKO1Dn43V1MBT695VttJW2knkuGvGhHrtbDGPZ+UnoYLaxn
jl0yTIQ/F2uXc+yLZvdKBmPScR4ijROs5e0NaXkgPxCvYJZ3E9ry4XQ68aCqd9g+du9mPb8yXJYe
N8EA736ON9uj8eJcXjEjaf/uu4fL5+OlLZrIq5Ux5p5ORdXHxEJoeUpX6vYwgcONtxze7jGWXo0I
TcwGq0m2tR0fdp+nx2tYCvVvVI2x8yPakjFGF8dz3Id+vj2fXxrwPdgcMcuKZoH8DNSQMnD4t4cy
ETOvGk2bJ5Pm6I78g8aYC+Wx7C0JkTSU1eDkwSrHous6sIwkJo1ArOuY69GT8DICC4BdceKIJUN5
LYa9NAU6zMYWExHMdbzBW30dcoDHS3p1LYC5MUEdGkIzQQBQMJ/lRX7/nexG3rVcssbXQphrEtC+
GQcRQsQU8xhrWznRrf4k7UK33tD/4OevZTEXJSnBdaQPkCWvpUOwoVteOL98JKgBGqiFAXnBWH3w
HoHVecB8j8lCH6mtbpMJMRHnpiypF4gvNGQQkcGxvtrzrgxLo3cJqQJFwQvoXXGrb/ke2RincJAT
hRXbYyzq23+RiJyLCew50u9svn8Sw7GhGKtwjm16tMMdHdbDrvOdDZCHJ839EFatMzzxTutuBsZs
QcHU8z+xjGqMNEgCITEVzKJwNdFOXnO0voHdzv08gd/t8xOdh/in3pjApmrgNONFt1/ZWPYVcP0B
jL6ImInaGRQfgJ2eVnCBb2+NS46GZz8/v7xI/utn5EXe5+bj8X7Ls/u+kztDVNA1O3edMDc774I+
E4tkdoeQjN7K7KKDM7cANfPOdzwJxx2cE9TrgCG2uatees19gVT+Xzpz7bVOjpNGhvS3N0jfryTi
BFt9G66/79Am9wrO29jN1zyA22KscS2WOW1MtZAavYbYALRg5ke+w8DSeYLL471dvDxXW8sc6RAX
qhhWkCLq7tPMQjrYeEZKESeIXcwhXK+G8ZdG3bRC2kFOvQMnIrWP/Ut71FIX2KrTB8eGqkvO+VoY
49VIQxpBSyFMPc6Jsj61lU3wbL38AsPYj95LvgUuwvW543vAirt9pj9TaeZgLpy4wBCnxhae8z+g
AA3d18/d5ecFpQaO49XmUPFOp1F/RRkYBR5NZ0xjE/S6Rsz+b4j3/p5uDSSpDNtcz3ygw2Y+ivN2
qz6PEiDookMyz/79m4CsHGOAq03hNYBb1m7imVD/3ebjc05ohavc+SzWn58fXJu3bHyQ/AekQQOi
gwXhKHKY0jFDEqj25FNxGDAM50zX0Sr6Vm1X9bq2w23wO18rzi5+Ar+iS120bG8fK+tSfQI9Z/98
BKNFyZBRMqX4COUpPShoZk1fsyO5WMcS0sJVtC+fedSKs225OyeAFFBzRLcbnki3EVLZG5VSlBNS
ukVXODMxlINAquBcw8VwT5EUETEYxlGBDvBWTNGbFE18JSZHvaP5dTttexXwDBfgKo+jeYuB+LUo
xrDIvaDomUHVMyBq01b7lm8jRyrX1o9PIwEIU7ZBs/NprkJX51AfLcVP14IZW9OZIGRVpkI9V4fY
w+1zdDQM8AzaPRAOc6LgpGSA0ywRWCjmjVbVSQzskTGdi7q0tfFb0ryOybpUtfW3IQU0WapsNeeV
rBaWhnYh1L8BwMP/s9DdfFDHpGs68by3NK9eB79BG0SfeAzdC57oRgpj11K1KToZ77Zzon2GP4XW
6TDlZVqlw8f40YCuwoi4VaZ714vbPveigLVY02SDuXEk61JDwXP0XGDcSJAqK2t6qyPU2tFuF+ZO
0VWvAFvXqhNol0hece77/YJvpTMLLpqyHcpO6s9i507ofigbZRXQ2C7UbdGojm5sKiLvQcnEkXvv
QCDX1EBlpoCNUVSZgKNPx9YcTQpY0rhKu51g1PZEJ6A2C08lfjR+VtYqCUEfNuw1DTM7LOMFUN51
Q52g+2hajj9bCAXwOSABnDuKgWP98iVXEa4ahrJBrGo4G79r9TRVp3LaUOFH96l3oF14hQ9tNzx6
yAUzcSuU2YNYRdwrqYBmCWLjmVLtVa3dDYfSwHDKZDOO70IDmqCtSftf1B2Tp14CLaEQ21P+c1SP
TX7hnMnsEG8N8e33MBZSLLs+hvYP56l0x3xvEDhG6uk5mj1PofQ82nJCXS5O6iu2vBcLkhrQJyDF
xLZeTmlPS6nrh7O4k0PHUF+MeliHsrauix+J+V0xVqWe+UkKTv5XC/2IAz0W9ZZMW6U7KqmTlc+D
1NtNdFbGta4+mXHJCa3mdT/6QOacuggtbbUIBGDSK++FJUTruI32Qi5PnNt41wgMZCzU8J+tYE7A
IGMkgM5zOIfVGwleDfA9IwuKPnxSrAT9bKB5cHQVwJ6wBdmuKh05OAr1SyKdqvRVkldi+J2jE0vW
yQCMDw0TKIajYe3Wa2rxVJhKKA1nK43NwcuzgjihStSf1mhOq1wr/zTAhj9VWhl4ojTshQQoSZSx
f/apmfGSkPNGXx2EMSPo50mB8OBoLzAsxlTmnWhWfTRRX25M1whbxJ36NojjDdo5s3AC7vLYC6bd
Smgdl4QntR32dabsW6PgHBTjjOYPMRWYC9hrvBiBELjdFVJHTaTqZeHDTMgFYsogomuLmLuiAuAQ
vR8vshB7nKNgrueXUDBCA/ELk2kAinorFJ0r0lTLbelX1Nx08E7lqcy+GcGTJTno1QV3VrOJx9dQ
5rleRv//CgYl24zeMGWDHVpgjjQGW3Ve+pKafzYGCJy0vrL1JOXs6pIcNBuh+xqqBuAdE730JCAd
ekgKnwAobqtpBgjIW5BqOkcO43u+1oNQUwVlLjCNIOdlNjIVk6FUaOmPdexlFaDoaMHQ+ngFkJmi
PT8+tgWdBaJDUXWw4Wo6tPdWWBi3gRALEjhhwoyeJCHP16HZ8ECCS0tC8gK0FLNHBQDjVgptsjow
rLjyC3R0a/IGY1/XZRIe0SnXgy/t8ZLY0gw2EBoIyCkanMCpDXDrrTTcDsHqrST3LbAC1rZg2eZu
bDF6oHnS1iAcLn4E0yGPgbA1fiQWTx3v16qAjBWXAKBa/Kkx5lgUezrqSlL4KRicjPCHqIToYt8C
U+NaMS8LfX98t8IY+9cSKoykIIWfo/k2rjS7L3gx573aA5sHQjg0B4FCD1nc290UwGmcGZ1J/BF0
vHQn7dUt+Fw3NbBxsLU27Wwp2pU8GpX5jG5t6Sx1JkrF7NB5OsutVGLqvVLJkCoBXTnUkkNmfr46
OGRGwXkPLS/wH1HMe6GdC+hg2yN+4eLp4JrGC0l5RIs8GYxSCFUiVKoRp37e53ptd0WcHrU4M12d
Ns3bY/1fUMCbrWMOLDPTPitEi/hZCAoxui1TKKC5FxV0LJscRCxPFnPVKuQK8tjAMYknqq+04a35
FVLTSTPDe7woNgSeL/XNquYvuQqBtWHSiySDJD3Z0MkZMCHOStEsNirRaxRVLqKvDIOpUrQRB4Xd
S+bq8QcsrhRedeYInCnimRO0mqCNgOaHQvZo5wrB8Fb3KxHUxWkYuGDQfCxtftew6q/Am0HvQLkm
su1IjYHpUwMgd35aHpP82BZrlbiNthEIWAlPqvjxWNzi7l7LY95ZRiojt6NBHrEFW/Ry9+nld2FP
XoaEEkfUfZwAbqR/lsZiC+SpxlwrkqbwOJ5I91n0OTTr1hrR9r0Kq8JWQDxpgRauADXxY9FLR6ig
UwYxCg7wri2HVKOJl2wGAO8guDF6LH3THO0q/00ijrKweaovbb0WxdyLiJSGWlGIGqZvEziDpcCW
5Q5P130M9SXjWjHccOptQS5Q1AN9QbDS68GuUfN5vGa2M+LuS5h7g1F/U6vpFJZnW/q917lAxzdu
77Uv+VP0JH8Pj/1z400g1YptUmDK++CUPPqERW2+2ngmojFVUoaKid1Qw3f4j+ndCHxhcNpz9lvM
Of6KJ4vR5CBFdNabReob4TqPCjsabVVYlaWdfejGSut4tIlsM8bfDcYAR0C20aGIAWq3hmkerhBI
Rpv6k7CaVugXGoRfWT7ZGdIF04vQfii7bjrG+lvWZu5UeWO74hNyMXmSr49Qwd87k7eif/wru3hl
HWuxisdExw5neHQp62GfvWeynQV2+TEhxU3dx1rF5tj+ypsZdcF1AAwyC3CrBIFkRpNmflpU6FgC
acYQgjtYAn1omHRS6/a6ARooo2vpZ5aEmByQimKKxmv0er09/palW43mCISNeKEjgcpctToZhkYs
oeCaWq/EbCPjTo/pPqNPQ8prmlpy49eymMtUiokeGjDkvlacwIeVCs8CD8py/3aDb0GSD/SwMzCK
7T8gio5RlTUssUV6F5WuEmQDkWnaI+hwh++YGscxEEvy0CyK/QMEAPU1JtDSG1Gd8q5M/WA6hoYv
xn90lLY6cK7+6K3N46NadDPz5ARMUVDA3sY+TOMoNukoChBWv4FaB9x9nWTZSTfYCvhgRcHOQ0BY
Sw1M1L9HnWMZllYKnkEFZNDQX9Rcbi8qVQBgjDqS+QLI9rMsOgrhKjNCu2+JI5jeWHBCliV582Nx
bm6ZxTGGoQoVJUZvfeZXsbjThL1UgeA2eAlV18gtp2lbXtZyyfQZujTfg5lUmU3Vqmknlm2mZnDi
BcqjTXD6M0b477ewPocKr8l1aXnoOUVBGvMTVZ0dtjUY7WSKoZXB7oHQgdgSZhakBSgjMYGiy19p
FHCeqmz6aTY66HlT5pZzMKSj1e/2AI00lKSqFnJ/muKTHsCHUcUHqTDaNxvl3Fn9KTWDY6+gJq54
4pg78iHsnsNMPBYTxhyUmjvFv4V4xwP9swQKfz8M0zdwg5CeNb4epFfW1wqLKQiDlPpmnmzjTttX
TflLsYoPLd+YIPDsoXBaoKzUWlyXguxUeIiCaTpC+CqpdBVUuiNW07OQzAlkzpVbMI8q2Cj1Gbim
YrwBYx7BQdsrgHhQ39D/DMH4NMmo8Qh2Ryc3FF7yhLjVSZ+I23aRPQQbFVRjQob6Z7edgsGeRN5L
aJbHRLZgnkaeDC9jtLV9QQyu9irJKjVAx3LmB2bgaGpbOKqRo2Uykd0ifH28+MW1X8lizHXVgWc1
mNQ5FnAxEA+QVweDbOw6dTND52w0b13zdblaVxbGqVmbBlwDWqfAbzzKmJfZrHIe79WS64X6IxFr
Io6GA2YCHOCkFZNaMGNVL69zgk5vEZQFsUXckYhOS0Q3QpUGvQiukZHz4w1d8H+QjWKoOo9jAwXj
7SLBizUmWRdnfthWDo2NLRnB3Qri1cdiWLDA14WaKdKBFUOnJezLrRyJYHJyHdSZr8ToJq0HEI/1
hzZ8bY1faWi5jW5P4BPog3gT1v1PVb2kIH19/A3ze47VUxB/ihjpiKQmcla3n1C2lTJNQZ75uSiB
S3yIMOuuAQXeYykLJhtlZUyKhtlGnxub5ujimoqkwUKjSf8QpfK1Hpt91pxHsJzHo3jUQvm7kmur
x1KXdBVeEJ4Q/Enor2OOUS46TS3TMvMpKnhGo25TsLViDLxdhyPHaC9pDBQVE2W/SrHivM1X10LO
FZxQ32CBtSjZZmsJXlpbsicFI68Je1HUl2tAgQw5I8bf1gpa3eOonUXl3hAqCAPr+hAjU8BRjWVB
87GBERXz65g14flaNrHRZ36sqHbYXOLecBvCqZUvCUGPMyinMLgbMBHG2SmCGmHKIqIHQe5NrzPk
j76ioq03+ug+1oYlTbeQKUVuG8SigNHdHlGQ0ULEkDEYFEw0m8wTjXmUUwtaPsM+UR7HfZLQlHIr
Qes60xpKmvvV1NFglw1NIzkBCk3rQhibYBsJCh7IQjBaiYsB0OIa3knMvMfLXNhQpJ9RJNKQWldB
AHX7EaWSjFXUdLmfkBe0l69oC2b7aPNYyFIogGkqaJGaG3jRwstY54ymkamXJfXjzP1meZ39pwO1
1LN/QfsXkGlvrZ3YOseILCW8r4WyKRWrMMEBnEEoqSvUop0y2gwj1J+iZptsG8sZOsxM8AJ1U5C3
Kt4J4BZ9vO6FYBDT4dClDnAO2B7Yze1oito15hf5pBL1lRFHgVcV6mBnve4hS44Gfb0yVuAi4WXb
l1yFhvZXZAfndmGZDUOzeKByhD98uKviZymCLVWng+qIIu23cWPOGiUl62KMB1vLSnD/WTIG90lJ
dsp1CWPblLzmmNelzUATsQEtg+XDh91q2iAkSloYFpj2BWLuK2pJXo1gaCcXpbgLSyv0qr4YXU2N
xJfHx7Ck40AszEBJQ8d5zH9/ZW3FaOyyzMwLX9CmVVB0mzxxxlJcP5YyuwfGNaJUZGEGDTYcT0bG
NIlWNA3NRKnfBl5Z/pS7zbde++TmQJfEGJhzg5c97jyME7MYmg3wjhW2sSA4xTRBvDiIW/RGPNFu
0lxkHmqOGi8YKhSOENrMbxqYCub2TlmEwVWEFn7TKzspf5IQWTWpcaSK5GrppluLVs4RuXR5r2Wy
vF15oTRF06FY2/SgFz7G4o/OfGlTcZshFZcqT2D3dmr5eYpVN8sxPo+uC15yfcEDzPUyHQwqGMQD
F3C705YUCBWdOkzRKCdHGH7U9PRYY5Ye/jPNjIjAVUO8wfoYMRV7kpc9KtIEIBpPtNy+wEvR67q3
Pn2TxtYO03NKvJ6D2F+IdHRgFTGAGh4OVVvmKnajPgSBgidjm8q1l6nNT4W0ikOMWAS/jllwXOmS
/hgo/s9UnAAp3t0/AcwF2ThSBFYtQEkgLivsMKDRSepQ9OmsbUl0eVt1SWkTSRA5sdaC3UGkirgO
cC3A0lleI4pstpHEAiqPVg2QQ+SQY0LSVYXhDgKmfPQ6Z3MX1MaYSa4Q3MGl3pFFKMFIOqWoUHxs
v0ltYyf9v8/YzKRvug5gP+BnLJ9ekmJKRjfhOiaKWm3CsYhsqg3jc62kxLeoHLqZIIdrswwNTl1r
wZDO6amZgxPlR3B43d6IXhl6jEyZCh+QGCSprObQteMmmf5D/Ra2BnQKmH6FEbxs64IoWS0GRhDU
+qfBiULdDrndEfOnMtYa2Ajgi1FHmkvS7BXISUbRhlH6YS7sTBiZbmqc0nDNAGPyOvoSGTUmThmd
25emHWBwZ5NVnKbuJUVBXwZAOlgiXDTzCaOuhlYbA6EBkibUzs51++exfeEJYB40XW1O4N1LS7/O
94P4baC8FmUWnju/SEEOOON6sI8IcpgXqVYIkZIFOKg8XeXdutqCCQQY53ojr7TMlUobc3Efr2nB
/RnzSFdVRtYL5FmMxDwqsyQGnYSfgYgkjcSjke0DjM5VXMzjfCxqafsw/RKGHxBP9LQy9j+bCtEs
aF361Kgkj9aT6IRpzLnMS+tBbIJZ7oaKNz2rBLpIZFoXaumrRYXZXBhtRUMb/Q22EvSnAYO8Hq9p
1ilW7ec5tCZomsCk8zWS7CoUqvpkMMeOVn6douIVDjswc64VUSB2xFnYkq3A3uHhNOeW72ovyCSL
eNWQyieJWXqqVT71pKWbPOYo+dIGwn/OAy9wl5AXubVJEzCpQ92qFYK7dNULkS+h/8XoUdsvXkRe
BXNBJTBjA08YwKpQd/8awXG1fXpRRSTR09rXA/o2YSh3npQcvNySCERZM6ZyfixpTLBFsn7sURgE
YKzuUjsH8ZLXtSmvvrGgB3OPBVaBbBIiD8b2WAHsXyoBTSVX5r4DwF2Yhq2ug5E+Xv9rjUOwCogM
hv58VThuz0dAkTVVCtr4GeB/avzR0DcR81hK3iDj+30DAA3+XQE+DLkpFh8mC1mRq11BfX0SzSew
6/U/whI5zceruQ9lIAU1TYBwkImDXbhdjRjLSS+FCGXyqDuofZ67chdIrhI21jZIGsyMGszCToZa
8MxmtLzH0u9PDaYWMSmGUMFgYGjzrfShagoKj0n9usfspzpNtJMaGKkbYHryThuMiLPaBfs+23bk
VAHvQBqTDRQHuZGsSC0KX+nDAqwtQiMdajEx7VQSjMNQ58nTVCMUMKssCBy9DvR3vSukzs57jQff
vL/oOFxYfHwRFAnHcLv4WM/6SA/wioul8Q2cLAdF/J7qq7YuHcPgmeWFBzSk6SYyM+hxwUhoxqw0
NYn6SkZoTmCgM7eui/I7LIzW22qXyqeBUiS0hbzUMB5SiNV3EzUv+dCbvRw5Pamo3SmdAKa0YTJ4
TTFLWjBzrgPLChOOnPPtRtRWh0FapVj4OrHH8NQkpyp2qp4T6y1tNyitAAADtx9es8x2J1WoJV0W
INara30zhjRYa0EseSlJNFcI4lchKXlTPhZXhtYUXGFQSJjso68bxTxRE4QTTRWtREHIHKplO6NM
CqfU65+PL9P9u2BOvqJMj/gLgbrCnLCUNRrNZQirKUjWUQSxEsz7G50xIHZLLA9pbo7zXTIeCNcx
IgwvLxhe5uAowmfEADC6NXmVxR+F5EXGTgntZlerH4nOs/H3HhgLvBLHnGDf1pYITmrgW5Lm2aiE
zaB/B5Qo/tcR2dwHgzzWPJ0ZtD6zYb7yiWoSFqWR472Dv173abiqh/E4dHgfyKkvop79+NiW9BIk
tSKeV7Dzdzm1dhDithih/SZIeeMIAHIQxv+ZFPOXOP6OCh5SaNEE4rkFKwAiVeTKmYBTMmSxUlWp
8KsDIZ+tK68q0yW/69Y2JUe6XB6vbunMUMmdayuo5AJVfbuZhLRCDSKzAgDPwTZqQOJBeW+NKmcT
ly6agSc5Wnlm4n9W96MQgw4N8AL4Qao6eS0W7qiF34dJfRVU/e3xkhagQCpWBMc1p5BguueLeKUg
Um0EkUBkCEMeVjbyTdTT1SA7E2YKKM6EYThRsZLHN8N6FYlq9xqCt/5J/D/Ovqs3cpyJ9hcJUA6v
VOhgqx3bE16EsWesnEgq/vp75Avc62YLLeyHXcDYNeASyWKxwqlTVjilwe1PWdMdWBXjC+kA5LVw
5SvQ6GtFa7enFlO9zRNL7xh9teK9scVRuvp8fJckaE1uFFEdJVaLzC/4pd3Or0nxYaQEo5wO9UCi
Doy03jxvHOtKFRRbDV4B5DoRl4Eq6HKrUz7nDdyH9jTLpqsg6ZtK5aGgoEKKDJBGY7hjNJ6zpjjP
zVZWYgXch/IBCJIRyC4AczGZRUu9Motsbk89UH0ILqrUo23IKSg5dVJnYYGp1eofuZkBwbgDTYjX
ldLj1G3FHStnDMcImoZ+eGTXxXdLTYsWNSLsfImJuwqYW9QBN1XzNlyjlYsKIw74gIk3cgFeXO60
VVtzkURSe+pU68SBEkzVuyIpX28r7Mo9vZAimIOpbmc1LWOKRqriaJouuJcIci8+rzZuxupykIbA
hi1NvSJT9BDXqWGkLT3ZfefLdnHsGvXAtfHv7fWsilk4TMGbZNvAsF/umtTF7RjNWE8haY5HkRx1
87bguwS5hY27sPLYLnHA/xO16Mk3qyPJjdHHOZorkh4KkIdGFrtJJr2kXKpJ62Qkbyu3jraKeusr
RHUSIzVU5MiE8C0FUy7VjIyeHDipxT79iLZi0FWdAMgQFZSl51FEARhRDbe7TZaANyNoq/BreL96
5vh5vRHCr0lCHVeBFLhJiBIvt7BrGZumjNJTDDhFWpielh/nKg1a/u+2WqzZLcwGQXyBbhjgYESX
1mGKKo3xQE9KrXRPeT1hJnUzze+VofIdbWoQ7yv6XZ+iq3eW1SNPa2XjPq+ZjQWz+YVqACZI0MzM
nDuqDPgCKy88swRDIfr5pCCV9KDtgtvLXdOR77IE1TSlMupK3uOy7Xrzn/1g9e+3Bawd3DLaGnEi
KhdwNS8PTqobC8zvMz1V+Tkudnr9G4DMSDnflrIYn8tcEip5yyOjo7sMICphGXFhNAPTFHqa+a5u
dpr26/bfX3HQMcEBMK2lcVxDmvZyFabDJJPncFI0KSkfEqzzVynVRznDf7V2avsFLzCCu27NDV1Y
Ox8kR+Coo3oKBMCy8G+mI+6ZNJoDur+Kzm+cX0byZLONosSadfouYvmEbyIopsVUiSHDPyhQ9ags
AM1Rja2mZ93hvixjQryvtrvb+7mm4ksqDrEcKABggi9ldgwZd/yuPeEG9Ubv9frvFvxDfefqNN7I
ba/eaMw3gROLcAdwEOE+yX2cKr1t0hNt1D9SKisB+EVjl+pG66GNSQkULeduXcaVx2Kg3LpicDYC
vLX1Guj5XMokCGHFJj6n7OMxi5EZ5OzYpM49ApiXOE13Sqw8cHMjbbemMxhxsAyKWkSawpXLUCyh
fZryU6IUPl6bEi0wkbLxpq3d6+9CBKcjZuDRlNSEn3hakQF83M6jNJBm/h/sPqjeUfrE1b4mJpPQ
zplEXQOH3RnlUFVALDRZR5Y5upfUWrZx29YWBWYKoHmAgtE1S1DLiFdo9RiRZocatOih7znhCh28
wmj3GLDMN8StHBSqnktd7gvvImb15cxCLbuI2IlyDt0z7RYkMnUO2FwibYhaiwJQpMfkKRlKgTk0
YuSjRbmT0I6frKRp0G3xWWVAc2M0oeZN4+ycONqZAhvUafuik7WAqWX1MCRWFSRlYgP82vQbJ7uy
eBQaZFzMpWUfIxQuTUCb2hOzxozhlQPsLLaJ1neeqe1uG5q1y48CDVq+l8wKIhEh0eGoY9slNOlO
5s5pj5Htp+0dB1lE3B/qug5UC7zc5eG20BU1WuZ8AUILu7rU6y+XxiwrQ3dw0Z1AtWCjxnwq6j8b
57mye8gryghjTaCacUMuRVRROcLMsP7LpeyM50bRSNbJ7n9fyHcpwn1gRdxqdKb9aZhJM7113KuV
xwGV8tti1hYD/3HBkyIqxyldLkYds6jgVTqczPrvkBwTxdX4x20RK0eCtDHKdIu2IVISbCJVolpG
bWE4lXOYpecGWOooV32n6vzbgsSRIKhDIugE6Bd2BG4kwvvLxbBJHodEYsOpy4C5n5LmnrY/kBif
EgxjwJiQAp02SFNrzr4ulWdq3enOrz52O/W56t4H8/dsPtRVRlocKNWRp3gsqgezP5sYQJgOQInx
fG9m7dPtr17bHsD+UEZywI6DIQKXH52WhuXMkTKcrDTzKsdr0aLDjHNqpht6uy4ISmvBGOGFFxyp
aSqawrS64YSRf7tIvetb7TlO68cpLvINUYvWCD4hYAnI34K/C+ZctK7jLI9jnmvDadrF2QFcXjtk
UTNzIHSzyfvaPTQMGffQMJF+wyBiQYHTvhhHOQPxgNkDJ4P3gt9lXpp8tMpnI33ePir9allgjcBg
quWoUHkWXV0N9H4zaj+Iww0QNMGGj1uMA9fXETw2wFdhkD2SZXBFLpWBzq0Zs3LJRhdU9ZBEI4Oe
YnKsPmw4KssfujwhCFooTUEQAniF+NxmbDbh/GXIjxQmJ3LCAD8Gu1pqogGzdOdCPg0PfV5s+IMr
G4iskLEULdAQCL/wcnnRaBVsnhC0gjonLKj5W3GqDSOwkqkFnAPhIxqLsItAVFzKGGVmY0Y3XM5u
nGevmBXLra3yweQY1eK0PHN7PaUeODEjV01s5o1z6Ubgydi4AmtL/QLUguwDT6AjnGTXFI1dy0il
1Lni51Ll69H7bW1cOUJUu5HeQk5VBw5a2EwUTqI+YUhxNU1DyhSzVrq8R6KLRmGjK9yLbf0zUoHp
lLfg/9fXG648CmPLwpDcMJe1fwtbpB5TcErdoqc0LvYGEitmEsYLeC2P7zX95fYyr80WsHcgatGQ
X0NmStRUzF4bOfpj+9MEcOOh0SpMn7eTzEs4nw6WVssbB7eyOGwnII7AOMJ1MQRvTe2SWin7GvJq
vgdm7EcTqR1mzYISQ5/6I/hzgtsLvLZgWOA3gYKm0Hwq4wbEZafKsfYqGrWS1rOArpqhoXmk7tBC
trstUdhSPPbAwCGgXQYwohdAfJEVPdaG0WZ12GaKRQADBFU3OH9cXcnmu4IbWwVrwap9yVsY5wAd
xfOPZo5LfUmUwTYiuW5CC219OoqnKRL8rfX79qpEHOWXGB3eLIi3FkC1GGxaOrNBa5lBDOZLehZu
zlGJMIaVZ03jztagffCpyJ/7IQbjyDRZd5Gij55aDWAsTqMtxiNBj5avWYYIOuAGWfLDYmrYaVCv
TFWVhZI+sUCZ03NlZa+mAcYVJy71gxTRYcP2rezzwrmPuiLibRgfYZ+rksVzqmks1KDB6DiWkiMf
kgFuzpxsqJCI5f9aHl5AZIkNNDgiurk8U70uta6ZVR5KiZJbwWQ4EbC3HbpWnTyV4OSnJhqCDEYx
RbPOe9uXlKbqSK1J8Udk5MbPjvXSU95N4MoruxnDOU17rjQCHpCa+pQW6E+Oq0pOCNqKm428i1iM
+vp6jIzTMABVx3sr3gC0/eF5am0WUqVoBpLHmEUfW3Pp1bXFc8L6QUJ9Iq4C1pn1LpdG+Q8gj1wl
SddKgdRmVVDJUnfMUoe96VEzez1mgGwcpxhAfX3lUkcBWh11jKsMVJ7PyZRUFgstkHmA7SKjT0yK
AQ4bi9mN7aINJNYVrmEmDso8pkRiu1I2Dvrr1nzzFPARS5CMfMZX6yxCq8uDrifM9YuRDAvnKLcV
r1QjI/bUcV66giNrRJxVp+wN9zvqggRgwy6gwIZyUk1j/D70kQaA2cBbeGZK3z7Y5WS41DCyI5hY
qhj1EntqEIOOVUXsJDGr93Qae+5WRRUhTuhj7dXAfHvwbmgRZkUWYxcxkISN8utt43F9dcCRBn4A
sIkYCyJUiBtpOk9mPkw8rFWl9ivKFPQiI3ToDWczzb042uKO4l2BfwwLjOqHsKNduwSpsgxZUm95
UVyomstZlqAZI7K9Oo6i82jVgFBKybSnWoeLoM6/Cg1dKrcXvQgSPwTWAqwtGFeNQF34kLimaSMZ
0K/aGh0fLFqvkVnk+2rA+HlU7FMzY//tcf1SJiSk0eAKFii85YLVwPgng+b6zENzbjCNAuM7PD7r
mWt1ZuxDz4YdoHD8cHuZgqP0f4UC54jgAENIwYJwqcEpxvaheUrhYdWn9AllwxRcRlXtWW03+fAG
2a5TEn2XTFPiRrNZ/S/iAe3HPV6aUkVkhAzepLLrcNxmg2mFulEOv6qoVUji6H/zkpUHU5eYm/dU
dZGb3UKbiAXZZfUop8BXw4u4oNGFsM+QUe62I6kPTZmlL4XJGgS38kxaezR3aVulvjamkz92defG
8N4DxlvJhZvzrAH44/JWbb26GuIfVs+3qnOC6/P1bYjUgUIFZE9FfvbyZMDLiNYsZWjCOEbmwebo
4uh1y0V0opAWibsnG4W0x6ZwNPe2Sqxcd9Qel1gOzCtwBATNRy2p6VEapGGfYYooRuAyNHs6ktnJ
u0jHxd9QgWuHC/1AYKZHIgxJbRzF5Tpnq0sGsNPTsAYA4qnQ0fOlmwwDH4wG3R15Y6Q/bq9v+YPC
zUabBSwjenPRISTGkWmcJdmcOjSU1GwOpEXxkPveqpatLmtJHiHXgryt2PGMos0AGFrMwm6MTAxH
UXqNYqwTzL/0mEbFDE9PirRh3ogiV8Si5I75qwvbFChkhN000xkYwGVx6vRbwSRJCeDvUgJ5T8w3
QqwV/YQbhfmNSN2qS8r08tysRnEookkWtpx6vDBcy+S+OQG0ALxWY9U7Vm1RAKx4sXBKkGFAEQZN
akieXMpsBlrlfdf1ISyT8yM2ih+jWdR+U5SGlxj55DsjmFN7uK0kz6TaRT4MhdFUNxoy9tEW3+KK
IhlAdMFu4ceCFbr8mjGrm4hVcx+inVd/TsYYhMo928rGr1hopAZByKmA2BHTfIUUYYMCQ5umah/m
evnQOVGQW7I3SaAkmg81BY+Ypb0OerKRA1nRI2SN0KkMhCd2WzTMozJXlTXQPqRx15MEgByFl79l
luxbfX/7Pq64y2iNWMjKLGOpg4nEh2WNKJxFRh/KCk9ftEjqzH0pZT3mTvMoezCzDvPWIrtxSKLB
Tntyw4Ab5bQt/2rgbA0GubZIjmfsIW7S8RHJ718tJuHu4eOyA80l5bHXEmPDSq5tECYFIaVqLUQD
Yuk1Bj6sG5t4CDm6YgbD6YE66f9oY9u4DS12t7do5a4h04muhGXq2ZLOu9S0xhy0klbLOzXS3sWE
H4sURfGXx+rvpOceawDK1PmW37cmFbxQaEdFgtpAxH8pNevMzuqadAipabyw8n5uP/pil0fwQ7hv
yMlGV9iKosNmLSm3r44/MSi0h6yRMJp2CFlv7sfYAp/oWwUy1ib3Ha3aVX+jYSK391UsPy2PLAoV
iAkxAAYpeLGVwJ7Q8ZPLxRBaM+bMN+VkH/rC7IMYL8eO63K/AwNtvY8xE9QrDfsn/EzuK8h1ktJJ
dsZkb/WBr6jV8gjCzC3/XqHnldiK4qxkQzggj3MHUlS+m5CZ3qkwDAepmLc6eNbkgcUVoA7cP7yJ
iw58S1fN3ahIHZ75UNFnrwZKnuDm/Ym1+id8Uf7f7wzQjfBmkJJbgGeCQpXc4eac0THs4uxXixSO
M382xnSOzXYDmn01+AUHi9wbMKkoQiHiF1kXMzxCmeykXTiZ6vQKEs1zx7JfoAJvPDmb57tYLRwv
oZr1ij6V2i0GRh9iac59S07ThDipkZVkaqp/ZmdOLXoWnOaFYWFBhAwuSTDjkGR1Pu5AmaIGA7IO
GzderNdAM/HGoUi3dBZgKaL/wGoJM5pZPoSZbmVgHJC64oDQwX6JYy3I+z7bxyWnT2CvjveJBVZm
RQXqfDArRLppaQVNoo3guDQ1j6NqsqNt5gSdY/B93VcYV5IrPMAE0IjIhf2clJnkJU6HOAedbG4J
K+TlTXFM+x7o055v8WCsnI4Kt2HpEkJ7GqiXBXs2op/LoSUfwjbvGg/AovQl61n8mqLm5g9DT0uS
MO2M1uLJ5ZghEFTWNPrqRDOv74bZ7ybAQ0fW8yN4s6OjDQPlUhS4do4Rm7tqMjBnWk4L9Ly1sp91
tb6hyNcvP75/YeteSDZgsxYX+tutobKad5FhDGE0NxHaV6UG1EwgCL9tna7vJqTAgcSjD7PofBmv
b1Js9JTLeQVboHOJe1WuzPexWg8BhsT2njV26saqru090vEAuCw5QrgzYn+QYjKNzXMyhmbZq25u
W8M9WKtmoida72O2Omaac7s+DYWxxb24JhkUU8iiAEYOfJngSeU9iJGjBlaIjU20S9X4nM3gaR16
A7TPsjrdc67tGjZu5bOvnxwUXDCY2EIfmaWi4fvyHM2yMyV7oHPY8x08MA+0QOOTYbKjIu2mxmVb
1GdL6HQZeizywE/ylYi8GoVjoag0VVk6h0Mz7NQ0JZqCCUPxU6vo7lxt0Xusrg4VEAxqg4uCV+5y
dVO3bLjRzSHYHTqPOi1wHI6k4aYbDlEm6yQBQOlh9B0uj2nOG9q0or1IpKMRaYmukUZc9uKb9o7I
zQCMiL0d1GAaD1kS9vS3/T8JQZSFVm+wSokwPt5oRV1NoMmkCv/NlNJLi9+D+Q/Dxjbu4srJYTWY
44UDBI2cSJ6FxjVLGWQ2h2j3SeiDjJlh3VnOJxe0YLdv/UqQs+A8sRjs/oLPVS83LhkjyZQLZwox
XQvwf+CN/TTxstxlSELoLv/BeUGoCmCk4W2IXu6ZoJ8mareAhENrlj7BS9FRVPdcjec5RKW1d5Gm
44OLN8gOoC3GnTMmLZEwGT2sjaT0JgsESUnbpxuhh1ilXJ4+8CMhFWZiD+Bba5dfUegdHZmFr6hU
T/sRvSLz4ZlE9WziAqF8e8lr5/pdlvASxaxL7FaHrC6dPb0gM7I6ytEoEhdvzMbJrlg5hMlIEyG3
ifsg8jrOyqiOY63LIfIu9ygA2AP8OgM/NTD98Z9qQzc86utMDvIqsG0LxBtbKoKrkHsf67ydlDA1
ioOEqOG1rDvMwKmkLbDm9TZCko0wDrXIBfIqKI7ZJA1jQ6SEDPy16pPd/u3No8xRzZrijV1cWxSM
NXKG8OpQyhE8VpVq1MLQDjWs7IHfVdROiGFLWtA1XPp1Wzmun3kNbcxfTyHKDIrIi8FbhVqxMWlh
1leYPWwZGM4421sLujaUwJkhtw6Hb7n0YlfIaFVVKQ+yGna9/qJi4IZMHZIas0sLfXd7QdcvAkTB
pKBPC1EW4MCXNwuRhWlOqaWGYFF71GRPke/bWQ7iSd6BaGFHkbVBt/tGSur6wBbIIkI7BFlA1drC
MwTepyF3eK+Btz4CjymKGRJmUvQgv9zQDPF+gcUYpP9L9R2OJTJ8omaoM82cSq3OQeXlZ0V2owd3
jva3t1AkEwWFIaQsESpyI2iiFiFug1w0St7o1fktqEn2kHgsBEMUL4l7zEhCpv20H/YvLhImW+lq
kZL7SvRyC789qY6EYhOGalXnOy/o/iXeTFK/CmZi94dqX82u+1mE9fvQYKBdztytx0FUHnHhwvaa
3QAqHo6F0w/mo0cyAVyse3W1N9k7Op1Pg6eBPOVe7O23JIv38EsyeqxhXtAmD8T55brTBd2eDml5
LjC5LyOjVnsmhmcii0vSZ9vGWLFdgyDFSA4DhgMXlHTZhiW9CseWT1hgMwAjINkJ5O/lJ1h6MUyV
TMvz2JPM3rGJcBbGvupPJcaGT//KPEDqU853s35wdnlIHzDFqNrpgWkfqnvl31z66p4Bf5Xuqy1g
lGhAvr4N7g8oZxDwAt5z+W1DFvfqkMvl2VE4CmW1rQZwMyEaTcF9zpXD7Rsg3ucvceAXWaJ4RKjm
8jnftHCiACih/bQ8l+O0n0uQc+uUPtn2Vgj8VWL77o0sgrDruNKQBQILQZA25bXem5gHZjau9d43
pJYeS/R6Kq78pvyKWiL/Y83oMuC7m2N+QEO0RIM5dfnHOO7QsGllXhH5KFwX+jFO94p6zH+o9/pz
qz7ydIe+JvUzLn1Q2CabXKuLIb316cKRRAOg+13SVWfb9IYRZNyDa6K/cQhlUJhgmNShakm9Hx7q
DVt7VZH+2jOYeLwk6EoCs93l4aT5hASSBRsYma517yjkNY+8tPcea1d3DVJPO47QGuzu6Y6do4xM
va9yYrgfwH+C81I/dMbGm3MV7IuftOjTN32BJ5Qk/YhP4oE3+bo//QsO5uOuIj35aD71/b5xy0Am
ya5z1efbqvqV5rk6h2/bIahQonAraZHLPmcH8yn/81P/fEifrTvzUN6DEOAuBnGy/+kyzz2WL2lg
HE6KGz+4mov/H6heumFFrjzbZStgvxAAfuVU1cXEftsKWaonPrVlfdYTcDcdMquTepdHWvmz7xX5
jads6j0tnVrqRmpavXRzKb9N3C5/1pqDaSy3d2fNbiA/BvIC5HcXOq7Lr5kS/A4ESPW548kcyKyu
XNQYPhiXjZce6ZSN53nReeEsgEZVke3R4Aqg3eRSnDMij2Uwqz4vOcKDnaKc2sit4lmSY7haCx6k
YtvjuR5GiHw5fB3EEeCwUmGFLqWqk5IrTQeOQRVNawaaJ3xcSVrvtWfKSbRT0E/ktchw32nKHjwU
OQ30/VaU+gW0vVo6gsaF4RJBqshHpk3JpBpNV5+lvamEKgVylbT3bR4YE8Gud558YLpf2b7aBXND
mo+tIuua5sGIqqhVYBATMAbCWetJrFqJ0dbn9/fcb93yd/0KMq8gfb+tUlfgIWg45IB4dkHtIdgR
LlxTqdosJ1hpRAuChbL5tUXUyKFNba66OsZpmGheMdw8lkhHYxfAFeMtdzoQbKcb+n1V3v/6GPDn
o3yF2hJ4CC7PHnyCfRHrFc6eBrw+no8vknfU7xMCJ+Xv24bpvaolfEkDeAMlE8yxw+t4KY32YBNF
tFCf82ViPVyAO6QxgVkwTm1EOoKelUYiW66RGLF/CYU5QV8oGhRQ0b0Uavcob3WgLMU4tGbwpHay
iNop4Gs1oolIyI1glIYW+yCXfR2cONrNvZxtbPMXaljQblwuHDZcDwTvIlSmV9osws3HN0SR/GNM
Y+lvNSLx61VqpGVEoXXiYOzdMLw6w5A2GL5pMwuUbgZKKG3U57mXJzPwb9JYgKuixaDI7N7RUpZ7
8pSrP0B0qf+wRhQpXGCxB0YwD0vBm2HVyn08FDIwg+qQvEWNarzRCtwQGM4g6WcNMZvt31bvtbcM
wHLEncDKIDGhCz4wgHc6jZymOdcJMPu+0mB7UTfJCccAA6l9V3/hc6SjqpH6cWhroLFc83342S6T
W0CGMWAKhylvZRVFJtAlLgBYA98DYB7cQDFOBeCspBj6Hp8dvdlZvkJyNVBOqBqNicuP8WHwBisi
xejP2gbZ9FcW7/LskakCtRic8yVOFlsM2i7W7Xys0rP38/fkV4dw9vhBIr9r8hsbQR6Y2+Kf2k08
VNbIByHui/f59OQeIzJ49/cwg17vFuSX62JI/dPTfiIvL5X70rgJwYxg93g8ui9b8cT1u4cLs1Dd
IubGt4vvXsebstWcKHpV2l8A7xDGD3nymIwbjs/1e3cpZvERvz32SVQbdjdJ0WsnG35cnBjSeejM
csv5DtXcjcf1iyFUPIjvixKsT1y3eHhySEOfx+Q2GArfe+yzuQ/DEOPW3cO/j8kh43F0yf38mT8a
G21zKzfjcrWCIVJ6Tgd5ke+ZO56SMHhn7jKK/qA/Pv6Qg4aYcKhUHGpHug0DtPzpW0sX3hxbRaki
X0RbUaA3n0r+kBtbUxqW7bslYznsb4cZx01cwqxEr0lxboHURhvrbdOy8nJiAxcyRQu9QdAD4QCl
YYwA4q+l13IfPf7bjcf+eBqI8zfUyJ3hbVW+F0N1tR4DnjHEIdsrgg1l9NIAkNRJr8DakJEfWh2x
gHSy2ndugpR5w/FdPSHYpuWZAomjyEAYqVSfpamHNANtZmxXWm/aVG9cgRUf5wtWDiO4lFjg1l6e
0TQPaPavJOm19nO/3Nn3Njl+xp7tbo2ZWDMg2BekszA1Fn0mgk9ptoNtMaTpX8e4DMbmmDGNsAUI
9d9dZqzomyDBgdGYXhtpA0EOEE31pJFel4k2WiSVPwrMtdxQwTWL9V2cYLEYSCJZRB3p9c4g+fPg
q08oJhPE1x+K61e+ezTvnm6LXLtWcElRB4a/hK4uYSep1mrFjLkur4XT+6aEVC7i9tsiVnQPDiDA
U8jaATAuZt2bgvFuYYg5Fyb9QVN630p6R5J0a0zAyo0CTBq8AVgOQo6vss43C2GjizPrZxafK1Zj
4LfyACT/T6dK37V2Im3ZB6hxblyrlawUAOjfZAoHNupjkmCoS3wOg4eYZF5M8GMk//4dyO5A8Ni6
x310KhDTvmx4u1/gNsGAXIgWzJVCUSblA0T//Cm7b6b/NrjTrt4bxAuCg+PjE95fF/uPfAPFhLc7
HSWcznP5DllCtr9rPO9zf/ugV7T34ouEF8gCX05m8DY+p6mzN+fI7w2kt0fA8il3GVM3Nn9VHIzM
ElUtRIiC6mZKY0dqGcdn8FdZqp92hmva+5zfNfUWo+/a4wroNVr/gQZZCDeEpal9zvio2/G5O7a2
y2JsqEYqm6Cs+sAfK8+IXBaBcB4PbAzqnojo0WtNMKy8paT+ha6A2zt9VaIE6uHie4QXl9NZaTGP
Kj57na/8BETFzQItHD8z9La40cbLeJ13vhQmPL1jTI28Z058ZvOufe7vZeXuj4FEkhFO/3VmMTxp
yAKqCpWshcJWTKUCfyaXbV4k57uShDNRFH/6+/furUBu6u+w16SNjVzz2i7kCfFEFiVGD6BKch6y
Q8/vFOuc3yU95mCQDNRv0R75gXQmXVd4RaJ52kLw86DIP0vnoPK7wZdl0khHq/ItQ/LG6j6PrC3f
as18ft8RIWszJcUcyX2WnD3dbYkToOhRE4PAvfwbH92T8lvNPNBR+P9eHx6C53tpV5zclyfvZ3i3
f9Hf04fUq9x95P+1vIEMZN/+uK2K61fj/5+YSNdcaVYz60menFXjLlMJ/8EyDyz2aEvPrGNmHOrj
lGTIRBxUr3iazLB9ZQoZ//BnqXIn66lJHm9/0ErC6UKFxHIeciNpOjAcqWGHPPqlSIpvOHstaryB
O2ejDmpGBg25J5l6ND+yxtM8y/lH7dDuMQgv2iovrkSH+CBwaWKEG7ISqPpdukXyZI5tJZfJWXbt
o+6z3fxDfUxd+eeAujpAeIUrb9zYtafwu0ThWZoq1Sl5Uidni+7N1kWLX+FV02+k5pOtHOb6dqMQ
gXa1Jb1lCzeoQ4a3NyZsd6sHGjp8S09/AaMZunQcfziBHtqzkgcmoxiwm/2aE3SHOa8bR77soPgW
wmIAMYFAHGkmwRx2k0lLp+5w5Hw3m9SXZO2YxX+G2G1V5Hcx2w/zp3dqBNSuzDDQb+PhW3N8FWT1
gEKHf4OnSLCQRm/26AmD/GlnkPazJhjiWGNEoOvmwca7v5JTAwoZeJ7FUi50n8Kz189JDHWaknMp
lUHM3nLMesbIuF5+UtO7zNTx2rsgMjDUXy1GWEiebLmG9bax4WtG6ftHCCo9N44McNycnDvrpbNd
x8ZskHt7JHbtTU958jRh6KlSpx7A4dNBRYhvUnXLdC8LFQ8dtFugO8FzASI74RvyZlaKmeMbUAoN
ysJTOPmludWpOp3P5zLIvTpIyCdM3tP/svglk6yCnxzZHiHMGZlh81g2YfHc0rcCTLhxo/2u9/0/
hvu3fjcOt+WtvlFwcv6fPOHEU2bp7Yg+Sjgf3nhPX6vH3Of31r4OTS/5Q/faaT5KO0xQII1bHBPS
vcde4W4d+dodAxIdPUKIV5cxbZdWjMa0U8uCpWepfylkL32yqK/URI2PlnMq8/v4r3TUthAFq17u
d6nC65cmRgbEPaQmmhv8/B0mH90OU3VIsLyDPxGZV4fJRZu4b6b+o0lMMqUopp3OJ3tPCSXnl+nH
XbeheWvWFeSG6GCC0wmQsPBNTpNzpwRh7Dltdgl/pd1dpf6ytLtlKujWri+WWlTyxaggt4deSJiY
y13PK0woLTQZ6b3Bx6S/4xSmxOaue1KJZbjK//J2wrCAbBSYWqSMBUMKTHBLtVxKz3UX+4b+EVtE
U/1mZMQBetl8lGs3Zb5Uf/L2X3tfguhAylxTd0u6K5yt4HsRJqwduwswHPpuFsCmsM8og7VtGqvZ
2eE7s9gr8tMQ7bKtPpKVMEIF8h4orYUSBqy0lzs8apmmFZOWnQFmltDrqnm5PyWP9vz39jVe/o6w
GsBV0EAEmkBAQcViuqp3ts0NqTgviOsRrclI+OjdIQ0x5QeAW6Lp/5G1bPGlFy49MM8Av24gNLtc
War0ZpKPTgE79cCPUzA9317RSsHlUoBggSnLpqjqIKA+zXcYM/CvuQP2A/4ecTzndXiXgtsCVxQC
C0KmG54UoCDixWsruABchzx9Ij37YVinaj5m1Z/bUlbKKVgW2EMWlhuonzjIWylLqrI2K89vzK8p
4Z5FslfMEbpviXKPmHomzz1p/MeK1Ieq8vmbgjT5y4ZPsYTvorp8/wjh4icAOMV9h4/QO83XMQq+
jt9vr3NlN1EjBDYZIwuwmyJ3yaB2ljKwFkCtEQ/3fEjB5TO0T7F3W8zKQvBoAJMIQdBF0aTQKiqa
qcZCaF++WTIHlpXSrYndax7YhRTBA+sdRU90viCUnIe+P2r3UVq4WfmzUMKp/qnNOzZifPCWL7a8
9MIhXUgV3sSO6jSZm6SEZ59bL8b8yeYn0BZhUJLCEA8dsuFwezNXjAg83GXa59LyCaDd5ZWmder0
VZ6X58EgHbggMBFzGn9RDq7yjjTJ01Y8fqUjMIgQBFp8JI0RuSy//5ZTw/DSoq3NujqnU+YqY9Gg
bLwDcUDqFrm6oShXhliQJRyhjgEdo5Ll1Rls7B6aD0kiByXrd2k0ep38cXsjr7QSwuBEL2lJsG5i
cZcLq9HPwqwU+CAQvjlx/95T9n9I+67lxrEouC9CFXJ4vUgkQZASKYiSXlDSSELOGV/vhmzXkiBM
lO3aUFM7szq4+aTu/n5s4T7sm0xMjQ+QO0FlYV6qzJk4bBmmRZ8iGit81ITatzfGVUPB8J5Yy1oT
l7kPDABNxPFCiwW4BaFdP1srDpwuQRTzOcrfuLC2gBwTZIPIj0gkc1Q7Dc7w4xHeh/4zi7MVQx1e
7COKyx0r760v8GWYrRqoP6HRknHQ1eeGfG/U6J+W6Y8NL03tlPTDowawF4BAs4cnC9wgCr2gcBDd
aB+K5VLENUBEoX3WJpRov9fqDXfHDgNFMwWwYHhIAZOZ2QMRnSi7fVc4vAliCFb3DcFXR+AVf/qV
pOadbzmzNIvcw0RBmlGCpSb4Bpv1uaHJeVjTDV4bznQ4rk61EFJs2k5GErBGqSm/ERXiyK62Eiit
mZk/YSIUFUqXKZxC9xLihUhEgwHcJ8y78BKs6SbcOyPTzEEvEkUGEBoB03Y7KPiJQoTjUWD7ix/y
h5F8KNWh2X625rkjcbu2Be8cc5gDaQWaLhD0o+d+NjgwtlV1jr5LB32vErGCzyIzKl67iCk5e2Dn
JmtdHveJlskiyNRBlAFHEhfL7QBpl8+rwOtKB9W1gYyI9mKDFol/lJC1IqHBvwjqRBziqm18rqlT
/DOueZT3eefZN8x2DgTkR4SAdenYeH88u2m0PCG1r6o5GgX6NTjMNIc3z+vM2myOc0lqIQLSl05p
eJvYitfWcOERuJnR2Y0JML3MZWJVOkWwxbkmmm3IBaGr9z7SNtyT9FIaKxfX5HI/GtFskwrVJNXk
NaWTKrYgmu0bxWL3QNG4cHdKhbZZspYKXN02Mx8llHIhqjlsGy6zGUobJ2TnhdfzxAj/5Sykoo5Z
0gAzgm5pNAYShgJJxjtaZYTVI3PnLWE50UwMZACSNvCsZ29u3UXoQKSSymG8U9JrsZwSidlNgJ9u
E3bPI3S2V6Z74QYC9AYxEJqycfb/nsyriw4+/NAEkVs5ffkWoR3OiS8CUpLJ1KYeHmQi2anVdWTc
yQaHRNFj69NaztYaqGHcRyApQKfbnDOAplsujBWlcvLmLWzUVhPbcwI6qTX6hoUnA5rVUysBEE0o
788WGM1+CfTWktoJw9PIbSTHK21spI74/UqPyZ/+9XxIiCZRl1FQnbljy0VOpGgo5M4dWm+Qg/lC
n5FkeLvAebHDksjkc8ci+6JC84GkpndMVVU/ncsf660gWkS6lQle8j8A1EMuCpTGECuY91CMxaAI
bifWTtyofmJQRlLo6T6wpP4XK7uJSQP6cSuqt8K4YQHxQr6d0viD/BsDXL9ymdxjQ+BxXX/M7GiD
3C5su1Ku8ai235H11ekt2lzJaChww1DxICRCX5qvS6SzPM1aS90s3GVg78YegKM5SVzNXBSmysWW
AmGPU4rQiHcVblSTnF8d5cKz9yfqi15HdBrCwcOmvzpRZZdwbkNNZsaSMBuKfY3LbWCCfaNK9JBR
pY3fEkki3qjznVmgmRqCxoCMtJ9yd/FlK+StplEz//3xWfvLet/uTFBn4dVHGwMIpZAkuP0uBPNh
IyVs75QMEU8upQ9mW+rcv0iTNjFFRs/0edAJqF2xh4ApFEkY7hiHJKE3Uqp1kYVm8MYcGC2vvl2N
oXReAb2A7o7fEbuGy/0DeT361tkcJnEE2lWP7p2K2NiVSDB8oGowdQ6MBPk1/SW18oOgnmMVnsT3
44n6y5E8Mj7bpsgyBjIke3qErB+xag9QfXqNSK99TcnTF1shH5eAvH8KJqM66uHyuWL/vhNbmAQ5
gDlDcDSFX7OkFKXwfSoXQg83rYtJpI+bBO2HUamlxDM8TSCdCpCaumJ2mtL5qK+tzk5Hwim1DF7O
3qn7A2TENOijapmySZi1SIG7P4e345t5aaww8iBtw/iMhBhH7WNQe6PRR0DFarRf6OoeWeovkKmR
xFTUEqDakqi0peK2Jmt56nssymyup2+9OqxKmvRiwUBOK3lN99yFJ642bk4xTPm4j8Dggw3nfUNn
SHtG2UDTi5UL+o8O6tG0z07lCN4xlmnwAV7xzQAr6pOa30cNT9j0PQrzqfEz9tZe/cXzxTDIOeEa
4MAfP0uSUIGXgWGcwrAJ88/wz08fW+pfvQ0NkeSfnxwolwFMdA8ciU3aIxT601bO2P2LjD0ABQek
I/Hs40a6nXfBCxQWMNXBgfkhJvYxAApo55HTD/9tnrbx2QRWUFDZL/7wvflVS3WtKH+P3JpWfuLG
RNTKTyLvt19AUeCadZNkcF6tt6MdWF+cURyOKFUF5JRbpmke9PNAdrvPantwdrHuEzT9Pm9eH0/E
tLx3y3/1FbPlZ+KazVw2xjywalteJrnyCf782MjSgcNycoj8ADFBX/jtUNF6kEtllQ9OMOpuJekx
s8YQvLSc1xZmR7qs3Ez0y2JwqqRTewGEERwObmR6jKQJEcLNoVsZ0x/F33zmrk3O1o8Zwh6aCNng
5NqrbaNYkBFreH57sz989fhS2C944rWUUU892Y5k62498sJZ20Q1CdF1J2OI4+/w2hHlaXMOyU5P
DwDHOr+p+q09nv6lmxWYaSiso6xxnyHkqalAm+CwdQnaKoTncPzIeT1I5JUpWbQDrhfEDmiXhfLk
7TKHIFgNk+lM5ciFT6lPGc4VDTVot/59PKKlXTsV1gGhQaPXnTxa7nJ5OyjR4OAPdQRs4mojsh1p
kQH9/zI0J12pOsxdPB1SJXmH5EFNOxzz9tjE4qz9NxZldhMhx1PlDR8OjhSBRM7bJwgMmOji5Wu1
upVJmzcYt43gKXhNB6fhewRYKc5hmoHHM/K3j0e0dNyvVmdOUibU2UANEgy5HWIqBXX+bI0la2ks
PMirID8gAJgnzd6PBqqNGR2Xg9NGjcbEaB71DkK4Ujv4a4aeH/FrK7Ol6aS+Y4sUVpAq2idTcPJm
H2n9aDzlm5aceut0atX3Vn//5FnySRMN+IzHU7noC15/wuzqRO9E6/IlNmCuvVkZkRRcM7ZhHE94
qszx8MQ9p2T/qWfaeYM+ilhduTqWlvIPOAOhABn9DbMjPYBS7X/u/6ZHk3gGjuVohXV9eSWBM/lf
Fqab/coBqnLQc4c9Bgg145j2NdF7zSG58Hga/w8r+Z+VWV4jFxJWqmJYCcJNQl7tbOpOOG5PAjLi
zql7+gfBWPgerd5pB3h701wCg7FyP64M9c8Vuxqq1IUKTYPA2qmn+1H5ERzIHD8e6JIJFPFQEQWA
EnRYs3PBtJBMkrwB5wLo7SoVDLeQt4Wy1i++EEmjWIieHpCLIK0BTM3tqkG9m+cath3R7wJhIezJ
fgvwubaNbKLvWQ0KbTvpM1c3a+CyhezmjeF5dc0Hy6Eo1DAMiR3fFD+DyKo+6KeiJS6AcvxGecq+
Hk/pkmsBJxEMTXg+UdObbVCaKcOay6rRSdDENECHA00BYXNCnPwRhSvZm2na5hcO7ADLDwgqiNNm
ttKhSIuqY0dHHlLSxOeGybWcI/QbFT4rXL5LijXMzmKwd21ytpJhnWZZUnEjgj1r+FMYZlVv88Fp
L4bngFlfBcn6as/QYtSBrBu0EcEOB1j1tI+vjkLHplEot/LojJGhxEbR06SPMi3hLgFFOnrfNDrQ
qtvHK7lQf2DgMvxndXqKr6x6jdKnSuGODsQKB5GkYGwLiMSrbfPLqEryFDwxoABI3lx289jy4rpe
GZ5do2XcFjSbwzCrPAU7hiVx9E5n7z5nlrskXblmph92t4mujM02USa5oJhJJ2Pec0d5RPjJMzPu
n9d6S/44pu4NgXcRtwBkM+bVjgjAWi/hhNGx7Uq1DGSRNu1L4VC6CRSjGhi05jDqv8HQP58TXBHN
Jjd/Q72xnlceqcUBQ0AdVIM8DuocW8sULhd0ijI6yNRzslFvOF9N1dXKyuIiXpmZz2uVNbwywEya
2+1xKCCdSMKUKKqsvNbsWlvdYogMWYyJpBMO9Z2Ge9UwATrLfNphyHZL6SdPfzl+fQgAjR6/ttvT
FuQqhket9iXfv/iQFUBGHhkgBWXUOaFt0TRp09RU69Aj61BCrgrc2i3H3b9Skw3ASsGqAEdxznGa
lZ5flE3YOfBo8BKLqvLFWHiJSXrc/qSbf5eUgKjnsKtqct44LvE3n7sNiHMkzbs8PpgL+ZfbT5mm
4+pKQIdBLsVe1DmvHOGOIP8gjIEADi1EiYlO6S29NS/vwMgdquP5uVjrU73vY8JRvJ6J2T0og3o8
HSKYl5234RfYf/XIEGMyDv9O3P+78EeRvB8OtToQ/+MX1frH419e7f9WYnYjjhFfiVGNlciHS1If
C2mlVr6wi28HOLv56q6LJY/HAHOt1FrjzQCJ44S+qj3ypKco8+x36mbzLevKypW7cNnfWp4dV7mh
O6nM4g6OZQXqKRoRqaZ4WqJEagwiF6naKLHpM8dSgEyfleSraOMp53B7Pd5+wOxlHWuZHrsIc8uR
t+jwgWKMr71wm+2W8Jqp08Yu351xI655mQu+2Y3duQ8o+WMfMZNdq4VrBp6v2Hj5OYUX3SU71dc3
1NMGYNnH+2ghuX9rdBYqJZQUJmwGo50qNETrtQ/7qz2/RM8v2W67NQX9EiN5nRLaeIdzSBpmKsF3
RFvzTBcepdsPmQVMg9ClWfB3txT6dJw7/eOjflFIOyVobFF9CbWTmVok2e/fM0E/4A4n6D5A7GR+
r2zBtdP9t0WvLhdWaYosS7H5qc3rG/guCtBgiaqxdbXa8rXTj6TvdQkof5Ywzu5Z0Z5XTvfqB0zH
/+oDmr4dksTHqrB2rYGJDJUEvB+YhIBse2LmmydKUi+6vsMMxPazb65E0Pcv8+1izK63YZCFpKVg
3we80O0sOXcYUJtMYo7FShx5zzl3e5X+YcevxhrKStMr01Va6AlKejavH7c6u33Smd1BZfGQaGub
fnV6Z5cbV+V50+Qwia4EwWC0rX/2SDv5BYgrT2h32u9BAUr8HRD9l+9n7ls8reH6F9LIt1M8u+ak
yKWgfDCddpAaWFOjAroV6F25x0JHFu5aK1Il9elyacAN+q7q3ED0GJAf4h5zghZ1LP1ms7Lsfwxa
D66+OdVllCaFV7bTR9mdfkSuEW870p8n8x/BxRc84c73sNu5FQf/L2x4YPdvj1ztgVHxqSSa7EaE
txOi1XvbkIC1dbXTqT/tCfWMrYAuO8SlK0dtZaf/XcpXll0w64AkH5a5otgiX2UMeWYFtaeG0Whk
Las/vm//ZvDRSGfXXFlWmZ/ksFdqb8Wnze3hDxITJODEe8IQz56hrSzqQsx2s9P+nvqrIWaKz1LQ
mZ+ectd2TcEIdu6GP7rWsHZvrviHc4K2OPnfL9iE1bLtdj9m5HhMtUT1iLs3n5ByAxH0gdPP2EYW
938dP92Oc3Zp1UpfZcp0osTErCvTBeI+KdV43FLR2mt1D06/vbTmzbuR7OZ5qcDWYGphQN7wRBXE
QPkJA92eniT1n3x+z3CPac7vM+gNrJVty03Xw90+kkBIpECERwDl2O0LIQ9xFYYpvCTett4apDYL
1ThF9kl+CTrV9JHRed76Rm1xJ1QtMhydwFDT5+mx2sjj1LO32si50DKC+b/6pNmjVXgBlPJCfNLw
zEcgQrFxlZOtNKJ/1DX+kQNSdGcVscDKVCye4Cuzs2UHNDApEg5LAXoqTVRz+T0JctUtzIRZyUb+
dVE9mvSZ151BMyVuFbwbAhme239TcEzD+WfVrxQoUCw9/mGslxK7YItTfTiwGoq/GSqAQOka5ev+
wqGNlwZZUEt+ypqc2O2lMd7Bt73TQRKkPQMmwNrUXhzWJmma+0dfPnvx2Nhne55POqdx2UMT0Q7F
cGv1+eWYDFtxaminpxrp7Z4s3LQIFHlym5CRkiaPBdkoF6df0scDOtKA6tCBYdmkKJ5Z3temWIWP
3e8FGQJzf9zaQHAiAX77BWPBVq1Uo2DZ0LEW1vW2gfiWSrvJAVLIkE2AsN/KfT6N6XZibyzOC01F
2jJd6KeDo1EsiX7CUA113nqmtFVh4YUm9FtTs+kdwFMFYUgMrlNpUzhalqxaNriw4LP4WrFyqqat
fDcuVH5xw0wpqXmHHdNmddn2GJfrq0FBgHfVVk7TQvckxoPLa2q8nSibZznvoALabxhRiAW9xgS6
//jwNqAlGMllOMoNOajPY2o8Xq6FOwqd8yARo8HtCtrwef1JQc2uD2tvxBw2eoeGsa/jadyIWmWg
zzfbEtWBRgf5DdU1f2/hFUY3PQ9gBGiCAFuY45jdCBEF1UAQJmx2QwfNQxHURIeqRksXeF+l+h8I
G0iaryUV79+JW7MzN7NlWZ8NCphF5lTHT6fgZO7BNE+tuHB/ZHzzDXM9vtnRC4tSan2g1Z1XJNlS
7Yh8SGS9gCcPmD/FqtSvyjwGeqUyyDbG4JU+bvc6a+0CzQHdsOlkhrhpzd2uNQ+Fca5V/L3LjDNN
aAJFF2RRHm+Epe0NiiOkyyaUMchHbi8KsQ7HOBf80WGGc2oVhaMERtT5K1t8IdDA7F+Zma7lK9eL
4atCKTtsN3bXPBc8UBz/YmLq+mEqVP2eY13d1MbmvPmMtDVZraWrEPlAXMW8jHLPXHKdLfIkT7h0
dDzXU2vl6HLoRwstCnLhuDjNx9O5EDjIIE1WIJoHfQ1k+GdureKGqEJmqAuke8rKQZKHLUAheDhJ
6hdqdBcZq+gSykb2pDTXeqGmrTXfetfGZ4vJulVZNjESvFAlF19zEc6OhCwv+1vh2ioLOCD1KvHE
0r1/bXO2sq3iQwAxwYCZfQ8Ib76RJDWgwH9ccmRANfRSSM+P53jpBgEASYSaC7o0EIrMHB2mS+OW
g5iuI11w5YPSODMKXuMVu3XcZIs3/bG9hVm9MTdzdpoyoQqvp1uH34UaMHHg3GQSFeoKnm+69Qqr
xsJuvTE2/f7VQeGhGVnHFcbGqxJlDKlWlG/FsfZW6nSLcwjPYOrkRckWwORbO0pbi6Gc1Z3T03H8
JAqRLXdZQXx3EPSmKKltB11SwoPBOml8xRT4gVrzGKadMdutk9YKuM+kCUA8hw6jQ1XkUZhtnaCH
XJcp5BOTJbVLLuwp+yq+uI4kX49XUpx2xiOTs1EngcjkrQuTPG3m5XvzRTFffABlUItOCVNoQUQC
Zuv37zSWudeE3C7S5xw8tqnZK3bsvibDsUY7pQDO2x/oHYDvdSf3aj/YmXvi8X8rsS7CK8HiCc/Q
5gRJR2/4o5ZkalWogWzGqdnkpDuPOw5Vyfo7BGvuLqXVor748T9R+Jd2J7FRuW4rVJWauHsx13tp
G+yKEGpQfq2C2FUc1rRYFh4BrAQuK4CagO0TZvdG2zeokZQomfC5NZ4rRqWMhj9CaROQqszfNT2I
nHVOBjf7UwoI9qVf60VbeJxvPmB2iSDxMMRcGiDt0Wn8QJLfwf9FiTppzUZc2fkL+ALwKvBA4gMc
Aqfrb49cnTCOzmu2xmPksIUhkHzfavme04zw2BqlkZrx1pJ91TdGK3FcY4yRVuRU10gQwp6ljx56
HQQ8GNTKu7HkA9581eySifOeapkBXwV6yzcom9lom53aZyn9jQJRXxVYjW+qubNyly5cN5MEPASw
gZiB3sXMWUnEXASdcNw76Shii9Jq2sA5Qkq5AGwvfHt8/BYOPMdIQMOiKDeRBcxcMBRg5Tjrit6R
aip4bRGdEl7s3ZXdvFA+gM4wpK7BWYvmbzR33F5tgpL5rCujTV+KMwIdAyN2NagaaaBqyltSSs6I
8iqq9C48XGhJcWiK6KANKKn8cBbLXVWBu66kNrmvM5zxeAbu+T/B7QbpM7QK4awB4TK7gELZY4Zo
lHonBAqqN8pkz0O29rnwf1hwYaBYCUZhxNKV5lJqUZjemtrcQmh6+wHzo56EAS5ktI4nr2D4Mj46
/U3zviLy/LtBZWUDXtfCU9n3libJYOG/rOXgFk46WACmhmn0YoHJafa+sUULffIS4VSJ3nVki9xO
s6ONcRwJfRSP3T54qrbhbvN42hea0DDqK6uzLVF3I/icWDQuWbURo2OCRIeCcMbReDkl5k9N9p2x
/yepaGvttrvedtSVD2AWvKSbD5idM8wF3FN+io7xDjAGKH1arf9kPbRonVfe1aUZRuEbeoLgixZB
inm7/YeMpkRo/cADBf5MQKGif03HlzHZDMpWktcO28KLCmVkKLYgegA+ah4ei3AV0gpCwo6fqNxb
8xmhjQLJtyciav8ul0OrAx4L6sSfcxlhpGvTumZ9+v2ru1zyqQL6WrBeFzY4OHFvcgD+EMUdoYqp
FnBlQOwSbSRfZV/84uDrj/fVQokWzEzooYZkDfSW7loc4igSo7we0FolGYXtM0T2ftEIYPmIZGN3
7wnHsd14NRnoFcsLi3xjeD7wspPA19Qjngo3LLPzoJwm7yW+JRmr+tlK9LbgHgBJA60RNKUKkBmc
vU1KkTeUXCKsqLl9+8Urv2X/okgrI1poR0dkNKUFINELypB5nFYgQmRqBa8DR14HtdOFt/Bb/O33
jAG2e1UwCvIxGq1Gq+NeNrtPxrBfTLQ2jGr+iVe62Lf6/h0wh51u7vf657BldB6yTdvLqO7fd7vf
55WbbGkFeAlk/CzIHXCVzS5SKW3pLszYwYnzZ9BVKoWmREDa1BCcgdP8eJ8tlIUgJXJlbOYflQC1
0lIAY5Z9FD9jDXTrDpFO9eafaepARYNAkgLnOnvpVi/shejnxvRsp7UK16AFkxkc1izgFgXky7C+
X+0KKLL4VTF3n9RWWLnBlm7LG5uzDddVeerWAmwmpHiVyFu4tZlD/hquXB9LwTqPDmwJqtBTb+R8
Y8d8XVFji2nNkABLtUwVEXOAUpreIoCt4H+5Rq3Lb4lWHKmt9PQtvID24mVNzmehFIbVvfqM2ZvY
uqE7+B0+A4TxDHh8DzUml92Nbzp/pJz2C1jLHuA9cL5uzwzwhMLK9lrwy9CCjr9EQCxANzBbYt6t
oMHL4uQN2U8VHir59Hj7/jXTzsIuGEBwMSmb33egjuGIYmpf9Q7aOT7aLaeNe/5V3qF3X0Q7Qayh
XGCWerQtSk0ynTNKI4r2O4kEgFyNemoBYKyhHjQgdbJ2ipeH/t+Xzd5lhMAFnfR17wQSXVmRJ8gH
QY7Pj8e/dH9eDf+vt/vqlao7peaYvIQRl32nqFZ6qrPst/LYzgByKV1RxV4cEiBvaHcHFftdftUb
AF5oCky2H/rnQgbenlt79NdMTHfj1YA4oRLa0G1657UZ1AQiEFjWY2789QXtky0giCKnvu/OqFM/
nsnFEytcDW6+XmxPjcyf5Td2ZxscsGaZeQpMOO9aoenvLPbI5lfZxqisrGXXpmNwt4v/sz1PmYsp
J7dF0/ZOKwqbjn6llS9aHFeewcW9cmVk5r3RNdWDowgb0st+ahcC0BcmMEIIsT6eyEUzgJ1M9CKT
VOnsyukrkPi0XN87ee6pcv0FufEW2ucIvx/bWQp44DP8Z2i2VZIxApcKO/SOzFR6kgKxLbglwQ7K
SArwto/m4ShAQi1kf7lQUnOw77UtSlSuwBuF1G89ln9V+mRlB09W75by6qtm24gT0BCv0FjKEYXM
F7aSI8OPSzRL1uhB8f0ieh5a/qukZG6lnXAh3sZ0oPIBHCGwm8J0sq5OTgJ5EFeggIyu8vq5YwO9
KJ6H8VVIWYtW1rLuC63xqPAAbgBxaAkQ0Xkyuk8pRP4FcrNuhYaZQBNLkiroGicVhPTGbx5648wu
vtRgcwFlR/8rJurIgf1wJae5+J5P5BhTDQ3v7PzkCEKrQLwGncDFb+K9uQyvxZyetXbIfUq8EfYQ
0oGyzqi8rWy+qXA2X+aJyGwqrMnQp54V1nyfbWm39Wg0fNBqhlSxTR1ykjy5F38lj7KUTwWVJXJn
ImQO0Icwc1nSoW+9lE1GR2MuDIhNvswGBe+UVJdm5Q5ccMjwikKMB4VCiIvPOR65SBxL6KuOULur
IVWrVeiC6wcSn9aiG+jC388fOqiBehXAxDDpRd/u1iaq+DrK4fgrUC2xlX50Rb2qkRA2QHHMyCQu
atZXi9HleyNmJeqr6Hn3bcj6ljJpOe1F4k3BIYl8HAk143wBVLKtSGU/PefX0UuTQtwQOAmZ9wjt
oQFezXg2Sk8SlKnReFQWyEUEcZbHe7mWAlEXc17J9CxBBvc7iiOXNqAoR8lIsspZoMq8QA9aybd0
euz9RJhkx4Ba1idYaWqkDbpZCcvVIF5QIAwB9uIW1S8tSjua20a8SMUaldDjG9vmkbjPpKyPLX7I
WM8u/aCkNNGnXI4kDJvT5pihomKBYoENj0laC+WblElt9tSGQals+xp9k2ZZxVyuu6wYoFt07GLe
UPqYY6wsH4ZyxyaiO1UTWFe0odJdAKbSuRxjpHHlveAm9PtzMgRxZfuC4EtqCfZv6NoJBahnszII
Ee8pPOjPFZEP6qe+DtG+X/dUxh2G2K1blR/zASCNIYEOXuBSETh52JhudMFlOX/DlHIfgOCpoCMn
4+M2/ScICXraST/wQfAFT3kAxVTkZpR/QKWAz5/FpFP4jdSDov9ZKhof6LKh5CjC1myR6XElxQMW
oOyDUZW7JEs+UnBXiXqA1EH1r5ZZr/zHV03igcdqrKh002S80u08ihLCV3Db+KHuAw8bv2RRyEYF
KStg6qBtkITioW0lIXAgxOAB0IZqEOD0StTnqPyUrYL0vOc1UqC2lZgyJy/rmlGL8euiJoXQ4N+5
kqZOpEDNV+9yr/WsqkSK5Df2mCDudlUbC/6BahpReMePydEokUhd+1FzdV1DyC5VXuIxHgbSQ9aQ
1YsmiTPNLUDNrLNJpuCLlFDqD3VJ+b7eDCErml4WB+G+YRUfimEs70bCHqkaKrDc0qVTm4qRGjNx
jcj4ocCaW9zINxRJ2jbr9SHIUk+nM7cqErUqMyFS5QLIYBBhVelQvnjQOeRCaKgoXXrO81wa96lU
QHokZvuYUnkKQKkNl0Ysp4sSJokhOdIWnYZvqb1tDaXVFLzdacroDVVyiVVkdIrJ87tagG4qfBvm
q83rSO4JYJMKRdqqS4ptknRM8QQuglhCo+9QDMPGDaiKPgtyj+aZURFL+cPrJCn8GrMyF0xvoMQK
JRAxaPXWhcq9yrJB6xuM6EUclorr+cMogi8JZ6Mpdow/iKCvyNmGNuOqjFNwtxSM8o9KE0gj0F7j
CdoI5bcfBcke34Cepecf/TL3qQNTpkykx4lX1DolB31mMAFL5yVpaSoeNQ+wFPm3S1NKB3HLeOlB
8uNB/6jrf1aemoWHHcTJqP2CNQ2okDkLFD+2Ed7ibHSCOkB5WbHa0KHprRQ4qFYSRbD79KOVX4ro
C505pPCD377PNcX9CRIwviq/K5+z8PL9Tw4sDlxuKH3PnqMyGVO0nExFb8+gagL5OsZEYlkmjKDJ
hfnY2sIzgfo60oCoHmH0c7h0qjAuBQZW2klFOTE4Sn4V5MBI6SbUQnpIjMfWFoIPPHwQtILvAm6P
ufQCV05ueAs44xAKhZbWgaejg+b9sRFm0QpwoZBTQOMCuHpvnz6ubuSQ9gFkjClAzRGYN/mBaTB9
NdL0woswApJRE4RftR57INdQSi2TZU1cRare5RiBL+QkcJiwk6Yo2hdm0Xlajl4cJpBzz8WasYW2
/mhrADnxduZGknlPDJ8rWkExlNpKjKdFDOr8UBH0yTgWxyKo14gd5zMzfc8E6ALVDSigkPu8nZkx
p9qOc2nOzqOUlMkP576uzP080PqzgFwE2LaQm4Fq7a0FWfBKeawYzq54OoS0ZMNVply44Sbjh8FF
dYQtX4Mi6CCJI3OBj2iijFmtqWIPEkAB1fR61+AxVH1WgIIjMNlpqCpNnaztkfkhw3cCsQdSMAis
MSgozlYGuUo/D3uRs6W84oGIjCWzicrWyjxkAwcAxlVhLBUwebiNyhTyV0M1w0oWcn70pk9AoA9i
NqwICrizQKYTIqnpyoa3Q/mTa3ZeoWxS8BUkLrsSuMy9zskQNzHqAZ4Iutl54DK4nDeETcXbTT5B
iFsEFLFEiaTM48yEnleo50UfG1Rc+2bbc+5KCvruPP7Zx1Gc+lvRhTffEx6VhyXA4bydBYLFZ5N0
Tvg01NWmpwPLixKt5bZ88BkwAKnwteoJoNlKntqx0R5vzoW9yU8KmGjTAw8aNujt3gQ0tW9A1Mnb
0oT6bZgEjAaBhRbQl8d2lhYW3XkTyxq8bxyCWzsKHdUlnDrBVoCHUCCKNNCx3kE7hg5WLC2O6MrS
LJHNBiW0xeRMsKOy1OL6EiTBrqI/Hw9n/jxOywdCeswMrg7Q6c4ujTLPXcGre8EW+CrQhK6fSG4G
J5JaRBGNKKoD05T/D0uFnkr0ByF84ZBgvZ1CPnUrRIsynt4OuPpukHqNleGG53URG4+Ht7BaiOVR
uZQRJEEgZpa1gWyTCDEgjre9PH8SFYTRPr0Xyu8CtKmPLc0zF5hIASh+Bfz06BWV53HmkAe+khWF
YMeCuKOkXc4Fmo/mlYL54sqflF0Z2F2f6J89lPXQQgwxMJi+nUTE1W3e1INgJ8JIN1rrCYgrIHIw
mEwz9qXaF75ieZkSvclJyijg3uJYU6LSEK2KfJFVm44ZoI3MKAFNoGATjWoscKVPZHf0gJ4Uav+b
ZxM/gnhtDAeF8kZ6P0hSLhIEQcHX48m7I1/4Gw26ouFegzUbBeHZaFxGbLiAFWwaLmmBQjB6uWIq
MnPvvZdpNWRKLaePTcSgJaAnGPnK6t1lQqYP+NPjhHX8Yg4c5rkCsVcpCrbkhSqPpqEOBIF5deH8
8FBfJHqXNP+DtPfakRtLuraviAC9OSWZrqqSVZJKakknhNSS6L3n1X8P6wX+qWQmklD/M4MeAQ0o
ktvEDrNiLbj6aFKHcKVufPyN54rolH0Ee4AHV1b3YawS9D9mQzvL449ohhqs9r8nzQvjvQCgRlRr
gRbJI2LHzeG+5Rtvhwa2lBl7as2m9FbUfV/0ShpjJFbTz37fJuCqgn4XZq1wzCkLHRE/KXZmbcKS
J5QjbVNrVHb37d/wcJA1mxBHAXJhYnv59+/sV8o8E1/18rnrasUNxiJ1tdgqnSpSmo1FvipQs8G8
DdbCxorACQ/mpS0/nDWE4InW4jneKYLqxta3KvKfk7K0fcWZwmaXFJ09BP1eJ59TW1voj1OOlLdX
Br/T6UBtwoZOz24kXtjQtKkJGK1jxVujZlcVq7dfCv0UNWAJ/3j1Sw3wlYqeKmdV+uZXkVs11q86
T1xTfmqkzO1K8FCjcmT4eMOnXNWEmcvHgYngEwwaTizVao3mQjBjAici2uAoK8HB94/s2lezHB2f
KVsacFV6VBPtYCit63fHMGqPfg5cRguPaah/vH88li15XyX8v59DpMmrzo9ap24R1dosTFGNi6Pd
YLoC0yrTP8WWesRNK9wlGCnJnXkNLz+6NpJZC2tRP4taUDjlLEQPSVyru6zoxH1A9dZpOvOvn3Yo
MGksLtJ+mF0/SwjOmKXvR8YZ9pfh4DfI08WynFFsmLZ6qdd3XANTR6xOYVJFOn0VRdRiqet1q+pE
EZZTpsqHOmocKkHePCp7Sjfg5nSii/bl/t5dP7yYVVARWqJfbvhqVUsqilT9dP0s5K9Tjbz3v2lw
bnAj983c/Lp3Zlbvhizk6SQGpn5W4kXar/wtzZKt5N1zPKieTyQaBro7CBtQxa2PW/kSLm6edYQA
Z97V5DgaZ+PBDDc6ITeOJQu4yH1AuQTj0uou9mFXV4aeGucKSMlBDnXAK2NZndI0z1xTKOl/l81W
Y+LaIS+79j+jq11rw1k3wiQwzj3dApeGwQxFePE1qPx2d3/jbng5TIErWVD5bODbg/zO9+ctgOaB
6u45t35Evv/RsI54Jodi6JGeS1I/9OExLLfOy80PfGdVvrzsVdlrdJWxijOH4ZhYt4eteCP3W7Zm
5bf4NM2U3ljkoIW+NFJKSCkHmaafISiU5iOIzftrd/sj/vf3rw49xXa9mXr+flI8O20pPn6hZv3/
08jqjMtp3TANtNwsNHxrQweVqT2VqvsfPgWmVPSn4WxFKuVyqQIr1gW9sHC+VhDsmmqSnC7LfwFT
7ff3Ld3cFKINAkyOHZWblaW+HCtZCI1zrKXJUZfiyikTQfoPVmSZaRaEqCFjX8u+mJVYJxb8lech
l4qTOcCyRbVmizvyOteA1RUmzEVZlGTjjQXn3d2h0YQgoN+aZ4RFmx2ybaKTWimCxILVIMhnzTYj
Az/TkBmT+4t4y7BlUfRaZhNQ6F1tV2bo0ySIo3mm7TSBEc70veQXmWsE8K+OsYFOWys3By3Jt1Rf
rsDDBAP08RiMIEIhNLqq+ylDLobCYJ618nUWv4RtuM+i4ThnSwP1+2jFu0Q6qpqA7vRDv9R1DNE2
6avGwNatpjiGZvNgmsYhEqMHAxHaSk23QswlmVzdewYR30I2Ecm6N7TNu20JsjQujUjg3rdp/HsI
ivK1E0SfwM2vnlVBLegZKIlLGUU9lPr8VM06YahZhU7vI85ghkq3r6RBe6ZFLTp1rJqfY2vQnUDX
K7eThJ+IbiYfI1EYNk7tjVcUFgEg4CQ/pEHGyiuWXama6YRXNGbJiSfNFcFc9f+E4mku/m2rF0n7
dv8c3biMRCSEQDrVaQpHq+R1iiarRD3OOE+agIZ1anz322wLrXY1Ar8cGYrsvC48MRyblZ80qr6g
HUgfL52qc2HtMuMxgq4kCzM7gfvaYpZg+qn7v/OYOfzwOei9yW8fA91DLtiT8mEfmcNjQzpU28mw
q83XzjxW8lPRuPkiZRNFJM71Rtz0BoJfHSIWRZUMjSOkwyl36acEdF4aH694Fmep4Gyntf9J0mvr
NWr1NnPGRBEPcmf0mRtnKhdclUOL8TlEYf90atR3doVu5byXxDFC7COsECCvrYj5TdkXK1s30vyk
q4Mg2aGRyK0rM0PlhVrW/jvO2izY+ZBEiisls/pv3Fla6MpKxBhMQxzeuH3k97UL52qX7gQtyQa3
DOMOfHEdJ6LLjLH1Xasaw7Q1IavOvsn4LIK0vgw7Taql3a4t5Tl1Q2tqHogZ/Y9mmUpf4XD2KUE0
MvUL+mpShy/zGQLtUqiGnDzJrENqDuo/wazUUBqPGqo7YSbGdBmb/J/UaEnVgqYISFo0+n6pFJSJ
Ww618hn6aYE5UivicWyyqencCdKo4EHvDfLLuqZIu9O6Qo8OWVDr5alpm+672AuSvBPaqFAPujZV
3wtq4d/0oM/yPUvEqKLR5fNwDAqUGNAzlrVyRz85/yR2Sm1s+NsroAiEm1TlVOB5KEjjuVfRu1DP
iiDgWLx6jOfW1pOAMRe/MRlIkOVYGu2ko5KqtEIx2oKga64aWumLIchmYoezNT0WzLw74mzKe6Uf
IF2XmAb/ZdVp8CXLiuYvY1ZGxZZGE1VRUjbEBFYXDq1aq6WLTGEvEstDAWr4JDHN7FpF7z9Gg9zu
/FD820D5/4xaAL2BSYKnWS2RWEuRWPSRfp6SY/fFLFR3RuCh2bfR35YrFktMiPC48xQxvrL6vJq2
E6CMkpzGUiAF1b9YVXeiLvSX2QWjk7hG8iYJAkv2f9XhYvpGLcVMpBwkcGE1FyQCvfuDojQbwddV
0WuxhIvhOSEXZaJv5ffTHOLIvm+18xT/GpvmWYmrw9A/RTmyTr32PJrKQcw/tIn1Ixm2mNvXbw62
0XddsFacFb50ZVurrFmYfSI/f2oPoRzvawUQVK49GIjJSEAzpNpm4O7+u7Ps0Hvnuja6OiuKFuhJ
amJUCX+E6WchdLTob3OoxQann2Vliog/rGyklt4kMS/fuatiOwTIUguNE6hbnNtXARF2mOtATZYy
yILeWi1g14W+JNeSeZaKnPnFxhS9waS1JQSytJc7piGDVGdkaKwY3AnN+WujN+Xe7K2viSF3jxPY
gfPkEymltVbuJ5B3Z0FHulxok/ik9ln96Gu5vvelMNw4d289odU2GMhJcuIAgBEwrWLxaO4KRW1i
/xylDFsmqJnBrvQZPNhe9J98E7bdR6s2HNFAwtAXnoap3uXlBDtG55SZqwmfjCHY1YEEUS86n+bW
77uqRlP+pUxIw5yfppCfrn5fWyeBSD3dP0vS75BNjKu91HxIdmoVuLk472rES3QAFrXUPBX11s6u
g6PFuo6ToalG4UYzVxsrtzkb3qT+Oes1SLkjQWT6V9+IwG5+IzpO9A6WO3g1WipIoVHWgUacMVR/
FKPcWbF89H8LvqMI58hvXrVg2GuBtI97yJFi8fX+TVznsHwkQ40IdOAFKMu+kTW8i5XDQqb5Qyh7
NlWIpcRsL4ax29TJxoXfMrNy2Yruh4HZT8JZBsvaageh/CVFWxzgV7WM5WNk0IWwY6tgR9djuk2q
q0HiW8K5NpODPECek9n6gJKN9q3uobRIG98xy9ZJp3Tjxb0aUVhMK7SdSAR1KujrmcoshlBVzuPA
86VDXRquoBpHrGv6iy9B7Qmkd1a0n6nSfxK69qXL1H+HgD6GSog2Psg5QLX4BbFcc4vC9yr4fvth
AOQo4LM49Kgv49iQEnmiV1ng9c1OGTzkPxxFjzyEElPthEbUJPRukH/MwMdp6b5Fh0YuPqpx44Ay
dqUMKBysgvFndJgs62NX7+U435XjMY576tC1E5UPZqNu4GGv3yTSBZJMXkXWkknVy99c9G2s+HLJ
b2bCX7QiLNH66iKgjUCgTZGlK01b8GvTvn8brt+lxTDPsExYsUi5XRoOw1jVZrkNPCuSvcEY7Mmo
PFnVd0m2JaFwbeqtzwvjBvhR/Nvifd5dvFQyAikNe+YsfWAxrREjXCnNuyD/PtXz/m8/S+OLYBwH
Vr1UgldpXkrlQsrUOfWqElgC/b1jkPsP9PocVcs+3rd1vXeXtladXrSKy0qS1NSbAVqyccyvFmin
Wmpj7vPQ/BoL6rwPxSQ6BWLcHO8bv7GoFEMI1iST7Jnp9ctFhSYaGJahpJ4QP4nBXi+e0jpyrW6r
i3UjYgPytBTL0PpDWmXdZaaaXWdWFmceuZnTBSqY08+l+ofCw26m05tCEQlZfS64WmFshKXXzxI4
uiVkI8glpxZXz5JijqlvtUHm8cvaT2mlSo+Zligf7q/kusJEwgNaj5xnkWcWCUpXKzn7vmmMSeZp
vR89jHTonLA3SgBFoxzxcaLyOaOOGNhjXfsbx/WWbYJh8rll2ope2KXt1Ad0OQpN5vkZymzxTlSr
xAmF2OkHKgay8qFUyq9//7lI6lHW4uws2nqXJiupkwWrUzIvaBF/mzmzysGIv7LO+6RpnaT/ct/e
4sEuIy8wKwtFC/hqmbnR1Sea8lTkyqhlXt7HikjZYwgDwS2Lcchf6rGI5YOVmHN9BG2UmL/u2751
gJg0E3WRzWWMdOUN2qlIq6aZM2/OJkBwEzhesq3c/Xsr9NW4GqT7xBaLn3jn3yCSLMAkiZmXtHmG
bxOlZ6uUpt19KzfCJ7ArKk8+mlPQyZkrdxNkg5glLbRtdBZtA0HodjhMaX8UNcUJw3EvaMGuRZ83
Mz8JfndOza3I5kYQjfw1YHKCVOCdV0GHaNBisLQp86JAXsSQ4pa5nMwTjeyHrHX+vhvn0E4KA3c0
MkiSq/MPo2qPcS1Oe79p9EPepq8jV81JSMbsBaPoBK3c7QwlU/cRrdfT/TW75SQZw1jGiAHKQBF0
uTPVXOdRkvCDW0vY60n0PPLCN/VL7YcbF/nWW2AyeEsUrwEzWpPsVaKVWJW6LE2916WH5gASdXiI
80O+K7aIG259FXgfkgQQqQz2r+p1aBiAjhZ7+Ps6P/lidpbvFqk2vgyppXLywKbfX8VbN5hsmTts
IfdurMFTRqdYuZ5xi8T0t8VkM9ifjMd8eMiDLTbJK0aWxRlbCwEZBfflfVt5Jz008kqdBdYxEsoP
SR8Oj3IgicdF7ukpjMEk9AxMOmIm1DsrE/DSaZe74M3iQ6zXxV5RMuuJSD92BlFWHGOIehdQrvAh
YzbATqTGhPugNdymCbXHQKuSA+3b56AqkeCM8/IwxErwICoDQxVt1f9WzXAiPS1SpxDryi4pCJ4m
uSHRLQxzT1XPPwZR0m687bdeBUpwaAriTwhlVxvcp+BZKSnmXifMvxeIcSj6tiQle+6QozIOM4lg
eu9v8s1DtSBIqWgtA1IrV5kJpi/XY517kSU91hKC38KTGuZno/1239D1acKD4Y/JNZGD4Pxe3smk
bSMhH3gPCoImsd1nUuq2OA+oUJ6zfn69b+36XvKoSwCNKNNRtlgLE/ozOaWll7mn6P/2xrGqnAQA
dz38UYP0EZ25j6r6+b7FK5UAwE2LPCCsNoghEJmtPjAY22gQpRpJ1bAv2Lduagu0eCPrV8sYCJKr
EsfG8RWrLhxqDi187U0qPCvhWPwjJoX2WTYqBkKMvpw72yh0pbNLMVFOc5vL34rOLz9ZoVb9CECR
QIGQZcFoT1qpfW/gz9mrADg3PujWhkngT5fJOfAq6+eNWbYKXNyQe0LrzHmJuA2UV2UzvSbmwo8f
Nxsn8daWkcXR62MJ+c/ye949p2MYNMxS5QVgCv00nWv9HOTTPrUo2fji0VKSfcef72/a9Y3DaYIL
ZfQfYgvu3KXNqUdxz5yC3NO7lDGhfa5/r8ziAVhCwzCPRTJ9396NqBqDb5P2C4KT8YVLg2YmRwYI
7cwLRaGlF1E1/tcMgP5DMJT+50VkvHcyJTE/haDNdWK0lHLo2DMM44baCOb5/u+5+f1wpXJBVAKm
dTY4z6lFnb/KeVKSxFFjuoRh3ivu2Cc5LUSr+BCoGfKmvmBtWF582WV4yELAggQP6MICtLbc0SUR
xYQLao6qyzygkyQHJRT/Os1mmXlbaEQt+uxrRlpfGrux8afcGyTGtYEwxB97Wj1DMTuGOBxAZO0o
a/wlKGNxBIT1aIUvzKqc5Ms9lq2kT8VpxvcMGlWSZ7Ljjcjz1uJBkyJRkVVpR1ir17LKA8sPrCL3
6mQ/FMR+yTndbP3fuv8I2jFfymMEVHX1MoSGLynEbLkXVLOTMGNRCR9H/5MPEimYP94/h9evENND
PHysG8eamP1yydpgrJRpVFgyJd3NvUqACwMeo+Jy33y/b+pGCY3qGWUXCM+ooF1R7VbRVLdhVRVe
IhSPfvBJLD+Lqq0G8PsT2vyYzO+NVe/uG102ZH3aQactJ8OiRPX2m975tqyXG9CQBTazwd83hja7
8SBW+/tWbn8aKlZcKR1L63ruBMEGE0RN4Ulh6SSAm/uXMK8cf3rNj4aIDJupMYj7H24yU1hcYYZP
eG5XLq1X2sSYZbPwVOOxzF5T7aEWt6oRt/zUexurt4E6Tg6hrlV4Tcw0YHiay0M+2UFvg2Rwuq2K
4q2T/97a8mve7VYz67Wh1EHpWVq66xLZyY3SViCfadqjphR/Xe1gq4hVIOFjjggM3qU1cejiWOjJ
7zQNsEjcEueZgbnVgbtxwxCJNkDcEaQAp1t9UzpKVTvnSekFep7vmtlQKqDvnXyYxiw65qmqbFzp
G0eebyI7RgWQ2ZW10sJsxWmZp4zMCUUZ7gP63jYaH1s6Bzes8HCBgiJvMEExrJzUaJpRPJl97amj
7D/3HbN4ZikY7sbFunEiaDLD8kVkTqNtTUwlAGpPimqsvTyhKju8lmP4lIivag19S1O+pHSeW2U6
Lf8fxvNO0ZdGY3sI1Nousn5PKd/1Q3Xj4LwByS68ClVGqjnLbODS2FyrOpJ39lrDN3u90Y3f0imJ
YqeMe/pxw6QWx7ZSItHpaAvErhIx/93Hmn5QFUboXKnLKs0efd/4kYCN+NFOvvzQM0Ir25zCunGm
eFIRWY5qZhRqK9z54lAYO7UNh9Gp6ga45qRVLQMSmqz+EjpZZcjUj1vdofE5/I47c4QPQEc892OR
6+1wrMs6UeyqShpkqwYL2ovA6JfKZe4n/DFAyjCVSnlz2kJee95ljSixUe7m0IMnu7xdcmKVg1WG
OlFspZz0rDz5YkbVuxnEUw6qkWH01oA7KwwbGc7HhQTFEmeIKIboCWagdIOZ5zoA5NVeppGA3ACs
o2xy+XviKiQXBXXjsU1wPKXKqchaV7EOUqq4hhw8pLO0nxn2CpL4wzz4GwHRVeTwZp5iF+kliFht
5QaiPJXMzkh1b2iCfV7pEnkKw98+3An3r8yVx14MUTXgaC6dN32VDVVV3MX9XOpeYeaAYTJ7Smsy
iMyu2700tU+Dv3FHNwyuCUasylKAeRW6x6QH0lw0c8qz0ZSupKm2kfwWrC/3P/DmTlI3XlIHqkxM
xF7uZGTCxTuI3D6A4f3OlMTiUYnUP3PHXAfDBPBZRMWsvjYVEwt9rhT7chj0g6CJ1X/YU1DbbCq9
eeysjhTiWGqfFBNgslpyO+ugSjuKdRv7eevgUCCgmEa3moxhuWfv3kQCtExvR5a3BdjY0OGkJ47f
/9tYglPz3spqTTOLkk3g51hpHlqKmkZ+ULWNAPD6oHD0KYTTKKTewR8vv0Q10hC4nqp4PiOjzALK
0tFPTmWdOkr6RYrMjXP51pG59NLcNKZd6KIst2Fd+AjFNsprLVY9Qig4w7ndJYNxmrjLog9y8jKp
30T5i0iJWlRzp6VuVffTXp/Fc6AyPpRuvZi3Pv/dz1mnRK0ejErQ8HPgBFP9yi30p3bR/tyP8eOQ
b/RYriNSYEoEHcAIOKG0OlbHhrOfxIYmGF7WivrTmOSGHZTAIX2iuT1o09qTs4C3gCflQ6+Vk1MZ
fry/f1OvYgR+g0nyR9+TDwdZdbnhsJ0kIEMNw4OUw6HT5SbZ17+3QAeANxgsmkpX6dKCGatGbM2N
6ZWioMIUrhSumJbixhW8sXOUKICXUo9BhGTtUpui6YqZtfaKbtgLym8AwE9CdFZPcpS6pOl/7Vao
iNBBAbgB1E1Z0/T2kZDIvZCwbKb4oMmU0HNtZGBRV//60tPlIyfjnyBnwdBerl4uJ6Ukh43hiVP/
mDdtRH8++iD51sZNvAqBl27iOzvriy83NCpE7CTDbJtpSFL7BTDyrhz+/pFfLAE5ofnAn95aOu+c
ZcQRN6HyNrwcp7A3uwb56yBIYYopJ9dPfeHUt7N/lKRIcwd/hGq9yzXcT74pNX7ttmnhAmRnD+EA
A79xubZi3AJwDXzdayY0qRM4FLMvobzLM/XVZ9y0OhizW5XjMyzBn8pxfKU/uABe06Ta3b8iV9W9
ZTKMx3IJPXCC66EIPahAxDay5ZGj0E+W8uZUpcZwnKCq2RF4I/2i+NIeWh3j5E+ydPp78wyCwxXC
jiiUGS7XIdSrMrZyzAuDpbmUGt3SIAzMY+NJEa3TLAo2dEeyoG189lXi8IarwgVS2FwQaCv/B3+P
qMXIB3vdjwoqIAZAH0fVzjYqTrcWF56L/8/K6tmMuPxRsFgRP4hO/9J97mOHPsnvaqtPc+M4ARP7
n6HF1b472NIot2oGYZ6nwMzkhl/S3/e36Xq5aA6QBlPAAGILAODy7495mBn30DpPnZ796KtGUTKa
f5v5ydc2kqfrJYOrGq8PjxqAJphVLi35k5Bo3VyP3mwVjiTA4pSMjuD/Q4m1GlRqn4Kji1sl7msP
hNEFuWXSMQTgsPyod8s3DUo4aIE8epL2EbwY0cfZSF9yfdp4KW4sI7nwYgtKcQOqiks7TSc2kxhC
SlUxfdlWkt2ZOWP6QPOlT1K0pVr65kQuIxyV2haFzoUBnAB05WQg1vcTWhWT17t4029mZY8mPtyp
VLtT7UR34KWxD98+f+r+qQ/CQ/odFH57iPbhaJe/x9/lh3IRF/3rV4UfxUGCFoU631VZpQzErvGH
ePIYUHqCZtEuhekQ5Pl/WGpql8zzqHRKrvK50VxEM9pi8pqG6fXhJQzB7ud2Wzvoqm580o2UQ0XP
4H/GVi9YZzKAoSNE5hlzyPF0xKJ2LTE4K2n2J1d/1M1TL5RPRXmECvr+xby++FgmNlrSDF629Rix
KIhq7yft5IX6KTKEU57YOgik+0ZuHdv3Rla3f84LZojFavKo3h4MNbLTYXrsnoJwNwtb+3bjKoK+
5n/Uw5a571XINjLXaBlJPXtKDOg1+qY0siOKPw1lI+i4EQHDm0EUsKhPQfm5vhy1wb3L9W72hJrx
CONgfhVb5tlcRL5mt013eboRt10DRpDXeG9x9dYlg5zAEYJFo5v3plp87F7myjYd6lGF5I7F02iW
x3y05X7D8lsSuHIE4BJgd2bSUL1OEpnF6SJRHmbv69dzZO/PHx4XVuDIfrZsaLyRwDqPLiG+DWGk
E+xOyS5Z/mCH+58/K0ScJARPgt3Lx3+eXouvjmn3u2++/TmEz1e26wMJ9CHcUde2I1e2Pxy5bq7h
ftrZH2F7X8jdQ/vPrz/3T+TbfOO9L1q9rLVljkYz8EWLDPfz/vGx38u7aQeA2LH2zXl+BObybO0Q
6XGt781Te9A0J3puPzjHwX4A+m4fFXvjsb+9v+9WefUIx0k96nqw/KZnP892dXnIKGXBicfQzo/6
A7C8Zv64FWIsf+lqISxKjctQKzwCV/FbEgvDVEmp6MUxNfFI2CVlsvEkXwngkJMzpkd7BKYO8rGr
pn1riomvFaInQX7+M7Mt/hu7kZPa/3z+EaJ+56kfN/b3hhu4MLn4vXcvchap/TxYmFSVb7qToMYn
OK2dOa9flwP7HR4Ou9lnXxWW2HP+mJ5yAq9n67sOnn9xDz+HXti8LfL+29BuePsbEcrFT1s5e2mK
k8iQ+GkiTLmaUJL2abEd1W1DnIJ64BR5SgNviipuuOGbawIsWSHtY+xjjZ6S6PpLk1KLntF3L31x
zLNTY/5M1O7b/cW//kDGbJkth0IL9yi/vXbv1h7YZT3VcSB5Yu827ZOFMk9WegpyoXLv5JKyM5pf
9y3ecMbMMisIdTA1T8t7TVGRzWraSokuebCzqfAdxwhdyfGfIYXDK3/Uu4ekH05BlL1s2F1c7uXt
WWaomdGhCk3yvoZCK1pnkjdrkockoHmcVYmC/LQbp39722ICts0/VXq+k7YENa4f1MUs8Q+AMZpz
69ZcnHb46s6UvLgh80geE+F727d29BwJGxWQ69rEpaVVxNmXcivFo8FetrHd/RCDV1n8kleJGz74
3RZq4fY2oqtLTEK5kAm2y1sr9kYbaTHf1Uy7+RkWXBvOGF8b7DqG7jT3ocL6FfDM3t/FW9/IetGg
pnUMo/TqGyML7jVNzWXPNJjptPZh+2JIDjx3XfRDEDcW9NY3ckTpvYskznDkrDxTLUbJjDaB7GVM
YA6DGzW2ylBlZe5gC42qs9AnkPuWG994ffeXef+FtYjCKCTWq5Ut21Cf5jiVvUo8gzOF/nmXT69B
N2zEkzfWEjvL5xER0TVeObfKT5Wo0mvZG8vGMYsfoWTYMWJgMlNsMAY/pNqGwbey7uoKXlhc7V6a
j/2sGQ27BydvktphAf18/xVgjYBM0FgdesFVG8uRQ1RhDckWQotZEbfgj+34b6NVj751aDN7qBon
4Zg1kXHIA/0A6bWjwSQtbEFLb54AUJ64i4VYklN3ecqLOJM7vatkrxT2sU/1IK7dfA8gXar2wVTZ
vsGYv79xAG7kGLDAEKpSI8FVAo26tBpO0CyLes+5C7VfPmzNoxXtRMUtyZHFXySvtrWwWRvtA/MB
x/s37DrIWJgXOO20xxhwWM+jSlo9zF3dyQTlpgaFEKqes58m+/tWbrw7mgiyBZlDQDpQW1x+4YAK
qpmFaH+bcf7JH2evmhWniDpX0HOoEUS2U6Ea3uzum721snAxMQa3DN2ynav91MN6qAUq5V7R/ws1
6YAFFDVTzVaIik07ym3ldyPI7n8wu/BNvV0zEEPy5eeGfSWXiNnRf2BGe6r3jTC5o57Z5njSpa9l
Un7Whb0cPUE3uRGp3trO95ZXwXPBCEViIKjiFSOyLnI2ELm0MLDf/8Bb28kzAFOIRMwCXvny+5QU
NuvYDzUPCZ1TmjC43/6ZqpNQqE7Q97vhQxUbh/smb11N4C4LeyCoZcapVhUPcUbOgIK27gWNLe7a
6ZMM72wVw6/8WUyN/TAntrQRQ1wvJskjwdxSjl/4ZleLOcGCIMyInnupHCu7rov0UyMY9en+l92y
AhaF0Gghe7y6gVOozkoRlrMnz8T3UyTJZJC6vnEDb1pBZZ5KBq6NK3G5ZZCgJ3lSVbOnC3O2h7M7
4DQq0YY3uX7LlgGi/1lZHfwis3TALuRJfZ+OT0YUxJCr+0T3simcLF8dNtbuhj3eTUpOoESYlVwD
ZkcLfn0/SSTPjxX9e6FZ017qTcIDzQ8Ri5312L2/WddFGeLYN2bT/4toV8sIM49Vk5YRdAE8Y8jC
b1FJauFxFIqq7Teu2XKNLt9PaM3hLwdJCbs5YJvLPQvzEaQowkVenYm2MZG1j+Tl8Uct+D2bj0q8
ccWuF/PS3OpWj5UwZBbYcCCOsaOlk8OFcxrtc/33vZpLQ4t7eZeFoAnfqHD5G8DXin9TdCbCKJ7t
TrZlI0Qh/nHRJ4A6untW/W+DssXks6za1aou/RCoLEi11kQ+hlnqVkKc62XMz/+agpP+rUx/J5BG
3j8q1zeO8t0y/MX4NbNY67OZNlFYCX5ienMd/MyYj+Gh87ONF+76PGKEUc+FrRyszbqzLhXGiApH
ZnpWmiEFMap8E71mRoPaLVGhm9/zztTqNOpZbuolRFS0j83cNtQy30UjXNT/YdXeWVkdQsTq475A
QMMz/WzftrM9oyBz38StA/B+zVbHL6/NJu8DNiYz3FxAAicDCdAZr6aewssUf75v7datemdt3Q5c
6IAK3WfZJC1t9lbnd24wt58mK3hK6mlLyOpGY4ADQc8angrKgld0s+rc1FGvVKY3oWIuw4/ot825
saSdGJvu3D9YbXdI+vqkyp0jPiRTakeddJCK7rsV+1/Lj0lv/LYSFD3nA+pptkSrMEyk50zR7Qlh
LCjPOAWHiWGcQrX7pCck/Xh/wa63ZznHi74jgQUvonzpHeY6gm8eNB0cluMMdpa3fRF4dFX/lKvm
lo+9UdozDd5EepTEpSTsq2OtjmlpaQx9EHz/E1tHJtCz4lNDczKsIceNkFrzx/aPIryEmWx3GaqA
9z/3+loBkYMcmKCGUIOGzuXnNsICORdKxethm3XpkStIQItb2LAb4RMTFyYTzMQOC3v+KpYJKkFg
Ri/SvUop7bxxVfR4oGP5Iu+b+nV4zsN6I/u7Pvf0wWCTM2ExgU79bfzsnZO3Cia+Ar8GItVLIiWY
6p8yo+gkJt+Eyuo3wt639tqlU7fwsZR7IGgjDFwn0WqXQKgV6WAOE/Ri8pnOvpwfAH6R31ryT8CT
sW1EJiRLfXrKfO5F2yYHjV6YH50UuVQgSknrB1Xqp4ep1n7e3+MbgCSmBhRA4nDdss/r6MvsJIbq
/NDwAlN6HAT9qW79TzAo2IX1RSYN0s3Z1ZvuiGLYHp7iTH3SlIdGMndS/yxvocff4tb1YhG7MygM
An5BCV0euUEYB8v3gZnIX0YCCxMqhG8W5OkOo6Za9zP6Vxoc68XYktC6uthQJwLLYr15XaGIWfnd
Tk9khNgSy5v7fDeFX4sMPpvixZhfob/eWPAlG7j4xEtba69bAeOkHYMtBXK9L/6f+nks3MYNkVM1
7a0Ro6s4bTHG2BbtfpAnoD4u15MhCjXL4xZjCkpdxSdUMGwhh1Sb3krxdauAfnWxVtaWf//uYilS
H5R4b8vL9T/t1NhMeMKI8G2mFnd/Ea9iCwwpC58EjOmgZ9ci01KtT0Jqhb6X6hM6qIEth9+tbosF
7dbnLFUvLLBymLn8HH0IYrQnIt8zZDexXKD4Wfholu79b7n2f3wM6FhQVW8c2GvIf83nDamBmRm0
wYf52NZ2kDkxLa0e7ddP963dWjkqegCfQIiDqliddDHu1LgUYp+0pIZex5Xyn0q24VOu3g1KeMsE
CHyjBJdkj5frJjP/oYv/j7Tz6o0bC7b1LyLAHF7JzgpsWZbTCyHbY+ac+evPRx/gHjW70YRxZwYw
YGFU3Kl27apVaxW+8Kzpab3ptVywlV5Oj/dHcqUAMrdzzhx1oP2xRFfSpZkmStS4DRLh2XurztJn
VaLo5bT/Tb49jruT/knrtjQEw2u/YvfGAQbhS9bvL5oZgpFLuzRHIXGuiMKzWD1GVPhHTUM/8Qda
iV2T2aq3kQsAeNLKlr92UbwhTRw1D2waKZbs7JVVCqFWKL5LlzvyTb+tpra79qchfdPCf85twyRG
dZr5JVgDY7DwGmXURbGQTYHbZ/8NofTZbJ/EuN2AxoPOUd306uH+lP4Ffl76RGyRDeP/BghPB+Dl
lLZVUFdT3oauin9K6/fWiUW37OYmLIhVpsdG+9VDStm2n+iWslOL7hGheYBrbB/OZaJv3Sy5A425
xYGpqKKsEfTcmHxgjyR45miM9+5iq03jpHtW2Ieu6T3GhU+CTNsJ9X+F901okxV/cE2wBiJ55hRk
h810QMv2N7o4+t5DxsPNutco++71b9P4OEIY7en1tpfY0b9LwQ55f9CQnv3KKleGjlP92hUKVFOT
aCuI0DRzf4W/hsi+PtlEg+z7mYqXG0NdbAyxoeNqTJXIlULg0nVG5jwZPGvlhF1pJhBzssU53VQ6
gJgvc93T6JHohQTF1WQOc9NsEjE+zq/IAnI+X0AtuTy2hbgxvnpDbpNJkQMQKOBsU5/SXfKVfmhH
4H0xFtsx2jV/wdwDfEraJg3XzuXsMBdbF+T4LN0BMwKcU4u0C6hNzwhGMXbbwKmzVzWvduWs56D/
bOX+4KXIPa04vhubEfwtD1EKT9Rjl70NQSZLyWSYsVtZp6D6LLXn0D819SOg/BWfc/0Coe4z/wNY
ERVTAonLcwmbeAnJs5e5Qd7tgE3bYTzaFSPtZc0u/MolicA29Dbx+EXysqdy6P55sMwt5AeUoEBt
00Vy+QVtGBtIAJfasyBYTjgCtqihM6PqISd7cwWxcj2x0PbO9S76qOZ3wWIpfX2MK9kMubcyrdmF
qQDYZNDkRy+X6ORSa9VV21WBkNtGYd0kAgBJYS2yClMSTGloxsJzWEjIgahBbzqZ5UvbKQH5L451
7TS0M32573Gv40JAcORagVZwnK9OmJTrnVSgnU0GyKwmJytCTXd4vpsVHj6vPbsePYvqaSjW4ha8
VyqvnPEbW4vqDj1PJBFBASModLmw5KdSVeonvsDzg9weEhhgAP4Gj4jm9k6XcVC7JM02AnS+dpbG
8Mbq1YFQFq3MBja0+/NxHRaZADCRTgCvSBly+UjrgzDLDFNM3EAcpG0myIODTSABRbsWP9wwRdKU
9lhAB+S8lz1fWU+Guwqs2K0HRdnEM7Z0qGh1K4dxjSDwmquHMcFqBdDagNMRo5eTnAuATMM2St3C
JBlMT5lZ1jDIVk73oBOr4DdkFL/96hEn0o2brDIOTZLui3pnaLldVcNuTMufNV3D8spZu37pzZo4
xBaw3hH6Xs24pHRJEDRp6oqete3hNQilfTemG6+gD+aHVLWOoe0UlAubfWM8JKnwzysO6505t6Oi
n4V/WRx2vKvayLmRup54UjOVM5ds0rXS0NXhpsEEslQ4bEywM4BhL+ffV1vOAOJXxDXqKVBlp61f
LGhpWs2lAr27v4evHxILa4shaSqytf7o5+5kdkez7G3ROxbD5i2C7xQCG+1ZVtYixesgfLZJGD4/
kFhEY2GTcKzurKHK3Rq2GjuQunwbydkLfabvlTrWOy6r8CHqQhjm23TcKGMdnSCAgJFZtPJN4UXC
e5AJa3XrW/NOFh0WLvjvwJEt7i2/U8Zm7MbcpXLGLgoNmsSbzqDnIfoR9Em5ndR1SkyZxbyIBJgK
niOQqJIwI0hfGK3MSK/7Ws/drEegSatV+eir9IqXfeqTyqr9g+n73F6CgHZ0nHoPeiZ8zyWjPPZl
Y/5Z2QxzSHr1NaRRZtAWlK7Lx6to9j0Nj3Luaq/GQXmICtJKdoemuwKXux0e88am93INSHtd1p4n
gcHrpPMoTf7Nhn1IARQiRPFGqebuMOWHUkLw+6Uai03d1baFFGOsn1oLMbMNgnX3B3xzyef3EXwx
CMovNcWscITYZPILV2ybtxrl5a1XwoIha5O6jzLRgBh1yn7et3nlyhks7IuccBKh5lX/rCaAmROm
KXdDMsM0YUVIjBat4FR0gG3vm7qKvGdTFJiB4RH78Qi59CT6NNbEWlLhGt4PRX7Trbf7v/8qIFj8
/sU5loRA07NILVzZ2HhfogYdC7sqnSzZs1Hum5rPwWJn0h03NwDxyqTctrj5k6maIi8xCjf+UxyL
cxzb5ga58/ZzoP5/WprX78Nm7CX0wRJLKVzNcg3zmHebJnaG+tP4KmgbqVnxvzd24MW45hP5wVoo
T3qfzONSk1ct3EraS/Dup59XExA3lmpu/CNC4kaf/7y0UyIkF2vmyFLpmxHO3f5PScQk+q9QkTrx
UG7uL9eNnXdhbh72h2GZljASBGJuQlE2+tyuQRlubQdQe8BooC0gCFMuf78lmGYWkvp3E7myhfqz
Pp5i749XHqXS0bXJ6eBiuT+i69iDtAbPeV6YpPegTF+YhKmxa/yYzU7r8lQ8hUjywKv0SLL5t/cZ
KpHcPEYwEKw1/NyaSRCuMG6S6oMPc2FWJmlJwyEbxMweAsHfqojZ3R/ZmoX55x/Wqg5ECONMLNBR
KGzT2IdzbCSJf9/KrQ34v0RA4CmI3ha+gmgJWIuCFbgmpc+JelRqegQP0bhv25UzNe/lpa+gFK5D
2E78RErqckB6lIxWHOal6+u7AMr55EVOM3swVkDOt+bto5nFynSw3uV1PZthIzTZKZAP96fslgFa
r+gsgUMJHet5Sj8szNDoY8GDp3RNs3ak9Clbj/XnqVhMFScINIbJKxK00cItJIitauSpKtdoT0ih
0GulH/tNTIivGDsxPEvyoRudYTscrPotDNStbEex3TtVu9GkHWWVdK1D6cbiXXzR0nNkUZnWg0GB
Q2gOYizOe9HOgj+d+M/1APJk0C4wfLgl6Otc7HtfyAn0JKN2h11kviX9Y7FWM7zh3C8sLK6SKG0b
ZEywoPSjI3Z/dPMhJJ6VIh/pmpf7m2X+XYuVpDmVZzklSrgRl5JTg6gnZZEWjdsisOKQawx4N0TJ
IYnAUPy7KTYlXZyQDVEOXYQVvd4ROQZ140695KjykxSReBj3943c2AdQUcyROFV/DvFi82N3NCej
adwUcuw4hQ0njt+NfDyVfbESBV6nFeaMqTXLGJGtIo+68E1RX+NiUaFwEep6kOr9aLD51VfFeDVo
PUzVaBdDA+4J6qEW9H2QrHE5X48VfgGy8/TlAeqE4/LyoKtQUyMmUtYuHwIe979E/uwJmwHB+vtz
er1HeDeDzP1LycqWX+xHVDjCCMXn2pUEpCiyHEJueS/kaxnAa1cPZo4Bkf2bldaX1NQNSg1y1k2N
m6mR3Uuf8+ioT86ooA8xZrR0Hu+P6oY5MmC0jYKn559lHXZoFKXpY6UhoNa/CO0OkF5XO2L7uXKm
UlwrxV6faXj5/s/aVSV2AO4bRFLjln/8F0j9jWD31iXJWrQxL/nlcb40s9iSEgTUaIaMjatnv8aI
rljjoSq/S4hdepswJNTwVLuJft+fyRv7UEFmg1wWf3Am5rF/uHD6vB4sIVUbV93DJPSpfVwDD12H
bYzqg4HFoYax02rjCAOQhjm6I9n6Rtnnm3B3fxw39vmFmfkzPozDi5MqrVBFdkNEctXuYc5FecXK
YbqxEWYMNi9lCFnoAl+MRUrSohhzr3GTAvoMyGZ6EqBeBrr/xTOKFe9+Y2VmkRU0J8GgkP5ZGGs6
8rxm2LfuGGW/J/iWIkBx1SRttH7tTXwj0IUM7S+sFgTRnJ24nL1mFPVe9eXWDY7+c3HsfoknNKb3
zSl+bP5437qVebyRgbq0t/BKYuoJQyRKrdvsmiORx2f1WGzpVzvCb/vP++JiZPMsf9gXUi9GRaOI
WFLfLL/8OVnxj8H/dzwK2SNwXuTISXCRq12YaTU9yQljWrePnrzI1RT/tdK2gnDSqz96D3WPT8nR
kg7RlEIqn3/K/MP9cf7t7Fl4D1K3MwU09yd6bIsvmEQPDuw2b13LTCACtntRsQP/Qc53nnaeps2U
ZE5l2GMACfa5IQdXWI9ruNR5S977hoUzkeXcG6eha7kFSNU2j62SPJpNfairku6Y6fskrunL3Dj2
MDHoJNNA5XARLHxm3sp1D1q7deXxEIz/ZUVgF/luZWpvOOYLI4vHRZfBn2/GQ+sm/UNngLCUnEGD
DEb8pAz7xD9W+tfw9b7NebWuZhLQLXsKQNhVkJ7LUaqn8NCybUNHQZ0Tcb/sq6etlVdu2oFTFx5J
spFAfS+Px6RbQZroSuuGkfXeI6FoBsLPNPo6qmsMUjd9DKIZ/8/Uwse0k5H0oKZbt9gRFjSbxrSL
apfnu7a3g2RDe1DVbIbva9InNyI9jqauzC07AFVRdFkMsYukSSwYohXlj2H81LTZtoSwg1LOBjzN
tp8oh/MNUudBtja8iVnt3l/MeWRXi/nhCxb7R6iHSg8RT3WTrjpHcvOmBWvrePMcfDCxWMc2Mq0+
A1LlorWwraXAtrpHVV8Zx98A/N5AFkuYtuUIIyRWlEP4o4bh/vfPQLLDrQzRfGmnAJEeukNC+pgs
6jdK8vWh+C//mQ2OTv8EGpfUgAcn+m8Vh7I2wYvrRPGCMPdbttYoZ5tO2hr92vze3r3QZtLiBqAX
INblLpLgBzQQhUO4XbbVmBbzIdhUx1/ysGs7O3qPj/Kn+5vm5sn8YHD++YeLK1RgOwr1eUyn5Djs
RKdXVt5011W/+dL6YGLhrts+FNFEtuYrQ/2clE+hD+WLg+Bg0ZxI3R+1RD9loaPSF0Wv1HNsao++
7tvaUB/Fgrq+2tmqMNoawo9mv5JpuRE2XnzbIvpJSuK53mT45bZoStITL/qLFL/RP2kP+nms5JUX
xU03AdqXlIsBYEVaakkEddzWiuB3btt8EkeAMVb45IUzQkt+moZPGYn7iRxgKtb7ShMPQ1CskX7c
WnHiB2Ct9HUQtCyehDrcb6MuT70r9JWt+Pta7m2l+qWuKbPc8hWzVCvyMDQcaUscYVZDARRbUk+U
QpqF1PrPqRxXwq5bkQBijjC/wJQ08/hd7l4FHZVKNqLBLadyG4mPhrwdmvMweJti2K4JKd/aK7QF
03bKI42S2sK/plYreLKeDq4Qd04fRHuN/lw8etlkD11k2CUs8eK4uX8+b70FPhpdeNxKoAyfpPHA
a+2/IN4ZBpiqb3p+5OF239DfOsfC6xJUIlI2owmBfi68bt/BqJ/rWDJy36nC2snM6tCKzWfa5zde
/FPNvmeNXYa1G9L6iir3Xpe+F+F7LnQ/9NDcT5C46VW2HaTEKRRvVyKw2742JcI6YroW2d/YxGDE
SQaAxDGMq5eEpAUBmj6sRSoe2nyjf0Mi0h+21pg4afKz2aa/Qnrg/4OzbvB+BaXdrSR2blwFF/YX
fhoO7KEGdMZeiORjaQiv5pCvhdrz5l0uCHRcPJTwEyS2F67ZqEIp0cpycCcuARRKf5jKs641T2nu
BpNp1/R75e0f4PJbY9LWJnjezEvjkMLPBWvg2mTjLk9W0mqtqnj96Cat1TuyOR5EFFTpJFe8z0LY
/RQVyKv8RtiHpVxuAxE97NaINsMk9SvzcOOMa5A6ARcn606efzENncCrp0kjvkQVv5f5f6LVnlEm
dnqBzrcforXWIHHDb4F2pEpPbYS0z/L1DQGypvZNN1J6LBzJHw5qse2M3hmCxJ4CiFH9E9C+sXhP
1a9VabnVe+t7pyRaYy67boVgyMC9kTeYq5JXmiNmVpuJX0+j22RuBBdcG9iy8mB0e9PYjs2uM6x9
AQcVDOTHuadXDHci3LTSf5nmr+z2W7cWzaPgRqiho1wlLlxfZ8qG34rj6Nb5Q1sQWxUbq7MngJfP
crc1nibzm+GvMe7c2oLUbageEM8DGVicMU+YRkgh08ktkGUdUA4OWrRyUHqaKBUArjRJMMp27E92
gRi8Z1hrCbkbK0ADxszThkgrK7DM4+thPlSGpkxuGX2F1/SxfmeKHsrIKp2yhynKKxxBdIrRpl2m
Eg5+C02U/7vLst9B/PO+e752OLAOkj+G9ZR1oGX28jyayojCuSxObjsAp9XL6QizyFpF8NqrXhpZ
RGpSnGkB8g+TmzSnHOamggrXdpUM+5YVsOoQR8A1w6W9uNKCrteUqqlEV4t8JzdkG4KbP0n3+d8n
jFZn1g2MMPf17FY+BLZmhH6oJpSiq4/jQy8boa2k5st9GzcSTLS9c2vy3qRvy1qeC6ECQklPpOgG
7ckbDoishcJTEz0nXk0lV9kolu8E6lpb8K29gJ4eFWqAdHM+/HJochEh1ONhFRnM0YaTMt4aAMVX
4vZbywRJLGQXdIvNfI2XVoLY0BI8k+jm/P4q9vbA914R9H4vgnB7fx5vDuiDqcWAJitLxCbRRFdS
p203PiFnsDKYNQvzzz/uBvSPlbJUsSCOQAvL3LaUZCW2v744yKH8BcpTuWLPLQLrIAplo9JSccbE
xIj5ieVTLk0rA7mBaJqt/G8bM92Qy6ggzLu0LQxOT9ZBVWfxJmpt5SRvslPzlP0oVsxdzxspKZWU
BpxUIH6WOB8jqDuJQcmujy5DU+0TVInvr/31rPGriTPIaIK2AIZ6uTJWLQh1VCeKK05g9ZJq29Ph
l4LPum/mejcTSfHgmgve3GDLAsRQkaLNm0l1xwKGHfHY0N00aacwXsPT3jCEL6DfaOaP4Fmy8KGG
kMpdH0uqmzXlLtLDc+GZf5SaXpIm/Xp/TDcWh0ccgnBQxNKosqyW8n7LUmRTDJeb0g7EHwWO9L6F
G7sNABuYaMqH1H4RE7hcnWZUtWxqctM1wOmlj005vtSehNfuLbuO2owmEOFdC3sQF8OThX7Qygdc
zyboFDwQ7S6zL1pW4ELaIIdJDS03qJ/aVkTd40mvSOGFK/jfFTvL2tswdn4ddIHlCkHkeGFkd2B9
ZevYJT/vz+h1NDsPCO1PZpNy+jK6HEZRrsYuttzCehrlE4kC24Nwt83eJV860pD+6b69637feXvM
D3CaNOgRMxYrmOtaFkOwI7ha0MB3Kx9q6STm/bkyRZq0OwciHPjC6Bl/sqYX4P92LfwueoVABvYY
ILThv4d1lx80L8UHV2yZjWwkoim48kuZ2MI3rbGPXuP4n7NT91Q9Cbv7E3BjwkFzwcBDFR6Nq+WE
K/CLz8Xx4GzkwmYS3uNWOVRCuQ09hFV6IHirUO6rvYQhOhoJCQgd0V+d8wgfBmhqve/JfjmLfbxa
IwIqgk/KuTOEPz3K6fdHd9vW7NN4GrGh5EtbTdVWaWD2+nNrauMprOs3s0YtsCorYxdpSrIymbPz
ungVzpQuNAmAlScu5jVwaa4q0MRtKg02/G5TtEgK6Puu6l5V3fuid/GatauEy9wrPPeEUJoEziou
XKlfFGpTw1Lz3BrfdONrV/oPWmU3Rgk1Oqkr1XTUdm1Cr0eITWIrTij1NdbxcoRJ5eWkY6C8qLoJ
HtyyORNb7qvOI/GcjJqjWTSZ3V/D6yM6j5NDMTeYUVta+vE+zqSijRvzuayggMbmITf0ep/7onQA
2/GgtF70GMRCs4/z7HtOysGBhq6wtWDSX3OrRBayPoNG8lxPn5JN2a3Sg11d0iqlPu6yed3hNVxC
ZoxesELYd8znSGjoBoaSzG9TaArS15WpUK42GIZgISeyxV1BJ3E5/akgdYig+jDxPzHeL1Ozh6+6
Q1G3eaMlxg5flT/jkZyi2qxlPK4uU4Y4867xwKVTGEaGS8t1ZalB1xaQ8EdJv5MqGhfp+jNXYsTr
BgXM8JQmPOTdwHQuwh3N8guvSlTr2RAr/cfot9w1UqBa3wx5qn+WTYqTHnvf+jbBUFHarRfGvi3g
a4rdMPYwk7RhYCSHYMq7fVqZ/ZqOx61pQEAHOW+0QkgHzj//6Lz8WkzbWdqpmvzpEe2r3A7ksd+v
rPMNMzo3IH0JgIYpdCymQc/hoahljyZzoykeJoJ/y5aqGFwNWrK2Pun5PjZGc6vGvfYsKUClM73w
naZP261gRsa2aOUEseV4jfvxyucA7JyJsOfs3szXtvBwdTkUsRjFqZvKcvKihoG0972kefF8qXaC
kF5HOoPg8DTLkb4smDHuT8zVQftrHrXTWWcS+PFy+gM4qtsioA3JSK1N1onhNp68kKRm+c9wSB1v
YxI5ahR/ZaRhLld6LMMEKjAzOCMO0/9OUgL8LpSqw1gnIu0zQft+f2jXj2UMzpM7tw3Mz9bFizzW
M61NQj886/Uvdfjco7EMweYufCtkBNuCcucJjqCu8ZBd3ZBIHuOy2GR0Y+BhFzvNDxByK2MzPGeK
Wh3kUvZ31dSo21ivCzscszUViqt4Y2FvcSP3KMoVPNsZpfFQ9p/QJY1pAtHI0Topomr35/TvU//i
QsbarNyJkABKRvAOXC5i3TRBUpOJPvcO4nAHa5tsug0Evhtzk2zgCYXEXHB2PUXR7/Kv9NxKjpY5
/Roseray+IqZGlMknKUrFxH4y68QJMQnWxqkz6lGUi5DnjfqoElRtZ9wqf6MA99ciUNuLCohnTF3
9syNhMtjIreqKpRtkpyV8FGakOyezm9jvUY4dGvHXphZOAOprFWUhtIE4QR/T1eYkfkPkh/u83ib
+56TUP1uFfNQSObKs/vKCxHOfRzfIgpBGSwZjFiIzyLi8trwECVuOcCkd6YGZUPKr0fF9v5OurWE
Hy0uNlIvxI3K4UzO1fgsWNUGMVH/SSh2FVrz9y3dWDsy2ijJk9I3eLwuJtUQUIGUQzk9qxUJ9S7c
p+EXJe2fJ7ne3Ld0Y/24ZKAWnYmEiLGWJBVmFVnNJMf5ecwNuMs0h3kMBweJryiNUDhyMrqJtIim
uBXD84a/PBCgmMFpUbOg2Q33c3kg+ioP5d6YoOypmx/l4IyTXZO2t3ZysG3So5SUdiXupTA56Kts
etfze2l7sZJW0sAGJkrYHl4DaAKT7JC2vjN+XRnjFVyJjh8esPNG1agYLnmusyhvzCgu87MgnWsN
ktra3w/eY2Q9kDEmJwpTwlkTft23+vchfj2z/2d1Pjkf4pNxDAcjy/P83OHg4rfqVfsZv0Ru96Bu
YKl18j2o6sd8Jz7QuuuOj8VztE3201n8JH8a981OO64d1Wt/fzENf/fghw9K59RB09b5WWqEjQAv
jzaoTlodJRGhlalyUBn9fn8Orp3DpcXFjVYFQ+SLExPf1S++iJufnrJ6V4absH9Gn5BWi/19g1dB
CVEaWBQO0Zywhwbkcs6btMg6Ipb8DDeQ00nCxjflQ5r9+HcrXB78y51GJnB+GnyYSKsuTavMp+Ks
eDZRlvBjFb9znc2aw032KyKRpLOAMF6a8Pwh47kelGfBgz2JIkS36RFUtRWlVrZNyd/VQyxu8gHp
1UQZ0q/0+6RO7RvF8f5Yb5xRKpqQWNDr/fdRdfkh2eiFRC1acQ7VnvfarHZ6opcEivg1wooba0d2
gPoxxNnUyc3F2uUFhVrScsU5b0c7E4dzBQ4tonHk/oDmmVscS95OszomKVboKhaxnaWmsTZ1aXk2
s6TblYEIUXU7rWmI39j5NJxSlIW3jpzg0kodTGVchWN5pmy907z+BFXFS/QghON3STDfx2Tal/7K
abuufRJkfDQ6f9SHfRn0/tjmZl2eRyE/xtGXsiIrVp1SobOzarANrQUIfhwKJxOEN78Kz/dn9tYC
0mTLlqWmAMZ9cSw62RiCtJPKs9dou3ZonK5rt42Qr9yVN83MORZS4xStljeWN5HTsgq1PAcCBd0S
nJ3QmLux0H/fH84Ndwly+f/sLG4nMwi1HrxDedaMo1xWNMN/ljIo2x/zxKUvfwXeNf+25bY0Z6q5
uTmVfrfF2vltm8aBVlXnoc6aFzWP9C9tHlsOVUPkqHK52EZStEZyd8vNAJrgwTF3Cl7TRxkJqdZS
TauzFgUHseFwl7Ym/SK3GiufYOfifdVO2V5I1rgrb0wufN+UVQEoUfnUFpMrAVEwC1iRzpOWo6No
fu5KM98MWfyi0dAaNqbhWAKV0PtLen325+KAjFHeIeRQ5q314YDEgBDSRKjr82hUICakJPhS63r0
ct/KjWBulkkloNPITpDKXXiyrExFIUxVBpeO8aEORv2klVa4UQTNh4pHrD/lZT98iYSW/m29FXYx
79/DykfMd+vlhuIjyA8hXIcGAJWxy7HqsdnEiWTVZ6UqZRvtc3JulfUuQSd8nEaQjUY384d4Wurk
SZtvE7+yyMZG/9zAOaeQyE7ymqY2A2Tr8jvyGqp6kib1uSUTsQU80hymKC1XLv5bK/vRyiLS6MyK
olVIchEK2n7LmwXStbFutvcn9fqQzmPh4p01zyBqWFjx6Oauw5Q5ldryQWm8CCon/VckB3vf9zUn
0NsViM+1r8MghBiYBLHNebmcPLkMU0WwMKiJI9rmgfRLlryclvXKWPGq1/c8D2KdN4AMcGlGI1xa
IsNp0MJYNee6+t0NXxSENtO3ylvxqTcm8MLK/Br5cAAzMr+DUubNmdQdCiUwFNoBUsWwHELEm6kx
bSGZsUZYs9wbhCMUhSktcR/DKL/M4I0VHX9Wq1VncDO9UxRlRYI8UFcewle+dGlmMTa5KbJpKE0A
7WYNFxRkSOhi9/95iIjK9YsR/DeO9ZFOl/wf98jS7uLanfpiSEgVV2dL/9JH+2Z8G6Iv9/f97Cs+
+pK/JuY5JBKl1LB0aL5KZTip/fpsxD/kGvF54KRosW9pZ4HLm+4aVbPRbV7x1n8VpZdm8RyAVWaO
A1Lel7ulnNKqKLwRd63uIjd8k7/rn8On7uQ9Zn8Mxz/lZIxQpXfqY+KfomHFpSz3qkxjBm6LCjnJ
ormsc2l9RG3Q8zzKKmFia7+yPjhGpr4pJW2jq9ZK6HSFPF8aW3jrIgnkIPWl5mwlJJF2IkwBSPll
I21nHWJb9iTE42kY8E4HNRsMfSvIWR04TVvBEaoZmhfuPcnq5u71Qk4OXlkbppPEId1xeohg96bo
anE6yHoCzkcp9Dpxyqmb/tzfJ0snwigAgLJSoBqpiixZs3hX+nqTTN1ZGbtoL1D+2cdj8EATUnTw
xipbu+NuLNF8sLlqSeaBYFgcubDIeyVNkv5MZ6D8FKaN8FaPqXHUwz7YekJX416KicSiWHeOEhfC
pigUeHz1qHN43slOPsmHqCjINQqCfIwwRuiVrnbcLBMQzMtMyKjTZU+UhSu/3Eq+MKoD1MX9OWo9
y9bl/EGzqvp7MknVY6JEij2QJtyWeh4eadqRThUCJSvAyOsjPKO/5vI68C9u2YV/z/pMKfJc7s9h
r/Yn0j7PAlQK39SqaLahMORuG3pvhq88S0W3xsf+txR5eZDnEhKen2w6r9ol+D2Rx4Q6ujKcI18u
3Srxhp0mKyPlo2ByiFHEXazQEthKQvdoTYjt6mkXHIB5F9vUL/r3KImy57hRZCfqBeg5E60ngYHi
mzLUhh33yDcmQYmfLSrjhEheCWtTFz9Df9g7jaV6Ng8iSGZzT3N0cfykh5O168TOPwid/lrlZefQ
8LkViA/tPm1QocqyfOXZeeN6oBoLfS/UzXOMvwTgZX5cJYEYDufA+tnm8sYfEWMNviCjdTBj+Tx4
oLHkHYHgK194/1jeOCYXphc3BEVi9GhGVHUzWXvWYu+10qVvgxU/190pFki53zd3Ff/O253S+9z3
TkUcbvrL7V4XcN8NYjKcpShClUzdRJD6gpB1Elmxc6FxlCY/CgWwFV/drdi+vuwvbS/2uZp1rVEZ
2XDujBF1sZLGnEnedMm+Fd5Tz3Bky9uMGfwdah3v+3BniKYDZFpJ1qCPtyb97+sGNlo6S5ahmxWJ
U1cOFesdtTZdqCJxQEdP31j/AXGxEnzcGjVXFB9LBoCi9GLGjdGqlbqbOGCRQO3R06SDVlnVv+8j
aB7nHI3C+4lemct1NZUgtczIHM56qr10Acq7Kg2Cv1UL6pe3lXW8MX0U4VRAnfgrfOf88w+RYm74
DUUkfTyHTXkIA82uzC/leFRpzBl7wZas6aTVlpuhIRhQd2asoxXYuXGojV8ZwO+sSvb3P2kZi+O7
eaiSdKCIRWJuOcfjUHlaUYbT2fdUXqftUMOaC/w4HLmI75u6Xs4ZL0k/BYPn8l6+ji3kPJVsSqcz
Oq69HRL8b71cyTb3rdwIOriKcEdw3wCUJwmwmONOywQ/rKRz7HfNNknC5liIam4Xptrv+1GQX0YK
95BC+/7OLxVjQ0+8sYFd19xo3dTtpcQzHmMrz3Z+kJZPTZ5Ie0PsDSeoWtQjA6lVXiyIfFcC3htx
IYkSXItGqpcuiyW3Rlcko9mZkXIe/XRDxkLdBpvW+qO2tl7sNOjXRiey0RiEBiPcQLCYfZvmc1fZ
xVoy8Yaru/yUeSU/bFPq4oagpXyKftKdbBdsztU76rK7ci3UmUOZyysUrQ/iaEAZs+b9kh5Fsfq4
l5RMOXP92em2PEmbaPdLOXkPmRO/3t8YN3Y6tnjx4Uqhul22M0xtLvq6hK2G+D4rviCoWllr8KXr
WPGveMkMqWX7AQ66nDkoUrugjlLlXMVv8PftorHeJj2CksHa1M1u6WrqCOc0tMPnosDCUqgopdno
uXJOvuvCwdiW+zHaZ9WOnJpwmnKnP2iSna6RTd84w+RBZRqSwITN6dDL8UV9yCYNJ+1cafppLEfV
0bTY2v7zSuGHZ/XPGaVjLhnPFbkP1SGuzHMjddXGiJvEHqvqcWrCNVH5G3uCffdX0QbKIyLZy+Go
cpfIgy+b50gTwo1mhM1GbdV0Y+XQ2twf1I2Zo+NUBLAP1RvtZIvLTFTqJg0iwzwLpaojZSKbqHUO
a8poNwc0+3IoKEHQLa0YQq00xSCY57RWqmNHFBpyi7TR1wZJk5f7I7qyRdw7a7OANyCNQnnjcvIM
wS+SIkyscy2L+Uvs+bmyE2Q00e2K5rxVKtFrc4BlqOkq0BfPm2IRA4W0v5mFYQjE+oltIZdjeT8M
pUfad9+3qa3E03ksdyp92npV2n7l7fmrbSdQlvRX0MpXn0L0p/A4o/EEkNYVJf+kNHTl5ZnyQn7O
CSLXiGWb1Of96Z3vqYsDjhG4sCRIibF0JUetRINieGqlvJj9u2G9TGC8/fAx9iBP2Xa5uHJtzot1
bY3CDj4SR7x0J2JdlZ0hD8pLPIWC3Ud0+7dJvVVDY1NoPQixbmUOrzzlPDzqRPwHlBXehsvd8z+c
fWevpDi07S9CIoevQMUTofucDl/Q6QQmmIyBX3+X+717p8qFyprRaEYttTS7bLbtHdZey5vnTslx
+Uds3uVj1EF0lJbn1JPV5G/O3V87f0doMICAqYBrO0aaamWNjkvU5QZIpG3VxdC1Nh7uf6zt1fxj
RbgXG8KsnEy6EaFX5Fv9IdMGf05biDBL4NtbroejxrlQAA+82bayr9ocMjTI6DH5VkFZgNQWhgAk
VraX848V4V5M57a1qgHLQc69Z8VzZ+BUaZ3f2pIEXrYc/spdRBpKBqhNjfm/CN7njzTO2nfXkTS2
tzwAA5z8pCKJwKKubUCtg1iDgYOE5rL5kFdkeinMUjZuv3VcedQGV8KcIObrrq3U3shKHcC2aPQ+
uemLpdZT7CXqodGnT6liQJZbn+fTfa/bOrSg9IJwD9c/gjLGtU2jbcZ8Uj0jol23c7vfiRJDPQCk
IEuIkvj+vrEtn7g0Jlz3bjL3JbSC4BP6U0O+mc0JxPGJjKNqa0lQVUE+gogbji4cV2WCkiIqRmak
s/zdmnerhwLIo2Znx0FXdvdXtGXLA40yWh5oz6MiKmxf2ZIRd5AZZZ8JZujBlpcav6ph2uWNZO82
XBCuh5AQnGIg+xdbdLqZLqY753aUJmt3YgCX+XlZdP9+PWgK8Gl1JLK46oRT23UuePLTwolSOuq+
OyGd1bqgtkFhqyT5D4ukX+9v4IZLYCQWo8F4/RHuingAcGkXdpFXTtTg9IWKXlmB01oPXOg2sBb1
+B+sAWLJGVOxOPGJGgrW13UPa8tgZSh8pX2uhbNVzmMw66v7wx7VTEaesnGqIb7D5QE5JBvSX9cu
AiVlYzFXvFJK+2SkRrBW0Es75dR9rsH/1aWdxFE27kMoLKEWAVAwwjdRSLcFjMOrgOaKEo2Fdv1R
ZXOwzr0kFt38bhdWhENGjWFt2xr3hr4ejUnzKcY4WI2B8v/wWl0tR9i+HPTvFkDORoTB0nFfafUH
OLEb30laWXHhZogD8EJcu5hc4M1hyNML11NrsKwe89SM6DAfzDVSFvLaptMDRbZXDs+eEehLDY4Q
euzc6WGxwNyKwaAAidlalQF4HmRMWHxtQkSFnjzUajCTCw5esc8D3ZJOTZrEiFbvafCSP0uJsZHn
zD6sSdT0FUOFV8YOt/Vd0ckFwgodHlAXCN91bmu9sKvGikpD9x2V7qfiU7X8znrq3z+KG25qcHED
THWBu/oGJo8WjqMOmL6OFuXZVQDT3022BDqysZYrE/wnXEQG+bo0OZIZO8rWlRxcap8KtZjCBDSn
ULfyasmKNm5oFCD4dCq6qYgRhK1LJxDK6G6Cd6cm6YO3QD7MoEktuaG39g0DRri7+AwslECuF+Uu
2kyGqbCidMgRzWPMsYPIHzz0/ufZeNggPYWoGvoHqESIWXpvI4hfJgrGeXOXO9qupBl6bTXaaG/q
3B3uG9vwcxgDMgSVK0Q+otNVqE2XZtlZUeJNmJkaAj7U1/2gy1tfYggbKI3i/T9YRBKIGV9OziGm
Do3H0gnCWla0pPqbASaa81gZb303oGk6Q/TPKUl2mhboaqy1IyME2ngR+DAn+oF4Z22MNl5/QrpA
K5bktRXZHAL3YYRKoI5HNp5zmYDA1gnATBofVMJTgGrLtaUWYVKiKgNOM7pDlf59BgEJiA2Cwovu
7+emu3iAneHWBOezGCDbHpttc02sSBnK3aD+HowPp4uHke0Zk3y6LVO4M1x+IUI0zubH8OJUez26
CriiQPLlF0+QZgRnnBfeX81t9ZJTM1zYEL4QUFZ5CSoNO3KhmJWz9i21oTbS/a5pBcozyLIp86FP
k9ecyK78rS8GLkdUXwDLQDdMqPGMdGZp7a12VGHWxl9RW9ZZEliD9+Jq5I9kmVs31qUxwT0G1LhX
mi92ZOtJTQ4qsVV1V1ll8+ig7vNTW5l9JAaxXz1oX08VSM2Ufiy+L6iI7DPNXUcMPhtgEO8L3fty
/7dt7gOv6jqgDEIxW/hpecY0NrulHSVt/XMZvuvp6NO0+l4lMuaK2wYkPjZeflTUMGIAnm3+Uy4c
Kk/a9v89EzXor5w1VLQwoZCtAlP6qvkZxQhf3f8e5mqvax/3V7n1AcBTBJIiUJyAFFtYpUnoYjck
sSNW7A4lkzwVW3t4+X8XgnkrsRTNLvF/T7mA6QFtxvVQvt1fAT8JQoiCZFUDsQTwKBC0FbLvwV37
xU0zJ3Lr5zTDadTP/yX7xtbgsCM9xW0pdn1KqxxKqtZOlFQPNdYyDpISwtZGAZUIvAQa8RCUF15u
ssypo7WtE3XZzpqCJcU80BMZJeWqra3CSwNpR5BlcFLoaz9b7KQu+mW2Uag6ZOiEfGL/mswGEaxx
aUJw5UWjlTtPMKEq6cFx21PpkV3iKkGR7/QWnHCzeiIdC/JG+/flHljmaTCoqHGIhLCElQkKF/ze
qpMdZnZCDfiDwTzro4zkbuvxvDD09+q+OK1eOYG7b9RxZ2W9T6dAsx4VDQU5pfNVdNM94798Na4T
Caw/z1GFhY1Gt0AkybOjBkSWUBjbp27iF52sNr3pHP+YEdkrtGE1WL7CTNY57kvVg4NtZvPPnsjG
U7euHExlA+6JtAq6HsKVowAM36L47ESDk/rVkAeskw39bx0nPiXKORvAfSYiOpbVmBfMHuNOUJpA
Z32w6lGlo/NIZQjGDUuc+RzURsDOQJRNOLhLM2cKsgg7ctR3hnh77R4SzV/pf4iGr+wITpAM8zpW
OVZUdifHjd0880enCh00gp1RkllveMI/tjCTKUQAHhsTRrnDqQDc6PMRs9LAZB3vX9ubG4dgDWzO
IDoCP8P1XbQu2eSpOZ4GXBRmiBZ64+cZRp20DiLr4ONsJenEhteZwHfB3cCKz4VBru15g+Ymro7C
Szv8rCGXQbVP9xe0uWsXBoQF5ekKXnMTBoj2rSifeyNDuHC6b2Nz04DV1lGuQtwuDpZDZyQFhIc6
kTWcNOtPsz6SJuoxL3bfDP+pwpOKvfrHDP8ZFzecORma0o1YSmmTZGd1dXHwKvQEaK2RoO+XD3C3
WyeA4rxPWdlIrrutaAjDFpgTQ4ICvggRo2R4Y5asdHYjC7q4+rQcQVJlrm/IOH3X6I5Z9kmvPkYr
noAquL/umzEdvF5XpoWrSW+VdiUOTBuwqRnDuetWYLuL0MEt9ZOakOJO5l1qmEdIa770SSkJA7bX
jllTDF5gFBusi9c7Dy1HVW+nwo2GCmTjc3peyuyMIshuWB6ZmTzodgYAXZP7uQu4cvH1/vq3zgge
GUShKMXzWaFr6y3E56car02kT2i5lqVeBEQFe8B9K/ykid6FoQfVRTTFKxU8vbrwLmgLlnXVdm6E
yNCfu295Xe6ZGec5+v1kz8Y/983dsGX8/ahAvQIghQEelMiv7Vm5XSjA8LmRlobz/Klww7oGBPXY
qMnRS5VwsLtwdT8rE2RjMVLrZeHkyRorGykjDAN8i/a8yff2+jc0/QhvHSovekqHfaIepy5wlbCU
6axvmQGclTPI8e6NCL8pwIHqpAtK9Aqzd8ybjinSqTHdNbZ9SnXJLbF1GYFRC0k9LIJqQthXZ2zt
omemHZVzw/YuRT+y7A3rVOmNvdfdSvYEbl2wqCE4iPaBfkHb8HoPl0VJlYIYSEw9gPVUqzF81PRB
PpXrkmbb5srQnUf6C4rrGwUpdypry5uwsmUajkPvQI2C1Rq05x8zYkvewVuoF+4cDgX4X2PCkbcG
TLr1iGijWSMWBImW0j42Vu0WvgIeoXAFWNGfWrMPjZTUO22udpae174x6J/rpFZ9utbLnhmg6WeJ
o726fdPu5rI1zsiK6FFZ8vzRgP7L/UO1dVPwrUFnE+NpmCC6/hbgsLfUrrLtqK2XNyCbT9gtyTuw
bQKBFdibIDMsNoKKrKULYJV2REr7d6O13xd16SQX/tZ54SgIwNWAj0c953oZelr08zBY2HuLBWWi
HdxxfJjdJEi17jDomQQet+VXqGnzJAUNNKR71+aWsqhIDSBPtFZMewKzFpp1i8cOpp4tP8p5nqL7
X2nTHiRHwIzIwzhx7NMbl96ePASnmWH7ENLbg3Tb7+un3qP7+5a2PhZcGASMWBhCOsGJKwXDKazm
YfDkkP3i4Vja4JeVfK7N9SCoB66KV/rEl6PpraW2Gx5iUXYo9Po0THqwNsjCSk8SaW0u6MKUEC66
FiHabKMNqQwoBZMEc+RuZcvg91tXGoJRUOhgDAgtDyHS1jncIs2IAyxmo2P4Yej9zFmnveslspRI
Zkr4QoyVE7qqPKiv7QOrbMyjkLUG4+IqiYO3SpdgyoVyNnpYnHqc/5KL9z1phrmwzRzJF33Npz+K
M4R2eSjnPXEK3wLtiUcA1A3vO+Cma6B+j3474lYMV14bXTQPjMo5jFpNfa5G87Vz61czMx+gJxff
N7XpGogmEEsA3Ye22LWprAWj+VSiVqOa5bORoSWoymjbt1aD7BjBLxeexiN0bWIoU7vzqtmJpnY4
Ma/b50n63mTqI/g7f9xfzdYVeGFKjLZL5hbtCrxbVJj92bJ/E+OLPrZ7D2wjeSWxtbUsDNmA6YNz
sIPY9HpZiBMmFGlcJ2L1LlUfRuhLTbtSOdxfkcyK4OmrprIcJV0n0nS/WWOoxaN+LVVa2rICDCRY
tpAro8bJ//7Cy7FGDeqnuPH0sXok5Kynhr/MLQaaZMN2G5bQlMKNhySZZ32CpdRdXUXj+VDTrDRA
0vVVa8jOHarKdz2ITN/fvQ1/QATJtToRkID3RnC9xEuNxegyL5p7cqArBO1XfM0AYzrQWB9/V0ZS
SiKgjfMEXgkuL4kxJKAFhUeYAs3XjnPtRRAm+42xWhCVzYonWRb/2ULSYeENhM8hXnVBmnr9ufoK
pMqQ+fKibgx0cFue4BlJv1shDPS9lvEgbdy14JZAUIHuNQKLvxnJhW9UGqIKl4xepOVr46s5lxey
yefGlPENbn0sFNIwPIuRBFDpCAcqAQ3JmhmdF+Xa756evU7Z2zBW1nrgGF/uO8bmojDxzI1BK0Uk
d0BI3ixet3hROoJpNqbaUyGrT295OteQ/l8TfLkX+1bkGQHefMK+eWaARgmGFyj4YylIaWQqeFs7
h2SI5y+cbUCspOgzqcC+j9VMzo8pN871W1d2oFv/QJAoiVq2XA84FfSX+UwEpiOuV1V2te1N6GZF
E/EJJjDa3XN+Btk/+4SO0v1vtFU/AIvrP7aE07sUbpcunYodhIbJef0BBKcXE1AC+5ih27kycrOt
D/aPOYwEXS8NrCZ1rWgw55DHrn/Q28f5i63+ur+o7f2DtiTuVCDDxGKuZrtK7y6mFzH2vSfvmvkG
VkPWj76XvuhmEc6FJPPY9A0Id/yvQeFCmixmuam+ekCEpb5rlztV+wpgdq0+Tq1sAHXrVNmY9OHX
Hx4SUdSunlRtQZvMQyc+6tnnqX5l7SC5+7a+EkJzfmgxMo0OwvVXWu156aupTKJJZ4FGI6uew8T8
o+sf9z/U1lqApjcRzXooC4jtJUrKftB6OHqSDUUIMGkTe50KYXCdHu5b2lwRCG04c7mDlpywonRA
+2M1E/id8Q6eD78mMWor2X/ovPALAj0EPvKA+d7rjWvMoQa1U5dEXRKC4330/Mr5fH8ltxNTYKrC
FApAC8icgF7gr+PFnVeBq1UrVTWJQPma77G7/cnVhj7oTJoHQ5vRR63Mv2Cus9uhlrYGUKRQzrR2
6GGsNOUlX7QpNNdsPVSZoe6MqQA2y1CXJz0Dr9Bgafbu/g/mt5X4kHIgB4pZLlD9IlyyNZ1lHkBZ
Eg2r+pR06StVHmnyqZymg4XW1OJ9u29v6zBe2hNutCTP0nqqlSQCxN7rdwna1H36kTbhfTNbWctf
gMr/X5cYm6oK9kuzkiTKLP2Xl2iO7+RVCAmrM6AtPik0pC7JPu8LvzNldYGtgwMAGm/uofp6c3Dc
tSyWAkRfEWEfOtxZGX64jazWsXVmoJAAM8gpUFURHM1hpWuQIU+iCmJgx0lhxUErjG8gGRp8NLBk
9IUb3w1TQhAWACANZM8e/zkXfq0xjPOCVzSJLCvWyZ8WIy04pTboKWguccmNBwLZGMdowB05Mdu1
Ka9ZgQpuSiUqlDEEP9Mhq5ZAmx6XCST/eWAWSbDWsld945uh5omZNYx4AdsvntuEuuVSNg4/BwvQ
YX6mQKZW4pRbNqClhnkWjuzG8q4X1kK4LQdBgRLlTD9MGC5JqL73Csn23VrhUEEUjfF+g0BclOdI
tdaa5waOoeN8pZnpG5Bl0k1JTZW71/W9cW3l5i4FCQaQPEkECdwgMeswmyTruHVwbgFtXxD04oIS
86RE5bBERpOoHI7M+JqwLFQgdDa93r8ptrfrHzPc8S8ce2RQhDZIjXNEle6BeOZ61hJ6rKknI/65
PULXCxICRzL3JqgpsCCHYhwnhBrywTvMs8TJtqygwAo8oMoZlcW4viI9ApBJ9/iIVpW4garuHSCq
8j4H05gk1duITxEAY1oRg3146lAcut68zpiHSgNzTGQP+wqT98sUWObjwqpAKfd28Vrqn1Om7Euv
lhSsN95ZbtkGNRSmtoHwFD4bMpembyxsZt3/0PK3zvCpA9Gvag/5Ad2I12zft0DYEfclecUEqqrs
FMf35hc1K76aifu5q2TTarfXFn4RNgOD5AApoC10vRdZMkHUEjV+DHV9p9PsE/Bi1mc8PvObPmZB
KvnOGwcQTV1M7YP/AfPrYm8IxcVuQISdRGmJS7GblCzM60bGtbRxOniYDk5XYJkga8X//uJ0MEVN
V8Z6bDN0SfFYIyT0W9lU4cbOcb4UTqEGoQNcXNdGaocUTFFw4a/tvPf6oJzeM6B08XI2S7gsPyvn
1/0zvxEdgDEO9W2AdUGxANjutUXNYOZAh06JnBoKybtWAUOdr2BUpvDddZh/2FPHxXZ1rfqsoDE1
Bi3gu4Pf94P374EM3IE9MGYhxobCgbB4q59axaWWEmmVheZ8237MIJiWpAw3GsLgcodIBx4EpMbo
m95kdss0e0ttYMGQaNf16mQ6NASfpm8sbuAN+5Lu+uHJNYoXjCzsQSjtTf8ePIifwJG8gHVhtF5M
jSzq2CkmxpSI6ee8+5KMB7cPLBmX1JbDXloRtrPplsJKPEeJlOZr774aC0XR8HDffW5jZqyEV4IQ
oKBjJR6KURk6rUuLNEbphJSHg8PeoD24fKr//cgjijOcjA4dGC5XJ7jpykaNrVqVxnl6AHg4LBoI
8uTBWHy7v6CtTbu0IwR3Tm+P/WCXaZzlAL4t7bnls3uN5LXYeJmuViNc2WQFma5lY9vyfEVz5FxP
x8SyfZo5wST7RJsO7+iQKcWrhKq+qFzbzm0zam6fxmv9rTR2JahxNPdogJfaMk9ZU4Z592qBcnuO
er09jXMrw9/9pZoSIiQM2vzzC4SPZ1dZ2qT9kMbvxPaBRDB8m4VVND5ARzorgoagdBR0SfAYVK3k
ddzaabzKvD4ArgLEgtfXW6uXLp6jKY0hF54su7w/DGqAAzcvkpOw5Tigf0aqw9k+8YdrQ6sCrhPF
NtK47F6aZueOh4xJfHMjDATT7j8mhOoNUyy9TlYzjXkRUTE63zaenTI7SMd+t14hF/ydoGbkcCUx
lvEq6joZ6bJ4eF3IuSe/5+5haNqApB9j95KoRAYO4nmM6CAXBsU8h65WZ3bqkMXUtv1p/d0q+Y7y
BSZZsKqPtQZtVxI3Zd5Lyopb9xefzwWnNopUSCCvvxrvuzrjCsNF1+whrY4w6QtDGxnkf8R5ckcZ
TdXWJ7y0J3hJPVR4N50+i70RRFFLtBaJnyjhIhvk2Ji34+rECH75q44/CAtrQXUGUl+WxXpxtJYv
Tf+Q2T+ZW/ud8wjIGULhOn3Sez7Ura3fZ/qpV/ZtNUGv+D+ci8sfIqzYIZmKARY9i7vpoUy/9/p7
NkvcZ+vogacAI07AqwJpLlwvpQcRvEw3sriBnwyJHqhF7Q/gJbz/NGz5CnpiIA9GIo4xV2El86gb
uWenJB6yUKu/z037rlXHPB6c4aNwP983tuUol8aEs+5CFrVgg5shfHcRZpoPhfaadb4upZeVGRKi
hLbSgDzqnSwmpAib5bdW0sDsNRRO9N39JYn7hwk0vN98ygAFH++GnMwZcJqNJGdRS3dgKtv3Wti0
e8AWw2zdeYnkif17dC/vFNGc8MaOmpljzK5gkYkXD30+nYZa9mN1fqZ2rNta6C6/FrK3iAQJIz44
wAwZoBbiQ/KoWnqWsJ96YxHLSgw1Wrt2X0KwxzddFnezAsrjvjgNRP1zf1u3DCLbQo2Id2sxWnV9
hVVa1012UWlAznp+S+1jqb47A147i4D7TcagtGUNyRaKbOhXYaSDu9NFFqSz2mmZ0WjRXBAaWL3z
I6HqPuncr+O0RCQFM/r95YlvEZTdkQ1ggBH5AOeBFZbnVk3dNxiBiFa1CJzJeqTG+q4q9Rl17SAt
x1ejTSBO4EpqIfwzXXqPYFYEDyzESe2lgFkEFn88BCme2r/fX5nMhHBF5+C8QJqZof5b6OeqHPZo
eEqOnHgzcvgDgOhcUw0t6Btpiq5Js2Z0SBp7abVfoYiO5+JIui/3F3L7ia6tcJ+58AnT9siUlIjN
1RnUXWodUMMLKu1TWRanDDWJwXtCI/LTfaOypfHb5sJoSapEnwYYNUbMtKZAgtY7r9Ukp1m8Hf9u
IGfGBwwU0DaxgrgU5trMFqyYtPeNrg2cnkEgCnr2MliWzJLgDYm3UNDt0jQelDOqC7O6myHyJmur
b+6ahgiEcyOheC0UlJlFQSHYwIq1GiH1wOvShtL3+KamgF1DoZKje3BsUfkXrLRKo7rmjFiYzQ5g
9ani9w6Gj8vXfk+L7O/Mc4HpuRCcEdF9r7g9U7AMJ0bYimoYaP6vvYKW1Ozp6OF7ZTq4+GiehXNu
Ovv7VjZ2EVUKRI2INcA+IVavbWqmfYLXLPZ0egKHgj9o6amwJeytGx5xZYX//YWHp0qmFxmAELHm
uruMvjX2ORuavdJKRvlvEkT+uZC/I0FE6QllJ77cC0Oz0eSGWSGwMRLov1Z7NwPXIo2a+U/bPVf9
91EFk6p1YjPGMqYDACe7+9spvil/7aMgDBQLNhVjbtf2AaYHEDalBK+kFmYWCen8tnwCQl8WfW99
Nz4BwF9mcFqJfMR6Wrm9lyGTyJP1QCfnSZ3AzWdKno6t74ZBRKicc+wPcs/r5czADrplNpNYswiY
XUD/mrz0KvDPjSS33TTkgtkXwTwgOaLE1GDTzhndhcSQletL+4Q7I1ObwJllkh1bp8rlujWYsOSk
GeKK0jYtuNhinBjZ9yStCl9T0yK87wU3ARtK9ConPefnFnUr8euApIAqlDZFXI1v1RKNThOu2nAq
zb1b1HvAP4K1zX2kMLKhoL8drevHnuOw8Y8NWkN+oq+/mD4uqpsaRh4rzuJbKfVX96DaGEp/mZX1
2Drk4IAomjyYTr9Xhzbsyq9dbkrWf7vJnKWbz1Kgag52JeG4dyRJGoUkRVxHNJYR19yUYLC5GHxH
dQK9+L9ueb1EarJGyZ20jNMKswwnD1o9STyP4yOZiqOn7iBKaJNnp2gObnbw6PziZce60SPcOJIC
7O0hxCgmusHIuvGRTU14uDuTgFxnWqp4KX8azS/gJFsmudG2TMCTAPMDypRTE18vluirNnnAoMfd
13Z80Z7+NToNu8klK/7PAP8BFzdmlpVQkOnqKk6gV6O0D42vLQi4n0DmLgl/N5cC+nVMxOEhNUTZ
ryVPhmpkbRWzcT6x5GjX9Lk0ldP9s3d7k7h8qxDOc5VMFMuu1wPFz64fTa2KuWyMif6GXv5Qk/a1
Wn7dN7QRGsASzhivTCCJFgsuDmnUdEl0fJqyDwgUzsevAwXRSnGuxz7QljywTQSRiQwVt3UArgwL
2fua2u4CbYAqtps4Y60/1W/EPDezeSirJigmTtMfgBirX0MDD8+4/EHoCpnpwYvvb4GYBnPfAXUa
mt+gJgCvrpDZg5QKIO7VruJ2Gv00T/2Ufa7ZycbVYzpPC3rh/8He3/gf4GRAeoWFOxA9clAUwXnT
ljezGczOLxvaodQ62ydmaHmwarTc57U5SVLw23edj3PiQkd7CSGGCCcv60mZwaQD2kBzPNslMgEn
dNWQuOaXWZklxrYucXCBeXgIeckLbFPXPgx+/g7aYyvFSakQrAB28mLmDQnHJglzhTVQuCRQOIRC
e4hJOOVQu075CLJ+aBHWVXZMh6UI3Rnqof9++9GcxbnCjQEqJuGqYBh8pEvb4Er36KOZWG+VXZ6M
MjktTfLc0pcuB3zxvslNX4f6K9eh50zKYkBlaX02j8SmsaM9z18zdpgMXO9ze0Djt00PUwvS8unV
hmyB1vscJFO8l+dGxki48aChjYfhI87gB0yV4OiQmypdCC7WcZdioG0FIfJOm/JF8pxsXV2ebdmo
VaOydMM7O2hmpSN3qmP3gHbQe+mEquQLbl3BlxaEA2RYS6evKixkCEGI/itbI1Ni4q9zChEICkeY
+8GgB9DilvAo9mzQGco7NF5VKH27R1P5mux09tM8uMsAOuzQTI56pvqM7jr7XJYf4EhjDwnobas/
S/2VPoOeYZ13bDgwZFyWvh9VdFnuu9XGPmCLIewFQDYmeE1hHwZlzOmsYTrXzpfDMvS/GhOcoxnI
2u/buZlVxg2JbjTmWdE0csEYJxyZtbJGjZoTRWpvVr7TuCHJVcjStrvROqs/GvLeoDveWEGRhIoU
vLDhUFfWhTjMo+vKaIa6uAq+Kvd5Zc+Kdi7Ix/1Fbm4mz3Y81EQxtC+UtYjtFQsAjrgWIOtNIA0x
tEWYZ7KM56/ig+BYKFXzJByEERhMFsoKKvUSRclwFaTrsW8yX0lfJtT+e89fAbdi+VPXHPKVIYOt
A8+NKdkDgwgatEAvKp+45/yNkJd03g9zoDWjX3rzgbqPWtKdFSZJZzbuC2RGqA6D7gYRosgtSgYG
7indoXFZgwbKcjETOTaFDBS09XmBBQMhEYTWMbAoxIaNN6/zZJs0btlHOqsHAsbmevUz98/9D3xb
FENPnNN8YsqJy7cJbqRqZeGCGr2OW+eTB8Ar6f+4SRGAcD71frAyYoktOTcbz+2VReEBzOehzDO0
PmIXfHItDduchk3xR2+rcFJkqoabh5TzpSMrBLwOadv1c6tlRmWsJqvjBcIHNcOneq+dV6/vw64b
gpTY78V46iYTNQszaomkNrKVLCKi4KRIeF8AnhfviBKIO5RhEMvVjU/Z7Kske0pciKuCgpw1y3da
pz7Yxj9Xc+8na/9v+eL5HYVThSo4pwW6IcLNFpJMGWCSMVUTZd8PLf2y9IoqKSVsHAnOSAuQNvIl
PKbC6fXsrMzLtmhisKs7O+au86nKO00SOm24KqoiCJ6Q2fMhNmEve8VuPWcym3g0v5bpM6HKIVG1
o0a0vdc4gcOAhJi+3z8eWytDsstHRJGlYfbr2n26tra7UavbuCoGN7C12gimyZTRjm4cCRiAd4Ap
B8U6TVhZuWY0VZS+jUGQ8lktdySdjk7KAmL/liINNm70K1vCgW/M3G1rVAdia0H7cTUfsn45Wx6T
eP7tx4LTQ6CAI4hQKBBBjRatVNK3tIuh8TuOs3E09dbcd3N+zvPmWSfdd4iL63vHzWSjmzwGuX5K
YBmktzzUgu+LEJwSB2HRNFAPLtW5zpEiec+oBCl5ERperCayiZ/b/eTmgEDgA7eovYseMulAnjl2
F1d22E8PSv0M0IzkytzYTPxigNdQkEA3Sxy77mBb80o6xBprHwCAe3H77wV5AIHkHi2+7zXZGdLw
5tbzuc6OinodUPkI9oRQj3VMb50+H7BljbVfWK4HygiA5v3ztbF7mMI3+PAhqiwoVVyfr8nuaKmV
9hh3zk/FiqhV+1X+9b6Nrd3D6I3ugAgcwCJdvJ1Y0RKnscY4N7RQJQoC1SI7T5D5O0Ng/E/RpAAb
9Yf7Rjeq1cClQwAH8wQoIODf65XVjNp9UQxDbFXGSz14QCsaJ29KfTR/2sx6XAnxiyL/OhZZaCck
nPLnvOwlF/NGHYP/CsANgEXj2oPCV6xW6BsmYz3EUEYI7XmHh9Ify12/fDMhZ6eofl1PQYuZAMnq
N77rlV3+TS4qT0rhtozN7RCPf5gbuqZfKHED0p41tJ6zd2e3ZLsZ3SnD92jgyNKUjVf3atWuUCeq
0tXCowvrKlE/uukXYxChNf1Z63e4xZf+CDItcOCEJh7d+wu/vcl5Hwn6IhxkCGUuwddmlDedfOpg
mf6yrJPOTkWDjubor32/u2/qbwVSuOiubOnXewwy0KJABgAP45xMhyZ5Gcx3ykBjABEMMEMvreI3
P74Z7IX2KSoaj5X3E03Iju1miZvJVi2k0OaCvn6fTkOsZ9PJ8sAGMR9K66PS3cfFJBJjG7kC32OU
wnEtYT/FJBQiDA5IDqshbuxS/+UaTD2jXuQtkFtVuz/jOrIOStLJsO4KkDuMvpvkqnYquo7We3Ni
425N8qp5bQe0qNLKMn/0NG9Kn8yl86muqN6AmKFg1m61dRKZeaf3ISjqC+WgqWVTHbLaGtXT3Nu5
8eAqNHshBgQkJeWCv5fSzceFZgskJxDDIRG4/rj96BWzbi34uL66qw/zMX8xjs4xOau75qRABsJn
48F++FT/sFPfOoWOpDa9eX+hFvR/P0DwZNIZc2fRdYiHr02+N/000ndV8TDPP1f1mLej75y6Niw0
ycJv8x5eP/6rz8MHql3RqRuWF2OGdY9kLIPGThJ/1Gl1nJ1k+uJUSRpLThHfyJuNvjAo+m5B684D
zVCczxAPI+1RBw7H0U+FU4cDqo7V/F6Za6DIxrM23le0ODB0gP+iwiqSN+GcQuVd04eYVLoRFGnB
fAjHpfv7y9u6h4GYxwMALnfOdX3tRoo1dIPqlGPcVg8D+Zbov3VDEultlPGQYFzYEN4YJ0kdNYWW
UWxbX9Upbsvz1O3Yrm4fGSgL+gcAYfo32x8f9P6paz9SALDvL3Lzvr/8BcJrQ3W2piMrRkTp5ywd
n7reCIvud1ZgJno3PLjG8NCx8fNQyLgatj4i6j9wVz4zD56k6+1tsl73lK4dY2V11U91jvAFkwHJ
2/31bVpBSQGVeDSJUC+9tgKOmrRt9G6MLatWT6XetScLk8QSeOJGqoyqHgJYEEAAkYn2yrWZpJvy
pCmMMcbs3t78cA92UAf6qXk3guGZmpKXUucHSzx4l+aEvcuMaRgboo8xdNr6k0XmAqyx8/jdZHYW
rk0+Pjadsr5glBAj+4ZGHww7QR1Ic8cAhD1kt67pEKKmoT5jfDv/H9KubMlxXMd+kSK0L6+kJO+5
2M6l6kWRlVWpfd/19XOUE3PLpnzN6Onojq6H6jBEEgRA4OAAFezU3CRD1rliMPVuLaAPV5W98rWM
reQhFyfQq/shr4VoGWAB6D/j1VE9ADJgwcU/4umj1qHZHVOhCH4rZRLQrMfYyLz3pf1UFx76sJUE
zAaY1QACnmJqthLYZD/va8jimuMr8Mz6bpVWwI7MPOpaxejqMUp6wMeVTQhekirwN03DY0taKOIs
BmqIHJ2CZmy29C0EI4BactvjpmvJu4/JgQN4XXr0OtxfzsIJfMtBehl8z3NyirHJipDFfj9W/bFE
FdpOlPQr68AIqCYjplSFuX1f2s3NA6nd/0mbV30Rq8qRqWU+AqajbmUetfREcKYELO8VEiX/1Bx/
LwxlprnLGC2zjFPN4rIaMH+8P6LkQErZ2yZpZxvhxHHet8/prxjGiZYA/UQKeLOOgamd0drubeXO
Cjh2/+a2gQAARMIyuiZYnppQbPsiDDpsW1StMmlw9LLa9qbk3D+dm7rwVwwL0motNTY7tJUeG/lP
0217a6RddCrlgSOHsxx2DrcRT4UmaDgaE53KBqoZUY2ZqY3MMXuzVbuyesgj4Q4hHQl0D5oPGSNb
WLEcxt7QH8WoDH7khgdG06DyOtKLeueowIjbXiiPNkaL8bIIN1YIuixU90BFAfgS+6JPCkwxMNJk
OLZCTc0ED0G9ciR0Td8/sFsrBIEqLAWmW4BZbf6Mi+sUSCF2TcoHJLOcQj3K9UjCZJBoFWBprQmY
eMrr3LmhIzN1Pjo5AddAzMpsqlzU4BCUpwGoESUlZdXmxBCjP2GQozdjaMb1/RXyxDGey6wUpYv0
fjj2fe9axlSTBvwBpPDSwdY8k+OXb1xmNLhDYZAdQc/uAj7VyFWmBOJwzJJ0rYrdCsWtfwofhVJe
imACDLWVe/DFycNRT97Uurdr4RCrH57HG49zUwP/LuXbmV6oRla1QGXLynCMkzcMJXGkuMQckvEf
Gqb5SYgKK6Y4wU8h88h4DwRRNVCVEYBtvv4UmaHjxx+CMfy+rwTssUAKnBN+XwQGG4M1GVOeamlp
xb4FMJamvQle82D26Bq7L4NVtG8ZM9oMhWPQYny/hC/2y1OkzlcHITpWKQakB7u035rWYFfd+f8h
Zy67YeTRTFPDKLSgeA0AbUl8bKLEHvzANQEi88qNwes6uLlpF4IYRRsGP5O8IoqPYgNA/stUvdxf
COf3WVxtF4Jndxrz+GgZ8S9LRFOs3nIqAgsAx/eh/F0DW+woQIGpKHoaH9F5fKg6GuAfaYeJ7z1F
WgA0n7REooveX9gizmSlMi7dKzXM7xGwMv3n4I5/vCd1E+/bvfc2/bgvib2jrCDm9vi60Ok1vM9x
MIEiTMyJNGHrDpbIo66az/rSE/6vICRIgaYFYxFLCDc/DRqvq+JjlFCZmhGRe1KlRN1nq4lXX/6u
oNwTxmxfF2hZNEUQVmCywgdq5SCEK+3EskHssG3ocMhWI7FbjqO4vZd/l8juZaiOci+UMSpWxX6c
ynWRyiWJW29z/8zm+8muDuB/ECXNDIWYQH3tcr2y0IPCM8znxJOfJrTEI2VPWgWztRvwmP8IpZhj
mG7dMwwmAgB2nlUqsQF6GIWZl7S+9az0J8ncjgCq3V/RTQFYCAySBaQ8m8GVxa4Gjx6I6Gprr5qP
k8/TiFtbBlYjJPhhXFFQZCxRqzVDUhlgG8obmXrSowASmbBO3VYJyfCiliLHiy86HWd1x5h1JHwM
lKHRnHd9RlKRTYpcBsJzm5B0JDqyTG34WvWvRTdu0pYMpd22JwwXMcdXMSQ5ICWe5WplgbI1x0ou
1XIG9QHTh/NDQyLrhpHyj/MS872f8YyjSjU46YhxrxEHLLTIIGKAAAYzY5ziPEoATRaMV0mE0ii9
LPKPu1/jMXrHqPdphVms+Sb8VD1aF7hx95VmaVGAYUDiAoR0gGwi+rzeYkMdMzXQEpAcNSryP4gE
AZ9/Sr4CVIj9zA1FjrwbRhk1JXHOUoroskDenxEoiMOQxYg0ckWjdZCuVOvN+tTAEyPRVkq2kxEc
poQ38eSWWOSEwSaN6iba1dnXfmQoea63XXisUZW3dXNK3dTqDMdT8GSO0jLbGOhlJVbRB5s4LKUX
K85M9/5eL3UILaxodZuhjHOllVm60KVIitUTup1D8FEoMyI9bHJhU2ger5g0W69r64YcyhxmzTEq
oIJMKtzoxr6TROAzjZNfE3fYRsea82Beas61CGY1Sqt5SdbNIiRiCk6D7Hatkcx8nqYE7cBrEG47
9/fvlsS53I/8BkDGMNzXqtP5YWqGYgJglWwjFzChaKLsfcvOW9qpKkGZ7t/JY8yPomWSEmuQp5p2
KgJIVDgyShzxFr7BTM7y8b64Gw537tX5z/rY+oWXFFMYh5AnSNRsPvSKaO0umDBHo1inOe08NH1u
mjKH/VFp8NyAc5ZHAvstg1EcACLB34U+snlM5qzDF+FzWidiFxtedtTLhmj7anzohA/PP0jtOc13
bfFZF78scPh+DdJzk5sOpqvQOkyIMoS7OAc1tw8Gz4qXA7rhCYAEAq4aHTFo58CL/Pqz2iqJgS22
8FkpZsfudXOf/pA+FBoYRPzln2pk71baod/UrryfeMbjht5BOOrSgNGAX5OdcxY1iVQaepQfpdYi
zWS3MP6roUDIEO/L5MArIy1fMFgrni54VMxNWyyOPmvbSK+QzwO2OjvHx7kgOKUvfsEbaXVzUzEK
EuwIePphaXNAcXHWdV01YyQDx9Y3H6raE8vb9TbuVer8+Cod6yv0Dol5rrW9EaLpPtqVnCf0omAH
SwxFM4CXwKkqMFXXHzC2CmYn1qJ6LJ1inz8kG/UZ1NTbaONvzc30bP0Mjv1ZW3mualfU2vBYIRc1
EFY+o1WaOQxlignv4KaoSVefwjIkfmcXkoE/ngwUDPXoEQhkoncex5YtKrKs7FkLLjYf/bsZ2smw
dplmGxBUbNNVs8vWzTpyh92wDlf+RnejNebZb+Rn5Sl2c1dey6tkxePrW7rG+RRmvj4EdWgiYHGk
fSlO4AHELuhopyk+VHmLRxNRxI0mrJT82GhuP/xjjOG8fBCIgqwJqTVQdDAOqtSLYijDUkOtVv4q
cpLZ6cHfp3v/ySP54z+udqE8Aw7eOcBBlKMC2HG92+Jo6nUrC/rxPXn0f6oZBf2H/lgc8FSbIi6s
fOF90XCJOHFuVcAARpRTrqXFKE/HfhJbR9ly2m6TCLtSpRgFr2gcD7W8wrMkALdQWpjDN/YGgVar
RuYusY7dutt1b9mpPMg/PLffm+v4MVrVTrDP/qj/FLGB3bySytybGAO1dQx7sI5j8OVhbM/X4Fek
WRkBt7dt/qUrd8RIYm5J2lZ+PWBW2LGobC9/8wVHW5eoix4rcT+o1Bpf5eBnoIH+UVy3KYkzXpPW
4s0z07UhMYumT/DIADpxfZReIUbGqAzesdVIuFZ2MfX91YP+ct/131jmlRT5WoqUeEXaT713TIn7
9o/TIMwSmBDfbHNBFEf8ePuAWpDxeO6fgOgriIwju7+M5fNlFoV2EKD6gEoH1OR6HWWChKjQK95R
fBYrInxabnbyfogbKH4UUu/NepqeOCIX3hJzqVBGhEoizztTt16L9EbRV1tN8k/C2t+FnT3sLAs4
qdQ9tWvxV3UwH/I3zdZsjtj5CjOKiaEdyGKCNQavepaeWutLbQpUjHVLVVCBkJr2EUgEaK0QEO25
NcdT3tBCIF0BjYPBVDDpgLlwmDtmlX0WBqds366MlPQKqR+9lIicRN1yM78jP7w7AX+A4WIiXj2P
s3AS4hiPhpgMv/PuNAL6Nzbclr35VK62D/1xyM0rczsGmGjZhGCVe3rp10Fy8hOCovmfSiTBW/Am
wBvsQzf4o/0eOBnuxRYyEhnVHGTPl0zLT07SJ6Y2dm/TSOt9FpOu59jkhfFnBDEKqQLC54s+lgaC
loFoR6MmMo+SdGEvGBls4CR3BgZtYzHdk+UgEOUoN+90GHUbGtUsIwU/H5zzh5pGtvEQ6+v23U5t
TUAkSCQe2/syQ8ysiDH0nad4fj1BZO/86l8Smeq29ox5IVuP/n72FI6hWkT0jLT5DC+CL0vsJqOa
F4guVVBFYiJ56yLamw7WE5dR4pasmRIJzO9gkF1gqyW5BXdJLeOscoLGBQANy8+xpeZa6Ak4cu8f
3Xzw1/dqRt0jxQEQGhI7CqPlwaDEUw9c1MkUguixjfraBiSZh+BYqjhMA0or6gxpQPaUlYLZsWUf
ZOopRv+J5mh4FO6a/GlSn++vZqnmkIPnHrwJojaMZro+JlUbkyQSWvVkxHupCUmLfirzx30Zy0cA
GnYvhTDKnqaTWpb9oJ7e4w+oQ3gM3OQte9U/u4/47b6s5YPnWxbgSADP4YRYO57NvbS6NKmnxh3i
nyoYdAke1pbymXpPcbzRioEk8Q7Ewjpy3tKzjLEo1WtdbSyN6C2p90ni3P+imycJ0s3/+yDm2vXa
JEVjIqmn8jUdnXye0anu+0R2RWVzX5I8K8W1amKfAYDB6I055cimNpViamsx1tTTrqfvFvHXP1Vn
IjkN7JAO9Ed9/vj4Gsmp5TY3Li3/teD5gl5cdr/Us7gJFPVkvsQ6Me3ow98E6/urWwDBkHy4WB1Y
8a6FiGo2GcYkQ8ihOBWbX94G42e3wsZaRU7ocoTdvBf/2UprkUNVVaRnEfWeumoNTqbu0TgqPlmR
ZhvudeI/dQ862id5TaK3b8qFWObaJ/lkTSL4ZE7xq3KWqUpDR3o2DsIBCVWOXi4CEWY7GSdqFWUi
RbAKJ7t83nSvAid3ucBfssfFWBZDGtq48aD3GLFd0ki2g6cxtduJ+sRwatzK1Fa2+uc0Oir36Ts/
GZiLAGcA4gckwdEvws58LxShR0030E7VXiDGzts3jvcIPVnVOx5z6a0ju5TFli0iC0Nrdc1TT+Jq
2Ec2+XzSaOXkex6afQGsx4ZeCWLeSXUQTqoQGjDVp+rsKmg834k/1KdsV9utjSYzWr0EjlUQ4Ynb
6bN8dTCyGb3sykEZ1dRST1Xg+Dvv6YlMK+Gntpq+FACFCFfgDYNytVZGOcvA8uO4wqZqZHJFp1tb
q4pwOXOWrvx6RxkVBTneCB4HQT31NNpkT+XBL4lnV9hQ9NO9BNv2reYYsRvO4GpdjCcEHLrKPPTZ
nMxVTvaDw7nTiwUB3IQnIZi5VWRHJBYxocbNoICxSz8FGKkoFW9+wrvVCxczSwBzC5jJ4F7x77UR
Dq0knV+Ixql4F78MF41shiPUZHQThOJObAe8SHmhCRqosdFujFcZmN3ROn8tsMJE2TRUJP9cox/8
XOVIFVa43BRszxFojYB0APWLegSQkGeMFwZyloxYD0RvSBSjVetacqCg33FKB/9s5BsTL90SoWvf
/uY4msUr91vKzAIOhgsko5kN9TxgV6MI69PKwFVCpzJDgjE/ZrRS6wm8JrGdrKSGB2W9tasg4kdF
ErkE8MgwUhUAaxq0fPpnAIbopB9QNaMFmGTyYCVFn0oykfvLXOg9iuXI78z5T5hjEHpc72WjKEGl
jHJwHtEp4m/9jeT0nAf8Msk6y4D2IwEJzAH4Gq9lpMIQgkpRDc7BRt0O+2Gnb+q96kYOD2i3dG2M
JGb3PKUcjVjVgnPlCmthHe3NbXmo1uDidry19BxupG20rXjYgGUAxIhlNjEWo7DtJ4jtt8FTuFZp
9iQ9/4geyo3p8jiNuLvJaD86uCZByPXgHD+c/Ziop4liLw/lmtcYy10WYxNLWfS92MOyhLW5wmy/
rfcbD56t5Ijr4CBwArubinihJPOlv4hU+9RUgiTDssKHR+kt+8hd3noWj9HvUwJdBG7WjKRlYmGw
dyZaLCrBWaS9o2/99bBWVt4j8iD3r9QyHoCgGdoPtgf4lIW+I+mf67FehefcmVzMO7YTW9t1O7D7
byaqUFxmO3RBLbB+5Qhemiw0uqM5FpQrSNcC3Hq9h22OvlmvkKNv9QcZJiopyZexUncR/ZeSmNNS
B4xHSDpIauxuMxHPLZw3xal3OcdvLnMjc+/+xZJmtblQi6DPQ2+al6Tg2fTws3v6dMHieBjd4Oj/
QGGM50Z5W8h4tWKMJqFoIG+EpRKo4bRuayOjKnGehDeuMRY2D/lGLxdazNmuxDBJ1RJsjtEZaU2U
123pwXyUHDBcnNTj/cP6Jgq/CrrnPbwQxSh+Hk5GAshNdC6dap+4JU3sn52bknQdOsO6L8j4JD+a
j+gSouLa2IzH4fN3mREe3SLvO1jy4SiFVy8bfEe/TTYSbkazx4zcnIh0dDLXd/xVuOnd9j3eJK/R
A1h9aUNj19hwlWrWzjsbojMOKTBLExEmPqSwG7tGry0Vjs3b54+IVIdqFbqe4znRPwZ04RTmwfUz
Chg0BywRYpzKOQZVQrM6F+gGZY8RALvJo6YtPpb75mNLo+fiUL5JvMbBpWG9lsvcoDTJ5mQW5Pof
6lbayRLqySJHxZam9VoGc2uGIgiBs/q+NQKZyC/d9k6py3MRs/lijw1tEBihg/HN8xTYa1sgyGEz
1o2KK6Pt6+hp1H57I894L9rMUOoyL4Uw7rXwpKJqRwgRV+rWW4nb/rsmX7shABbtylvVq2otbSfH
WOlubuduv+ali2YR7DpR10HOT0WbEYZuXK9ztBpfwWjO5KxnIxmUDn3/HPu9jDJV81ICoxNJG0Vl
JFfJuTNjMhYPqZnRbsTEWTCiHJWGh+O/4RHB425IoDlHV+I8gvt6RZFsRG2tqfG5Vp6HljYCoHaO
3x8FZa9mkoOR78RLxU3eyqtKw8zGkWRqa+fV81Ds9SAn3GHgt1QJLwgR7H3gOdZFRpUqGeyTMvAf
Z90rWhv51clOweuNDvDq4771XaYhoFAog88PM3TUQrmu195PppnrfZGe26/6QdqldO9vyk/pJTpI
TxxRtxQH6FcwfmDoMfpbmG0u4qgpmrBMz1MyjTIdc7/4o/ZtKNA2EPI/RtPkhh0YzbTHBKf6fZSH
UaeJ7/UHXWpyGVA2K8JDpxaSz1rTW97MjGWy4nsr/n4fsxUhGNZ80Cyk5zjfDdm4B4kXCSZ144uh
LSe/c/gEVcvI6Je28hIMAGL0z/e36OYO6fNEO4RHeL3O7v8inNBA59GD5CI9F6a2tYbuJNQqr8B3
Q4aF6AuoHoyAxOORkVGkaesjD5yeTbEAaBXDxKmVd5Z7fyW3IiMLXKMzhMjE2DaNsRLoy0BDy5Rm
58ru7MmWEM6aG91WAVG3tih4r/V/DNCF6cXcTBWt00B3oGHmevMyKVUFWcqyc00wNMfxHYs+OR/F
am088QLMW3uIFnF0PQIgBYc5//3lORldWTReDgwYfeLlV2/v3MWPM+uwvMHIxqrIzl7d9o9oyJbf
tTGqMFCsRa/wfLIggu50k8iDUUAni/p7UE+Jp/igIyewaswU47rrIpmx4IFVB5yzXdZKMH0MoIiZ
gAXlggUSsfGM0S9MozuD99oEviSowp6W03Pp/2kitwccyjr23SaSw5MQYDxGG9hjffYxhHDsVr5n
K4JjKcA5lPuKO35tGSHj25DFQrUcWEQMzLg+GnESy0QXqv4slOvSl9zC+9WKMNHR0Q8wKHRaj1nt
xBrIEQw3FMKN1wG3JYFhpCRCTtP3wXpvhD1gKzkGSGpOkK6T4KsNSW8+mq3q4P9uKzAOkxDT162p
IMFAdbRX5gXmOzqCiKJe8S6obq0dyqK2Re8Toxmc4CH8gzE/VfxLj96tntSAw9+/b0uXiUH36jde
HBR76GC9XjaMaBN1ktafMYY+I5ne6Y7YJqKrRuFXrZaD08nm767lsp5+e/vraACCQe2HAT3AQy6a
FaXQ08NGNAEGHN48bQAdOmYcbfLsOObgq3lSDBJ6r9bwGgqIlwNSWJJTPCq/9I0sbNO9eIoMOzJN
Gj0MIy18qkmPARoQp426U01X023pgKkgtjQ8G6NTOOGTbLlG1JCiIsMh11eYVFgqL9YfmUdPvoTb
IhwAJhx33EQPOmjKr3c0Q/Os4VVCfxbjAADfllTqo6Wuax0MP6tgOrRlQfTQNp41qu80/6QbB7RD
Y8rzynxIA0xY42Fdldlkslt9+UWMag+VOsRj4GGqe5gRye1LNy6fYgujHhpaWOlq1Pejb6Mqku/1
jR58dK8gdK6EJ00EC++7gNbsnHrmGsp4AGHRZNgyZqmrcKsYrEQVbx1jHF2m07HZ+XYT8Lz//Gq5
+nrA69EsLM2jdDETha13xH1cDJM8xGeN2JgJNw54uTonML8/BZy3zCJ6YiQx76dYNkK1yPr4HHmC
thlArUqraTDtXtJ5tA+Ll8UsCriquftZhKNjHEEJ7sOknKb4HBPbGN2OAiZTgVL6eP92L/zNLAYj
SpHzRW0KQxuudbHGSLQECGyIsYCoR4TUUtlseF7tO2fMHhFMB44J8zwQhDABEEZTF6kh1/m5xuSk
dearuUwLEez4K6nUc43mo4FengRk1qspaduKJmoSmrTHtPGKdKUI7JMwhWZBM9nURpp54xARLzB6
YL+KsI5WUdt2oDoEN2pABrTsSERRPPlUFooF1dQAcKepPtYJKdppzChm5fawspVnISEV6P1HYgmR
52KGcaDQKRO6n2EelQIVq9EQnPtbvnTD2HNwWqNDGR0NYIhg3LCoVlmfWlJyBg3rpnxQ7HoVuCFK
dNHDh7pOBsKj3lvGn4xE5pT1ru2mzkfU37jF/hAq2xSciRsYuMltqGB7Ry6+eD5Q5sCxSLCTI58v
AenLeo2xigsFgCi8Mx4at69doIt7pP7cunOa7FXd1b8DtDIgDuZs7sJLw0ejlRndDBiPicGJzOZK
hemNEpg9zrVjEHV7CKi+aZzxbN+Xs0guMGKYHU2MYEybFvF0S9OXH6cvHqBsmSZjBDAv1doqggSj
4tOztzJ2Ddk/KE5E6D+HNDJiGF8kGt1UFPW8DqckEcyMSR4CADLo/e26pYFXx8J4GC2cvNpKcSwA
wbhYkuuCznVjEp8a24jwGtyWb895WXjroPAH3AnY8q/NWleJZhUqszi7d5qN/Ke2SfcKkoO33/cX
toiOGEGMugXDFI2g90jP7yWZdj6JnNTlqNqyHDHLmNkoAAJFyup7sRdvAsRIKO6MOWS4j9i2zT7e
n565edlbN/ZSCnNjwXZaoqcMUpB2kIiLuWJkALTk5aWgX5zH6K1NA3YAEFA8dNBNzygDeBniRAr9
7CwE5D0fqLHC2IT1+v7J3HCgyO6hxQUkMmh4YQnSQFamlKrS4iVFvJ/KY7bpiNisaM1hub55US/l
MK6tRegrCBnkvE8esQ7EPzcJ2Z5MXhv4rU27lMOodJ4og2KFkOM9y7Sm+iMKKg5H1RZxIDTtUgaj
zWoZtG2hN9l552kEfV2/h2x1/1Ru3sxLEYxdE2oDKYG2xnYlG3klUkyv/6nQE6/0Ou8G638uxcy7
eXFnxKlRtFDCSqKNvnWr/dykuAHXrZqRU/DCS57e8gaX0hiFlqROssYai0I3wkccEvrFOZh54+8s
x2JSKwmShXql4+XebDDuecv59ZvW+eL72W6gIsOUVFPBz+tbryCao5OHiq5/j1Qh5du/UwA2JWpU
ut9VQZmdR4qAk6RbgZZ2upfQK8PNC94KBi7XxdxNaxC7Lu+q+VwQCLhyRGI3dAWbo22cq8kmbaJe
HwTM3MHp2MOpgzkDr6bt8w6JpwPM5cyTYcQUFGxc+QWeyc0fa7dBU6bmxKdxLe9kPK1e7x8Vb1lM
jNNHguYXIwTa4fFPut+ueUviXBuLsQW5l4iYrAoB7yqV1upnQnkVBZ4Exgz0RSm0k4iLaR52kzsQ
PLZ5d5/jZ1hnFqj+lMQaDr8HO0e5qpwtnuiE4zFvxgB/NRkddNf2bGwTQTbqbtZk8HrtSzL+7t3t
2qTC5vf9U+cYgwVhD2buqGml4NLYAY2s572D6dKkJ+pbHZCM8rpcOP5z+VJQal8Shdm0ubZmAhtc
fKQ2xtdQ3hbeCnAut5AxBr7sS55ffBsDjXS2SSsXLMvraqeiwZfShHL2cU4G/HebjS6e6yPza1PN
K2W+PjH5qewiW7f3L/Ej7xLd99lo670W03hl1Dcj9g9pQ3VTb0Sy5izkvhVVF6MvenEADz10Dw/V
5mQ+BTvqUJPXeM9VBMYaZCAn6wXQf5zFL0Jqd6I0wMOAZ0XvWwQMKLneri4DQ+aoI4zqKcqcILlO
7ceAhlQl3UeG96nx1e6FVebwHnS35c5YRWSq0ATAGNPYrwaMLghgvZ3KPtRg0CUcc33bEP2VwOxf
qoW9KOZJdpZO+VGgzVZBoTZa3VcG3jKY7ZNKra9EcEAgqv6JVLy7Vp7+nQAmlBL1IUTWBALSiWBw
HDE/o5f7Ev6Lov1no1g4htWiXWYcIeIAynWdTg+OkjlbOvqcXMS8F0sD8FfObCAuYlAv6BBXZXGG
HIH4Gtnm40vicO4m58x15tEGXTPVsoFW9dQiAjrcBmdbHDhC/kvM/nchjOWMig4zs4wIJsY1Vynw
zwKJV7UdPSRr3vWcP/jenjFGM+krMBM2eBpG+13raK6pkI7+mA4ZXfOyYrcN599VMYZTKkGWGWkh
qnrb95DoJ85Slqif78fU399nbnxm1aFUtTgbqd4aRJJtSSPSg/CA2g1J3Yo4CdBPx2P8J6TGQGRE
VxyDcFvRMToZnGEAIGDc67UCylqnFUE7FxOJTIeNRIw1wEZgD6M8XzdrwOLYLiQxZgHdnm1SaKjJ
yn9Kn1ZI6QQY67obDgVdc4LtW+nTuRz7n1UxFsJIwe8YdljViLYXn/b7D+ok6+3Xq4IoRebo/qwE
dxbGUhYgN9YjHQxhwSY40dK9b4puWtO/S1EZC2GWVu7BQGTn159TQI7p5+n+7980D0iFzpQLc/Kd
OZYSqGAwQCD8tQfbTtfjS5QSRFb3hcw/stiiCyHMeRRFWRXSgDjHXMGRrl7Q8/HvJLDUtpWAFqTA
R4gdvE9EhWo1K3HNCQ9vHvTfVbC0tkqB2XTfUe9x9czR2JunfPHTjJGWxxA4Tsz4Ocuv/UrbykRd
c86ZJ0G5vuhFA7pcNLfClAFb1zgn7/gvl8CYZQ8oN2BkICB56mhvO9wn9G1bdbFJjDUGQ1o/BgZU
FUQ7x185feptcV9Rzjo4usqWuxKrAhUTRsqfx+f3X9YHIszf/+oysCY3sIRGamUICM7TOl7tc7da
3Zdw021dbBRzp8exSXMNJaRzsvFfRBJy08033y0XApj7bOaFUCbzO0ldvVY2ZncEs80IbV5RkLMQ
1rQaaj9FcYlrUT74JD5nlPcyv3HYgBthrBZAG2CcYetsaenhQdEoOcIWvMxzOrok83kadSs4upIy
L/MiyivQUm7hPyhtOor7SyKbeDOgVDPywvsbd/xKzvz3F3IwWy0bxHk1eP9v5g0bebp740Awigcg
F+AD8URhUfSxqmQBIHY5XuKunADOOpQcQ/7d68z4iisRzGZNYwG2FQEivJ+t078+Fm79UjiiLb3S
+HdAOLf9hvu7ksZsmVXk0tQUen5+9w6uWFIVDBodop/qz/0ryZPDXMlKNvsmqWc5wJgPRHmg3gPv
4cWTwdxK+BBB0zvs3Ej1lfeMTKMN7HxFyvP9tdzwg5d7xmaa48bA2M5ZDtiTMVWYm0y4YV00TCYH
6bmMiAQELtdqbDW9JAkT9ip87Z2amJtwQxTEi/zrfyuRdSWK2TJP6MHfJkOUhi5YA48WN6AphQYE
zkjEN17C5+YJ/V3Zt4e7uKB1pLRxNK9MI5Yr0I4+xO4Xx73ctjYXQpiIUVb9AVMCISQm0WY3OtMD
8iQvnFiIK4WJWEatsYxAhJTSUVeHeFdS/0X6ehnfOIJ4W8bELUMxxYBJfG9Z+yGt9ZOT/fy6r89L
tJUJRjUd7KNgrwK/IVsKznsJI/oMdX4ie4f4odiM2/TBW509OzyEB0Ah9j+G13Gf28BBOPdlf/82
Y+6uZDNBjQ+4sjhgOO05DWjyu7JDuy6czq6CVer46rqtdnmJTv6q33Y2oOD1YHcKFZ2RgjNk+JFj
WHJGwh3aNNSvdGs45VZxE0zOqUh6MA/yNsa0qT9lTKqIpL8qhagjid77febbvrdu/ZQqhyTF/Om1
+OGZKyFBDteMaTB8AHUYVudmWnWZEyWbRiedz6mL3nC+YLXQ0FuJtgVgfpiEdZdlIACvJLx+JbvY
TRp5CW37/vbyRDB3oTPwtFWsfs6Jy9TV9x8nXuPFraj0ahXMRVAEWR/lRszOGJDwXjoyVXySadjH
Z15v7y1rdSWKuQtto+amXmE1tRNtioS+gw2xoiWGLyIzYGxSjm+8YeevxKmMHQ5kcOanELcT/wAK
Jf24fza3TMjV7zOqjznySTMBMXqeHlHlN4DowsAfsn7N1/LxvqgbgdGVJCamKIFcUHwJksaVTA/1
yvxc/zsBTBihxloVKfo0F5FE+kt/qjgLuGEFrxbAuMRBqvMsi3BVkBreqE6VkI/1F+e4eXdl/oYL
51T2ody3MRQ5RM+dO7bOqKx5+ab7BwHU4LWMKvYqPTcgo/065CvVLl49DhL//k6BnPtaQqxMjemJ
OAnvJSfdubcIzW3K8bG8ZTB33iv1TjJLLGPXIVH/whv4e/8kFh04iVQPSimimpKTQ0gi+2g5Ma8T
g7cE5nKDRT/zh3pE3kdEUTKxS7vjIGFvvBUudBZEotcn4QmZ3kvJbD7CLXDCrsyDnXMMiM5WnYY4
rGXPgwRhJ24Pc9UEVFqD++LbvN5X3okw91tEjn6qDZxIWRKTUB9IhHLNte83qmhXO8bc8iIHDXTc
4Eze8baS4eUNWu6N1y0npLpv1zHL8Ppg0IKWK5mKxZw3GM20um8JOTvFhrhw9xi8lODHxc52J5L+
CQ9NyU0mc3bqWzMubFWeppitE8Ae9lRxf859lToJnyLec5djTL5L7hdiPNUINA/jhxGvu654or9z
h2N0b0qQMVsHwwwwomHx1tFN8CN0Ci6JATRVPhHtmfS/OVHQLWw1+jL+SmFOvM6UKfQtGRdlbRC7
TtYlsg8uhjfbIMzOiYfidrcSASrOEVjED/pq3aAVv337cj7Exy0vj3rT9Pz9GlZFEIuHiiBizTHJ
f5b2D+CrObt6UwkvJDBOIJfz3P8f0r5rN3YlyfZX+gOGuPTmYtDATZoqlpVUJftCSFsSvSt6fv0s
au60qBS7EnMOGt0HG6d3BTMzMiIyzFqlBwl1TQyTu9l2uK7X9XzRus1EUC4Aw5BFJmYQ8YBjUyEl
98h1CaxFUNFehOIQJ9fQ8eRiOSHRd4FKCpOhGgz9+6qkzDQ8aYJS7DoIUUjQkgovD+PoYCwmP19f
DEsO5QzkRq/CssZ2DebLZXQMDEWYtnJ/XQhrx6gw79LrYaXiVM7by85Bb6J1ebgw0lMs3aUcQdh2
fZx3EKEdnXYbrVmWjaVW0xJn51GpWm6UFc4Dg8a9VQNc+HR9j1gCKFNgZCPq2rD/5/H0pNw1DrOv
etE0f1+Mr8f2bAVy1AdxOkHUA3vfNchTfOgJyprJhsXHyziKr0HBmaCmlzDQy0FQ9icnR9z08J1x
xwWG1n5hF85EVFzTqI2A0y7t2hIc3lRQV8pMDoXmEDOl7cXUbu0LOb2zmuEZmvw1iT8TrMhBM81A
TpsoWFVEHjegNH6/rgmsxck/VQ0cSsVQlJARuZ2tP/wRVtpq/Ph79uWrAj5bSK83RpFpENKZIPTV
bEswny+HvymEuveSVw4JYFdw78sHGLBD6mLoymS15yxVledelKZGhIOth3ZSOKs3VhiHbU23PpdP
sSO/beU1S9xvtIUJO292kShTEFVe27UVlO+p3QmqHe72Z0wh3sQ9pov7jfRgmn1vYZ1CbH9ievQv
ZjZmH0CZiqjxEwVAAJMS7v21v5FPOjlplv5XXmzfYujSrdz2XRZMzvqJX22HryYVTBLmb9e1fTlP
MxNDxQRjoGVF6eH0ergG9MG9v3pmtmLcqaXqxfzQviKxmb7zMBaDFmDP0Eva2aAv8nQLaUQUlgJx
H5EC1oOFHcNcGRUohF6oYTgOG2jVGckj8oo8WuisQX7yN7eQshhBF5WDHGIL8SpN78PV42tmajes
jBrD9tE1uYTnPC0VlK+W3574bmvzd39zIZTBwDhlnyo9ROzTteNE71nlmMnTdSGLy8Ag49RZo2uo
Mvw0r3polP0l1xEpANT5OQd4nLoO/4rhm8mgbmgRhyonJJAB5qMYaLnCRn4atqwk6qKj+Jbyy6OX
ioKCtTrFbtGzdIs+/KnZV2OsZfk1PxNDXVBVB/qEhvjtbA1mcGMQ2ayJsKkP6+vn8tXRQmXcMTT+
r4OhnTqYG3S/ziEnLlaarb14ZEIdI6YNDE13c6jO28jlHH1TEdD64sZiXovdrD3dyWsfQd3ZHFih
ahFOixXzrX8LAiH1BB/yGBBulVosX7JsImZrpm7uGHgYeB2gKNu9iGlZS2inJhlxxcgsMOVQYX6Y
5l2aV9r0tENlgjy1lr8ZPz+vnyDjZtFUrpe0TUKfhxCMoZUPW7EjeBlhGOW6lMVAebZldKTfG4EH
8Ga05ABoiHSgovlLsf5MAmUhhiwNhrKdFFElsoXh5ve/twLKOoRijfGmDr/fYxbkkDHbGsTrOkw7
bgyBD0OsYIe+yrTOm2+Hrvka2Sw0hKXJhvmNpRuvgk5EVozDQqa+BtE8jgRdv6B7Y/b/MzSL9t5t
r3q552NFKQHws9mQ4PahwZAwdwxuCvfCr1pUhTG2o52vnxTDwtKz75zeZVMZenqFGyfu2J6BF+Co
gcVQ6cXlAWxs6vVDkzm9j5g/u8C+GjA6zUO9jd372GJa8cXn30zGpDSzAGjowpjrOsjYqqtsx28E
qyeDZL7+tXcmyOzB3IgOxV/oB4DNikM/DHOc1UNyBuDyg09CYKbANV0/nMV35kwQZdPUNm2qko8m
QRr4XDAdyGozXlbwmQgqHgGT8ygkYzy1IQmITge7Mj96E77cCggry7yoazNZlF3r634Axxb2rY3N
A1D98IIILYMVMyx7gpkYyrgZoz4WWgQxT6M17m7UY7O7zRlpvuV9A2snpvihzaAr+KlsVTsOIILI
plaH1slfu1fEpWZlDTmRHdFiqtwUgfxy2t/itEn3Z7pdRaAL4/gix2N2dIYHoBSSm9H0ngSb4eGW
d28miYqFSiMz2kiBJB6M2MfAksHLlGJBLGVY1O2ZHOq2gnK14SRQR54tUC9w8HMco8a/uBINHRog
BJlG1Okif9PJbdylF6gb0CRVc4o7pnQzu5N9yV/PBVFblnler6ZePV3T+BCCMau9WPXurSelJf6B
RlS78lybf+Wg5lKpDeS52pPHARsokfEpxbuyBsh8i5wQS9D0Q7TuzQVRAWMvtFw/pE1+1pAXTJ5l
syJ3GRnty6HYnK4bvMVrNZdFRYtJxPtZXeLMagcR3GAL061yKquAtWCRViyZo7ksyroqQwMlVHFs
7YSWu8YkR24Brt9iLImlHdO/n11drZIMEHtDTIF654Q6DFzTI5gqoPKtWdtgIfNhBpmwcCyxlLFF
j6yg1UY1GajRubgAObTkV9lG73JtJ4f+RXhQ2fz2S5d6vqWU6Y0TtC/HwDPETRhz0jwMtuZojvHU
vQamj0KZppu8Yqc3zFEjpuJQ9jhspV5XLljuBbuMATaz2AJCBtixxYoJRjEp4b+/EL+YVaQ0UcVE
nhTHESfk9J0j7FQzVWwynFjasxTUfO/oL2IVPLMjrsaYDJQ0eRdtn/zprMb1tqzn05KDmcuhrEnX
FV2tJpADFKK31A6cj9rODiJIJJgxNWtJlD0xxrjwuxyiRkdG+R8EQyhsZ+h6ZAY30y9dOyjKmiic
LPJBiYPS9IgoXetI0scg3xooPma8dUFcfbHUdt3VK6N5LYv2fw1bjTwqCFPlLxw1oD1TSploYXgJ
qmFqutRQE5LgTO0CL/7MvG5jlq/dv+R8ecKZiUHErXB+8yWneukcwc5Wf6F/FLCZQMgCgLqOASdq
KZwuc3Wi9ZMeYvZxOjNur7yyWQyX9BCcrxpq9byIsTDKgvidwVU+sG6BVsCbTgbtuFFW97Hzfn3H
Fu3FXA61HkWohqDVIAc4+n9AtUtCd3CMlYDis2+xev2/DoBWxJk0+oD6UJZTT4Q0kAqTt377Z3zY
sNCSxCWzNBdChSGj113KYDJLHSjqUiL9wXPOUgcCLCPreDdaDl6vN74ry3b/Ga03hstia1ksU8y/
gDIiSciLacvjC8Z2o+Tb++2tf2gITw6di7BLZ2j9koebS6PsiDc2scaNkKYAdQCJjOapfr2uJUv3
ai6Bsh+9PPRQUjgV/xW9dW1gau51Ab85l2Eh5hKoGEQTB75WKqzhYokTqM1oZegD14jipuRp79+G
ZkI650b2rf7etl43mfnJspJLT/P5J1DxScNpxugrU8gFvIEYiVyRfLKw3VkyqGBEC1NwuUyhVvPg
FnZtv/oWaxmLLarzdVCWo6yyetCVL3XQwH56Rhex7Vktuk3u+a1xc/3gWAuizEeQ8EKeTuZDOjqT
mN4cUPi4LmP6jStGg05+137uVUMNP4lEkPgqkxTUbeBWsK5LYeg4XcsWh1EM+xBSOqgdwJ3HwDx8
XhfBWghlFjK5r3SOw2ZZIYJdEpujGaNjitVXuGgPgBepq4AulBX6SW5EhZDnLZ+fXyRndOMbeX19
Gb+prafL+i2AfoQXHMicw3LEOrLAdtSNavYAgYiImJMLvPohu5hMurRFoz6TSRn1SEr8SCvhd4EI
b+ZExbD2FN2qVmvyjlke/+4aqbMSy7y4xCk2EfG7bHIgRRTvEyc21XNrvgY25/LTgGu7YmjhsocE
uL4o4g5LEq3sbVdIANsUkHZYtVb0XJkBT/LzJurJLeMUl8JPQNv+SxK1o5wMYzRIkKSI0PjaUci+
z61x1YjMcSKWKGozO03NeyEQJw/lRFa8320Aoc+uwk4/88tQzFZEOULA+YZ6KuHMqniNdDG4n2Ui
/xFssxsdln6wZFEuEQFtVkQJljQ6LRDHowCQcpJZHW9DjKiwckSLNe35WVHuseqULAWSJkZ9gMAk
2enOuCARUK+mVwlaBrf5GuUyM1hdV5FFezXbT8ojApW1z/kWUiV9VVUPRXOj1yvlnk/u+cZJeXJd
2mL1EelK8H0BcxnJcWpL40LjOT6W8Eo5ug7a7br9rkf32F+p2M7FUHsJCrwC0Iby9DY3SCMTYVu8
qG+sezzdnt+6+L0Yau/iGtDxgo/FoKevJMHTNAy684j2AHTD6/u2fErfkqiYogHl71gZePTwdmp/
JGQ3PSFZMSbzcKZAYPa0uhhF45fT4VjJbp9ZQNiHp5ds1rVa9l3fi5kWOxMTeJrMqQHEZDeW01uN
Xd2XLn/qXzsSmRerYaSvp6++ckp0/YxLQDmRe7jFT2NGikOB7s6MiTH1ZbN/SZHBYQ6004lmejKP
s0UJHMBHgxIaN0HpCc5TaJkPTWjGa2kdOOIZnflue5fYHksJFzVjJpey8Gh/kNUigdwLKhov5f1N
ecNwIov7N5NAGfYCXYyRUkHC1ttj+NCEXWecEGsNlE0fQHqPchkkgHUlXfuH3gM83LGr1n73V6Z3
kSL/PifKACnZxR9KHrIwwGcJdzzJVresacPJuvzUBYB4y5gRF8B5pf2auJNlv05yQ27Olstys9Pn
Xfvpn8d93aj8joZ/fiZ1sMrYDIE/Sg0QVSon3XeOySq4sjaCOtgOENCdL2Mj3u5uWH2prN+mDlLt
61RtNPx2ajJ5whbeVz+3hvYfvsE1ANNuzpJ1V1mA67F3Ppzv6f30cP0MFmYGfkqifEgBS8i10xbF
xAVqcUe2MBgn1SKOebrLVtsXC/fNtmyMHtqMjsCvQvQ1ZaK8ioeJyvjSQgH2zkt3H97rdmp+AHx6
b7XHu8AC3btrrsOTbTbWaX1ILc/0HcN9v74DrHOknA5YYyO+veAjnDvkRhl+87er+bm7lKtpWn3g
Bx0/3pMP1i1fSKvNf/zXlJ3eKErl+0pzfoht7pCuireEAMM9urc4FoPa9WtPj9v9nQ0H3+VPTyUK
3nhRxGnDbxhHyfpK6rqXXOV5YQld/tu/PEmeedd2bCTDm0wVsKNZjZ3XFfDXAN3A8WnYDfhqhRDC
yIov5Cl/6gh1vbM4rUNj0hGg399Vhi3m97fJXe0gpWzt3ncNcEOH7U56qBVT2wdvQU+iXcSC4v/q
tfv3F13lqYveCd6g6dMdA5m1KZEYrIvObsprVyRbl87T/UBWa/vzb6oDdbMHTctajsfG9sRk/LTE
UjXqYvcFGj9jFb+NR1lckvg2X23s424gd6Z125Dd+tV8PzVbc2VN2G4bKbJKVhzL+AQqz339Tv6m
W9J/6MlXaD5T8DAQMM4xYj3bl4agwh1Zzt5zL0Qk9gdYAK5LA8/e1TBC/TJtM3GdaIxal0AtS+Ja
BnF7i3uLyXuMkmm15oh7cTBWmJK8JLJsxYc9GmQUl7PdwNm6A9Lbok+kt6NyeKozsxG35x6g/mDL
Te29QniflLZf2Otx3ayeqtVR523pj3orgN1tJYPCd2XsJPDpkUAnIcgn+00JZAui74U7oIIQP0Bb
auI2Calv1E8BXZQu4BfwfxitcNuDqRPUX6tk9/gpRSjR64eLJZyqzIpuWg8UHnfZrqjt/EFzcrPG
53J/9Fcl+uqIiDLSrSQH3KKVme88JJfSlQC+j/1NPuGlfex5t3ZWhfNhEAUTri4qZia/Ke19B6Fh
vO6tqEFNGykN5Y23x21/LEl7Oup2YCKRDSYy1Qyswol08uSWBATT8Ga52R/Rw+twNXEdZQVNNVIT
z1ETsMESed2t1sCCuNNWoW1rNjLSe+PW3xYZyhi3+ia1Ae3ZOQVK58mbAga9kQxWL5jGh7YVXbkm
SoqK7+EmsPKeuGo49U2pWyTobmvQa3ae9a5gOkMnZWfuXvm3dLV5LLeH0lIejmJrt+QE+rTMSoH3
JLmcdettinvtrBQEiKuANAZpkM0hNF4BcFhAXUM9tJ01rHnbbTb3+VtamcoqsEy9AW5M6GgH+D67
NrUCSF6Ya0OLBnQEZALxiOyd59rF+tQRCZi42ed7Z4nH9ft996hIhAQbS90Mrn6HgYsNumXX5PKh
dmS1UaH8I0fqvUkyRB6mDNP1BxRNZ00izgXUFdGHZhpudECry5HYpwtJ7NKKLSB9teA4fmzNFjxO
m9j6bATAQK0vxN1Ie3O8PYQOT4S7y30AC3hG4IvzaA8HF3/Z6UjRY9OQuWrxLZZvYvfX6vtBQWeQ
qeNHsROc+RRY2du4coDOnuGPgr1NiQOupUcOxf53z87fOkBcJ2jOlUlnhYVtJPZh/WgmH/LqmG8P
jYmVAlBCQ0l4FYIf5VysjBtB2CakseL7D3i5AZq/83YAjy327xgUJXJB3vm1SKr1qDmbVbLJyZ3x
7mck+Ayt4clz7rUbUFYX9w1qrpscI8cWLhpPehv5+jWRVhuXyyzPh1YGdmNmexS8V6by/hqbQI+V
7ibYn01jVZVJ1gnB1v5BJpRzD0lNhmO1TexLTMjatUuAxBsWZqZ9W7zhEO/Ex4KsB9PD3nzCVgGP
lNTb+/en9PiQOv1tsI9erax3xjWPy9Ak+42K9V83aEtuVgGQkazJkowhX9p8qkGkcVzotejBlRxc
/Z68hIepISOx6pToR9WZYOANF0e1CdH3zXBHTPlUTCWMlXRJZKMFfKSQmsI2PJ+dEHj6jYPeoZvc
LRA5SzcGzGi2Z7wgvtZGOfcfa6eiLjUNIj7TIbscyMvZAIpBaHoEWcr19U0WFoLpH4ImhzhzGjzv
axgH59rzkxXae6DeSIfyCZdFAZ2vxq5x/c6uYeBhdqbUG8zX62RULzjToiCPz8JDRLaCgwvAWtZC
/Ac5EihVJFFSAVH3c1li0QZi6/nd2SCo9me8AwuJUfr8Br3uEfCwyhsmgtxCBWBa27dMaivjMmpS
X4dMILtnAdwguF1C57NjrI0Vovxc2vXjZ/0W9cm9lItRWyBCse4YX/k7/fMz9qEOOvAr4QI6tykA
N0hsKwcFwP0dyRliRJYcKhYHBFnOVQnkPDkAVCNkf+TMl/3Zt+HqyBpkSw9bmyenhzULX3FBw2b5
IPWr1ja7OH5clUI6vV5QzGK9XliRMD0Apel90XHT8+Vh2zpOYJ0j9JFk5PGMAMS5I2vbVVabh4CY
gIp/H8yNb7HaZb4Y8CgL9GN9VDDuyWJS1j3W92RZ+7v343FdkmeEls42J6mNJkrHgZ7n5rbdehao
poD/5hNrRHHU/Fzd9qZ9sjfy9gTXQG5C6+4TztrdfKw/Djw81KNE9vsAIdhat69r9Nck6ZXvputw
nNFWAGxAFCw4R8/au3urw6e+OMq6wrMBw2qpI5EdGAzzI6uCz7hNX++BmUpEowAy6intk5o2S93k
36W4HxeKHr1SuyDry+kxYZ19snennV6Z9tsZLTEBQZiWWY1lvYd4Cw7I6UzRmmKZCK1UgqcTI7f7
BeN/bZN/2qD/kAo14WIRHwPeBct9unv0b2X3abW33NLUb2pir1cmOeGfmJxBW4Fq2/hAc7U+gWQT
MBlrlrYyLiNdgeICTVfb6dCBqMhyxdNa6LUaSP9LIEvFyMQvVxIMflqnIM3Fg+UiIAzqnvQ1xkQ5
q9qyTnnJms1lUfZYCdBXBki7FlYztNv1H4+cprO8fkWWggtQVX+viLLNgxemca8qQHgy9/HdW2om
r5hmYCLAL0AAwBvO5FC22Uj0KjcUyNHw4OvsF+ntAkoQoN1mAC7n0JIPllNi339enOsLZO0ilRlp
qggV3uRrF3nbf9Hge05aR1hNcSwx+s8YI4iMYQwLLM9KPCKlxPuTQikS3MDry1nM9GBQBxyiovFF
vvhTkBJoce71OmK0vYDhLfiDy5rDizNAc9AFr4jU8p1urbnJx4SwUDIu+1JFYS6duutCIRVDWE7S
m7u7ys3s9+vLW0y5zgVQSj8k1UWoJAgQUicdrFyzRc989l2+so2HwbNwdCzion8jE/iQmqgJ4Dqn
zo4fvZgbDFzqvQF4InUTITFe26NtZvd/aXXfkig/yoGttZEirM7yHqLRqiw8XmOrWfM4MI6RmVxM
AU3Tuf9/WbTzA4R4dmlDLKuwFNKBc1IgnstjUgkQ/hpQiQhjcUtOaS7vZ+XqP2K5H/1UwOKS53Gt
HFamiEJssPFP1+UsPcVgSb7XRT/FvKDy5BDPISRS8rVsSa3D2cUWrRTiNgVBV7L3EFfgXb+JUENX
D6VGWEZlKbz/8Q3UPQjA/lIF00EOSBjFdr3Wd4J9Kt/+9qZS98GLOA7T6TjEARw6mB8BlY5zrx/+
wiT/ZJ6/N5VyA5EolkY7fC1oQrFLAbTQOWDXWjFXNN2m3y70WxLlCEJVl4ekx4omvlAD0FktxtMx
PXeYpuc8xEoR8hQhBiqZklkKSrmCjOcuhiFM99wBdOWNanErHxKFm+sKuuwKvhdImZNIDjIu8PH0
SzEzEq8SYC6/hsxuInFSsWv7SNmSRtINUC7hxOTbDhlVcP6aABBGgbFAYGuYnhMCanTVwnpukj3n
+sdqzernYxwl3XiRcFUqejJ862BW900DzBjVLyw1sFvv83+9p8C3VWVRROAFkFvq6NJuKC45h8W2
zlMFkLALJg9OLN+6nP+YSaFOTm2McfTBBn5+MEhgxj3pgdjqk8oS0SST2KHjn4Y3ptSFg/yxNuog
5TSR5FSGWrbOV0yJt6pgIxfpbJjMGwsHNhP1a9an8sTQL6e7lxIes7GKLVonVguuxBJC+QFBVUvf
B8gjhiuMbfacIU9Wr2W7vDXuxttEn0aY0e9mFghU8vXn5VZc72C9M7K5R47UsjCCagG9xuLXBrPJ
fikK/bEBtO/I0yHLphPGXvO6WZoGennevN3NR7F9LNABSNT1QDh38FBFu67CSz5DEdAMasgYngH9
OyU7U3g/jiLYhcHELKC3270WzPDwa8Kdsgo/hFCOKe2iDv2gEFLa6cE4yMfm3t+obrlS7PA2xkzv
5BMPmb3e9kiFfzZoyPrMbjmk0MmAQQtW8mLpefHjeyj/ZcRKX1Yavufi7EWbl8mqt9tDjQYt1ng5
c38pF5ZyWtGoFURZ3lSHiYGBfH8ynlkvpgXz/mNFlP/i0W+bKAHE7N/8zY0OlemIal/XlcUrNFMV
ytyJTcmX8gAZxY23u9iyc4s3PCOUZ62DMnaxKkQ+XyP7uo9uQvsPt7rgCfZXfO6P3aKMG8Z4xOjC
YyWlXdm53dhowoZ7T9mEykth/FwU3dCe+EKvwPF2Z8woE20rbX2U3A65U98Xe9a6lpIeP4RRRs4Y
0Qstc9g94Sg88TAke1dD9VOwHAwbvsibYe9vEkuFPbGeG9fMXpV1bnLmzpZkAtPmEbN0N8FeQh0K
RTDbcw6bdft8XYuW0l8/PpK2OEErFsm0I3qPYYXHUELxC7POWufk7TpQV41EcskKLytgxkfCMRzI
qJjBaF54M0ltL0LxCI3zQ2FHgRWNm0txW5UrvjgxPnP6jCs2S6NsVoSdVOsaZQfe9DbKo7/tvyqf
K5vfAiB4HRETG/T2XgIQJXQeGMKXr5qqSRiykMFeQx1kr6qDkgc4yMHsXp9Qq+xIjYJ5ZoWbbp/o
qO+NZjESOzzLR3iuBv82Jt3WsAqL8SWTpF/bAA5YFWGOLv6iy+RFTvI5MEsiMI5aJMoFlMFRvf0o
3Zt+HWKU6Rm1t1NE5C2m4CzWUNOypf6uxvCUpc6ki2cELZ5VUmPGHyAeTV1c0hNjlYtWZyaFMtJ+
XKhC5mO7efPyzpnxM7LyLFzcZU8wE0KZ6ASQUKIeQQgiiQcVQzohXoPdmSe3149sIRsyL2DRXTcN
X/IXuYAcYA7fiScJL8D1dQnLRm22FMpKj5dUT+tJPeHU2uPHc7LOLUZszdwuykZLCkZ7LxlkDGDO
ENbFtt1U72a0YvEgLF6177V8fccsJe4HLWpmXxoG7e5d7k51WuSoru/YstFTNElWkSCTkaPFNZtJ
CWU+zJoi7pA2BbaI92DEprRFrwjCat1J1ubz9B4T0Z0lI0ugPFxW7wwVXw4yZ19A6bgcJH49SkF3
fuozAihBf9NuDXQuTGN1EeG32V4/AIcSzMvZivmaWDSmM+GU7g+GJHN9DOF9gyFtNyPeziatbTOM
9lJbK/qfNVWRQXxqGDK1yDAKGilQLh3umIxOhTbEmQJMw+wzcLHtw7W8KYkyWvVjE5HqDBbBbVHC
bPERwCLVx/iE/10XrK6xResy+yhq8Sj1aKOatIibwNmUxKZ8vgfgf/V4XcWWL4wuSBhwEWRJ+OKi
makYuGayMAGByHnYjKgkPZv3zELDtH2/nIEON8DzKqYNaKpzD6QIfeD100qyJ/VlK98mR9Xt7/qU
ZODqfbllNdIu5RMUjMRLOE7kgWSNOtAc8+sK5yXdOfyMHybe2SmzHJo75/HPAVUcn2h74XZE380p
WBURYWzp5OPp9QJUFHUIXVQVSaIi3iHn8z7i0w6mdMB8xeUc28Cs3PEgb+1XJ9aksjAZgWviKLMa
5kIR6nHZAW4G3BDlwekB4e+h+8rkVgoLDu2r1vdLmgheBUXTcF1o7B4/u3RlpkNfLlbvROc6NX3N
VCEtWdvm7vl5RDCYP/OYiH5nbOuSGokzyVR0U3ujl4dt1f03LD46qnZTZgMUuO+iI5ISGT6GS1y6
gXOBVMjpD5KXcw2WGnhkL+0SoiSEd2qWkV+yclBVQ9K0SWtUSl3aeByTCwDE0c2mEwl0gGVmVvJt
WoDDmH/tdUflDBOjdqYBrKf84CXPKbcetNcoEElbbHIB7Y1Z2xI1XwsBhvl5xgcuzPopaLH+/kBK
wSoxD6Viuk24SpoTb3zi7z88QGY8+ya/Tko27OdSMDKXSHlxNcpaSfex8xKQ78pNUsEqV9LUhch5
T6rqHsa9gYJQYLaI8YFHwUS1XYpfRdhE3lBVQ1E16gOCkJO0IcIHKMCr3N0ZGCrozQPHzOMuW6pv
QfqU552ZX727DGM96dgDkN0xFPUUE9k2nOwkALt8I0MTrMOruC3MJiPRxrip96wc11IVDsf7r7XS
rwapFduYL/EJ2wnPvHW7j3JfPGbbcZW6r5giBb392o7sdbTyDqxE0lIYJcqqiulKQRN/AeKOiScm
STHgSV1OWTP0+jH7WRaGw6G+MxnUWcp6gh68HDL29U0Wm1MuZYPAZXWPvCRBCw1nsVIeyzfmWyRd
rvKEsuiGbuxQiFa2KV5hU7OsfQPA9mDPWYJbvjELf4tOZyaSso6eFxeDF8HJWhOtWXULxm5gjmHU
GFrDBoNZlKZIIElVVNmQdWpP+TFpwVIiw6W7TsibmQX4I/XY7eqXaDMwkjuLrznkyv9HGO1yvCYF
fkoFYQ8aci2oDQugbxIBTJSwIsHFrPlcFLWLapjEwKoVu7O3qt8BIBUcRM2tcgf/Ke0A5bj+XlmN
SDt2DaPSslTiBHvu9yopb2M0yaB2KUTXjkaOkWjXNUGfRHJboycDXeGsIGkx8psLnM54ZnrSrExj
8JVMOaZIQIoRBg4wa4RD6+Jf8dyKOhH6SbomqlQoG+NNNqSGMgWAgDJBO9X0hujNP6K1Dmx2X8Hi
QxOBgiziDYb/KpR2SrHKcUCggVXpJTQC6w3XjoS/xONRTcGBTNomN2qrSDWAkLZeGZakTi7CBUSI
eqPaXiPWnxKnCX+ub4M0if0VOmHkVp9Ykg3xq+VvtuH8GHO50MX9OcGTTTaF5mkQN4lE+qYjRpA7
OjBlkhceAKwCJmv0u2j808SklG4TlIiSJ+XVSNDTrpRviXArZkQcHpG6s6vLPpc+U7E0E7Rlim9x
QWIejeEkzkz1shoqF1ANmsqoyC8abgDkIMoGJpRBryVXIl7rpKg/g3IwUj/aU5YDlvQ1Pkn313dt
+TC/JdGFuVIT/IsoQlLkGoD/xiSG/zb0mxhcWDi9lzBYRchqdS5D7EKBVUF17n8W+DWOODusKVrz
AU7WY9RRQI8d6nSSuamZmf6lSGeiTUarhgF+Vo2KraJeGnkONeRzCCLT8VDdsHJhX68NWuvmEqjL
oEtcHmN8pj9rOfpVOY+ogz3YlwzjIOFm3PUGad3sWMim8iQGbhKsvAJzLSBnCUnTrwHPVpmiZPES
qEW7PY98WgRtHc2hcHV/xW1AAtmqh0S3mmJtMJ9SS7ExbKLES7KAjiqFNopSx8dpAUd6sdLPfcuZ
qluAb8U2i492zw77lrR6Lo4yiWMmdxdO7iYbPL3c9ucMkGCa/TjVRXT784SkKTPJsaQBc5lUjmfw
lL5Cp3oH3nTkEY9AA8vB76K6KcA7drGVW4j91goLkmcx8JyLpZ7IWdGk4ThCbA4sa+BBHAGhAFNE
5A7RvWxNkRG/7tDQWG7z7cWK9rmNKicjvbRkEaekC3rAVA304ZRu5krjpXrFT+0Fb4ml2aP5mqxY
8xaLOayZFDpXl0V4xPml1OEql+TtyBGUUExQ9dWkPsW7aKuVrBGLxQBwLpKKI/JaTAARhYUNtvwx
ni3nxWp3suXftCt5Hf8JbIa1WorH5vKoe9JzGY9OTsjbF+BXCgvzYzzEIPpGQWZ6n72z0p9Lb3EF
SE6CgIvJg5j7Z+xQc3GRDi1CMrn1EivQ8ELtwzoxuRHwjdfXtqwj36Ko53E3eLwoNDpS3ivpqVJI
qVkahrQ4gPmKzigzpC26GwUQh7IG8GgdLTQ/V+bXaugFMlZmIbSt7vKNZ8G93KnbiNkfuLyJ36Io
29+0Ayd0EcKiAWybvTuUxLPQXYASWmZb1Ylz0TTAUpSlh+18edSN48uxD9HgPD1sebM5+PafxhrR
OpExy/fypAO045mJoh9Bl7KrJE6CqCSFXtSmIAdWopoC+rDGTdxYRZbYyXuf7vM8NJvGqu1ufIr0
kXTAIMs2krw3OqvzkCHchJWr+D5U2bw0jteYxktjnJN866l2m/ypg6eq2BvB+wgAk2w9xE4AjDHf
zvHyunjKrpOPfHWI+rWXMOhMF9+W6LTUBM1QZAkoQT+1BYljXU+Awnx+2r7wqpmjo9M2bw3rs8D4
nMVsUvqKOug9ncujjs/jpbxqJa8HNveALkgD2CMPKO1Z7p17p5k39uOzNhBTMZP1pl4BnwTUyf4R
swjv1+/kV9D16zvQ+4E2O1FSNJn6jjwG3W2md8P56Qk5ixEAqsD1G9doVegxNkJ2xH6N0E3Qrk6F
Waw+wSyOWuT29usr/s+f/v/6H/nNf8ur/vmf+POfvBguoR/U1B//ufrIq+K1Dl+Tf1iv9es/7Pew
/s/pF/71N37+/X/+v6aqL69J+Jr9gzSXj9fmH/nnf3F3Lb2NHEn6rxR8mRlgRauK78MMILEldVui
LIvqHqxvSTJNplWsouuhHmowwFz2R+x5Tz7sbY97638yv2S+zGKqK4olkmIGuoWWAcMU5cjMyMh4
P7xRBhBppiZp9f8loLD4enN6LfLhLMpUtvopl8nqVqZ5mG3/tjgGTqkB3cQqyiBnqyD2+iNzvGcB
edIAvVst5Z+/m8R5lOn9zVQcfbf+6t30z9+Bi5fu/2lL5jTbIITAWpZPAToIGk1t1aAwvF/8fOeF
cTRbf93tN1Cs1unigRybH/CK7wmGnsPB9uNZVBcU87RxgsttByiwo1HQwcvFjiqAXoCBdtDoddo+
Bn01iyNCBJcwcNRt9LuILCHPvfj6GJz5daFAh72cUNDsNGBrI5u/j7JW80NQgJLFBhQ91LwW1FZ6
Sl/79oNWy/Xs/Ub7WHPCJqJc+gdnLF9/v9+AmoRHYHFTLPiKcKAL5Zyuv9VpoEUeXOY6jF06e9BA
A71mt4Mmek9k8boo3+9ix05nb/cbfeRD4umvGRxedwkF/nGjixxmeMDMOq/o1hFwcj160Ah8PHtE
WQvKp4zP7zdgIyDZec0WXx/f83WRjNPtt5oNCL82xB+GKOmfyu0HDd9w/TVtvEYUMCkAiLm3nx55
6QGsFYAezLgCQ4WseUUPoeP8DtqNPlzbmOwYFEek76DXQD1Gr9N/hcJPWzVu9H/caGIABq629uhH
eB6wjjrwFhSYeX0PIGjhtpxw0G42+ki5RCntmv7BVEoP4CgADo4RLEOTxSfywIKv6AVAPXHEwVHL
hxYEGdjEfAjzQ98AQrwNJLG1fPTSNUu9ptO7EsBR0G50A0y5QyPyOhYIKdiAX8lHXWQhJQqG84pQ
0HfVANt+4xhpTz3YOAUGqCIILajZg4KkS/PMz+vDgKsm0NRsHs5s6Hrk+Qd+A2hBnXNvLR5foSLo
+vqb/UYHg2hQ8UyvXZu++ALqv2WNhbx5RZTvdwuHhJP5H8AfjoxDevg2bKJO/xh3v+YJ8JTty/b3
QNCTi2gwV+HUeJCUTEtuqJ1/YH0emwBKDiJId5SgkD/VLqUC+GcX018mMdxNEX5h5FrpC+1YKX2M
J1JEO/6GeKsKv1wJghWcZtvrvazxtXkSsvEz7REDkuwv3yqZiGQyX5kvVutTX4sF3FonvyRqIsqu
MuQ82o/WqbY+ckl2bgUZZVgNrkYC1odi6Ag3VQQiAvOOEM/yJF5KuyvjJzxut8CzP1+D9im+7PjX
cZLNvZOFrCIWhoPOPHOB/eTatWD0npF1rLOTXOCO4rx+z02kTYNxuMD+Ub8EenOdJlKWwS9Rw9NE
rkizoyuEXda4gY95FldX6WD4WQtYbwXwzPjdY8216Sr5Z29xuid1g2ZEhRA7erQBJpMFLR+t7nqd
5jFsP+eFTkWIN2Qc9xKbK+Dp++4eI4kdmUZQt3TaH6Qxx3JDmcbLOBMLelVIWWz3272gjSbH3S5y
4TZJ+AAkDsVsnsgxORWyyPU/UK3gRoYeoU0oZyQORKLGYxCgdy2zuUxCEU0JMnst5IU2gUUt1xBm
hWqzc9k6Lvxk52zyZurCf/n35auvQZLl8mU5QWURkTMbMql8mt1ipvzXZ2s5UxLGZDMv+r58Skgg
AugZSVwivI1TbcHA15K04QwigUgwWCPPUvie7OgkmsUhAbohCkpo2hPoaZylH0VEwOqcE9fNnspI
kbBcACPBGWie5NFUWUCaQ+omB65gB3MxtVA0zE214OV4vZXLfByCqSMgC27kDRA/jMki25jPnpf3
Ri7iSYK45cTbvR4DBQ6gRyYxDbfqaLnzBcSLOIkJs9ZTXJzBAgCi416h+EZPOLKQ9V1vFah7XsNA
LKX3QSZTol9uVUH2hPzmVzWGvkYoXnubXDFzNlstMwtGo0HX6TgD/S0XWQy+F3oXOQwnwlP0mDzn
BRKVIcnBAtL77vr2kzVg8s963p5IPsvmKl5Sdq1L3V23e4dnfyEWYwpZZ5e5Qr4QY/oIewzXdzGv
iIFNS+PluN0kBHjN3REw+PR/mfSmf3j3EKuEvDqfQ3hdymhFyKzG/Hw5Lq7UuKoV+JsG+AFwoc5n
cyJc0JfBHcnYbwULutmGK+0OxVTMRDoRiYWl3zHmMNuPhz/koVjFWUbJYauOvyeDGIpQfCQ82G8z
4BdgK0AZXvEQgnQyocSgS0bcry0H91U5EdIIBHNBrvoNTFDFedPxo+a/v+WUJnR6lCvoawUV34Ix
FMwhMgxUKi+QTm6XOfxlFGz46FSlqcgtOLPrTZdP/mIBevvp9zyqZuHp7BBXJN/CMpkSRhzo7ieu
YEdyNZnLMKS+FjME3hl04V3b8LQGuhrAGbiM5EyEFpC+v0Dn/zvDhdM4Ed6VjCPyUAKdSekMPF7o
BFULqNg0A/cc5VNBDUwOyX8XUysNddt254e/vtGn/4m9u3jx6XcP9OzdJJ/+N5oo6o0OdMM4V1zf
4RlWHJaBbrPiDFdEj1UGjdQAd8DvZxsPXLdUd90vcqHvVSS8c5ESSYigljtwBFNURacP2gxIPoMf
BvEmohKg7tN9wz9v2CBBh4HYflaLsRh/pBxDd1xxvb0iQrH5vnVY0xX2qUq8OyhzhIkiKuEO+WS8
kuTuupgx7qMKrIVYMcZ8+TWRm7wiaus8rl/G22xCdt+gI7Y2Ptk+3nnfX+8mWl1kljn7xMv714IL
AeLyr87K7nxy7fYb+8tt0d9TMU8E9fLqhAHXN4pq24TaGRwGzIV4FIiwJWppd2j0Xz2D03XD7xKq
iSAjjAFomghJ2JTPgVzs9Te7OYMA3RPJFQE/xElFGUNLaHewl/lHoTILx+yWg1NfybGIqP8MoW+7
zOFq3o+LChlwCMOfEO6mduZmAD2viJEi8Wfbyx2JfKq8k0RUFZmt4ew93SUjFLdRfV936XGlsfeR
yuTU7Nk7WyhEPSrmmx5H4LrIX2WaeaciuregjLnCESP4T7mQ1FzROdqu+72OPRDdH1JPB7stOL3n
Ngdfu0C4MfJG+XiKckKkuJCn2AqOOdgyTJax9y7dCNb76K6HOlQGHJ2Mc2+Yp4Qi19AZyPLvtxiR
dfvh7M0/PE08MgHCqvSPxAr0sG1CCUQLvX6v1drt7KwT1ltEOGPegW/Soqz4PzTT4DXG5MH1KV9i
EFEn0TSG76T89Bj8Xib3i+5VN0p05RanMpypfGEBGd7G8MBO4xSINa6NtzJ5lLP4AcY3WYXB7Mbm
RUUt3MwJzF8sCU/zcIbEIbLdJsN238hoIRIiRzgY/rsEaKCsnsObfZZm1ZQ63aXdleAGj3Iyp7jl
8Gafq6iKBF3z6Lrbc5HEsk4Wbc2D21MpOoeNMCG+El2i6rrlCzVGgkNFQ9Qt5ZwBo/Y/SuXKQtK8
os8gLi9kAoWFguXAQyIlxS5H+GGQxPDIEdYAL45FyeGGwts8As8hSPA54gPvJhvMAUVq7vt9l4mQ
7lYXmbqS2A8yqRAY6i0ZwEJlRSCYKttonOcO+UpkDxVq4HBWX6lsnldVE58jB20Uxg/ivrplBhxf
KfD1TEbQdyvuHw4H+1X+N7lA2lMys3emuY/fYmDxwzicAicErm7D5krLwzgS1aA7wxNBhkBGN8vh
uH8mPdqUDbkiAhURHwXlFRyiGe1zKlqPKfV33e0N6jfySkQVjc7d6eEWQc+KsYEaUne4+kUjsZbQ
BGpjGAAbrpmoiMbLOKyO0bLiIzZVZa5XN3oQ4VgkU3t0Y8zorlzOgD/KKRUe6JrJAVZlj0VRggVW
bJmB2t7fazc8US5Rn2KXOVxPWbvcLlU0m8bUbOTIW/ugE5dBdwP0mrKbNThhydlCKZdOl0goQXNY
NSOZVN2mHGmocIJJnS0+rHiR9Vg8i57D77IoVRuKiZxWLT20eeLQ5y7jNH4g2EaPiBaKh903/+m/
NPuvM83QogiV/n3M+2j24PNsmubd21nA13OtFdV736BrzXahszdt9DUGqQSi/SUO79cXX4aO5mTo
Z4zC9A5orNdDueVO7fAr3rupBv327n2AhHGanscRRruALb/h3+FQyobyb6qipOvm7du5xT6xNDQ8
9G50Dp00TtChTjhFtxQL2si03SkHu1day2Pd37ES+9Id31zPMQAAUy1TU86MsuNtzznd0wn2VKJp
d2sYBdrL4SlvU90K+F/vARel0d/eAz5JZppqqLNeT6xwpaXTOFQVXwmHEnOaiEeausWRnqljXER5
5iieGMRhXC39aTNgFi2MBUJO9or0A+JgYueJjCZzXbdVKQLiSLo7F+H9swocg3p4ka8qu0YXb4uh
w1XmESoeIlQ8WkiGWXHEAm5EImZ5xU3SY/BQ3sgkp7vdqRXtIXWSvLpZDCCyyxyO3g8wzx4hKIUF
ZeTkaw6N1/Wy+AaFQiH/kccgFjG5HI5YwikCQMjcJ3e+TfTvqVmMNLuNozoTUbf7dpVng3gSp94f
L6UM4Qz5U90yHLVxxkjXKSRDHZJGAntNYgyHu3oQx9aogmpVIEe/vjaDz/pc/arKMPUQGFf0n8Ml
pxO+pusWKcZNoiYJ6lUq5Q5b1cg9aWktC3XL9k3429Tgl8E3ae76srVr48QmKntX+EguhUMwXOSC
+O84cgjfSrhf1xRa2D2TNwiDhPZ35BDIKnIng0uFDi9wGlpIRiBz1M0M5gky3BYiXR+HLsCw82v5
0cO0lxrfG4dD8lpVChw53JEfRIRyfqpOdBnMzGuBJh4EwRxvViP4Z4k6XZobY7qAunKfG5VNBOZs
13FjMyzGeQGxzAW6Fn2s6ZuA9vMWWYerWjdADMV5n4GoIaTSuQjDWrxsdoDLX5ybNUJUI/PeylBG
4j+8k3SCiDPKTA2zudMvFsGDqfAwLXROFQoOE/YuvoduSrCGrt/ud3GHRjB0t3ouiisJ3eWIh1U2
y6Cj/xXXq1KD8PM8y6mjAI3C3De+oWQGHFnFg1AtlzJBUlsNR2+j+5ce3qGbeyMRuIXZz+7nIL45
b4hAauL9mGfhCvpi3QPBolj5GHnBPbixdUPpnYbw1/N/dWra67kaPuXTaM62vUKp/Ndn5eIlxsxn
HZ5x70ZW3unucxXmt8mytseyiN1Wv4FkWPUoLdUWhrP9dLiYGMRgqd5tpZsnS21rCGsyfKh6rroM
2jRU20yixJzwVA7p8zaOproBpMWr0TY53PjXQLBxABHIWx3se1oWN7AZFwQR/u6kzTLBfqbBut9y
N/8zXV0tuX9DlQa/zNBKyagn5Rtu2g+HP9ATZJCMhfqVZggwqHInCaqTaFoRg0xEIdUsFFOZzu3R
DadiQMQQDl+k1xOwHBue59Apy1A5uiecomkhLQ3XY21dNT704hvHU3pnHOmoo0RpH8Q9YSMc6T54
4FR/5MgVBZOeeZf6X6OTW4vUglMz2E3vUN2z4QLyOawLQKZXZ6bWudLED2JJyRfzrC1SDuc6l6tk
tnrU1paFZRDMYQwVWUmXcaWrn89hEhVtJGpgMxDGJYrJ7+ebKGF411eCNsJEYpNF++FXiLwvEW88
EY54JDKf0ZW2QsscKiNyn6fqgeY5YLI4By5Csaq4jX2O/pfXckmbM5kB6K5vWgcLUddRZ0P6PQbS
uEGFwAYhc5QQ3SCsDiscialEhd7e7HtPRXcEq1oswTYsORjFQg+udkX33Vyoqhcx0DMAnQGLX9Um
ptEjhgO0QqM0C6fQsTh2jC5KWi2sUkfAwZHeP45lDTo4ijw+KJnBDiL44GB1P6IIPn7w3mVwYC+9
770zNLuNs7zGw6SnpjFcwHrBS/jd0jkaF33v2f9UdYt2WxzVIaMlIm3hqo7fYBYBh+4zVNMpUp3P
RJqV76hofPP8OwMXeZppts03ssbaaK7uMeMgAtae/rMIp5YXxaQSjDrY6XrbnSUBcSVWAheUqPBf
//zv9F5/ukhWSJDEDt6iYe9C2Fsj/BBOp06TI5/iTqGJ9tGVbkJQPmE3wJQ+PcDVlYGNJIyCe0vu
6fdvlIhXsJeU9xOasgua+Y2xSUGXYdE38f00BgLvxD3MSEWdGxg/jLEYDJd3KXKEFkmxNjKIjjuY
ceyOtxtxFKqjCeqgj9I0t/AKG8WsweJFj2Y1kBl40JVYZgjy1ADfKbjqXEhfpodF3dgUVz9T+TRa
Ef/6/uq6WTRf9pQHeq8x5j6ZUZOBQ5O9zdOKWh9w8L27T/+PbpIrwlQxaci+iOeMsjK9nK0jFl+G
+uvm3HxZuqg7O7fzGH3ki7TxL3u0A0n+JMnHxKPm76Kf3SoHcoYUMjNNdPZUJONqWh3HCrNchTS0
wmFk6d0iFkT0II4SND1xAU0JEQMhoDmcYAOxQklvnVbMYbIMKtTBEVl/Ey/QTZZO5uMwECzc+nkq
HB4aVABVC4s4GoEhUjhFXU5OGy9zNEB/izaFNCuNQ/D8ADqu3J/P0eQOeTu6z3C1Kz7HxB14A7NU
NxMnlp3P0UDvBh1pslhHp4mlEXA0uisSjS5VlhW5LtfyQVEOwmHOF6tc5ROq+gQsnA+lCmoqpkYY
3MVjjEi07N/4gzj6n9zBH1TgZwC6RD50TXZywNGTq0DUB4WGScj/0umxeoJWwRU23IkcedenerRF
Ovc+KOiltUweHfwsPp9T+HYL7PejrSswhGpOkYBbGYgTcCRZDJAIgQiCRYEhKQ7zfiSoVhRwZJjC
OZx5Z6hJRqpwTp8xR/exgjqhwmTzT7+HcrEqY6XNUSNhDjAUWIE2okAzcY44RXGAQgp4fywak/2p
fIgmEuR2OiXqdPwvY9/UzSn9skZA3dmJfbPjD9a+g0mIFPq//BsAAP//</cx:binary>
              </cx:geoCache>
            </cx:geography>
          </cx:layoutPr>
          <cx:valueColors>
            <cx:minColor>
              <a:schemeClr val="tx2">
                <a:lumMod val="10000"/>
                <a:lumOff val="90000"/>
              </a:schemeClr>
            </cx:minColor>
            <cx:maxColor>
              <a:schemeClr val="tx2">
                <a:lumMod val="90000"/>
                <a:lumOff val="10000"/>
              </a:schemeClr>
            </cx:maxColor>
          </cx:valueColors>
        </cx:series>
      </cx:plotAreaRegion>
    </cx:plotArea>
    <cx:legend pos="t" align="ctr" overlay="0">
      <cx:txPr>
        <a:bodyPr vertOverflow="overflow" horzOverflow="overflow" wrap="square" lIns="0" tIns="0" rIns="0" bIns="0"/>
        <a:lstStyle/>
        <a:p>
          <a:pPr algn="ctr" rtl="0">
            <a:defRPr sz="900" b="0" i="0">
              <a:ln>
                <a:noFill/>
              </a:ln>
              <a:solidFill>
                <a:srgbClr val="595959"/>
              </a:solidFill>
              <a:latin typeface="Aptos Narrow" panose="020B0004020202020204" pitchFamily="34" charset="0"/>
              <a:ea typeface="Aptos Narrow" panose="020B0004020202020204" pitchFamily="34" charset="0"/>
              <a:cs typeface="Aptos Narrow" panose="020B0004020202020204" pitchFamily="34" charset="0"/>
            </a:defRPr>
          </a:pPr>
          <a:endParaRPr lang="fr-FR">
            <a:ln>
              <a:noFill/>
            </a:ln>
          </a:endParaRPr>
        </a:p>
      </cx:txPr>
    </cx:legend>
  </cx:chart>
  <cx:spPr>
    <a:ln>
      <a:solidFill>
        <a:schemeClr val="accent1"/>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Location of the studies selected</cx:v>
        </cx:txData>
      </cx:tx>
      <cx:txPr>
        <a:bodyPr spcFirstLastPara="1" vertOverflow="ellipsis" horzOverflow="overflow" wrap="square" lIns="0" tIns="0" rIns="0" bIns="0" anchor="ctr" anchorCtr="1"/>
        <a:lstStyle/>
        <a:p>
          <a:pPr algn="ctr" rtl="0">
            <a:defRPr>
              <a:ln>
                <a:noFill/>
              </a:ln>
            </a:defRPr>
          </a:pPr>
          <a:r>
            <a:rPr lang="fr-FR" sz="1400" b="0" i="0" u="none" strike="noStrike" baseline="0">
              <a:ln>
                <a:noFill/>
              </a:ln>
              <a:solidFill>
                <a:sysClr val="windowText" lastClr="000000">
                  <a:lumMod val="65000"/>
                  <a:lumOff val="35000"/>
                </a:sysClr>
              </a:solidFill>
              <a:latin typeface="Aptos Narrow" panose="02110004020202020204"/>
            </a:rPr>
            <a:t>Location of the studies selected</a:t>
          </a:r>
        </a:p>
      </cx:txPr>
    </cx:title>
    <cx:plotArea>
      <cx:plotAreaRegion>
        <cx:series layoutId="regionMap" uniqueId="{C41A8C31-F24C-1D45-9963-818F06AE29F7}">
          <cx:tx>
            <cx:txData>
              <cx:f>_xlchart.v5.2</cx:f>
              <cx:v>Number of studies</cx:v>
            </cx:txData>
          </cx:tx>
          <cx:spPr>
            <a:ln>
              <a:solidFill>
                <a:schemeClr val="tx1"/>
              </a:solidFill>
            </a:ln>
            <a:effectLst>
              <a:softEdge rad="0"/>
            </a:effectLst>
          </cx:spPr>
          <cx:dataId val="0"/>
          <cx:layoutPr>
            <cx:geography cultureLanguage="fr-FR" cultureRegion="FR" attribution="Avec Bing">
              <cx:geoCache provider="{E9337A44-BEBE-4D9F-B70C-5C5E7DAFC167}">
                <cx:binary>7Hzbct02svarpHK9oZAAQQBTk101ILmOOkuWLd+wZFnmEQAJnvEG+032/xzzYn/Lp1grmsTZ46nk
wr5IysQCAXY3ur/+uuG/389/u68f7uwPs6p197f7+ecf875v/vbTT919/qDuuiNV3FvTmXf90b1R
P5l374r7h5/e2rup0NlP2PODn+7zO9s/zD/+99/hbdmDOTb3d31h9MXwYJfLh26o++43xp4d+uHe
DLp/nJ7Bm37+8Z//09/1HXqhi+7HHx50X/TL9dI8/Pzjk9/9+MNPh2/71co/1LC5fngLc4k4oh6h
LCDMe/+H/PhDbXT2cRgJceT5nIREBOL9n+DT2qd3CuZ/5abeb+nu7Vv70HU/fPz/weQnX3EwVnQm
+iCMyDzu+sXV+8/86amw//vvBw/gww+efKGPQyn93tChOra2vtNvHz6J499XBcVHPKS+CDH5oAr8
VBXsSDARUMHCD8Oe/2ntD6r4ig09r4bPEw9U8Pn5ofi3yZ8v/lNjx3/+b/Yt5S+OhE8ICJ9/EDDI
94uj4HtHjHARCv5U7F+zkefl/svMA8H/MnAo+dOzP1/y229q9RgfEYqpjwn94GDEE6kzcQTOJ+Q0
9D8ohT6VPmymuPv06Lkz+LzoP047kPvHp4dC357++UJPuuYu09/Q2gPviAjPB6niZ70NOaI0IGH4
+Iv3fw68zVds6HnRf554IPzPzw/Fn/wVnH1/VxffUvogXkwp9XjwWbpf+hp85L/38h890a9c/e9u
53nZbz/OOxD9p8eHkt9e//mGf2mWu0E9PMKe3zrmfwz1UHIkAsIJJh99Dvj0L8SPMBi/R8PAox+N
H0LxB8T1IdR+5aaeV8KTyQeaeDJ2qI61/PPV8Y+6Bkj8TT0R9Y884QsOuOaDNtgTZUDcJRxCMuO/
hOUvdfFVO3peE19MPdDDFyOHWoiTP18L5+YRe36yyefC3h88D/gI+1SQgH00+KfQ0xdHPgkC/AmY
Hroj2I75HZN4XgGfJx6I//PzQ+GfH/8FhH+3dEjefcMkDJA/DmhIsP/U9OlRiEPhccY+uinARl+a
/vlX7ORfCP7zzEPJfx44FP3pX0D08Z0G72OrT2L4BpZPjwQOQ+7TZ2EQPxLC56EQkBZ/Kfmv2cjz
kv9l5oHkfxk4lHy8//ON/vShzx/eZ7zf7f6R2PkVs/Af5RpeXP3jk/39+yb/nfJ5hp17f1gPibtD
ymdt//m/998wCyCP7oVCdivCJ5AH+0cAh5iP+cec+IBy+P19PO97Ps078DyfHh/6nfXlX8HvTD+8
frj7tnAHBT6wnsDzEPGs1/cZUHEAeHw/PAD+p2YYHwACo9f//H+/S/89r4RnXnGgj2d+caia09d/
vmrW9uHh+2k4ZJj/o3Fgax++7Un4zjl/rM58lf9f2Tv9LS0+CAHgB9wT+Cnux0cB5YSF/F/g/t/f
x/Ou59O8A3/z6fGhk1n9Bfz/IzW1/PDtwE/wnXir+68y9nNj+yG7q7+d7AF4hhz7gtGn5o6gsgUD
YO2f6DgY/zLb+pqtPG/xv8w8sPlfBg6t/vwvQHp+5j8+SOHfx/yPDMN3gucrLf8fQ9fbb8v3I0yP
GOZewIn/XJkL6LWjAMoxjJAPBYGDastXben5I/DF1IMz8MXI4SH4x4s/H19+2t5vlvf+GM/5XQ1P
WlK+Kg7sjX34XRX859osXgD59c284Peyz6/7kr7KCK6au0J/Sxj2vfr8oSvsq6S/frDqTn9LGPy9
5vZla95XKQGacqa75Rs6o+/tRl8l9ygv9O/Gn6eNgL/Z8BhCbV8Q5n9qaHzab+R75IhRQGGHFZ/H
bfwm9fv+Y37V4vhx2gHy+vj0EHVFf4FGo9/9zj+GuMh3cT+pNhyWFJ7her8V2vnOcj+2XT/rY/5A
7P3dBsM/dh4+tjt6nH7iOp5Ufj62O0LB/2OzCxSGvmRCYDf/Byf0YdaBD/rw8NAF/RV6HeMH/b3I
/+H+wB8tM//rPOxzTIzv+rvk/e2BLzref3v00xk6mPpbedkHo92+/flHaOx9zyV8CNGPr3hi0deD
bYdfWis/z3i46/qffwyCI+6zEO4nMI95xMfwrunhcQQIlZDBpQUB3RmEByyEk6KBssxhEnRPejAB
OukphipeAGRKZ4bHIULhfRQISEb9IAx4EHy+sgGc25IZ/VkSH//+gx7UuSl03/38IyzRfPjV4zYZ
fuyPDcnj6l4oYEkPxu/vLuFWCPzY/y8mhi5sAhJEVVPeDvl0PNZir9pGqnkCSPP5osZzS4WPLztc
jMPL4HsYCOKxDf3Lxaqhw71u6Rj1Bil3pcrGb3ad9otcDr1ptcTNjP2TnIrynXVW87XKyTQmfjfw
jdcppGSuQhpI7g9pc4F4O9BtlWVld45byvVGF6bPV9RVGm3bToXzHrdp325CNrETUtStOavyHh/T
ruizU52XxRJPws7tPqdL1q5cgOs8HhXPlhj3jnYrH3nKSr+0Lqla7HQ82/pxEsVzIYOUkmrdD31/
XvQh81cjqTTZDY1qq6jWrVKbYArSOmrweLZkA7ypn/VYRmGjmltR8bCVpnIERW3H2kDaMQdRlENH
zkuT8TJqqonmMrRONLKFF0QTrsdsJYzz/Hj0Sm+UPfdydDLNs7cNQmGG2PbTVKjIeUHVrnVofHU8
NgXVQVwP0KEoSxem/RYLXaaRWgYq5NQUQxXxzhd2nTtT9NKfkDdHXQZKlNwrBZO0G7KbaRmc3joz
Bi9LVAYyGDP0JitV4vvoohlpGFMMO+1Uv0RV16BkKlJf4s61sg5QJ8n0+KYq1XGDYMWRs3UxDUmA
tB/VftfHQz5nMuzpqWjYZRbmTeyn/Y1ApALBhXmCcvwqH9h1uJSXDS5OgiVsJMXVW4qEk8tQjVuH
y7ioXLkCi9+2C6dboWgqi0xR2TmRRRUsLcui3RXhsBOLV0TjjFfQv1lJn/Rro1oVIVpEJUNn4zxt
xtFNcTEFm7rTNq6q6WJuy73zVBHnJVp1yrSym3U8FHMaQ5mMxy3oeVJdJr3uwZ9wmUzeuMg57TbK
KXyCZ3oZaFzJBWd3eYd3C8tOGl43cdWFY9y6VK193a2Clp7zsY7LeWji0kenoz+sHLeXi5+dVs6i
Te3jnVsymfIBFmPdIKvSnoRBuSFeXsazXtZsWjZu0We+g9UbEx6bcDynOH/wBY6y3NprO4xXZPAS
qpfThdS5VEP6gvTj3gvSDQpKlwyin0B26daRstzy2sslZkXs8FJJL3SPeyoi009FhPtF2sy9UCI4
qytPyIzNXOre2cjnKJRBpXRk4XjEtc5fBjZDEonhbOSLiViPrBSeF4s8lxqJtz4SRmZiPmVFW65z
2j10M66ll45MTkt+RTCObe1WqfNn2VTdSeOr67AyuaSt2E/YHWtXnBucLZL4LBqddzqnOpNqoRMs
VAUrpUsdpY2ZVykxSkLh5wY3oo4L3s9SuG7N60HSsH8FGz3GHD5F9N69QFXSerk5d0X+zmXD1TCh
RfpiXNs23Ot6eBWSedOTopWBRrksaPcmt2KM8iUdVmTQQbSYFMWLJSdI4D1b4KNd4+ZIQVKX5FVZ
nvRN6+IlLM9JY4K1aJpzhzosVd6+HaYKSVuOpRxbtxmQ4ZLk7MEn4UoZbvZLlV02fj9H+RxOCXTw
Oxm0xsrBWh4Z7Y6DjNhIYeMiQqp340I0vEm8cdUSjT2Cb01Pqnmh21SMaZJqGtm6eTCF8GWGEZMC
0RUNhoTOJZKjKmZpuYjrIi9kx/DZ6Ag86Yt9l3vNukDhiqgijxbGczgU48qVLuK52uUL2WZptfdK
pWUl+sQb04uuGgLpWjiqmKmLMi2ttAWdopHWfVQRepNxv4KxMY/6KeCR54IlVnN4lRp2jmnFz1OG
WdI3GielYdeBb8Um52TF0HzTtdMc9Vm7KXOb8KndLg5WIzZcIlwFRYRy311WEKaly7qTgTuxLqom
kxlculxPvX631PrGhOytnpa19r08dl5OIpYPJCJpjmLwGveu9uNGcywDMTeRroY+yVq8CuCvx17X
0igIxnKrR7Sb+QI7zfuui7K28m5yleabgQ2rNGuSgHRFFJTpRc2y01DZ+5aCoZuxlqbIaSJ4m6iO
FpLx1Iu8pbhWnohxNzEZTn0eWWo78LvZadfyZFksS0KVzwkECX0KRm8S35usfzLXTkT+1KEzj6gu
FkOeSVKXrSRNC7odq1Uddjsm0JzYNKWyFOPetPWubUgXWcHekakC1+BXFcTFDNdJwf2eg1jaLddo
15ba21PeG1kEabUZzJxvsC4ustreBpicGOVf90SBWRu2tsQLp8g59lKLljx0pUKnGiqx0k31CavN
ic6HRhriaFTTZcW79o1o8ms8meBhUbUX07A9Y+GwXFTtUq9nUqwg+L1xzNz2DbhoodplWyJvk+J6
jmnabPJBY1nqhid2MlsdIk+mLH2zzNlmaum70YBy8djwTRnkzfmoymnvhw1JKrhsCiFSq+sshYg5
sCCIhromIChQkvbmF5qVvhzGPBHdNMs6bC4xXUgcFP6JM/U7pV23EkPTyHkhp0UFh0oF3RDRQrcR
cqqXhaYQZu1wNoguwzJbrI4zpV9qwGpR03T81JYV4AUx3KQi1VFYsVrqnCKpVbrsmG32Qybs1rNV
EQlV7EuwDakzz5M5K291r4dt49FXfGlE4hn3OmvUBQI/lQY+kZMV9gQrimNSVMGxRyoX4Xko5Bi0
KFYQXlxe7bgpLqixJ5zpK8oLkvhLFj4GwCmhOQ4unVhSSZRXR5nz6iseuls6D1guY7BOTa1Al16x
QRlqY39Uw0XbNeU+wOik6RoR89C7zeBEyML3huNQlAu49ZAlYlLo7UTq+2Gezak/F5e06CtQHEAe
wZF/Qzlb6YkW66AxKDIuvHVaNSsvoGzV59hIX4HaW7SQM2L7defmXmpXTcnopduqJwlX+TbAwxkU
Qe+mYD4BCw+Ow1GNcZjWq6HOlERUnA5qgXOycBNVPUQJVfkAmRmTfZXFWeD2fiW0NHp8a7w6EcTf
1wW1kojqLqzImbPirOyL62YMYt+rT2zulTJr6vtKtBKlWS0zE3px4byNK+g53Le96J1aLzh4Nbsa
PhcgBgA5cIO85XKuvbueF0aagd7A1xrJ2/nNOOEXHuutLNi0V9a/FmCICnt2FwzhGPF6QvFgs+JM
KQWmKOwYma69bUo0y8Gl+NTAZuZtaTMAZUGz1MOa27nJLwpeKggvHLE5GsNJPxQTZtU2z9sRR9VS
q8vMw9V8Ao558qOioiqPraN03xTKC9fITzWSpiSMbYKQefqusq56OZWDGVu5wD3uMQoyQU66IfAA
EhLPj0rbwUsCpnV35lmSCvnbuQl0ZxxkJiKAW4SwGvQrcUiLnmYmmcYgvjr3IqOgp1WWIzaxAaM7
1mOeZtFSLLONSpp2Hy63fkgUn8mJHpO/g4WZ8AQ0UIEBYg53d58u3Nh+HBgJhyjwDSogAUJBIaey
b5uo5rwiErWClVG5hD6OylCB3jWARw/kLLqYeKy6oiQY16ityasqxflqCnztSab6LHZVz+uYL8h4
gAwd3ecehGtFKlZKtGiCpWepB+mtyZooQ+N8/kelCpltSHzuAVUEfBF0on6Z77Wa5awe2RD1ytY3
HRX1zejVG6QwRGG0IPYqbCvuJb+9qg+58YFMoQsnpKGg2OfQrvCY836R01bI9STzJi8Ky7Eu4kA3
5AVp/aBb2XlWqbR4XEppaAEnSakZsox54Yg++pc6ApsX6Hes61DJlEIXNMEUUmxBPcEere+LDU14
toylQRYPtdspttHpkAzm1W9/9mMH0pPPhts30J/BuKDQiUSAnXu6Cp2I6xQzKvavxKqO3fZMhfG6
k29ejzu9Mq8C6V+AF/Xb2MNRxDfgBVe/vQUM6v3VJkIv5FxwuOMPtMnhJqpSFSnLTBr1ebsXlbnO
U8AjTTWMMWEmvZrzycY1ors5r84aRbdND75I8aLbLHXjJOCex0CVa9n2cO4NE91uZvm7EA3bNBvq
KlJ9CYjCkOoCW5fHfleXAOLyl33DKvB7QbMOwjpmIo9cF646yKLpYq5MTXesCM+bcopD38YhMqe9
xZu+bjoZIrs1LTGyKfso1WqR/cghgBFSyBIw0zEPK5w4ND9C2Ol8IOkr66WJoOoK/s2Ne0fUno88
jwHWn9bh9NLSeUdrkDJdxpfpMN3ibr71xuZlSvCuJHqPwN3EZV8mrIGEa/bb7ahQK2ckrrMJxyoD
HaXeqirCtQnmree3Z2IM2L7j/L7EaOV6W0dTBjSN63qIy3V55efqtAnC1VJM647xnSI8DucpFsJ7
PaXtVd6Hd0WbHk9VtlkmclkYEQ1jYcHqu1vlA1oi9iVI5dqMwyCxx1dU+OtyKXYK0VcAWU46lJ3m
aokXDD9GWS9tM7wcGaD30tcSMpZVFqA1zdF9BQEH+4WCqDE+mMBcg+MSsurdeiqmXSo8GvmExsik
LzTPiORNn7i8i6qCXeYEv6JVHk2DunHC7AYV1DL0Kk82c7divI3yJpRlWm2NxfHYiFs9023myF6V
7SleypdTVjyCxU01TqsiHe/UJEY5EHNJiumqLlPZKpJ4nf8ahWzDOwGADhQ71u6s6+rrPPN3Kmjr
uB+7yAXjBP6SG7PKnAZwX+rbsEBzlJWQk4eAWyLm5VeAsF5MfdfGQFG1Ue2BFYXU8y8GBPn21J/1
RF9nwzKt2nbuZJHa+l4bwlbW84/T0qwd1vtQDYnxJg3LeSpOUXEcOLabhRtlqkDH0ILrkhayeJfz
NbKLkbrq103tjhdakGgg3QUaSH+qZwRQsC9PCe/2kCGeobYDk18UX6E82JVhs4d8bSccnLNhYeWq
EaaU/ujYerA1SVCGi02uquWsMs3xWFbrNB0cpO7l2EtvKjf1mK/Y0AEKIm7ZBha9CIAu2gbtgC6A
tnhX1qN7TCRf9nX/2gQ9ixxaXOQp1W8HOG1JYYrbXvTXoUpVNC/hHHcgC4+5NfiDPloWQ2UOTkMr
c4x0GPVpdQZyjbUxncxDX0Shm0eJFzPK1sxhVFgAQh5ePODIbBLUxQnr0k1tHL5ZZlfCG4dr0YDL
b5c0VnQ0L3kD0aEF3unYTiKNDOAmSZu+jut+4kT6/bDv5vZdiulOD1kLdITJk9Z3lWQ2OBG5uJy6
4SXqpsspt1HW5S5iKSkjRoA8auC0S5MGrwLrtTvU5hvH9QRJOo2wEidNuSQ+4deeR5IarlPGzDgU
pbD7cKRnXjie0jm77SosB79dWzxvfEXXTQrQsqONTIF8c2Y5LQb/LBV0hcFSrCnuTNPvaosSjIZ4
hKQdtfOq4X6kl+psWIo3SvtJbrxNUQfnc+hFlrt9t2RU+nW98oRZt9y/Hdydn/svB9eUO1H2gV0H
qkb5y85647qfWCcZAbw8WRN3ekCJmWzTwAdnsLmiTQYm1r4KH0I0iRoy4MZb1f7CZFEWbptSTbok
HBp0xzQuZWqzKQptqa9qVtDLYSotcKQgdAG+McPN3kejvmj7ojn1UDGvF+Eq4EmrmwCSJTD+pboR
LJ9k081zpDEur31RtefAqr7tkb91I0qBV/BjOqF3aAgpsGTjTOOQFP20dVWaJpPtz1ljeOTPxHs3
O2ANdnk/APWX1sBMzdw7MRVAZ14JSLtpJmk2cklz506awntB8ehfel7ZpVIV7MVQoCEpu6CL6nrC
57r0axFh+Mg9twbwHWH9m6wK2l1ZNssJSj1WyDqr0kizBccZ788mIBjWbd1tQ1Hs9egFEerTXhru
XORSSDeWKTwpxrFNphod84mf9xMOohTyhZiFkJLnKcT3bCh3OvMDCVjABzoAsF5e2Zu+I6/aea5l
b6tKUtbhyIYt2hHennbzdLGM/XGwaDRIxnpzj5f+LVH9tPbT0I/GFgE9qtoUKB+/SPtb4Y0mmpmu
0Zs6D7iSSw+s4Oh6YGFNe+tNTbMbi8D5MueQr14q3xWQ+6u6OAPyJnjwgYZfdX7X5knZBv4ou1BT
4NqqvHX7JehLEnduGUzMOalvcJGeWUDRaAuuNR+BnhC+irua01qOOp2LKEuD+XWRB/dD5lG1EWzy
T3uhhtXMcx0zpNJVhiCDj8uxy7tV4c1dJ6uqyU+AUAhlDf+VriAXSzPZlUlTSETs1JgugbNcJGZ0
wCrWHJuzxXXDq6yt21M1+Fkatxx1cQlts8AiG/6mGxRLqrFuLudGpdusKI9pCmCGePMpz8cCbUdK
xjYCICouR8AX1z3K7M7i2g2R6At1UQ0LGHLpxzMQOTFv0uoYjLGXjZ1XQZefL+PM1hyZmxGo3pkT
JLnDaYw9XSQl0HbRuDRrnqMqMgWaXubUXvpiMFE+gQMsxim8aFtVR93IxCvU5wQYnyIN3mmgHq+d
ssGSLMRFwVyeKZxGomRJ0LReYssQ3tjym9Y0vkRgjhGzuolaO5cbgTUDTrI39RVAkVqy1vFtPtH6
Uiidv/CWYVmuhQmyUfIx21LmzSdT0QYv9ZC3EWRm6QqrIEsEUD9rXYoqpsROEcfpfF76E11XTkyb
QAxVv6HBQtaCjm0J/NgIDt0PikISOM+bUTRtkvZAGs7ZeKz5PL2CQlEYz264guKa29seQU7upSkQ
BpXg1+D3zyyb2h2nXpNLAwAvslU7BSuA2OWaGyDAiLevaHMHormdc3FaDngFxaCtdc26dPPazzoW
t2wqV+1QZR4wzZZtCij3PYw018dp5lYl0w3wzdSbt3aw6ToDu3yMnqMLVgSP9X7G4EQ1qjLpoES0
h6JJK/MuBXWVo4mDaXRbzulFWoUdSL4Oo5bR5tywZc3TorvQ1CaTU/6GjSIxRd1soVjgySmozX6Y
3AmckCUS/mAT1E697Gx1B9FfbQZvSpa85avCVHd9BsrpRU3jFk/nnWrinPuPXDmT2TQ8ZCG9DDHq
IHWxO6zL4wlPUwQ08HnFxX1bChejcpALkBXxSPtMQn1igaKLvynbMrYEuFBUgQGibDrxtK1lOYld
iYBdRXl/0nJ+nlUoKlxXbYJRtNE8zus5KMZkzqDGBSw/RMPCbjJdNBINzr3gfvoiyEIcQR1rkFZP
13Wq24RQA3FX19oHQh4wBLRQcdl1A349AQir5COiJFPpNibMoGJWFv6UNG3gQNaCFufDBEXIzpEa
0MBUy4ryc1un5IQNKFijkXqvgL/rd2lXR4FWTDZY1EnfAn6VULCDnLKt9QAM+dxGzFnKtiAFLUXQ
LlGn2WaauYvqwXn31ub5mEmorLwtyq5eI8jfz3pNLuo6mE8rzcmVN6FKtjM/b7paragK9Otw6k7G
WY1yEfl6IshdtBqQakarF60ob3paLJKm5QAkYnDGUs9G2m8nWZFll1kgRLPJvuZh3yXK60UBAY51
Z2ZYxne6apsYPMttWY5sV3INDtkbX+kqhWTBVcWxyuAcpV67bCgkyKvWLk2UdgBZpwwqQR0uyjhI
DV8pMjipxux8SQXw/IidGs/Ub7tGzRcYVyz2WZOQ9+l3araOtusKfB6gbKjLqn6lS3TjNLswowVx
N6tMDFGYLT4Qoh2PyslvLovORbqvk86beyXTNO/XMxr4m8cb70DrpQLQ3CMoyZZwm9djWcQUol4R
1WGQXREy1ldLQKebcOx1s86AmB7Ox9CYSja9RvHc12niNMD5YQHyLAwgmHsxOHqoIEKwxFN66k9l
MoxiDfi62ThSXEBhT+amOwtdezbbMqlQczkEULwFnmPtGTKsLIMag+3EO1vxZpC97l8GExqjaWYR
8Fre3s4pWi1+0USlaVA0LFm96kqdRtg0WuYOJ002qXXWo2ITQgEFXMvd6HelrDx8YnCw9wezA6rl
Hrj9IAGHmBQZCxIeQryegK2TIWtGiabWyXy25/CPCu2HDizAjOVVrc0xgTqg4thJYaZKWqoj3ECB
iWX2tO2xPZ8DsRfMVpdB3dUSa8AOKau3Yzud12HWycfUqwVuvpVDNQ+RaryXxdKDl8zIdh49nMtU
+7HF+K6t8QuKUnoJpWgAVEE/3TJ/wZIVdgbBVBloWb1MFaZQ4+tvDcq5BMb+/1N2Zkty42iWfiK2
gSAAkjdzwcW32DxWhfKGJoUkgiS4AQQJ4un7hLKmujJ7pnrGLC1NkkW40+lY/v+c74Ds3DT+JdjT
8TGtJQp9HI1UbjwZs2UfqgOmz5mbdMwbWk+HqIUkICo5w510pIDwFt7HWNzzVsp3MqJcTNcB3glv
b6O96kvLUWNv9g4bH80wJuG4D5W4oWKNDhQucZY29LE26VMV4LbP8S9NQ5PHbfoYO1GXzcxRC422
zlmAFp0P9+mw06NKlq5UZMv3YblKn95wMfbnBrVNJlM0RG1U+4uamr1s17q9YO4OcPqX9GfUBNce
lbj1XOc8HL5FRtzMfauv3QhtYI3fFmzBaCmis4ZHe1YmuoQD/JYwqhNMXv0273TKFpgZTyxprx2M
l7u17hOoqtuYR5u9XQPLj3Wn4VNDV6S5TX18M28aArCcLrvABsn2yWNX3k1u9KBOtaX7qVrrZ8j9
QcYWCNMoQg7VJJb6QNrgsdH8bIO1f085KuW1Hdd8DyJ83qEqtIS1N21NtpD1eZk1YIPa3CtlkpeV
t7CNO18XABWaclIkxN7gR3zD5s0Z6042seKSdhI9ldmHk+Yrz+VQnejYfGd+cD/GjY3ZNvD04jr/
nWiaXNJxz5Vsv84zgwwUT1/7SF89mYZyqUVwjvtNld0mTdF30wswlJ9V08nMY40thz76xptuyKdk
CXMH09jILS6TFha/M3Pup+YizUwz6uqraoY2Tzp8TUsQHAQT9/Hu1vxTeaBsfU6cfcAdaopV9Ce3
2pOxMEAkFzcRlXvOq7k7zliOocQ+tGs1osKe0gcol3+Q3evMs+R1t+EvGHA2C8bxTCi7ynBlJ9o1
7wo64BH9b1A24JNgD4khd5yK47ap6163sCGUT05pL7FPNXAGIzJ/nwxk5GWBg4xS/94wdoV0O+fD
1D2YeeqzluH+84B/53GLt4iZPHvh63yepqdujZIcDI0qQktuhn49dkraTKICvMgtHH4oNdDjgl9Z
RftuKSZnvcW3I6bqnZrccychPs8JunZrpnvqGK7EN66QdHqdZ/K6p/G17l3mmjHChVBXVDzQecTo
S8ibBzthQgdEPcIH/oMvqIVS3t5MkdvzLZrBHdjmJnSLizLRKY0JQ2XOXfjAp+5HzTBzGh4Usosm
jB6UiP1MQOM00ZoHa+qyXX+2OQkP8n1bGerzqtw9dpRdp0vB8G+ZqvZbs0+vclbPPgY4MLfBi1nV
l5HJE+4izwjHH3Z1ddPwjuL3nM7ocNF7QE7Urit2AA4YI6kr5sj2OWQ0iP5LUPJ5el43/ap2yDyB
mR/bRqFMnfRNO9d3EdlOtl31qVLtmElir1UV3qQ0uUtS8zS0asq04W8M0E2uA9nnLem/DIRDaVUP
rZevMYOfMzXrgY372VXqG0vca9uSo0hBKTVR/y60at8IEyLbVnKQuDG3kM8NJL1+zAR27axe2ltn
B1AOkBnxjbP2TDj7mN3U5nJpD9EyXBsb433Xd44C1bQdWoy+JVndjTmdxZgHlEFDg6Lk+BE+8oOo
AQVYA7ikrkEHuW+rHk97sKLyaKfxsKl0xV8hzo4TeV4n+TZL/xOTm92wUbUFbBlV1tVcdmasoJAl
j51an2OM3DSE+brF4XpI1uUU2vZBOFSUAddVxl2APjBoM9RfMLjR2B+kbq5oDBt0RD5CxZJcd9bP
kJjUeICFWPaL6N7Tlm7ZHKmx2LAESQdbOtFBVEain8s9SDCchvabqs0taLb1iDb3MFEAAv2wyWJw
63UWc58pw+8hITxtCX+fU8BtinUZZlexDGnhRX9QDvre2OAX2xQSHU0ilM4iPY2qQ/HItP6DO/2h
ZMqP6LA8VkUX5MzXkGRURCtayIEvlw1LcUEj16HUJ9cErXcWVRxNW1U97Fzd7mS9hQd0V8+QpyJt
e7BDLnmK+f66uU2XkbJf+450MI6iIxHVBZBbmxGPjXAMUdBXNs5In8h76dcUtJr4lthwx9aBt+2r
qSoTuz2GnNNsicElcTUvOQz8S5dub2SsX0aDpjWd+1tBoqZoSPfCdlZhQAwn1Qtd2LbiOexIyKLb
XU3m+2lL7qcquiFjEBVSNQqU2vqxGCwB0qpnOZCjYjDG/JqgYJrX88b8Ze4MaigJU3StDMvUaIbC
j+RtYdjVZUJRsdNmybd9hlROVbFuTZwFSRcU9YSOAtxdhC64zhwUGpKakwsAXwCLeKR+dKWKpuWO
RMPzPm8cm2WdnOoQDUHUDB63ivKyStxbEAx527lvaeOBTJnKPZAZ6hkbe6xq0bVOJct2M5Anw7Dd
ZR1tgsvuqh+rBhJAZ99/d30Y3MXLpHJL0jLcqhuAahFU0GF/CisPLTu1SD+mAgjPOOXOkPRGjio6
DlMw5ZtuHkxLoJFVHOJjg8Vmj+2LqaAnKGUD0HVTeAh0kMP1nB4qDNmMNUIUu4lX1J0JgDcjg+kN
/Kh5EdVorrsi1XULwrGc9GDdbSUAFoRhZyMUW3bL3BJ38qYm2DGxfB4XqKJoztdDkzZYgFDLjfN3
LizLo3hIbiOZpgc9RiyDEen7Il61vt21fGoc8fncs2+qTfbT6pPqhLoPvT55H1z1YYJRnGfOX/0M
DBOc0pyFifrR9XWTSw3VqRPbV9+Bh/BSXDtH9iKk9g1m/5cmFWvWoooA5fM5b6apKeGb/ejrKSxD
Oz9MAhVJ5OENRROrj2Hg4mIxDnrgTv9QdRhgyuLji2U5bdI96aCJziTmtBQR/Zl2YZuvNESbLdVN
sHos4glgJAJ+IovD+cssO1R+8ViSOrnZI+ovU1C/MjTyB1B55dz5oYRduGQsRNluqWuP82/wA+KY
qYDlVnGEViK4G7zaDl6s6ERXECMqDc+9xDfVxVgho7YpLWQdQGwo6rQgSWEJA1YX8+9WVveMbXUO
VTYuQBLx+yVcpjvC0w03ZteZ4RL3LLxMySzvA2hhRVRryNzRvgJa7IaO5jHX2CCiIM4HkMRgGKb5
Yd6GVzHyDauvUkFb4NpUd9B+NhBd63nMhWhg8oRLSPsjX5t+KLUBvZuF+tNNEujNe9Q8XFwMj8O8
DmewUJ8ytgwN2tZuOs10uh9836LJFWPpZw20TcH8WER0nSfYVlh1zusQHyaJKjxaK39Ih2ROs7Xh
/SGaUAiFkFXWEP1tjK6wsMFe0n67wIP8sgbiez9ZDNd4nPNpTF/pbDCs0ucAErqqXyFCPKS2V/c7
8NPC7ul8wkLfgWBkJwceDKRSgFpWsvHzw3RSZ9SjFmzDCgpUQDPl5/OSTpA0+q+8So/Qw6E5cXU3
cBZnqol5FgfLufdgt9LKAYPejnpMX3SEZqXz9GuwrW/pNtytAp2FQK8E1WK3Vb7jfi2AhOovlVzf
182jl4P+7vqEHEKfvsaRed4wbuPJ7gX0d0i4aekGzE6JmrI2f/RyJfC6BlZWWzwUC8i6liV7Plfj
GxCOclmH895Wd3YlHy6iT9qFt1NUUegMBszrvtS5itb7AdRNGvtiY1FpJz1mfOyeVG902S1gD3HF
v8CT3pNWmqOq1sdu22g+iA70Y+8U3lKVcxqdap/cVBrIFm9RonXd+i3qPVajNSwiN5yrOYLr5qA+
Tes1kn/00SxzCDSXYEjLJFAFruwLTOeXyvzcdnS9aJxk0OdMf9Ttgq0rpXseNPI0xux9G+XTGM9w
3uqowB59U0NBNdRc0FWerNN/hN6Xo/Hl5C10pAXOa/Jk51Zm8bLcdYKAeZQPDvIARs0ZfcuRT80f
sTdTRkFYnJWLTwsPwS66swzZuY+lPKYyfvYONJCh481S7cNhBpSEFtIDVmjan6qqf028/xXM/lpx
9oCi/EvXqJtwqj+17OitJgrEZVxZsFUMpbsPgHLEXbjd4oRasK0cFR+j22vb748owpaMyvCAjuMm
7VXBZkidJB5HcWg3keDGQPrNO+IfKGvsXbjs0Nj6df06U4GuwNr5iddT9Yw1ChZ1tzVdvrPw0k0a
9vwSYgxGU1+wNoDW7xJdDEFsVamCRfwyitavaa3rQ+dnqHR0WfLBkn47V2TIPR+jku7DK228B0ka
Ah6D56st4IiNxFMR9e1aDEkIsrGTw3EVEyk+W/gmkVVeVfFHVW/z8zhAJc2sFFUeKb5BdQpjW66e
l6Dp8XHbKcqF9OdFrxuGJI+bIQcz4vK4hiqjtmk9Roz8AbVUYzbKU4K99cHHEZaIiYRHFHYfRsXp
QxJN757B0iFVc79IM2TYRg2AraQ9kMWWtWTkqakpL6Jd3HqwBkAhyh3Wz8JiIMiTnp6bWbSgrnvM
PLZlpAMdHE3BDzo1STGICm69Abzl+DTeyykUqEfSI8jhI3F+LWPqJUBT/qHRMd2vNXuJK/lYxajk
tP+AksnLcJyD0jMZ4xPXUP8+e6Aorn9YkN5FYOL6vEv6INr6Ld7ZWaXTs5n4ZZts3vHxc5kkCHH3
MrdYp31DI5iosFh0bbtLr6d3tOL7wTkDJQC67DFqbfC99VjH04HOh2mOEiiWc9AALhO9yUAWQ+xL
zCNTO96+XoabrZMnRYKugFN1izjAnNWghIMRzGlbie4kF2QuRnSDuW2T9yAIXr2YHsgeb7mjsPl6
6+A+Cp7z0YW4UXEZeziwrE1NNm2dLjhFi+HTR1QIBawVmzUyeu5VCobYrUUdDF/qwXzMXY96bYQ3
GN/2nmVVzds87DBf2XK1o6VlrGKw/cqWymNHh/Jus7oVOks4vE4UojfthNxDVO9xTpMe2znTFx9s
pfTDIVwqVy4Unu/kU38wsz3vSdSX+M4v7T7PZz1CIW+r4F6v7SVg0Zd+ADppgpQcGlNffWTXu2Bv
v+pmeR23eD8vJqkgSLR1Li3fs4kvT3E3HFIlx1wZ6XI7dJglhB301MUlh1wC049hO60AHNh1viGh
fQd6jWGGlxmzCh+vSEKl8431PhuqNr5pl+Aw2UFkADmr5zCJ7Wfy5B00jc1RdF9bFR62TlTAepj7
QWzwZTcWV2w5oEr4LNleRTGaw0YecTd0myVJ++4Y+Sl1tDyzdQDjPxgsyB318OSBh+wOxf2A+0um
/oa36KqiPkjzvfPXRtbREwUev2Sd4dhp4F/nGjR7LuWefi5xr5uWt9x/ViAGhfeYvJleW/hk6Fe7
tIONPmNXnCFhwHTabQG986xGSTM3zBcReHHeG1QpjvQvaHsfu170RZMqejQ7DLt44EGYAy6yba7t
oNDdG1lpKL8TAVgWhAw/aBldM4nPVN/gu/fpoZliML4VeMbha6jgAGbbHO77zcriGsJqEkX8RslP
oYvYzhYR6G8kZbpe0weqCO/udjHiTQbvECMJarbm02xJ8+IotMnSdYhlXGD0p3EZ8mHJm5WkEaZL
BHu8QzRIFiiC9m8xjfexXMZwEmUo0DCVfFtbjINd2NIn9dg9rF3Q/1wtKppgnrBozwte9Lbh8W7K
mKOkQ/qkw1Q0KYoLdFBt+1M0rh3eBof5jRwCsKJiCRtrf/bKYKv/fDjGaQ+Z1180lFYFL/ANuiju
e22Xz//XCyDEIdq7HdIzR7U0zGEQnVyfBmMO2e8HsxGFgdOiHh8NnN9qHfv+1slk1Rd4QiCMwnpP
v9Z6wHU5sXq8KLjv73O4tPvHRtc1+XDgTt7kVpGmZJgDuCxGxMnXKE2f1i0cWUF9391F4Rrvediq
8egQO9jviE0VKxIU6cNRbHU0l6BjkYsAiAVaI0GX1OWhRqLlmYfrcqRVbPVhtTJpT9gzHe67J1t1
6LTY42ua4DlEN50nif2KWq8ZcwPWccwr1ZMk29JkC95b00wkcwK2IibqIgh0Bgn9LTB+jFAzww4u
GtDmJQMy1gHWmCrUZDryx3pXwNsrs4UvLK7SpkTYIfTHVQ3BMmersc3dJOJAnlO7GWBDiMT1PyDH
SHeUkGUAGLXCorCVm50iCLHdsFYXuOpdmzu1zfqBI0zUP5tACJRUsIrd49jDlL4YBgK9UDOj7FKz
qqF3W4zMGGQReB3V1IJD7nQUkDzYieOlC7f1AwLWsKHQSiZyJ9cYtTwhXQvJmnSUPIVi5+9Lrbe9
jGYLWCEy8H4fqQ7UAI6u3Q5JLTS8UGlCkBRzSAu7BlRfiDVSA4VRe4XGzk6jzRK20hiZB3QY9CEE
3b0+CeUFO5m6wTcDpxiT0U7JGN/GaOLOHmSqznErKbp+N+1rEQB+S2BvqTZ4aAZU7LcdjQVeS8f7
zUgGT888EGN874XC9oEFHaBwGo7rduq8AUBLVgNdNZAAAbJmrLBwgCCUz6zzUGBIJ6bXQdeSwy1T
frybyZTctEB7fgT7ZLFj8no8wVPYbkGv37UU3mOG/Q/AyRqsy2M/9UbmoxsmWIl8X159MDIUCR1Y
Nqh8AeD22njEEiBbX9apX5EWq+r20JtBwQH9dCwT12A7VBCdMycX2LJAIwaUQbxumxVjMey/AxYJ
vzcttpQsWn+TmKiogoJFC2dvE1+JPqA/S6c72rWNQ/BkVRrYOu7OtcdS9qlATr+iwfjhODRgnvON
OFBqbVyt0Tkxgn4JOKj+rPEx8g5yc2B0apPY9gygFG17S3sFqK9dVn6akgaUvxWBe+JCvnSNE0nh
KLJWW0arjU6XQfTbrxrv290PEEugtEmFbkWzca3QDMOpQlKRvRioHDMgrY4vJZ32wCMo0GjoFZzJ
j9jNiciGtkkzO4TJt75T09WtqblyFkDQkbSFIQf5CvKSq/fXuHWYyqnpFvrgWlxODo9LnXm7JaJo
W7Z8jJSCv9bOKnq3gvI7MdUjtOKFiJEK4/1yQcHQwYwxBIsncXV3sVJ3Gwq1COwWSubA5GDGYb2y
huL+gh3B0hkCqQLz/5sAFw3A9L0PgSiYoYLtoT8B771ytoAeNd8j54slEq7K67IYJEAiakRpxrmb
T82Oh+Xk6eQaYLbJErxwBGjqoo2i6FRFvbxdoPdeR4I4EENzEOch+IP5sMR9+EL31K64WNIgshGo
s6m2/dnKMbxCyIBWPs0QKnNNhr5IVDPV5zGMMDVXCIAM+hQUtqOwA1a2ua/XBzBZ4zs4Wywh0JNM
B62CobKMiJdL4bca6yO6p2rK+36PfiKJEcki0g3Ll6YL16Kt9iCFMDEtuW3g5EHtGfRhImK81Y1P
lixN9/Hch2J9F2sCpDvkIfYh7aArj+OIDXdM8D25UWx/aDG2fS5Yn4zoQTjfMmZCcyd3Qb4DcULN
PwUjlAsm6wegNfg1hlUCyQ9HRnCYqUplNlcr+dUDOc7TBjHrvNpCpFaTtklYVnvImSWWF6cPzYAo
VbYja9hmyqarKKcBdciFJH0AegSzIeukCb4p365fTetA8SabuyL2myQF6nv1BrdQ7eUWGoCeJAAp
Cou3ZvedFVjDQ+JYVUxmTH4RMy33a4r4FErfCTiUwcYZhfsyIGDQJ1/X0U0voJ/sXRMjx6tnDIQc
tD7GUk8VkpxNbcSzGQRYT7B/iLSxPflW+Ya9A67Dzw4UFcQ1QZclCxxV3cF0qQL5lOppBIdgYvVS
SXPLFmWWEh046nSzuJdh2eV7amZoXCTuGSCTTqrhmyF0eHQBId+5AnCgVtt/b0Q4Q6zjiDAHXYgm
avETNB9l+ycYJwDtSDBFBaAmMmbdxNazsVr8aqYJhdROUJUs/UYP0N7UG6hUiUwOlzW+GQ8qpycr
iYotdPzZqtkEJwaX5R7ay1rSbZrxiSK5PaHLfVkUp1is2AaGeeF7+7LravhpV/XNxhB6BfQ3X/r1
CQV/faXYjR4TWIbdTRtrcOGuSRFplinSqVrofIYpCrikassonuV1lqO9jcYxLToVtzEYqmC5942y
IM1lKD+aOq2AjDAzvjaqQVvpgfXkcPk6pGLXBPtK6PUjCInkBz52/ciiCmzRUo/BLZ8MedU2bj5G
wCYBImY2TQ4rHGE4fDFfWIHQqz03CRRzVANBc5A1FF2QhARDu1UMWxqNPoOqSu+iB8Di9X2LhkKX
Hgi0OyqIGphQsce67BO72mMUoTRnYR9eqfAYl6j2MO5Dtw8CbGjf5lGi4DbsJq3pJVgG/gvefPAQ
1qqFnk+Q6/3z99YmhW+LdP5cAKTwNwC70j9ss4QfxCOeVUCUm56ktKlGWDzSkE6AG527gGDNaFyP
FUYNEYZxBUD0GFURSBsTg+U37YzNZ8QODdyI48fI53xS9TACxaSIvFICY38ziMNmQB2BXM1oY+rK
oeCWprZ4dSgEAN7HkINCadvuuwZPU/Cw5TdkFlh1V6bSPZOQwy7DHCSoWgFrfbh9jcxhsVwNeY+4
wE80FtXdiDRuETduP5A67ooWxxnkKBvgAsYeQmPmSJcgoRI43MoJNfMMdXRoj31KV5MZBFWHEhlF
9X0b0LMXcBOQsdkrEx/CcQ+WMoXU/QuMMhVZVIfibcNExlIWqnlDfDVmU45GQbpnQ2MK9y4aNFDS
GfGQdCMr/bH8vlnL4qV/g4ai3jCBOThEtCJ1FqvFQXKtEFAafGixd6J+FjoZENhTuCNLCEkLf0yq
O2DiQUG2pMmHNHVXTZq9bTMg0Qgg4NqQve/6ERmrvq2H9FUkdX1E9Jo90xGeqbOOv0kRobjsUXWR
rEUv985CNyDkxxJAS2KRj9I4fw+4ij5uXtS6IMvwCasjSdk8CiCyVcY4mVmZBjVKJL1L+RhbPEjx
Ei29P9gZ0oaCXfQm0xiJgka/6hGAsk7m7kfo5xq7MQBq6LriDso/KvaGAFdFgkpT/LZAbHVGyFwd
Bhw0AIWMrBguw64wf3yF3i4bR5iB2ehH+xT2u75MmjX3MDg/QpyCYXNS48lSZb3iBIq3kXa7KJHX
wBeq+g77SKcXyk4klYEu/9z9t8YCs0Y8EVOrAdteTGx3V2+lnPKk0hjhKxSW9YbVGKVZ6jg6yvh3
Biz93GruBhOY6NBjpOgMMXyIy79fAPo3ZsSIpCpog3Y07irmGlM7Sj87N2E5NqmNjvgX5hwmftel
GJcIk4ckd2KUwZIDySLfu8+xAsAecT9OyH5YhG/pncBzQbu7ZU9cdfAh4zfcLqlASmbFDeqqGS+C
CCQ2qG3ZXXeKtJrTEqdpcBAZ3qIzpsu2dqdJOvz8n6sArJhKXBLE62s0SN2M/LxmHbKPvxcwJAzi
nUODWpskr5YNsJyVrII4ohrE5yToWLAw44i3FDHv/IZJB+PG5slgR0ZOwDeB0gNVCBbwZxv0tO7i
eYdeYgVZR5DOE/3OciRhoennye+C0GDxIa/94rvpBuJA1F+BpqVtvljAiDmyorQ71DgoJj2lUiz6
GIpPFHLDRD36asDitXvMC0DOqnsL+mY2ORRfAR8XYA9GNRDNn6nGfpo5YBw4LWNdRJzbBYVUts+V
J/kg0VfljWjwTe5kUsPttLuwPVmF98500A2yCIJRf8EYEpAzR8fr0ilnoUlVGgBKJCAi5ZSl9fNi
dIViZlnqy9QMDVIRwhBkjpsOQY6Z0l3BKAISnXkPreQowwa57AxMIF1eOTqQpERZhECdnQUgKQTw
MXLaeFVvf36HGvK7OShTd/a0Dh3h2YyfHnP0q+kHvMk1OkIDgh1MImOutOHKYlVJFoT+JSHgV6xD
JkjJiieHNkp5sRFkuR/RL1TxUbiGIJew9f1HJCBtYs3f9z6nfofQyreFvNSDZvOzA5hTXdDZY/gx
7eC+gIfq3kyUYsg3UF6Goo+76oy9a6MPQCwqhT5R4rQKyIrKwBfskGlPrRvSk3Fh9Aeq/OS9m6uy
TQLgUw2SNZ8gb1DXT8GEsbfVw1vdUIctRN2vG0PGI0LbAykiS/e+fqpbGNgImS0AlZZfVKdfkRzE
isg5NuvDQtyXf5/Y+zxx568n8qSMchwlRNOU4UGZf4tKrjVIanTUkFuRs73p4cneuA7uYovN9xpM
U3A3j2je8mADNPHv3/q/nTwUfx6HxBgPI8QjcaLRX+OKoQwSm8JGz1W81d9R3k4IMqPGqNGutFg7
/ywsfr/nP46Muv75yf48/uhjnHbd1FDQfh/99M+//q+Xscd/v5958V//+PnM6//6293/flj2v/2p
48/x81GK5u8/9Hk1/3wtvPs/ru7z2Ki//OW/nWD1fzmj6q8nvX2+zL/85v/jAVYEYdB/ntX0+RJ/
OcDqyRrzt/OrPn/hz/OrglDgAdpE4IwUxJJwilGCQfTnAVZ4qJ6IkgRSMMNTQBnKhX8eYJWE/5Fw
hECJYJQgDsqQqAZj//tsq/A/QnzhhODhoQzbFKX/PwdY8b+Ga5nAEAI8D9WJYlkK0cX9dRxhXkiy
A0Bvs4mw+mAH0ogcIRhtIT6DnEAqpZ26BTKp8vpKyOLFUwVpGrGFVqf7VYcOQlgmI0D7fbFFXb+e
2h5hhgxAFhrCqdJQh8d0fJP1ZzOne9Xu2bB1DUf5JSrxyCSvwKCOfSAnnAsxJJrlWBJH5BVNt89g
skgrANbMM7VP3K8EuhENgOYM2nykZAn26xSk7YVOLkR0zpCR4ISYRuDgFyiXaCWZ5e8hwn3Qt9q0
7lFNMc6yzk3qjm8VuMquaQQ6BrZA1hjsAO5KNDFyLm3DuyfoyNTgEtYJQS9klgTypK1X7CDMjluF
/nYGLr+kut7t/zDH/0/fDR4DEiWU4otGT/vX72YOhpXinn3GzYHHawSYNMzt1U84Y6wLdVP8y6j9
x+z+18PM/pb8/hwLYHkx1sLf/+EMkb++X4WOFUNuYW2G86ng69C1pojniJpt3wntKUQc5NTkzTiM
u/rwqQlf1mkz7/tmMAT2BkGo/+EO/DUPjSvC09DjCHKNIPiD+Hu+39SBb+saR5yh+UA8vGABSESL
xB/CwW20+WPcgkOF3JwaUdB5cCMIVJgF/8Nl0L8evQaphiEfxVIWYrXFwWv8b0evCTFYHwBhhC9U
LUr8J2fn1eM2sqbhX0SArCKL5K0C1VIHt7NnbghH5pz56/ehF9jTohrS9sEAg8EYcKmKFb7whl0R
+dRAwHJQ+IKLNeieCY+s2qBRoCf3Y6Dkb51MYWeMGvkDTCkxf5dB37hE474DLiYd+xCyROJ05fzL
aKVvfzBbOYQfB3+e/J9WP9JahJXZDqDJr3/mRYzhP4/WMhcOOmaHjqvDeMfd+fwr67ETTlFr0caO
yF7/pVdrZ3vFgxzf2E/nT9QykMUgpiFs2xam/Xe7veDtA9Dw2R1+xqLZYwvvJoHN+BQXmUPXKRsj
kKdWRnfs+vTWh4ZROTKoWhhI5KGUJ86nlyFNVOYK2QkEqUDHhEk5eZK+0K6O3fru+lgXM7QM2PoW
x0U4RHbO6v0PpE7HK1nKDb5KR+TWZCL8OzD1vXOaqtYS922Httzb5DZYWHxyaU3REzKUMg1rNWzr
95TPm0ChKxLMajtS/nvO/BiMQO76zRdjqsmWM1XeUCC8WFmGVVixo1AgpAQ+eb6yM1CfCbYE+HRT
n+dqa1jDiNCTAycjojn08/ransdWyyTxoqUPSGClu7x3q0nabSJ69IxiaF0aQW5dl/bB76Q8aH7q
Pje2oOmj5Ax2GkbC9aExRlmfEWWxuosdh22ghrH+sFDcKhFVkv0D7LDMkb1zzSb/AJZ/Tr6nFng+
d6MCfvfBoYfassugA6TwwOm90HIF+YBontm0yqDrsPS1nu0x7vPHpZChtnpOdftdNWoKSEWaiDZG
L62bi/n9QOJYQBnvnex9Med166nBIOHedP5QTR/KVlcz5Xulqfez30fzH2TSSmtA3VEl5Fn9YOvz
5yqi5/Eb6OccfB6oPzvATCcnTh7NIRLmU5QjiPA+d9F33AYCoZx4O6QysO8T3Z4msR2MgXb5NKTQ
pJugMLP96IxVPYE/jgQJd2fkkUDBsAD2dXRpa5nlpottN/0czillIkQIZ2PclXZoUnGX8ziDfBBg
ScjRcwsRuzKAGKTbHSHssYTtG9+3AeVC2vkO9Rk1FRmIsGAOaP6H2lgQPyeMHP8g2279BxGYdbpL
lOFydTS60hzQHnYMTefIzgXZtCtHa3R37dxnqD8OoaaR1VJr9K19WolslM+ZMVbTQtpU+VDfAdxP
tWhXyNydxD7XTDIpBAH8yVyko3pgSEGUac5vV8vc7rOoh2T6kyirtEG3FqFd/tCsshSkNHlVAQgf
m5DiEZz+5jeRjd3u7GkO49+uC77/pEmfmASZqbgSDxrtKCQso2AOi51N6XnYJ/Bb4BebAy3crQD7
mH41xWwMG/D1xXASHUoQd0MwZPoWVFHbH0O00LQnpYM5AN6fu2EDoBcuzDOxS/kHbobjfghqbQjV
tistI/lG4QskaKxSHUCuQqlOfyQqjMSHifqSvO/HqSlQ2RMTaneJiqyTAy8uUjs0tYLx81TW413g
2n7ioaxHK6k2qLxuo5IMzzqFdl5/AgRjQKRsh9zRiI5gvs0/kDPzRyJMPlmxicmmzeRABV7m7QNc
kNBQB0ordPypnSXhPG2cwDLAQNlFRP5rJ8idNHSWjkPJk0J33G6jzglOTqBZgM/o+pnxJ9uWWfdl
DnN4z9BqYz08jrLRQnatY2SjlwiZlia8PJ3uGYVoSA9fRYtE0qnoA/LYTe/6CuLMPKZWgbYDKkG2
3HRDC54XYY5s2NVyArgvaQZo27YsScu3owaD7NlRE4sK0r6azR9Q1o3oyHcNl+6z0erIkdSJONGR
JBbVh2GM/x1FvAiEVEXVPZULR+1hnhxjekTEAiS9EUkNjnMihgrYuq/348NU2EZ4cAbbCB4Nywmi
L3Yakfo/9nFWOs1+GMIC0VD2BXInkOtb3/mRokTYfPaR94rEZq7jdKSwaiPEB4t49N3wc9PDdLuj
6loOHbI6EBiOfWInMvCcMUfc5V09pZpPuShr7eJ94ThjQzG7kVwSAGMMM/1nGgbRfu009GfoSWqG
/iWzO727t/WsGI8auBXql1AMP5jjYJo/p9ay01tv4fkTrFDJNnhlLVIXJJIIEVeRGQKLYaI5vu3R
GqgQaEya46IpuhvtatE8sfsbb8PleIJUTidpo6xo2s4qeorJyY2un1wv8YfwLoe5SIOeBooDiebD
PEvrxnjnz+AyP7FE4zq6R2w411zl+dTo+h5VDdcrk8IBqqtGbwyRCDFbv3lwOsfYFJkP2kXJ4kb4
tkoH/g6NwLIUruDeFJa5eoG7gpAiFTO5GYC28JRwS4zbaUz9e10Pq69obUzHVPBxtmVdW4i6ZEPm
QVhukp0qcuN0/VG+CFuJJ7HPcjHjhtmgm8uT/SKaNAKpRc4Q+3/CKZCnuDMAFNjU1a6PsiznWXBM
UQW2kbRh0duW5a5GsboZGECa1X9CGnIwnKByp4AxpH8aBlsL9rBYutxrChea4/WR16mOYwvkqCkQ
8J2XPGz1oZU/jWVht/6fiqPW07TK8wT9Ej0ePXL0oT8mUdIiDFVDHoSeObVHx4/16dv1X3G+vYm6
GN2g3kf4oxNeytWvGC1V+Y4Ml8An9EnIDuUY1Fm3BQYh68eK/BABP1lJWG/XB17vc1zuTUolNtcX
bSJpLZ//xecVYAGFqEzzjoqzQt4kHKf24IjO+JBzRYaHoqEOOQMJR9EmQrLn7vrw5wHfstdhaJGn
0J7THUcoeT68JgLVmVZke5Nr6HfQgapTIIbwyc8JlG586VfGorAjuCiWwp251jNLkcaWMWmqR4zt
PgREWkAxreQZ6sS4f+u0BLNiO7GhpbD11aoiWd0Pk1Vp3hAGNnoYY5ze092soo0u2/Lh+mDnZ+fv
fcErqyyXopVtcXGdryGMPJr/OeXWJq4dhA8Tl7ZvDo6/BGUvgQsoZAs1eeNeeGXURbNNcnJIw8hP
zkcNnIbgV5qal6Jy+x74yHBUiraOGHXxMYWStDWQHqhvfMO/WfJ/LgomqxCL04WhUJ5xhbkU/F7u
Vye3iUWEGx0Ke070A1jrgcAeVSUI3oj4eK4eICyzNWhbzfsUMCM4tkm3F+nkOg7aGz/nYktRGjGZ
vKBQYfI0rY5t0PXI3iqiqi42tGFbdmkN0qGjNW1NVdS+dcn/XlQkvCbihHzp5Sy/OKvIu+NdLuvq
0IWZCXlmaMJgQ2Oj2lLtHLbmlCDBpSKn9q5vsPPLiTW3eeKV4lriRSI5W41rQtIaw8pvDgPQkY+x
FMMHPW8gZXddB6ua+nx641Y6v5T/jugK7kOdZ1ByG662tJ4AsuwIAg8ByChRZ8G7XIvtQy7a8iu7
+psw4/xD1gbjQ0BQ9/76dNdXIt+RqhfniZoct9NiEf9ymcfS1NMKtfnDVJB1JikycUlUNJ/SBTc7
5A14YroiuxGO3I0PbJw/tsu8hbB4ZwmoqHeZatlvL76wH6BQR5+/P/RdMB8Q9F46oZn7s577EeCv
iUD+0CbIogA3BWsy3KlEqQNtKJeOvKNtRNf3u84XZXPjg1xsdHaQZGEMCupocq/bHgV0cBW39YRi
J0xx1+qAvzfzd/Rlb12dF6vPSCZFDhNJUzSI19UOK6qyDurKdEijWmxHRENPiOy1xyS2tH9aDWiO
oRC71mwgdG+9tRlagY6kNs/gcl36AEhEew0B4ANlNSI9q0eiV6bBd5e1/XV9j/09M2f3mEP7gQia
Rparo0i5+tKmhkITIkHGgRWATpwiBq+3dXHI0e06VghYbwuBBYNwquBpdCfj0Dax2jp6rX8s50l5
c1p9NTOBYoje5FsIfNljliTh71xTt66d8y9CzO1K3mjaFBblLx7OVTm8zfAWEODvd1ZkSeOUaqM5
/6tpKZ3oDi30d3ZpNx8mkTopBNjCnG98lfXw3K2uabmC3UD1lGvo/EwkgzP2qY1G9VDY/THXyvy9
VfXfEyPsD5QQYGyHqPLkWtTeuPbOXzgemWVgm5AXj1haRX8P64vDaGXNmKgx1D0bbdpfqZYM2S60
aywmMmnT9q5M1X+J6Bd9vr43zq/bZdwlrbJhCLm6zdZYLscX4xoiKQK7nnSvixxxoOouEBEckeYI
C750M6TH/2I8vjEHmxSLst/5eOUkEaX2qaVbvt3c27MzPGoxbZx6jn+ExqjfuF5fm55YyuCuQe+L
OOl8OE2Wddo5lY6oQOG+QwaK3K2FIAJttCipuykIoG+foKBea5jc6nzNZYe9WNCilW5kEL4jMqwH
O92txGGibriXPmox2WgWOKH+XxvylYbOsiP/c7b/9wPy3QziWcE1vq4TYxrSNyPgGQwHIoT4wwny
PP8HPY3J+S+Gko4rGIxYyPnbZnwxNeR0iZ8FjFGQGOG+mSYEgYtidPaJjzjPmx6B/50Xt6Pt0Iqh
Fi5WJ7E1hmAynciAgTdaD/BtnQcFCgnhW2b41iVcKsEcPQJbHkJ7tSezQal5iC3dEwssCelKPDuA
KX1Omsp+U/i8zEpZZF5c+oZODraONVr0cMvYUOjWqqbcW2Zn7uogdsB5k/MjjlHsuV+SG3fL5RZR
VKtRHBYMrgxrNb9OhaDVnFb3nCKyAWj6ZvFpNFGIPxIXZbcetssrVDmcbi4UQnUupNWRE0jQ9cj4
CS+yta56Z8AdBSebt07cbsa6kRibhKjWbSiDOtMnYAyLD8H1D3p5mVJHWBrdzNdEJWk1YSuBWDr3
HYROLEHoz2XQ4sq09CrKAdsyttUeObP07Z92SfW4bCRvF05R5wffnlMUmQYGrZQd7ZcawBHUmryf
ItugpDCh/NBN9ZuPJNk8B58yFa+mLpf778WRZHE700Gb04ti9Q3h8MEzJsxTrMy5JcP+2pougRLb
l4aJve4bawC3OqnBvNElwbjAw+VI4kSMmCZQazTIhVIrrd31D/nKzkW9EvQE3AZOxTq1jQAQxNYM
FK+LpnDXKlQhumpO7pq0svbXh7p8KRZzLzoKIG14L9Z7JpKUczU1GV6UZQL7TE0+DXY0PPgjeO1U
ZMmN8V6ZGjuUuG9xAQRMvMotM1X02hAznijgVRszYFEzzH6B0Wvvrs/stZE4/lIxOczS1qFFIug9
6cM8U/EfZ3hc+aKFoMafUKC6G9vxPKVYrjfKD9TvFnF5ogp3+fMX2xFQajbWKKt6jR6a+DkV1JnQ
GxHy6/UpXd4xFFdA2hAoUUnifTgfB67CqDWxaXh6iqZ4y2XkzRSEf+lhVm57v6/3FLl6L3Zxk7k+
8uU2WfA6lmUIOs9UklbJomMiQApXAUmQajT2vTloXl7JPzQUxlOVR7cqZq8NR5GSNiVXuENccT7R
nOTBCOgLeQMwit2AaBoc2agc4XGn9qmKJru5ceTWIy6FdmBuyLFSJLSICs9HBN7sF8ywpUmGPnzv
Gr87gci2KqEhKcSari/nem8yGm875TGgLzpN9tVy5kbWgyPE2gg0o36sCAwPGlBnIN2pE+dvDM3+
Dka4K6lAuiTdq8W0yFeLENDrvuxEeBAl/Mwk66rT3AcQtXD+unHwzgsLS5GZyXE52/C9KDgv0K+X
p8GJkFHte7Olttxaxzwop/eQKH1rN3UZslyFah79ufaPUI+sb/xX9cYrZhnfIFBj/+CgcbFXm4T4
aYiBubdBOm6pqsYe4GLg120939g1F98RIIbJkWA7gsoAnHE+VRhDPigIWe6HRk3/9Ehuhc9l1TXx
SUVl8vzGTbOgPiy6FZSTiULXiEwJbk0akUmsVObxvQ8/c+8W9Emh75RvnxdFx6UeYbE5nfUnHOGK
mJAWyv1shBVYcDfodVSiCpzrCoRQ/33zxHitOXw8QIzmrE4D9CTkE1GI3gc01j1SJedLgmrprg1z
8+P1odbPOZUVngQgNOwLMu41JDC2cdWtfLvdZ37bnlSjjuQX5h5sLrnRhE57Wc7Fjf1oLLvgZa7C
oJQvCX4ps7Fd1ndL5CCSoyEzhaeDmz9r1qLMFiLoeDdDzzr5iWHcIxk2fKTX6E9Ur+W0zzQjRSsR
T0hUOE36fvDT5xv3witroYBYEo07Fu/jRQ3OTVrIHnT0hakgTYyzm6J8X0x7sP3qDmuxyKvROUrf
Oix/nVrKnFTtuSXk6jpqY4gB4EWGv7wGEH9AC83aknjgIQWvtzWVB6O9kX5fnNNlzAVsyJcgHdDX
t3swIuCcFMPenNLkTyQ712sIGo5FqTc3NvPy1p997GUouOMYNy291HXYgfJFgWNoNOwHE5EpGQD7
T3rH+HB9H782Crk95xN1aO6fZcIvIg5J7RIdWlz86kGznuCT8f5Ddn/raWEuZG2EUEuKCL7vfJQo
ncOosrDt8hvpH6CNVt4Y2alHGkBGCkLtHgrK7F2f2sVLvAy69Dw4nkCUrFVpRlptJ6syGPcSId6j
hMn+ESQh/OVkUF7adflb77rl9l4gdcsUSRWXoOvFUkY+glZG3I17pYexB7W4OgTQiA6oiWU3pnZx
4pahwJ6abH26vOuwBoox9moO5dwBqtQvR+ojoowSMd+xjNpPcEvGg09q+uP6gr6y+f9iIQGdLSW2
i/ZjqCOzUSNnHVn9Hwmb/qEDwEKBzZze/zcjAY3UbV4o5ni+lGaWU9q2JMcs0oO7WWlcKG7j7jI6
6TdukXUozEXKpP4z1OoWQd9G8818GvZYYZUPMZon5aYv/QbDOyz44skPnzXosFutLoYb8c3fh3Z1
xCnVgpFgjs5yMs6nWcdOZJfdPOyRxkCrh2j4iFRl+Jza4wiyOEtQHcqjxvpQKIX5rHIm9xkxCTT+
mrq5552Ij5PrY+paZAg1I5AweqSzMFeuf41X7gg63jxzvN8Qldbf3SeBdE0qjXujbf8YeTp9QgjB
uXFFvHJaKd+S/YDikCTly9v34vQsigeUbvjkTW8np5LL13NqXz44fYjv3zgZN8oNF8El353eiKLa
QG4g7WXSL8YDV1WmWdozHnITXtPS1padGXkUoAwsIbrG4+oIts0A6h9p2fxwfU1fO8HoaoLIAUTB
l18N35lz0vkRaLZKjemjURm9fmiUMz7aRT07G6dIu3et1Vrm4/VxX11mEkvwE0vLbI3dmI10QC2b
LZcC0kBhDiG0prXFTmVpvev/H05plwMqgBLsOo6xJB1ana++AdY4K6Pfl1WV+pgOqPg31U7rE5QI
xBFRdzC9CSDurz4e+l0J36baabpZ/S4mI2k2eohnDuowabvvdWR7UX9UBVYmo/P9+sJcXm5sBnJE
yk98DwA0q/1Q9Ivtdw81uycfLeHXGXurNgoUeiix+DdC8FdWhTCC/iHFIGsB8Z6PxmGTqgToBv9Q
x2yEmOwfSBrcMqjKMVvNuHGhvjaeSZ/SXuJVuhWr02Vg4oRnktPv+yDpByBSk59+LtKow4ugi12g
WXyn4sagryyp/TfJpwiN06JcPcCtSV+90+Nu35RRcphpsX3VAxDXvgjiePvWz+cYgqoCySLTZK+d
L6jMjXEQNqIFAK6d+9xWxk70ptwEslCfrg+1gjVwXIlgXo61WszGHOoB/uO078FG7Rq7Db8ZtY6+
WEqU/KeSja09IkthoMEgAv13MCNwwxrTE7/+Qy7Wl/hGkupQRqEaTkX0fM4pmZ0sCBE8w28QAgb1
dFeEPhRPcsz99aEu9g9VfQeIHdE97xUh1flQAHNlYXEdefEU98cRAuuHyMSGRBp1vItnPbqxdV4Z
z9AtEkfaF9KmCn4+HtoG8LywycSE18ofdL74l0KPzScMNBcZ6Bz1wesTvHgOCKjop/Ev6m8GC3s+
IClb2uZTLLzR14t3IgrUB0xp5Z/AhISyKWB/jZscahM2F52rZ3dNpN1Koy4ikWV0B2oGbailfbva
VoR5rkyTXnhBHlb/YNYyPOlUBb7pTYvWfDIit44YmoKjIaqv12d/uZNYS+GSjlFL5fSs4i08rjrT
VxMm0p25UJost9kjN94dAwjI7o29dPH0MU+8KvFZp+BBM2y1bUtpp5Y5l8LrRy3fRQCQP7Cif7Ip
wEgDVt0dCjvd7u0TpGPAeQTgJQFsnn9eq9RLaLesLZRO7T6Z0CzYYYNlW9+KwNedG4/sK5sJKKgQ
QNPIrS7K7qPEwNzEDcYjbUVvU0zj/YyDyw6xmvKjXPyf9CBBM2Xh+uHhWPy+PtnlMJ6FlWwU8Kgw
sOhoEK+tDk+AgsbclUjpzSrJTmhp+8cZq7Ubn/HyiC6wG07L394YnZ/zJc3NTkKPENJzBW4ZFFXj
76q2kbQaK/8xzBp144Quf99qVrxcGBxQkSNwW2+bsJo6wmKMk9RipVfVSFOYqNggFBdpb94tHAXK
nBSTeJToaZ5PLVv07/KqMb0KCuYpob55JCVp7vopnLzr3+piFcm6oakyI3B/BEjLYXkRhrZ5TaoD
ec9DQgzV6CAALqNyJ382muK9Hyf9W6fGeApyGzhpLlcaJ6vxbCS67bml/j6G/mcdrNgOQHyOFFON
5/GNT3Zx0hnMtsDa/a0yAkw+H0xDe6do4tjwJpFPH2e3bT5n6QxWV87hiWyF5nSB8dz1FX1l0KWU
itk2AY8OK/R80KzTajD+zBDEY/lQ9q5+j6SadeDSUXvlNtOuteCJXh/0MiawFrw1URtIoYWsLM5H
bbUSWWIM+TwjqYNnQ+AqYUay3hnKwuA11PR9kc3jpjfMwuv0wjrVOdI613/ExQnhN3Awlh41lWvw
lue/QUccSNPUIreehda+0vuevj8GxCgY3Oq+XVwxDEUPkwTGWlinayxl2WnCr2FxeMJ3k8dhnJCn
jOE1XZ/QK5+SuJFjQbXNpjO2urW1EWlt1XCRVUVoemHkI5Ma16Gn6ZF5H6jMvIfacKv5/doq/m3e
gJgFp7HOzFRnz5GNgpE38qW3XZqnJzAbESBR+C3X5/fK4QcGYisgU/DneDLOP5jjZ8j+U4sngIv1
XaVJbWvYcbOLyip6wCX1Vjv4tfUE6kL4BzyUItXy5y8uG+nDvVhgY+jhJ6iTtSjOYWOGS2Uyusj+
FpiyI/B144Z7dT1p+VHM5FxwhZ8PmolJxRWIcW9wMKCv2gQ5SlRXUaefwxtDvbKe1A94cGGborHt
rg4hKN5R9EgXe1aq4V5bpjz0GxAr7j/wD01MzOz6hrn6KyvKiAu5lX8WCNFqcjhlDZVPLDMEwbgL
6ng+ENLaB1h19YOYwn8nxxI3ykavLCjbkrFoMvJGrY95iPWh6vjKXOFpsFW9GXvIZOIoFWfN4foG
vQhJrb/BsCSRQGPBXYMWSpTeROJiEy0hN3oY2xRYjQTFTpYoW0JoQ3nYmcu97w+3GkevXDDLPcrj
QVN8KYCfL6xZO1MedRnq8uXU7AJ7rh4C13lziZj5kYMTEsJSWjzFz0dxOwdd/wTkUlwGwHuqEc+s
rs/eCeyXUFdvb1X8Xvt0kvx0qQ4vvOvVWUDZuA26ibslWPYMjsntxjf97I5m/6/rX+7VkWhQEc/z
JhEHns8s1qrE1pOcSYVTLn4NU9ap94YW4r1EUjp/uz7a5cEjNeTl4e1ZgAvrN3eeayETrEa8kjzS
0xDG3UfkUOgcR+lJT+nIXR/vcnaL/ALlQrWQu1EGOZ9dSzsdeYPc9FCKtFC/pMEfirn6Vzl++OH6
UCuGF1sDKOJSo6VqspAnkBI5uzRJpqFQRh2Gnb5p5xig+2H9Uw023mKbILJB+KNDEAee1ULnfFK1
QGx5O3Yi6z+VDvzhOzEgd3zjYF7eO/hMkLCBPV/aUe5q45Y0OatCS6iR4htoVRsexCT4MSoThxMc
4YNsT2kZPKPdo2R5vL4ir3xsEkV6fQuKA4zv8ucvXhHLsEtj9HvLC5Bpwlgpd8QpD4XjwYrFlBIU
7o2I7vIW+nvB0usjprPAo50PmEbzQASSu17XYJeKmWT0DaNlbBraUMfbV2seM4ng5YCc843r/bLj
yjmlOAwMFVyxsNZVwdBuZYZiIdDGsNQxdwpwD+8r8HBx1uHY2svxPsvha0ZWrh70Efxt1ZfFoZjH
4ZNpV+M+c2dxY0derj8lHyp5S+rlElqvAtweJrSMVEFUZBbhvSWabp9MdY4pTzE/lZbz1lIMSwCC
DAg8fQqoJctZfPG5wbRlKga36mlUxT9WAi7+Fom8BB0au8cvPjXd9MbuvjzeFAeW3FKh2USba3X5
8zGdEoV46UlMGbB+bBC2g2unCq833OAW9sJYTvBZZgkQgsBZsLPI2EnHzmc4G6BnUbIjY2iieofk
37hRTSc+jO2c71TTo744JxC4szT7wQ36Df0Ie5uNdBatQhU35n758LnLrUZznvo8pb3l5L9YbmR7
jbEzakH7IWsPaetOuPkE2KjcOFSXu4hx2NVkuOjZOOvYWm9QM09DSj5RPoWfMqzC71VqZPcZuDoM
tZwf1y+NV6ZFlx6E8FIIliAbz6fVJCrHvQKgZTKyxqgaWJhVF/rz9VFe2TjMhmdhSabh1632KsLU
QTlTpvPwbzM/tfjTZRs3GYb7Lq86sbk+2OUdTBtlqbDodJIcFvN8SlOVTOS/PkWzJgy/h5prfYeU
E8zHqO+0Zo+DwqgdIvQCyxuf7pVZUqLjOuRdX/CIy35+sUVaw26XYG3JiObu3kJCYjH16yrIc5r+
+fokX9kmjEWTimhsCXRX29ExqBCMZs/rN4XZCVs4iZAzGgEQIsJ9uBhx/RfjLR1RPiOHf/2yN44a
nc5WVHmS2b/Dmis94V0fHBHKRFl/Gsz9fzEeaTtR4II5XtPliGhrVbcTNtlZrPb49hhekfj2Nlny
sMlX7a0X5eKy4b3mcBO8wOJYWCvnH08mUyidyqG2VM927ZV5a3/UorGqkHeum73uNDZqfXZt4ltd
Nl24s9MG7caJzqieG3hVljevnIv9xE8C7M2Fy66SYE7Of9IMALO2AB97CEHGtJXFtM/HrPJSe0p2
b1xuhlpwYGhxckRJQ8+HCvE1j2gSmgh0puVTUHZYBsxjuG9j4Pw9XOAb2+ni2mE8IFdLpRJvNCDe
5+NZke8jmiZNrxU1lLsmo+27mSejvVWdvBgI8BO3ActHS8/iQj0faHS0RuGPWhwkxIuPfErrBIw+
vME5vByFv5rG7XLs9YVzdD4KqhwC9HFjHQx8CrN9lMRCBBsfeU00va9/qYtNYXNZkRrDIVWQ+9bd
CAzKzXYsWufgQ7/5SStE3fn5hHxTomPwcH2si0uGsYBxgS6gXg6PazWt1DZqq0CA9xAlJp0OvW6h
xmrywZftPQLc/tP14S5XkcQSyBOt/EV+a8006JMuSVRdOgdTTaCD5Dzf+5Wp3V0f5S/s7WVYAel5
Ad4vtDBKWBBWzj9Wr2xwqkWLoac2YLREqyzN6yNUXHzO3bgUQb/pO0BRj+xbllTAPPAPdPRCeQI9
r1L08hLhcrMjc44jUZ6iY5lIi54m9ki1Z4AT/7fqrOx3WAb1x6GcnXewVOWz5ScIePdVOn0G39nd
+4kSH4exa7FK7fC6QoVeCBTd48D6GY/t4swEy/VxdPTxezjgHLCrKNfet0gBmztbTBj94B7jzicK
S9xKiVm2Aps/rHg2Cobd+wDJ3mzrCjiGT3rRt/2DX9py3KPUr365soEIi2MdZml1OnzPcJiin29T
sXjA1Q9BHq6Eqr3zrTZ4Kpp+aL0us7XeU1YVzTvQVlkBpy/IsHFK9Njeq0EExrNTl82voSuy/NBR
mNnjU2kg7WSN8/ALqJy0d8HIaQQ7J6Oh2061lWRY7qZhku5SMx6z8tTlA7z3WI1Wk9wZVoxs1qZ1
AoTXd8JNuuxd3qRBuMdazPJ/S3PsYhyYuJe3kY6j7bEtx9nZOmFWoecdmVpdsXhmR0ZPeBhV3iC0
NPBhrKlMITfdhPF4LPJ2HH9nZWXx59R2+r1Rd9P0tcdxMZk3tuPW7qHRelhNN/YiW+1sK1Jz4IwB
wrAg7F5W/XMMK8uwx0g8iItDXJrtLgPakG7CwERfmlbBJsAaDsJmXuzr1vFvjL8+4ATYBGSLCgDg
f6Ls5bJ5EbEYqoDnjx3BfrDN7lgGCJxXyObslaNVnluI/OON+a4HpEPNpcUrs9C0aYatwhZL+CGY
Qzs+BTIrfW/A9q325hF3p32RQ3razWEWDUdTlMI62k3ltHvUpMQ9ZtwoX9ujJayDbcbR7GH8qfvo
atYY62SVia5P0ERO8i825jYWJqY56o9Fpyf+RzhVi/c54pjV04R52YkOoKw2KD3xb41j8D4jLu6/
toGNuaeoBvSVlZ1QRrBkMiLM36gWyapsMPx3WV8UzQ5pyTzZDDa2YHvaCnn9D2bQte1FuLrROYQn
9qkUcMzfJcCsHwwNd4zN8gr+0PuoN/d1Fcf5k1uHhjwgSBwadwLTlz+GGWNksdErcp4NF0bsPg+2
KD80mMT/00NBUVsDVbnH2Gii/tG2tHk/DFUbfRwQmNLv+a1j9COx6Kd8CWLkzh/aeWrkwZeVXaAB
sCj8bvMEZiyEd3DRo9E0w3OEGaRzwE+jSCFAj/LRLYwp+iVnNz+QYPqIfdMVcc29RYNKw/KXpmm4
VRY8v40y4rqedklUZ+Jb1QZ4Qt8NEVrkdw6CqxH6lnFggCdCc6vdRIOarZMgWdR2fY0/9rOcYn38
iAye8aslzjLuqWQZAaItJbYJuiPSbO+76NhtzVo5/bfrO/Fveejl0VvgIrT0FxYdISaB5vnWF3GC
mBkaxPc5yycf0ZsCmj33MfVUNmLkP5cJ/PINCX+W4d80q5/lMHTDAylf+ORqyEn/QuWv+oLESoiB
SdeHXgfwWz/po5tqB8tSzaI9nU3DParo/b+xQMZqH02YxftTIvMbbye54eouWbRSyOKoOyCKSydh
dZbxOx6oaDnFCS0jA/3wimKR7cHb5QYLsZAP2o3FPVZ7jp2pT+noj3/cgHvuucz9xXmkAJaLbbQA
y9VSP+ruZjuPfujo+j8FBTHJPutN5OykIUpzH3HAA7lB4geCLBKAk9hkUSjyd5zZIUYhU0dwtZxm
o2X/4ZTy3GvBUL6fq1nLPMvJfGzz9MHCGKDKJRrUwYC22UNf20ayaScd4RG0vnNwkwWEzuRRy+Io
2udV5vSoqaJc53w1p8ac/8HMzbG+iTotfuC8IdG+Q+GqOTpRALq+Q/AKKTiI/yJ9cieECX9Hk++W
i3J/E09PrUoL4zRhx7bP8HiKPWwUXISTAEnICOMfZL7/pXdob6e09BFZC0u3PeG4ZOHWFQbWBI7I
ryp8rOe+mDdGGAe4TVFnfDJF4TZoFea5/49SWY/LkKlP1RGf9GLy4oDb6tHHJACYGYer3fqRjE9o
8mvYTASZ1UzvkRxzu43A/NH2LLzeNolFqed9PQz53eSGY7IFvdbpxylHP+xeI4d4r1lZiAmjU48D
JkJC1JOGIbLdxp8xsxLfZtwBOlRLa26TxZaswhYyS9tM32HFrU07Py0Ta2cXjqVh/lqGBVbugmcb
47bCdBaNsCmbgUr0ZT9gaoJV+Ts9R2bppz1Lbb6LJ1lk+zasuwHDIsON0/fEYNaXscqb5BPl7Xmn
YffnnKzYCX7WaWp8KLugN44sPxbNFRKT36DzjcEd8kp85Bisc6XtfGsWB6nH+KMMqoDkjqST/AZa
PbJQs+2iHbGArA4RDiXT9zyC1vWuQeRk+l66Dd6kGwMDmKcRlxlcPip//BR0jh1vhd4OOwC8NH5b
3NPuggKVpt3/kHZeO3IbwRp+IgLM4ZaTdmdWm6TVjHxDKNhkM+f09OfjGgdHwyWGsI4vDAMy1MMO
1dVVfxi6HB0n1xMBtt4yAlX49qJgG7+l0uD9pUt5rT1hRIJTqwg7OdjDdE7u8Mga1C/WGA7ioULq
jMJU3mbii6dVSageutgS1r2Dy3GHCaqoEZ7ZUmCKEqw6Yb19GTGh+VvnDzH00UcwptiIK4Qx1wmj
ujqkPvf2nV8ogWfuBr2s9E0Y5mP43Rrpe507z9Ml3hkmKgunwJZC/RiMgW3tUyXSHnASr7q7IYdi
+ylwCks7jZ6E1Wpch3lL2xvdTzcY7d7Zqdhexr9o0LXOib/LIO/2tCbfyVZhHRpz8FE39EXQa8AU
JTFuMggLGDZGVZX/1SrIiu2qylR/yh7thp8tttrVNkjG2n+RGq38qisF7gCp2WvDYehUHQ+tPBCn
BhX/4VMJR6mnwsVtuYtrRbqnaCKRx7YtzwG3KRwHW+YB0dG9PHEG+o3ZJcEFxkScfQq7pHkrUkeV
/iGdxLNPg+OXH9Fa6zAIDWXllw/if43A/95o/v3mmGjgU3MYgDKPWCgg1zeHzrMo6mk9H22l8mH4
YaUT3yP25WCAi6s1uWtWie9xmtlvemoUya5IrNx6tvUB92KnpzHwIKW+kKf3haIXbkZv1nvlpRPC
APJ9VUMVL8XbDXWQTDnjLhEe9SxXjM+pHuln28Cye7Jxhqhs5k2yhpF6hwhcf97En6GEPYH8P9Il
8M4wsY/DxKZzUHXbx6ksf2pMnrN5XaZP4SBHzq7GMQnzdb/3MJWQq2/lkGbadkDj9CjZwzedtsff
4Kfiwh2SoX3Tm/aXjW/bGhHxw5VHwQLImgpTlvuGmt9sJehFllY1dMfOHIYcB/q8wuDUD3PatG4f
ibDa2CKUHy2567O9QTrwX2U/aOGh8T31fAGY8Cyf8t3fEmh98hVJPFM+1pQD3+jv1LsCxDLimyHB
EgtIssjbicuHDBocNPc88A6NVBpQ/vWIod6orVRU8lGK+jg+KKM3jG5k0XruscuqFAXLkVKSVhL3
907h9a4A0UrSodJJhFc377b5AxiaoMcxOOL5lb7Y5YiA/obCX/lTU4PAfDTKdvTQeAJTs5OaMukP
eZBwmeq9ZIzPTo/wnWtH3fiPMQx44lUZPj2N6xmovh5Gyat+dF3VRp1bd51soaug2A+6YxXqNmmb
po1WmifvuOPfvwfWKASuiYFEORpI3uwQJ/JgUBeSgge1zOvwvqtxEFGw1KLu6EK3DO8DtfPE0cGc
0sHONsQ9NtmUpdWjRoeE64nf6j1QMKvVXWbXWYhMAJ36M8pLzpMRtlNNVldjVK7xZvWjR+qEw5ci
Rw52Vzo6BCutFyDYTDP6jD6wkh7iRJJrdzTMcsT6qELb1u2lkAweSVVPRYW80jGi9RAhx9+O8kNI
7eH2xlKmnfP7lJgAweCH8Cib0AUfKkucoTq3pdQ8gq0JZRAveZZt7ZYH5MnKtdB+BB6Odm/rC/so
qRS6BrccVGvcKA1GKaqrNaVjvURtNSYY98Zx+yUMTRyyfZx8SrfvGqFueKTEjyb/lT+W+MBnK98w
L/3DKzOmqs6/bYYPYgdNjJmWofX20a/s7j4nR3yi9+E8lEVv/d1ApdvwP6RrZbKPo1L4pg6vgXIn
FM0vBEdrCk9tKLnnGLkZhzIsHZxPO6u1n31sRjGwdLTafrAVJKjXnjFTiLtaNDqNiMeCHiLzR6hg
FoDSSJOo/OGhXEWy82B3NgrINQwp/0XQin6WiqLL3bDQ9Ao7mtxQn4IIIcy97g8eimwlCr13LJ54
xJirLVO8hEojPvSYAF56X4WJgikv9AeesOk/Fd+oIeXq4ch2e+t92HnvuGp6xXAd3/He1zHNr6qg
UeVUOlpmg4il8L93Rj38TXwznkkP/N2gBM0TKprG34MxeivF23fpous5RNMFIBQPKGIccozXw6ut
yLFdHqNTO2qFsg0cv3uI68KkFkc2lmx7EaHCjQmlXny2KFEXJENG9YzEu9Fjfxsl1jfNNzJ/p2Iw
D9mvHRMv+WEn+PEOlmdn+2ikqoCDa2ZVvRuAB5R2MZd/Obh6Y6v1c+cExgMSlHrv9jpmDFBqcsia
bhrk+i9YpjrFhn5AScevFbPeIe4e+Ce6hI56aga1s7HVi3LpW15TDQnvda0z7Q0FSUcOXEOpISPL
gVfJh9uL9gFaSVEYSQUoHeSg9Jfmt2+K6zVlTzk8dabfj67mDPVRqcbuka5FdqDUE54c8AgEVf9X
3tvKEWZT/f32j5jvHLIvRDAAnFCoBlg2b5E4WS58z2zaU1rSfbuPPe5HlzOuYKnStlSuNS005a2u
lJ22l4xMFiddZHK8/88/AxSCDmmQQGB/0PHsx7FT7DioT5E1lNquMy182RHS7/FrDBLFDWxR7ww/
kvDjTGIX79xsZRO/V85+38TMBMBamcoa0E9wprNcqHQCCq4iKE6YcPj2YdKDGN2qtVEzHesGExLh
9W3xwKuz/KEXta3iQKBnj1HdN/hqItqN7EbsI4SRY6Rd7ZtStOW2VAozqt1aVof6zm7lJsROOa4e
slFO++8ea+wc2y6D2KN7SB9JVpwfcXgssQawyyI392gSSwcPD4R0d3vG520QPhfkw/ShZG2T+NP1
me0wHR99RNZPkm3+7GVbwhY2iM5BUef6Slv3Aw5hGouSCqAO1pde62ysMKzxtOXJe2o76WcP+03H
fzrBA6gtBnHIGyrfLq7CVrYv0zp567wg2I4iab5RdW3vwSGunr15Ekigl7GxYOuD9CH3nWUvA0Xr
rhzC8iSBNhabusbmEsnlAh8+gzL1Rq3EuEbIfeftX++wSfaKdJf9TfCYp4CEE1Pui7o5oahn81A0
4ly7azO1au+6qEbWU8+KpCU1kiVf+oxvaJw/FbhtbKMhruPLGFCDvDjUfp5EgB3jDvPc8sRjV7Uo
f5dK8wvZ+q7fW+YYe4eQ3gz5kOlbYptGUWh+a/Fb4c7SUtEZj3Btou4F0hmXLk/9+iLpuPqF+wKR
o2zTtoRqall6bz/CZir8lc33odbG/ANwQ2kaQuIEnZ3tiLzzJD312+ykmVr9OASG7IP1qfL4TqEr
bCNFFin+tjSqYsSUqc5/QjPp7b0Sht2AYSCb9IigtrwVgGwEyl1m8DXO/Wy460dFCrf5oGr3reE1
q3D4aWPM1hD2C+/XiXBDCjyretYpoIugy8qTZbGDn6qMm/2TCOgAKAryvydsboxHeSwN7yCpsRE8
Sa0eVZsGKz2027EMss63z/HC4QJHREMA6BRF2A9kRLWUBzsCgULo1PJTb7bAVht8LhQle2oKO3ju
Osd75vGo3peGUYSujLBaPqGH+7NfglNdSSEXjhYPA3vC+Uzo7zmsqg8SjzpvrJ0qegWUwEYTe0gl
HQ96AcZilGn9r4z44SKlFD1BlVFcJbpM+pHXsSzDT1jxSP9PWtf65abLLbzZ8ScV8pbFTPLULfVO
rV6VkP9pZ2dU0rcSZTRwTlGsGSsr8nEC+Hx+BJoQ0JU+/JrO0j1fzs3yhI2zKe7jkRYnBpR6a/6w
/E7k2wqPE+n+9jaYtX6RJ9FAc0HYpSZIVJ9PwcBDUoRUCi+xWgT3Rab29THjOmnubo8zS9X/HYcg
jiEXCRZFg+upNksQ3AwTXUzJTKiwBIDs+4YmZte19dcO/a1DitnFt9ujTuHgt1P376g8TNB6Q40X
oa3rUW1MInsvtcILAaXPsAiuveGTBDOrIGbWebBCc1ucTNJYTjhaOB8YYH0WGb0j5dGlpje1dXAo
PgdagGnn7a+abZR/v4qgTyOPlAdI+PVXtcpY9W1SxBcICjFul1lIC6zm4WqFOmZjfoEc4v72kEvL
B4yMvJNqBKiT6c9/K7dwr2hGKeToIjpdFa80irsSh80iQNOmy/XsL5R+4W1LBUX0lQRraVIBB0G0
BTgAxWaqRf02tF+V0ZjBd794+UBbNuyDvKD15bd/sEN/H2e2QwFw4vmC5elFs/xi09eF/znqqmKH
11p0B6dOQVXCFz9uz+vix+kgPcjpARnMkRdKbo/doGnxxZoEp56iqFDbFzMAavUn4xBVJ07rBMC4
nkT66FbSo3F86SH2ytuukkf/NSud0VnZKIsfBOIdTBN8KJA51wMBMDTrAkXAi5Bj44CXMI9Iw2mQ
ybz9QYsbcvIYIXTzAp8zEnmgeh79mPRixpb/lmROoNDT0RzstMLKUo8kUpWCaCYOQ39w+pT/G3mO
xSWGtbwSGTmqavlJsWIFFXkyWWjmyF//qOrwPxL43s/7lHaC9VYxVpHnh08W4UiMTi9o6YyuJ4vg
U132yYuMqckuiTOxNVG7i1ZmeCl2Au6n1DnlnUjLXq+kKKAkd1WaXrwIA0wstsf8B5iU/EKrKvx5
ezWXItrvY822JwzZDNdmwWoKrf7qSHWRu1WRGXc9Lu0vbVIVr/+/AWeHnUIDONY2TC+JjeWRG0mm
SHdGa+eflUrVvxVpR8b7B0Nq4Iqp7UNynOOYAzWI1VxwBLMu1g9RYxj1Jzt0Ah/FU9tItrjWmcV/
Q/v9u3MAuHDtqoqBQNr1GnpOHEVV2cSXXIxVsUE+xhQ7iuPSynQunUay2/8dZ34mjDQsaDHG8UUa
g+9SBzu/0wLtBViIYX9JkQcT957wsCS9PaWLW/S3YWfBppbLJGitKr60TR4om6m97bhekWXRIfB6
tGv++3Bcf/Q8JnEASCbXsxnUYTuMQiSXvJe9fVQPxn07Rj4P8UR8uT3U0oTS0KewCVgAvOEUZn+7
9LgOcz8K5OQSqnr/kzS9Oqaa2iZubPsH0y7u2lA0K4u4dAgJL4BQ+Yd2w2w26T/GvhFwAXZaCrrf
SJz8nh6fdSIr99N9nRbliuTQPAF/35+08iZOq8ybaK5POEQmfoCSzrVk18F3K+4PZdveS21G67+i
7u8POZV8h35YjZO6ndd7o0sb+Q8iHQaVHA/e9bwpZ49KaNilkWh2eJH8Fqs5WY+bk291qGhjU5mv
9ZEWl5YiIibccIZY2+ulNULJUn0KCRePJ+z9CG3GcHsTUoyZ4Cafx4V97ulvrETYpXuZ/jbXHrIl
lAxnEVaParsb5HzKhAOcx+uhrbaVoLO0vb1xl44kiQwZ8CQQDiTm+uviHLAXPczooktqfWp6L2/2
fTQWiuskhbcS3pYHMziNNkjjDxJZbdY1aeAM4cWsR/07Fp/SUc588w2cTrO7/V1LhwPlA8o/PCTo
N2rX31Vrg5mOksaqgUMON6PDv7CVGZ4ruML9wTHaYmXFlvaJPr2FaUbzKp43N4okk0GOBdGlqcvJ
Kzvrux9DBYLXbVBNqLdSWfbloR5HZS0TXppWjgOqElO/Ef2x62+1K6/gQsT2UYS1X28GgfLTCDar
29IBslbS7plrKmJPvEBpHsGFfnfkm4cdbkRg1BF1KkNU5SbXAcbic4Z3uFVg2xqm0pYg0Ogb4BDd
Z71pzBbXTNN+BqNYnJyRv3pjD5YASOX549dIKsz720s/Jzz++wsnnVHeP5hFzW/RoZrEx3BwviAO
1j0gS2HdJVI5/g31XvyjREr0JJWG9tI6A3YCVIPrZpPz7lP3gdOt/JalY/xes+FwofU5V96ferSY
5jrhBdHTZIK5yb7YZJ1crTHHF/fAu4nNvwPNLgMRqvRC84ynbIKQ55iPIFHUFvTxPf42Qbhyuqbo
M3+ng8idZCK48jBouN5xcoULVwij5RIXrcg2o1pJkuuVFAA3TZ/bz5mo/E9FHwrw1NKaO9AUcOeD
Yz01XXnT83YOja17QNZePVpn1cSnaafWjv042LH6E/dwLX+uM7A+n/NQHcKDDVJX/5opZqG+3d5k
C/NNis8ZQJMbUu2cdtPkXVBW/LazodZ+tMX3tTHv9NpIv+aZGmgrN97CfHMFIOXAbUdpZP6mjrHs
VCovdc4yvePPCI9nIFuKAu9cAxSb2FppZcvb1O/KBwmMePAHdyCyQ9S0J2V8sqnZLaH2RuBHhe6c
lRqw2pbyFuF1E3uF8zIoTgoHXAT+q4H8+Zom6VK4QYecfgLFv6l7PLt+vVCpi7Ap7bPZIm+/aRt4
EQdAu85znuSVuS+d1k9fsXlwCHdOJ53JoPUXTcaTfCd5oBS3Wt12WHfp1AU2Yz402qehT6vwcntD
LP9QitzYzEzkr/l7QSspaJVC9c5Or0KjoUoXRnQZ2uE51bnCW2lIIldp6atu7Lofm3tPdrLuEAhE
FBFopIp98EF9ahhvO5F1YDfYByWWw5UcbmnjUhFCrYMrGKuD2XyWflF3Xi7b505K2r3ueM2DoKL9
U/O6Zk3PZeFKxO+EUhCZDHF4rrAUxZLky0ninbU2F8UW0SzwbXnRKSepTX1K1EXVBfomBxImVmhq
C0FiOp2wZLgVeQzPPpOWV09JWHXOVtHG5rapvfjYxQqvfj2V4/KpovX6D8638V9VrsSvfSwp4d3t
HbH09e9UKvhAvLTmvacYxKopF55z9tvIOEeAI3EGwVD5rfHGGAPBNrT/GrwuMu5vj7uQ+pAZY804
OZxSDJh9uuqnTRmrinfGSLWrtir3broJo1hOsEmOxCEJapGufOtSgALUBYEGjjn93Vm6NeqRqBCd
9c44AZXimCMT5IZRpjpAgqNop9gBLRrYyJ3vIp3Ufrv9xUt7GgwLbeV3DuTcSoMWXKoE2LKfw0RS
h63piLiLXNzMtPCu1TGS290eT5k+Z3YF0YthlqHLERDnOjRdy+4pJMmjXFwpaHwWtnU/elGmQCjo
5VcsDIfPYT2Mm3QQxR0tLTW8AzGUI/ZVoMLghmkm7wAkyysF7aXUZ+Jlcuhoj3y8mNF3qKU216Sz
4Tviq4+T36eIuZFdQ6hmuG2rNnnMxtq0tloaV7BIiPnPcdDG2gG5Z6br9kQtbEXaFdgPcHvRgNVm
9wasINPshlw6xx5tAx6GRqj/PaKH4KZUpsotyXuvrmz/ha3ISxwm1+TYSTCebcUETS27Fr5zbkDy
HjMs/fJN7gEv2TpmEeHX3SWYS1IAgdyEE3fsfb39zQspH59LLZXqNzZu8ya4EktJDtjIOktdlHwb
Cif34DW33Rphc2lu6VwYMF7picFIv87BUMVXC83KnXOMYY3lpoMiP1hBq3iHCqjg0emytn25/WkL
EY1eOjoiwN+gssxZUL2CVwfoaefs+Hl1CjutCw61UCM3TyYYfFKGQt5kPgDF7e2BF7/1vX8yiUZ8
yH+MpjWBinXOuQpGcYQQVViuqnr6AZyH9dbikLLGjV8ckfI74QxqMSLL17OLNU85VCL1znEQOkdJ
qP63QVNGNHXaSN7mjUD77fY3LgQxbiqe4VPviwt6tp5lk6VB4NXOOSKYAmBq41Okii9R2Tdvt0da
2qFkkkQujuSkenP9babXwkHqBvs8lLrYNhav8Y3UDTj/3R5naQ4R6gOEK9Ot/BAlWx89BimRoKAU
VX0AAepJLtzR8BXgeRLv00xSVvBxS3PIgVAAndOS5T6afVmvNCKj/H2uMr1wtuBnDXMjRTDOj0Wr
i/q/1zMQ13GYRmqMUzXqerg+CEToCYcCUJj429DMQKEmeK25FHXKNb2LpVV7dyBg6UBPzesLoZIn
QE2Ec7bZjDuDRk2ygcQ2ln+war+Po15/lNYWPTSs0TlD6OleY/gQ0T7T4PuCSjYcbwMOL/l1e6Ms
LNvUcZn06tj35GzXQyoDYjgDqplnSVW/617knEdtPJdRYb7cHmipgMlI4KEsBCtJtWe5UZL2Qyk0
XhP4qUUHFIflT2MnfMs1pDI9pFLd7mLDAQiY4UN/Njoj3KqgVf6+/TMWDgYen2SfgEumLHVWsKl5
yoGC7dk3EMh2AO+Ut66rgw3jJY9KnnYrn70wvzyUJxAUtzE0gFkwy4J8FI3nSOfED0nAR9t/ibxA
ecFp1Wk2t79tYZtOeSfSSnjzYH80G8uJCi9JVd07S2Nqog7meEOxl8VUNb090MIkInhpo3gxqXpQ
i7jeNKqwaqPDCPus21XVb1QFeppbJoZU3RmUqKo3JexGdeVZsZBcEDKm446ZAAnW7OssJ/H8sh59
mkKmln4OUt/eQZ1qrXujq0Zs3IZWDT7lgS/iu6Qv1jbOUn7H+BbIDxrDqPrM9u8IzBCItudfLBiA
LeKVaeNArW99Z2NHnvOiGL56T1lCQMxKG5ye+jj9BgQubg+B0ybeymIvrQE/heYxEC+K3LODa4IQ
UVNL8i8Q4zRKAb21o7GaugkoKHuDc5/y5faiv8O0Z5k39T3gT2QDXJNzHgkG9/kIWY8FgHlt3VMX
MS4Jj6DibuiUwEopzaeO/2zZvuZtgzwP9Usbty0cpBGu5V7uKQtBY6sDp3TtURGPTTrmNUbbE58V
z/tO7JREh+S6Gbn9u3PPDfoptCtJebIrlGddbhY5egPT1+kuIni6tcuBdfgPVujV5Y/bX7u029D/
wIId6Sr0RmbT60fU7qDkS+cM9zUrckVdOP1Tgs7Cl75NrZdEsZL7PjatBwg12u724EtBYxJTAX5A
Jktt5fp8FZXltcIJ/UvoKNVXT4jSVa0UNauISufKWNPfNV9VYjKpnUWFi8fL9ViiUXoV7pt3TkuN
J6Iq+1658Vq1yaF5dp+s2ocjbAh4ZBDrOrlzG9LENQX+heyWLi9Ri+g1CRnPorKmVk051NOjTg9A
YyPwovmfMbqVXwnkcbdtUFj/NNRGn/zz32eaO31qwjABlBOvv963Eji9Vu2dPVg1O7Oyfd8lMqOX
Exjj4fZYcxjhVBw3LARYuHsApcPpuB6sKAynABtAYiuLi1nG4snz/fgeLUzvQZYGKK9mF/bPSibq
aG/buBrtdLQlRlfoXmjty7bs85WS1NJzGlmHSX5x0if8AJBKw8HAX1vl/W7a4qEB2v+s5o55sAcl
cRMs0T5DXkt2vWyGT0FiaF/NGAEKaMDQAD2Ipq5A03MNxru0HVgUk+oBvU4SyuuJahwKB01re+dc
TWx7b2pVKt9lUSdktx3yiQNl4Uk+0CtdCarLAzsGxXlyWTQnrgf2LadQcr2WzgJvy2ADFaJ5kgNU
TUafUv5mlEBe7bIuq+yVU7gUzW3QcJD9YTV+wK0EQWf49aA5ZxRFx609GrIrN2wQGG33GvpNK8u+
OJyNb9B0nWI7NQWg33rmcNcn/dCAbe+UyZsJz6t381BSN72ljtWRG1C0K+T/pThDICWDpqELiGt2
xNEX7HInbFjTVi0LkP6m58pSFESPOW25yC0LPdG2WtTEb6VepXs9qNdsgpbCKl8LgYecBfOcKX/6
7aszTRmqsjedM4qL411LsoQFX2P9asKgzba3D/vS/TFdGyQK1AmMeflFRFTUzZ7PNeCg3NmoGEQu
l2H/K5GBtCgi9qUXc6w9Fhscq74WaqbZnEV1CLJ0DKkVoEA5V44YpCxoMWfxL11JlSeI0+rV9E09
xHvOTrAajDrOTj14l0Gz936QtMAFMnCe97dnYWHGKUyC/6A6aXKZzQ5ypQBWKJNSOteZD89eza3i
YHT1d9ihaBL8wVgTuQSAILXQuWB8Eo1BU9e+fxkxDbyP7KRTXYRW4XcYelf89wx46jaQgUwW6STD
11upaeW+sU0hLvB3wpcJjobOQoItQ5p3W1XK1nrqC6fnvakK8gI+6Af0R27n4eC3hbg0qGlVqFmI
Xtp3ZV3GD6Y/jM3WsAbzh5yM+tFQxiA49XITNH8ww1NRZqpdWPQwpj3/2/mxkYiPqhA4hilNbXaA
cNmXDvDnRa9kbSVCvfe15jv498FmW6duDVwMe1VcAj12fgrwyfIhCZXmUA5oW5ByN2ihkFJ0xoPB
W/xznSFmXUCpL8PQDb0I8RuuY/O7LWWjulF0/L9X9sDS5qaPM11TADjQiLueDi3StVQK+IWDrPfj
MSoDWz8kGibFKLxKo78y3ELMpo8zMd6hb06VnevhMkwQAd05DFdinbGPVblM931iFc0mBvQTPOhm
s5IELy8C1J0p4afoOO8tQBLyfRAp/iVVHVBWMIgM8zWPBiQo4lp02V0rYz9+Xw9O9ZAmjhmiO2ZF
aBs1nt/fY9+EQwNq0gCTJMDev+xG75QVzPPSKlCTmS5OincUDK+nJeX7kwG83CWIzGbS+EcFLku8
/E5CHktfWYPFwaY+MCjPCZU0WwM/0CzMSSRxUWzUuJ+qUarrPe5YqK2ORZD+czuiTffR/AhMjQRo
HjSTIPFff1rRGoMV9H54SYo0iLdGBXbxNbGHcfW6UJdGYhMDK0GCmeW+HgmEutGrSRJdjEKyxCai
5P09NTvse9Qxs4sN6Ke626gAaCk6I0bmQbndgW3NNh18F5yjtHZ/+9uXdju6iyiQv5MR5i3duM6b
QOvk8GL/FYqyPRqpVDwqHj4Orh7q1Vo8X6pOcVcCaPt3vLkBZ6VXvmamprhgjKi090OI/h7iZj1e
HLIZnAqqLd5zp0WI5pu1Yt3xEnIE/jG4S/xBlDXBh07UOXNCeFyvxXSXkEHF4QW5xgInXi8It2Pa
ar8MGqkr+e7SLFOyxbIKrDS54Gw/j3XnjHUShZc0NULZrXorwX0YXUDNlWFb6htSszVO7kJmNNk5
QNuheDSFluvv65V6VJUsERd4eE76yfH6qD4onWJ8whXUj/ai6Pzh0OTJoG3gpKTq2lovfjQO9rRn
Uacw58AgaKkNwoQEtdEENbGtkQYSWzngt+5E6+ehW9GGWbOzWYoc4FPfCaFUP7Xpz3+7O/FWaTyZ
43zRMqn92uXDa4v2NxdT0iaX20dnaShqLySYBrknXsPXQ5Wk88AIq+AS4EmACXglo4WlQ4tPUsTm
7m4PtlQWAxXDw8XkwUYleZbXd33etEpCLTBBNaemgpNxOaSaPB6DOg4kl1YEPb98srE50DTzj4md
hjmoQAPhx7DiK1Yyh6XlZUfDtyY5o6QwuxCE1qRWhvDoxWkk6+iP5EVNoVtilw8oD2zpwCTPt+dg
2rHzOE2hhvNDrsvQsynI6zKEJlr6l0SNSmMjpV2qbYYhE9lDLhn+ppDsNt5WQ9UVK7FieWTagv+O
PFdWkD30ThVwzpcRfXVtR0/XaF+LqHIAsPeS9SlxktF0HVKgNW7z4shIoZJog44C03K9yXSUqSWu
E/8yQGN6AW/oHe3Kz/TvLX/ktiB+7KM1ysXf/32q3xGeU0qi4sx8PSyiP1MJEtNE7rF63w4A+wSB
+w5RtOBrm3d9vdGlMBp3fzAszUEOFJw8BFmvhy0i22h6n2JrVo/aZ6/S7c9VPBbHQu5iZMmTCHdS
P5aqtTfNUnmGaMG9PgVpAE6zsJExMPetkM6NrHTDyU49/16Rk6rd+HJtvY55kWxiW5TWCYAtijWW
tZUKNsNGKZtx2Dtyrr7VAKv9P8i66OHQBGffw2OdBXFtzEnuSjYeOunw6LhYETVKfS+8tKUp1jBw
S0ea0qBmgeSZ4sxsNLMvAXybun/xsffTN1lr9e22wDBnY7XY/cVhvlYVXdreGDhRgMXBALWE2YJT
6IK3JMfiYkV+9opaK803kff/TL7KujtSSdjKuDr/wXVs65P06OQb8YFW0FOCq0O0Gy/hKMYLvZxG
Rnej0MZXD0gT9gIV4v5/kNKS0VIDoljBdTibWx3FNoRBsMWoIweRrLAyC6rzdr6xtMRuVgZbnFbE
Cag2km1yX1yfo0xNUlFCHYRCG1TIMebW+MJLQfURHtHKGNXwaKQUJDJVXomUS1vIofFH9WeSap/X
87UxrHmkcf8Gsex9b6MArZsuarU9TaO/ioEGwspaLt3CFHq5FCeMKst5/ameFKteFmrBBQgsuGvV
s9HDiiojx4yYV7RYgR8tZFU0Mw1L42FI52DenSpsLaf0wIbFZj2qHiqty3LCgY+2ZJKM1fDYNJFa
3VmxJxRXSNGQ72+HyIXvnRQHJoIhLamPygvjOGajV1KhCBR1m6s574XasH8NIBw/3x5qYS15D7GF
JlQ3bJjZ3aMMQxVHehJeej3t++2IzmCO1Bjgtq1i90A/Oycd1q7aeaIjT08w3iMTAXxKXD8gKsOY
QoJk1yhsxFH1paZU/BTGZlG5lE/tEEw9p/aI+Xr7VKZVk75odac2rmKpYfAV5Z10JQTPSkJEJkja
aNfQjHSY+HkI1n3J4fXRRw8RErElb3NvjMaNHCmVtjWtmqqkm/tW9lUVZtptuwEZBTeUxkRb6cu+
a+j8lv5MP2TyZCUJnCSaKaxe7/TKgBvbG2b4EHp6TzUizbqqu2TGBEFMMWRHznuwylq/ExU3nJtW
qJvzolHqh0H3m/rU2WVtBFsQK4GnbDCmseXYlRpHKZVNpiWy/bcu/P5utHwve7DyEpJ4aPhZugFN
M5S/bu+tWYTCChmiEcruk1soUWJOIA1QY+5q31MfnAof97OcKeJezRH6AGPS5mGzCfLBM/ZjOdbp
2+2h36Pf1UQy9uTBqAAp45E3v3Tk1kFjvan0ExrNep+CYOy5d2TsUQVuTBQ0ky9hbgUBvwWtWcPV
qihuBVjwrqwqt4jUut/ISujhUlCb/qVUCiQ/qta3jb3QglDbtkYdnZJG7u1XFUHrjZxAKZPdTkHZ
7VR7afFNtZvsVaoRJt9GCWSvB8mDnZy5njokvLzLSPvcizqp4G70fbEBgK491b2NWUncUKF8QMyy
PNoBmsg7pNJhxGitokU7sghhXuxMqxCMqpQWHVJab+MR45y8f1MR7Pxat2jNb2skrX9KJI7WQ1bp
EBXDKrN/2iJB8i1JyvZX4g0acBgoy6ZLwqAlh4yw3x9MS8pPcWYgZF/zEjlUFACLO3R5Y3VreWGa
oMkbtsJ+yE2rQvmlAm+/p5c1OCfJz6Ti0BWWch/lTib4Nr1dw63O4jP7SiN8gIviUT9B6qcKzG/v
P7qsQ+HXjnOyuqT7OyezPpijQPJW0b1nWeJd5bZap4duH6TOSqR4Lw1ebyx8vtADJXKhOurMDc4d
a/BHDCbsE/hLj3ZuDdW72lRmmP6wgiz03wDuxBZKpI7y3QfbId4qtHLMH4bdCfypdHtoN6ZETQiN
s7ou3VSxhie6xWRfRyWMhvCNSG0XMpTLuG36TWDk0lemdSQpNLzEf/SKQBZbBLVtvJPHsu32Qi8i
56uvBM6T7Y1TSbtgR5au6SHiJ6mgHR9Rz8+iu6ovix+90megHFfO26zqNa0J3QkdYoOOSxU9g+s1
GY2Q4m4u/w9l59EkJ9Kt4V9EBN5soXxXq53MSBtCFptAAon79fdBd6Ou6uiKbyZiNpqZLCDz5DGv
ce4mug1QwysUkYMPhiPVdhKL7HYWCPa9I/IKkqyjCYh6bOw6RCRfLg3inV0e/JZt6mYnHTxaBrJW
y7WvQSsRh81FNlc7D1kgc2M0Up/yFaSpq+ep9WWvbWuE1LkuwOuIKjRESWR0/NyWe7sNErGJxylw
vznkS8aLISe/vvcRcug2Xpd360DenxEdh+VjH1tLq+QLmV1lPRaM14dzDx1qCJ10WppoNLLZ2eIt
UGcj+ZaJtb0Cj7FvKz2GI4a8oRvZ3uA9tQKBpA90b/PniqZqrIBzQNJCCaiR8Zc61/OE6DLLcd4i
4WwzBIgtFJ06NB+1Tz0M+Durr6YcXwqZBIfYVvzYuQrWVnGlNe2fLCt8BI2bTEs+v/8dry8g8h3S
LBqFlCTXMbsSrUcfLU/Pss5s9SsYRvMbXlj+sKfDkjT0hBcjZYPFlemFAXJNEYKfSPmHkDydEQGn
ChnlFL+XJRw5iMmpKDJj3jPzdaaNndemi4oxmO5Za8bsg5P4tXegpdBaN87pRQrFflyhaVQdtOP4
52WViTUV1H5GO2c/ZfTxcbEUeq26SugHhsR2Z7BupON/yeYXgYFEBhAzmQRuy5f9v6zUHbTVlHFX
Nh1jC7do/e9Iyiflz6Uzq/Kn4edVGvZGvGwxBpmz7YxX37gdPEIH6FUjTdqwjeEf38/tUBgPLTlq
+pS3vfUpwR5pFU9l+qd9qzNn8F6StOBGcfRRWlxepGv/NV3ppT9lOrTbakHQKdgGWGcHUdDnXHJ+
skwvgRRGhhRrLnZNSoZ1oy54Iy7zm6Cruh58FQSOLmIAsiKlL4L5ztXI0E8UD+rR0mxL3ROtTP3O
boF1PwSDyrr7vNeXbLzxA64TDmoDVH5gDRD0KaZf/4ARcWs6lYNxp1wd5l7R68l9a6t+iIwy1tPt
nAuUM7HVWNr/LWNft5tFNrtmPKtQ9KWKVFrWxEdV52cEvsdiu/Ra9TSZJUbCutN4N/b2lWQzqwF5
ATEIhJ39dslf7x29tXoV+3dGIoYWuwJgYskhLtdpETdfVf+nJP5UqCGMTRGhM6k5XCGaZuyE3ps0
7kpFA+1Ozvm09wPl2yG6LPnwVDVVaR7ZrqMo0bqB3HDjNV1/IHYF0o2MXnFG4yJ9/YF0o/DzNBu0
u3ICBbVHSVsXobfgz/lcO5hqwTMePhuKm+bGwuvWe304V4MhAhvj7FXDe/3zf1IGMa66lmpJz+hW
M1WmDlIHe+1T73HJWw59MRlf3o+k14dhRYExfOC+X2s56/WKyTQomeZZfu7zoLZ3LDbam4FUMX4k
a/SzB18HJxV2fZf+UDg7dk/vr//GE68qpyutE9YaQ6bX61NJePnkdMEdsjj5aYoXl3jtFfqTMkzn
3izjZbgRAS8nnBwCSsiVHrx2JVbo+uslmeuWjUA5harO8BCgnPJyeMoG0XZ3Gi0X+V+Z9FkXFVCr
MFSggdxHTuWk/qORzOKrm0BlwbEEck/5IoYZUXxTn4V7CxD1xhXnWDR5AezQZkbi8KLFrGujByqr
Tc4yiAEIhDNciOXnMPbqgzbTTwJ9my14plSWFxZl2jys0hyrc0UfGw9p1fRVsqNJp/VntwcLF7qm
SLUPQVW6WdTOtd8dtMlyfmixobXwEvgG1Y4MfUhuoICuDxPAN8IKXWPCDhSP168bXGyzdKB+zvVk
GKc8yVsMnVDp0Q5ZWhp9F2oWCcXWL4OquSW8bNv8z18fKKbEDH7IFujsEf1eLy4sJy+KKUeloxyb
R/zMh/8cv+rIv6RbmW3oNWNCDFl63d/ZXR/HLoduhKfBWalzIBaUD0M+V/PLjB8IWjhU+eL7Ypei
/ZQjGbd8ZnKm5m2nZUH9VcrZOjhuMUB26qEsU7b2CRKc28DHWyWaFlEVmxoHiW7braJuZ2kIVf1s
pdZk7UM6pl3XblMN5Z0knJui1oJoHNzKO09Qj5yPwyL7I4qyjb3rRBqYIZGbZ1iwc+1CZPGr7xxV
sIOjA/E/SopJ+zZaejKVO7spV5HK94/uGx8WHLhPhAeggDH9RZQsMMhYi87k7JO6iI0WdFQ0frro
Bjrb9rhfOtffMB3BtuJ/XpjBLZuJnimyKJdREm4SJVSC5xg+lKqg9MA/qx3Smp+gtVqIM05+Bt1w
S1jujZqKcTE1FaN5wBhX7r5eKsi+h3i58zFgBEyFZ4nb7mYEycuwLv3htz41eRwOGN0Ep9j2l/u2
rwCcxd1oa6GrbEwg0BP07/J89rcDOZa39o2MeLcEGMlEix4I6Cw6wtlfYsTOEMrtxNzdk3Ab/iGm
6J3vVkEP926YnaH/Xs7YPn3QPHQpnxdpF9+HSVKWa0xT3ciJcQAZt8rHgMfddHYRV8MG1Uj38P7H
+HtDvD5iqx8D6SQXCL3Wy9ZcbwrNsyo9uHM4MUAXETtfWeBFNT/Lqq4+c1S4oEWeBB+pZ+qvmLMM
/rSRZb50XrgMTgoVpMq1X1NTws/4n38dZ38VG4RUtsrkXnaqhlZz0tgvz1OplpiBRY6WwNE2Mmqj
YCl8b58YdXc/psqNP5nNJEhvcWzLJNLwhko/BoIm4QbxyYw519y02S18yfUposFIogFUbkWeX+Ya
vUf7cLJEcx7gV5xQT4nlpm0pcJKj3bNR9okrRLe3R5VX7Y0M7fryXctgpiuQgIBEX06ox7lfkGtL
arzAOv8PNoBjOMKqP7QFjbDQcJvM3t34Hut9/nq3YFIMIhOI/Wr0dKnWa3p5Y+axKc7O5OZkwDSn
3UMQj/6+zaono1bLH1gGVYiy//zRbUc/DeUY1E86qr7N8f0fc9VO5fJHOI4WDQMYiq+LAOblXtOZ
maQp6S76GBW+iZNka2riS5LAH45kn6J7uzOaMplPWe1V3/PasDV142dcORysX57GFZlygGDfVTe1
SCa/McuuP+cLugVZZA6NPmxIFP0JpxJnMuxHB+nTB4V+vhZh7+OUT2qBYoe+s5i1RUMQfvJTHK/0
LvNfZD0OthsywOq1T12p2fETwVBLj91SLs1hNSBJH5eqle6tvPlqP8EnQP4SSNHfucCl/nDSe4RE
MPGAyq1FDwN64luvLAwPnwjPP+oul+D7n9C9XpKGLWI8NLmwiqWOfn3Bl6gcCktm3Tmp/CL/lltW
Wj276eBjCpQH5sn25qz+A6pKFQi9o528GZoyGz+3yQjuBLnVjjDgGrKINJrNFfYSdOsiLhPvawzf
o3rRy7F61rOZG64sl/hbXAxeEsqaK3VTN8L/lHkUVKE0Zu653LJjb29UZZm7Yd3IzC6RxLXt8eTU
RWZFCLtOlhXpuW9o/aZniCQOsYqFv1tG00m+uTh5DhtbK3RnC7+9RsI6TqmokXzBKdJxKiU+JE5p
BZu+Duxv8crIOvUoYHTPWjm5azYIC8xM29qPJjji2aFHmLTFKBUayBH4qidDY7T7PmyQxgm2BnAg
8+gisx4f0slAI8IpTZJJ1NY9KwPZtyzf3QJhC6hldtwkDbIzrelGpQvYtgi70S+1Ly4uKvjtpFaL
g8P7n/cqOKJFslaO5OrOG3bSDvNEB7HY5Ky5laF+pMAhIz3uRyxP8abaBColz7FAeN26Nq7KIhbm
TqMlD3uDqmT9Yf8UYn3aMGnw3eQ8L+noRbWjpYfOHU35B9OsrDtlkAa8Q4tjCKQEYugPlNfcr0sp
i7YP9akI5q+JQx8noJk0oAkejlldqWPhYj11SmxjJeX3mHD8SLk7b5liX7JOuEoYMDK0Qn4OLOFV
6WCCBbKEWeXnQKPnsjfyGQWC2bE/eFYL72Qlx4Q+Lor0HMuxBMDa1GkECM4KaV56mJdhHXSj53E9
S+M3EW5XaQ5Ka3iEr99oQjUJdFmIM3u+n4Ezg7qLGqNuPQYDSaZFmOiRoGD0Zu26RLY/Ki8OvmLD
hie7ZqFl9vn9rXWpIMNLwqIE+hPVLwrxoOFe/6CSxKWE8oXrVeE3KW4CEutKzNL0YksT07YiGr9Z
QWZnl206RLMa+VUbv5zdyQ5FosnhEUFct7oj204QTQeoEmDsgDzePIZ+nSwivbErrzYltG7kgNAa
CVa69aXsIYLkjKUU6GePKehJFbX34pc9IGcUcNSL6JgMhkJp2kM1pN6Nkd91JcWcCgj4KkIOaICr
6vXrgjuCy8cSWGe+oV8VR60zms+9rdcYEY5+grtb71mpwwirmTNhbtEry504hAGME6AHwNIPkaB3
VMiNr+thioXaD/gec33fIB/SPtl63s372pxLI2QkVplRi33C0yiHiTY93iJWGiGGoBb0Tboim190
XbP9n4XRFr/tosow/DQzZF4NYc1pZOJ5+TFrZm8K5zlzvG1seyrfoKfQB3eVPtVoQI9DFyxdaCcM
1qLahhKXAxXzNWMz63qVfDVV3Z7HPJUJikE44VoqSvAae5os8Fc37jHj8h7jsHJQYagwz6dQDi7u
MaZdtGWlXp2mdqidsDF7LlBj8fS9M1fq2c8yHFad1ZKSpOVudoCqjrFXH/QG41KiZ78H1WGcRt2Z
zrkyRgtFQeR+3z8zl+GYRjV/rdXPqpLIQPz1HkgBh+eDJdqTXHTngKJp9qtmOnCYUWfZNqZeP5SF
duOcvrEmU3+HjhjwEda/WJPGQT3GnTaeED/TD9nUDFGMWDpYFWc8oDCEKZflDTd2+9qT+DdLJSyA
bwTaSFZGk/gSydHkDdhzX6pDZS/io+OtdNCUaUsfQnsYkhsf/+rb/xVFpylLTYsF3CU81usDDfMu
XR0anLnpflWQ3hSM0GYDxzdlbwaDdctP4Oq1subaF2F6z4aD3vH6UybmMEqJ2dlBlYHzBXntdtk0
flJUH+wp7zEJRdnso+jJeG7sobdeLfcSdeI6hqAoe73wFAxBHDuGOtR912680amXnV90AMjAC8Ao
fn/HXr1aerBAnVAmBBaLTMzFsWrdDuliiu6jsKd0MxVuvg1Eb+7izvvRNtQZ7y/3t+fxauOwHuAx
FkRgwb4S8lciGFVQLe6hxVSjxKVSzolSkV1lIn+UuWGPkacWd3lws7k5tYXWuOcSX7PmUYqWgl8u
RvKtHoSZbVqhadi89xbQiBxgq7ZBU8j56qNS9l0SzKatOdv0qNyxzj9WeW4UW+66IDhkfmU+jXPa
odxcmVN9rtrAHQ/INIn0U4BKo5PuKqT+pbllw9nxzwxzV+N7igPcyDYfATyOkdRVX/5saTzNIpSg
xeqNyB2Zbkqs6EpcXbK4j+BhqJ9mLM3sTteWoNxhO+glqFL5uEB2ddFsJA6zyRHdhUFGlj07hHIC
rHkeyUe3FaTHKWqlNbiROXpDLZnvWwalT5Wa9qma0dYCBTEM7UcvD4r69/sf6429QVMQ4uUqI4qe
1cWNphk2RVBepse5Tozlo5nmRlgXQv89Tu2iPpRzYd446Fd7HxwAnVwUkmlAI1580eyGYUnW5ZRQ
1YDwfvCUb7Q7oJb6Ny3rs3r7/uNdZgtApf5/eoEWBd4EfweB/6Swoq57GhgzWBZc2i2aGjQMwXBN
Gz/G1V5L2ma76hhS/yChdOscXMZPBgooauOCZBI9Yc29PuRONvqxyJXDIZ9i5q+mDu6jse7txRx+
vv+Ylx1eHpMFVhk0pINQAlzf+T+PWWLFS83UIgcJMSyUZp3jVob0/i2++hvr+DAamditWeMVa9oI
ujxn2OwfkqTR7C+woEbnJDDuULci5FVohvPl0Zgx8HYCw3FphpNlJt5X0HgPKtPjB0aw47Oe+EYa
igrebDiUjMyCcShvTGKuNyetVBB2FD44rFx1IahJU8dpluDgCQxDdh4scaCSVtzdDxpT6uf3P9tb
q4HqBZpCD5dXenH/MG3ClSCPtQMt1xyiP9J9YW+DrPgwC/Xtf12L7WG5tABZEL1g8/UW8aQjS5jA
AXaaevdznES8VaC5rDD1Zv3xf10LbWBeIbhashZ4gq/XEkDC/cQb05Mfr/joYcJH28Ixs930DZSA
G+fsOoRxyOnccZMikQJx4vVq63TMBeYVH5sysA9lMHePeg4OclHohpqm6G4QLa6/GpgmyiVQ8TT8
SVlfr2cyA7GLIHGPqPYEnwfkpBtkMmKGHqpyP73/Jt94NtayV5gyvR0auK/XMkyu7EUtzrGSzufM
l8YjxIfuREQZo9YZh/37y60f5vXNzaPxJmE8Mhi8cqwssJanY647xGZt2dATskPN0eutpQoDVwlt
PmSiXzaJCsp9HFhi9/7yV/UxMh5EFzJ12GjEssuUU+Bu7Gl96R9HkFNfU1+Wd0k16V91YYuv/qD1
B6cOzAIDxco/C1uf9zEI0RP0X/3GT7m+OPglKxiRcLeORy+Oi2MJmSEK4R0rcEsbrPLmnxRKiFEw
6XpAIBbhnwbAyKFgav/7/bfw1v7i2KwoLZj0NBJff/OFpLvDZMY9alz4px4WzDZLRfbi1fLWvfHW
9kL1gbeO1BUwoosAJIK4wN2JpZrKbna4wNYb6Vd+qI1q3LszNvfvP9p1VF9Jw2umAQyXJu/66P/c
UzT2W6eYDbazMdtWOMq8u/Nrqhmj03E0nGNAzLzVW4zl68ekbFoVEglLq4ep9XpZVbXUsrg9HL0M
ksFgtCJ0F4VpGrjMiEmocaPPc/2YpNuIirgBVxjd7IubP1gy28VVHp+40p6ifszMTYCuw3McV7ET
yjgpHzVlQmZ5/+1ebxyWBQrGrIcnhTDy+jGTKtbXeGsTCIdsbyTSOaJThWZQZbo37sm3nnDVtFhx
NCsF/OJ45CqLu6EX9nGWrf6ni/32S5zT4EdNw12mkPtnuYfGWd/yDnjjSzI4IT6ZK3oHvMTrR2RO
P+lOVbjHKcM2c2ZifUfdNEdNK7yPcVzeuMjeCEj0PvmIZAUILJCMvF4PjEpDSIydowsD/WBmS/6o
LaO/bMrWnT+bLVgDb/LknYnY2RIOsefWoRoa+6Rn2nIjLlyHpNW/mDwPaeE1s7x4diSUzaCvPOcI
ZHQ4tI0yd/kEHggGNWbueCu23zpl/sjTOPZubGheLg/6+mZgQvfPB794EaI2TODtHcNb1xqfhVPh
ntm0Lm0AQzCbCqc2KILQhk/ifKhr0eg/PJF2R0n46o96NUwxOMnMIS0dzJESz5qBdUTmwqQZuKm5
lGFX5WLe1i7Fx9ayJvcxyT38BCx91j9ysU9dZII90cBAJ6NxzDD1VY+6hZvvdkHSRH4xaU3P5xHZ
ff8R24ek3Hpp0DgHe5ZVu5kxQTX/a8AyDZHts3NPi1l75c4alF5vhrZZhs8d+i3WC9efAapc4Pwd
6i1WmWEFze1TbVeVuUd6zMy3tWEknyuIBcnGFJn60FhVxdSEh/0AHFhAmx5H+azl01SGWYb9FARb
W76UJGbfPVN4L70dY+RBbqEdxjax/pjAvX/oztBpaICZVR1qtpblYVMy+wx7qyGSKN3ud2mjCrll
AJepU6I6DBgXYboffFeQk7eGmB+8TE+edbqkXysSSQplXl/oga095bGD3p8FIreOmBP54pNhVMUQ
jsVo/8fAuk3BNxuL3GI/3Vt7X1XTnRKTBjLDLs3tqEnH2CyW048h/526AwjmMzIWbRBaQ102d5k3
B3EZpoU13HtDIGWYM7Bx7/24qfOIOk+LHxs3Nd37NB95rQv42Bcl2yTeC4hJ9+0IhiPU/Wb8WSSO
czYqe1DUx4n2M/cQhwqhF5dfk3J1EUKArpX6k1Y2YGqcUpTlIyoJtvajsORy6kTiBz/GoBD5bkpN
KTbDgGNMNMpmQlm16fSz4epjHHbzLEWY9NNES8SZDflQeauChjCb0t4Zbs3922KnsHfSwAgeEsyZ
nGiQCJJEwDiTYj8CV5mizE8y/WdjDHlzTxwB2SLxeHL/dNhlI7G4DDkO2aK3lm1iCecPw3cGDp6g
s+p1YCGsUPSd4TzEztQUoe8udbHz6AdvqM1j9Rnt8Gk2Iru37HMPXK5TIWAjOYLRnSftt0CT/8mG
S7J8V55Tz9VWxEr8aCw977+ac6x9b8ae0yOd1hjasInxEoVe0C90MGTWmFWY1CjB9nBOsIp4kanl
VZtCwwf5zpurOpnCwtXngpieFXqEmQicCz0tCu2F0zi0z6VZD6cRfAzI3bRrvZ9Fb2rerloGr91B
gunnAHtzPf1S5FqShsUc9GnIZnZ+6iNp3qHssRAY6xQ4Umsn5kvvYvV9mBi+P+atMjyI3Fojozqb
y9+txHMM3/tGalur8uXAb+vK/guzprHHWD4TOKb3KW3h2cH5OKnrUR6qxQiWiOtybMIGlNN8V4Ji
7n55Ge35X4NmN81jWjTYGkVgXofm4PdO7US2UO2xAssr9xVaynPI2BsEpBagzrBhquw0Z0BXdvlQ
jFPJGNCy5l/gJ4JpU2bM25kLzhk08I4B+5Y3a3aPgMNtf8O8xPjStmP1mDmaiwpR6+M7OZu1k0XK
LHIORreol8rVpydmknXQhmnTqeS+W/kmtIJ6ZlqG1abmb7Z/6t8Vie7d+0kN/8Ud6iw45p2ZfKoY
27sgGRL+hcAauxDR3cTnW7NVdkC3ylNrywbYOk2aO6Gt8Fd0oUoRdZ3WFtsSo9d8M/dS/wyXWms3
IzQSus7ZpMqw9DJx9K3WsjY99DCcMpcFKFDTrQwUKAK+fZYycb9VYvIfaA7AWu1spbRwLu0h33oD
7+FHi+ZbwnxYJUM0DfXEyJ+ZIdg9d4qtsAUfluwap1VwJDFRGaMENoYZynTMf2sABv+MZRL8mFw9
BSFhSSdaa986bIxg+jWonOhjMYC8w54mfV7cGuzgEIwEDqwqgs+aNljl0Uz1XCKu4yzHnG3ahEZc
x1+mpJQlRAOVfZsKT7/3ZIVfsLY06j41Cz+J0mVWw9ZX2nQMgq7+r9QAlYbjbDZe6Pda/zkBdvyn
1cyOmanbSbmNRWOrSE1e9guUeZWFbe3VgRUOgE3oDFXgEvbNYC+7pTH6YD+1ZTlv+nbQjGhSOh9p
6friIU0nP4vIxeYnEz5CGs7KUeVDkBbT595Kyqc8i7Nlp6E5Xj+gCaThSWFrATRlUuq4O04g6v70
88rxgSspi6dyWpy7uR89PMa1ufrWxP30VU+lU+x02qXmDpRAe05RhPHCseztD91cuEY4KlfSgWlb
J9lLY3HPXmVoaE5NdfWx7BLtNyMZQx5hnY60UGXHV7HBPlKU48MeqT51RYRBeF3uZJ1oQxj3DZ66
YwyG7GANvNywAJh0T0vVRi3essU9qCAX6+5GB4+EmODJLbggNm5n5+LYxnLsjha1Yb/N+1zp27YO
NCeMc1UUUZl38mxlQ9lGhZul3Saryx5cWIfPZuhmyLneO0DsH0bqYrnJ9arTN3onbITj8cE7l0ES
TDu/rlzrbDMm/ZW3scEVB54MLOko+jxUmdU9oy3mwcz2szLfTph8/1ZYA3/tLTq/W2Eu/YGaF43S
ACimG8apUzyJDNurcC70cggNPNgBHQR8rH02Duq58JcSpgCkpoe5bjxyrIwiOChMb3moStsfQyeH
YBiiewqgcepIYbhxqpoxPIQXvCYLo/cIQ4Hx07OzagR0Ofb3vea333HHGIuzhVfJb0PQawqXGiTo
iy7KPOGbVv4XC2fsLjJGMfzONWMqjgrGZ3UwjSZO7vg3rCBqtC5FltRM1YM/ZUV+56fd+MsbEkNG
qSud/jNuMejeJ12rq4iBt2Uc3Owvz2lBH+I+s43e3GeL3z87qcozHpCqcdNZMe6tWRy38bFANO3D
rBq3OaVtYSCwhEWc9Xtqqj7b+4sZFxvZuMM2qFE23pA1Dr8H7hM8ofwJhNuYTIl97xSjy5Q1Qbs1
sLuxDaUrzXzDfh6CyElQa8ESQx/S41QLrHs0HZeosFW6zO4Uiqc26C8rrg5lMaZbpq7YpZReZ33O
UrnU2x7WCOwaxJb6XRAs8wsAnEnus4k0cmualUtDijyNYYI2OdhBBUHxrGXaaO0SJtV+1Cye/5jD
BJyBKxvGfRNYdXLqDKlNoTUbdnFQReL/ToNqVLSn28HdialCekig2S65X0FqbYpG8dWRyK/6E44g
grFBb1TpFwnOqg3rWBl7vVpyfePOJHgbiov1ebAoJGNvXEPcxyBz4r1s8LgOszrO8iMeWSYHcYQc
EdKRBESDowQKV0Ac0/qZnokxnlI2vc5gRcYfvSXVGL5rCYIENTTCX3BeimdjckgFHY/b5jSagHLU
WHIAiiJmSlK6fKEipgUbkp2qctsFiWbh5jkRiZAoJKUrJUC/0J7jAo1cT7HpN242Dfq6qXMBRSTB
o972U/0lm2rPeAwWo+hCH5dFGepBP5ZAxtLirpiWyd9MS1c8uDUF0h0W9D2KJAQOuAx1z/ntmmXq
Pzq9CrqNn0LMh+PgiE+VgF78UW+MeERws+o5AKbKA7TntDoWUFBT40jtr5A3nOqmnx7MUbOLo+nM
IkCwNxMpATxtVlH9FnlZ4O1wytaRH1m2Z4JjDAMmul9qH4c2+iD+kGyMoczrHRBtL9h2UmlPRVAL
65uf8n8Om8xsVy0G6WqbhsGJ9tg3tkFqQORqNn6LUnsolSnqexAQHWmKKLVnifjkR78NyuzOkaov
wA4wjtPanvjtk5xOUaH1VX02F9MsjrY96FZoBDVfrjbGWX1guucFUV71zXhvd4J0hjZkrqHNUJB6
OYmsvBcoBtrXVdQh/raMsv3QA1zs91onKc3fb2+81XNASJYuFc1lZmAX7Q2noFOj+sQ+JkN3Woay
fzENaUax0uydLuY/3aCZ+/eX/NsyuSx7gYailgQFgd7K2o/4p2E1OtRzkFStI5atXn626mGyNoIE
3tvE6dxBe0j9Eh5j2krzFKeEobAZB/NQIO5u7mAzAcZwyUk+FUmapNuEEO6FdHuzX0wf+AqukaRn
vU1VuzGTzP1oB8quzkAhjZ+036qdOSMzcu85BR+vn4E3btSgBMWyRrH53Hh5Zt6Z0yimczuCUdvO
djnwMroij1DOqB78cSAohhrcyulb0TToNdaLb/9hdBXbR0Ok/iedAct8ruXkfHF7GDlhxRXyJyOi
WPvAjbVs19uLVlJ9+U12xxmVPXVD6wMagTIOrL4uWz/sEcH291JxFk6ZB0/0OKeZ3u9oHi13M6Cx
amfAojW26ewWn+bAV+mnRotnsaEkZDxmq8LKw2Xu4xstnDcaFzSKVlFQnVESDm6vv6DRJDWjHt09
ovbB3UuKuSOcI7xNp5t0AjXz/zw6PHdeod3Scnure0QjFywDIH3mkH+x9P/sHsuWfiIQqDzS1I43
ZiVhqfD54gaUgYYDYAHfMRopgY3QQD6R+NhNDKx7ItsHEAnldOMEvdE9AwPA35AVmMBeWrRbECiG
BCWn47wMaFONVSA32qTpJzWVTUa3I5+G7fsn6I3Xz5LwIhDLWVuTF83sLgDchrmvcwSsY24ylSb7
0WGMn2Z2ejKNedqjqRyQD9ri+f2V3wgXOI4BsYZzY9mcqdcfvjMmcHwTveag7/1dGSf59xJIcTin
gXZUsK5XROkibnTK3npen9nJ39Yv/cL1z//95CZq/WuPA5wxtjXfyzKwUrRWAsQ5TG+sN5S8SWQr
+Pm7dF6CW2D2N5dndsBfKAZBrXy9/KxNS+8pjYcupm5XAdu/86d5fJRj71VRl7bxzySru0NFpiVu
BMvr4RF4j4Bxn4FOKnffRXxGkmQqKULdY6GoBsNc0k+NKKZgjgcdavdh7isRTag+AfwY3HsQH7d0
/a474JxkcwUu/UU0XLZrazVYQZf6zhGuuLkTSA8c67Q9F1613ABHXZ9tDx7X6kuIPyF4pb9Ytn8+
dOeN4OYX4oqi7zbsrAqEAVEMk2LUEe1SngdRYomw8qW8HfrnuXxCS6RPd0uR++dxMIZbw5UrTh9k
TQBifAMCHePzy5m5K8rKgBvqH9NGOnuzJdEKbTKzvVsGyx2aGm1+SpknPnql7Ms7pQMhvLMrF0aN
WEyxAWlCVVkYWbvVRHdTdPHqQPLzOItQlUAGWYx/Xu9NGDgyroEeHt20Su+lSZMyqrTAOfdiNs7a
FACDQVv48H4YuIp566r0bVd0yyqreTGpoMsmOqEG/whW3HtE5QHgKiI9+XfbBmcbisL2b6x4tQnJ
TUhRyBpo81CVXNw4U+L7MfZrzjH3ZhOxlkqkh2zW4zAl/tQ3Fltf2qsEBe70yhiFJcnQ9gqRwUCp
gyJppSctqOznsbOWcyEyU4TjglV2HCTez7mv2306qY/vv9jrx0Soy/CBrYAiBie+fu5/DgDGnwnE
7To/Bb178j0R/4YpEOwsY8yaG4Ot653DUjToVikPvpJ9MaYMfPTdYAHnJzwr6ba6+f9Rdl47bitZ
FP0iAszhlaRyB7ftTn4hHNrFHIvx62fR8+KWjBYu5o4xwFy4JKpY4Zy91x62NESbUBOO/raY1WYg
xfIayOofT3ZtGSJGXTG0F5qapTM7ugtZdrSgPMZ+awv9rnWy5gQbOF8OXZ5oPRWSOY33Qk1T+79u
JMgZmD5wFzRM6uid3z9eS210Gk0mbqhR2hwJ3NWATNON4lGuNfsU/jRiESsaNoqwhy8f/7aX3x3D
2J+jNo4xUrTOjr2sGaO+0IU+ED2Dzl+vCUXQPW6aohPjUVX66tDacmwCFHLq74/HvnDMc1xCp0hW
BOdqjXXibB8xuPTMUFCTgzqX82MuMmKSVE1O3KvgTh3I7/Tqm6lsUJZ0cSGjJ1wjqBXgcYJvlTZM
k9CEil2KYMF3m3+HjVXrJ0xBQt1lRWvs7T6bXj7+0JerDOcMtMDre4+G2TlbZchPUqjsmTV9wujG
pgTxMiOn3+pW+2uYPPOapffy3WM4i+fD3YT/nsvatGGiNdvY9SEXCBhNyqa/Sc3ItrLUutT/+Ktd
vnyMRZ+IqYgTmwHfT0RIUKjJqqY+CDPpPme9xLWhKoaNrVeDALYZ3UH9miTzcOWwernD8kTRELFw
G4iWqDK+H7hHWcqeOmiH1iuG6UjNVN9IoxxuEw7tr03MpbRFTFn6jpcDaUqJfX5rq4FyMroG8V9F
Py7CmBVgxNmCEsf5U6hnhTKKbIyDRoTEc0cz9N40hOEdCs8criHOLh45DBRO59T3bGwOzKn33xzR
9WgR12kdKF3pcwCgptX2CRPPPSg6cgVk2G0WBXODeeaKUf1iIhMGyI7CjWhN0eMTvB+6kVWTANQb
Dos95bqv8+7cGiWdp0of7u3auYLvu5jI63DIFUhVwpl/cUMSYF8mKmbDoU3tMazlnH5qWUx305hf
O5lfPlQc+GhquMqjeMFd8P6bWWZbwAooh4OeqOmuMPVok2ZoiQpBIRO3hX5XaEJeMZf+a1CEPIjL
eZ7uxY0LGQiadsscDl5fjm4Yl3Y+BEOu0sehLWnme7E0zVvaFFN++Pi1vVjCMTCxepJvh10FhfvZ
a1tTi3HczFsOyMeiZ3MR+gPFWN3aGNGgdsc5wYEPdYr02iDxokTffjz85Rf/o+HidIB9AOX52fbV
Ay1TuNeaB5y1XuNL1Yn93MyroxwzfZN1xVujRfLKUnU5m1A4OqwX3LsIOzmvEIF/VtZcH+tQJXV2
zDVrMAI8hU4bKFSPov3HX/HiVVnj0LhvrCJm9JQXtSEvptyvOe2pbuqx8OGk0p8SAmx5BHnwjbot
T/g/D4kXcFXn6QSRocd4P4eTEuuOm4/yhDxPo4855nTW8pQDgu1BzD/WopFXvuW61rw7YBKDsIIj
VgmzwaZ8No+QnJcRE6k/qZBrtF0sHdkfakk78O3j73bhoacUhFhq9XWBCdcxyb3/ci2NfTtN1emU
NmjCDonSEfieUJhNfolusr+4VjfNXrCQPp8FXZm4ryrzt7ilW5J+ogc7Jj+r0iH0Fp6UM145gl7+
2ICIOYICUeV4chF6oXTOAK61V091QenR13E2+DoqgQcXp9u+6Ob/WrYCZMAtCR8Fj59T79k6jP0U
HPTk0ZrNp8k5ds5i3mHO+w0+JN6JyNb6h7Qx1H06jOnu4x/i4i3yYBbB9aeKQa6Eei7S08hkwqvg
GCesw4Pd+4VhIE62psgubrCpxVee7OUEW78qUloHYTIrxdk3XaSB9TAqq5PhVq35pDiVmm+LXFr1
lZm8LjnvZzJKrhX3RSdtxQut//9fFxa3tOi62isukRNNMm9kXQ1Q0NQ+ey6s2Z0OChe39qFwSKn/
aUdm9frxcz0fH5s95UeuTFhSLdA76xT7a/whEWrLVkhGjVCKVyPTTVyzlr5J9b6DC9VW6fdRj5ad
qQy5CD8e+3w5/jP2Wpdi/yNi4TxoLpsapYt0xq7YXYkziZsjDQ76hWQbvsixKJ+muJ2ePx70/J1Z
B2UGU45ASrzqPt9/YV721J3zNjkReuXSXkKx9JlIIhw+csI4ndI9vxYW8we7//ePzJgEFGGExwvB
xnueHYLcUdc8saQnLOrxpqvj6DA2mfxkOIkM7cnO91gx66CHBKIFrUSK5vS2d+Vp/+OXXqtQSOCx
HTOzjfdfPEW10nT0ok5GLIxnjy7cvVJNxcklEHgASpJOR89RxtDykL5+/Mz/bKznD4CLCEJQDjsE
j52t1x36HG0xZHqK6RXm+4z+7kSvk1YVnHJRP7Y5ai06ay1YhaVelkM9x0oUZEKhLS7HASNUq8/b
fkY7hVbfCKcCXEqNWPtEoyD9PnTxf/V6rPUq7I28lZhKTM6B7x9Xqy1Zbyhqe9JyPR/uyaYVqY9W
gNYjsq961zpe1H0uTAVc08dPi0sTf/fZ4wKGyevIS8E56Xyx60uuunZbLsd29NI7exr5WZQRwaxf
eLGrI+wvjaOFezYNkMvk06c0FeJ31xuQj8s0K53Hlq3sK2kd3RtysfHRmBKR75VUtxUsyWxTNx5K
yOS1KsZ82kZwVqObwhDQkgaa2DfoeArxFDdm/DYlauZtHPJnngwph2EbzXq7n2kTozWvhfI7rqNJ
u21ok8czHaC0bu6pDPU3uMnapfSpOJdp2HV9332d6f1n26lpaksgI1xUfYehwdSYA6pVfC+qRtuw
niswwJdm7u5gFvdkJ0gkNgG4AeNTP5VD9VhJS8CmmrVeEBlndJa6J/ypeotVR7vX4qX/Vk6aDUcK
K+WjoK0V+4SKTL/lqNUKKlHylLH7G9xRPRbbwTdNmZyUJrLMTZ8747aKLKqjC76erW7EbnT0vBYv
/JRrUQYezxvyrxVimvS+1aQ67o3eau9GyGbIHZw+tvajtch451Z0kIK0nRxlk7RNVty2eRYdTPx6
k++ldtM/zHYzacwmOuWcQ5HZbQU6NhE2DrSiTSKoRISJWoyPoyQe795MNFIpq3IRkIjcwT7NptVE
gdX3NDK8ZJEQc7tK+nM1DSey15LBr/AUfishbDh4TpopC1M6qX0oQBC8wqIwVT8dJQ1Di2ijH72C
l99PkKS9uSPo9rshM4A2yVzXP3skdom7Eg/4fFuzQpV+RXSHE2TLhP6lmKVxstMCYzTIwbbbJPS1
vtm8IA9jvGQrosKZOxieiRMHaANiA6S04W2dUSelS4tMpgiC/7lFYddlW2QFwxoqO+t6AG/DVbdQ
99tiPxYrQ5kzFd5DDZrar2EWzU9Vra10M9Drzz+ZTlRnN4sbmdpOGaxGI9GmMagI9bb7tPTWUh+8
AQkNLrKxf0iW3NBuqHznP50J2LS/LIBLo1061B1zjavoF1dga37rm0nUp1p6Eq1hbxTfkI244jdq
ijh7sMbCmX5bdBCzTQklIAqLBUbF3hANgbpWn5UIH6iL7UbuPNyPJ2P+1BsQaTemAYX4MHskmG9S
saA+LXgH6jAzm45slGjCHAhxeTAPkznQGkLNoGqfeXEVYi+mHFmIM0C6DXJjNH/S5h3zUAyrkgry
oqn7S59L+YjASn92YxbcT92Yyk1X5ar2NYl7NGyR5ip2ODusLC/pHI1c4qGA295RF4v5C5IF8wEV
kdoGRAEUD8uS2I9FDjk07GPVeqQIOGWPOjfH/LE0nanzc6r13aESiTFvB6HkrRK4ZjVq+HTQ2A1h
Ni5e+Z2NovtOgXb5Vmqp+ktNChTrQ4yk55vssrai59e5OzyZHuBrIwL7G2lj1CN5gDEQThaqbqwS
A/+i6UnRHrWOKhBw0079nGfTWpicpHUzqgU2OUJDrSbs2iIqTw2m2SUwBwEsYukMeNaOCvoFiE1/
P3UN7ZhGbZfiVaH7h8AUfyzvhzU0MuB9aOsbitdRv1EbJ7ICdbKp+unkQxxxabKPGWxJ3wEr1QLE
rgfrBWCyd9J6c2o3SzU61jYqawvMlTZmE8DhJXrpknlsA0qqMISR2FUvgznXTTAkY/syezUvbcRN
+tlIhPea9mS53Do63BKok1Z/VNoo2nmVqajBILq+2FOrqvLUJ4rOOdaLnmQ7lKucq4paqfUpSE3L
Rkoq6/SzFpezeazw0scH3Y76Q2MtffVQ0xqvdR/CFVBzJJrJrWdm/XzsOVIcFTpEWli2UWlvVp39
k5ej8ww5JI6uH3XaqLAiV8ZrXGiN2BEu2hU77oqpE7qIXtQgngDO39tap0QQ9NCKqJnvDWX1xSvY
3p7NJNfLT3XfOd2xdVvkR2mt18V9w7qjEGlWi7eoI0xRRyuuD+ZGFpo5hcYokTXPSCyxYNPfd188
oXvPMA8S4PtzUThQcUBrhsh7bShBAmH+AZm8O0I4NA0Mt5oi0WWlPVWn+1nKqLrrUnsYTxTdFrTZ
xep6Tv0qKTv5OqpxnRxGT+9uctfLshvQqdOxUAmx+Dx4kwmv1izJc2h0pQ9nW9Ya5/ihORgaIM+Q
yoJeHOphkGlAJNHohRY3pi+TaL1HE7youW+r2YmfIw7D46dVpPbKAlL9kEas3C5JYuTHeNb09sWi
vjJu4nxhMVIipdAILQUx9xVVmNYcezeKdw001mSjAubXvnNpUaAJ6U0FiClSD0pf4OMGcV0NLWrF
WrfQFiWLA0XeSZZ6B357qXmTJzOTN4s+C+cOuv7YvvV27LzBqa2qLfU3U+7VRcpfcyfQGVd1DcSS
lzxFvqAhWqjCVZ+BWIo7zW6xirb9QY12rEPbzc03jwCGKPDmKda2aM81M5xsYWk/69jWyhtv8ZoI
PT9i7/w5apinB9zJWvwbHpNuEuUelc9TjtluL5KlFYGbF8Ne4zd0D4aSWE+5RlW03xSzSjWC2nN8
cqx5sjZt2SrGflacxgzGxNTzEwSj8XviJIMMU0tRFXJ77FyczN7JReCJxHRuosFVdwku2Xxbwa1X
H9VJ9XYzrcjKR8yiFlsgDlX5Ax9+I0hbaEw0XM7sRMSlScPe5eyn2nb9Oe1g6gBXA2yVyq4ykd/h
4aDedscKJcBaClFt4kFSCyyUeclqv4o7aYe1pqj1Tphu8aQYKWrPWunNiPgwgw2/gdW3Ra2jk3Oa
lHq8c5ZpTrecEQeEjolk7g6aqOfbkgAsL1BG0fYbTeSiD20prefJG2cRgN1CDktCgZNuxsrLfzRz
k2jb3BsQRMokd7auGQ8cY9wq4oTmNaiBDcUjKmB2uh9OWhFhwmle7X87lYMErZIppkhIolQuh1h3
UxjKi6ZLn+Cg9DYr69w6zI6bhHlUJNZGWSajhSRU2jMILKezANXURrThCDyjqnMyGxI/8WHJN1Av
OWfdeJzuM4q3XWA1td2HSekO7h2VoC6+L5wy7b/Mg1LuCvA/HOnopXk7RXZktodVJWYkeU238g38
2stmRRKKpjmf8Ahl9S2kO2f8TO0qfaqp4JT7yWslp63a0ptwNOr5RakGtPN+beeFHgzIPMi27NTB
Cdskt5QNLjhcAY2F/G0orWkIRpgOk+8iP6tLP29iZfypJxXcGqeuDHPD5Eb85urFTEmUKjrwFKOw
v2WZmbWbqEnHjJWKomI46U5n7xviQ05CKh05ZqPR3SaG3dl3To3zzQNu1Vj1qQLEQqawgt44iDmX
gcZRUg0Vd24a9EhG1ytvUbDXLSXfSGnSoOJwXNyMDsQK5myuIAxCwr2euGkvPDT0aC0OjyZZlKuW
uGFlBns4I85uu69TW1pZqFVuKTaJA8NtY0xlf28vqTL/HBelguBapOOhUbMWFV+hTt6tiPJl7AKD
nUD/VHtj97Coos9usG14JKd0nQdXDIdSpao3S6HF32w4ke0h6r2ZdYuajP6Z4Jds8bFxcPbE/9oR
rAFNPB58AfUMSnHVoHXJSScztuyofRG6ZMIVoezyUoSlGPO9HVmOfhurg/UDgX+NJISs1HinkOGx
Twxvqv20zbLMl2uE/M24jIoR4CFIWkJtPK3YFgnntWDC1faVoQsboP28VMDHWnvcMYkaC1tUOqlB
1HlGdj/npJPurE4rqFXWcRPowzR4d4DMOS6ZcVxqT8WyalHzuYyzYxy1c/w4ZX0Hjhb+994WeaJu
tGzigqehNiZ2K0PUGVpVpaKOoAlFNIhvNQQisJI1XhkMSuoUHEVkNv5wFQ4kZMS61rQRnperIaY1
q/YtzHDzgfOILvfLauNeGvxvvk1/IEJZSxfTZ6eSHlOhK/VNR+htYGUguG9LT5jLhqeMKzpWW24a
sl7sr4Wtc/pc/S3iRFB91+BisvFM9XLCTpQXU8JiVYnNmLtL/NUcumjrccoX4OtHr31yIn1Ij2TO
JF8JSnDmTT7jyIX/lWKzRx/Rp9VmSsp8Coa2b/N9RyqmhZiEUiWIU00pOOy02AUQ7fZWHKxZlnZQ
JLb1Gi0z+tFIXxR3g+aUkzPspnoq/EEu0uISqSRaEGesEUTYGVae3UyJ7XS3iq2T9aBPhb4Xneua
vMk4SQHieEJCjosnld+tmLNgGNroxXaRrPk2vrZwybkV+jaKqCaox6kk+zBGsrDJpmH4Nvcm4TCD
oU/dhhNIxNNHyG0/wYWp0d3a45Ad2dLdjWJMSxlqEAXfWlaQLEK5Y8v2p8yq9LUpVHN6IgUWq58a
4Vssx8T4ib+kmW+dDpXsbtRK8S02lmE+qoXrzj4vZCYfuqiVxwImVRXGY2GMe7xR+hb2vgdgbo6b
5FhUjqhUjABLme6GxYutUFhzxUZmJD36HeqQivtVhZTfwrVS6+/NIrTfdWLjUcldszV3Rs9vO7GR
FRtvstQlLCmmDLZfG0nTxD7caexFnM+RV+od/kFfICN/0ODjqVuEpvlyLKlty62zVPUUcqmxxgD9
UvU4Fw1iVPRAtjdviiZjJVWtxXx2gPpMm3mAs7zRELRrYWMketAjBSieq4wvsS1iXbG/6Giiu8dG
kY0dJktRmKFYrNgEFpy4jm8mhNYEOta25VvU2dN0xyY8ypCVu7AOA2Vxbr6WiiqyyZRpYsFMHeJF
sEZkR1Py8fGgsIqJABq+3e8yqI+dn6Zoxv0FbVRs+k2RFeXdWApt5JBoL3LDRUetfA6C5njbZ233
gP+kS3c2GGxrt/oXjqONSMcnGAg7kEV+RrNbNFBU6E1Ktb7NeHm+twkLRWh4JLZs0wYwNuYEIHnJ
JjKAI99hv5HOExut5jyKROO4T0Ri037XIqtLPzXInLQbt6PaG8A3aZZbDFUauvJ5Xn2vTuP9YGVl
HyurKa5BuXCa9NVmRgLedrhtNnmvNMl2SoX63CF8VYO2jxFmR9CFUNHOo3izRSpV7nG2IoVvakmk
lFfqm5fVZFQOsIJIeXNQvp376W0j7dw0q/KTUanltm1KlgNFweHpO0kqd13V5MMxNVv7WnDHhSaA
dhsGY3I/+RORoXZW3ZSkEuZCZ2RUIRykuO/mCtWnWqcnLoSK38opfogpw56hQ3Dw7Va3g55Sxy9t
EMWV5vU/Pw1NQDS+aGpp467Fxb8q+p0zWYQVKGRLucgv2HSX5Ujhjtwoq6/rxwb5lTzNWUvTCl/H
t9SBHBciX8Ekp+GxuFLLPK9k8grzD+djTj4W+IH3H0aZ5hwcuhQ3yWDlT3q+pIeOxC3Qjbgl/CGr
p70uHWwTlXENMH1R6DfQSKHvpTO5UhHP8XTwulgpUKEcnawqXvS+jbZEieDrMI3hhLXyGoboor5O
vRhAJ3oUCGoYsc46hRo0wqU05uw4kgQXxONo3VtNpd0ufEamwFoRGuUzr0R87Rf/18gri4W8P6rF
NATfP+QJkFrXml5+7Cb06ptsdtv0wbD6ecJf+UfG0AsnsGc0MYEbT2UcDjPnjK1TQkyZ1Rb3jz33
s7dps6H0nstYLacduiVlCQA1ZvNJkMlQfI3wD11rjVy8tDw0BKtr2ou66mnO5ke9RE5bKkt+nNm2
bDbJUbc/YxJ01bUF4HQ/QfgX4CWh9tZXxLL/GppmIm8KQkxKw2sL8K/3pF7mLKqkyOlPF+odP1CR
BAbJYI8KB9k0wOf9mwC1a9Fj56+ng3yIFwENEWLYPwEs74cFxNxjpVSXVzLtYkwaeFcfIlefBw6f
EftQVVYZP42bJaRAcGANs0rI30nWmhoOeVb6j1/Qs7eEj4PqxDVXfbSBk+RciTpDVKORGmmvbgZj
PFOn8r5VasCVemMwe5bpimRpfap/tTbW8dbVACn2Hxn8eWtjwfZlowCJvwkLkRKGyCTvAyiO85eP
v9dZC4VxkJ3SsbfpjSPJOqdY9VNEngVymteh090mDtAW9VgKuOy4WsDdq2s2Hw94+SCZFixwqJxp
Gtn6WceYqqhDkyqvvxlNYQVJrJe8bGt1yaEdAIFE1u2VEc8m8CpvRWFL2CN9RbCz1lknU6ItIwLJ
SL53upKcljhL7gkQjG659rr35H9WN3kZeVcEcBe/H114e73jgGanOK+fdRELI1cnharL94g4o00z
2dWOIuN/xPHx1ZDUsn/BGkKvfNF+V4jkA+Kgld/R63g1NfOBQiHWXnO3KOM1wNPlV+Jku+LR6fci
+DrnO7n16hQp9OJ7bZf9TYvw8AFH2bUHd7ZIIwVe7R5o8rGncU6xzx6cGnHpVaDzPGoaVbZasa3b
wUm0vcMNJxwSe6aXB+QTc3BRf/14ap73n/+M7QG9xBi2Ol7OQ0EtNc8aJRbuYxO3cQJKccJ060xq
b96WFfkK9DXbJMGJumhJ+bXtgYp4PvkhmfKW5fxr2yuf5x/PgqRY4jp0Sv30xs9mbq2kLPu5KZ6k
oqR9GkTrzWtn4UwTD8UiHOdEPIephXSx2y6gTVxS3TCZeV9asoPrN1Pp+jkKOkmOHVUlInXISfby
zu6OhU6qb1g6mhyKYBbJWO5ns0shHn38HS5ed3dtzqLwXv8A5HT2uje5B9RizMzHebCVO+R9yXwa
Zj16bl3qq9t20CsgHh+PefHCA/5iu7R4/di0SGV6v3W0TN4Yqor7WGs8NAPbrM+Z1Dli3jcO5DM1
t2blNIePB11/i3cLtruqQrCuoIfkD2N9EH9tk/rkZlFG3fGx1ofF3rSp2eU0NDvD2lMFMFwKuJzl
dkkxcOq2qeWJnb4Yrn3lu19OGTQiKFARyfA2ogJ//zEGU0aK6Qjl0WzwzXweFQmqgKhV2zjEkrpH
uLRjU20qdZmdDU00K3r4+DlcbCg8SrQq/7dRrJTQ9x9ATWvTSlS9eiLUB/CD3gDS2dJ/hWRQ9ra4
tihdDMezRtzG5PI42SHuej+cK1onFYaTPeVLnmPQ60qR+XTXPelnSy+vrBAXT5fzOXoHWkNofFHx
nd1g6Ei1AtO78ohyZn7Ie6qGdW6Uu3q9X7sLNdY5T0G7lMU12vHl2gSyktX+///h2nY2qadStaLW
zNsnI26VuxZH+g2tQu+uAiQR8KXNk5EV+gNN4vjOpAmga/KaR+zivWI3w0phIMxBSqj9Aaz/NcU9
C7+NgkjxKWaj4dIIqWwT9Tm1CQ7x5dFsxGsCwvjK9n3+zGnTIKNbZeQrjxX07PtfOAFD2chlsJ50
a/Eg7dOBI43WHB7AbC6/EYhS/MeP28m7mb7BNT7lxeirvIQrIuPz7NHmvB+9tOsmG9xxekKW6N5E
eVL2P2gGeXmQGGmr+pVK1QtyuRx3FdXLa/r9i58d6wzbOgfPPzhmThPvx48GwbUF1PLTGNcQReJU
d48l4TZkgQz5hHKBDIa7stPrLymwjmM5zMkPo4om68rydr6Or5/DXWNKDCRaK3Tw/edQAAd4cw9Q
piFjbEa+YNftbtRl3h6kh6fGV/vi2s3jckwMC+BXGJabB2vK+zGJ5FJbxdTrJy8VLo2ywbun8vqT
3A4lHCLevY9XrvPpTcgx5kuiAbhx4AQ5d7tmliSkpKvbJwI7nYAW03i7dH+YLHRL/abWOffHRffr
41HXH/DvfWNNI2CLwpvB7GKzP3uvRUYPxOEc9WSQGWCENODSZ8ucjWub4r/GWbnNKKVwEMMvf/8w
i350kzbxDBbKQUmOSwRNICj0tr0WB3W+IvOFEC6xGHNIY6E8T+jsQEYZed5rTwIXKwXIqNqM7kxW
rRpl/3VpWIfiSL/KjpFUnxt3PAKlzKhLtSerNKobtC/OqR/NyM8spighZGko42r5kQ9ecWWuXE5N
LCU6+yzCK34z4+xX0zrPybteV5/wVIHLyqkGHhuOHC71Ttv+avSFvIIA/seIXMF5C5iinAit9bH/
tfiOWalm3aCKJ4f6+zayHcAlWult3DmGEecATvt4Xl6Mh2ocBaLDr+gheT2PPhWlOhTkNixPRAnn
O6/ruoMyDc2eIoC9qav+5ePhLqbnqhmHCUlR0oF/ea5xVb1hcQHDLk9lFid302AYG6c1r9U+/zkK
7gLQsPrqNV6/9F8PMRJOhqBHLk+eNskQC47pd1k8XVkr+ejnLzUFAuYmRSaUkdj/zi4x1lAuELvM
5BFMgSJPtKkUWvpG1WRAr0DNwLXJINOBCeqHxkt9IwXZ8LK0g0XkOz1BLf0FTrWb9zYtIBGwzMar
Saqc6i7IlUL3fjhZDVgClInM81cDDjV4eiW2R4B+Zj/1SuoLVNHtFt2KQWW9tJTypiMGlnS/cqJf
vmtrhERf7dTAkxyMcwvXKIwa2nMU6x2H9F5RR5AiaUEYJP/saDdSlg9SuRjor2w3kTYgAgQbnR9V
Vu4Ogd4Ww1IFRm7Wg0Uog1PRCZ0rvYFkFjelnTk+56UElNdotMWNl47edJdTc2rHtfk5NdnGouGc
nRwZxdVLkupV9aVsnBisjZtJMy0DgEARiaZzOc2C5oimR3g7wW8UDXJN9PwWSi0oH9x0FGknfjFa
TYP4yNXS5yXV26r046jm3uovIxKKnrsS5ZF9oVrzci+7SLY77nVu9ltFdqLV3DObQQHsN/f6c9V2
bbptJ2L3fhL4VpabJEcys089UED8TRO/5HFkCyEKURnt9Hc1SXo0TZzD0YKoMdhPBsQAwGZWphfb
KakW9ZMrAMve6CIn/9HvDPo7ws+J/5IbM5Wam8B+zPr8jpjFnCrw1BNaD88ocRQQ7oYcPpstUp3X
BFuBSvvIy61PWdtL71VVKbNMgUaMY4PAx0lNgwbwBA/woOlK9ZZjeqEb2ugTfQ9UcdaWfPDc2nle
qajhrAOy+FLT/il3M4dd8GYz8pRDbHPgC+vJiFKa9vGa6+4qAo1IRDTpqRcG/SzVo1MdtI0hq5Cc
9ro9pmy77pcMZIb7Mkez1y5BOmAVBrWVVyJI6IBYu6RRqV4Ky3aHLQeyBZmE2yHGyhe3BfrA352E
A5BCkQUe2W8i8U1CVRwILvboZshn+kxNNgOEKKX2vciT8yclVpTlGCGjkvdgufTkddA709qNkevI
R2wgRnFqRA4niRClcfkuUs0sNkLSBqd1pXZrGBqlt079GpsNWWjo1WPb3ZhOLdHxyMqkGGxPTnGL
CtNcBcb2QNXbF53V0Z828xlVve/2ZhL5Rh517Vc+gjuiUNStfE/nyVM3qKkm8pgleLq3hos+tC7+
XuvT7GqNpQKmtGaAbeRKJL7O9EOA1SzmXIEecWjLBmqutd3rnNYIbkJ+OiNxfLk4VX1Xm7EjZyJ/
oiH61vCR6HArYPgjK8w7M4Gu2UBU/m4O0xTFPpHWckYow0Jwm2ZRIWg9DIlrB+Bg0rUBS5jU8qYq
YDxRbZUiXSy/dayeTZXGqaLtCWBsy1+laVWJ3Gc6wjA65w23oV+L1rvJpowdaH8f7xd/CqB/n5tg
xa8uR8p6lG0cDhrvl3KARmuLvFWfkjEbjGRHcJNK+l3pspJ+4unCs9jKmevQlkQ7j0eoiL6Y30QJ
VCBoiD7uqqCL1ByOktfAKd1TvChtEXbO+jSMelTzKzvq+cFoDYim+gjemY4LPvizM4OnVLOASKa/
TB0+1F3hNJm+H2uPlZsVPb52OLrYwBmGDh8Ph7sqdeSzB8QPTSKrkStftbyDCm6oBYlgedtOtzZs
C+hdZZ1c+YbnQ5q4T1fDuckNGbfxebFHcSDJJYNevJoCbsHB1WXTb8nvdZaX3EWIt7Fri9X845lw
fkPDGGpy/KOETWWeDslZP6nExWfSSm5f0Tt5XtBHdRu/ZROE0VPWDqzKYDmdoeTVWGS3i3Vr0l4/
/gQXPyxNLJAt8Ds4w+DjXU8Df50q8ALXNUtz/lxrRvbsxUb8a1Ld7mEVA01X6jv/GGv1ZOKrNuEA
uecnGPZ7pGjSSZ/7PHX2VW1NekjdXg5+XDRuc+WYe/FssVdQcaAtwIsGLOVsDunmrNgT29Kzht6N
FwWVzucxtuSnMSmKnaGU+is3gUwPayevnj9+qhcdIOxOFFvA0WBf1LmVnR3WEpqz0uMg/TzHY/S1
tlNKPFtPNihSkQ7Pkb3N0VSi1uOQ8bNqZ4FOxYjrondAU5uT9jA4kXKNwnRxIeeEijEIyAG9bOji
52iHBIFDk8yW+lKki2lgOyagKIxco6u3ZCoXsBYQDyrFTtexR9NT5zUTn0Rt0TxsLSe1dx8/pYtf
yFzhZQ6oCxrI60d6P/cIXNOFNJ3kpesiZ6Oh6/alWw07K9W6UIdzvI0WqwkmJSuvdKguXnbaRpbN
Px5vO//77Iy7OI2S1G4Rv3Av49QpUzr/oJZ7hfzoQjFeB+zNxZVe5D/G5ETNxGANJRH5/Ipe4Fwl
gXyqX5zFyQ6Q5pKD3XnK5ySW6cHu9WsI+fXpvdtk2GX+R9l57baNtW37iAiwl11Kspodx47jlB0i
8Zth74v16P9r+fs3IsoQEcxgBpgBssRVn3IXdBO41zhpFD8Ws1soWiOCbGy/gy0Kkl1u9/krWl8B
Xih1qTewdkAI+iiNmCtM/qtjbpINUeSjosnkcvgulxVl8FbeZuN3C9ALWK/EU4qHKAawuwW4OYcr
8/rBrpZ3t0rjhd64tH65HA+2mZKjNtd8H5Ikzr9aIC/VbVu7MDvVKUTIhDqBOm3K0SLWAPEmxm0k
vD7euGWcrpUqrldZ6jKRQVGGoZi8NOEF+ONGaT9E38kUwaRbiHG2BvItxgad5PFw+wBdzzQpBiot
FJChwTHi5ZePASKAQTt5392pqb+W1aB9Tiq7ywiv5vD59lhLn2REzGm2EsDCQgZsh6LR5WBQy4Vn
d43yPRdFSHLlWIrTxps2az2aoSX24dMTNrsO5tJppyoI8GLW8oogVGjeV4YShoIekO5CXnKtZgi+
IoE8KjSqzBJ79Ub0rfaQol2SnXKr0qfveOhk1leUh4cvtz/katIwNuHNoyaKQBON6sXVLMK8np1C
1b7Rz3GiE3uj/uGSGUYQAnCI3f7raJrs41B8pg5BS2Mxa9g1qq0d5fY3bIWtbxGKB2hoKNaurip3
5SDIfX5x4PHYcxGAQx4Me0i6OZcLNFmTqTaBbX0TNS6epGThNq7n9pBn9bydQ/w44Lm7R16WZAf3
p1wJoK7nldKcY9JclcVId9n87CxD0dO4doG/kOcdMEEqUl45RNHPAKRAKt+e2KuDBkmdG46Svi3H
NRYTC9RQUPhRlTfX6gSEn9nYJF0YnpgCVPDTIllB4CzHY9dgCka7mj48Jd2le1wK+nryBlX/3ev2
ZxfZVPwD7e5lKPNvpEX9Pz5QoEdAGYE1Q1lLyncsmjVVO4iUzsL4hooH7fe5UfGwckov3utOFVe7
qXQxyr49o8vCD2PaMhCFrE57iCbk5f7JetEMXTqrb54XFJ8RNivOXeLUKwfiah7lKNQAZdfLoB2z
uLPCzIW45pbqm9IF/avVg1cWXoubN9q4yBso9Z/bX7XclpZmqTB5KMNT+QcyshivmxOQ3lWQvk01
ksy1F2W7vsdVsU/q+Z8XjV4Li8Zxp4hMCnM5gVSjmNsmE2/FaDd7tZqHPXH3Q0Vu9jBBa/3HcJqs
wSK6JCcDYwS9fjEc+WECnmqefo8DzpHt6Iq70AyzDZrzxT8+NPCNWG9mUtb5iSoWW2NM4CowueNb
i936PnLzGZUMPbyP8mp8vb1eV/uDhXKJkf6/uJwjg8a/EhK8ZuzJmK0O9Tgv+44ZwwlHt7jyZ0NE
hya0n28Pt4ySLCrhyDbSHYQiQma7+DJgy8AUECR+C53K+W4lqkUhbVRRTm46Zyx2HfUrJJNBH4X/
eF/Si0SfgOYYR47naNkUxRRChblb5G9Qg0fXJ4oDP0yihydBr8wre+V6VrlPTISdJFJTbs7LWe26
ulOBq09vKMXrByeegPgWZaH8zyv6+hmaab7yde9YqL9fIylCgMISykqgYsAvLSoGFLoiyNSB8rt2
U3f8jVtGMUtjsTjQgPrBMYQHAzyv0ndz02bDsUKOqUKQPC6xBA2Ql1P9PmY3+lXnCngdfYwcNFRN
9DzFmXhd01Ghj1GEww3VCHJsq7E0d4DWINSt+CrsAfooJmJd/cvtHbOcSokJMShOEEBQJjCX2roq
BI98snE0mAJtei6pY0rrv3o36nb6w9KwH7893vICs6UygYyoaSeiwbOM49UOtWK9boyfQTknG/Ah
I6rKc7pPaYKtAL/et8Hfi4aOHLkqqms0ncEKLPGtZcwhMCkz/dYDs7f/VKqX4IoQ4qKrZFsAplkJ
fb2mmKwnFs8hNFaAkJCW7VGtBuj+vZ788lCqVihjY7n2kGMmZCANAMTLvAck2yAoEKSUU1bm6B28
8NcPR3hJYmYIgAyOE13XRbJDpwtN41rvnvtBUc5Nq6k6sseYwPuSbhduQVxpn4pAdG9eLfITnT3x
1nlR/qahnf8b9jumXreX7aoEIG1/APBQ4pMS0ADCLo8cD3vUZ0GVvaEnJ4Y/wOm7YIuhSwqZp6Xe
jJFM1KrpHzjUOFuPwhThU6iKmuJoyk8O95giOfla2LS47yiHEPYSorG8JtKZyzDGgtURBJUmnktF
Gbe60Xt3UyYyjAiKboMRtEOVKfJ2K3MhQ8+/l0eOanBHIgHNDrsSd8vDJgnszBLPuuMWd24yRIcM
DegTRvDFprGG/kx809+ZPCob23aMxzIIpv3tH7E4t/LLgVQRFwNu5Pyqi/C4c+emDEyvfq4GCQwX
Lsz4DdBjd+9ARf8kwjhaUwX+YLKpq0FLA9Yk272LIZM5HaoRSxLECyfjczGMFYoFSEBGoSe2rsuF
OAfmmnT8h4NK3zjwqS6E70Vtw0nbGcnpoXlG8U2FuaVmiFjW8YMSw8d1ZU8Cl2t7ZYUXl9T75ELH
QHoNkgQEDf1ys9eWW1EhEu1zmRbNpkrQlFCNKtqZda6sxCIyAFjsJe4o6nk0uHSiBPlT/goQMujH
NGL05jkqFbs4dpQ3VL/ISjM403ucrUMU6E3im64CG1VrcCNcedqW3yrFCWW5VsIbAW0tkZazkYQj
bZryGTMF48hRyw7CU+nuQEb7t5Cca01e+QQm/EvaAS7WEt6f0Ae1KJ/jLA4fFE/rdx2GVSujLBLH
91EQkuPe5/IkGFmMIrSYm6auiuexRPO/K9u3OVfGL0INo23oWc3O6Gqxr6KkRl4m+Hn7WH40m5Rp
TbiY8AQACFwuJ9ZcTtKj7fCMhXnyRMCg4Coy9ycrJtK8PZS8cf/eOcymBDjKmESi0cxFEERHbMwU
Ky+fMcox6HaN4lHPvPTX7VE+mE2JU6FOAggX8sEigM3yNFDbWKmeU82l4w11cpMEgQ1vK3J2GFDV
h34yoTqC18k2kdNbu9vjL+85+RTCneD14dWSKdblhIJzg4WZDOI51+bgsxpUtM1VI1az7WTo1c/A
qNSV1HjxxVzopFUobXmyrE8usnjpVJS9hFebwalV9fqOm1sDL+CVKMQYzWZqa2fbw0jek7IjltOL
+N8++H144PhUc+mmcN0ud1CQtUMJTeikG2mxLwtEilMth1EIlPZb36y/ZvIP/GsfAdhB4oul5bID
PUP4vpjhAIBu4045uhDqZPjGkJZ7dyoSbqShgDKKPu7ebpw43lpCdz+leQ9Tr1JM+81ukAW7vdzL
OOP910BKAGotY1I0zi9/jaWjnQ58MzuJVonQbJUG2z3IxhdTIdv3A1ItScn15lc1HRLdJ/Fokw0m
V3PyaESmWEmCF9fz//0ctgLxjdS8Wxql2tXQ9Wqu5ieRD39iu+13c8F1nJeBYftdiFuMoyPloUY6
7NrbU7G4SuTQ1J+YBCDU9A+XWSq17lBt4LiflMiqD3aklZNfD85vsy3Dr7eHutKKlmNZVDHIH6Vc
9HLTaToc+L5LSwQSo/xo0Ku0tkXWxk9TlJblSzs25Y8Jwwn3S9fb4quhGCUs1tKe9kSdhUmwLLTw
O1JLqComU5qJjRiaQQdmEqXanaoN6j+yZd5nB9IFUQiu7wDP5Cn++92sZ3KoFCPVYdKml7YOX5Op
6R6MwA5W3pOP1oGJQQYKhiIwyMVIyCTVrlKE1SlUVP1utkMHIEvUVLu8Cof07vZKfLDfyI74Kthd
sv6/uG4Bd6HYY2jVCUc8A0q/kw/jMRF2+GlQGk3b6Ghv3aECOf0w59wdVnb7B59Kl0OnSOfwrdry
ssfqcoZbkVYnUefJY0eh93M7t8MPTR2Mw79+KAPJwMOSqra0qi/XTynBarRT0Z9CDIO2qcD8Vykw
3GgMPXtQFDt6UMX8tdPDNVnOxbNJzYcuGCfLAxBPWXJpC14XveoECI0gR+TG97QoAS6RWpgrU7mI
WxnGQnCaqEreqUixLhZSuECFdbXpTrOTabtR4OxXhM28x/xd2YimaQ9jWH+7PadXLxc9DRORfYkO
Bpy47AParZM6lW1Vp0ZXY6JjkdW7EjWXF3XE0YQKSel8LolsUZ4KQrQBU6p7/7v9Ez74bMiksGRc
qKw824vHpIWtFiFP4R1Dx3aQ1RpwYtX0eT4nrpSbLUGA+VlX9Cu76XpRqRoieE/cR1+C/uvlblKL
lFIKzOVTqY0o3mm9kj4ZAmG62193/Tqxd4hdVVlhk+GIPEB/3Tq0WdEaktXyyENi9yt2qxh7zXDm
ytdmBsnoT3ESo+zlxZpyTF29EHcDXOsQ1kuGB+qh6jDcfr79o65XXQpik0GAC0D7d5mZN9Xk9SgE
9Kess0dfF1aNzZmZjkcumcLwcVJN/wRJMOzQ3a2OhkAq9fYPuJ58fgCGNUj6Mi1QzxaT0qHj01nZ
cNLU0PifMSlG5yuZuVaPvt5adH5JUkjJKIvQGbocJrOHZmorpz/10l8zM7JXSTPcIRJY3bsC9eCB
x/J4+9P+z9P+Ijoi+yM+IhCBQUMjavFxcSWQkLH18TSxaz9jRlBVGxZD7XyNEsgnpI2m4SV2hIGU
gcBG9YjVHa6CVO+nbWAZwNVHtmv8yYqVCE6ASRlvRP8Sn1VrSKDvpm3rbHNtDNQNOiroOTR4d6Fp
iLuYSezV4oPjOE3yRcX2t9yMudDOQvpVYjUzun3uR3OQPeZNH1Ug+yYP9zpEcOaN04vuJfSgB4IT
87LqC0JEDRosQxybLybqY90jB8o9FPGUaj+1Bm3QP3OvtSn4BLT5dl3cD/Y9Ybmn+Q31f9vvtRrZ
rNiO1HyHgodgkyml+CaCsHrFg9OrTrVVGr+AbLQTQhlFDdBcFoqLrS3tADZVjbECragu21djJYpv
eeAqfwqUr7yDdAYBRcq0lH7gCvVb2+fjf1E5wqwpEHz32XvC3WIrOXv7HhKgC0JR6++9Mab1j55q
89Uk7HhJeycZ8VMjn/WtvrV65OiadNyXWFi9YEuJ4FeEJKPpI+bRIWuLMnb0bdbpPO+TzkzGPyno
X2qfo9pn6GEgJHg0UcX+lbXWgC4gfW/lATmw/kuCykz9Ix68/nMAyi3YNiZtXr935nB+rNxKB12q
N87wWa+iVKEabsRfAoj06Sa0gyylkFDV7hGnc9w46iRHs7+Nh4jirxXnzX9MEnJFpLBRsekSV/pw
5o77E+hpV64EN9eRH2QHKtoy12AxsU+9PFUzsj42AWZzco1BfcWRFTgvnqqu5yd5a3zXkb2bNkqC
leuDkTmjHmzsQtLsUXBSHzPLC5E7pRA5YqdiWnhFCb7+mESzESfwMXMVESrPqOa1i1hWYBbHUv5a
cD90FbGFWzyvqRuH/aTG7cnpEPmzsVnqcRtPSoT3uu5rEDvjM6ICJbreTf6pxeTjoCBucRJp4/60
cmWe/jVYZxo9l6eeBwiMyLK00WcQzYRuN6jZYduTBCaiGZMyWFsv1KaVx24JEZGtW0taKcrv5xFS
5eT89QpRnwXY6RTtiePNQvH+gJ0tzdZ7A8LVfwYIFWwakKsHKtz5czTW0V2QoUa7snfk1bdYA7oH
XJlc/CQqSzkCj2yx64MWE4R2sveoRvYPedPGu8wotZWhFlUA8ElcvpRtAL8RhmM7cfnFOmoghByD
ecobvX7K0gKdxD6cuBmyMqq1TV9F1ffbV//Vc0MDmbSCSTagPl8/N1XhiKHW6xMUPusJc+PymKuJ
8qCX+fxHAQCy8dIqXdvXV8k4xAukFojB4XfRoF88N0lf6AWYafMMFAbZSYCU9s+Z9hH6OXYi3vA+
xM7biq222RDcTr8HvN2j7TQLJZZ6qOpKFHs173DnTUQfAApweulCXc77nImWqMqxzm04G8eZfOVO
ZKay1fROQXOo11eOkTy2F1uK0jLkQv5ildnki88Hmw/VpInMM/wLa8d7MLwlmd5od7PVG+UOKGfy
FEZxlTxgLGt4K7vsasnl6KjK037m8dOXzgnm1EajhhLvObA4xB2IQwyjmuHcWBaCbeho559NDwmD
lZzvg0l2ZR9DAknZ5csr2KpHw+07Vz+jpultctgGzWtGoPiWRXB/XhM6Ec+39/ZVyAhOFygnrgRg
a7izFtM8Rdj/KF6gnWmd6q9uZeEqitzhvp0c4w3TDQ/RX6SCEYOinm9S7qpWQHUfrDMtFGrBIJO5
v6+odkObUl0ztHMTh+X3fOyML0qTKVu8BJRDmo/qMbPD+gGfN7EGpL26tSi2s77wxWBVUTyVq/HX
5al3Iuc/eto5ncTU+hi6zC9641F1Dy2kY29P9PVVzWigNWR/SsX6aTnT9FuHsuMuPnNYpZCQUu7S
WhVw8IhxtwX32kHxquJPjZbeF8xAdHgJ+pj883Rf/orFN5t93CLmoGroCQfhN6u0uTKxaDbQtQ3G
+QciSuamysOw8UOvCNe89T6acRTjETXBagpk33K35cj1FSMzPnaBs6mRckCmVlfUg02qFa+c4eud
RdsUgwZ6pDIJXqrDhLkNK6629XOEQbtx7lQX1dMSJgXmDHa8HXVTvAVKOscPWVB2a45T10eZQp1F
J0f6fNEplQfvr81lJNFUQk+2z8ocoCQdIq82bacunh5pRcfbqNKtFZjchyM6dDmgJaOfsGTruQhe
eyUF07NR5NUuw66t9VW10J4qr7HRGNf1w+0t/cFqkt9rGgRwxqTccPmJJhASFZaRc661zDsb82Dk
uxwhIBWRZVGvDPbBagKqkjon9DmgIsn//9d8Ig5j4c3n6GeonN7jaKT2F5Tr5hPCDjXSP8VQ+cJK
YxzTA2cl9bv6zvfeimw7citTZ1wMPaDfAI9uLs9JGZrtnZqOKpFxOlfl1tFr8B63p/VqHaUuBzV4
ACYgAK8aRyr0MkIbteZL02qL9HJ8hM2QnuPaiI4ZGqX/OrOAx7gGpSwHuSgvz2Jmm8RBuj9tzhZO
5HdVzcmsvFhsIggzO61MtW+pEsVftaw3nm5/6fXEQuWTQC+WU2KGFhvI6xVgcvrUnKE06U+qPRuP
qZKnmwRpzGolnrh60flKsJtAP8g02UWLsSJY1Z4Xm80ZOI17tEKRAp+20AStoaHMGrmgryf1WhH3
g7WkU8X+oV4My9tYjIoBeZ4X4aif2xzjhw1MHOWlqS3vS48k4w455zW+/PUzA7NIQqfld6pocCyu
2DmCJKYomjgrgZk9oyMZNG+2mjgaW9YuKPP5dmwmr4Fl5T/aPEiao42IReRRl4pL2jn/usIGKRCY
ebIUg2rk4tegU01sF7nTudFLBxt16dsSTm+EbWv37XVBDiAGXRlqydy7TPZiG5ci76LG0eZzSA0h
P+qzTXLeq0G914eCym4xUiXfjkbo7KDBKc2LOhPOIDxbmtPkY3BTJV9vf/zVlcUvQp8C0CS8MnDS
slr215VV4RxvQoucz9UoQheXVY3GaBCTIp1RFdeLTQQePd6EURGLfUHm7b7c/gHXe56LklsL0D5d
U1S2Ln/AlLtTSMdsPJuoer6OLmoGG5oYmX2Y61g372I8sYaflnCN1WKCzh/9V/jOowcbChw6mdp7
C8+4HJoLS1jkC+EjEtb1fM4clsA5px1oTuxPcHgADpQPZZj+Grsi7XZhOJfJM+reqfdlQAehN7fw
tBKEQ/k0R1u50ZebhSUBoUjUTl+epgNl+cufN2pJ45p9MDzCK/TMFvNThcTRh7LSOge3VIZHEFm4
TlOaH0Nb280BBd7Mn2unLo+KiESHV+eQz2vHd7FlmC22DAESNwZBA7oCl78rmAtPoa+DsQeFvMkf
KGG3hyjrkLtvbGc495M1PVgaPjB3FYpNa46O1/PCFaUibkIWTziO5ffl+C0tVY150e9r16j2udt5
No8BHuhvfeEgjoRbMHSvKUvhl2TaUFTHxkvUaeuJAGqzUa1aXMsz8vc+YkIcshMJKSWm4Vhf/qAi
S5UgUhIDObg8PmC5Xk9+hDb52vMgF/xyHISw6JRAlOQWuXp0M+FNIDkr597JFNwQUNEfU7+3Ugfk
JUoS8JjzorQ3RTwLuO6zHcSbemydNZaNXN+rnyF7F1QcPrBu6+hm10apuPephUS2nyv8aL9BnKD3
vcJCz+j2BXG93fhqeheoItBhhNl3ObuQ00UTjLZ735n6eOemk1YewdFhNFNG6aaGh7t1FM3eqm3U
uythzkdjA/OmvUkxB1ahfDr/uh3jrgZj3WfuvUKmnxwLSlf0oYJBP0ZpEyoHnIlDz4/iqfgCkNRe
Uzxd3I0MSouCRFu2EQjqll1jE5eifiIhvVfa3DqZYV9subEshAK0dtNMk3Joo3gtHPjgm+H8votn
ejwNS2KgxoVvparw7knHk3qLShMaizSSpi26FMk5bAcElAHRPKG/oOkrFaWPvphsFzEdxDaoTC7O
NpZKEGYpNt1zTKud03vZYUoC48FWtW9tEfU7Kuju3e0NtiRXwQ96N48jHJF9c1b7cpXRMA7HeZ6m
BzUNAcxOKLC5vw010F5KCzwPmTY6MH6s9b39gpjKFH4fm4oOJX2Y+HMOU+oLHi9Z9jzPPTJ4mRVO
luNPo1OE34TdBRD9ZhVC+8ZTq2mPyOu8pjV1dTFQ+COeAA0B9JBq7iKsGKM5q0xEPB46J9HwmK20
1nmhs6l16sZJDPQORW6ogpZNgNigj5ujQDm/7QyjX0EjLTcPSaQqCdWkwthUs30vpxKuL14DVMEf
oBp7+GB5yoxHd6kNvX2nKNOwr2pnaA/ow6j5Tz2uPKi3t1fzvW389/VEPQy0Hr1F8iAA1cuAHWHY
AqOlWr33kAYPt50aV+FhTlrIv0lXO8o2COf0nEyqGh6pampfm6HgEvEnow2t16EcALJtUo9+1ycI
XZ5b0x0qnXnTqrUXBD7+r2N3KIJaLx6RSrdHxPsZ6KUKo8jeZRo+exuqK5HxlAfDbO3HsYeMiaDg
eHSCTlU3Sdt0/R511rLfIeNhRBuhq+FjSwAc3YErE/yHzGuwljXmrG38Iuh1taZ9lbtbgPXg8Imu
FdQJcnSu+Dnt+FKRj4nKp92WplvFah2sMHqw4e3OHIZMe8rUcDw2oReOj5rR6s0O2zXD3A64Izg/
kmGeX9QIrV5fiwCwHW6vx/JEw0KVOM33BINa5dJUHv8NJ4L7H92HWFFpd5be149hbSifWowJtlae
1+WBUGutZrhIauB9c5LlFoTjQUN0yWQx5nDIW6vy7l0DJZNSSdtjW5R8YzGN9lOKBcE/9hck0xyl
TYiNshZOIL3Y+oWXGAoaFt59V1juNnAoanTCGrbEY9j93J7UqxiIwSzw4/BteVfAFS1isHSkedSi
xPMAFGzWDqkVA/CKaLUaPsonzkTFSi3dbZ1MQvpNONBoHDGp6Ta2ougsT3G2cvKvJ5xfBAyIJquc
gyUJoIXJnrbhED4UbmP9njCL+0oCSyO6lWrdmnDWiu/LMOR9Crj2wNPTUsMx/vKqIRYaY7Rtw4fS
MsRZZ9g7Gn7xyR5Ga+VVuhoKOjXkBoBK6MrygYsHoov6gCzE1u8bYH6f0GMZP2FzHeNJ0nYrK3s9
FOVc2dpkacHLL/OxpneV0hWacY+vSrmbvERDiNRrvAfusUlZGezqbIKdo3NAJMmKszcWu0jV81kv
6G6cQ8x/dlqb4AuqlcPJTvp5D8Bae+56NABu793lYyWJSZRygBoBToGTt4iWe3wOOwBN9jnz4lrZ
ibb2dr0ILNufbC4w1CGFdxwUvfMbMxp/eMXkfL79C5bxumQD89bDywcFgkrj4rPHoemqusm6BzVy
7BJlG8PL7sN6yqdftwd65xhcvEWMJAk979rHNIAXe7QOU7tOsbYjHSr7YtPOBjaXQ2QE2yoPjM9T
OeFFXE9aFZHE4RmzCQc9V+5YLGrgfhtnNiosnV01D7nea+QWWTfg/WCWmIq5iUWP3i+E7b0K8vXC
RzDFeA1Cz+idlTW7Otx8B/7QkrwiORzL79CapqM0G7YPVEfEqWvxAW3SWDsFEFr/g5a+htH5YDye
b44bVCgUWpYRmQYfvdHsqH3opDJYZgb5L95ifcKSKP+cV6W98khdnToq0bgWS0gSAhEA/C7vElxV
rZ5wVDy4cz2d2tgOeE3tdP5F5te93N4UV4dOjsWDCKKP24vO6eVY4GC8xG1d8aDWjf6gJaNy57lJ
cIYrod+1nTX+p0fjtLKAV4PSjkYGT9ImQAhRdbscdMBtcMC1SX1AUmfeeJ2V7mx9SPdah7COhPg4
mz4t0xV6wdVBk6MSl+KzS2mJ5vTlqAH6KniECfWh0mYQhYoVTz9AGUbH2zN6tXogp4j62C3gCRHd
WHxcRY/MNBAafXAaF9cbvTDzM5ee/aQPjra7PdbVzmQsuSGp8PNV1PAuP8lUiaBjzIwextgsTpwB
/S6RbjoWxEfLR6eher094EcfJ2uGkLNAkZGYXQ5YqTF1sKTHS2tqPdVn92IyNgO0OrbEOGv75B0e
fHFjkdLz1hHEMEGSyHA53OQWdeogYfYJHpPpbpOG8vB29JKOdq/WRVSXasPDXtdqXsvKTr8DAEpb
KpO1bfmlpyZ7hWqjutHDUTwbIJWqTW7H46Nax7gfUGdzlJ/okjitbwaoVry1Y85WnBon638SmuLC
e5d1FZ5Ofdblr0M6uM/NaBAFq/kE6B/7rrj6BihWmfW72/O89ISm2oZRO9tCcimY7WXqEjTRCJ4h
1B7s1FZbjyypcedhY5OuTbsQn+L4bA2e+UitLcTJIwzNz4lRYVuXmGQ3dEjbvDs1o17pxzQeXami
Zzmjn+cpet5OS/l649a6nr6WQ55Hxa6hiz7c51k/YtaGz27aRL4V62X3XLZM3w9ifS3eBq0Y/5HE
9f6lZNdY1/AEcwstbjtughYWHjHFBG3zi5nYteqniqodajzUWQBMgJtD4Mjqb8NDPa/M9CIAkKKn
hObv/6SX7i69yifRGxWhtP7U8Xbu2lGz3jB87TdKoZoHpSbNmcfOu2uhjd61ij2v3PXywPy1w9+H
R2IByRYgJzJVvNzhSoYDb+PNxlNYxWLXl0B+XSrdXz2EM+gzu6aYV+6MxRF+H5F/cLIoXkBeWZyp
LNE7L1BK8ymIQ0qQqWP2X5UyGZyNiZfpSnCzuOn/bzCg4jRXmWT4lpefN02zqrdVYT2JKQrcT6Mj
lP90UQVbsgh1fCAHiF6Q4en/7Q5+H1aiI8DeyJRk+Y1MaaLkcHaeFE9JfyuKm3uQKtDON4lo1uod
H32jA2cNTAa3Ffqhl9+oF4o9CKQunipOSuPzhCpPdh+ojzrFmWoTqcLclm03ruASln2r948kXGZA
hAPAsSweGj2KbXpEgflUhbM3byYzSlEq6JxqQ/41bosCkedWlUjSREG9cLbCndN5+o/bN9XHP4N7
inYVJWf6oZefr5St4FJwzKfeULR7FERTfAEGfFFFWChnTUQ2EfxUvU302T61bRkcyi42tiu/QhaV
FudIo39Cb51jKuEDl7/CtmpR1q5N675tu/qoTU457qve4HLE2RVNANhf9uc5He1iZ2G5M/jeMMxH
w2mj7JBGZj093f5FHxxs2aoFCQU8lPL44gfhikclvknNJxzgYqRo4uhOlIO+SxwvvReo+63MwPWx
RlwB0AS1N0a1l1q9UaJWTmp1wee51jBbxgK7+qZmGEgWjRusedFcX5qEpZwv2DaQFXijLmfbC9II
SGiVPmljhQGoaJLZ2I/t0G8NALH5Dtg3HqlFVNc/8LzLvntqb/VrtPrrcyer4FwrFFYQGdJk9e+v
crgwJksp8Sl8KrGl/s3v6TbJMMAzxADMnfdAAIE+BKtBydXCck+z28kIqAwDs1pEzNroIBQ6tMYz
Lgpjcefhoi5FKyxNVO0dsn3FSlp8PZ70cYFWxPZGJG+JcMNzGH/gWA9Q1MKA9ChoSb6YVdVmd4MX
tmKXmuM/imYD3mRICeMj5ecGXcbnxVwG1ZC43lNrISR7LD0r3teZ4xVb0G7jsFdn21zjNy91G94H
paABooKomX7O4l2KaLJ6Emz0nGl6aA9UqYvmeypmd34Z29FMtkg5eO1Jr73swSlibaIeEaIfC/My
H4+1qJt6B+4+WpPtutrrEOdh1kgQBEkD2fPlNvOiyUJmqfSeckd0X9NmyL87ZuQiltxKj/O+TtVf
Nfjz7Kmg47Xzcide0eL4YAfQbkE6QFb0oEcsfkGvUZU0pil87hNlOOlhrP8IyriEo9SgJJxirbcm
fi//xIvblG9GFJK0EKYE+PbF+YbTrmR0hL2nHm6oci6NLD9mletymkev8/FKrsxtFOe0vCQl8h+L
l3IrvKuOUJwBP+ws785M60U6xnX8HNUiSGABOdm+xZwk2lt9Haycr+tvtbk2+U4whjLgXnxrbwjU
EIY6fU4URRwrKlMvSE0aP0PT+g7KNsEYuywhSuReVq8Mff12yjV9R2FQzIA5vRjbKJHppc/P2G1k
vQbFbO61qVSPAsLiDzuyUA5HqXuDGU4T+kMR/zeaob4Gs5SDXC42VUSZGFO7JZhYJlmF3SuQlXvn
yWgp+zR+ZQjxJR5DxXp0s6nHUxIY5vgpNrqh8cdhVIKDqRQodGr1gJr5pEeUIgfJU7v9gr5XFxc/
jM4bW5HriKt2GeAUotSLHvc4ojie9p3QFKvelg00Jj9r1Cnexoo7BagR4EV+dm0MizcCL9VdZJMP
HdwK47L9mAxBsoEDkdh3ZTnm39QJZNUJFDVupuj7mk9pQmH7rnO88T83jvvPAgzK/DzUXIGbwFbr
ahchIP379rctS+ZscUmKkkgKJNZkM/fyVkmSdNYc0XPCbFdpdnFoYNkYz+FRcM1U/hCH9n7UzGoD
x187Z5M+7WenSe8d/Az+rRrz/lP4IVClaSnz9yIF6Xh2HDsYg6eJRkR+QEk9fAXB0Ti7FvErqCHI
k4QI+0Ckuj0JVw848m8g46EOyUI9OqiXc2DTp4QK7rlPCEto6l7Rs/B7HM9pv6fVP0LvmvsXKDWr
ClhXoRK4fAbkAafKxocvGpRcBAZVkjF8FgJgiK9OGqYDAY7YvqWNyQrG9KOVpsiFIIJ0oWArLaYX
NRRR9FoaPtOUDf9EgdOme9EnBnruyoCFOigKDcHvBKvc+xzKQPlFVAk+C4aW1saWPp+ycq4+unWk
xAb3N/IXhDKL0FTqb5p1b0fP2KU5Xyte809dqaINrxl4haYCFX90G8cjbsmBgCHTj/5gRWJ/e/Xf
1WcWxxuRQXrlWCPR8zYWy4/pwti3IvSeBqUDFoPiz+z6JcKgqd8hgTLv8rjsM+igKa5wVu9Y30Or
LaotKLGkO4ylUgRfAwPGH6Lw2fRnHIwh2rte7TzqsK8/z1oUUaLpVYTJAzT3vkxDgseUa06W+KS4
9hSjE5aHDzPqZH+cjsADAEJh4AjYjf1diLVq/MVV4y7aKDYFUkhzysTgblq2PlCpwD5pWpPtLNoH
De7vSjxtgjpxtb2FFP6+y9w289FY8pzD1KiBt42brIzfEoxjD43W4S2eJpORbFpgxogdxm3r4hmg
tZHvudAKz503gOUivi0+1xPAi3sBWHLYYmkZ1SdVm1XjF21Dk/qwMPVph6UzIrN9hJyi76L1+WiW
vGGVV2gewNsk/np78d6D6+XiAb3g5ZCMgCuUUd+VeF7UdvAkzGL634C502vcx020jVzFRuFEdDGM
yTIfOn+cRMot0rp595sGTxz6/4+y81qS04jC8BNRRQ63MGHzaHdH8YbSWjKZBpr89P7QlYfZWkol
l31hl3uA7tMn/KFLvSI/ZBKhJ7/p6/bJLLUIf2BXdP8YaYkvQmVa+ZEhsKw2gt0fDPvqh9OKcOEw
LKUDP/4y6CTl2GdIYCjP8VwW/S7qSkMGIgonlR+wjCN7vc8ZCrdSdY+K47nN3gxxp9wD/ezhbYIP
pLxqBqOvfWXsVJPWtd1hFCLTCEMOQ3ubQ5UdgXNm9VMb0uzVgfpk7qtkVsedBgRj3otZL05WNdjT
Xslsi4VlkUpf9CPcR/zBM5N/aCM5V81L86u4R1SuNYp2KxK8c/XTuaBPAnPGWbKAy5eh0ppRK4Ro
nxN4HepPrrxhSH3EE2JED9upMr+VpYJjgztMpfrkNK13N4Arj++muZ5LOwj7troT9H+2qtnrlBe7
Hs+E/sE0EFDfKkTbLXRkxB/LF3qCXnMymnj+jkVxmD0qldo+yqSQGzfy9YoMQmjALdgVqBbrLk48
GvBnMq94SSKpq/6CqAimwumhdcjpeZhE5n98hN5bkOhH4GMkQRd6+ff/K19RwaAfGsrqBQare8Nd
aGRYhOTJrypsGu2oyrCSNx8veX3hom8Ado0bfQFxrTO9PFIKD+hP9dIng7R8s3C+y9yYtQCzEAa7
XZHVfoP40say1xUUmQ7VK3+DKHmVYBRiVFwrccqXwQMq/5Q0OqgUtFjrX5aZG6/QStzZ2ydDb7j+
bCm9nfpI2SAQ+PHTv/PCOfHUccgCelSZqz3VO0gUNuQyL4WOM4uUqrUnMsbfbZP5mqhFtZFYv7Oe
QVMX+AV9bQaWq2u2HaNBMbuyeRGFFx9RvfkBBih6sFHVOsJ7jl8+frx3rnUeDdEltg3es966gC77
uRymyahfMPBstUM6xehFML0vQ9JlYzo0ZB7xnmxH0+97OstcT73IkxdtRGF49/GPee/ZkQ4mPC5O
u8wVLzc3gKOscuu+eYnCcDhCE6sejEwzZt8OxalI1GQLl6m/syLbmmySU4zq7vrpZZqaHp368gWw
vhS7MFatN1plo3czVyhC+nA9G9efJB6xjG8EBlVUz+KEnUhZ+mS+QxsAMHStwFZLxfBtoTlHAGQ4
4yqtmVFs14ZZ7SSkQlQZOyRoyR48Ow5CtzO+A7PK+kPcqGXs4xLnTTsFRIz1yRsdc+MCe+cMs38X
IdUFMMCU+PLNemaqGKPdQlRouhykVI5/RKEULGgMd1U1Z7fce7cff813ejMMRqjElqSROdy6uVjo
OUSIcHZezEItX/icKFDro/GjHhr9aCsy/arHaXuIvY43HUU2egaahoBjqOB84UextsUNvP7ai7I5
ihncWTYijqv9NXlt4kgkZF6iRMtKdB9sa4+hRTjutdnVH6qMUf3Gi39vSToF4BqBmjM5WSUOEGeH
LO0z5yXv01LxOxHhZK5jIJ+kaqYFXtuMG0nWdZ2ygKlManKCJ72YJa7+74YYcNdy85YVs3Cev8dJ
a+IkNSe23zBz3H/8iSEw8X+7SIyYxqPUsdx/hC2e83K10Mpq0r0YZxTPmbufyIFJBolumufpGw0Z
zLQQfI37fleLNtEPI3bIoE6juIvMz5zs3PvWGoaCJxwnqp7uh8RUmucSX8P8BtJkrv7mvEn7U9Kn
vbsTzFKjn60epthThXNiBeks7OZmjMvoblTTJn1Q3ZZ8yxjH8VYdcUo9R60RmU+KrfaZX1nIyfMi
tLQzftKqAtFyx7BzIuPvaeTlO2yQlOlO6YT+qEdg77oA+QzwaCSWHY5cxuTpnxWqNS6CKh7PVLv9
fMiZURaBRZ5xEIbdDL6FCNHiwxs6X53e6J+W1D67aewUq7FhjFsgbfSAdwPnMQ/GOvJcH6GrcdFe
88xS/dzVRss0k5QzDKqhmZ9dDM6dPdIP/Vtsogyxcy2hnjAEUV+10dIm27dK2AS3aQor78HGxFsn
ndes5wJ3B4wWYAd9tcpMonAhtPBTKsbB3BUzM+mdMFr9N/moZXwpOYbiXkQWajp9Ntdvc1w1P5uO
RtqxUzV5z3lWFD/Vo2r2s0xMybkRuHEYQ5d/awBBPieYxk0BE6XwpchoTcEuy7Kg6GnY7USdy3sE
zkQaJPXovNj4mgH0Gfpz5mThP33mablPH74sbns9ir5VXuH9pkmphXunbevotRQMPIMCYit6RiKV
yPXjqpQ/lQb8kqdUHcSb08KuDhDxpBHMiD9uEMWRuYtLnj5FR9QLtWqX4GrWHtH3l2/zVDXufayh
S+kjtKYn/gLHiw+Ui5EJjCZsvWdm7EnsK2ph37v6NHym8SnSgzS98p40zfWCxnbrmlshxg9kSqb6
2Z7Ltt3Dh4lQm07tqqJMWwKA4ykS4yml834AQhQ/OzxVsyceKt7NU+92+3kI47swH4pFYk/thtfJ
tbN+N89yGvdNmNW/qzA0JemeOgAHDZ0u/9wxR9Q/15EwxsAEceScQ7cJ3waTQvcVfPLY37tqptSL
eEgYH+MiSnJaMxM8l7AW0xxUVaGare/NVss2Z+72s2kZjASSAXixT4GwLccrqiY/SVpt3HUF998h
HWMw2ijQ9CpaMEyYglSt0ZOxQXh960uU+75rVW3qp2ic0u7V4PV/o5cj+jfM2bwBkxxP6uI2jvLh
Qe21RvyIBlt0zwxlZ3x9h6Ya9krUS+efTiJF+y8UAdN+kh4t5ENhFuXkV7bb3gk18UZ/zufK4BPV
408rk96pMsPGus+iRh3vu7xXyMibOB+DYRqomnahnoRPMyiK4o7/MN+j5FGPduDOgCUwILRVxUd3
T9Nu3JCy8wvYjjiYmZO1t/lcI38xt+00+zmQYdW3omLG53HGb/ylk8hO8X0z6e6UQpV90Db1cGrm
edZu0RlXjnaP6PURI3qBN2tkG7mfdFPSH5CfyED71Pk0HIzIldGtPXvTfO5NGMVPPG8oPqdpOlJN
5o3ZnrRatz+ZbRtpe7Noi98tuq7xRhp6lTBwawMPos2CCClQzlWbBfgdZ1cdphc10q1nJLcTjP/Y
f7sELajhzpyxHzqGeZhtQRuuri9GVihCQI4i3V4k1S4vFKSBI7enwEN9GHX5TETnluZFstO1sNiC
IF9dzjCcgehRyaJ6DjBpXcia3RgBonZfyrIXB1HNxVtMaVP74WRZL3rbTBsJ7nW2zWgCOd7lyUD8
Aqe4fLqZHlNu13r8WlqDu0cOUH1KUM7+1cW29qQ1crxTbWkcNcQ3pkC6XVj7Y29++/jWXldWjLsX
syOKquUvGKOXPyJh3lnEwile9ckQum9UzMO0TiRvisix+UTqJuVQWZjltc3QuX5TdFvDqfX2Wn7C
Qg+mxQm7wb0avKcu3pRuJF47q9GjnWe0XuBoYE1PnpO2D9iaNp8YVhW/P37y5YP+P1thWQRemVDB
z6GPucZkxkMFdLfRq1e3HfTwFJYlExI+lfw6G3F0rKJeRLuiJCN/NNyu+Prx6uutvazOp4ehQw4O
GUq/fO/c/5iCVnn7SpsAAt9CyXjOcr2/ReR07De22npvLyIjQAphsTB4Ju9cpYHOnKWGnWXOqz60
6hjQvYh9hH9H5NvmWX8zoyqO/3JJ+mIeYGhGE6BsAUWvjlMhtBSDIDV/1aquDg9qqo+/lbzjFUM0
K+QdwvBb0gjXfXLwbjCfoNQvKowUsZfvVFOqTpqE/hdpJMhOWGG5w3ImeqxlTcLnVVr1BHsyc3cT
PlNvlQhLqATmFJNv0sv/22SfoIlAA1wRUIfMfFcHCw0qGsIIb7y4Q2oFU6q1aLu16LapVus8e60S
baB51jsK2zJGvBTtQMEAjfwpb/+X65eJ6sx5Z0wvFvhNf6hj66YwsuELBpSht9EIuRqsMdSnLGdJ
NKEWs8dVqj8lA9zcxqvPGNwhu+8X6mQZfmGXTkpaVhfRTdf0g/ZFqCO5Ovn87O2AzhhvItIZgjYu
ulzBKDNn3lNnq70fjambHkKOwIOFiiwXrBEpMogLdwSkbeIsgPpXXQXCGIb+l6pE49cJnfzvKPWM
9uvHZ/M6IPFw6N1TODHP5ehc7iOsoZOBWqY9tzgpvhSKkj801AfnrAXHrIzSvh+TLP7340XXPq7Q
MimbAC4sODAOzRolUHSRi7hlKc6F6jXATBsMaIPOSaJ7lHEc6za28nHn9mkRHYqpsZw7V6v6m0oq
jXE0EKCsfM3upupIOTveeBNZzo0+QfDcaBItl/1l2IQY4i5IWt4OgMvVl08soDFZLfXXqSkr9ZDR
K2mPRt7qG+dnvZ15HSDSeK3U4LQa1woZCPGjYYrmymtfy3Q6lLPzywJ7lgRarzLu+Pjlv/dQnBue
hxKW0LyKHHaRVaZk1viKCG6yY9RWxrcI9NRb2nHvPdT/11m9vA4D7nxQQ/2VWqB2A+GBSPDLXk4h
4jQKkLKPH+u95TA2A/68OGRdjb+rsXGqETu614Q5OClbBeTXSvJ/YMehTPnxWtevkMY3tIrlVmXJ
NRBhMdTBoVyn0giz4fugVCGilXQ1P3+8zPUj0dWHIoV+FkNlcsPLs1nXKn4MTJPP0Vhr8LDwsCfC
MnULkrTR3z5e7CpFoBdISgK4A807brPVvWmbUae5dZacDYE+zA6tbe+Nwq/4ZuFnPT2AF0vO+PhW
/86IPA4bB+AqCi2LA0U0qZmg9qwRqMAGjDmjH3GmakpK39NlYezKBMXBNIzy8NhWWXmrhfZ8+/cP
DUOdDBhYHFfJKvolLiqYEnb4OYanzigHMf596XTReU7n6iyypawfOhVbedOq7b9OVYAy0EYBO2YC
KOEnXH5f7EzpnVZ1fi5SmqWo4ZcBzlnKT1PW1W0Xy62e3NV+WtYjtWbTAvO9YjSB8gzR2Z7zs6mV
rnIXD1pRHVDKysHRZOXkbaRFV6cEJaMFhAWfF2qz4a4CDRKVDvj7rj/PTYSoAZIO5i9vrrbMkf90
xy+itPEHd7fkIKglX/lSmmacc88W0xmBmVT+KADVOjA33SiFAtF3OF/TSbvRO9sL9waDK3qsg13X
9bHEiukudxIr95H8lfNNmFitDU2/mtx9ht4khkNzOzXzXW3XeXPGFqG6Eara4PDbKl0RZP2cJ36j
K1T16PdR0bdHPcsTWjRVaX9Gji39GScy2vIiuvqQiw8HLH+SP47L1aykIU932jDuzujMOOAyRueb
Nrnxsba7ZqMevl4KBi7tVGvJ36/RD8OsR4NF+nO2vbg9x3Hm6cGQyJduBD57+Pg0Xmdaf7TE8X5e
KDN8yFUeCfIW5wtNb87d7FrxMRxlfuMMCEwEZpi0zb+e2qZyQbrAzY6NrnoF+z/TN59Hmh1aKAsB
gHee4xJBCUd5ntSi1gOnliPwAaxSqn1qRvM/aeQyiZB2p/9rka3dMDuYqoPSZovRpxLL+lR3ibrl
YnwVXyHlIL1oLgQKiqCrIiFFIwe1pu6sObLvA62poiM/qfs06o34OulOtTeNYjymdJ03ouvy2i4P
CF8PHSROIh3yq/pL84o6CuupO1cxvbxAy2G++OZYmB0cEbWWxyKO5i11vKuQvpxGhodQVMDNoDVy
Gdw6bIRbp9Lbs1bDnz8qTDRBp1Rpa+xI14anMk20Qy6zv75KWJfxIdqaZANQ9VaXZtNYUZIYTX/W
DTixPl9VvYuN+da15vB7TymVkDvqWx2Vq2OyZIeQ5BjXqshrrscdfTw2KfJxyrns6Gn6pQeWw0d/
LC8O4eDk1f7jk3JV/jGzhNIJwBlchklYXz0lqCPwbeUUf55AraPcxihai4f0gU7fY9KII3If2kmm
Uj7RqLNuOh75qW4gK238jmWdi61lUhWxrRD5pCYB93v5ldG8KtjuWfpZRnLem3mC7rUZS7NE978B
tVPNsXyYqroK/bSCTuBbQESgF9hyyyrtar/xS8j6Fl9bihl+zeUvaZOhYlwwpp8N7utsF3OtHYdk
jo9aNTffvH4y9qTvW+HxatZHl4FwBfYCDwQyiHVvQ7bN3Cejk3/OyqQ61WLMcKxRC+O2GXAd9EPF
xKo5jvu68s22to+NWzmPLgCqOIDIXO/5hgxXN77K1YFHb49wvSi90vK5uh/S0NMGNaqqz1VRxq0f
NW63c6TROb6UJvpYcd05rd/igxjtqnJq6pvRTfVsn+dCObtjnf6qTcX9p1Bapr1Y3TCW1fO4O0rU
GP+ukl/4bDBhaAuCKYaSue7JoeDuRl1YhY+mPdqT3ymWGIN+0b9F1wVZ4o/fzCoIL6pcSzjCaBaw
/iIpeblJanwBGfAz5apEQnu8y+M96PTi4ClpcmMBVrv18tzZNXBRNu7RdQd0WZogjMsbYYmweNX5
6ximd/GsP9ptlN43Y53c8k7toE1xQuSLDMWuqlr9sa1V48ae3NZHoxVQ3McvYLUz+BWkf8sfckCA
wuvtWsaAq7q0Nx9CZGhPsstxDkswKgsZawVQ3SptY8HVsaQLtwh4qDR/kRyCarSqAntPOL2Y2uTR
K7L5Nw6Y3wcy1NtsbMOgyJnRpnPq3nz8kKtgzJqI6uKgSj99oZ6sjbyS1lWiWIbp4yCU5D7qRvvN
6+wfiecVfyucwUpITOH9Bkd6mRhc7qfJCE21GdTscc5EimWXFlb1zgBYQqBLou7HRANsi+Hy3tOR
v9PCZqhPU2r59//rfXVVLxtwItljnrbl7YzDKELZBBvsDJTo/PdvkkcjxAGdgLG3/nqxK2Wc2tnj
GELOppGl/TSUoXwzSkZ7G3fae88FNwpJLPhffLvVuxSsXkSmlnE2Kzi6DbPT0FW721RT0g0k39Up
4LOBMAZrQ/SBtbN6LDPuAfzitv6Y29Wy7Tv1MRnS9GiBphT7NNLaaePhro8BKxJxWJM8jJbl5Ucz
sD50UEbOHpMyT79QR7tf3NCVIVPEtOX0i3nALbZC/OXjD3gddpZHNekhgGOhL76Or6QHOYMehy/o
9fHP0srMfZ8zG6/xnGgP1TQ5P2zGaElADTr/KGtn/KJPWbjx+Mu3+1+a8OdELsx7UhXGWyByLh+/
yy3mOnPCC+/U8ZPKm7fi+lcWjRhtNi58kUxvZ2OHTHQUIJi0JYt29b3JCVB7WPwSMNq76g3N4JoU
Nx+mk9nmor9Hacls9zU2HLWFdJSaR0T83grdjQJ47XjBqIl0kPMDkH3pS60L/BZsuNlUSXNysqR2
bb+slezVoNUGk7huql70yO7HqBq3zqS9aIubwb0IrQIrcqWgDJhCN/2FHYto/b4XwN99hFmc4c4p
rHx6cEI0NgE5ON3bxqZZ9v/F57IA0YDuXKR54JKsIf8DCLDI6OvuKcFnB4P5qUNcNO6FL+LSoJUn
cRdxpBLex56mvCaZ8I6pp1dtMCArrAaqKeJzG7bRxi76g0q7+F1sYmQp4NiBAF20mi+3EbN6LxRK
3z/1ydThblPmeRzkrWKfFj44hHCzbT5D949BfLgj5jhtZZtyN8rGTQMtqarxObOU5RcmupeeoC8o
2kbEvNrpYIIIzHS3l74HFLjLn5iIzhRUqdmTOo2VG8SGjiRMZ6VPhcRtbQdzXJoHL+xcnA6pd+Vx
4S1t9Sevos0Ck136eOSjZObrHwFKZqjTvGmf7AI5yy7WkzcrrVW5x01SOwPO7Xel6cxfP94214++
0FzJ44BTkuqsNU9bi+Flr9jtk2hkdxjrkAHflJLzt0hdOokeCKtId9AC3OfKdvqNmP7O6gxq0AFm
zklys1YmEKE9gC/3uqfIU5GvAiPUHZiyD/oxobMa/exF3H5CuqCKgqHPRw8R6Kltnj9+BVeBhlx2
AYdz6inQqEYuv76ACESr0WufdMUODy7kA5Dp7vTLlVoY1Do0tb9eb9GAxzMK11QD9a7L9Rqnm3Mw
celJhgJE/jg1ZhJ4ZVZ90opc/LbDqcqOHy/5h7F7eQhRfrAXyiEZJE+53OP/yz8mNxVoLnblKSLN
BSMqwikC4Jf2Cu7lJebxSmAbccOxqwpT3RejYncHUt+mEn4HMOGLpUd6D8C1MxKAWTjNq+NGoFh+
wuVPZPBAKgFBkSBxnZaJIfb0ekhOupyK4mmUUxTC7O7CL1k4TvXh4zdyvfMQQOYtc7Gw/9DHunwh
LJ9aYGkqRvgAdLxEoW3oJdbXKC2b17p1vyN0htlp3Nt3U52o6kaG/ceocfW0EObps3DsIEauJbGa
tGhQGx7ik8AJ6ZT1IwxTGwuv5NNoh3X4GI/m1H2J6SSUO6fL0uophjOR+zXB/btssim8cbAA+kJA
a5jCzaEXYSRgK+KQqwUViJwmC7KMW6W2X40p5lOWI/Tx6Ga6+MSzl2ShWHpA7FaFYT6V7PNHdGjS
58JrFM3vkqR8bt1Z9441FgJgYcdkHncSKFq5DxeybASJUuItk1ea9dWWofKaikRPn+PIad+83g7j
M24HxQxW1mPnzJo1E0fqTD/nihN+QXLeM+7sGcjV3smdMP8ddZ2s7jNtqozPzIrbKfAMQN07Kzaj
cCdnva/vitbMh0O24PkCBePN6jChZzPeIe3RmPc1Gr7fR0NWSWCNzixvFSYFxm2fYv15YgsJ7TD2
s0EnWXg5vmlKJIG6DmoVKxu7a91hwFiOO53uOSbMTJwgCF9ur9geSrw58+5ET1PqqFsaYtzZqhAw
nAfpJH4xK158UyTWgOVX3gHKy6fwdY7MyNhnQEb5r4FAVxvJzTu7njIaRhwi1+5yIV/+LC65solp
4p2sFlzU1IjxrE/F8BC6GdCZyZT1byWrrYkevJYUbP/c+eurFigzCE1KS37B1RROzdSOqEN2hcpQ
99IoeUx/umh3jaPmYSBzjBMSRTWfzKQKD+gHqX/9BoguzBoZ2rK7vXUPLm+cGXFGPXwKrRgKUwqk
UYeONlh5oLvZ3Iw+duu2+S11u/qRca6d7zzpztnGa1gP0xeMOVQcExVF7oCFJ3v5JXLLnmbBtPiU
0Pt2fFyFEvXVbQz5AHxAuphiFsUD+YLzrcS86a4sRf4tG93IfZlJSuyveVpV6RmYmbC/Wzlij/dp
LhVrS7BwCYOXYYqZP3+ovFRc2deYDVnXM3UPCqIauNW7SU/DBsgDV6avxD03CNep+OfjyLxuky6v
ZtGzRWeSBtOi7335apICVXHP68tTL2cNaKU6lOfElWWzF32B0GoeW9gC+pkmk/TzHHtGEQAsHR4H
La2xrFGMKLM2ruw/icjFe1jSV94Bzrs0v0AWXP4mCyaYrgyF9qkRTe49Vcxx2k8TzQX9IVJTOex6
GXu2n5cgl54na7SUR4fZKILwquhjn5FwzASv1cUQqG2PxKReM7vY981UZl8Q5R2qY1tMg3ceq26K
9gJpxKdGm9TxZermYjxUoRGpG8mXvgSh1UPh7US3nfuWv60TEaPuMrcrTeNT2pnzrToxZnE7URqv
kLaio9HWXvo1qWvOpRcPiXfnFZbMb822a78adi3yXYwNyYNt5qb5tcnj+sEZaKMcsZPolAetzPri
M7IayfQCx0xXgqZ0iq85iNYtd9erqEaEBaO2tLJp1HHjXX6cJE77DqLjeCoL4Wg3SmxET3NSi7sQ
ElyQlXnxvQ6NhfLr9ON5Hty/9GRfoj09Ahqi1BA0CtaHuQ9ToQ+w608m2O3Gb1Gk+lXYDZD/QQM2
qLbxsBHGrlsEwBCXZhnIXUYYyPVePrMRe6SNyIbD7kmMN3Xo4StG6WHRJfZTynLPH90srAPNCcUn
SaH7SOsk37rmrmqW5VdA/lxahQw01hCAETKn0VKUnDJ9xmy9q2uz3SnlqN9BscujADyzBrehR7QN
mm9f3hv0rJPZ7+vCYLxHENS+jspspI+W3eLuoAwoHOw0L08xlrekAz1h0rYska4DDL+aPiqTLirm
hXt5+e40GeJIiT3kSaK4Ue0ANb4RpwtIq50+P4Xt/I/Dj8x2ao9AgCKVcUR1p3xWhK3kG62eq/i6
yDnhUE7W/R6ly4SEAJFheYGV6Rzi1P1lilY/q9hsPWW5rLZwcVe9dNb7o7lngCOy6OxcPvqcOOqo
t+50ImxiJApc4VMlXfPoJnr0Gnez5c+jx/lwusb69nFcf2ev0MkBpKIuaBGklC+XpmXf0Mbu7dMs
+/ZLH2YSDkIUac4+xA35kyHzfxPhdV8+XvWdFwxFD8wlwFJSjnWFicXN6FXSck6uWxS9ryRxdugd
e/6ODkH62NXJvx+vd1XFLAIjwEpd6rsFVblK/CRsWjlgmHpi3E1+V+vjuWsbZJtwbtyIAddh73Kp
VXtytrNGcUVqneyywHnCjRt0n1X4O7u4jodD6DnJEbZvvh8NJB9Sw9ocJF4/LNcGzQqK52WOuh6P
RyLPCuZW6mk0aze7NYsKPm8TNjPyBl7d3LhlYsZ7G6Pcf7xOq763bhOnx7ytzScEWbQ3Y+7T5xpJ
+i7AnSg5lFk8bQ1Prrcd2gsQgolQDPCvgCZKr1UjuZ5+qpSh3bnq2O1UeE/nAcGE7lFX5vwYQocW
fztkgG+ODvHiq0CZB+3qcrcDeWG4TCJ8whZMhUGJZJ1kJvcsaLTe0GeIbj/ed3+Mpi8ucwD6Dp3E
JbDRx1pnTZ5MRrOqeuc0EVa1Y8btjbl3ltsao80od+7iVm07XoA93mrdYE+HNpKeQpmRtGjRGnWp
BGkC6PuYcdWeKKLG4cGYOwVN+8lUf1d64k5Hpy1bBtPqFAaRI+rMr93REUUQ6mq6E7qRe/uZWto6
dq2GDL+eZD24m8R0M1+HCaP7RYgH8k7qipU9W51lHkPmnPG3UlWGV/qBTflj0qT+xTRmhcDAGMf1
e2iJt3HbT+Fdgxrrt2Koy+ekk134MFAli4XPHUaTXw6t9fvjt/rOBkc9hQCyON8AOVsdMQstv05A
Yj+1jMviXViAFtiXgG8Wl/ou3IKUriUn2DGI6kJk0QHcY3+2ti1uI0NB3Ue1TlqH9VFgCJMkK2My
4TeqpR6d2pHzUZsS0FBU/73YGz3R+rZKscWME0dvfwwC7K2firmAMoqW6K6D5a/5UI/i+dA4mUZX
D8jNuBGL3vvl5JD6YhizpCNrubyiakrI4Fl7CvGD5YcWerzTZ8TDHBqm1jkyF0PYfFT0f4usy/YZ
0yv3k1a3Ze1jsm1o+2RqsmNT0SsIFLUT4OHVXHe6nwrSVIHU3TJ/5Y1H89Z0+TqKMlnGU49JL970
YGsvD2qUJZ1dI3574kjMGHEJmAelY9xJISq/8RRvV471Dw9FjANXyF9PWin+2FwOhACEUa+iE/rk
bpkNXXuauDifNS+Mf+Dy6uwXH/bjPHXNlwbg0Rbs9joLYE5ACU5Jx4XMIbp8ZqXNlbmH4XaS4yDC
HaZW4c6pXOOmGmW4G91GtreEx+KmgKtnb7W++J+vAhVJCOAiF+z0NfpEmMJKXCtvTkWZ6zewIUQS
qC4qPCldyG9lpGY/Pz7E79wAMLS4o9D/gEq93po4awm7QF/mhFyM7HdjKEbttoD8sEuqeAjivoqo
FIrs88fLvvOSaS8sLm8uILIrSYg2q+fZjbvhhLyXkX/jByDL6jhYgOyGSFbyV0N7w3pEtLQUr044
tRux6931XVIeHpD5xjrLRSS+JAsT3clVdJkBGsOXDPZFYh0nrwlzdpw9qb4ySTc5CsVStwY/7732
RfL4j67gcvtebjID488q17L+BEhFA7rWpol7MN0+fDZKvQfPRf/NH0cl2egfXGd8f3JMinWCkctQ
7HJd5lxeX00ezw0D8lYfEjvyY1Wob3qYEE2H0NtKMd4JfghqgShYRqZE8D938/+666WdGTW7dziN
rpOMd+VolP8S43Njlzl2Ju87bBZ+ZcsE8YgpavjP0Di9smvqsQ8DHTEQ894Y9Ew5KmWDAfAUYfFJ
G8qxgWVBNI2Oremmn5uiT+z9x3v0T1ZweRgXTUD6LTTCqV/X7bBBT3UhpnI+pVoyPOtTzW9GdzNi
lG+E1cMYZemnOKI7HYAgL+K9YpPf7ua+b5t7GcewmNJYE7YvRrikuxqXo9qfoD5HQeLWlXcDYxct
KbqzlXFfakLPvlWdDXxQ5KPzrzq32tfZGjl/CW1o72iIAQ2aYY4wVfv4Qa83BWAvg+yIjtkCWVq1
CMbc0SrDUdoTQ/f0puFS+hxRfD4WqZ7sOBVb6szXU0+6RRw+xnggMLjNVyG21fCo89SmPy34fOhO
XTmmTILtGtO2ha2H5KiVoDDawxI2f8RdMtxzlmJvb0HtSHd6aWF0ZOHu+lUXWpc8a/Zsv/3tO1nk
14mH9NiWduTqgCqFDk1XmvNJ92LN8BE5iBGJ95I7SLPdIYOkrm58heuQsBDgGLfBwQDKsW44NWPl
zSjCzafWbFJ/MHP9LhoVWOAVAUqonfpPSSQ6/v1jUvz9AZnT8V2TpYTbF27TtupJ6GJCMjozUSto
4m9urt4Mo9OcP17uOmWkLfO/5VbhZ2A+GdrhoJ76qYh9SKXtDyO2vhXppG9cMNeZC0CiRVmRupai
fp2cZq45anlTqaeqmOTB6YfQOdB6svI3ieYm1h26HBlqGSY6SGLO3CxIxgwRtY37/J0Hpqxmq9NQ
wBloXWF3qIY6KJ9bJ0cDdY82Qa0DA4zUvcSSYKPKuT7G3CdwLoDrMrpT/3TV/xdo0aStRTkIypM+
n48gKiYULq0ci65G2rfUPIV2+PhzvrciFyhiKMu8hCLg8jaJAcRinTZq8NiV8iV1svjojeaYBxF8
uN2MUf1GtvLO61w6U2RItBBISleBAwERTYLW0k+IHY2gcwurdz+puelNPpC20NyoU5fAd3kBkAai
g4v9BGnK1WAYDwTd6xtPO4mEAANZ0kuPiOE1+kaz+TobWcCEDBFIRJYKZ5VmKzGAXldk+mloRRdo
0mTeklvDocAtLqCqUm+xH013GBIxHPvrT8gJoaACWAuea20S3keGMdZ0Zk/Zf6Sd167bRtu2j4gA
e9klRUlrcTV3xzuEYzvksPd29P9F/zsWJYjw+wVIgMBBRjOc8pS7ZHX6iPRF+KCFAE/wmuwPBRbQ
e6jRdS7bNYV5Ckt5pTUz58s9I2pqi9h6IChRF7o3xcmEzFLbPxVZFD8pYeJ4SPar7zrs3p+lsHY8
0fSzn6lNvue0fOPChWGD89OKbUGdc71C/jgvJNl1oSWj8sqTnH1YGiX9iaVmdta5dke3UHJ9OSBi
ZEs75/TWJqY4jXjiWna7KjP2YzXDUaiVV5q+2skZbZTRpfUGMrXQ2nnGbo6FAANDsa/obF7OkfoT
2lX8+atR1sO3OpGaDxiBIEmDksseZ/rmWCuMglwXaNq23l1KSRSr8PpeK1gfP4cQg1BI0+qgfy97
G1uv+xv31tdDZtNB+wmraBTWLmemrHJfDYXU16QznbM+a7GvJ0WLHru8/EOvf3HrZtmTvbw1RQAi
q7rauoW3hauy0vu+bxblFYM7wo4olR9z1D5yj74Ljcr7M7w52NrEgEi7cjA2+7Nr7WoO6XO8lilW
24GMHL2v2RL+NkLKjJ3lvHGVr7QoKhRkndxAm+UsR7sf0bfiKjeNxDmkmHnJJNqO+q2uR+nQD2KI
/z7gMYg3uQIIP/iEm725xLhFl1KmvVqSXR+EVWqwXC07OSgJzVOl0awjW1rZuYBurCooMipJPJB0
Frb9sNlCBqlfVkEbUan/8GxnyndqKe15Jf3p7+5/whuraqJ6SAcInCyIgvXH/HHF2GQHzjKb1FdR
f31AZPtX1Y7GocsokLM/U23e2TM3TgUDwu5ejwQB7OYzWnZRTYKa1qupVXL/Y2gHZzxTgzT6E3s6
pPqt4ucDIRD38B3ew62hiT0sTK/A97Oyl3MVmZH0pp5or5IlVW+At/L0ZGk4qp/ArKXfyJDGwlvy
8X+Je0wUXWWsqDmVcBIuBzajtCti7vDXRYIm02Ax3fuKWEKUfe36Ve6zck+d9NYeWk3ioaSQGQCY
uBwxwrFY1lpNfaVsLL0JzQotVNGGJD2m5pKnOwt7oyVnQpanmgsoAkDEVtpwUpBobnUZSWModo92
7OTmwco7ygaFtDwSoIkjAtOFO3Z59yhpViRe4KNHj9RTlPf3N/Q1Vm713AN9xN/8Ay7C5dRtLYvS
Fh78GwLlfOty6DTdRVRXvC+bZQp4VboHGP/Vcz+bY+hZGI8fTKjsP4FNUrNOMgkpRbypd1S2ryMo
asw0z0ibCNW4wi5/ltKAhbOMrnkLoYKkrggrwgqwWk8AbagHq6P0IQVa5SLrNe/pp/++Gy9DGjYf
2ezK+OHUbYlagNhSOLF6x6avfinSDAA/NoynuoitU6yk+fuiQa+vU4XuopXWPI5GMuxcNNeHz1ax
mEXXdTUMJMO6nD+l8WbCdHR6I6BJem8SQOCmVYerU8zEcW0119y2xkJ75765vuDYjxRnQQ3R4YJ8
cDluUaGWnzjV+DaH2vBrsZ0OmvfSSp9A7/MEG3pkRX/9UgEwpXpFUA7R/Kpiqc/oluVdbL/mkXKK
m1RV3bZLSt/Qcvt9vtTh9/tb/vqwr2kkDuAQTXkDfp/OP+7weBFjh1Wy9UqeXP4ahsGgPmqGX1CC
mD7cH+r6dGGZDY6G+AnaJi/t5klEjpzHtkibF6PPlwdEwouHvi6t1HfGPHzUs3B8HeJe9uMuxeem
HiP1k6F1cenmhiK+xtpc/hCpUnY7L/VVHrSajxAl07QFuAc+7PIrq01Yd+D4UDDr1frX5MgTVCd6
GeX5/vyvdhNCO3R2uFnZzdaV0WbniEJXwn5+gdRhjye9iDkx6FAaroHw6q9oMc3j/23EzYKHidlB
lZ7mlx6iRutJqOKeQ7S/nwRwmJMQ6un+eNvNxPlcO0DgC8CUs4s3b1VtthKcJpE/V4WePvAsa8+l
Fr4qCC3u9W62V+LvoVCAQACDf1DGvPxoq35AEVV5/iyskB6XnpcjSLqs/AqGFm8/uzO/K2VZzB5y
6NrOmdleR+vYtE4M2ALktZS0LsfuW2NS0RvLnqeJnpTIahMWYI44pkmn2xeTrf1CWtD+5/7ibrfP
71HX649NipfF9jJKi1p30GHJsHtf5EAt7S+K3sbgbJanMa/SncN6c440Emlgkw3QB72cY4qiIrzp
Ln825RFKXES3SHVnQHihXylR47VITz4utan1h/vTvB6YjIfMkZAAJR+8TC8HruMwE5g+5c9JGM+P
UVJ+6vt6aekhh8pZYJzzurpb/OXR5OxTwidmxi6DvbsVz84HuQqNIiqeI9vG+bLMNKc9ZkKfxkNh
hBrEhLEtdx6XWxNdSYhURYgrgaReTnSA468msiieUZNRENRvnbOsgbyNQIW/4TGceTTG9wa9PqGo
j4FkBOnPoaHneTlohNY+/faqeK5nrfUHsSi6H0X98pw00Nv+8mIlZCVYxkcBKCh4W2MTTbUoFsM1
MBw/UopRW5u6aLZk6H38bYmfgRwYWzBXtVUweSuuVmtKmA05FHX8R1I/nHUdmV+q7SvO97Wzu/Lp
/h7dHsXf460lJZpMa568WcUxURVprCzHR8fWQoaVnVmU5K+jNk4edbSd4bYf7fdwa9rBzFb49ua+
UWhr2bGkOn5mV/U3IXW1X3WmOMVZUu9E49u38PdQ+JWssj6UF7ZNIaU1qpa6J1COvDQOCKJ1XqF2
+U6Qs7281w0BcJJqCpAVNDvXX/FH0GHgrBRqxeT4E9xqN8IMwddj4B6qUuTYK5JplM64nAgQ9syu
r+fHyJTDAL+SHLM/L0cG7I6iazE6vh4N88vIvwNaGYfT/f2xN8pm46uRE/V13zHKlCs42SrmMTZB
Qdwf5XoXrnNZ999KoKLOdzmXdFS0qtAax6dKvfJARt2Lyng+2kbX+6LDVvf+eLdmRTkK4wrHhPG7
ffYI6upGBzXvt4uVHJFqqMk8sj1v4FuzWsnSyN3z0lE6uZyVHMpYCuWR7TeLbZ5TqnExij2F5S+l
NvsmXbQ9i7SreaFjhWP2GpOugPdtlwhpwrCfOiU9Lli0PHfmXD/HUpgc7q/e1SEGIAxQB2tpriq2
/OZrRalidloKTrde1NqTTd7QqSkS357rYmeoKwrKCkZeFYA4Yet9sdUGk8xKkloVuGMb1cmnDNTi
yXB6afFydHy+6fjKv3H/C19rbcSQu9IIXzuzNX9FedsDlKQs/Je6/sr6i4gJab+yxjScN7Ovlgwo
RDimRydu84dca4vHqVp1f1SZfre5KI8z/cedy+zWkv856LrV/rhmUhFhpwY7+kilvTl2ShMeQgnW
65BAJ/77r0sRegUeEEkQvFwOZTSsrhQzlB6XWAAJOFlQhru5OA92UuzJydyaGAie3/g06IvbOhgq
dr2k9RmwpFbEGceDo+IRT7XmEdWOeq9Ec3UkV2w74dHaRgfivk2/B+BQc5cX6bFGn+FFJovx5AW2
ToI67zFPrD1JoJvTw3qUCJs3D5Gey8WMjAQvIpVXYNZrldLpOPkackQHFOjb4/3vdvUSUeFCYoO/
1hQfKOvlUGqsq1HhDKGvF1ZkfxoUMokzStpl86Bn9Pe9DFiUihsmjnqWP9QjMOn7v+DGZM1VFogn
d1WH2FJQZQXdfyvpJV8NR+NniPq+cphyrXoLDVGWOzfDjS+JlzLTRHIJCaGt7JEcLSPvkkwkkZYT
PlaFAA7YWRUK9AkVcsy09Gap/va1x7iEFA0oLoeDsH6TSmAU3FH4xtEVdULLU/OlO1Sj2h8X1HLf
2LP9oYsatMvTKtqZ7vbrko3+/1NCQrpqr23itC40QbEuWh/kAE+W04p4QVVEa1+EbQ7zAepL63im
mjdBguXv8pdfds2FYZzRMaKACx1ws7eaBPfLELZQIOMx2Hiw/uofIK40f+iVPU/R9f/1Z5Hu91hU
CCGQk3jDPbrcxwK3gDRv4yGI2kGN/WbIdYU2x1yjVSvU7uDUaZK8t81ofOgQzbCeCBmcaCfs2WY0
/AgwFqt6IMJABP6bp1uLpSxNnWQMBtkqz6GjRu+cZLbfJ1XrvEPzrTui/+a8v39+tluakeBZkr+t
mwsTpvV8/XHJd/yaxaraKYhreWp+tbhcZfLRyRSt86VEWbrvBddI/PZ/G3X9VX+MaqcIBdBFGoMR
c+j0s7JYmXEYZ0oDX3QT8opHWj1+vD/m9qZYZwo6APo4bzr4vc03lrGDHtQ2m4NCahfbLzSBXQm4
7RQfJNGOe+COGwsLhZVo7zcImmz/copDhSoBkfIcgA83T4PRRZ9SnXd7wBK18vo5EXsh0vX+ATWJ
PiJFHTThgKdejrgaltR2LJZAWbgpsKvsxsqt2055kCNZMs8Dz8FLh1/8TtPsqgXByhKQmToiu0iq
0vi4HBg8R2OEYh4DrAqkTxhT9D2OuMJSDs1SvKl2bZ2VAbzYW9iGJsrzeqx8CiXDyh4QKOz22DLX
t9YqPEUblrYv8gjbzqGDKkZZoFAX1Ekf/QNwO3pMS/lXjzrSBw6V9UpHJnnPc7Vn2Ht9iawhIw1Z
DhPIEHtzUS9Jn7e1VI9BOBXTURVadIhQh/lcGZ3yVMRx8m4cqHrp4dK+SoqZN+79DX5z4nQ6aDZw
laGTefkZwgGHDcPiM1DXGoAsmE5DWX9I8OEZGnPxYkxBPtdanf0y57b8fH/wG5sPHht6N0ToIAG3
zlMxpbw+nJh8Fi+SDzgufW4wyLJcBAK7w2h0LSQFudlJ7W+OShK39vdWucnNlp/oBNBPssYgLmPh
z7o1BxZgiYMqp1Xj2lpXnLgz9/DJVz0dNjy9xLXvhtYQ5aXNsKkix0YHyyOwQ/AEszPJB6NOMN1W
zNh5y8NJ+EM5RUcjNV6lNfJTgMmf/ocFp8/Bk0UeS2J0+bXpu3Br0pcPpDgcvjuJ9i2O5ThxzSaX
3oexqN93Uuwc7w+6ho6X7yQTR7BqzUMAdW3buPIsukXp7IkHvzFPEqyMyi26OPx5f5hbn5Ww0kJl
AnjllZgmMpdrUyyjY9hODbeXNaeuLUty5U2qsCJPa1PldYb+uGcAeuONWMuJ9nqf0c3YHmF9zqYw
FTm72KqqY5h34dtYNx+LNi92du6tw8o4SIoQqYNzWFf6jxeQFFHu1XaYghXd9bGt5/mTWqb2WYoy
dTxa1ty/RmrjkHsBQt25sG/Mkrce0gRcO67K7VcMF/g31GznQKVd7HKAxkAdkrJ51BZF+VuKMWeF
6iwXAhq+1KyszVOPEIK9RKKdA6UZVHKQCkFUvVMfSLH70yDynwiJa/+ZU/JRx3j5x19vpN9FcJqe
wHLQCLpcZZMkfhkUawmwzZrDIzFlX2BlVNVh5E1z78RPxSB6+WAhnVntXMc3ngMb99u1NA1inf7g
5di9lrSJnU5LAN2//6DMTlF5JCurgfUyi8DubAoMTQIxVu5wNXITMeAcd3/+v2GdmwPL3QgzitQa
GtZ29Xs9DceskfjUjj0wUuEY0iHSjKF9LlSxFN4ozVkZI9ajWoUXLVYkPxSLklQHqhCmikxaEte+
vrbHv8lFJuogFVl56NXRwtnh/o+9cblAAaWZCLcYXNM2jFhq24GRrU4BGoPzV1sPdc+S62RPUPBG
YGYbPJKo9aKEDov/8rsMaD4YSpzPAfWFxMISEAMsXeud3g3NPClOk9Hv6QXc2gr02AjMwMNSDVgv
gz8Oe5dGVZKo8xKgH6bCHGnQ9FoSS34paLy9ovRqZu6k2I19bmQtfkmq2tAP9xf3xn0DYhond3wQ
KENsmwk6+vZSZyRyUI6W0rkzOGPjGUOqjmJaYlRvSdTpsWfjKYj1Ewdjp9h6K0ZcL1TC4VW/hCTr
cglAdogsFIUc2Fo0nuIk77+in4AyH2J8ky/MEkaNkcxteLbHoRfHEZ7V7IKdkSHEpvNO/nHrg1iQ
BLl6yQrICy5/DW/eVCp5LAcJiByvbRz9sUWP31UqNfcnMwabqErw1m1RvYZaHe08ozfeN3t1olqL
6Gv5eTN8PFoIk4aKElBGtH7k/WI90duJH1EEwviAGDkuD+a8Innub4JbW59ggZ1POeG6VGtLahyl
zaAEZqWNoXDLAsH6l4a3tj3m6GmiT6pWlgj/uz/srb2H3gv3P6eat25z4iZNLoQqcapiKdUO+Mhr
H+xZbjxFis0DoIrEbyb6g1o2ZTvIn1uRGs2zVREFDDPgqM22M+SchUXrPhgoQAmvl9NetGT2MFM/
Zk7aJ24yQHz5B5X8MX6KlNLy5HRSFRebR+Wv4c3rAaSVR9MGBCxemtrlttMLPYJKX/EkFA1snRSM
c419uDvL1XiYxwYRXJQTTuOoOw990uSHsNRlt0Xhb2cj3DqOSFjTySQRhtu9pbjR2UcQ0+CXFNJQ
f597s/oOw0HyWixwz2KetIMlmaXk2n1DHXwRc/nodBRClBERy517/8ZpQDqOVBnJGmvtx1yuSszz
ldijyjfK5+5sUFvzbZUc9iBpQ/WipnIJvauI93TMbuxKR+G9ATpnc8NuFZ0QIy4L+uNzMOPYKHu4
E86Dl1KbQUTGxCkj9YoWuoQdTtUh0RXqfjvzvhGGUUVcETNUncBBbLIITaJCjTEgu2GWdXRqltU8
aSy+2rml/H20ueKiaFiD4odusjmBejk1AypoPEBQB4O5TSZsLqW+ckcuvGe1hSjltnOS5u+qHsHO
0/3zf/MUggrgGK7AFqQELr+wVJR6K8kKX1jBPnPQZ+NFUZAiQ2K3Eo+TVNYHaPnVK/4EJMkT1XHX
qMtwL0G+teArb4uMDWA/iLzLn5HJZa0Y7brpdQUMfzGLA46XKvR3Ie1M+UYsQzGGcggNbpDBW+Fp
DZxbv+obBKRL6rvazFpfFYry7v7C3njGLkbZnJyobgBWdIzSmVi/dlMWfi2QzDsqjd35odLbH6wi
zB4ss24OGpCfL/eH3x5cwENsUf6HcNN4zba4SsI4YeBBNAdpEzqovGf11xRJ+i/ynAt0mirVKdy+
RSPv/rDbWQOfBU5Ib4PEYPV12TSLcro2jarFVqDF+ZJ4EVgbx0WkaD6leVf1h9kUFaXSqv5QdzYO
qFlK/WqH/LPdSutvWGNHEHnkw1d3lqOMrTOnihWgD4kL2tr11A9Kk4DTyNLWSneuiuuVph+JxCOs
aLqtDLvZuY46JTVSGEFEuP4pz5Pay9swDzAQHd/N8MZ8S9h/6aNBtMqgVIdZ61UXY3svR3afVPif
20EKgshzKns23K7rrA+lDghxgTba+ve/7I1pAr9fiZ9r6+pKUrWuWj5dXNnBHM4pRupd/y6e5CYw
0NIQh0Zqyw+KMxbLX4ZjTJSC6QpYpmgG92hzL6S9URp6FttBlKjGg6L1kHbFoDvvehyFD4hvWEgT
W9PedbS9I9ZhgUutjV1aPDx+lx8VKUjcqoXDHqpMjKQTK3acQ27qQPHuL+uNzcpAFPjR6wSgvc1E
dZRAuyjCOCO3KKEUqdMf69BQH3LoBztXws2hgDeswpywb/TN2WzLWhfOmNiBsfTxc9sYKppaePuN
Kkrjfz8r3rPf4iKUnrfPZwsP0Erq2Amq3qifFRl5S4BMxpdxsPYA5Nu4ef1SVBDocq4IB1o0l1+K
jM5ZJNiaQY9bMVa/FsdPdcJgDKP4ra0m5+H+1G7tDOCRAF6pD684jsvxJqUsksRqlCARafe17Zb0
R6jGe67ut04bQEjatpSQkNLYvB4KZZg8IqoLbKuEsDzniN+7jdUZDxVQ8vCk4bJ5GjRcww73p3fj
Al8tgajsIVG+Ftoup2eF7RCpfaoF+OUoiws9Y8ZpWIzn1pAQDgZCqJ5yU56feojAkhcaebx3oW6D
v/WL0m/j/QBQzBJsAiKk+qzEiUw1GPsar+1Ft0pE0cvs2OCl3Xu2mVVECQku2oua0SG6vwC3Vh5t
I1wxqN6SnmwunJHroNbRKw2suIWFMFXNeVil+IUUNx9mIdluC89wZ9Vvbar1Zl0nDQF4e15Az0gU
pGIl0LQuPwgab/+Krqz/uT+1q1iPlQVRTHEY3RB8cK/abEVpxyZS7UFROMljQZvFN7sWvLbUqT5d
cgtwmlS91BEc7wyL7fLQCsf+fP9X3FhguBbIFQCT4xrY4mVUo7DVJXeUYDL0QY982Lmt7jW4lype
PmlTing6HagIke6h4Ix494e/sbsgIFPZpX2NdtY2uxLagFpbK+tBP0bRs8ht5WNUdqjUlX3WefMy
5b80zPAONiKSO5H+jauKmsJangcVsX6Iy7PFe1K2c1rrAa5QbXkWfdkbXpuqzletnYwq9mukwtU9
xZIb1z4CEXxz0C0Ma2+u/TCqHXlUOz2YoJn6obG075FosYGUa+b5/treuDzIY8hl4Maaa/n8coIY
4UbVWFVqIGlJUR67Rh3Nw9BElY5IBDDWwotJKIzXUZcK8aGGZ/pQjJWzpwd84zTBtuLjstR86O06
5zYq1JXuqDAvncxxO6FnPlJl+p6J4Y3vCUeLLwmpCi+f7XGy51G1W11oQSec6L+SglTjLkbd+lFr
j2jdD+1Oc+DG0SEUoVoJAYF4aHs3LfbCPagWWjCM8vI9G1Maee3yTgyVfQIfPD4tiZPvlONuTZLz
giInRaJrxJKuDj2cw1gLsha6LgVArJTRRvEVo9d9EuM9GPfN8WjRsoNIwKl/XO6hRM+IXodGC0Si
i4MV6pMn5Kbwai3PTgQw/cP9PXvjPqC4gbrcqrSKotD6e/6o/6a8BEm/VGaQhQOqMW6nRM70TxzP
du/DaVWm6By2Du3asMpiaTqOKJHvwTRvXMyU7EFIOYiNrg4pm1e3S62yirvMDOxat6vKU3Ilrj6N
Od5YX9tG1PKTkSTDoPqdkxTJR6Afc4/0HtIfvZuFU7oX/l4vCmkT5qfkGZSEUfO6XBTEJa10Lmsz
KCiPZ35Utv1jmhiDF2l6+i610u6d3abOZ1sr/ofnn7EBaNMSoiIC5H0zNoaLCMv3ejBmyzB5vCXI
7EV9mVpIqJXV8DTanRg8ym9K5Lag1X/d3xDX9yWbfTWsWEGt4FE2t/SidqUipFAPYE6XursU+Xga
8sVM3FrWsp2H//rGXAfD0HKFsoKIWH/MH7uvS1ReQr0wAqsQs28ncXFM69g6a2P7gQAk/OwYkDUL
LS5OSz8kxc5jeHN41phyJ7oGlNouhxe9qIyob1elpnZ+AlMmuTVqgO/HWJkPkNjR5+9pBBxW38DJ
1RGsU3fCrZurjU7Hugrc1NvGkoNLhIX7LM+xkecf8Qh636pj+SCmae+g3xrJYBAAe7QtcYS8nGuz
lEltxrYeSHV8ziIz/BEJXT7qwxTvvPO3Tg9pFrxDapd82c0VxnOL7KTWGIBNnLZ6Q8GisFAujUU+
veVxH43xAfaj8xVEphwFy9Tnn/9+CxNkkE+iEAJoaPtZtTTJjNo0gnQZtaDJ2um9HNc95k7WntTv
9Vu7duvAZNMzWV1m1j//YwOnc6oha+gYAbYDZu2VBPTCj0yt+HJ/SuvX+bNZCmqGlSRv5P1bP+H2
VEp6V+lVbQXky/FRsad3QxuiQZ6GsuaW4bJXyLq1W1Y/k98FAIotm4MZVbyFdc94oT7Mk9u2GtlQ
NxbF2RyKamfDrN/janLobK9FAB6hbdtTqiurJs2xAlp85mczcsYmcBazz3/O9qQ339VRywa3CbtS
f/j7ZeWCwVl+bYVfucTYXT8achqaQSPT73ZtQ7K9qjQMT8qzJHWVMv33fxiQkjrnb1WH3LZbG61W
7TKyzQBt3ao72xluGKjoZdHr0OTO6EN42quV3VpdoDFsH8JuAEmbTznUg60Ns2QS8Vf1Wz0Uwzm2
avPVqPrsvIhIbr3MFsXfp7GAvWACo35KVAG9/fJkcG+mUCXZQVajgy4A10jC2qTZUyIqpDKMbp79
MZSWD1Mv7zHbb5wWhRuVOxVFCQKpTcyvlqqkiVjYQRFKvRcvmeSLPKZzW8uhBxa+2NlGN04LBAhk
CR0kRzk0mxuvV+WyVWTGo6hrPACxs5+Gvsy/jXgJ7FR3b00NqP5KN2Zlr6q7uJKXtl7PVObMSvPl
IZN9IDO6t2TKAD/I2qMG3RyPyiPh2epktUX+JkMWmpiVs5TdUD9Mo+S8LGZe/bvIM462eDnvRAS3
lpJaMsrTOB2yZ9ff88eFKqwB1i8uMEAki+LQYk75fsR38NOkzdIeQP+q1Uh4xxvF20/TeSXhbvZo
UuTIIjqRE4RDbRy7XEgfcztZ/Lao52NiNI2nS1rKLWvNw0HJqEnR9jeULxRltZ3c5vrR5KesHT+2
D4/mFhpqCmJs+iAOz5UkcFVI4i/FbCgDJLYuezCVWfus63VUHpswLb7fv5Su6PvrOtAOWgu9K0pU
27xiamNHKE20TpAtqgxJtihWeUen/d7KYgD/oefDg+4gTyJh+ta7Bk6itMEcfHsOsz7YX1b/mVUN
Z+8c0/hfq11/vA2qvOKhSU3Ws7VKzG+OVlRXVYogxuCXigq6pzTSVPMoj3WdF6cR6hBmHsrZYcA+
8V1jkOi7XYPfmzv2pdSeBmlsioMhOf0nbIQMze9jcACeo/XkVVpWGs3BVBr9MUy10PBXVxTNmyY9
/BJLHVUumCPz8nnt85yVKpMkbzTCRJu9hMB16rwkccxe93JdzRS0K8IeNBVCl7mSLB4KNiJ8SRa5
SL/Q7WqG75Gs1qihm8QIZxgoSdy6+DgZ4WepV5tOdcNcs6bRszNpjgRGD00z/hrKdZExoR1GyXTD
Lh/HjzreUOJ5EigfHeOFR+0fSgvljFRPWYgHrdIl56sxxpZ9DnH/qGa35QlQBteph7A9oQgXN/Ax
l8jJHyvMFnvXSiIzejDlSo+8drBD5c2wazCradUPlReLaDJRxIBZVX3FIYwVWlIMZDFmn7PeVXQ0
nh7mRoV95cx2I05tNNb502xXg/4aRwiZBTOYW3FS9TazPSdVcwuviLnIz2iJytlDAWd0+gQ0Y8q9
Au3D0Fed2dS/tmkzp2dUhcPC1/rQmN0uIl07Sk0b2n6Xa0ru0f6J6kNjRmr7buwVdfkZUlDSnhEr
V6ZniLzZKFzHQHrjRUKQHvNG5AOyt9404+WnIeEDf7STRMTPHYqH0nFKJbl7Z0UFOoQpjkLlATL+
yodS8O7OAqBpQzQ9AGBdHK/Jssn+2pVROf2irT0p5qp+m3aPmdnl7Y8lpLVcHcZuRJzXH2FM6x7S
6g4nS9GWOstcOy6iGMlvrdZ61cOgQY5sV5Swrj6pfRfS0+F57MpnJ5ur8BDFpH2dizFlJCWuI8W6
/bSY6NH5Ujl141mF9sN/tmSixCmLjpAZi+dw6azmWUiQyDKvMmctUw6iLpTlPNHPyhQmwbl/ibBG
JJ92OvjpsUewIOovcMHq/FGZFl06Ui7v68x3MmnQT9iJqSM0ZS2JJ+FRZrW70VXmeoxHWL4LsLhD
3nBIc7dow8p8LBwLOvBCk6R8QCS8dd6USmiJ6Sm9kokX5Nai9mcULqnwJjlJWsWPzbxvW29cWkA/
ulOb6VdTQkwwd51xZInRm9NiMXpKGdOvO/TGohS+kazCioUEptSdesmxvks5tD3AhUr53AxzUrqh
knaOuxKG8s8pBiC931VVWz075LkUuPOmSj9Tk0E3L8rDrjouNc091dPUGMt2ixbncgiHVlefesOs
jYfZtkilDlkJgOSkzmFefwtzmgSPRW7ay4cxG+opxtCs7RU3GZc0+omYFj5Z1I9C4RDP4gO5yEgF
y2Z7gkBfgHqSrFIq3WVZ5JC7yu6j6pzItdU/QO5KUKWQW3V+a425xZyojqLQCaYmMhY3LxNL/5mW
ahstrpyMQ+IKzZFWQOlgyeHPUM+l+buGn2/zWYniqXps0i5O30ciquWVTBNJ3zC50HTq7jnV79pZ
dOctbORefozhRC5BIpmtqj7ECJmHlduWNA8OaoSCfnrMDRO8RJ1Vufkt1mop+iH6oTFACNG69GO1
T/pTWlVyfVT7QY0e+bhN9aNCLKJ5NidDAl5n6qnMWcCBKR7/7aMiXY6Qu+wkc5XeGIZzNCIpwTNj
d8oP6vtyFLkNci7zeyls+I80W4TpuVFn0zqmVOui16qt++FFiWtpeJCrNp8+s0Es04PGX/ee2eht
dRpMZarPsTrI8XnuKiV7xCZwGv6dS8tKlqDpIlpP5pApyQMKOmMYiFlUA5dUJdEQUqNGKN8HAAzt
Q2LXBT6bHco634uKB8WzASN1mWuWdjcsvhY1yYSYR4WJ8+fFKXWj88Jah3shR7Euf4PYWRmPRTzP
c3fMpjwavqpag4DDaPMoKEeenbw/OZWJ64lL5RnOdAxlAouHakmS0kvCcazOvIF1/RFpi7L9ClJO
nkvf7MO2/jbNbB8ei6ktLJIc8EvVq6oIY35IbSBoL5YZU9sc0jwMz/R9p8Lx4i4yy4dc7oX0wNiW
+WEZ51F8iiNO9QPC7NZ0riRVABI3jHIWLlqm4mnozLAjM23t7LthSuYY9PRBsBrVu3Q2PtMBSNFM
z6rRVA88BGg9IfaK7g+PJuJcp7Q25n7EBxjO4akH8tO9p8aslwci9pLaZFMZlVm5wNTIVpwaoODb
TF278AvMSJDZzI28xGRtLIX1llRE0c91ki+5nw62pHUucONIHHJI05JXSLbZYuSFogsoTqRBynOM
MD+PRQ321uPbqoho5EI3zxGmgEg9pyBIA6eQy9hPpbmM/zHM0pkfNXNq9NGftBw3YKDrtvNP3w6S
eI+Cntr7JrzrRjs3jRVi3tR2cIJcVGUqvJNkzmnxYulj/KmXgfs+oe4XSqdhKYSIfeC+wqrcpTfF
8j1txyr7r21qmV9YUul23uaoqZfPZRLraeJVZMyLN+t5SOw4Ico+vmh9i3XV0jnafMxaVFExZgG3
Wuse7+QUfgh1RTsuuVR3wMuQFD4VMAvVl0jMcRnQO4OieoC1gQWNo6wrkoGg/MmtVEx+V+bZAWUC
aJWzujSNi9ldVr8ltcSnmsesQAWWhTJcqXKM/7I4FR+spokHXm4N4Ze+H1riM4xLg3Sawx+1aOnC
SxVhgz/H/4+jM2uSWleC8C9yhPfl1Uv37AwMDAMvDuCAbHmVbdmyfv39+r4QJ+LATC+WqiozKxMP
vsKHv/sRyTRtX+Z5TLtrv6bLeNVjRwPu4mLBprLw1YXVzGi46LkmXqJWc4MFK0VlfDmWOkr4bYub
Xs9pxUVo3rf9vzbVOsrTVLQ/8UEX70twusgaRbJ7l3bQPXnQAsdj09tDVohANL44HVFv2ZV1lbC7
6DNR+sl0+HjdeY5GualayujD0I/HmwmC2rwqlTrZj3rsvDZn6zf+EgIgO18c/N+OP2oY4jdv8nZC
QaO6fj1txNdpgh2PUdcd9H8dK2xd0Ydz+LZuU/C6eNaGeTb6mXo8MVEvz9sqz72LR6HM58Rsshy8
LaYTVmFEa+cLAONTnN505bYV0d3srybM2WtY32ZYgJaiwMf0d5lCtRQ4O9uzTOMay+MpnJu3eueB
LLzEGd7aSc3/dWm61Vc/09P50w5J0P93WuLGijPpYp7mZvZcAi2JM66r5oC5/EmDqbPPZE1Ox/vm
r9GGclcQOGExvhkLd3Dk8ESfNINkrx3NzEIxJyMTl67kM+WtdR8OyMmwzNIz1PmymNS9tDyultBK
IZN/NdothrOM8fAq0K7MV7KVnbM4SL7t0ATsoX71FyjEJ9yajuMjdKCt8nnSx1jFIhXZXYeJ5EQT
ZYW4Sh2LICoJNYl5fKLAJBU68+QhNGdMt+xxDT7tu3bbqxcKJ25p77KY4Nw9cr/0XW/+Spd8ujLi
lXztAifbKkpY6Odxuu/nJ1ufXsYUFdIm4HBoz6wtCUYCCol6pbqyO/e9eYBeHppSKlIP8fASyXw3
sSGe/aB8DlElqVLOFTLN2Dq3rrs45TGx0gVXnQ7jtQuIrX/BSS4Q37tkScbqmN01uMojdKfibKJo
ueA70x7P67loGKV5XKdfoCa6r5yko8SJgOvsh5J28u9vGsCWDYPDZHeCnIfpexDu8VXV84L0ZwhO
7AiHznQNnm5xe7wyWSRHGWxdiun7rDx778+sfjItkgLW1Y/ulErBsQ5k8sANcsv8iZZ0iQvZKVKI
5ZlhsHhkw8wn6m9w374hsCTs+yMpWJZr1NWyarXlYSq64fvE9sGOr3Qw2zLRRp9ll071np8Zlvb3
xjLdVz6+6X0pZ7wsi6CLxEkq4JK4H3ruSZYdJyzFXY4QLZa4Y646zfbVgqIipEChnR1Ie1dvG3Tu
yFj07WNUm8RTr2mNEJ5uMw4bGd77o3FfprDlWTVuP2VlEDOtMWPVbIYVYWiy6MkgAozzlqiQptD1
shOqu3fjnt+6n+O5ZYOhfllQCIg/i4fzeYlWEI2r1k2yfRqdTNjCBFvGWlkmxNcuiRHx8ZYSp+zQ
fP1KUclz+BYn+DjDoCX3SdU9bI3fHMG9J/S2PMzEHMdFk554a7bumr3FSRt963ipPyOaWTc3ZONs
JEQTAM5miXf2FccYY76ON5P+6sfElYWjIV1YKiXmgMi6LrgPbB9+Hhi4QEpWL1P35+io6ao8Ekly
vD/OtJyXad3y1jgiK+uUCLDSMachpn6e9k+689AJeY1B2tDL2t8euyk8uRDY8solAKUsTy9YmpxE
Pje6M20ngqLBuvgDyCNrL1ObbgEO7fOoCgywl7mSdkbEFaRNEuYGL8sxH9MhPq++M1DnCEsyl3Ud
3TgPScf7l+2r+DE2vuvmxNbF/9wlE7/5XO1QHBI3qSBbZmKtwvp8jpybNMHtoz2h6cikU81ZKPqc
yPLogx2Q6F9j9mEnU16rs4izffjZJT1LKnPLPVCiGp8Yf2Y51vdWulqxvIKE2A/6NkLyCaRSbmFL
u59kIvTyALuE3xHe3SonHTA2ucKk4mu8MJ3krW9iWZmuTxwkcknfFQcLoKzNHpqQQ8fZVofLNNGf
x2NYsqIGxnhydgNIsw/aWysVnoJQaLpMJw/WUxOQHJ61LiZ8yW95xXr0ipbppCmOacmSvHdM84ln
nLipWGljrztDyKe4a26a8xpT1Av78Rp3l7rdnrxEskBrQm0/2OVl8DtqZYEHlFkwe8bp46v2JUFP
RxJ2f5jPJhZ9neVc7szt8D3tapFe4am23fN6z1gGzs7Ve00D2+Fw4Gb7qxOGnS7b84x1MaKXejow
lHlmb6JnWuWGPLh91/mfv8rYrepF93j0bc503QYu6RK5lFyLpOtdqqWpG5H3grk4d0wGdWqzkYSB
FVP8f047EjfrrTihFDxl/VLs3bR9CXllXoXYSzTV5p7Glk174orXgVokORFTw9d59A3uhGamPDQr
HX0p4tb7MwQu9rF68jxZSpBHXouQRH9gbDi9aoL72mKMnebX5G9jx2Zu5zo5Ey1y90j3B+ltzB4X
y3TyjNYKGDQ9ZMREZ1h5qPCfinfujI6dkTTZ4u/HxJS9pWxNMfjG2ztE+RjlQWQDn+vZBga7OxeB
5SHRBtZmxW0sW7dbntia0uGktmEo8AKpaz7jWwvnG0JDymmL/yNbhS3TwT/bwu8S9Xc+Ts6N6713
zZreRtvo99xK76fp0qPMFja3Crce5YveQVu4Ter0qxLn0l6WIKbiNkh+VE5qawwIMtngY+PW7Nml
iIjEHAAP7jhmY8BytPKGfD1WE+QyUGFSjr49BT/7GCr8lWYW9QPM5nKUS4SwekTL9Hw61Il8NZ5X
s8U2YKabjmdME0okVnRT1MdHXqtuZ5VUeLvKk1n6Ag/AaRhKb0zdl7hdN5fq7Pqkl50q88nwltl/
YTARMttw8X202OO2eVyTl5cnyz59pgHaiF4LBpKLz3hiT9OnHTg+o16sUQicvCzFyVVFsAX9WA7b
6dD1zLM6iqTtTfgprpH08ol4/oUFfSAub3Cjuozasf1Ny+CzeqO0898xrV1UmX6J30aq8lBMupkZ
sN20+efKbdoq8Kfz5+ATbFcOmrEt3xpW0wpLOtn6hnJZDJ8oL2Z9mdxAPSR73L61kpC+fGo8EjOp
0uPFpuh8Hwhy5EWOOvEm6AVdz5UgifKfTY5NFtLMfUR3H0A9Yim/33WgiUnR9SSrEh6dxXXOs0XI
3QAi0VzQs/XTJQR4Oi8AiEwtU9y7+axWS2Gf9rqhZDrdVoiINdyK7mKRjz1Ac1u5UCrZV3e3NcBm
fPRMioP8OA+nTSuFZSVD/7wNXeVrV36OWyd0731OzFGw2zrqP73jIo2e+iXUT54C47+vNUsId3Vr
ZX+f0QzMZU1b9DYHVoK7YLSEymL0FbAwY/JWqHNNGNJnP3w+odO93IzYNCC2JnfuKswan+W564a/
siWhuKcZMW6RDo41uRtgclHAmEI2eeMpm7vZYPJWpG20uXwxIf+318c+X/rgOIdnx7HjVu40D4Ie
YZDunStRAbbLHHdX0t2lhAdBdFTcNhGzgpGc4AUY9ma9DkqPzF/ZckQfSSST/ZKsAEIFYc1yyMFD
t+0PmY8RjILD8FlIkSZDOZLURpawJckz5QFwJ++GB/+/a9L2q2Wo6T6n1j/efTq9uZjnmF81bluz
PjcSeP06Cu28bUC8fq6WYWmhoPYpmYrdOh7bWFMd/wv9mQI3YuAy5KrNmIFHjYV77qHtcaqDscgU
1l/9+znblLqO6C7eBaLLodgFG9mKfDd7qSO9vC9d1rEVypMmy56Bb8A+BEanotKDGQbT2iRVmAzJ
p8FJAGyi5thc/Mx7bjuu+7lKstbpCriF8wv53OmHK5xUPqTCau/VV2qgv/GnRlTsFq9LTlVRwfMN
tlWl357W3icosr60LG2s5bGSVVN1A4fy4tm9jguOtD5I0mb4vWcLpX5V7iZUpefI+0LNzQTxku74
sR46Urm9Oa88tq6Owgp4ldknO4LgSw9c2uazNzq/u2RUY444N6pZf9YzeERLmCEjXOMHBTb16j6U
LMkXIhz0P75756/WbG/nHf3APywrmW7GSdo+d5fQQEYo0d6snyARLpnshaw2bBJFJcnbSYs+Wfs/
U2DntZoxLaH+2nN/mbYo+B3eJp98tcwPV6aBQcAU99PDmDJsl2fa+HV5zLv+0RJV/yuGEPxXe+30
S2QOpn517Sxe7hJWYCqKC12VXAfQsHXAU+Wpi4azGuZ9ncoOQID3zFiXz1F3fur3dRmKTZ7RZ77b
5OQwh+N7qJKpw7SkuZnTNnv0PjDteEU6Wx3SvsaJLnhtw3QRdNkAh0Qfk+qJzwaxDKFtTKW5oZ9v
p/IbHlZk3aesmw1VDZdhLwR6+2/KJDejg+j4tqSmNWXb4cd9d/pGvyFkGZsyXDb7qlYqXJWOk7aP
LajwWTFn8XW1eDBkxbA7cEFko46Cj30PZRFjZrAUW62Co5jBSMZqIXN7yzONlCyPTN8wq6Wd5XNu
xrgt7Bbam1M1eq+B3pco7UNmCqxgbZMyWVRayn7HNyfGQ/ECmOCLS+iu5o9HTY8rcQ7ifsfpqyPb
EnYEZm7F1uaoG+APGU7NRYcjn+CI9eyUT6pt3vQUA6rz7I4fk2cMvdIRH10x4NM45xuh8a9WtUqV
ynfkN7h2ty2gue3femcyKkXfL1Exd236ZialkqvCw/xnRjLGw+Esm34SjEz3bdSsMe29d3yT0bH5
hURaYeCWtvEsWSySx3Uj6/2+syrJLmlNbHYRQR05jHZb8wDYcmw52UrZgwoRief+Ypej2N21eUQy
0y1FH/v1XHYUmgfGYYVfQLIEWzms86CK5URxUqhlbm6wWza5LBEAbIKh7hNcbic0S7XKim8rXkuq
iiCe6MfoxGTZCWd7o5+e9nwPdjLxjqYj4VAH2v4L6pQd4c6f7DNv3DbPUeQ0x0N77sz6/hCJXylW
Sk6+7KDQRcgj9ZxOiFMLnfnTj/lMgdDT1tRpLlWvP+xyOnVO4oSqCw04cV4E23PvrmHJ04WW+1E3
sfMtFG79i2iiFTvqqQOsPi1D4gH+SjDzcEzuwxKI6Sh8r4keA3rSvQjCc/xmF1H/M9zAZ84U3X0K
WSQNcoD/SedGIoIshOs5P6RxurHqMkbAAh21lZWTBSMEXzCZW8LvmPbFoJ2bQq/zwZ+6OcOmaI95
EMtjZ42wCjfb0uqdcxTnsZ4x2JkykZDEZxO9lsSMwCYqyzYBv3Y5oEacaCQMMYOYLI8lYhZwl+YM
HiKtHK/Y9QpENIf7+JoEx23l1mwqzXECG8hkyEZESfVgPpJ9PsTljDJnLwGM9vreEcvovzioR/uL
iEF7Kddt8oS39eGD4Qzth6exIaTx9acBuOAWqjsZde4XLyTassDBiko57x5nI1Gnou88Tfs9mHn8
LknTkF8x2bH5m6rUWiivreXHiqQh6B6+lH8/+Ed61zLRpBcdNUBoxmvJSwqbvrk6PezCdZnHeX/Z
WCdNcn88QAEhPnbm5IVOtmJ1SKUF3axsmd+4oy8Iv+rjrvY2rehDfO+rNEljr4DXNLLr0BxdmWA/
Yz61bARzcvpbdPjtQf/CqtMyVnt/LB5FQjR9z4FXjQMUSGrfgbF5fMzXdlv9ilQbtV2mWYeqOHU6
dzkIQubexWEffedO5eFMAQJ4+vqDILog1pFDgacpYS99OR/nbtmAKA9nO3MHyKrNN2g+gHohjcQI
cEuz4nDjVhW+bOgfM4blPq/HDN+8CWj6u89pJah28ePbF6IzmfPo8acSXvcwyDV7swQJxgWaN+DH
nYxVNrhCI3+dcDh0NSO6haoRp+/dSW85LV1dVP8Khgxf2cD02pZu4jQPCQY637emQcaMrwVzAvKS
rK9kfGwzbT2aC4RuLh7a3b63xGendCZs58q9wL+gs6XWfvgxKmHwp1FB+ozHIo276x3LEwTGJK6w
ht7wQE5A3T07pPiJr6yZKecOtQkl37PhDvM/e+ePrNUKUmzAc+ExUq3cvvNErMRCR1vfv0g6B8D5
2j9kMabxDuMXDIGs2mZOuO6Tdk8v4qhhuZwo+EL6a+NXxowOf7uLWxd3ZzHRoOPakTzfFHaYIgPA
DO8cw2bo8jo7/PO5Hz05vB3U/Pda+MP5hgMgHzmuVulQQfFOv8MlWIcLL8s0bOVhmf5p3Vjp+9EZ
b1PPNbpufT38Zq3Sne7+bhoHSuJsSZbPwyWMf5op2HCCBuKSdxOm6cGde8yj+xaiX7DleQ7hWq1p
vHAp4/pycg1u9rPbDsN5hxgI4ii33tJE1xHgysvVCKPzdM4gD3lIy7p9ngbDnx3Qt2Uox7kpuveh
1JOPPkGRwspStpvX2Wx8oUal/gZgKqPpTa6NMxR2J+P1cZdMNJc5cJLs1e7x7ly2eNrnCiPEYXps
UtcueUBKH/6hdnR3uOag3YppDI/pqWl71l5vH9LxOGY2ir8euM2bF48nTNDLwOZFbzZaDy+q0D4u
SlZhy2BMM2nJOOjMfP4Zz4G6tVN27pbUr98PcCd2j3YDGRb0Ok1ypZdlL+tOLL/1Du9XQY51Py0K
oaYiRqfPyj0+RxaOt6Z/2aP4HO6Fo3UBHLQXym0+M1Av3GndJ+rNex2ndZHFy/K7P/RCCruKPtpb
Bn1Zz0f707J057x4R8iwu7ICwIlJf3V43b4nR/S9w6YD97B+/ib2tCUplpE+IDZx6ksi28Zru4j+
3dtMGF/cud+AChrzMwEYzahVfa3/6wOve4ndBTCvowPReaiUdR501qaEo+uw2XO5LGLMtz3K/lq9
wVWwTt7eCRVlL8gtAK7qWiR/VBCK8EL1z8IvU3LO/qWhWzPlIEWHe6LbxXlEuq5/JyLfXmHNg0fw
LnC9cBq++GhRL+Ab6Zg7bbP/CX0Myle0Edw3odyqJZ3lfjnGaTOXgDgxwnQHXH+aCI+QCsp/rNyo
wVWN/bGoTJlKYHISGf2SYwMMkOrb9SLEWf+Gx55/pfL8hNI8G8uOHCog7yUjI3332a/LV4JTmpxF
6aRaxAY4urb1qUmh3PbrGspwKeLNHbar31Oj8kYnrVvy6GSk9Mbd0tNIMlpsxu641KQhwwKZEfrz
Xh/r/dqy4svQlHU/aRCGF6SuLiNYvER3C89kwDSmA8SZs+jSS9+3zT8Mt+JbevaU/CCsJ/MYz9Lz
zySQehZHPbd/k4YvJYpss31m4TTJ0c91DeybHl9kZJL+su/TEnyoMx3/HrPpAJvdDWQ62ZrzO+a3
gvHA3gCgyHOdp27IluzjRAIUvMhg3D8au+gRpHEwzl3d616izFmIAptG5Cu5jZwjKQflcPrTzYcw
XJATX4PaJvVFuUm7PCunP2IA9yb626ST+x+aWLHmQOyu++WkK2J/J2gP+Xb2LruTQ7qnfx1bc3Jq
I7tqHM3aXKMjgXpdaMKe0FR1D4isPAxPBHKOkO/Kgcgwa7VF3TR/4RFkAJwH03kXd3PXo2hjqZbq
oPlVJVtJ0/Z3mxu9I8bxKTYO979357HIBKSpANnKALpkfzoXozx+ncrQj1OgxbWVadAADh9bQ48+
RuulIaWKlGWo4WwsejQgXVknHrEIfWZo4Rcb86rimumvT9CdXXR2hszazBzzbat6JeO56Wan8KQ3
fyfImh9/tKHGYERZmea7FjXqhiwAHQ1wushobkKKQeo0yZoviP1Rgx1x1z6IxSNx1sxz9NfZ9nF9
OZ2d5i60GD2iRXGznIjK+E/g6G0q1nAxW+lYgX7mSFGtludIVn1en3LWD721p3+5TQaAXy5PUXyA
uOdU3bCutpPqlWcmaQFnZqsqaAekH9kmMzRHoW5pHB2AlGLUMZIXibyIQfpUUBlzvzbLQzw1Nr5L
WPrbyI5bxHlPDFjYVC1vJrrshuRyWJ9obPJ4lNFzY2T/eW7M8p2Bpmbgdtzxi6i96J5as7llZrVi
ErXjDarXvXO/DFYMOavWk6zqdhm/nPC4v6U5s5dwDuaDPmZp/220lADOULBTITSMPkC33f275Azo
vdC3fZLuuf91nbbbc4N6LsgHlQ2PcpLbvQJoxIIFsuvWmXpL7g69/5ehfUB5GPjD1ykZOlkuyoN7
61bRe3kXCzcpvHQzP/pmMPfUe/uYgNBDboaN6Etup8/CuvwX1MnBTrXjpWWf9idOykfDB5/ULno2
guaPKIf+OLNqS8PlwZf98R5i9B4VU11PmGMdZw8RFuzTA6ahfYiptqMjthqVfPXF0e2Pu2Zeakd0
lDlr+djL+vEQBPkZesv76U/xZWXNBzmBjznmZaSjvjldtZLRxFFrAmTS1X2+2Yxm3Dft/C1K5fCX
+xAFSCf65tVN3aa6lXpbpjpI678pmsBLmtYwrdKLeuQiql7ea2wwYGNpjNNrlNVRX3bDyF1AJcdn
0G9QEHFo+pCCZk5qhAmXQ5O8wHosagxxXHZE+0+ZNdQX0Op+LTAstm2FxgPe2CFOrv9CCuX4IxxA
KIoj9IbgvnP7rX9KJjHAavl6ns+ybfwGEg2BZQX3s/XXlfeJ5nSLoiEHbRpHCHwe4ypamnYu+1iF
8AuBZGgwFiPrq2KMGF+2TLvHfQ1YBEuq9FWpU35ZTep21dYI2b/1dcdCk+Tl0jsMvEXyhSBAhGAf
625r663ji8Cw8oE4GWK3ItuF4IsOMoWnVTAqldQ/YsospnFM29HhoFkYRh+8L3aI2O5Q3TP7n1jW
FJuPX06+yX7UZZ9s23+m60TNi077vgLmR6+rGX5+x8nU+CUccdQUSAkDt+jdOvkVRQY3BgNzXRqh
2Lafuqy5JEOcPPXhsfzhU3X+uvM5z5ViCHXvgjEhTThBQwk7ReaVek6kv2gkhnJaf6OxZmJHQe4/
T4m1X1eO01S0tbM/nvTipvJG6f7Gmvx4OjHcaq6H46ZfDrZNwtzve73cxdrSzUbD1vkFB0X2bO3i
NVgEw44z1oaMFCRL1RONwoRPEwNCnbzb6AS22fw9INN1ruf6de1D0d6fKDriIgn3Y8C2Kgl04XRt
5F9aZ3YpANrTulQWa1xo8z5zr2ccw/EtXr++WPyCFCFX9TrxhCLPj/LaTQ7ogiXLcGqsjanvDn9B
8kSMHBPEnNKQdDKVwT1DELtsmtMeFdyVBKGuLfDfxfYyeMH6E4WI58+tV7qrBVwFjNVJLiLjzvTi
o2m+N22bOj8tA5S4ToBifcETOu1eDvsyHvcUyGgvEamC5xm0R0l5NBOS7BBzquSiEzDP4jii+Lg7
MPwhZrbzLSUbmZzgmZ4pJ1M8uL8yVK1/ZbT5PS+hXqOrxxCS3P4ltVmeHMc3uFRyARenTvmXSnBT
o7Rxv5DieKBQZgdK5qEDt2KSdfiQNeKyZ5xvRXMJjtF877ptaYujlXFwCZnNoGnGkfOi9WK4ArKk
8+5Xh3p97VpMc59CsC/nwvyVbLkPnZVc6bFAMSUgnnvHEovjlOrYl8dg0+QyjDX3QJp2fLyOo/7b
+zjW17Td6pAOpO0sF44TLk+x4csrBtXun7cBOSe4ULQEebbcdPYOtO54iWorxSfbQ/yXsQ5CfYmp
Eck/P5mTd3Zia3MxcJjJg8zS9XfAuQb/GHwQuTkm3yp3AWwxyhsEchW7jENB87Q8e7MrH6W3hpfO
2Y/nbG483AUoCS8TYQTf0EiucWV7dhpQBaZr8KzRPhzMzUHweSYZWBSLwn70oVZH+DVaVPZpCNXZ
lXD9w1F5ezS+sQUYDI8C/QdJkV3jwo+ltXOnMwWsEpvJd6sEypGZJpTvpxab/TbIKe7uLO/4hZ3Q
Die3GEXMlfTs+YmFILQuamdF4iYUkYqyzaouRT0WcYnM8xB5eGwhva6NGIyTYGXf3CF9Dw9pLCth
krJ6A0UL7VkoWYt/2nbZeU1YOjpLSfTyH2SxiIEbsO0NaiO0l4NlbIJXm/oBR9ttrvbAtN/ONeZZ
u7GZX85TMLdDqt7046LZ3GLb2/aHcYB985g6jNK1/tkPa/IEUW0+o0U5/7sFB7NoAMwNQoPKFfuS
phump70NEb6Mxx5Wuo3ku549YJiDSli6qG7PfIbZ+YJQRv8xO9JJBgOZvAZxs9f52OBRdsP050ct
TPqwNlP2dYIyfiHcpf+7ZpppasU75UGqLnpt/X3/NC2e/nDnIKPpyPbjk+LFAfTPUf9dKpp6u0Xa
5Nu8hH8Hy0lFt4XZWyei4XFQ1qXvYg+vJNHePKvBhUqklgxRMhoM1IfY/vE0wPu839T5WzR8bCnT
zyl7+poeyssXsVuoNDTVDTiuWh2rS2fG+Wq9ZPw7mz643+oovl+1O35bvdV7FOHqQKOGjETRODdl
NkH1Rav/jIJSV8zRx2e0p/81I7IajMuzfJRYEzm9R2eBNRNKlqG2d32T/WIBD48PeeOfZnV1k3n7
hBAu/nY70NfOh9JzDC/7sGF7NwZiu6Zj+iRmAHA/PMMcN14I5kj1P1DyZi9wv5cs6z+PfepDb1Jr
iykLL3I/10eB2cPoaqKC07+DPpAijOfjhEYx5/8aYKzYPK3zOn2tF5wzi3ZGiXN8a2eH8Qq7T11s
6bxPJVK5+FvaIW+oomQNipFZ8zlq4gSR+Lwt/8Wx9eNL5/XJs117dX+s8SqAfheFFD6dEI+0+wuL
6zzdYAbIvdNRrxc77ZOuGtmduNnMXlLEaRd9bL51Pls2QN+XlK2QZhLLp8kZxX8HgnFaK2wcfsVD
6H7XDBQ/ncUJv47O4H2CzZ5e3bUfHpRwjrV0my64CGrFkzftQ5UBRD/C6tMl69Mf/pERKRDaTKbJ
03COK41yCP7dz17OLbopjfatAmftf3qdf555n3nyoYcvvqaIpCHMMEx/j8cz/bVR9R986NJ/2YDi
KHnx4EkUYn4NZk2foy4oJcwztpXjN+FtdPGpUo9AZeytD8LOb369ub8iVk8q2gDI212B12XW/+Es
IVpR2/mVXpfwW8pZueuOvYXOwOWVlvxNULdfPZKjOYxL4v9us9vWhYkEgr/ofODO7WEP/XFF6561
3gVyLXlHxjU80SJPnGhk6a9eF/bfKc4J1F3tP7gOrp+IIM56Ilauda/mSPtHd0SajXDIGaFXvMH8
DkKn+WxiFnP6VjovydiZL1YuvsmDVfmXffbbn85eBz/aY1GGjYvlvKdZc3Z2R8L6DfOA4YfBzwfV
sBe2f5emDvj5om6BRtTu/wQQ2L6wkTSjVjljnjkz9fwcCUH+igScHAB6bJHde0PogEVmbDBxjeBa
c6aCvYH94LyJiQWZeRza6phU8Iyacn7c0Ec++gg48i0Z7SeDcVhToM/znDI6RpSQacNV1zNHVkCF
02s2dyeMPgjit1qs7ecO0httqesY4GYxiZ/6rEfNwhUSos0603+NXkW5xpiF5PEWZQwNEcmnuSeb
k3hpvMWfM9rIF8vKxQbMu9u/ygM3gVxBhxiEqf1GnMmkS0/5y96W8W0f6wFx6Lr/j6MzW25bV6Lo
F6GK8/AqUaPlMXZi54WV4YQzCZAgSPDr79J9PpVjWyKB7t5r7/7lbCtq+G7evFKdKUfc4NXXTuVd
6cOYEW2pEPN/Q6cWZ8d0zfnul2qKIMYB+r5yAwd/blSxdH/GUvb1M+eX79+a1nYOrV6Sjwc6li3c
J7No3oEgwxYspend7gBhstSZmlq50Ub1kUsI0SbHotyvW9+EA3/W0nhXnB6NvdBlaBC++0pN7D7r
kCzcCcEATU+fKVgoPCrb6g8RlZB2e7T7ajtWscrjF53kifdYdHDRhzAskgt2mO0vsdZVty9tN5fn
ki5geOk7yoUjRNC6OsdydLtkexpEpGJ5nOgw6uI0xUzpql2ijDT48FJpq29KgeQabjy9JV89okNE
c4QAj63Bl9ZiVQiBlaeTP0JyVFjnNhaADha94QAdm4Au6C1XWIUF+IRzawfIRRbGIcPQ0Q5O7U0S
sBtBSe1X8Lq1yPwlKt2nHnUpOXvdpHM+SQQc9YeDzWOAumzKNfri5Wza+NFNmxEn8LNKz7vEAPD6
FO35zLYrJ5kSO7FBjD7ZOcZJtRTvMyvh/bdkJmvyCRRmnJljTL7TsNMT38BH5LZzfzHY62KEEGrt
awAmkNLGrsuyDwovJ7G8BcY8VJB+za0MYp1n/N3V5KCcecn6yXdRwt5Hy/prxmXrvNuR0/HnFDvd
Sk9ga8Z9u2IqOueLAGuPuJmNarV5jWbtjk8SFde74J8evBOxGSN4fDAiyPAMNBI31Np21VMk0fEA
ISfHPwTINfGpHfJe/4uivplQZ8COv2FlyPsfgz+7aM+L5zEV8VdFjWoq6VZPa4f1lWE5q2G8fYX7
KD9ta7SirNGYcV34jtAUux3EaVYkZBw9ONAa+YbJI/Gro/D8yv8sdRWLR1ROy9c7TmKyTzmyVvKO
nQVXgdOXAyG325DWLy28MDvPifrJz1go43xHHrzdLp3Flfc8pdWUo/DHPj3FJvih5Y5PKynOIpnt
CvXkTFp7mfElKDLjxiGsn9nCwSm8JQ4cRR/JkMEPm8fG8VmUxAeJXSFUU6Sk4Os6DE/8hWl8dp24
gU/Gjzy3FwzsM5JxPKKf76JlKArinGibw0+nTWb3V1CznvjQLBqnygE/sczRObFA3QOD8jGdT0NB
5XOQ/Iqem7Wavesn37Ib079woCeU1nM1MiDqPen7P6UjeEbiqRGe2N85eSpegWNLGRKzcopW3DXh
essN49od/lYxZDnfZzyD/N0nIHtf9BIIgzl87n6vncFXLyGYUP2cuwliuGIyMf6b4zDsrxSb8YhH
qQTYBgoK6uLq6tQ1JxQKLX5BmuTjv1EN4XTpPaa0B9DeMuehLaw6zfG8dDfyFUTKiJ2V6met1t48
iD7P88yNoUD36RL4wU+8pkF9IPl+WV5qICZxnBgD4mTtMV/vbJwwF8ODjGxd9nTijAALtR1E4cmI
p9QjaydzmnLxMrduefiPCWPu4geFolY9ordYfecapqqalyN3iodqMFZxJR5YUGsSjgFWOKBmN2Sr
c2dEPVQ7lc66tDR0/Tw+BIFJJUrrpOsgU3EgrGZEoq37TaxoDkhLdOLfog13CMSt65tHHlhdnrkP
ouVjWTs2rWFn4L/fNWFggnXE7fWwwAaZO4ts6z0ve9//wwSo62MxuH7IMYeXdSCPLqyjk1UEv2dF
LmUcnvOQ9Npvgxr+rymspbwiuAb+hhPCYex/SBgFq2cd13X9U7p1wbvq5r2DFTp2vHENyGdcN+Gc
yGIxFnEUc1E3nlo+Eiu/R5oh/ZeDY8WzTGZ571+GJJza6MPLfVzNu5J9ClHmVnNS0UYVqk2uvSz6
f4ajJN2L1tTpMSy0wbYMke9sp3z1m+VGMDkG2I02yrzEduDyrkijeY0X49IF+U237peWMB/ejMn3
pt8DeesuHsUQZSE6VgO7P57ndBibbs8YVNS3OGxE8BVvAzs8WU4098dehuxg2Ek+xNLBpI7x7qKi
IM1vXRy5DCJaVuEFV4Hjuj34HJictMCM6YNl6j9c4BVmVGvl9cOj8mTTXGOuWBScBYVj2MEOLCkP
07a4x6hnHHtu/ZUNibhi/LH44YuG3fEMJlPhnY1rpe9+jIYD908Z+0P5o2/I7/KBUOs10jvExm0C
YWLnVL8zUxOBBNUaMGh1mWMcQsNQwaN3XCZ9nfyU6dRhYQuTvPXaxWZDMlITT/uJZNTqtU9Qp/td
m6wDpDE6YLuzYqzSXyNRgVPBRF6UVUlkIEnZx2Csg8U7ENMf+eY5Ced+u+Crlv1vXBGoHPwVvniV
klHnzU0gqMtMioImrVvWOX/Drq1ZM7Awqsh3OIShmgePndYPLW7uBp1oK8ICi2gu1tNI2fo33CKl
r4HOiaAQJpqRSWKVym+bU6bjZylgCQLOtSaVV1QgLZhDoooNI56PIKe5aficyqxMFjROah0V7dci
aZoTHbqMgJ7Crv3TEh9WvkREXXT/QCVV+c9f7rs4d5MmlBysHYLNUqJVjsKupUKcmzgH/Ux4RRcy
g61M8R1jQ1tfZtjU4TkCQihfWxe31XGrg7i/LLbW1EAbuU/txa+opdZdjJcQY2eyhQ66MXzdL9Nr
LiUC9jQ1j1km2ZljK7WocYzr1JpTGTpuMWS1QSA4Y95Eic/v29YenLmJ+oPqRvc/27dt8wqbH04G
MJV379oBcV1rj+ko9Tkm4M9hTpP8D2j6vIhdO4NRZwoULE6yKJex/O2sTb7Zsy2KeP4e9qRY9LvS
I85pV5BVQrILQg7T+8QUTUiAb5jQZK3eGsWZ6gpjjhK9VX11IxN2PJGOu/6AszA9DgvuH/fdh6vh
ZhJBNYxZH8CcPUnPJkhd1nWKk0MkGAhMIBfBAMlt8iO3PwerYWKORJUoga5oNJLnsfXqOy2GLuqj
ojurd3G9daxPOQXTfB5iavyaErBuxNfGfAOcFXdN+iOYB2Ib9swkc73u5jio27/U9QW0LqGztCoh
Imx+s76OFdkcTFjf0H1mf18DbFNxIZz2LwXUlf1eAH6RVCG4rrMhEVHwh/tFcTbiLCNgNa+YYpuS
GIBq56swV8cqrTz1hNlSVIdEWxn8zWMnNtM+cLpgOdZkdtXUJEDLK79gEY2/mFix7Dcg76reuyJg
DLTDb4cD14atB9xdVIIUgTlBxhCO0cTJTb2RLI/O+ym8l8uF/BCxWSHtw7mqu6MedVz+0znHGZho
sbbLO6brxJ4KjygCCHW9FsSMUyC6d+cYdkYIQVoSz5V+/9tufb44mWwNtcQ8Gl6QiHsgfiftfqlv
EDZ4uWtzhwLGeK66czXMDuAJGzbIaNBT49v3QLOv7q5PRPIBMzH5DiKubb1SROLe+kmiyDieVIj7
7KzTtR00T7IU6zeCJZDtjtJOTGNsaLAWnXqqnjJjG6rn2qNYwIpPTVLQ5fJVL+GpC+cIhBJ6yfNx
k01rDhU/2AJ73ZJ7bXjjc9/s07yWvjwG2pj0N05UTqzMSbRmI0pRefZdsrX2CwQs+JKBu3KLSYii
6lbPIRPAA2wpeQyhN7vlg+v1AtsXz3k9Ao1oBk8Zu4ba7abL0Zt+UH5O6oe3YMJm1y9X1XJrHYHt
k0IsHjM7YxlvLzzv/ZRklqoKL62JuUAFLZTRybvTYLBITko0cwEymtcbC6XanqTwRKbrdFTNZPU3
z+/0skCULmUfoDhIkM0LJq/Zm84Tbr9aE1a0zcOzG/Nm98z2p41HWI5EL3wDvBfly0bPbH82YCni
V0i+3Pq7KVi0eBk4WKsNvNRx0198rIM92TECgsIyudZF5nRSrzB2KqGPdkxgtz+kluFvolgzgceb
GqeA4ShgZSX8Xag1XT/PoTJC7Ui+CESK5Aiaze3NhRup20Zw8TQemDHGQw/UMJnIz4JwRa4+B5Ti
9QcbFQZwchCHcP2bbsVo/zAHcPQf1LrIe5vxrcb/yrlZvP+cVU2m2aGEBq332IJPL9Mhd3rTn5RT
Tbzf05KaOOGSKhYdZu46kCOxjyE9sbS0jq7aU8uQnzAGDyf7eRCGRVOxbK33YyiMax4INlX6rell
Ej6NSuT924iuWn+qAZ7rWC5bKp8cJLho54ugZvMOrX31K2Tin19CmGnuEW5RNzMsv672ThmwUtFF
9wk+Nob+0ZtjqVnJPPH7+/8BYfu2Gpv4452btOzYGrlCUDkH3wTdQ144W/sjDNswfcPIhmufPrnx
+syVnMjnNK8j96wYawWHeOAEetA8F+pE5JMP3iMdooOTkq0UmV1xml/J73CWe7TARg8SVrNZOZSs
CvwXYJwtOEcuQU/VmdCbedanMUmBZdC6lw37Tmjj6mp4wKIowzkQdxe0KOVtpE8HjHPmYqvEoUOx
CTV3LgiZytjZUcJ8DWEixt+kxHTtvF8KpGGqeiUoReXi9qvINsSr/7dqKyZkIN8a9+WO7Y/sVtqB
aPriv8WnHJHshIzy9QQ7uVRPocJvw3rqzS+PRTsV4VkHd7cy4RP0Ftdp3XB24U4f5juTGmG/fuRb
cyxdsdtJOIClUN4F/3UfHPtNdJrio9uw/g/Y1pJHarDefTFY5ex4wITvYBLgZJ0fda2i/liqdQ4l
+EjqRL8o1UvSxPD+0pJNXdTv0bVZeEkPOs/iiwYiXHmiIZbWfRDAs08ZvGVBZneFe8PUt3Qtq57m
vG+0/yUYUAWvquHAupQrusZDDwCMM5A7y5BP0rhuNvVRUjJArIu+vs7IozVJRRuHGcvTFINtQmJU
edz4h+mrKSM7niaCrqb3EWrkfr4Nfhx97yzt+3/EJSTyY476FgdX7q0xnrse3fQ7LhqH/JIIgPa7
GVJ/PKqqT4cvOAFL90xx71R/FukY+QrtKCjk8CXyGoNceOZVWPKLEc/ccstgLNvuNenmO7fiKpfy
f0xmbJImahcR79JB5Sq6lUMLUT8WsBzHTddmPlnCXapDQNRFSDLDCHRxa4qYwV0arGv3bQgCmT7L
ZkNyXPTM37okVG9uxh62eflcSj5eSe0Tcvaeupo507VlIN4cQj77NN03a5EGpyJOxq/pHgGAsTO1
8CPGd5dfyazJcLwy5kNlCpk3OSfqaZb/3WKJ/e9nngQVA3lgP0nN7yE21N83MgkWKjaI2YbCPgLj
BFbLcQ8CSEjx1ZJoqt/Ro3T/gVCMKLob5qlcHsEPlu3+g5mbDkuK3cTrNWPsyk17Oz675Vg08cGm
g8vkOdc+C0JgWDGymN7xcbIrT9sn7s0BJUpoTB0wlkMzGXzGaRnQE9RNOHVAwz7sQM1gq3rK00CJ
PS5QPf5a7bTJM7D2UO2LKiL2IKHcAS+qioUYUDbOzGGY7FYG8qgrKk3W8TEo/Tb9WOWQgvIGMnGC
HcdXqeg/PBJ6dszG1hADTKL4lROspVmF8S352Hr89fgrq5xj7VC5NfuTxnDQmMgHFQtcZWHh9ls2
OHmbBE+F61F5XJpAsXM5UoNn5QvgzVyGbzRWPjun2aYaB+916vjLZR1bYqcXPt8JQ7BNYwZNdeUf
icZzvNe26yv9GlrG3h+axAT300lQPo858STtAwZiUlyNY4Yk30VlmEcEKsQyeVpm3XTXppoGfKFF
FSRTdSptsLD/cPTJ26/hcm0JXjvcN40iiHt1R2sf9m2tfw7pLPkwSte9LkkqqmdscJJWcBwoZbIe
J0h/EkaiCu8gEnH2ZVFRov4j15WkE3SgFyXOjmaMaVvxEuTjdkD2ZXyaAO7Th4kqCsYDSU4mfWao
21VnThtkKAZ+wku+BknV+2lH5TE25NMD9sd9yEgM668bfMzCUi7v1gg1fUcII3NldKDY4Vem9aov
BsdpkNXcU6reV0XPQDNm9ZL31ubgSXof93WxfWkCMIiDYzPUAKQA6Z3zaPlBP5tDqgBLoQHL2vUO
RASBynWOSaaXDSmKoT+kSgp3JmbSLmNbQJiTR9FWZ6/Suisf72E346EdNwu+NNGG9c8NQwGnusz3
uqyikMAJ2Gez0QNgEsBmNCfFNVoMvd+TXFI8CmD2oZ7/0Qljkdwj9dxxqz6q2/XbuLgEgR3ZpO72
D3T91vlvm1SqfBb4jaUnjl6wNjNrguaBT3TbEB4yTLq5fW1l6XRvxLok0XKJNz+Q7RWria6fcOXU
x4Hmu/mPAToTJrQqyDuN95QIEc+d390lmmlfpV7+rLjCuC+LbXljLpHEJ2cYqr9lAYS629Zw9mPG
rs4kut3G8eUfxZxuPwJeir+5IaiJvUGEiu1oKf2HJljH5R/lvftSBH2FijmXqZuFMx4lXE/Ke14n
ZlTHVuRlcxGMnI5da0sfe+Y6vRr3znJAK5v4p8tMdSBfZCFIBlwImnLBpVx/G8kZ7J9KbuHmt8HM
6bh05WlpGDp5k798cM7Gib9zoiGy30djqTB2tEpuexwYzd1ZVG/eniaJKRGb4jaavTu6E41PYO4d
ASoFW5cxAYHQlgpiyVsxlgNbw8ofJ654AjHiYopfuXic321bgn3j9PGvSxiXwwnEmcbcEAjm8YwO
dLT7ufGwvZcYv3KGPRV6ut/ZzcsQ6vr/jNeTfB/DRr1D6/jQDYSfep9Tl7Bcox2Azc7hLFVzrZPe
d8k8Tzvv0E9TPd8q8EX1GrIIzf8BdauDH0UXzN5znjDMeBCsJR0fKkgDsmHaqPPGH4wwg/BCKlZ7
lZNambdHfZoC3BDuekrzkvhc/ljRXOo2zzUkajFE/m/wvH509mNNHNwFECeuj6W/YdiKXCcVT1PV
GqbdnaXj2aHzJtv3sgm75RF6iCSI5f8Z8aRrly8BfKjaJa1Ot2vaiUh/CW7LRFMuMtRkqtKX/Ay2
3rgznBspWwbuBH0OTcGogieQd+W1cZi1MmYcdFX1DGHTLl4PfHFr2uGLAJVA0xvaLm32YbA1MF+E
sDEhhc3Ne/PDZ2AagJwlzO/dZhLBA2VU5DwUAHjzg8ADFQCHNkMz/wjCUImrk4LmM34PVw/0LZ3M
ePYY4oe/RKoIgWNtQrhcdNNgNZXp0DxDmq49FZcfNwc3HCkYqGsWTpUEhotkF6JjGkD3KOWcqlz+
z3Q1UMl1twbykLT9Gh1bptTBN4/oQ5yDNa5WmQGH6F80zeuSJXThuEjrxX5bRV3r4+wtPhFLBXzk
k6eWbbg7M6IXVogbc2i7olgOE7pj/bLkS+pnDjd6+WRbe3cgLPXPCpPOUwGPiA3PhXk+RG1o31QN
WH3zBTFcDytHJKJWM3rXFgMTJTJFB6PyLcYn9cqQDgsnOU2Of1IedmlocybmL6Pf5JeWIw8/0gwa
/8zdU027hIMsOd+Zl2BHxoR0eRIS3GLBHEW4mkgy0c8Qs43/ZyFUosAuGrDkR4Cz2hEnl1ETpDEB
aaUinjhoIUpGggF1HzITk1S9rCWZ6tEuBxbuspagcGj3ORmXgCjafT062hBfIURKfT24/zhPW4gk
hXOu669FBcEanHCPlSivTMO2w7TaImCs6XW/k9V6ctqviRq+SPLEPVzFc5fcNxxqkfKQMsHAIoa7
VUIzytJcWb3Y8qXn3pTCQYZ9HJHfPpRiOG+Es9hXkjuwUNFbT/bDlnDF5NH0dWCfh6Hx/ynfH/7D
COqEpzRMiic/p8Q81NVMVeX09Ci0yrSEMOETS5GxglX6M4RdNceCYusSFxW50ToXLakTW+XzuxGl
cJ9Zd5FujjnC7xssfI1jC+vwjeDAAcs4oLZ75O/w3/B39b9c12uqc82X0x3bcQyZKZDLyHJZihRx
5X++HmsRb9U3Ga7/93FRjl1zhzWwGTkHSL40rby4zJUixIql/OO3kXmPOeH+CC9I7K1SOh6f9OCo
D/6iKfgqumaaf4clIyCG2rrpz25lxuFStiPKqBpkkR/QjwlFKdIJM4JrccCjigzNQRIxAXdeVt38
6sGx27NgNE1+ids2xY1Hq//NBuM2Om5jlb/NjAL9TAZU1weyOiEWFVzozLggLJOMEFR46oK9IiAs
4+Q4/S/b6LDY83BTFVW0hurgsYSh+d30LVFSDLbyqcUV3Yde7WUOqjJkegpMic1MtSY6E0hckLqR
1JSFWAgkL5I9sF9skHuUGNVlq2FG/lNUgVwvniIn5MVxitzes6FYqwq/LduYpAblUmBuCop1VzsT
CtwuxWxXH+amEmBnhMGFTwUK43/M60T4dybP9HOc3Kr+hg4M/hEjNz+hDxIXm2yLd0Er45YvlGPF
mSln8pfRU3tNBTldWDGCUuJej+PXgl68PkbTQiILpk+XxGVCgTtSA9j/vG9HwutIZ8FBDTyLSePZ
x9rKGDBXFYkDzYbCzr0qvb1B5VcfGEbHU87Q21JiNWRqEE0onaecsJz6MqQhVHHuF1t4VSmvPzq8
mzwXjumHvV7RV65MDE1LRSUJ5zODC9souWgyvJ1akkBglycPJNPsB4K/XFipJP620I7J48gD808Q
oXqPHxgsPSpAqnNMm7zLT+WUOJdOtiq4MbLEVDk196wXWqvyvWHkQ9If3YK3J3o1OVkERsb7Yeti
+xYsLnxUfayeHdYit3uWgPV/Fx4cNFnD3u+IKR7rIhDYBatKOoTbnVv1bsREREudNX3csL3YpFN8
phJAGDVL48CZIR+x0WrZxjdOAwjerSqnNSPAaAOwRHn205PVanvqYxZR63wJ2lN0V8QjRJv4FK1y
Iqc1xRBQPQws6gr8Y88X1ZyRQQqaZHot96DEFMbjNZGMXdzvrhShVgcchSUsAPaS7ucyR259ayY8
uyeqtk6zdjXK/1oUtod8dhN50ktNxp2P2+CzBAZHKKVn/h4R5kHrR/nEZoyIe0KcV6KE9S/T4p85
UWlufVbUIUchY3l84EUTebxi1M7BQ0F6oXPYGHTZX+SfIOr/RoDs8U87eVe2xAzK3GEZKl7cpACS
UMmDw7+Mu3eUN8lNEyuODNAQTvDq1Z1th5zplpVbABANZb5aC7xcFN33dkq38zC5c/HZOltOmKJH
KpI5VqPtR+wV4LnZvESkUEye6/o7zzfpE7m6M2qSAhM5wt6iGQkhyBJKXN430OuRHUrYTBsc0lxf
G0z9qufPanXblWigYW0yn5iw9IDuT1bvuHhk5vCEXB08mOPZsLHyKbFVvGZxZw1rZEozV+4bC0hM
83dVSqEg5IkkuYeEGdf/ATnF4oODR2s0XLwxJl9K90P6pVBe0gMjOabgVSu9+Sw7jTc8yYv5ivss
TP4klqyHT854W95ImhgzMsJsgpoyr5eKj5LBSJeQEg2fUf31moh109yioUV/UMszPfzav7ckzf2b
Zkx/mJFlS+aAxxbDXTX1U9NlqloAibEF2eIWwH8yzqkXcj68Dj7n4hElT9hJ1dn2tDTpGh7tMLb2
W+WxJhQhNU3kVZFmWgIIebk6JWMXYq+VjHV39QZHyyyY1NeGkSSKxlku5QqElZAoUcDP10eAHbrN
eFnb10g0VmaV9hp5XEtvJgWlbbg7iyRd5sdV1vIqedYxmMWbOHXyvkJv7pXzmqtaJIfaD+fbpjYX
+HvjzX5owUmxSQ9qvtQ+/vus8OYG6t9WsKB57iKB7tj4JaELdTzdVpzndFCbGG99oTDO9YaC7X1E
oC9PnqGR2cU2rMOfncZmtWsY+P/lii1ekgnb/Qm/WP0qFhEQfnAXi5g7j+sIzIQGL3aEd6BNLe4a
/oyju02FZ4XOHWshESsKe2lmXVW+jKQS8O+NKX5MrJBbMswUbvuTOfvs76ABtyeijHSxZ3oUA5ky
uSOMqw3hxtPYCyB5Nb6io4sLW+4Ta8TPaBJ6Ba1waeHmmhw3vPb692oNLq17RgNEUsTmNvbG4Sjv
Knpll92AH+sQa5I/XB/Wiuzi5WfEZLV6bmunmPEpCyINOTK7Ub8M4+jhdMdsVJ9KJ6KOnYXBg8A6
rx4dYWPByLhOeAfWlPhoPHZddRoHX86Pikp3PqtmKX6bmkOYyaqzvhfWLP5hthsZThXqncoYCFHT
kKHtqH3LHpgzceGGaX1Zz+9pUYXRsfOXZT4u9aL+lCmF9r0p1m99LUKJJVTgsKN/8InTgZ1dMBBv
wY8Wsr89NI31m91a1jzEQcvFv6OTXz7TQsZ91va9X2ckPRi0Luklp34bKlyAsrp1hW0/NDkTkJF9
3/yELizaB0kC7nfXIzzngcwi/xWdv/1Ors6GmucV0zVJzIytHBAH7m2zCw7KfN389gk+LfkPRbWI
LwFZb8sVvm5QT2kU9pd5koCkpESkH7itiVI3LV5qyKta2qegK/DVVw0SXGlM7R8QFeYDSKHFFKbm
lpEOq5/kPasrh+glvSj9LzKms8sxoJ83x1qGKA+5Rwr3UbKmIN+TPJFemxyQJcOc2CznxvjRhVhE
fepbo3EcLGUKrr1QnDxhqOycQzVYgZVbssECBxwkugdje6pwjjPmgrWj89tsw9nTxE50JI1s+3Dz
2hOP5YBYdQ8+HzEiEg/AC5wTkr3o6gv91eGRtdKk8VMb1bl4Q5pCPUrWcNRXJ1L+dFlV0Y7HCvpb
7GqRpj9XlZM/0VLxEbm7eniwomktnDOWSLrftEcQeVdNEiK6izUOP3GY1wm3xwQw4TRkNWfTHLv5
ADdu4Zgi38bohlvc910mc/K0iRov9Pzleintxi6fSv1h2ATG7NfVYzZrEVdv7Z0Q3uk+Feq5Gdkc
ddItKwov+ECFPenaickGMwpwZ1MN/ew0MbvYb4B2NI5suRpvs0n6/s9EzMHzoum6b/lIUOzQ0zgw
uS0DwsF3eqqj/saEnzQxwu2MgppwOPwXi+0xG7atfm2CuP2T8zd+m2qaHYz9fJAMLY15JxRUjwwc
2w39N7ZE7ZN0jjwgQyBwX/Yxo/BCNn1WxVsiz5GF2eJYa1L3OsZpfF0n638Pk6p7YmkxaTouSNv3
0vGI4Qpij3xShpjrN0v5ROgLrvLpEWoSzbxYIThxos/ukLml6ONf28KOjCs7B5PyVE305HSZzIYz
SWgdzmFBFCJZKBw3tcaPsfcCEl13MRk4H2i3fMG17XPOhdKs+kh12ZJ2GRqfOONB1J9TGC0fhJcz
Q5TkvH2HlcibGwvtxPQVFTEr8hxTjkdmFq3zROxy+Nj7yA0olVX9xzpFfyvHdqz/mzzfGdnMwlia
Qj8h4zQuLKIV9TCJlcZYjcK1BJv6XJJB41/p+N7O8Pr1h2ZVQvOh9aYeE9Tf7lcSBqF6gYda/mmi
+up9627uT6op2V9Jph47WIil+S1D0bx0k9MA6EUecXK2cVJodVfb5dELHQxEdDRMTnTqjONrWoaI
jTHf9s2auvoz+7kjfjv4Y3EpxqONjzwWOb0M7VebuV6MGQiJMDivE6OACxE3JnjdEIjVJ53GOvwj
milcH1qn9JLXGK+8n0Hxr83VHTr917ipI0/zkrbDA1siW5ScKkSd7Bews51K1GqY3dnJyRYvYri0
06HY1LdWBl36An/rrfzE3vlvaKo0uHph4jn8WDO/DbrNl+tUdSbGBuG6EyGvsLkvtCZt/i7xJOR7
A6u+HkYyYd9WaMABxWGeLmnNyP3bQCovCzb8OTw1/UQIOOU9KUtYEmrAiC8otSh8TIjbrXYmgfdk
lRibFs5NCniJ265Om+PkJDBhKerMPiAc+kDSOHs45yoQ/su4sFrwllsPPpQ0wHndI4IxVeyWdH0t
bcEmLyp3bfbWr8KvZh3dodgPhdstu07mHWR2SNYdiIoqcfdQExCDOOb+f8HAxODRAbz6Qcpe7Zxy
dImY5CBPv4ULd1QWlYO3sVFE1vpvSCAaSl/KYIZAWj7sQ8fXDFszVS6TlW0awqyqUZlvpWKu54Xd
HHzGWs3+74Ti8zKxFYEpIKtpmj9+YP1pT50zYC3ghYCGyHV6ZdLg0tVvnbxVmj2TGVa4nGzVgaZq
X7LdAVWznsavPnBL5PphDEPcw7H6nTY9wRDjFowVgpQG+CfDd/srcp8Ggizo4O/W4dB4LJbZonEl
TY4EMNDRqGn26NTohIcdazyo1ojfBRowYytoWntDIh3RmzHPUhu00zMLVpjXoNsW8T5sFkt66cRy
xxHsfCQdqWG5CF3WcA8ahIU6Q0PkzMRmgAm3InMP5Un+j6MzW5IT16LoFxEBAiR4zTmz5rnKL0TZ
ZTNPAiHg63tlv93ouO52ZoJ0hr3XlsOWwNqmZ4DjiTcKdgl+32+giZUlNBY/C81GcCv98xZE5RBx
dfuHlICUpAo6Ck7ihDHdxp2S8RGnp+Hy5n7MgEVG9tWiMvkD5x1CQ5xPdqFzcGGCuf6E0jlcwvnk
URvPqC4BDm97WE1PA+pVpIIV3JRNj2DI38GBNF9ZucIRLRlcka8S1LK4y1cFLkN1DjxAJ5zaz3Vg
335VFymAUrZ+rtbFHHligPDAOXCeeiQzCfVa0V/8OHaxUoaOaJiwmuCfH7tMNRzfrw75Ujq/kdcj
8gp1XDyYueOMS8B3dQx/K/2O0AIorCoIIGMUKoZt2V1Hxh42h6tFBGboLvZn8d6JzH0Z6qlt9uyj
0V+Xphb8EtM0/zAnqd9CzH8hGC42NRtR+4bYHQYngKig7dWg32SINbVev9qyr36vUmQQRNnRkJBX
BzjZknFMGNyVUjJAZ7S68fyofs4s2tVNZdHb8tEm+WeBo3riR5PLNoPc0eN9y3Pn4GayIxR8uWpt
6zLrHvu6Eymmzpx5A0q3kRCTJQa+S0zsWm09urNX08j+kZuzAkoYcqDjYWxIs5eIrt9rF6w2RWS7
fphaogHkzayzrZpk9JB7E3UCjbbBDCmcpdoYT6ARha7ZwthJMNYdEtwu0ZYg59qjQSgYgKP9796n
QazfcAMKhUkT8XTKvhCifDhl/67tMZz61Z1flCpDEG5oraji+L4p2VJGn0tDtkfQGgdv24I32SVG
46EXaoavC6M32lzVlkeyZpoYX63G0F4wDMm3Be/zGaZd1F+Wim3wJoNlgUc2i5C3WmwuX1aUFg08
2NenqRSslaomif5UGGjhlkjMvgfVyejdW2rm5hUl7DMjTv4nQtZrak0+8GI6o+nUfm0VfI8B0t66
F1FSPeWpl3135koblCVrtYZrJ9vqbuDpgoCT3EuvxkNM8cCukC+Cy3hJYmpplcZzu53zaydSNw1F
UiVkm+7byR+Y+RV5j5aCwLA3xKUs27HAXO3XS6zPk4cyZDeiM/jrrE76l/gfLVjkR+KcyHr9mDgH
zTYeKvU5z47O2Dnl+RuGYPtZ1aGIsH4F5iECkORuW9/C25tcbq1NTif7Eg9ewvxWGnhBbLDp+f0C
xTpzCFSIeKnK8FKoof2IF4Zal4Qv7w8qQtghAOTo8NcyUxeFijU/VC1EBDQAo9k3JlEPMlwcsx/C
OrsV9cyR7M9JkcHnCLuHaWiiP0vO63LAkBE7G4KTRL0HGMl+cWJLwRia5S8ZBJI2dO1mdk4mnK2/
C0MNWJVdlPfjZcpD0BfM4XDKzZA8lbUPCmPykV3uZnjF7bZtRwuJSuduUG2sLwQPi2uDCy4z5ztm
+hRTgs/lPd8la+uBHMgzmy8+Af6f1BwaIpxosYa5u2kLxt27KPZRml9zrl/8hF1av2HD41EyQufH
4I55Gn8K85/au/UzJwGe0MHZ+igQR6lDNEDoxwrEyEQ/Vhpl7IYYJd7eZu0BTbBkTqObNMyj38jb
0Xz7re7/2QnhAbkgrR1J+xyBef5ZPWgowab2Oh3dX4kAiNF4rFo0b0yofYT8CDoacbTwvM1nhQVA
Y0AmVmGGRoRwiVCZJD8hre4YJaBhmEbiX10q3U8VLozoDwtNZHgCkcpGk4UazGEW2Vw5fRbNJ9bN
2K3aSS+ngjQESkNVZiR2xfiww8zvv3MtdbSPMq8CrNzL7HfHwfStQAezth/bOKPBzpjazc2IS1Uz
nvyJ406uybbOejW2l1X7fnRmDtzhsY1R1fL161Cb4HbiIqr/ksmz0NSOg2iuOVD62smAbqvpKLrY
xL+Uh15sx0w2DbGXsZE5iq7Jbv0a1fH2WsyB6a9mjGgLHgBcnJUeiu2aM3IwVebh8/cT+81KOkB5
4HXNfLsANY/BxQsC5fly29qiGoLTOvXPISaLXuLsUQR85FTumJdTRjRns2r9VroFf44MiqV7yGfm
IRtVOdF3nECyoirDYrBpkFyXjzYtB2JYyqT8rZi4xiejxujN0ZFdkBtK3DR+3Zp//RLgEashRvLD
OOB4iYamqd/D5ov0MR769hXVog43hrIXVEWjagJyUj2rt5FYw1cLrxstgR8Py8mbfVjWKUk6yzHG
TN3tw7Zx692oRv+elY8ZOQoYu0Yb/Fplf2M9nY+/U7as7l8HubrglhgqGDuYvY/Wn+Vjahm4fnS5
Zetc+G5nz20Z1ZjAwaW11ZZZVl59G9ad47BrMjzG1BRLigV34+H3c27pbXi5EEmrn8mMYP/4KE51
mzerHwNjGUK2yUnRhzdDhAKTJKU8KTZjEHbkSUFyGsQDgfeUgR3Q/xUIZyYRwvllWaAAsXbZsnXL
AHKhDKnnfedWiYbULUrfPnC0ZPXfkD23PgXMbUn7MAz1N5CD0uYFT3u7PHuFXJ4XFKxMquYp4gVv
JcRCntXcQoJfC/GyMnzPuMbjKXuD5xzPH9lQTO2t641C3GXkf3PcFUUAQAG7QHJjkPKRaVRjh9sr
iTsJx3H5//6p0A8MEgooR11R6l1HfjelasiCZcOoPRkeIqOX5dRXrb7heueqwW9npx8mYmQahciP
0BwsCfoy0wj9li5Fo+5sGcbhzjX8jT8qU7TBJ05STz0peK582yiSmbpCx0I7RByWeeAQbymtsXii
DSXvwj1YY9Ij1XiutpUV7Nl5/Ey7qRHyDt9IwpmDwjZC8pgsltkdoB7AkWk1T/0bZingF2mkE3PP
RqAN961hxP5lVt6Rit8Mdu8BSUOVP8EYY0ESSFO9o5ns5WbsF/uQDRaqUbNOKwpRGK7q5FdhN9+w
0+3Fezt067RzQi2JJ2HtjY/bJq5X/GNXMPtnjeVifBxIveveW1/ymDBKYeoRIsjmof+xrHWRE6ka
NcbqDQqCqEFqTzamRa1DU4LtaAOAPsA5w/aou6Ehpe2qEfoETyRS6OjNB9CF5xUlRvIVCZm5z/AM
J5BfNLkXQDRa3RsEKMNtxbb2yOijaRDho1044ywB3LN6DCV/A+AMWeagexbOOZ8cWbxSMKKTB8Zf
aXfa1gU+ltdI6SZ4xQPmgxBkDIeDDx2ksx2AVmAYxIbswjeHG/CaI4WQR8p994Qyoope2f0RxOUh
q8x3nVzEo63zbDmFAA9urU291yQuMSA6mAX2pWnyS9i4jN5YWaQgVfKaYikeefRJ8Jiq27m/Gkqk
YXX2VDus0i8j9hv8vLhFsBpMC0QeVIWjc16RRGa4GF14hA/+kBIX6a+DXe7ZIqHUJNY793+VHkvb
L96pItyj80TxQacScoWbCgnnL+Li0V0qJgoEuFVKTzVJ9QsDC4pchSliowLu5otgxtXfNS3L+7br
kvGuj50YQaALeE9hSIuxp2q29xgQQElnMevgEa3Une/H/Ssap+abHlYl3zEf89uogYFmKUTJIiVf
m3/Y3HTEuKwSrJDmec6y89ym2RMi7DXdjSAPhq0B7QqxhO3BHcNezV6OXymvtr0orsdRiJlr2zu1
2IVF0NfPydIN3iFYa/rUcUa6CjLFrguhX656CKM6jA5l3DAoCKOMRUQzzSA8krqPdwE7JZ66PLft
buI+dt5DJrrycxydtxTDDV6K1jkGiqsiaPiGN4RBiOiuorGbmNz4Lde6xl8kKFnjzikIfplXTMZj
mbOd1D0LtWhR8+0oyKamTANfTvBGXJtuxb0QtXdt5eq3pdfdFeG2eu5jwbDYudNg0YNHaPllcDS8
7foYLbxx762gvNqMHow5QHPxVB6LMYy/sixSfyMUxBQEazz9lLWsCXgYTAeGAIj7ix5lTeImgTsN
apxmfqevRdKx5JN3GzQopYj1shnFSI9T65QwwMR5TURJdva6EKAQAglcpGtO4sIxx4HxrdAtLC9X
rsHyEKM5BW/as9Pd10ue5luJsLA4Vm6fk+9Z93+quHJb+mynQzfpxNY/pRRr7T5E43/bx2z1dwzW
XctMsRMWrCpub2TOZfUwLX3IAgk6ivsOBQcSHYRqWsBJ1WK9ndcCQK/nx5051XLo+sPiMnNHm9OL
akvUq+ecSrzbNOh+AZcL8sAot+QxugwEFSanXcIW7CmkjoQiCu94GNCumpzncHGa5SP4P2Gm6Occ
p60g6+0Ohf18phIKsjsh2u6TzrQejsKTISCEwQBlT0U27HBpdZhyoKYdfNnYg6MIBtkQoLvMh3qI
dX6ucyTv0E+8mIEnLw1DPmnVfExYL9X3HhXCehOGcgr3Y6LENdsjn4r2JMIseEzMFHRfYU52NIEh
y2COLHPVe0JyGAS2inUnruwIEBsweSIKcuGMlnZJiLe2UVRUgewl5XacpbJ7ChavOgeyyh3Qtv6w
HjyGY92jnNbhb4zslQ3GskRefTO06bIz4sq/Zrq07iaHWf0Nw1q2G06Lv+FxAslP2A1+i8dKRF1+
8Cg4ruklbRF89mjmMZ/PufPt+S72NhY9Qb1HjGf8fDsBnKhObB/W51WkfTwfBW6kgAIbi77g57A+
i3l/dZwbFE3IQ+o6odRMpcMaFo4erk9dFgeOE+cRAWPnbdsRp3VMpF8p630kAzVtm4yNAuJq7dOZ
msb8WoaovAlndFrbmNF7fJTGlz3EJHg+klJSUeFul1pqbnDcAOpMM+3NSPslF4FtQBSzEVnBDqys
M2UWI31t5Fw6HxkSxBttKjVvJYyc5UB8IOmnvYNsgIqSShiY0Tp+rHiC6gNKPLDIowFLhHy4feKA
c1+IBUnWJ90rCjxWm21DrTRjOau6K3c5DGsHEEI1fpJWh6bDQ0aEILZJ3hKEcL/YJYqC33BmgIE2
Svinto7qB68P2u+2uRJD1h5Och/Hi39bOAOX/7iKGZZS0bo3dect5nft5nH35OJfPFAwd/T0Syib
V6+rw/Si2HNXF5dB2THIfY2iYm6E+9SxPUTy4UnxHXjXJyWPhCXsrw1b2Cd+hMtzAXho95I4koTK
xHjMvj0v7XZrl0L2Jh2SwCBWCH72ssxTEuxq1BBqN/MrlPsrPzXgiCe/80AHtTTc9KMunvXiTu4x
MKRubiBgMGRhrQZCYxIuPh1G5sZJjuySJXvDIU1UeEymzlx3IYO/PgeZnn9It5B/e0qiW0iQGfoE
QWT1cdBqWt/QklNthN6c/GjTpeOd9pzkkQMHKha65RGUmA+udeOPVPnn/3NBPl27cEEigdeJ+DOq
lMBnt8dPsodOzslZd1njfDsDxl4hdBk9lFkevuP1aN0vdqtN9GwbzkmUlFyFLunJaxduvdBdxy9/
nlyHpdFV+bDLsj5KEIPgXN5YOgAE8nXW6XMOjFe9ItEJwGGxE3W+hjXA8g0/SgMNLDzcUnFpII+b
0IeZ7vIPQKiGeHUgVzUX66nU7jD6V7co/Yb0jp+o+sLRWRK0MXRqIuKhHe7MAMYTrm03TTejl5Ek
t8n8OuWF5idvvlPmQvIz6IZB0Dg0JbFcjFyRqtMT8bMYfl8qPDBaAWdPTfh2BE7gFu8fqJgRH8sv
UAdxxBngJtNZ62huTpVCrnsIgHPqS0aFF55cP0zuKjrJ9THoVjQfg1rnlJCQTKRnumDE2BuXPWVy
6a8B3I9ICtb16OZh5z4YH/B4DSANJQDBOiVm5t5QpTZ8WuyPZSzCp8Yv9eXqkV337XVBACzDf5TA
q/6KhVnabkIkhViYMPEdBkDvgitYsoNrozQdXsvJDtOf0amHZkT3pdXy3EZZ5ey1na8PuhCS1oFK
6jUVJXHQG8uD9M1CzhFfV4GDv4eAmPiPns1NfI47mrW7ulbyshJnEd4irmQqGPGKjx8MMU11jCvf
mbfZEI9wYBY97ECnVON+YGjBbRpdXbDbSgZy/l6SZIBJzOM7j+s2Vqt9c4B3+w8hKC+2z4RKM+7f
dYuDB/7as90hatf9PbNEORxamgpEGFlF446esZy/x6UxDBZ1Z/8UtkuWx3Cae7zb4xQTlsN5i7Mt
tOH0xCTF85DfXeVVXDnZPdxLVTOBY6DGLp8gra0IF9s8kdI5VMdsYp+4teSGXNx6lGRc2JFTtMyL
rt2B7FMPV0cu7RKhjMFGzl7tPDbkkC2b0B+IVxl7mIsH1+IGh/pFCvzOhk76Qu6H8C4IfBUfw6RT
fdBQBF7nHqj+Fmq6IjNlnjK2b/OkUnWoc8+5kJ6EZEUU8Hj2bEKpprox8vptQZ4nJpwCZROhHEXh
1Qvk4NTVuxWAjjz4TN1+u3GxJKwj4uGecdBVmwmBdpdixl75NmYYffg+qEBsZkCCMbComwMDGDbs
kMWvtDNBeORWjfDF/b6bNekzfmd3DHXbx7TAjr3tk4FOAYG7JgvhGgu8eEDmttHoTC5bvTH8o7ra
tG8jxm/xwMbXFdteph7KTyCFd8gOyxsNYXHdrgW+MpLR6sJeCNcr/npAgdJDCu7sxlc6T8Ee+P38
1hS9g7p5jJ2bgiQleZu7/hpf8jxsKyBZwfw3Fp3JPzjKpqc6zlV7YVWLVXajWJA9FbE3X+nErmWS
GE1ISH2SLEkvnzuaC8vGlEGUR5njmREDLeHV4z5ps/YTD+JaPfBrNs0FCx3hbEsOAu3MDhFPAY+5
v/wUlDzcGUYO9RZbnyCdQDDC3nHRsJ53usSSzd0QQ0RBnVQhiSMlsvYO+3208QzWqghYrovGNm8v
FQBpED5Mw06qJ3YCfiDDrJ1BClXuVxamzyvCQHViSyjnt2pUeFAGwA0nHegy3aJkvwZPEn7TPo8p
8h0Z29p5iWaclRxvLPseGR8ET07LXOAx5RsiIz1LGPEE+FePyinQqHZsvL7bmpzhTWe1QVqggvno
LHV+x9peBMeCE+Ri3dlmKEMAcN7HQWhIS+EALnysr2HUPOCbdY+SJBswlW2jh8OSoed/YV2ZvpKe
2nSnpoyco61HEkjcPtKXMmLe+DSz7iy+cckb2HaRXPMfXTikoMIC5cFnQer3HxOKjYtyepegzBnT
+tQ7aX1rV0y5m1mXPmxjha9+G2F67i6LgYjNFiwOq4MyzgxoZyGygX9iAet4fM6dQ64DU4mJbRpZ
KmH6MIG9my+QfICwZxA+/wE8NEiZ2Os98/tnfL5I5Wpf+pAIkBOMlfmoqqTFTq3YGQqCiZlAsm9p
9lyHOjiO3DoYcwhz8jZ6qYCP4rQwt3XDrurR1ZigmF1gHyYGNW/3ti9gDbIAWSl/QfeSZGmHZN0n
1oLLDRnJqNsAguljNpFbt+2yrPwY66jwDxFZ8zmR6mv4sDTemOyxKfUhZsUreHtllfOEhoYFBzNd
HzVE4cW/8CDBu4EjMvb3LUNxtUFW0/2CQ5cxeUqudMOCUo7F2ISBxpFVQUhfQYu3CRcoCU+xdZES
CrfonlqqMvdEoyA+wsF4rIeLyJ5ytN3r4+wizkKChhQbM/Xq3hQd9G1CNroofs5UHen9KgrNWHgU
/5iIWto7nrwfSmp7QSeKANnlLIaMMmn331X7TOokUYr+pZedeYrAGYVbx7GofxCnYRtdCPu6ErF7
colMWf14Q46AfUtlFx0gtgTJq4mG7OKBtaz+Yl/yYc7hfhUI+ciBBkJomcyT0u3P7nQ04Cfm94Bm
1v1JPL/PTxFyJ4aC+JfB5HvN65SEyGfWIE+x/6Y9+Z871mXTeAMPI4Imj5tov0Lgx6nQBMvLAAeE
SivOlviL/D8FYEcAAwRs0mT3BCssvNKLj/Yoc5TIQVXOOemLOVLSmyTKi3+DkkjMJOAzqHKEF3l4
FK75mnjXKYrUpNOXWa/TrV1YFm9bYluTrTvWCzGJ+MweBHfN8Bo2UdJuhn5s8mMzOQFEiHhO71mp
8cGFNgTqNV4rbuIRDuBGJyuWAYuAlXMKrctvKmyT8h8OmLtvtCH38KQqYB8nMzj9sQ0w6R+JJrhW
hg6L9nNf9+Vp1gj8t0ulVjx9qadvgMnOvxH31BWhEVRa90tugmSXDW0Er9ggf98BQAxxo0pYB2js
iW04uTpaUiIIgoQ8Pq8uk3+MizgyQIWYeEfH7Hwji6Z7zFoXfGMSBKZ+L5dkZc0U4lx/oa8Hl+oo
WsYtCgmkY6JQ4kRsnlkOcm1ld7FVFra3lHoz/0fhhP+g640AqwahjkkcReC9ZI38NsVN35/JEMQ0
t8AaSxil84W9R2Puv4Jaj9gQS2xVYGlSAW6jQCe4YsLQJ6Yb3fiZRp1S8sanTF6+mnXWznkmfvNu
kDVOJCaNwbtExCK3+RAQrwXCYAUgaJ12QAEosw5NIPmXcADcWMsj708WHG1cQu0r0Oy8DppIshPY
8wwenS6MuMYZBFBg3YGBHos6mnYxlbSGXmxKB6/DbK6uITfaB7pfHiAJiQBxbDxc+y7c1HtR+Ml0
AHFANgwCfFjc7eRGekOgLBxSLlxzS4TllWeFOJfeZJkdGE1+se5YIxi9i+2iPyZLjhM1DHq0PRMs
zAeREuYNfu5I1iRtwJfRLcvkDi0xxzqkNRcdP1FVm4R2JiZXeRifIVqRR0FP6uBac0V30YOV+tal
Gb7CFUdlj57b9Pe8ptl6s5RT8KtwSrp2kjmG9bYsFvd7IIyo2yZrp94GWzZ05Vj5SSPlJM222Kfr
hQU/7cAeZKN8ozlOyU4ofKcnVcSN7+fSHaO7obJc0FAzvLfM9vE9k+oy587LKubkjbW3jWgJhAKb
Mh30ChntrrR5/jB7Nkq3favJ13MK02QXLp7yoaZtJf7RU3F0NzNmxantj/6/AvjG0VNLiVw/HugU
EUvKCxTMmcNCJNkjl5lrNyyypbe3a44EM2thzQmUMDxOfe984uYXf6KqJ1ITo3J/JAKo+tsJp/3d
jASmIUJKGMTTyRZFA2k29R5DMisBDAXCQYkJX49mWCxMKbaDNyJDT7yBtW7ij6S1tkxvbycC3MSW
lxoI1NitqPk2iod32aXrEpptFwDt2XnWKQ8tgzx/W3e5HzyxRS/Nfia+6bqCn3SyX1fw3ohVnbq7
o2gg6W8zkWL4wgPTkHbI9JIuyk/Gd1m2lGJuQZQUju8Y0ag38VLsmwhN+g74AUbxAZPv30BM0VtJ
WUsiMxiz33AlUYuI2S7mrrOt6D98Nn57pSsTMjJ0WJzAbR8/iPGAzySRMj64XYZonXxmFDuQtT5q
8p/iLc4LwBE5p33IpmoaL2Edze6uFD4LkpLs5sclYNh9GopxHs92yKNniAbMDQKmFjF/dUPKcM53
TsYSNJ0NoRR0+U2ckJuIITSLTlEfKqQ8AtPlmXxwtMgwyATxfsRGvvv0EM5vJMYJWC6r9d0c2jR9
8ieFpJq53SdCHwQ/YYircs/kKWPJnlZBM3yEbRKvZ7o1M0EWbWNw6lGyuifNN838mwRA9wpNCqtn
0jeWh8Uo2pQMv9kZi1taHzpSMtt7Vl3RDfTdkIdO4tmBuNDCml7Jqqluashs3jHR/zPZ5ygCTNoC
wB/JxdrHaxLoYx5A9fiFSF882JmicOcRg2G2QgPuovpaYG1sEYBkBJTMtlOV3nQAB8ojNsEJH2To
eILLK/Aqsgf89WkSvmL6W9rhqQbfxsR4DLFwvYcuWQDfNYQKeRPDloUlFqvUeN1jlAVIqnf815rF
4bouPUYXzDx9lqFciBYEUlQRd7yCGeDBzidm+x7imheICrY92NlGTxSWQbsf17m56YbKnXahF2Bd
b1cKkk/aoiw9sjWYGIWXYrjEPtC8HcWGH++rUQ5vzWJoD7rMtUCHljw8tYqZ815oIX/wCBsOR8P1
semaRnwUk4huQE8Wn1FLsMWGWBZDRp6W/XerXTrqviVigfhbFDObkAUZHY43ho9oORMS8lQ7RPtR
D02L57Etzz4iG3Na2nYOjoxnSAuihGRxO5cIrY+kNLRfK7mdzqfrLuSrO0DxKvqZZDqRWDo/xnh8
EVg4fdl+Ow4q3W0M9YAaVrZICQnecxh9ZLr2f0GxXcvzSIjA3QBfZd6IZBn/AbUo5G4NfNyyq8TQ
fSJ7wso907O2vkx2vToX4C+hWiX5LWa9h48drVs4/FFeGv7Ouh6nd+SM1Yq7jsjnbGqwSmBSrbJz
1njOE+Z2jSctQnJxSyZD4t5QnycooRfR2/DYEpyVngnmrXbwJZFrbAEfJfUpjuGR3Fh/gUIDjgAh
W8BAe0tHU2c3bG6XpyTnIT3h5ly4m2VGyqcOuUKR9IHROVDZI49ble3DF1xxRHXWqcn8Pe4jXAQI
Va2FjBGQvgRYjc4lH5ifQ0H3TZbv1VhJEjPAFC3ztYXAXgKlRK+f8WRseHbcasj/lGWJQ9GptSBw
BQQ/Wr4N9eNKZc+fA7N3YMNaam9X4Ofw90RDkbkn24CGtqadW+FA4A4kLYp/8Q5fFYp9+BDjnmo/
/muQkY6oj3sWQW1Au7AJafuZ4+gq/Uj9hpHmg2QNk7yQEYfNEkZjjG+TlwQhzM1SDZ3/lypkLQ4T
F9Tflvybr24kOPscRz0wK8uCZkXYINia8AQ28QV3hb6QRJAml64fvJcxljWvJdsK71Bhp7IX8iLm
fyQxu38apkDV9YWpoj3eG8kSdIy6daddqNxoCZ3hHlqbdd7EhBMqWXKmDMwbS59GOc2RbDEdK81r
DV/GvUtSZtk/XUlEwHFBksh3CsUq+OQBxHuxHQA9JaeMH1/81nJ0vfOSo+ZjvtXNTnVSyndLvKsi
+EcT3aPfn/mJLsksSY/dOV4woo8MmML9OGFBAR7x7hGQkAzaPQPAwk/sIOVNTt7CQ3lJMLvi6BCI
RzmRBAT6JHSDTpHeitp6KxNGuWYnZmCxkFPAnLCJ852Qa8z4XEJukjnyrgPJ7Nxw52XrPo0Bru+h
bkj57Hk9e2fcLlN+cCf+xveooxFn2SHUZ+k40j+vKqyYyQUSp9YEqMunl3HC/pD2qrrnOU1INZuY
0gM9LuHPqLGW+xw4VsBXyjJ5vrgZIjxmxGGk3mosDnDiKq18FsSt+XTzTnz3aGfi1wFzIjB8FoSX
2A6GhF1ZqGfOeYdUs8UyagVN0NxOXUD4Zr/WSPUB2MSngSUVWfbe6N8YsMHzkRKTZrtzoojpIraW
ehdGcxAekBio6sMvWH2cM0tJ/hpnEEw2ZkwzeUe8BCJoiNIyR11Q1DJ7YSQb0ryXDArkcewhdzPa
ra9cijgEzwouXbG72a2pQ8+6UT1Jpi8IrIL6fgVTlR+YpCW/mxZGKZZF5GiHeiQXc1t7loUULRLZ
fbPq5k9nnebPTFnpnLqwU8EdMzWsfEgpy52GUfLTmC5AzigLP3izg+c5mxprt0VbKBk0rWgVys0y
uVjmC2Nmu68Ju4nJsgq65hS0axztQXQS0gKaq8MYPpGHdElNGb0SWdvdM1BjYRJf1fg7KOpDRSAQ
Smvunc7/UgXR7RuK6AVQaBIiYFyxHxBPFrgE70RuEv6ipOCcGRrqs6NYGGNsEmQOCG4rgo2OdRwQ
OI/rE/6pGEP7iCI7qt4Uw7xrmLARN3ysxee8RESyK5MY7KbvA+6Nq26pvmLc6wvYgS6fnGc5NIhf
cgN5BesvKo53KL4SviB2HnT4FtGA3GtTDPlNQroz0lwnyMqbpbNB87VKEvy++Uvp5LsLRa+872Zg
o3rCop7Gh9Yf/PsxoqvBB56lznYqIV1cuIVWkJQUhvw3Pdk4zwUAK4Y2a9ev44tt3bZEE27AEFwM
0DJ5MCGDsQv7CrN8Z6KcPq94U/gzdp2YRiaJu4PdkAUMcrw6zc5Yq5UDFrhTaEPHdHJvHO3KaDuT
Q9jdymoiYzFmMMdYOQ/SxhKDxokK2wIcXbb1Sh3dX3cxaJmKvAY3aaB8bZD7qptCJClp4mBuEMOT
I06njEQK6uu1p2mnVRXHOaqLYE8ODq+UHCC/gFNs5fTC9DkCOLTEnPgwTRy7nVOUbChg44C7rR3T
5A++lil+6jT38W05r5LvR/Jn44dCmmV4JRVPF08S1c5Vs2O8hFqCxBwszaw4zw0wLPh84Pow3BdL
LsFc4VQ+qDkWNBGQizvEfnmSHFuZge3feDPf01U8uI4m3HEOrjwyahqDL9rf+cmVfuNBp81xJzA2
kxeX9ZJDa+8EyOVVKV7I4V5J7bIVNI89fsaah53DFptN3rVHI/tevQVxTq/JinI94M3G+9ADAhoR
g7O/YSdl2e3nSqg3Dl004tiJJW+ZVoZgRPBbv4ZJiZ8MxhxqIw5Q4KQxQyTEF677kTGOJZwSHSEh
5W4X/przkvxqChQy4uk9iZxMOiJ5AJ5wiT6iDSLTy/ca/6FfZEi2Gkhnqsh2UJxumz4B64MXXQOB
EGWcu/sFsdM1/kSG7nGF2vrK+pntSoPSujxKBh2Iw9L/w5Eh+eEVMVq4l2AWcQGTXpLTrGvqG9aG
I1mlo56DX2hTQJiwR8N4uERM68Gv9mF1E9c6PPiMLgh46Ss57ygoBectqXTozWUxs4ozBvkXp1IH
rR3PBCNpLu1kC2oj/ZuPbk/0Yjv1XwT9+j8mJ48vrZL8N50RrAuUiT8gZUl58DCOn/2aAdqGKPLC
+c3pjMA/GXgI95SOhIBWjqcQmlUgCW/bNgBSF/imb075jFYWaRz08vuMJvxXzQSr2Cmtile3Cx5m
M8fVgy5mcauUKeftokOftJhFwXaMF8f1T72cA/gfLAmZlMOCyDkiUHC+0L2P8sDGdc2hrBuKn6pa
CurTeqDqAv232gZPZk1XCboIWSBc+6Z8Up2Y8jsj1vKPt7aBt69rDA/mP47Oa7lxXIuiX8QqgCQY
XkVFy3KQ3Q79wrLdHuYAJpD8+rt036ZmpmdsiQRO2HttfjOLZiiiq1+/iwVl4aFanXaO0KwSwp2M
dIp3koFgH9W+zNuNVXgNQoi6Eu/dVJh3LbWv91VgZLjrcmk55yYJ4w+eiUkfgJuq5H0qHdpz3+oZ
m/v+4l2qhU5jG6ACJDB6bhMCn3RsL9y7sf0aBoaYujYc1umt0wYupwmVuG/IOqm20EvICGUc5szb
RrrpW70I/FhOATsDAxJbx3A7h6jwIjH3fXXBcdJQ59Y1Wp5FLuIsFkVsdYsdFWJGkIwCDVxeURG+
CuyA4jphzMrORKW19V+G6QOw6C7FQLXwJM5xeaUfTj5g8jFyw6DFpGv048SNVCIsDIpJhQa42vaE
DyC9azzgclGXNtZwv9b+2EYL3VD2MindcYjNvgq3IcIz3IUTwz9YZzhVZsTHnY5Ll0N9FBjmemvk
Z7wpT7CqMHaFD8UDPsk+OdRNjyW2Las2BKQOsKlluaGTnIla3uLq0a1hZFln3oj811iBRDSON49W
o+wd2YhDSrSJWS9YkVPWtNrCg9892W2m5Z5+rG3ellqsZHg5TjuE+yKLe8zlXopxufcwPl+r1h35
YMHNQaJAejxiwWTFHS533Yq4cT8TnFNddFB73n2eDZyPZ5m4DRkr6LeJHtk2nHMuMIRWjQeW9eP4
zXZqVh8xe9P8rUsrFM6EoQBQiGRPvO0279q1vheM8NGYVcx1YYcF8QBDSvtY5icG6+VB1vzxl7TE
BQV3jQUG8t12VNZdPjK9PqyiSrMnXaLg3DAG0PxLlTEpZLuEEAGU8FN3P8i5nD/zpLGJYrMWl/AG
UdZR2Lr9mVQad30RwOecu3YqIUZZcpn800h7PG8yClOCREmpYPJQewtFsKthMx0MS4UfuiKDY6Dw
JdIzSkv0VVzSNWigBJYQ/RVI0buOResYxaNjr3TNcLa3EuwneARPmHo7NCiLt6FtjeVV5KT/dRvt
EaN76RYuLkRgAxSnC0sJb7zmttPXFwQHS/+mDD0xE88iSbbKmvESOshzAZp4zfATQy5OHvo0Hu5r
OXaviL9FdXS0DTLMwyIiGCM0BNssDvVhWdtMiBpZC/ZDmR7u83kEjlyaeEaBoqcbJqyBHvVZ52hm
MQcVwXfB+2V20Ea9kogWCtHNkEIXQ6AqQrDofDGuf3B0iNY7g8/rHZdw7VnCUSuWETouYlHhN+NR
CrOQ4EXuQYo2tjKmvcyNTfNeawjThO7OKAoLQljCUzG4Y/AhGea+N+iBUcIgzbmkZZ6tD9Y0ieov
3JEueyIGgZOAvb9ZEYl3Zei/jHRveguAwXw1vUUh3ygqkyMq+fgDxXB7AmGGFh+1nOClp8m6nyqN
tnG4FWoEPDKHemUNof0zlF3cBgJJpoyMnuV8HFEb2DtdycF7Snl4sYmVYD8erJGgh+3MtfcddIjs
D7anxhRfJCPHTScDL9/Kui3DO55o/aTA/t1CG0z7yb6k7LbKo0MAL9IvdzPft4iMYtx8r1EboOUA
SDucu7ZN1vGoxlVW/1YVLNYd/we/esmknp/IgJ3FvWUL9U5l6FYlOc5zDoMTZAOKk6jN+0C+z5U7
L8WB76JIWE9jKlTMGwk7/dumzhgTZuPnbxkLVgLXCl4+zHw3qvoLa8wwZSke1sOfOE+SDt+93WGt
hI9Xyr2iQisvLKXj+C8v7+pAyGXNj6JBp4nY0nfezPxDZQhOxvXU+RVsADvPv4YCiuftrKQvypVt
3wAohfLtrR2UjPvGMu5RVo5Z5uoXw1+Wp0JxCnOGMo92X5t1mO/SMIfLoLlbyLzJG3zLrQdIHnKw
uj1qRe590Zy5/XuF3fSOJ8ygrZ8C/FokcNAekq3ugv5NIBN/485S7tEPctLqU3D37XvJPqUle4pv
HYf/IpGfabiDexvt+LsiOP4BgQOhgQCwerMnc8wekF7E7cyAxK8GBleB+wY30iO8rZws5w/Kfbc5
GORI8lTcsECUU2QaXT2Fy2c0w1QeS4jo6S5XssUNimTubNI2CYlWwnuxcyR+QEoXKz6JdsZ51K95
8c1L3v01eN9BzHrC+WCrRELdAioxPKSeTXwzu7X2o/ZjSZjt1Cdvq67GJ9hTzLMbPBCI3oiYxvfR
uFP9TVUWmt/CcrhfWkVA5jYZu2y+w3JSXetwDP5LYZIY0tltEyCRDcBl5elQFxGC8Xl982fXPvUk
pTmR5dD5RQNz2pbFDlfRgTVrjEC4HkGnZLVyX5qgWwo8WGCqOlneKqZWVg7rjFu4Okr0fGaISODo
KRgmxDZVO1XVPhtmr9saKjNCIcG0ky2M/Jjk37llmZyGSYNwpsuYaMKsROJIbSY7YktGez8SWG7t
CqXUxS6sESXI6uSPXC/s56fQtgHMd75ind/MnvajzOJ02hOtMgeHePZvwPB5SvLhPS5uCKKyC5IO
NY/Antknpv8qZAaLLYAqhA2YiIQJV0LPNNV2qtcauQ7vOYWcuzHYV0DJYpq2+6sZQ0QCGxT4q32Z
MBj/t2bww6POuFYRVQsTHjAJBORUoN6SFwnCHVWeCJc39n1U0IABLSiRwNqBlmayQdjrG+u3z3V2
dqsmLO6aNWnTo+Ul9aUuiNDGCqinyd7M2eqQ4u0y69lO2Mw+Z3xzyV3mgel7o3LIz6Po6vxmrA2b
iyFOQvwsyiaPCvduDIfHsrsPHhtg3QnWBR0xVVYwj7w8eXMklpuDrmz0lydo39X8OeEYQNQ6q7A8
jMzTrmADg38T4j7U+VMl3U8TD+N8IfuHUE9Us1CcAfQ3hIINWPM3QWq37B9l/YP3IrgQmouswcH7
8eIbmyRilBSueAwsRmH6JFexsvWEyjI+1FINDuizrpJPap0z56C4jUIE4pZbdO1+nIrSaKTpRCmM
EMWQFVLB1yoQy5loaBbim1L67rQBE11YNCss9lkiahH8wysVuPwQJEEfUelMPsHHCHY3VdYzfsDl
aGDkiH7BRJ3JHrp9vXigpVy6JXx4FR4YKs/5PmzJ6N67RgR34Cbi78mHs7kdS+m0H9SRU066PWfF
lw054w22yUhWSFL/+t1kDrU7O28YNfzflBuZ/AtJR4BznLwuIs8fQhQHhgENgDzsKlAU6K+n5TiL
HIZfSyrIG0ptDn1sdtzGOhbsR3xtM6VJjafiM+zg9S9alfULs6bzF9Yxv4wdsOxhrofRbu8jLLrl
62DFy0h4WY/rSMkQ4TLB0BRSCn4QFi1XPvkwnI/Ec4w3/yDN+SPT5Nx7QlNVC8QvVFz6ojLbW+9B
GFrLFg+hj8ucXBWAgPIG4+pquiTebR9aYIfaqvrWrWf6Uwu1CeKB7+TlOQZyZUFpJivlqgR/Kt/E
aDUZEaPA5/hskdteoLoWmA2nzr+u7UD0BuL9jCzrEbcbbwPZyBlX6B+nFdY/7PHSOfpAy8TznA4x
tzcaA5JUcKs1286pqvzhpnn/w1tCyEyfl0sEGye3WdAuxdGWuoBjXcRkdv3gcEESOsS2exzJSmFt
mrvzvRfmvXvKiecE1EbND+IeIxKRK1nIMr95s8q8ohHL6JpJtcUmv3OmigQed5zsARhbatq/c2d3
/tbRclgPrHOL5S5grsVGHgxz/Q91ccgHkfN+N5+VB13wgNvAMftbYtDypgprGqK8uAFBQV4QMcKy
S8fh1cl5z6lcXQ8nGaZ/yEuEq0Vd0ZJbu8lRsGxEY+nwMUkop+68sOo1dF6U6PH+dp1DiCmJ17Ld
4aZ5daT9WrNES9mNLn0dOUSu29FKVOf0UlLJp3vgWuLaJPA4N+L2LTPurIbsgOmnCBlxNJyoZTIY
9EWmEvdCBNWRAEoCLGiRVn2E5oN8IKe0/8wXH4tDyEl7nNC+8vsiSnuCUuPF3wDJMhw1iacpeeKO
fECWTsuFrQZxFnGqLICYkwLfFXDk/jH2ghRvdCVb1NlzOvCNg7XshO1o5yldppXbBn8/EiFU1a9D
ai/4E9dMXybB9RzarQn3qSuZTLGmrVf0v6VL8i1KkO5KP9Fh7cVd9BtU2tFnggcMAQZzNt7z3lc+
al3RviLXIAIclQf9S2cVJoZSuIzpbmyUeszZHq5ANbGRZp1evxve94TuagR2zLBeSbycrP/AowC6
jWEp4Iclv8A/4sRhMw5dBhCfpv1DiOWEdn5wOHXqU08XNu068Mv1uGelktk7vleJBT41ARuncnTW
nWa+E/bbrmH/4h3QegycjyKDUymvdpHT5elOWdZhaJylOyi751OwMzYMPIoJqpHcWsSf0VWmpNmy
0Ce0gpnTVmRZ7P/Oa9nGREMR5YH8TEPTq4Fjo7wyc88rxmS1vCJnXJaHvMV0xbMM27YZp5bLlPiE
CyvSkYHoyOl2AJugvlh9MJSe6auHg67h0J8QUqK7ygo4C5HCv/F6s4el3M+WxjxRT/0ltyhwX0dG
zcfOmu2B2XAyUDUOpY0EkOSDBP8QKofhzlhcGFusMRydhLDVyZ1HEi4E+z5IHpm1AwYyuHfMzg/c
df4z5QNBKpQNKcy6hJTKj6AQ5SVMoBuQzYyfBhs3AvHBcSOGpRznsaWDbxeZCZg8jbJ32zMvZ8RQ
p+PzmvTEnjB5CO6I4yCTsS3i5CwLKwjftBjHY0kwSLHxggnBBPFgCxqzkOwo+kHTra6oD4A8bXPP
Tjb1rxCRwPoypQ8eKilIr2pwrP2uGV33FlmlcSNxMy8cvSqdAR2pkC7cQtBqUFs57rFNF9CuoyKC
gAKoDoI99ctoHluiknYlDbq/S8BzOPd9EHZ615Fu4m6mEUjBvshtKq4pk35+mmGl/epkRneHSRH6
JmGB/3Vrgok29XxY33BciFk5spLK1pOeDJTCLKdg5012iViHndUlh4F9DoteX3NFP7SoTHyHb6Nv
p2NR9P3fPp8Hhc6J5Odb3jeQB+7tbuyz9h5HrQ6mo0dEX39XCLuUqHu4Tj+kbvEkVAYSEUItXfHV
GHtm36lxMkbI36E6drQxX9pviwkdwqKXCbkm0JfPWJTNAcZYJd5cJOLFFapH3D3M0LGIaIXdD3YQ
EKN3C07NYsx3NgtpZosr/AVUbDiJN5pBW/7iVT6aBJ+E7YB1fkpFnFO7414qkt57wElBOBAbgBu5
ZSVxaIkau2fLUBRTf3OzVAVBd1nBQFGvNmSNPq6tk854WZkFlczOibcbyL9Bu8vxz768XFjYxju3
DGraKJ5KN873dkr0JdSWEQbxtaiEDG9YFqufryHCfcQXWrXVsCkItlySPQ1G6ertujThX2WVRbrV
0lr7Py1xbsW2RKf8gBFtfsmsODcbXLAMema6+CDqwRlfagaS16qjUGZj2Zs7J3DQbirs/NfESjK6
GUNc+54ozfzkI6VeDi34WvfTolvPCW5BE5RHk5UnMP/WrARW2U/9+rm6BnluxMtdQtcVtkG04Tpe
+HeFSzX+rMXszKdFkt7zEgTgqkFBGDhFAGuKMmaTitp0GTZV3CJ1EX4Gqc1NmRM/jD7Kk3MAX45l
YRUjndxy4Sl3T2S3FZBzQVp588ApGLvoPRPFahKPPcgtxOPwUQ4uk7ZAHWFWwQnd0sQ1o72x2UXC
dEfilpU/gYNAjSOTwxmJPilcoNUKQh1RK1IMpNa9pWd7uYx1otp/TARnRjixFB6+9sbO5KGGjISA
r8TrjnceJvQaDDuU+UXy1cggtHfunM7J2YbCMpJ5Kec0Xj9m7qx/KUK5mVqqF+UzsS9YFbYt4pGZ
ircv5UOehTdbFR3wW1dh4buyknTcj9YZLPgetjvJ7L4Ra6d28wzpZYeSuBh/XRoJN2bfmoLN6CZu
YPXASldVyBybGMIt5Y6TPgakpUvETlne4cMrl6l7wOg5FTsOw7J+hB3lIjMEfpfcZwpVx1Mn6bK/
47kHCbWTvTvH7JVRfKbY6NnUeD+KmsK+qYLj8sPhesP+MTLKugsFNOaPBdce6viqb0XG8q1hYWQM
+712a+PnDndU+mBx+C8CIv4K53H1klcX5wObRfYsmX9o2DpP370byA7Tbtpae9N0njwEeqBwXgEG
pkCKfNI3tj1isZBYrCA2Aj91RZ0V2RbpKqzAU7+5RyAeJsSuZavL1gXBy5ScetkpAdJLe2b5bkgU
9g+T67EnhdWLafmzyCme0WTaabKd3KZd0F2asLqfC203xKintNFTDB7kWxoF4sYwjxrQRHATxI/g
QLgisPNJ9llhKqwjA2A5b1Po4z66RMVbzAkxTc6hzb0seE5h8NOQ4xz19h7aT+d5EapNjvE6UKDE
yk7sbSFUhb9sEqm0XmVtimBvk1C5cO6iMr8MLFZgnPi+aPvD0qYu5UKfV6t7kFWmKF86WJSWT574
TJ+G3WK1M0iDyIVQ7YfUOuByITbswQ7qujhWYCDcBosGByPxapMv+ZHJFsrFZmF73n4WwzB4r55G
SksgU+eRW2R8YjGjJjep02M2p7tll8xULGy3fo75hL/J5uK7HpeijvDj9WYzJ7FwP4sg7fL0zOvj
OxinC5T7uAhqTtcfHrmKbnsliuaSiC4Ga+axXt8EufagZHYueQ5sxmYIUACNMB/QPLf8Lh13+MfM
GMS5Z3VRiF+vRnqPVne2wBujpnYDwiYKBqNQjYk49wS6erCOvnt02mR00CAubBfuKo+h69G4QXaz
QwqHA54oETKxcNcg0hsY/0cKrcffkpJu+ocAggkgEUd2MJKWosGouCBcem4/Y6zrQEgGDZZrePRd
qT0PXrWDdpmh9SC8p8ABsTPC3IX4hFW0Sccr8OJJh3cMtntIchG20Aw+T40fuMwefJBCJn8AXtiY
YN9AYdN6hzHYrkAw1sIXQQRWHyP1QjaCQd4e5Ou0L+rcLz+ZgYfTOVjzdTiYuiO7okrCzOzpXH2C
k+BipvtWSBL6rN6FZ8QEAyeskctC+tKNQnpi8j9M6IRThJ5dX9nww0wQDFiDwYHtqtGbTyVtFnJR
PqRqWyFoA9aHcIHZWV5mV6S0mpG/mgqSjzQdRLRglGi3dU35v7VMOFAlMcqgcUtr0uuQVtub3lkI
22V2o5ajzxJQbNluCbQVeRoeBaHL35z1zBur3HPvG2cg5BbdxbsuhT3uRFXUBt94j73LxU3CeEnF
CAqwIzAibed0OhEhFf/2jUPccqvioP9FP6LUF12ObPlKkMhFHjoXgnmBRJpn5HXE4oyzA36hyfvK
3zPig5Fc6N6KGqLX2Pw5kzWx1+Nc6rctpj+DE4V45e8iMM0Z8UgOca9YaagkBTy1UalmXCCJjdst
AFmKo1wX2bnvuyY8Q2WYGuzOJUK3hGR7e8eWiqrNTxIiTfw848HyrSZH3tnMauVoBO2I1jdIP6yh
ydZjBdOx59mWdXzmEEBHNUzB8JOygHwVpZjZ/mJJQ0ovG0rj2kUJwpiKkoH5OL3bJiiCRm1m/HRQ
JxaPd8ACiUr8UsjdL6EIqKfFoSbZUeh4aFHoVdI70mf86REteZ6d+lAN4uzP5aJ2JEekf/rJDQLk
wbSDF/jm+i0PUF9+eXXCgK5W8La2SGGcZN8W0vqbBKr8HbCc13wbsv8zWuuC54pMwCoySMG+ocnA
ACCnl21CG9/yOSdP6Cue5co+rSS7/ZSJ1zawniCQI/hr14xEwcTYbPxyc+6hc/4OEyIxaKVhuD6T
q5U+NiChlkNcVUpHLHtv4TaN8JudT9ozITSdXx+RIafuVrZNqBmHooJ8HmzWTvuhI7bqcR0Y8r+w
uCKlg88nbThtiU/asDtQB7olcHppX7zBWHD+U02WH9Fcg8HH2ZW9unpM9F3uObAxyOGBm+4FlnhY
kglrMNGj1XUS7tTsK2+RAQlMoUvUHihcvXG9rH/R9Vwwp+Yw2ueon+tDkDXJY+Cy5T5ODoMvYnnK
EN/qRJTkzuq1B13KTWOxcXxm0Y9pXRkPFPno4n7oh4DZTJJbkSczPAqCeat/Ytwyn3xLomwaje/S
MdQJ7h8yovUD3F7ieCzPx5Iq0RERYot3hpiK0LMOdReTmlEgGigYRLsInnAdspImeNR6aoIZaiHg
m9zZoFpLkG1ihbqd1rje9trjNf6KE5xuWz+21BUJElD7sTbJs65E/s+1cnFfMzFnJvd/ipcVKnT9
xbreDkTM+agWq2WA0T7kTNXA9db3Co4FArKhF6wzcYKHZCTBOytuVMPhDIzAR4/Wr9w2XlGZHykp
h32SDsBw+E12mogquI2csAeiFZxcsrustRq2wmv1ckb8nrT3qNfwTMx5+kntt3iEfLXJ64gZRN0Z
lZKIhfWheK+tof3OCZf/l4PhlHe3pOdXq0OTGbFwrO80v1K2TfGaM7mR5HG8NrIP3xLO0auai7ZE
CsbhKxDpd+K1ArnbnkjrmfasAPmUg9gnqNBplYl81Ok9JQ5g2Rk4dPzNBMtB2QHGrDwIlTv2Uegg
+1mFWP8F7JlIZBzX/BBCuMW2Z5UiOFLwLWwsQ357EqxFgpeVVyek3xXG31boQIj+SlR/P0AadFmU
86QwQmkUaE+3YHxGQtN6Z8bJB9CFEv+C6mpITnyDDlBniTh6WwtVsPNoQ5q72SpiIN5D2cvzgMkx
24zOjPGKm7d+WLrMTPgXjARbZMt666zgd+7XtdNvY1CMHxgh4e2EVlAUOz+hmozGQd6axSxp/2rm
QkBRMuZtn7U19f+6VeDMDwdDWBK6kdwLzqVde9M31jwmtcCJve/ELLyUo+1qFi9INQ9MCKDZetD6
9mwZY/Bi5NTwEK8x2s2NV8fJj0TZUwC1W3vnGGSkgm8a6DycrEjn7b09tkF9GXWg6n1Pt+dEjq9V
9+JWMftxryd23enSkTwQYl9vL3A3vJoEZMuO7eqNO4i2gjAlKnnS1oDF0ATXhFsc1g41TGQGF3dF
kqb2p8eWWN33JIfNrzVWawg4TloR8YuWCWe0NcEAcmJLnoIxLIl+KToKZW+IVX1GbUaeKHSK5ie3
VobUGaX+S9C4xQe2s+Q7BppndvXCPY7II6RhHSYfG3zmdo9xS8EYJekEYb0ZuuSTcgOvEownj41d
E2tmRAm7vY3PuC1GgLOOW+U75GYRalVWUeGCBGhcRGo0ta7lXtEEsYf0MkKbZ6K8g6dKes4/6AIT
UHS3c77KFJnJcVaGRtlp0AARDLb4O4/oo/rRwWNScJdnoniQAlffg8k6dUOmAkvAcRVgRd+WKlhP
ENpneIbVDF9RVGHrbLNZYo5pTdG7W7vXIxxNZIfDUU/NDAUN9IY8yBDhID9VRdDRALdkm+JBFhus
IMH4bDqaoE3Q4Wu9a3qVH+uRvuG86FQDE+8YDGxWWiK1S60x9/ec48uJJsNFOUzsq2c9GBfPhn8U
MW3QDjeqM70zLU3FY9WyXvgPDw6m7t3ot5BJ9xPK6yy5lAniCXXIprXsh13uY0Cl8lDDcgMl2Ot7
zE+FGGUO45EQhVE5f6xmQtqajXkXUq1lWBwmEoR7COKeM8jIM3i8yfV2nepLp6V3HgdsBthQEBdU
ZEWhRd4WizvqC9K8pd+PZmmQGCKSseatoiCLedBtC7ekjhnmXdn64pxQMHX1plgoR2E5+Hb37hUo
OA64ddvmYcFBamGvjOFCR6C66vSJgLDMZha+MsZBh7MgMmaVyi+V8UMRlBAkXhkVlruas+F8zI4r
5zTKL9IFE7zKyI5OKEoGOkvXn255BF7I2YE1roxWJeY/6Rp2Lq7gvur2CI1ktZNoFK8qwYy29Sti
hhiwWOWfnCAB+xK3HjUs0wkEqMz6O/cPc7rxN+TdpWQO1ERy4OxxO+MR8gT7QfJtIx6Y2y3gN7o6
eK2a/GMrGTaz5wJ1c2TdYyf/SAFDHgnW0PX2TZsiCPcxAqdHgnYWh1W624n6rNJxGP9xz9vZBXgE
n1eOse8G22ncF/tWtl/RRiTxCzSq245xWV0gBuXCE73PcZane7OCBOOqSwL76KoEGSbF7PjuL+mS
HZIELfNG9zPmM9pzpO009oIpSyrpYTwqRwg2XhlUUR5Q+kY1miV5VXT4bBsqEtfzxzTAyMpFAGqq
WCFAUxtBhwTyEAQqAGDULk8UPzZHZwA96gIEUv32gDyWe2YaQf86SUE2HFNyjaTIt/xTVQBTejYZ
FfBHi7PCOzoJkyJEVbXBop6u02ZJlDW+p6kKmrvGILGNmLW2gvmR7sJHp5l7sWN0KbgiSLFs/rMl
S8I9gjYFCzWtU4aiDrzPF3TwU3maUsMQjeFMiBgqQezpPjtIUj9HfGPOpSPceNjLmDoD1oLNO7MU
fF37iYD3G1Wim42OMAGmBG13HTKUH1byuoluN/oFeeAsYcqTeIBQ1Yrb9LWtguWL8mKZnnVIzjNJ
RkaqA5o4G2uR1bpBtUGTXreXhO45PxPq4OcPbcM6aBsCOmSJjSekZtKD5NzB2IldEE6/7UBhZSQe
wGtCodXqkEQBXG39fYMWZuieATWslB8IAhA1KiMAqSyIrSpumDC2njJP+l33SsNhSChNZFKxk7LW
gbwK7caD995iZJmBXYx42/kngRO+D0G49P/ykG76iGFqVEfGdjJ757aT1hMzdBNf3STX/ZFqhgBC
M/sO3nJHcptUqnfrpxm1drq7bYHkUSi8cTsCeLtXWmsW3GyfBFElsYstPa4UNSrVTk8aLUQMq0OG
5O6ZVhsKbZvMo+CuTTDm7DyV9dUP4AL4F3PqZx/aNcmps1qLUYknbZvMj3j6Y3vMO5DRaTOf5JTj
HXMT4/3Eeb/2UceompCiwuL+9MPJfvBwIsZktvOsbm+Xl3ebw3rvoQ2CiBE4PClWgg34GoRDQDrr
XnbHdRLjjWqlMV6JEAEoS5ylaIEPBCBLuzpY72IfyxMDsBm2pJ4CoQEJGmJ7euQfSVQMSFa6Mpj/
WnVWPi9pmKYYrFKFhhNxNoRn2Hnvc8vViHWyS/6IFDYM83pjXSzMEDiael6oCIkeRT0yNne6JfVm
byiwh/8y06JPshDls2NuM8UfgaTBiN3KQJtTB/7DoI1VWaEvjtkq4wncqnjEMokgHLEytUjwXnhF
3mw1AvwPlP6s+zJvNsTR4kf8RGVjkytE5MrJU6Tc7SZG5W/Detv69Ha1PHQ8pBfYh0w5y6IJxnfw
o+XXutr9Db1mYitK/dF5BilkrsaOh0+iLev/7N4tvuPFj+9s24zAHluk+puZexw7HGKjLyalaLG6
RXftjlSq0NqFVZl/hGMNKk+iiP7M8LO9WKjlUwTPCFK2BmvjQ5WSq7UJuwZFFrC37qcvKFTYvNvF
M5Zb5y0Ujv1fkWX/D3UaRz9ag6pDrz16WkDIlAUJguiR2ecltdzyqHEuzohRiy175eocoNWEkEQa
st6gaYS9bMCa1hx6Gp/j4mpCjrBRstrIY841wlNYJVWBh5nIdnPO2zVfMFboFDnbJugFjQFNn1Xi
/HOb/zq37b2I0M3ulxKryXa2qf2M2qWG7pnXtn8ekCEKHFcuu/GgafldNRk4Gd2FH5Z3nlMOGJA4
r0YypZCyBgLVCgrGPJ4OHAbVr5m0+20ZztsbOLyy7sbW0z8+S78QVV9VExAbMp3fJRaErN24uvph
cGTwwp2TeEcC+4h5WFDSAs2o+Zw2I+cqTZyV+d2pG27WLDMl5Uune7Irbe5rgn8b1rg7yRLmP7cf
rVeDRvi46tZ+hL18o/CAb+rZohUpEhSu9siEuV0dsjjBrLakZXDuyjX8U0PLGKMR3gN6x6bBSJLZ
FCnoQrABh+wInyxkNPpkqsC+TtOQPutYchciKVxAKizJ/MASpAbggbjc2aRAzM6Y/9ZvMVGYR6lD
JPbGm2nG2blKnLfuNM9vRizwNOlJ2YSyxe7Qazu1G7FnrU4K+dMUjZ0anlm06dc8WZpLXpOitUFF
w/xM9X7/XEKHZFqT+PN/sshRk7Ab8w5OMZTNfhDEmO8tcng5HG3mTQxD5vUvNiv9EnRTgqxE3DzE
wyTrak/dRPA5730zRcKinNrVKltNZLIADBbyOrFh1Fc85YVIv7FH+YyKTKOyLV7H/BrS3/oRr1z1
NTqW/xPmw5RveRKI0mrpzK4hVCB+DImzZ8dGQZ/Dm3EhWpPKYuC2tsWfLlxQrlSWUfdJK2t7H1I5
6Y3f5xygScc8iXQhztVNCMTso5tnH5Oyx/dP1RDzaHChIRnibIDhPraZfCIykXMKcJf8Slho81A1
bI76ZSg/1GiXHwBe6s9hcJBaSrG492wf8te49mBGD3WrqtNU5dWhnKECbmc23Z8Ic2iOYl8j7jcr
sihqh5yy17cbCJ02+vP0CA2CdXmPDXY6uTVddBAjAQcDtbD06ngZwTi1LeUA+TfIriRz/OM0TVT/
XNn+D5HvnYmmRHUfFU3ni+NZZDNjCQkwCGn2BfiH5p2FN+tvmabTowkw81Fe24qibarc9SbNYhgG
eq78Ywm0XxsspgKVZJKEZsvQp893AlkQ0s6ecfCmH8Mbpp3VC0OdxpdvAe8vK3avLkCUG3reTdIl
4xAxI5paNuVoA3ZIKeBCE39cvCvywcRmLQzp50XXB+DnppQECd3HdF8JeDF3X3FUPgT+mpyRyrTz
Fk5+nnzmfer8lyF+8jaounqm7OWALaNKmy/ajvIsMnMLCTASijFdRxIQwLLU7/CB5fLIzLaDEoKG
65LOs12dZD5DPAHuUYE0sjUE0Hxd2uZYd/lNigmrAj6U7kSys0A0T2eQlmwW3Q7NJzMLqR4mXVm/
I/Lsg7r96HBdE4OZjuDTH2+pJHp4DHy4MiZ1E8EWHezCMG/1SzFX/nfY9YZblDMQP+v/SDuvHreZ
dM9/lcFcH2KLZLFIHuzZC4WWOri77XZLtm+IdmLOmZ9+f3z3xk0JEjwLTML4hUus+IR/QDNkOwpD
or5ERfRBthI5TnIzJH0cxNUSuu60OTZ6iprOqjKMdMAiAaG5FXoJvUBe2rDxJQYmS141Adxet/Ta
UGHqCd/JzII0XyG30NQ0SUmFtzrJEIZwRm2EUBiFf5dxEVE8xlXmt9bx6K01dGBoeyjEgqDGZKME
+BRhRGfEaIquBBmitkZit3ht0B9Emoxu+gN9YrpaQnRkd0Lvs2OCi26EDn/uHQDvQwD1/J6+VkMf
k+WBea5jYDibaw7OzMTOyN6MIv1aJWkW3BNCyCd2QAlSvIiC75CV81dELKlDF5700zsfLQ4q9Jqg
PBDSUqpvqs7JXzy8dAigY9/6IGE+IdQzqP6r7ze80zQ7ZLUJdMO3t53C8H4ljLQA60PpetPT8XJI
XWFNAt6vqydTGR0sfksrv3PWcc5Qyst/DzCBMJ4FdgF4VbbRm+PCtTZbcsmbTAQoRsHWaz66GBNR
c4zy7BZQe9FRiLLxJ5vDTiod9mAcE+ToaYzQOp5ZzxjWIGzpZLeJH8x9gDoGQ9hCJ8bZgHYs71EZ
gMA1zYF9yoJmjwPS3D98FI2wxZnKsFwHTewfaiCmA0c3ax6dPB00uhkc15URtzBaErNq8EJwvV9s
cWo5aBJnVNkj8cLdmL74U1ZlG6upx286dIyPdB4aa02dvUQUHOWsR5qOM5wBc7ujbY/9LZa2Uqyn
2hWzcpWHzIbud7GPhMkwfdGBP39IBxihG9EiucH0CepvttUVYPdxpe7XJbGnt2IyyPfHQUflS9Bn
JWyJNSvfJK5mftDZjbi6hKlzj0049CWW08g3ZmXSQhwHk3CswYlSrLW+MmhpE59AD9Int99Wsaaq
LcBtZp+LyD4kMqR4GwD4oehRFua+1uZPK1K9PCrDIYFLhy6qMbhN8o9jOtOnCG+dTYYQfzRXeaDK
lgS1cIkSSWLWQiTYVzBxsHYJu+4V98PshdS7+47dYAzVqMZQR6PYUKwzipfpKsB7XKz9KdV3qHph
+1UbvlkQK2XxARh7dajR6It4Hmd2Q6hRciHSCgKUGyKcv8wutH9zrTj2Bj5KBJs4afq3AP2s41TQ
h10pk3LuFl+5UO1LB7LZzidqfaqdluQLxHgEHqxPwoMpYTQg2omD/V1Qa9knsIYB+B2o9HC3vGz4
GhREW+sgK0Bwo+qo33J3kdLXAFOSjQZ6oN9DL/AfqfbQ3jKpfaDfGPLwYGGWWtEa/qFyYeuHPq8A
nW/k1P28/54mtH5uYEvVWx2TAdqFJQAcap1VpW1o6nfBJwrNPgFXkWubAXakeGwGct6NmyVgz0aH
fu1tgxXpZzi+9R5pQUGfcAICSd+WXiutbCNqt1E7eYg0sCXMDZo95tdWa1CYrLCqbG4DB9r7zbxd
LKaXU7Slq406BykoupZgCSvcuzRblTcaVGhSKHzDR1QHsScf8pIAK3EkKhKOxAYB4BIGsbRYa4FY
opv3O0fvy3ZN+MnjAXW5/GTjaubflLoavtXhMGvDVAYkYnqvEkAD6A8Mvpo2f6PQKhE4MKCmrDQg
yK8R0jfoyeiY7a3KDEDmRsYxqj1ChGBFKrS3EbQLc/2tKZCjXsPbN54mlIlAzVg9LlMdOC4cWxvJ
5e24swBtHcT9dKsPUVjfZKlKjs4I4mBVoMcFHoOIIdk3deFiNw27z9vh6kUiQukQUdOK5OZ31Ebw
Io0GhNdtqtk1uoYEMxQeZS+9vU+xBBL8gFE2ykTJh2nspAYPzu+yz8rGKGUDlcJzHyPu529t0Ac0
jfLS0Tdl5vUksBj/fqc0gCpJO9QFZSWaeuZHVGSKagMHM3oO48rs16T4Be7eOFFxLqCXYM7tEOZs
TEsLvkwyBQnuh6b/nHSZ2WzxgZK7zha4Lw1W3H4g4hvCnUFSGa4kD5Hg9Lfo7tSUMH4gBRW96Xib
zo5EWlZ9RtHd+ZiKlhZjP8FT2VktaFGwzBXpHc2EEKVvtKqo8hhl9AYVNfsF4VzP14nw4HHgUalP
W02qQIPlBeODaz3UqKqQqaDJR3gXYI/ZbXgwK2IZNMC+dLGDpB+4DfUm1eRU8GVMHXCmH8w21qrt
9l5rScCRmN1lNw4x7y+TEqS/icCWE2JGlv4MhYgH18rp30HMan45Qwp0lza8jewSTDlv1wmY+AhY
WOkBABE9vKJu5JaSSgKkMfZJ5RI0GT5TcSseSspy8K6SKus/p0gf2ivwObRdgOpgvwy02aAwGdnR
LOyPR6mfWuG+BpBis4vTEXl8Cq7tzwmgVbStK7AWGz2xxy8xt/vPjOvoZUSsNlxnlpq2DkknSvq5
bx3MNsruRY3nyUbmJu1008q/pbYJqga1qeIZCbTgaTIdCfmgTcbf1GmHXwKKy1cCyuLOoeIabQrE
ANG3kk26TdAlPQQs8Ce6VQCH4pa6fhjkSNyXbibBmadzrc0t2nqgm5NiUAXBJ37khKF+RLTb9QXi
8HhAtz8Jv6iiciiLKPkIeCZQ4FadvDMoRnA9b/RgbLlEhGF17osLPy27aYJO2StDH/uYTlAlbI9y
mSfqroUMi2jNRwn+oNrkhdmZX3EMYJrsmGYzJe46FOatj6J/S98mH0uASBSWabhnk0HNa61rKa3g
kP05G240ZrhrMBYcaHqPgpNS6r4bS1498LG3s6CHiT18idBIE7vm8GzgrAq/wuIGK589wzbo3KA3
oHBqi1TS+gdD6SJ11i1rDiu0jCwsAlDTQvDyJcI9Gjn9vrDbe0zuXHkj2zGydgrrw+wHPFfDRkPC
KOoetcYiV1vEHpBTvDNdNFzJAHy9RZ4+SHQFs5ey59B8CJzWrrO94+LOpO7h8NN92IaBEzIhg1mg
zbOtYxgTcoto4YDgSoDD3UpQ4Rdz/kCOD89vIFRztek5QdE/3QEDp4eH2CeXZCobHnxeKLoTEU6D
2nrQsxx/CkBPOLNCvppVw3ok3SNsyiekdbAQXgcBNHZkGAyuHxhBwTHCnLFdRRVYVSKLMNPh1SrL
JEMn1ttIvE0fLeD2Of1/MCP0UUoyHXry3ypKbr+VlNUB7G5VryPkBwioUixd1k3oWUe623j9tLmh
A8mzcEffhDmkmo3wncRcd52qfs8wYtwCehnNAimVBTcfeDum6OCFcLwJM0lCNoy/HQX5GsfsdKAd
BNSfyAeaQ7yFmyX2IAwNiyJEUX0oWs0aV+iCu9/tpB9v0ISnPo/5RqPoPDbU0WxpApLr2yb8OgDb
/+ZjqRduh8zMqDyRruFNRlPM2vM7aMI7mhTTHhIVUT5SwgRlxVAi9u5PViv5T835IFOIMtQOLRs0
0NTAQhwU0eqa7Martmgj4SSfW/iPhF3mfqG2Do4Femyq7hS9fBCWdQwe0m1S7ZNQkgqNZUbl78DI
zHGdTpbV3jtRZbwQ8wHh8l0C49Uk8Bjd9hLwy8qykGCSQpjRLS4pcEyKjJbKGkIkMKTQcDB7N6Vm
l3fNvEU2EVQabSf6YQpRPSrB16DRgqqFY2EdhhDn5Lwqclo6qQAqDFz2OgNyGFBQXEfKGNv1fgQo
NtDIIoYzKPsUBaRwrgec0kiDAX2jUJBhMdIGlaP2dZU1d5FX+2oTdkbfrR3LoxyBJAv/NAo81irK
cu87kKL66AISJUiFePHL0kvzJ1JiHdtEjezswmiQlR9QuF2FDTKnG+hu8ugK6r83GXXqjyDHqDDx
bfG+BXf/ETGm4buVmcUHQ+F8exPSxfG2mNpIdwvgzuTFNGcRJLOCNbyRBmTktQXamVaEp6pkjf8G
dTVUX12xsqREx8DpvJFOaRT9zJKMvndWZ9oj8k8JKnG2qO6yOEOJ2VZOuUtDrB5vXWj496Kp4i92
wIWMmyiSgxs0EMAigngGyKQ3StorDyzxEbCHDvcP2a7vQRiPAAJtnHChqNj1yhr9MFxRGib38T26
NSumg5e/pir6qgKj/2pMTf7sWSwUFcaMUkSmoXCP2ZiJsO7Yi7cotbJfZHjhp1ifa6xhao4dcuwO
+03iTgclb6BuQ7YHsYDgFZKA7ffRm8iRd9XjsIPHoCHuABdqCo/uqNtqEwAqdG8KutPFioCAXgHy
yxbEPZ3HGin0PkA8Aisu2MBQ6vB4s/sfJH8jfsrl0NyzjmTlke6Fc9ZFPW7VchUhe4mqkDPrLNhf
LVfOVOUpRaGG3CsDF5fL9okUa8g3cAysdk9tsirXrdKtZ6R9hjc4jdVbRMbyw01R3iPhm4YvCXzj
T3RAmy8IfFcvA2rmxYrSC5I7uqn4YuQimYj/gg0Hbp5If1uiZFrsS2EHiG1ULvqCN21BK+guBOuP
kZWCW2Bs//2v//V//veP4b/9X/lznoz02P+VtelzHmZN/T//lv/+F32F+f+9/fk//7ZNSwhpSRd4
pU3JEywqf/7j7VOY+fzD+n8FIgzqqk7ktjDT5kOHaH7hBd3z5UGs00GgkDgGdiu6AZTNfD9Ix9Sx
3RSWW2qk0ok3xvQZqGgDtMelrLX669EcYnrdsdB7Mvmw96OxFSAgOjYQOEE8uYWHhTz8aLjtnUnD
4fflwU7nT7foLzi2cgHp4ff4frAYyXwa6ViCgUKr4C5h+ckdpZlfLg9zOoMW9qyGIHozpA2k7/0w
BfAqBKJciSIZTLMPiHao4NgDzlf7UTqe93J5OH3++/7YFtJ1bRvrL9OCyGUZqDa+H2+kntjivac+
Ziigw0VAe6smlPNbSoCrwarLfkdzFqx3qnddifeDgUboxm295LtGf8rY2oMVxHTZfNl1NGEwzUYj
KPPRDelkwcWsoqhEZQH2Dy/17sqvn/fTH7/eYoqkxTkV/JcivFrMVknpivGC8UXXeVGoA4N0B4MU
ztTrCuzEqgt9lPJqL8Eqi9xzLsWhjfZbdlr6xTQJmpHayvNDG+nGeHf5x6kzv42AD4yDUEhtynlD
/XHgUFGwDbN1h5dmtOt7tE7dT2gsUc4lGKYBgQ5LdOU8nB3RZElxIBC0XuY//2PETAKezrR2eEGG
Cng/cbv3AAWT+DTl0ggJLhCL+Y/GJHcA6s0GEYv908Yg6Tp7ABCkC/mJ94l8pSn6oz7GiE+gQ3Dl
GM5/33LF52MhLWQKlHTn8/PHN3K9OQ3rOGBKYd35ALpzdNiS8dUobK3Eb1nDEdJz62f0coqnywt6
bmhHcNXolusoWywWVCEm41CEH1+gs9VosGnWhmqA9SMvBOwxcs1bQdvnNcVx9/XyyItL4Z9t7khp
udw/3HfG4u5Rqe45Dm/bi55O5D904Sr6q7qO6r9hXtm2Z8aiQGVBGOQmVwgMvp9gn54wOcM4vcC+
AHE/OM09OEcEG6kI4alx+cPO7FgGA9CibIt3Q3ffD6bQyouF7o4vMfEs+i5OXem3KdwngBSiDYA5
AcTd/wdj8j65Shk2/16cEgBxmjsAAX7h8vgxVHCV1w5aSdoNzTNpEEHV2CJeHvLcnFqGDo0Cvy46
pos51UNFSBhVfCZAkJfCyJ8ywLmHZBy/Xx5o/osWp8P6c6DFaXQqYMuuM40vjZaQ2WEBColjNNZV
m9qvHkLd+9KKrB+XBz1ZRIsGtXSVA91Z538uFhF17clJQnv4bBGKQXwOejJ+Dw3K8ibMC8DxyrNM
78oqSn3xqRIeh8XtKmz0D5TlzE/DHxdBjXYO1RG7eI2GnMJwM7U2iZaLKPQqLCLCpDLGl4gap7Ev
KfxqN85U6uI2M4zW3UEpQDRp0o+2KqqjH0w2GCnkLpGMmB7KHqsXqvkIpkMOhhYZtOt0gFG0Q74p
JoDVLHS6wXHgD9diwB68+NIb9ujL8T6qoM7Uyi8iP1gD0TGfMVvFQCL3veoAGxwlLh6d/kvkBqb3
s4fjNr1l0VD8zLvReRiMDgPavo+CekeT3YmvTJp+ZtJcnWwNzSRuUMdeLJWEleiNpB2vUKPj5CaA
cUeppRkHb6dXHbDLAv3BdhOZE4V5jBDh/1voKBN4G80eLAeqnX+3dyQFYGErcnToiwYU/verKBCf
qGc1rle4WK4k+8odoF6Zht8B/X2M5euqv3IY/4nU/jwk85i667o8y8IwlVrsHH8gM+3zvHvt0a3q
Qe6MabuOOolYV9FPPaavetz9pP2IQBV8K/GB3m4/3ExFJ9v9gBQewC07Jam8MhfLW2L+XZYDh1A3
ueoNc/7zP3b0UPSNguBZvNronX5Adsnbg7mitMKDRnXwryfetHHhtS1sjYhqF49Z1QZ4sqEx/Cqt
wPzuea3zQ5I0+puabhOYQ9vp0yu7b3k58X3kssw30aYOcth4/3212SBPY5ftqwYchLQnKw+uTX+g
rpP+R8WNCJFHdXl/f/lL5y30brldQwliE0ZXBrfGYs8jrGAhYSC1z2aERgQ1eWU/oZpSf4XoPaCA
wKXPdYUg7H00e2RemWd5sqpcucYcYru2yzz/cyT/WNUKSySWr7MhBlVUOKwB8D9AKh9hZTyE7ea1
Nt3sHiSZxZbLvVdE24Fl022IMQSTTfw2e8S5u15yy+5GK6hfHNRNRqT5a71GVxuPN2rXFKk3Lk8D
yKmhotI41a1T7SWpsDbbGro0jndBkFLJ2uLkR3lUj+FkbQbKPg6WQsJ9dcZQRLvJy7AvqHwdNXYg
lfEuztkJQFDbEriU7xlIouF/2XzAPtLtnzCCc38NaeoUv/poHOXLiE5d8dGqR8m4XTU2yKugN+tX
H5QnXOfn5aVdvjyEfyhKAR9WJphFAoj3OypE0rx0oODB5ESN8M6Wmv8ZrHd6XxiQVbZuxUa5sp4n
mxgKlkvGYcG3dskqFk95aUz06NFAeB3wgULHE13cp1nIu92mviLv1z3Mdj7pUKa9m8sfe3Zkzqpl
uko3DWNxPWCYOuGl2GWvvHo9J6WgJd8Y7ZOd6eIxi8Z8raNc5l/5Xn2+CP48Pv/UDUh957jTcvR/
/vyP/WvHNQ8xr9/rQECoEHnUrSNy+bZ7V3Y1fBfq4HPhjeIW1BdN3Du4zeSAKmQd3FnEYCG1rXzE
IAtHoLdU6/JrwdVyXizG0qXOCaevyq9dnG8qVgISRa69trECcmMDjHiLEDzLt94oh7fBGr2XcsRg
9so7sjzY/4zr8HSZiLyZhHbvN19QdRR7h8w/IM5XvILWooEKrOJj2AX59vLS62K5CPM3Ig0vebTQ
DxCLmHXskQBCsEB7rWhFQ9dpirfOE+lWCw28s/QyNAEqogtHaxPpl1tyA3XbWDYeM5d/yPIunb/Z
oIpkGpYteLMXux89FKik7uC9jh264PsJPNaXBEnqbQ41tlrJ2pf0p/x2Mh5SEPDTlc24PO+8VQbf
D9iTnq9jGIulnnQnxi27ig6DJ0S0nnqB1AYd9mPU24BCEbj0rsz86QfPI3Jx8xwLZn/xwb7B3YOM
UXzwkL64kzGqDz0Kko9pgl7XCvg3vSufWheYNlXvLk/2/DXvTh5fa0tmGdSmOxfU3m+wEPPKvkma
+ABNX+xE3SNpm6CXCA0BjpOoQIg0kWk92XZebQ1dZVcW+3SD891k9YTYJIN4g74fHyUdz2locBz8
buzvNT23d1Zm5Xi1S+QlL3/ruXlmb8/JEVGg4cwH4I9bprbhBHl6mBwGqM03XWClX9GN7qE8VjHW
KPr01VQCD4Amia/loKf3BxKSvCGk9tSrrOUStwCuDTG48cGZFKJolRu9iKAtt6WZWncAdsoj1C33
ymV+ZidTcrOoXtpQrpRcxKBAiOjX1VZyoHWvI5YCcStdhQBtHTweIhqfuhz04MqCnvnSObGnI0ip
jyhzcWNpM+G3CvP0kAJAuWvaqfnMzqJkaschEpONqb40k+ZfGfXMNjItNjA1Op5r3un3Sxs1rjch
2JQdHCO9s0MHw6Se6gr4aHD7V47rmSNDecakOmOYMyR8uWUnDqty6NUj79V9S73BBbyMxCAYgAI0
S2ncF9SlviKvqX9Iiu7aqp4f3japEwtSYrFYVSbf18pGsartkA73A70rtAPzSgM7CPzzE1o8oLJ0
T1gbuOLtphRNpK6cpHOLTFkDtLVwKPQ7i6eiCbFzNWmSHVAFDQ78E/UmtqGbNQO+jIAq8ZwbwFD+
ZW2Mm5mqtSLIVTqRmLNY5CLFl7OHYnKYRuXvlTsIhSWaqHc5qHh/PQCvRdEWsaZ1SYJ1+e44d5ZI
nRQxgLBNIsH3G4yMNYo5rNnBHnVM1PD/HiDd18MvlAfcZJtPdOiu7OmTRJqSnMW9yNGlCEEWufje
APgk1BYzOhYaBXFKy1UU7UJsjLaN5RDm52HSP+NXqz0OsLM65FBb686mZ4lIkynQCrw8BacBwvx7
QCyRNgpBWLV4KwwLNbiqCcLj6PlmelsgV+ftoBRRGUGYPAQjTx40gDYssPwUOBMUm8of+OVIE8BI
vPxrTo4Bt6j1/wIVGGQUpN8vyIjXjNMZpk+cGDU/wAzbDwE2x94OmZ5x2EEML2tY60Vl0VpDkfc2
s1G8+w9+A9VgQdKj2BWL32COCQCTJA2PFb6Cm569s9cKlKIRoXrrsRl6DUEAzjS+AHnGMg6u3O8n
p5ApUNQzec8c19KNxXuW9wXofSSljxlic1vOS4nKMDWgTdc07leAU+UDvizhlZD0pLRhze+XNccM
OnUVqvLvZz4vu3hCukE7+FUQb/IRb4V1WJDGwf0MX1OJ/FnmlOOdH4jmQVZ5tMcOd/iE/XL/1LMx
r9SSz20EB7sMSvX8Il6c9z8HwyOc7ibbPyKQrncIdZr6ZhjzSdyYqFuvTMA3D74XV/sci/QN53a6
sgtOwgrmY+5NzG0i8sNl8q3D4sclZwrgSYX+5wwcz0EDwvSQ2DJ5VcDNjE0YlskPWEL94fIGPLmV
GNolVeNYkgLZcnEiIUbjr2SxA3TUn/ZNJmtWoqSYVIbjHcBeZ3d5vDM7jnSUnhU1UTRHlikCso96
pystPBJh9S8tlrukYoZYYw4ksNb25HPgsxsuD3rmI9nb0qAPRzKg6/P8/xG2oTjYDENvREcXcs+T
UEjOVOA3X0ZRP1XQLf/2bUPDFyi5MUcT9LCdeQ7+GG4kNVA1ZcFjpPnOgym0aW1QdWhXYHLdWTIn
vTGNxL1yuVr8re/icEblLadmxXk2Tl51reghaA4OehImCHiRBegGtJPYQUml3nJ5Qs+tomvPgahD
HZ8I8f0XyrbmsUkL7YB8HFAfitUvs7jAukN0ZV93FgQZHCE+Xh70zCkxDGNuURIZUk9fDDoFSsNn
J9UOWqvhlTHbbR1N0OEbH+PHDdG6iXZyhomuHSn7ygk985ISi1KFpa1OJ4gZfv/F4BqFEVnKO4B6
xn4OeV9ICqjTG8G6qHXvmyIF2ATYiyEIRfzawKZMHcqww0iHs0n6K8doHu7dYlMhNNnRRKpz7mMt
gglgj95YNGZwULUmbtVoARIOa7Aom6TpMIe4PPMn52cejX1FAjLva7U4P9BT/LhuRQAMLXS3XpeK
XenFd22W4XMSFKP78v833uJV9AygMQMQ8EOL6PAvtKxBg8N+BAAztuo7JoIQAv9+RAAhZJJk7EQm
i+UVwPH9qsZ2JSyLN1/Dmbhr7PhzHflINxRZ+OXvh5t7e9aMZ0CDcHFD0BSOIsqN0QHsVvhJVm56
B1CnutEwOXXWBIROdHt5xNMNQ/qoUxgzdGrLumW8378hkjqU4YrooEQL2tPtdAPmH6WPrkjRyLk8
2Mn1AAXeNcFpGAJSIKjY94M5mP3p1FyjgxNx12mo3Hp3WWc3BSbkKToNDgqgt3oATPDm8sCnG5WB
5z40NQmuiiWwB3We2Kphdh8CuIuoHBSAFjcAmmIdIK9dv/a6PhVXZvbkWpo/lnai5fK4AFNZrKUA
ujE5XhsfEMnLX9FsgaE0q8Q92trgfPamZPzpmQirr2UC3+fKPXAaUVPlomNLoVVS4HOW73fe4P+g
xWZ8ILjxvqWVE3+E+mH6Oy31rO84iGLORHndeDbtgNwdpPewNbK6vPI7zmwvk3Td4toXtMmXhRHP
C1o8azDIoDGFSmyFYYS/FXE/0qTT7M+XV/kkXpu/mXh1jiBtcVJirnhMa7fQ4gPvARwcNxvq79VI
3dbhCr0JXUoGq1kO7tvscEmbIC7iw+VfcGafkTv/E7BTWhXLAmMaBpODfV18iIy2NT4WUxHsEE+M
kZrpev9GTAgV/G2QOpczeYJojHOuTtpuaHcYA5D5+DCVbVVvcNWhfq2cIn/RUHvbO1Xt/vBHu2l3
EeyGhtfACx4vf/WZY00zm1oiUCGbd3/x6CRD7GpYbiQHZKPgrxe6neDGo3U/BGVld0szoncQbcGp
9/K4J7V9Pt3hTubt1cngl53QuMoJ4FAPO6QygscdZZ0x7stWpldW9cz30XIlM6EcQeV2eW2p1oXS
CAL+gAW6+cWCoXmrZ462rp3O+cx0+E8DzotX7srTZAhrIPYx6R+APUpPi8eu1Adrdq5KD2pKBv8t
9iSKXp2PysK610z/hVASGRrBs95+Fy3WXDTFqqyCRt21t/VQNhBSyj66lhSdOdEwkSRpGpkJGuiL
O1wBg/NT10sPOhJ2aA2BN13RFnG6e9g+EBIvL/GZ0cCygvFj+h0GXDxPOSJVZluwonlQt+VHPylt
e0XN045/4i4jwyt39rnhSP6JZNC0tsxlMZWeWJWLCkSdapApu9FMcqw19a76t2Zb6uvlbzuzfZk/
9i44Hgn4ZDGTet3G2qjK/JAmljntAg/D3zsvyuLXy+Oc/SjT4AfCuyRKW2wkLTLyiKsBb7MiLr4i
cIp6r1nTJc/17soNfObNg/1A/cYhEJ9P5fsHvu7Rde1VlR0ULpgdlLayuwdRq++TKSF3r5X+uTey
6CaZzPbh8leeuXp5Z0yq7zPO1Vr2szIDF4AAi6qDKFPIXlJV7P/Ys3f15IcvbQMr7vKAZ24Fbrt5
lxD90pxf3HrDaAbSTOz8YAvf+OQiKrWpycL2YEfjD4FXlP6WfhRQzsvDnvtOh67dDG8js3MWU6wj
QhiiHlkcgLKWWB22IZDoGJ7sCGBfadO1jOJkPNbTFkRspuPymctKFBDtmpJLoh8kreH73JhFITxJ
5x0dF6HWdQgLbnv5E082LKPMZ50SFEUb+obvd5GG0C4aXaVx8PFoQ3tirJ/ioEGQNIUueC0pP42U
aAjStAEVaUoDKwfz/WiJ2eQ2WaVxiPSxfkFarX+GH6rZNyh9OlB74cGX+w67+RsdtZQHKEz2LWiB
/m+309yX5CqgAkb8QOj2/meYtB1TXiHz0JG57RGRGo5QFswVN2t266DTJkaoLlc20z8lrHf54jwq
cFDOC01501p8fJb0+ejH0jgMTpsco6CbLWpr+7lFmRt12WGAET+YUIhFMx2zAqbd4NvqA8wk9Dqm
EiumsQqGX5fX/3TL8fQR0wBzmutBy7pbjr2AEK1lwqhOwu9dHSbeRiGoaWyJdvx0j3wl4I/LY57u
OcZEiwgtDNBl0OneT39Dsh6hw2Yeisyx36I8Tx9LGHyIYqKve3mok3ufOaeiRx8Y5KEylzml0UXT
/IDKQzf0soE04mfJpuq16ErsfXJBMc5cu+VKJDiUy2qq77RClkidHQTe1Q+09eU3GLrwQ329/mkB
e0+QKjCvPQHnFk8JsKKUH0wJnvL9RCptRJKeX3RoWhGrVYu0s0fQWSGwIGv7y4C+XnZlF59bO3rM
iuiMu/8Ehls1JW0MvzIPWVjIB823ZblL+qFal3nnNFfi7dPVo2PCh80sCjplzuLazxta52kcmYcq
RCD60cbN3tw2VS3Uj8vb5OQtJWsCnMEK0qrB7X1xNGFXAJiB4nYIUVP1QEHN+bgbe+JTwF12k2Hq
pTa9OQW7wUbo5comPd08jM69qISYIyF78ZlUDbHGaJV1QCwHCUsYU/uqL8t9DoV/49cAVpDaGcub
y998unnej7oI9xCQwaHa0BhVjJhiT252iyyP/OwMhvU7gnd05Yicm2OiWK5bwnRXLntvVaNHvY6J
9kHDMmebOFBQKSWGK8x56g96j7AkTk1kx27Y/gdfyrdSHIC6xmM3b7M/asFR5xfT7Hhw8IWVbO1E
IloSZFC9trnb1p+C0ceK6O8nd+5sUasjvD0psXeDjbxtlahDmcRy72ITv5Ut7r8bIIUKfCwym98v
j3huE9FkFESEdPc4N+8/EiX9aMD7zDo0hXKOXYUWz80Qoua4jnyjwVICxbbZYrzzmfP/ZGiGBTWp
s//nn/bH/A58UWmN0jqAxke1JvOqZ3R56B6ipFzfagFr7oPRd/aXh51vt3fvKQQHyi1zscnh4Frz
VfXHsFgqOVnUBOmxK32xR1IM4zEU6X85tNSQwE1Si9QRPWSlIxGTuupv9zMgQurQOgQaB6OK5Ve3
HQ4Cw6AVxzb00UaTdXPEPa/FLETz1lhAmq96NZr3UOaDKyOfLPXMf7DB5NLaYMKX0AU0My3EAvvy
GPkR/mS1Dm+77/Id9OPwVk4F5ogpnq1/Pdsgm8AGKRaaS3Ix22VROKEBxvoYVHB28NIqHywvqpC0
pSnsJqG+VWaAit8wlp9k32hXzvBp6Ej3fO4O0qsE0sWyv19tFM4xAotNFGmn1mjx3dHcX/ixy+lJ
mCip7myCJVipytKQQfFDpIvxZ4zVLWq82pX7ev7U9xuPji1i7HNF3uRaWdzXxRBLFiCeicIZJuf+
ZK7kNIZvEdYkV17Af+odJ2PRXABWRl0P2OL7z/arCI2bWlbHBFU0d+0T1r6Mvd3q2wza8ANORUiN
FUblQsaOlWkBFKnnylMQymElBw3hnVglVO259mCVTFqCfCouAfazGViadxPXXX8HS7QS67ht8cUs
8sCLURKPRswf+wjBMTzfkN0J8nh6Seoq+nh5X51uZqJwg943BY65WL24t9CC6cum9uqjkTTWBhGc
fBUrt9qEgVbdNm3xSHRXfLg85snTx16CCUobC1YZDbRF3AQwEjim7TdHmaT22kXC9WYY6ChNU1Vv
hVP8fYV4HnDG68/MBZDli8MDwsitPKtrjujdyWNR04LkCdBQ3BTaHWVDIC8ddllbPZrwVUDKFt9E
FMQ+Xf7sM1PNF9MMnVsCLv3m93up62ovH0TRHkE3BU/80q9tEvr48AzpFvYyxu6IAK0vj3ny6qMi
C7t3vqUxerKWaJ/Bj2CQwfdGmMv1wnXOyQZJYlXoPKGddtfbqbMzDWzgVlSevlwe+x+y2+LwUPMh
4+JfBkWf5TobBd5tGE4dqVEHr6gcpXtnqFADLTM/Q8qorMcbTAHRZ2nSoH8YkMf7FjR68Furiq67
bVFmgj0HHfVnP4QDHoZectNaeb5XOsIxZvEc5DdCM9x9BLtvF7YAvq88radv3AyXYu7IYOb8fHE6
4lF0VZqEyRFV8ehrA0ProUmKwFjJPEZFKNGTjd7SXhhm9cFyMo3by1N45qTAf6GzQmECOPmS+4FH
32zMnqfHwjGD5xLN68dA08vb1EBuFXsF+0plyTizXwwBeJYFUzMxfLFkbRInbYcCz5FWevWAtlG8
zzvk/sLZ+W6lVTJ/cl0/+FwadtoiEzIKbZ05VvAxhrz6iBh//TIi4o7QYyT9TYG884GC/bQBge8i
NqaaDbBF7SOdTBRO8hpfFySMJm9fmUb6YsITW9vjpLIV0ir9MUzxXo/jgHzq8rQa8xOx2JlzE5Ak
GE4ynbLFURy0WZO8MNKjCxpZrSQiuf2mUBUas41V999ALbq3bhtLlOWQGPe3VTPFxe2gsNe4GaMA
25+0K8Lv9VRoX9wpkMijF5XEz6Cg8jHDZdBPSjhmd4B2SpBkRqA+FEaSaVfO95IVDkjUokqPSACQ
Mojoy8ewpNNT5UkfE/yEVbWVRmSu7QIpPWz1ehutVzcfNxatu0c6Gtj8tbQsblPT9z77Vj5+rHvZ
v5mCFtpGYf8Rb7DQUjeG0JJ1GaS/L0/7mQuQa4DslayS19texBAdLRKAGFVxVImu4Qmddo+gQ+r1
/+XsPJbcRrI1/ESIgDdb+rIqslQipQ2iW1LDJjyQAJ7+ftDdiGBFIWomYnqhnlEyE2mO+Y3hE6yG
fp0c8CAS/0PkMi0OwQuKABPY7fra7XWE84rQys+cr/SuLw3l0BlR+zClQ4+qkY3f8KD1oFuq1n0f
4LYQDXn8/dMz/3Plc4MQM9+AiJteqDl1nupc1ZwNuu+0gaWbfqfg3z8bxtBsAOf5n0V6upZFrc9B
g2MqvVizy0szU0pPpVGfuxzJQDn4Pd84H+4wwnhDzGm8s1JS20wM3dKmnB2vidcOyxT2NVRBrv05
E2XosNxyzNE+1p4tXjKWJt4OYFoEUp3h05jb4ofSIqY9+jHaMAjVpCdRFPJSsH3rhRButumm38JP
oKkyAU+hls0iOJ45K0P/NzxlgVNrCBUHNupMvfZDVqHzimgqKEtUnReQSLOLm1F5NEz+Q7EcMsI8
OSIxwgRLdt3RlZn/y0fb8iu6KeggT2bxqEB2phwW7u45Puf/x4RrYVLeBOE1B8RkAmtRs1XV48C3
8e7w9xqyh8LMM2TyMz/VXbnFlMveQz0SSLN6vZ0W3xUd+bzN4Mmg2oq0UbulovPsCZ1+FeDV6QUD
PD9VX6+PXzFiNgaQpT9iDb1tnHSw12yOO6BoprXuEZ+993sT2RE/AnR4gMlgV0vbcfrEf9/2KsRV
jSSVGBf2szXvrCVOEzXkIdoxQzcMXbuii+w9YnijcjGkr76MTSYzxHy7qkNOcKjDNz9RpbhHztxT
k3sjTLAVRrXNEpvABdpsLuR21myPklShCjLR4ygdTAiV6VX+K5Wu8sp3ErWxj4EstTG+t1vbgx8m
SoBFSGWoQgECCpHnbgxdkp6Vhk+ato4rKC9H1ZVet6sqK0EYOOsF0ugyM9LsFeGoADULhN7uJm1L
+V9lGKNJwUdBvn8NtVnUOxHTd0WZD1UNzCgySIP9WjOr5lX0ImzKnRwKpN/SolDcZqMHinbQxGDJ
Xa+hQfTF99BX2KFcF6PeWrjdcHQRc5DFSmnCZlt1MpTbOA0s5R4iHsYLGCnJr4ThcKBSlIWojYSI
6TXPLfGreSySP4ruqRJL+wVQOLTLDGG4EaK2X7QHvY/UvTImqnLiV6UX+E+ILEs+KIJNqYy6g8QW
Wty3Zf88KropXnCzwcR7IXS46VWr5OBcbPwT1D5gk+nk//WtKAdoKvrz6kkMvjTWSpziGULnwvrd
e1105JYxiQRVp97HpZ19bYsQl4mph/g2+JlYNbjNf/vc48IvoiTMTctJ4139w7//6xchfe6USjrq
pziJ0pMhHOWApebob/XStA5x0vmP3VgVC5t2ft1Mmxaw5UTrV8El3FQkCiVXM81stKOk+vGYUebv
V+EwIB4WF5pYZ2ac4uKZJpgsIvTob/Relohoh84OaRVv+PrxIswD1wnaD6/AdHjpSLIs8/qzNLk0
gxYP4lMz+l9k3YcHT0nztUxrEvHMT/5zzcw/aJ2fL1y77w48STnQpeQD3LScpVno2GZXp94zw4Ma
A1V3shq5UcLLl9gdlAvymPxhhYXa4eM53xRlmDSvDJhM0GyOe8PJxwiHQ9EP4anAvsbboAMWe4Sg
uBjj8oaRBc5VqfE16jQMGNQiOkmqKufUi8XCDXu7BvQT+THgYKei2JzJMrGyqjhXsO90OPKmD7AO
RP/wKDoM3enMUJtR7XCdNrby2b1Pu2CiWk6vDL3pud5KinlTJTB6PeJo3NNst7pweETAIzY31AIG
dG1Q9V/l2BQuvip/ZnX9rDBXm2yJFBGphnl7RI3SvsboKz0hwOeU6rozMGbd9dmgaulW2ga267mb
EvSMkGyQRvPMbHzte4ukthmwUw03mEHFGPUonW4fxsqS/lHn3u//66s0HOLfA5xt+TR0fqnvZSxk
uG8C3UML3pN++tgXbYjlQZjow8ouYHmvwrHS9GOF2c0DivW52KQ1p3DbdJH6JNxYR0dQVVHP1tSR
REdHDBJ7YkQ7KwxnQxxRE0KTbucFlYJEu18mbf2VHCp/sanw/QBsG/lHKy9Le9/3GhK1HWaU3q40
1bjeQws0EfNvbFQJYdCozs+xMUyBLDQGo/eWbSFnFDaV5P9rhLH9ggy8eMxi2Sr7ATYskk86pios
FQvW3NPmqp1NoXe4vzmdQWta1LqNoKeZOuVrqKCQ+5JBeRQPsseyb03Hw02CVW51vpbRWxBR9FjD
60p2TtW7J5UgL8fpx6/OmMH21HnqeOy/W7awfph5BKPFlm39kuJrae/bCLsD/L2qkEqQ7GS1a3RV
HgB0KvKbNIfqgCdajIeWjWQgJs/Euiu3kEO4tWMtwcVbZl1d6WtPq834V4WctYZmcq572T4YSrP8
4Urayi+VjgnqixPXmM0ZeWjVuHB4TrCFFmwaa8JZYywPpczUJ9TInbjcjXLCQFWi5Z0f4U85ULUK
o/le2ZrMHxFeSR9gsif2bzkI9yWD+/pNz4cezX8LwclNkOWFt0EYXm6pyOhYoeDge0h66HnGGmu3
sF6jWz4oaxX1gvsQW/lhb0k3/5F7OVBjiXPuGVJo6m0GxfYx5UuNrFzrY6BXw96WuhpfcgOjvj1A
wGLAQb3Ena3K4XXhh2WF/roaUEtptxZI3/RuMPpUvaPO0P1bpiJACtSxJtNpZE/ct1rao/HYBqJ1
dqGO5dkqD5vOEYcyjfUYhU2ze9Ac4ZjodWnonKgDTMNoY9JjGL6wEVLxDx39wX/2ez2Xdwo2VdZq
8qwv9g6a2dhcazIRDxkSP9ZXywyC7nEsAT6tuj7Uf47jkHC4JIKPD1IXGLiv6xw7tRUafCLd9rlZ
7KH7mtpXpRyVMdjZyPXdYRyG+cRuiu4ILYWjvtGacMMNJqEFJdXat/Jd7NZ6L55FLmShbOGBVQY2
WUl9xHA7Tl/0sR2sVZsI5bOJ4EStIkQgEQFyMbVyr99G4ao1vVPDOvJpRw09ebdvcbNCDtcA3xLZ
JoCsgWQcOoOZh5sahm/4+afKcqA6UcIyyAbwM7v+DXYtxtjuo+iEJiiBQpUGyZfaoxZhihKnASxd
D5YxRAcbx9dj79FFUPDK23/8YM6yMkIWtijMBco+5MM3EPc+rvrU03KBNqXQkGRPwBcFe3Zb724D
Se50h2al7Sy8ju+NClSM+ADpHFp0s6mnQsWCPB2Lk6NCCMlxIfjd+Nl4sLGL+qLWdMaXYtRZ/v1n
njDBiQo0rlZKB9eL3RXNSC6Y5afaCaZODJa4/bZ1cnNVlXnuULMMXfd5KOU3XIdjkJYRarUhsQ0W
bqH58vGi3wYHRMo0GDQQCxNgbVZ/wQl09ApNK06SQtWPuinKR0Jnay3jsXjAU2HscczmjMheaReC
wtu8iueZhplFtYEW4U104PBmpX2Zn4y2jp+71lApu1jtP6AIrMl4mpQXq9jTx/N9Z1CNCg+BOOX2
CRl9vfgTgRb0X9ScfMTrN3Wbu9u4CNXHQc3Dt7xtk/uCYH5hpjeLzBNHhm0AY6Aj6swhVYkzQGEr
VP+UpHYLnCuNvrqxm/+kvik0Cq0oMj6MUvO/ZBSx/c3HM35ncB3lHOYK8gbo8Gy7KbWdx7bbxa/Y
76XjBh+V8oAEu7XXik490IrP65VDgUfdqJlTLpyuWX2BPcWpgpoP3YuvTCx8vdwogEvUoIv0FXkk
uQNQxpfleX9U+7RcZ1WX4D6TGF8MnCPulSjWXj+e++3hnugdHLQJWoHHxHQU/06+NBzd8qGITzSQ
gpciiokAcA5CYLqPil1LMr3E5Ltpq3CdGyYhP9BTPvbNdQ7olEgJAdxjEqE2jsRvblDSsl3cLgKi
Cm1fDxYGUFTQjV1Tmhna+5ATvObM3a8Uj4WLNvw+aIK8vMclwIifKVQRkPi+Pr7yy7HP4SkRY7hS
8sHwfqGg1WYJrqR9hHCNTzkcW4moIo5d2EY3SwkUjTMKFAeZfQrFs3ty9IwSZ3LTPJW+4rsPA27d
j34p8q2el15ykJXS/vz44807yWQsYAdI2D0VtQNAatcfD4dZvPRwLT/hSSO+1qWSnxwMyvYhHtwL
2/TmViCOAgRHhoqWoaF7szMSoC3XgesLXrEvrc651L9jKGY/ZGS1mFjCndlimhx/NjdlUOA+5Ga0
4Gzy9ev5VVJDF7vBIxswf/BAquKuVa3MiW586xlwp/NQZkQ7KLgN3UIB9HZpGRmwAshGCmLUS66H
HvU+7+klha80J6KDPwRptNK6KvjiVxqO3B9/RzqZ/HVXuRjEfgogKlBDXhuqIdfD5dyof6QNT8QZ
ZXXEcVGWXHsjtuVbTxdm/RsPML/7irmCiodJoAnKjkSe6NTnbd+p1OQ9bP6QVNOyHeRY5Zdblkm0
q6NIvEjXw6/XaAcdZ0EljgQFuLIP70v0A4wU0WinwfCpbcL6npqXX24ax8JJem3qorqTUsvbF4JQ
rf2Jj4KXPieWW6okFwmy819w33VxYFeMwjxgYo/2K63A8hsyDeKtjNMwXbsRzDVK5V0wboNWLX9q
lJigjNtxFWBSURvdyuaAPtdV6/ob4kn0drQwq36jlTmI1dDWRfOE/5HyPbbMrn3Wkr7+Fla5cnGz
tv6Zjho+2kFfjy+2JXxzHaDp0tAYaa0Tnenxp6QK9xqKKsPEohuweodIjFhXpOt+uwIzHT5JQ4/8
lVTTIb5vRJyfWl9rm7ssq0drk0+qCwVKv+49zn1dtkJ9H1sCYJyStrfdj8EBrW2sjlyspr+VPU4Y
+zaoi/8wA8KyHEfNqt6nrirD14yEVfld6V2ZvwwtqrXEj3m/s1BjUx98qguPqCRiBE5ht/mP/5r6
kWhS/vTsThpbs2kxVqVW0b0pElvhc14V2X1V87Lc+1Zj4PYs/TbeDKHWfje4zvNtXI1ZvaJuVWO2
REnWWBUYoxAh8+f2Rm8rC2VgPclz+3nAYhqTGnXQvReXJKHfuWo+VI8mKXv0ZtWxKDc+SU6PYWhg
pIe+JyhbhSGcwLVl5taB3iMEOQptNLFbXCXNvYWuUPtUDpQM1vbYaB0EtzLx791Y63Q833U/GpM1
aYZX/BC6TpfUwk7zW+sMfrLBoabdo1QZGq+AVGtzBd26incxMSdEUn4n5oy6R16m6P7YY8iQuxeK
9579s6wSBP8bmTVvJSr5eJ7rOKE8WMgW5bj6aDgECrcV+V0W+tE/bWAomDIHkUIG2xk4hm26QsY/
Awqf58Boyx8izUS1UlTUgqQX0oiMo8B9aqrRybalL33nQvk7LzZUrMC8jHrhZxuH/R+i9+gN0bnD
HOYXl39TH1tL4h6oTIQ+Wpw0DVouNzjldoMEdpQb2iWN7UZ9SRp8roeVE9n2yfUp+j+mjaDQUnWe
eiAq4xYhFU6wPViBYCsH7Dfw+P5iVkbf77zJ1eYt73oT713kAkK54qcOKhZWghYSXpgKTeAexdHJ
XG5yr0G1Q8GasUswT3Kcml9UR6NhPcVh1VywmGl/jkap/Uo1NjeOE7HZPwJBqX/gTN1Hj5mPkcVd
P2RYWaLJQjc6invnLqkF1otq7yv03XPot1ab1eKXX7mNSSbc6vZab2P9Z2k2vX9IitYDsyIIsTey
GJwIvxZEwO96vFstcnopzGPolYW9BsMlm59+jVzUfdeUwfgatxaewvisNxTNLFtJ9iVmfhg5NoX1
DS2a3FoXLq/FIRmUHi1xGJX4P4SQhuIiioq1WgQ9Nn6Txhp3gxOEG7VzfRPkYRsH946D+zArqMdY
scZC9ylcAVfbNH5lPjtj72AIFuOfGe2IVGzqY2ZaXKC/RxJAtS9zjFCc0hi/j/z9yEphK73LCCCs
t8bw2/ap86kirYXmZtW+FzbuwCZSYN+wBsb01Der6qllVVuAWUPbJw9GgdHiTkfUIVyZihYD0rSs
YhtjGohRupnhH+dWZKonz25LLmYP1UB73WNrVmzw7ESzOssHb8tfoJd7OwfumAyR/I0ZXvYGfbxu
D+DxGhM/iMHpD0GpjvVKxe2EGrRj1f8UHXyeZ9WInI7qPDb368EojPAe9UW8hKmQpT0+aH2R63tF
GyL3GBZ99V+OV6uycujW/gaBEXQPbYtkL7JXmCIvhCm3JWWSRlpkdI1J11R7nqw6Ocqc+I77r1ae
YagQZnbDb/foJa5aRQnyncSX9k2OrvPVpM4XrnRD5l/wsTWthQjittMy/RQkMojNKOAga3j9pjsW
7P4y7vxXM2vlzhBm9ozNcrGO1AyjXy3Nop2uZUhGBar/PdX9dB1plfGD1rZ2KtxR9xaijHd+0ISw
nYwF2F/U3WdBxmBQEHOlGX3VqsB6VCkKgeDyQhNA1ZCFAH3raFPS3CZY1kekWwKsaDeJN/pnSy/U
f5sOVuPHgc9N8gNZclJopa7DtyLZvV4i7FO8stLClFoUDokrYKnuP1DK5Q8zHK1HLe4ug1Ubh7xV
1bskyq1iYUluo9pJUYTBpw4vuf0swDQNViMNBuMEHCB4rEMLtSLVdHErt4b61PlKgoFz3sqFYW8z
hYkzQxmHpBfA81xBBZig0OtAGieJnTieSyGWcAEVjSQdxbNt5ws53nuzpL1GKRRExW3CZRgxesp6
bZwU165/4GWPpl+Mp0jvCkqdrZXVh7JU08/WTWji21B0KJkhcgHL+/rb5kWX8gHD9NVqyUfQ+ijN
nQFm5ksduaC/lKHAgI2u0sryajdfuAduNhbtcg0i+x+eEGy4WS4WCc6YJTr31MoCIyXbpJvQo0yE
nwvCthuQURiigeo30LRkf0vp4zP2yb1NekvJieSasiWdzVlyBmag6ju8Zl8bpIFWeIyh3Si1DBns
oPQKeuSQa1BDci74lnsYGCZWt0D2vt1mgOlpZwGQnVDP8/SJmoraJSWQNvIcY08zTTYrG7j3vQnw
+1TrVfb28ZT/3K7XaQwj2nAeuWMMbD6M62/uFEVTxHZXvroB/lx3kEzdu7CEOrOZBOsqDJO86Au1
dUW5R2sY24ZMrdw1ksJBtAlJT7J1GvGCb63SFL81BxvPVSh9bHEtxPLVfQyb7NEZIrGkNnp7QkDX
Tmk7SSawQW+2VwPbqYtUC6tXgZp0QZ7Qets+1VxUIdVOwXox7DZcFNUSQ/R2m1IoQHGCHiCb5aYH
7VWqwpI1xauBYSgpFZb0Yt+0blquxr4JiXSbBo34CFnMi0zaUk5+1cFnnTVUgNPoUU7FC2oJ5pyc
X9L3gVyo5a9jrWn/lowbrYsQI+Q2zJW13o/q3cf75GZjeuqkuDDx93iJ+PzX2wSMOZ6Vva+/angq
PwELHTYyMq17Ol/lvRG73ScrM/hYTMBpnCZ4ZSCPTp//ryKXN+i+lba4ayklGmX3iR9V6YsDfbA+
II8+UjAqrNBeOH3zPcWgTBPZaMMCvgZs+3pQIMKRiFPXfUmEPv5qGvLlfc2f6nsdjL3c4vJRtTtD
irJauO/n9UwuvgkECwYWCjl1vdnNA04PsBre4kcALN6/fiPAbuYjNI9Y96S3tcZY+Y4TuWKuaxsb
q4WPewOsAHbL1cerxnYCt21OX/+v1caYB+dYzvsxz0pUkXXF3g7ZKIq1gZXl9zRwmr1nAqL1cjVe
9Rj6vhVtN65cQu+lqtVNOMhvoX5O40LTQVdQ37z+LUrpmzXN/fSoCcTQEOMccK3X44NfVuODoQUV
tEcAwf564E3e++6YfOuq0TcOH2/4d34HcSfZJ7SBSVVsjuDHuNBoJYXm49CpGarJg3g2q94hAwSc
9LNKXO0fx+zrV9z7lN+AXYItVvQLt/PttrCpaMFSJDSmLDdHsnmJGwVx2lnHtqOnt7YzjLA35Afq
W6ViSLsJoZi1a9OJsJVAZ65dItPeHgheQegWaKZixIJU0/W3aNOxiftS7Y+NYYhjovViNzqtt9Z9
TMZTQyp3LNHSzT7t9b9fJC5zeBNcMRpNRIp5s1PoK5aBPFLQHmtkUD38zjJ0x2RqKXfUdJZovPN7
bRqGtSXqAdHBEZiu+792fkSbvCqFph1dFZfOFSxYqhSi9v+LetXfBWCKPxnm/BkQDANYMcg9vCTX
A9aw7HGXBcNkjqN36Lsxe7JDDPCewRl0d+zj5ButW2tL9dbhhI1puKR++d6UiZ+JcCbdZhQWrn+B
mQ9aXqmlesRMNvB3VLu64TloA23nZ5Gm3aV06dJPAoOnWaNpwupNGhKEG9djRgAqRA234WgFLaZ7
VjPWB4oqrblW3c4xHqkfiQu1QF+szdwPf318lqc1vdpRk5fHpI1Pgdgkop7N2G5KzkxWGUdSl7xZ
IWVRnQuohrukaUVzIEmJ91lIfaoPYQf5vd8tXLA3W3r6AXRrUFfmFOP3cD192gyFOig6VvD0jpqN
GRWKeYdZqrKqPD+IFrbYnxxoNl+iAi4uFItobsy/cB1mOtUjzztmsQciqSw7XIE3TW7KR7qBTb5v
6wQJJ+GHjbHpIxtAZm4lvfIv6AnDoFbddcahzQBW4WMTJbsWH2qcHWHrg9ZZl2ZRi4emxhbX2Vq5
Fe7os2GimscW6VHh4NVU6HW4HRAdG+rVaINlxdUyEuBwkZejGB4VRYe4Re9G1qa3pmi/8czmS9T1
cbOU0k/x63wtCKY1dvrUJ5xLddU4C+QgE+1jOvQUm7r8GBsm1h4NGgGbvPWJ48ModR7aqMi3dd/I
vVnY2T+tGw4XL9C6PahRdelHTRtu9qMmhDIRBhK4kxr19X4ITb3DWSUZj3hTCBiVSlB5j3j0ihYT
UDdT9ix4QX2x00pvWzS6UPYBt1h0irVikdBxc8kjhQetHyQwER6K9rMbCbBXWI19Ph51PQvTjQMd
cBMNPRh9RyusrTvVxeLENxYivPeGhaoFN42gB1beLOZIi8BpTT3Xjk4eqdYdSo42KPU8pF5dlkWn
PNbggHZ12TQLLap3DiPvGbfA9KLR0Zz+/V9Xfl9ZegiQTT2Cvkr+syt33ISVonegZTy1XJjlH1Gy
2acGrseApAoUcOavGY9d5kFkUo9+M1bfA9r07bol0M4o8aXhBjDAGD8A3JebsC0cfVsiGYi0TxZX
dxro4ke3cobuJepU+9LpiYGHvTJigd0Hlbqp7CYetrKgD/HaAs0O100IC3uT46RziEar71Z5UmTe
xpRRikdk1U2od21oIvxSDQ9j2I/v2ZtwBbUebjdaYnABaGvNbnktNoy26nrjWMResAUlbK9to8Tl
pTKM4kBxOYVxCVr4PyULl5zb/nRO5wtNO35aZGJ4LKyuP6sJUCypa18/ah7gEuqlqDmUqIiNXXU3
gAw2Xusulsg5FIb6hFdz9uSRQ6UrqL3qAy5f7rANrEZa21BBb+0J+2H5JUkyV1/YEe88vxSupjID
3VnaRbO3QAsgnxUZAUA1OOo3POzxYUvg6KyFoqTZpnKr6LPJBXABwKLUVsBq0MafjSiqQNWgh+tH
vJDG4EubDfVbqCv4BPVOpzUkV6r2HZR9GNwZTm1++3hTzOc79YFBwmAVQbeUN3h2vXi5pbZancsz
vCd519AWvvN7Vdn2hfqPKNx64amd78FpODARk8w5sSt1nOttoAdx3YRZ35097KIPjh1zYga33+RO
aGxog8WElbo4Sq9diuxusiiGJrZBww5oCN3feWlSjSET9lEznAtelft2xEXdUUzQiGWqvam+muwK
zgRMztKyV7HiDps6lPqhV/Ql6dj5Fffnl9CdQIyCa45b53oRwn4ExCCb/uz3g/6bx9UF6lbF57os
rYVg449a+d/nbhpr0kWAyU0BD9bt9VhJFyl2iqnT2et6kMJGNI7wLDt0GdfJ6ND0SIvUtFaum0Xe
KrKK8d+207C1aHCJqe/C3AvfKs32xLr14/KLUYD5IUDoDeWeTrr4YVmoOq5iyu6TJ/XQBLSz/KU8
6731Qs9nurZAtYNmup6D6wKT1RurP08dH7y8C02ZEJRDsUeXq/rx2QNBs3M6+ZSx3UnR8XowmmT5
2EARPTtO5CM3U/nJdsS+vd0g1gpRpYQ2tZTmTIfs+iMBhYSySYVjolDMSbZW0KXEp612Ftx0a1zX
6Z41TjCAZFXdh7AKtX1WotrZ0EYI1hip9C+fnjRJNByxaYUhi81u55Sww0ZfVz/LQOpUNez8UYhB
XclCtf+Lorw7fTzePLpgZUHaOCYYm0nacJ5m6X5VAgez9bPSuP7WdhKxrhl0a2uVt1OCItjQp9Y+
ebX/GZSYBo1UUkrQl9dfFntHpJrNRj8XEGP3fqald4IE49kam2KbsZ0Wzt7ttqVBAA0EDyJ2E9Ik
1+PhFgAJB3TUORjS5FKPdVOvjKDVjkPfIezw8Yq+t4X+IHumbcuVMntFYGMbVQb65Oxk9H8OdH8b
0nJkDqoV975fbPOmk5AdZVxuoWI4LyJSFpuFN5/VI8KwqEhQsp4KI7PHhOetQLfIsM+VXmrRykRH
fj8Az15bQa7SL6wF8hHWonzEzaPCsDR9aAyAA4LVO3tUhILIqkWF+5yNtNptrZugAtQhN3GsWGen
6roHp9aHvYvz4+HjZb95Pqd2BBofMMcn4Zd5LseJVhTwrNYZPez4B/Z68b03+M4Rsk+2lREQh/9h
PHBpKAQick7b8XpPueD3geB51tmMzYxr2+kx6MaHI3p2uzzcVxi6Lszw9psCVwKtS9zIBUGF4HpE
4BCF5nNWz72iyLesyOMvBm4FO0Wryk0KXOWtEpm9RGN/Z1Roq+hHo7xIjc2a1v2vLCARo0yrNlTO
Q+S8eSH1xFzT2o3wbUgrZWP8FmpTJwsXxM2B5QomnKS1hu8F9/FsH6EenGKcqCtnN+3EP0Vj8w5S
G3jrOsd5+/g73m7ZaSiE6mmQQHyfO4y7iWpWQSSVs29H6kMhw2Jv9KF5qWBGv0oT6kzXUMKlCwVs
5X8YmkicXsGkGzQXCMi7otX6KAwuBuqHwymNavPkWQI321TNiMnB71g7zRN01zIAwuXC8O+cGFT6
oTeS7iMS5cz20wCGDcpyFV7MuMj/c7OhvYeNUx4HDWI2wZe75Kzy7oBk8g43P1t4rnFpwh2QXqGH
lz4MyKk6HeWRvmi+I6cJ+ktNrYUD884uopCFthktGcQFvGlr/7V106YyxBgY3hmseVATNxFMrJUW
/7mVMLmCFtbzveEmOjsQUvJY+NTXw3U27O3BcPxzjcUvfT6wwitV99WDDtVoKV9+Zy2Ra5t8vzmd
vKGzj5cWLi6h/hhceg0A0wGgpLlrGsoIawvdFWtj10V59/F2fWd+DIlmAaEYZTNLv55fkdgFAWwU
XAqrFf7WCDvltUrzvl/j5fnr47Hemx6QXJO0DyTwjUxBOCF1nWIIL1XiFZtYg5KSVWmyb4Ym3gnd
+P0/DMc6Yr01MUXnZkuKX47WwLV9KdsRedM6bsx7Pa6aXaBZowJ7r/8sToK4lq83Gdra1DropF0v
JtKNbaUBIr2kep406yoQUXdfx5mjb0AwxgluMwnuPh9P870vOKkTk+6AHuC1vB60C01Y2qWjnKFG
K+pTib9ntsZxbGh21MCtpSf5naeDy43DB5+HXsVc3oMuRB0KqicX7HubcA3HSMl2lQexcKRbUjyh
9vSU4InyyboVg01kC2IcBqViNnuZNVFFZM8iuriVjtsBVWxqroDiz6Y2LB3D2xVlLO5uvFPJ7qy5
VDdluQTXozK6BFmo31lZY+z0rG+fUOzOP/0mTkNNVXkGo/k4u82qxjVBpFVMCz3vfNPnqr4FnG4f
PdWvP3+XXQ82vZp/XZ2qLFxwS254KWI5wbWdbmhWoPdi5eDGmb1wUd9uFEYDR4bO7gQm+yN99Ndo
laK1nmIwtcLrTGA7gYvYkMBLHNN0N38eK3d4QKrE/PrZ40DjksSHKG5C83izM6jBgwTFZEeXKO6i
g5a23gVD1nyrhkq+5NH+zkaZRPvBkFDamcSNrhe0sBvdlqEeXeB1ZG9eASAz9R0AGXGemuv/YV5E
MjQHJx3IOcC/1Af673IML4MwzEesrJSndMJayKFeyuTemxYdlAkZMxn9zHW5PTS5US1SwssYAkhf
lXVtYs8NWj5Y8zA4S4XT22eB145YCUEOF1TJfKPE7EvQtUl8qSxbe7Fl/ibxXZpEx7SvkWzb08cL
eRsbXg83u0kGG/ZvEMThBdICOFEkRgWPj5TeD7e2yy9eUKj51xoYlrtK+EHbj0dfmOw8o1GiltJd
HcQXu4s66gE6SHeipxdFViP+ClC4Pz8e1yYvPNcMfdfp9/x1CjPfB0HJ+3fxKlc+JABbXwMXNKyX
DNY/FbDjperbexNEFJrrCoQS5gqzgALyMjIgKmcC7oL/qvZ69pTbQbFu6ObejTaEiI8n+N7npLkI
Fe6P9N1NhdVsjZLKPgEvWk8GtBC6BU/tEJZym7U6tE+vLVXnQUb9GK9pTS+JNr83X6SXJolotNVB
R14vcKc4TQA6gxu8MOWTi0DZK7Xt8iwyNf/FaigL1+p7h5MWMlUIGACI1c3unDRVIiOs/ehCj6w7
pbKl1mEAYb+zgxE2y8eL++5gEz+MXt2UnprXk+tdr0t6GDyXXPHr9kvVdOWdDnG8eO4hsi20yW9L
yDhoI8qOsAWPBiWx2V7FZUGTLR5rF5EXqb9GwVOk676PrBUAjbGh7VOmP1wh4MGHsuZPhYxWra4l
jz2J2EJg/M7zhZwWFW3WGqTv3IMhy7K0ow/JwdFy2/piBF5fo6biezvps7MhV7VhdKC0Vixpjt/g
nol1COR4pIDATpqrs08MACoy0rZJLnGm+/GmBNz+Ztp+tbbrxDNXJvc+/9Qgm0B8yItzJkuoIn1j
ec/D2HZPmG4t4VOnD31VQp3Mzaei05/IiAbD9UYwCuHk+JTGl4xGFnIDMWUwRBntYP/xhnvnNKHt
graKSe5NqWA2TtDD2bPCMb2Aiu9J0FXo0uNYp8HKHcT4u0Wn4vjxiO/cH9yKJB4oqZiaOy8j6gnP
O4r14pIGwn8YBjvqkUkadbGCn/krKj3lVPtavYoS11nohL8zWfJXUBkEmbht3KQLdpjBx0YH1Oiy
S1mrzbDW7KjEXFDJjkNoL97N73xFkDeUoVEHI16ZQ5w7tatF23msbixauYXmyeYtrRyvhY8X9Z2Z
0XGjJAD9koRvnqQDRQ1MNSzEpUhMNVglcOU2ZhW55UpYJX6moHoX3rn3Lg9UqygxQaaAkOhO3/mv
h66NDatKy1FcqsjXd5XT2fCSR/031cXgvjEzpA4Mo1njjYYO2tSXW8MUgKClKcPbx5N/5+ZwqfET
P5FV2wRQ17+kK/UAXlGYXcJK9xRKpfQ4o5yztbJr5xKpDq6NRqJuPx51vuQwJYxJNRm3LvTvwO5d
j4raeetQLR3OkRnU+4H/zV0ctdydhex+O4kXfFbzfRoQZA89tv/j7Lx25DbWdn1FBJjDKTvNaDTK
S035hJAtiTkVM69+P6Uf2FBziCZGhgEvWwuormKFL7yBO4pAaDXgIoDFKMyUvprhPk1p1D1WaKZM
Pv2W/q02eckrI3s5IJm87J/IPHAtaVF0WVTAR9KvBv3c8iFGtPqn3iOAfWyzZa+zJz/SnxeeHIy+
HtEfBWi0r+Vy/7GdIEDC/AL8cg2XLIf5aLhF+0lBMSY+Gk2ZLzu30NbXk75QMs2jY7wOuXvd7Yzc
aJZrPYtOe8aqscjfmpMwvi5pNJ+aeRY7cZP8POsJ8tRS85HUgxfVkWaINW8qsV5xk2pBjIKuhkC6
8WkcyBAP1UIGr2pj8Y2qzYJIj4fK9v0Nuz4mcoWBcFN9lnET4cXtCjdWDRCqTrWrTlmq8PVeNz4V
Fr04JfLMfwelTz8Mppd/vj/q+gr8v1FJSyF4yF7K6nBGC64hCzo2V7VptNKvS1ItH+uWPY3BjQ8q
8bsyCSWceVHKm6FAu0mdqFcIsWZ7sTpsSo49+u3JJUl19cugj/ZrLS6Ym+xdSOIMVQsYArcritQO
dtVepV8RbjbNSwUTSCl8CNRO+6iZ8SB8qnKV8u3+ir7ACjMs6wngAGg8a7rmrhgLuumghY1r2i7V
h1g1i6OKgmCJom0z8j/jkzma6SdtmE0kiqZxecp1Ye8Ejxvnld7472o/+BcESG7nnhqt1mcY9FEW
dnIB8sUOH9WYfpZv5Xa789isYwY5Y+CFSPyQr6JmsFpoDJTABYPgv2bhvHhvVE1pjvWkP3VeJrTT
BEEo9VvDqd42nrNXY9zYwNwPnBjQHQ63rnE70aQuPJQbF/M6zEZfHA1rSs2Th7rE4/3PurGBebpt
am7g8onFVxdgmesNyYthXnlvhYfFQhqjZBqHZjDOS/qN9ljj7aQ2m8uKDgXxEPUAbw0OEplCKzwJ
mdo4RvOljeppJm/sNNMPDUN52y1ejrjXZIZBDiNy56NuXIhA7i2kZCjE0V1Y7aBoWkqaDhPPixHa
32vAzzBcy0LPzrgLjG8mBWL+Izzi8ZPVQd/3U6v0up1HfONOtKHaISOEuIoBzeb248bhVA+9lWlX
1PDT7AnUbK1BRJ216Z2I7UxDiBzqvSZiNTnf/9ybs6deh2CrKfHgqy2dRHXj1KATrrWI9eydEk7F
sVUx0z0Z+QC1JkoSqLVJVlbW0eL/3Pi1EmvB/R+xtedofvz/H7GqHSh6MsYI2OnXRtW696Cqim8F
JZKTXaJYR+Jn7OzxreUGZI8YD6YqhI2rx6Bx4iWMMP+66gpoDF7mfDjSAdW/pJ2UUK67fGkOwkyi
Pdrv1sA8KoTIFO6lis7td+7mvHO1ITOucSXa7+g/6OFzXKiKck4KKyvO4Zy6/0A31z69foF56kno
DYvLcq3aqYwtIPPaNK7UmVH8Sg3vHPYafuq6vSQnMJN7LkhbE8XiDswPAad0RLidKJrttOlEa17d
SmvfZt44PFdOlboYBGcuPs1lGUeHiNrVnv3c5sBYT0AmhKxLGnI7cIYRcumIyrgiDqSdEwww/XHM
xLOnjqiiIq1YYWc660B+76/w5rhI3IAeoAbGSb4dtzCnQTMjYVxt5PneTZDgPw3FQNNHh7IKe1vE
U+zbaWf3O+HU1gMIFkamkdxh6hpIUGJMXNVQF7FOaJbhWM+DNZ3zqB4VH9p4Uf7FTSUZwVISlTRn
/WGtLo9GID/m1YYte80Qd/6w4FAU+qW+1BxWERunKqYXdbm/vltXBE8f2s1ckxJBdru+i57FFTrq
5rXGcvmigCCO0DZpe9tPEq8cj1NOQWfnZdj6pnBEiaik3g3p7O2YeWnOkyUK86om5ruujvRr1/TG
haTSkh3u/qkylPnb/XluPfPks5SgYHgSoa/GRLY8NGJC4ussyjQ6A1LLz2GHy8POvb+1bchWgYKQ
NiLbuVpPR00x/x2QqUXT2PmJeZWeH5ZxAC5qzmo37Ywmf/Uq6ZBJDvgw6g+AAFenIwrxKtfs1r6W
mhU+6XUPzbmaqudGiAA5pvyicSu6bzR90SFohPXO8BsfkptISk/hQyHxuLcfEhARPkpILlxbRF7s
izKEUulHMcerKKdFPNiKUDOELZN5zyV+Y+LsWSjNoPHwkF13isJ0dOwhdxnZMscD8iXGMUz1pPO7
OvxFqGFDOI90ylzjVKEVO1WJqb7+ZoLjKEuZoCDJSVY7Kq3btDIL1blWtooGYaHB51YmGhxoxCA+
5kxme6aXmu8cno0DS7sKRLJFaEGDZzWshmCu29Wuc21GQ01OjWVkgw+z45cCpV/3axvVtPtHZ2ut
JYRLXvwmdgByF/yRus/GovKZE+faK2PU94d8SuN/6z4tpFBKHypnAww4LBNzqTB8Fo7+RfBf9qQa
tuZNOVuiBSU6cf0QTLo+q7NInWsqkONZutH2FUSsENVNw0/YMsfFzgOwtbn/HHAVPOHT04FqD+2r
2isVKsQARz4lk6cODyGghaM7ACTztTRSmp2nYOMKIY2nWwjU8DeJ+Ha9hd5OU142fOEyrhGjH1rt
iZZTiXRs1PU7XlYb96KUc4P0TgIPhmR1Xxn6lPe2GVrXKBNmiCqDnZh+6Q57HPOtSZFmgR6DNgWG
ZHVTlWQaKXELKZ6jN0vl10Y5fIynGhuiZDJmcb2/Z7eHo9nAFUE5er1bTDVvwwINo2s1x33/JoH/
2B7C2qb7mTalu+PRsZFoyYILZiW8aKCoVovooKegctVbVySmPPWQJECbGnw4P4kCf0HL69X3Be/O
p1Qfp51baHPo3zR6aiK4Va0Op13mVAlG27xOPLfA2Q21fTQRAkofdVBH4o3eDGXpoyqe/FD49z0B
g611BqEjuXBSUmaNXkk8MbRZ1zlXI8YGKx6G9B91aMwDxgdiB/T98jyCqDJ4wMGRoCyx/qQ6auWo
tWhUY9RIjAelausfsTXZ8xk6odWfXATNUTBrSlqy9zfTy6sH6iPz45GlSko15PZAtmEpUGYqravS
x/8mOnyjkz3njf2xrWAixcIW0V4P/+W6MiRioJxKUFwU9m6H1IwC6pY1ANRtiv5tpJioQzRksgd0
luK9FvPLOwB9BExipPcHUdk6NlK9BV5hnthXfaiS/zRn1tpzlHtN/+qnS+owuFCFJWiNQPd2UpPe
aXbkMo7lLqI8Z5mTLEeMAhXrYhvI+mZ2OLk7j9fGrgHzQkn0N0PqRZHb7R27tTLhXWm7Gg0MwIrO
VNqktoTrtOETth/uz9bRmr2C5ctXkzSYogv5MK7z7J3bybKIM41dgKMhAmTeYVKH6JzQ4kzObhsZ
3wu4ZMd51JbkgFJDbx6Lqc/2eq4bG/fP37DuTzV6myOtEiVBaanZ+6jtkvSU1Ti5Ht2+rw7mvHTh
q69Cmf0DcJfVdymUfTttd3S7HjpqFPDkLPGTEZuDcWgSD6luJHbLp7ZI4aKmc9F9DdOu37n2X96G
cnR4uSaUOCoQckH+CFWSmcwZefIoQPBD+zJTCAgPhBP2F9Hhc9lMZfqBELX6nETFHgN148RyWomQ
aAGQSq3720bT2nlu2sp1ohzzZCrN/KbIHOVzByjo8ur7iKEIhHjf0MxaIxTzrM0X1BejoNJG4Y94
JXzw0nA+9kv+WZ8868v94TaOkBSO4G2j0enSnbpdVMAwKkYYmXLNyxjD2EXrp/lUsPjJycSKfYp8
9EbmQ+RM9k5Dd+NiAopCO4W+BpfhmgLa9tGsOHYYB31Yz/Y5G7AeuHROYv3FglICRlBAinOoaz7R
YNRp1cRWEmgY7154ZCZ/0eBr5fA920tiKRTa76/p1snkSaEhRosVIv/qmIhiSLx0MpKgg7k4nhNA
jeXFm5Evf4BK4IjHorKbj/fH3PqOdIgI4KUqirquQBcZ5hKhCVxY7wzn7bioCJcrIfoJVed9tHvU
xFuz2LM53joWVICpjrG6NOdXJ1JZ4JjojRsFcWY5k59yGz7qCfofrYC3eH+Cm2PhLE+eL3W/1rLx
KfU5BWgR0Pl8bD6omVofQlyiPJj5o1ru7JmtvYl6EV8P4gfQ+dWpKB0tyh0vToJM74rvqpZV0aXL
k6Y8vn5SQEWI0Vk9KAjyyvvjSmsxRWmNrPCueeIMZ7RanfBgdF1kPFrz0jo7Z31rCdkaNAxkk4K6
+e1oBvoJiaao3nVwR9U5NW2KXZfZqWVyalNjT0pjaw1JZumyMzVQIfLP/5jbFNZOnBNpXC16/O8a
HRMmH2SUyE7313DrWeAh/o264tpcB8mSw+VmfR5e6X1YxYMXOckz7RL3edHAshZ+4pYDcKhcJN8j
MjyxM/xWKEB1hLSVqi1ah6tFVdXBhR3TKNds8fCyU4x2ONV6Uz1V7YBx5OQ1Z5Y4uWBskrWnomz3
dNm2Tj4UAXBQQEKpfqxiES2KszpMucFRBQifQ8htzxk5y9vSWnK6Dza9IVHs6d9t9DHBlYOVVFlJ
wFdr0IqJ3LGKcZp31aJZZM8VMrkoPOqxccmp2uh+WIZF5PrpsOj6E12z4l1o4VUdlOrS/ry/ATR5
Gm8LZZTIgBaTP5AOUgG83WkRZdeh9qrwWuQ515BguR8wtazDAyqF3Rt18KILcpcdHq+zdVEABhcH
0lLtFNI7mw/I6WRHFFn3yDdbzwB+Hpw2TZbW15dI1OrWQicwhFdVoSAytXkzPtaZmsDznqP+QcGR
9vH+UmwOyRHHu5qdQGPwdiUKTekjvTKd69QtpsFmbLpnft7onlAyMQjN4l2Dt9+yFKvVB7vzG38H
hpVc6nbMuknQUB57+2ovtatdY9XDOZmdoWhn6sui9SFaoL9YpUohDnE8RG+d3FC/ZcsUfgw9Neku
WRWXj14TTmVgKP1oHe8vysYFIdUxYbeRwxMDrF6pxKm80LCikD5OnTa+NxfoUs3k0ddu0DH0Q4PG
Kk6WkbvWB6tujb0sfuOj8DRSwEUijEOzDrEmPHvcFm/1YJ5a65nKOwZFwi0PZkrqgMrmvIeJ3LiS
QFRJzhBWNgg3rV4vp9U6VUeU6toDHiz+Nct6CDAbCh+auVG95xQGUfEJApplf9CoWniHZon2XraN
W4mWI+mmlD5ETWl1LZbkiUO4LMo1SZcwPjalpxKjN0C4f4wZwN9DVtpN6FtzJOqdG3nrbgJLxr0k
y8fSS+d2R2r4PekDAKggnYbh5PZResB9xDojV6N4D46VOb8aeEnvWpSeLmrZxelpsYWy8zM2V+CP
X7HadkPbju3QQoabjaodH3ID0IPvJcYiPtpJMv0cFzMlSEuFuUdrlPNbn0hLrgB6iNyGa8HLPCyg
WGSGctVnKSJRz6bxsa2pZiJaDoPs9aeLO5ftjSYa2jWrK8dKLLUR0RgHmAoI9ZOql7riTxrM4+Ng
ZtGT2XZu9hMthfFS1mWr7wy/dbjo4NEGl+BBMH2339pZrDqvRBMFoYAX59VF+n4py+Zb5pXiMxwv
pPDvz3frcNEakKDj3+zy1XVH88qLxsqJgE6O7nhciIBOyJynxrFTUF28LKbiTMcBc0XE6Sunzg5l
mSnNDiBt6xP/VuCFEE1/eo3gWZq616qljgKH3tfDaHjh0ZhbhMTtcg+/sz0UHS8wYOgyrE8yGu2M
v1hRoE1j9lXoMl/S8ef1tW5w9gjBW4PBDQC0iHYqUd2qkmxo3JF2B9caSuf0rJA55UihoIl2TLTE
0nfqGZujcSFzGbFx+et283SaNy6t24TXGKFq5WhnRjyfUXLEzKJlTzvn+1tna6/CIEfXQt7OQOVv
h9PbbooqmWtbDV2O0dGzY1bX7oc5HiM/Cue99u/W9DwJO2U5qVuvqxaJ2kT5oNbK1ezt0K89hxJq
PkTlF8xA8z1M8ca5wIaESFjCkWBNr647U9DCwe5BuWLqFB+Y5/IGVn712C/1A3r+3pcSYfmzkSlj
5rsVqhM753JjshKsjWYRnq/8Y/Uta4iIIX2AKOi0OX1o+7l7wtha8xuzCfcKuC/w00QRDIZtO3Q9
IFhr0oElDKcrul7hha1E+c6JFOfHkhplcnTdoTkVYyqSA3bAA5SLZVGrQ4NLS37CYMoZjk1bv5q5
JH8QnUqapnAhTOLx260VRhhKon7D1qq18YJcmVHigkDLrp66/o3GGuxB67a+N9+a+BZrX+fFehdZ
ogg01YsAhbpfkVMsxTGUTc0D2lnug7MoyfvQCfNTGBrugzD2ht/63LL4ioLK/6lt3E440gtTy5MQ
dD4em//k7gikIl7M7yUX/4/7x3ZzKPD5lB3waSfFux3KdqK+NTyRBn0SK+GBjA9aJs06vKQnNW92
ymIb0SpADVQu0L+RecPqQTP1KZ06AeMuX3pDfKpqq1A/2Kldj/8TS+J4h8UbhuK/ED+Hi7BA/+4U
kjYuKfS9yaNoN1GWWFO0akBPYZS7aVBH5ozrA+3uX1j1mF8co7WGc2FP2P78xQLDnnQplwGmW6M0
qYOCQM6UNDBLe54O9mQ5ORHbkC/vw3TSdkSVtj6nC5YVFUOwFS+wP2EHUHxKmgwSyRQWUlwvWpz3
ReEW+r/JOJqvf2NI/mQRCRlVWUC+3T15X6C2jUlqUJkwV/yRW7I8dm21PDToJ76+ZaffjLa6hUPd
Cytcx9PA6ApEI+dmEeFTUnnWD7eL59Prv9tv+gTlB1ZzPTUrTRZzUKCZ47Qedp+mNE+xf6WXZnzU
Oy+0diqAWyeDYipJnLxzcJm9XcmiayplFnMSgLQdCt+qSZz00tYqvzAiO71EWGFVhq8XQ/uDFvHY
/cXJgBfKlkErhWtgFfnVSIpVUe0gn9QK53vrzM5FS8fsVCmt8TEpaRLvTHhrp4K+kaVViroI+9xO
uDPtPqG8mgWjJlSsCzOlsH2dFBpPGbVxXstflG+I56JGR32GMvL6DRnqeOiwas4DOzZG2HJCw8Gp
VZ3i0Lmj2IGgy8Va5ShS7JJ4AXQ4aiirQG8Ou7bs8jQPvH50myd1ThbjaRzbPYXbjesM/zyp6CvR
JS88uJFxjgbRGEWAA7ydn7XEtNLJT0Yxny30MZc3lZObeyXJzUFpD1L8R34KwP/thxuNGIVmyUns
p7CkCDaZMZ4Y/TS2SOtmhn3WaJHusQ43dgukXmo/FMPgNqz7HBHlbEtv1CxQLBHDUtFwNAYp2jRh
nRytuETe8P7x35wlb5WkrRHNrsnLODpM0dJWWWA18/jNK6eHOdKN+gCwsuhOoLi6vWRPxnDrTQO8
hGoKXxRB1lWMp3VRi8XZkAVLUZWfzIXb9jAli90frIZb9tlTMlu7qGrvFK9/lekx05eD9MHTuLbw
WyZcvIDY5QE1pKI54/4zn5ysLYznfEFQ5BBPupH0flSHqnsQCuYkX+8v9tbXRS9Fpg942YCRuN1S
lA4HNY/sIsAarPrhDp7ybA+GHR4wgJsurx8Lc0YSBhmBgB24HctTaN4moYBmGTXW20Qry/+RGoWh
n6rd9/tDbV0DkCZk+4OmMuHk7VCK2RGKAH8KyjDSpmMxIzV4ah1Cq/vjbC2flFCmPUvviCvndpxK
2Ppodk4ZIJZu/dv3woVf2JfHKi2hRf/FWI7cKWRCDLh6Jwo0dtFo8IrAba38IQU59wGSv+P47LA9
qOTmvLg96d7K+vc6X456Kq99aeZBk8GEeMyysb10JVfEBd5D+eX+xLaOH+GF5MJSZkfO5nYRl0WL
4YJCVM2G1Ab/iUaWq0b5+2wsTcCB0/RTYLP2eH/QzRlSRncM8jqKmfrtoAgvL1Wfs/ExdjOxysv7
H7MlhvlodYq1B/vcutLIzJELIK9z0Em4HayYTNi4Kjs/zcvcuYjSKGYf466hPKiLHqEEUap9f379
DEnSdaJEwhte3ttBPTrvaEFCxnVVUSU+0qiZXxmz+4Tu9Z5v2dZqQtmxgJYiUMiBux2L8p+NpWJY
BJ41juXBdgE/VtYIuUAz4tfKaRBQQECFgMXUJFZvNViC24Rr5zZV/b61irMxNHlBC0KIEwpFsfuG
nHhPtWfrA/455Gq3uCAlapg5ZVC0it2/TXJj+AfeAmZx2Jr2n8amfz2VmEmyVVQuZZeqwCoqTZtu
aMe8qwJbhZ3Rxt70LlTw6fUHpD0eZy0tP9/fLptTJFHiEiPhR6L19hNaS7vUSOJVQezExWXkc/o2
wn2HvhDtE8/TsnOd7Y23+oqjFRW5GZVVMMJC7ZghH5HSo/mT2Lv8nmu1u1Pb3HoTKNtTbQROBrF4
dVfPLdslakUVOGohiqOwJ70+tJW7Z869dRaIECT0BLwE/7xdyHrqvR5UNQsp+uZbrhnKQxsV1cdu
9l6Nw0XlWV7QYIgkHXs10tIBztPKoQqgh6X6Ke/K+DuS7rsh4NanokpBeORCaiFIup0R/kOob3J/
BKkjoo9F1YSf0wXbR22YPpWNMHaCor3hVh9qtJQGbF5aBcKVPKyhKD2/KqUg8oSOQH3EeOsvUk5p
uvg7a4A/+wI6uQhv6XWzRP4ITbKjkzrG2Q4L0Xy2hJ65x/tHbWsn/lZJoIkEqmbNPMNLtcmieKyA
KFnOh1TBWdzPmtraeeI2EltCc4JLyVQFOrlex2nIsDy1yqAHCBU+uXqs9pe8tptLTebytrPAMh5E
GFfqc7nUe638ra/45+irN091WhmuuIRGi6F+jKosas9FoVWenznepB69Ghz+69dVLijYGtCEL4yb
SmHnapFqZTD1BUL7uqKNzbkcVOevxiHzg0MDs2DdCGy6goI+qUJQYMVZ/+cl2lh/8Cj/KDsDba4h
bQT632ipsmVuD17qTHO1JD0noUlw4MCp4405VWCXS+ddXFXhHqFsezwYZRLXhuyN/PM/sDWiXkKF
LLAKTBxoGj8fQ9yPI/R2RdP19iG2PLFzFDb3KPbwQLMRXKBddzti2RhZ3bRKFaC8K9641dIeMDww
fi20BS/k+O1HSCP546Tz8t3fLFtRJz5j/3/kVTYiunI0xjyrg6VN3ZMyjfNDrrQFOillfFmgLV69
OlR2prs5KErDaOLL2vb6nqkiu47ivK0CzOFR6VBEiFXN6GZ+SihzVLnG+wNaYXtP0taFQz0bFy3e
Px4F+bP++K51NtZ0yiMuHJfeyQWlVsc9La2pHv5iTf8YZ/U1vUWlIpHaBC1jc7KbIfkPEhmOiAhk
N+EpAanynEWvtlOR8SDgFN4nJCmJr1ejJubc1+oi84elUKZLOvWlem6MqTbeJtgCzTvX6tb7jp8E
mE/eRFKW1aEka2j7SXhZYFqZrvwLl6HPntXeqm1k5OgWp9/uL+rWxwNVB39Wgj9fKBR15sTbG3dl
4OZQCnxNywkIG+HZezzhrdNPf4BiFnPDH2S1S2wNFSKEDPLAyark365CQuehsjkP59qt2+gkLKN/
uD+3zSFl5ofUlBRhWj1Riz4b6ux1RQAxo4jfe1ZtFL+GSuvaN1EHnPCALK4hduKLLWCX7DqDxcCZ
6iWXlB5646gJaq143UfW93aJ9epMNFVoPzX8mZYjCpm5fkGlyVbf49CiOelBE51h5bT9xrj3nWpy
xEU0bZy8nQn2/nd/VbZ2GHkpUliSlk4R/Pa4tp0dIbIVssPqaPlczt4y+HOaz49R4Xmf74+1dSPR
FwK5yVegXrLazWS/XZkYSh70VTWLoxrH9fhZ78w09FUq8QcvS/9x3aWwd8bd2tXSFwHuPSDDFwCL
uKMo3CBpFgwCP+mvjmd2SnLQ8F2cdkba2mMyBIJtKf0U1yWuchKdktZzEbRuX4VHPQnnX9Dt1acu
C8t/rFabL/eXdGtq1IRhrYABIKNavSx4ljtFh+Esgn1FN32MsV3KLxiblePh/kBb+0QeHsOm8YQj
gfwhf1zrvGDWkpVkpV2WG8h+ayLpH1x17ttzG8+ju/Nibi6kdFeiOGtITdnb4Yp6QBrEzqug7Kbp
kuD28+QukHP8pEsc55DG0xT+zVKiJCOb75Sy1vBzkQEsUyFPBVoKA+a0VCHdELPPq5/3V3JzanA6
ZEDHnlzX1hAQnMq8I/m1lS6h/dPHcHATVCfGg95NsX1My67Yo1DJfbAuO8vFpAODqvmLcn6RGVU2
jwbhqgOI1FLTsvdDe2mPDlZQ2WGgI4eoYhg+FGlWf6CuWv97f9ZbZx+xNoqxJKtkqqsPCrae252O
QaCiKZL4Yadq9TlLu+ifJq2BW6mt3aRHWLz21/sDby03en9M3ANLBxb+dielM5IBKcl/4FaKeiJY
103fHjrPPtIMbv/XgmBbdrSrN+dKwAXjEGlwsDK3Q6p1bWBuoxRBVzpjes68zvHeKErdi+9KusRA
SEUHz8Av8j7bC3K3x+YmkFg2boTVOjd5bY0alPJgMagIRFZaOE/gUiU6x83Lb5Mbt3gbGiDpdrph
WxcETQV6/tLxBiztatL23Nqz0lJxR2x6QAsCm68n1+bi++Qtcxrvlai3ACwguiC0Anzi2K5Nb+oW
wQE3S6m7i1H7ak3xoznqVN3Vforexo7I/hHYu79J0d/7qmclmF1LLz5r/Wx9vL/DXi75b8lrojPZ
+eeBuZ25lkyVswAaDNBMbc65oThPbod8kt+INBQ+/ljgmFtvaj/cH/flzmbc39pQPDcIbhu34+Ir
ZSUDnlOB4Qz1Rc/NMD1xcK0Ok/J+kZ+6zh7vD7mBS5Vj2lLvnnfuRUCqLpMyQOZPybS7zPEHZ8kf
dIqi4/+k9rfwaS3Zzpsp8dr8jM3pD9KE1ouwVJlqbSe0enml8VNIANB3oGnwgjnpOBDerd5JgrQh
s1mScvpZj8mSvCkasMqncLKn7qIgWkKGoBTuweoy07nsrIcMWW7vVX6ESzNdhk5wYNb5AKWBEoHU
JHBSIlhdEVX3X2n0qDBmrX1ykiR/hmMJaI1NPAeJPfIfER5Nj2Qp7RLtvJovowHUCyGTShow1876
4qn1pROI5CPkPbl2QypUa8WZWh4A8fvz3hwInNrvtillwdWlWs0quCVoG0ETK10OxS9LxnOOENse
rmZnoPWzIXRhW03aMJDh4fJIkSI9OZWV1DsfcussgdqRBp3S1U2Vf/5HeOMKVc0yd0qCNsMzBd08
quUXc1Gc8dzYVl6+y3K12eP+ys2x3jw8SZRupfYvHJTbQRtatUoZIZ0dVWMVP4G+m/71tDx6N1Xl
lF9AVcTolY/LcCnnxt4Ts9+4QGXLhuo0oj7odaxlbvTE6jWjwfagG/rqq2PE49sh7iLrPEXUh/y8
jQ3zXVSl9nJKqdaavjYNo136buhqP8ta7V7rw0CBREUCByUPOo/8vXpCOhNxmtBDgjkdrfJrri6C
XgvMpJNdcI5ev4N1uAzw1yWwaR2px4DJW21Js6Abu3B6RgpLLx8XISZvr/iztYWhp8oqPRzVl0DL
ZAizLm6ZVWTa87EGOdv9yjul3uuqvHyBUS8FTM0nlaaMa8+yNNfbxlEywD16/k6d4uqbMnT/zcvs
/M09A62WFr48CC/MOfJQof8G2z/gZ4w5JjJej6AMfYF2B3m2dcejDyeVHqUa+do9sLDBwZcOxzKJ
Y2f+5FVjnnwXupWkPtS8OnmXufEQ+vqoNv1lULroPborob2T+2w98H/+itUDrxqDqgOZSIOua9WH
wc3d+VIQOB+7UZhvrNzSn0BW9MNfDCsvB0fKmqHyKzfWH3dSShPX6us4DZx4LLNjFEXmYwlx9gs4
KzhJKJuGylvVaBflfP9sbG0kE3lsWZ35LXN/O3DSj2iFNHoaJODjnwBTEr/ozoijtTURGfzNaNTR
f5cggOOuIlYvnm0rHac0GOC+nZp58j57ST1Twpv2vGG3thO3O5gtic+nv3Q7sWooG9OqcZ6Y7DgE
4K1jXOXrBMPpIWojSz+0jgEIt86yPPEj0TsHVYtN99Prl9eSWDipvSidrW5/hdD6fhnMMg7c0Iro
yk+JVn+simR0fGOooD7fH27raUM5jd41ohakI6tJ6/DTO6yrcIGh0PNzsNSvY4+ZSJp09v/AdKc7
w21tnj+HW+3aqDFnDTNYSM62kYnT1AD4/VgvC/AKkttk7xXbOpu/S0oSNS5jntvFLNrO1YVWRYHd
m1X+ttDx0ckomqldchGpp/zjhM1vm2Nh76mLbc6UEgWADt6PF6UznsF5ghYFXN+yx08DzlMw81DV
Obql6v5FrG+hqiX5f5Tq1uCfbh7B3grGihttPLiRZj01da/6wPTjY+xMzqsb2JJugSQPqZyFvuAq
wEPPZS7tTImCxTTL6RgXduQdlaWPdi74rTUkeKecTmGC92RVEnTGDrw90s9B2zXJ+1SIQhZdlAzP
h05HInpnWltngdKLFJxFAI+K5+1u8YqhCPuGcH2i/zT702Ja35W5Mk4uLrRflwkl2J1LfHOCvwGN
eLQi9bQ6DkZGMRS/X2mkEA3nfIi9+qBkVfeLkkzYHe8f9c3BaCzLrhoP5prIVodxVDlA/INYN0SB
CJBazb6eKHnnV2h/7yQBm4sJhIqOCH3sF2hNu0W9BAP2OBhpUTwnbls/ayA2j6BwUuuQqAmx4v35
bY1I+RFkEzeMTtZ7+/k02Dlz2pPfOFVTvsdo9peFn/DHssHcQEPEcGc5d4Zbv0zCtpUeYT7cUKxq
PJbLRBpnR9mJ/Dj5tVBN+Pk305NcOAuI9osGZT9pyqIY+DDFmWP/AAj3bM22lhzK3p5xDbKGv7iq
pROZBNtK5NbqZWhsLP80GgvBYJfafKjRhPmCWlboXYj097R3t5IdjoBFwEhvidrM7bfTK68dRyoW
Qa416kmn5vdQA7N/smMV0wTXaKtH1Ao9f2l05fvr15XiJ0RiRJaJW1fbphq9XBWDkgVzZ3zLlUlN
fRvH7idTm/TnLlLz6/3xtt4kap0sLDcMtdbVeFlWtFapTNAzHLv5SWm1K49FlZWnAZHYB8JZ78EL
hb6c7g+7dfopefEXiE0YgavP2ToFzDanB0jZT/rjNFKIOggbElOZ1kqxczY2ByPNkEx9VAjXBN3O
qZI2UuMclNrQBjCgOSGWM/Qn4Zj9nozo9mAgKGkZ0ntdu9HkalJ2KdboQRZBlWg7r/joKjkNo9aK
/yag+A35Q44CdP+a4VhMUbEMQsuCSemb5cFxs+W7XcflhwSOvd/NmbP4+hDpe4znrcuGgBADLeZH
qrh6mvBZc/C6gJrRpY34Zlau+45AdrksiTHqDwWFdWdnv2xu0z9GXNWuFjfB6Nm1yRcR3IDBWXoH
T2mijwAFzIMhxVt8u5jjy/1dunUPeGgWS91iTsfaPaCggOj28wxrggrex9xK7c+GUSrKCRRwoh+W
2cvPbm6rF0OkeB3dH3xzkSX1RXpqS7G320vIaayszUDIBWkr5rdVbpTuR9etw7ehgoreYy0Isfby
/81lRvKH558pQTC/HVPDvCS2OzUPypLMEeEmT/wo4y75NiyZ58+xNp4xBs6qnbdyY53BYXFkHPBJ
+P+sAg9UFSkFN0kW2M30qQiV+ji4WYNw1DBoxQlVgfiaaZXV45qT595O1LMxZyAL0tKLirj9QgHM
7psmL1szgVcxaEfPE7F3BB3v/CISsp5ElOeXUFvqeWdYOadVQU32AuiqyVsQO6Lbpf5/nJ1Xb9y4
9/dfkQD1citN8XgcJ3GKy41gZ3+r3km1V///KBfPk5EHFrIXCyxgIBxS5OHhOd/iRJrsFUtxH9E9
pywZZU3bfxXwqLKNtPXq/FjahbIP9mstUgLETbcB1XiP4DZCPUCzJfaCDNPkcOdGYE9wc0qa5sdI
B0BuBN4rW5jMjk4snfRFm2v1Xc1Ybwp1QpPIhcN/Z9emeejTWpyH3NR3AnejjX10bU2xnXMXcgPJ
whrPA16syVMAC49WH2rDSUNunEBf58NGOf+KCAtAFxjJC98Ig9Q1XskyRal4uXQfyykZTmmlxEE5
K8NpciYlgO6YfdehjCXHqK32bT4o/2BNCwcisoXd3YDUa79XsyOaQyWNrUrMlbPETyMpo9LPN1/n
1U0xSznKzn2M7NxTb5vcTKMb3RGD/J5mva34jWJKXL91ozmaWpVEp78OW/S3KB1SKIY5uNancfre
SpxZCxHtLtxjGXfTbgIxdphG20L5JJw3ztG17Q2jbUGEg2Wg9nR5jtpCi42iY7yOqtSbWhs674jB
HrJhl9TQon2oRMVwHmd9Tr5+PNVr220RQVrOFlT4NS09nJBVULUCJ3fHbLrAUBrZ7wvhdL/+wzi8
AEmTwDsBDbmcYohbS+HEuvdozMl4k9UtfF2z4LhvHJ8rqQuAI8QL+IC039f42yrWZqKs4j2KDuQ5
QM7izMu7O1ByT358PKXrQy3CE2A4KTAtf/+jXlgWQqmKZSiDIvBNX6hvWdgOP+quUzfC39WR4MzR
KtHB+q4FHnVZ2KneJKhVJbHY4RHS+23dq3fs4XCjTn9tKAwHFg4Snwo+0uWk4AT1AII4elpiz/5U
dMW0c5K6jCGqecO3j1fw2r4nR6apChdpgSlcDlYi4WtIPVIe7TiCcZiow5z4Tt3PZZCZeXXyZkud
bz1jrn58PPByoNYXF4jUxcqN3ATqzuXARl7wvBO4siet075yPupvuaO+1XCw7rQ0Do9JaANhHpO6
uROZaA8fD39l3oh7YXLEg4W5r9lyShhNtYh6KlmFV34DmYoPD3oX9Vm3+vzFbrzkGyBEsaW3ceUq
Q1qPi4UODIxPezXrrPHKKXIzdAIct3wuZJMBSO2s0LeVzHwga0g3gsvVAdmySwinCLzetyJ0mr62
ECaIo7n62cxx+GXsom9aITONiySPNuLo+2C2IO5ZVjzlGHENOWxyy20r/NUeJ7dMH3D75b4qx9HY
eN+++3yg6fhyFJTRkljeZKvdk6pFqVhx/dTZbf7NKzVX+P3o1PRkJkOc1cpwE78rrC3PvK1xl7//
EXB4aCNtgFgbVpoWl0LoWF/dYaiOhVIO+9RJVIlWQPi3d+Ey2aWaTZUL2tK6hJePbMzYNOqnnq+5
m+Hv77IWiSIa/fqDh8PE38Y6xluKrjzkARG9E5PQBrWj+x/VT7YVW/1N49aG6gv4kcrnJKS//7dH
cRkODSoC0AJZXAMKsiSpaLVkzZMFW2iXwdzYQaQrb7LWao9VbdqBCZxo41y8/5Acf8QdiM+U8aAH
X35Iyth1YVpj9eTSWQMA752zMOnwrRmKNKDxpUB526TPv4vs+C0i572IXsE4QNvnclDw/m1c6E71
hISR6uxiSxMP+ZSq064RU7UR2a8ORu2JT6lyItdNkKy2pr7o8vqpId/5Cf60/urUAAlnoajjxpX/
7tQvE/tjrOXvfxyLPnHbQZ/K+imnszXuUXEzc9/OxszcGOhdOFsGWnw2SNQWPKF+ORDGO2lrjUP9
5CDB9HXIZHmASZ4FoRPpt+noyo0U/do2WVxxqKAvNaZ1gjFyG7SREYIBBap+EmyOk+GUE+qDOa86
p+qUr02yZZH2Lvdmkn8OutomVAxLr1kYWkVbzXfsDEUGTgLfaO9iWfBTNnn0FnsgbPrCCjcC67Vd
Q9sM3Db1dCrqqwU2eLGPIPjgMhhlN/toyvS7EQdwe5fBEn78+BK+tm1oYlGV4JVFjXs10dDNwfOl
sDDhpDVfs1GZnF1TlWW0+3icqwu6EBhAzi2Il9VhR3nEUWDUgRCc0irwCk/4kTf/r1XDN4Bs6hTI
yoonX63LfCN0L//yRZazfMr/NzJmpJf7tZl7PQol1OSW/fqzXiBK9lyoB11G9U0uEdiajXqssfco
sQPXNal8/3jq1w6MRjt9oW3RAFoXZk05eHWdGHCOBuus67V5r7dut9dRuOHC1MuXj4e7cl6AYuC8
Rkylxr4uW9a4Q1qc/RKJfVP4tToWsw8rRvcJHtl3R23duyENt/rpVyYJv4kXwG92xbtCYubWovQk
ZLhhEM45QeL2qMVqeRuOrR772WjjcffxPK/sXD4r3LTfAsbv1AKaemi7JXNEREdkezxv9OamFV0u
/voqBiP1xzjLcf0jsELyLscSNvLTJNuwD1RDtsde9rrjZ4Lix8eTurJZeWzz3fgYCKCsc0VZJCQE
CW4MnYEaSNDDtD1psu1+hdUYoVWAFmzvd+R8ut9mbec+pDQWvOPHP+Lqt6QRtKBfFtqEdjnjVjZa
oseAaocS/Xw3yuZjJEL3hoSEyrAA0PvxeFcCHlA0dzF4Y8x3yY7E2LQbemDiWI42e0UQ5fwu9/Sb
efbKcmPbXJ0c0nNgJxHtf+fbpFuNQFAZptg8JTKYEHx5wJtFPaHJpt1nUx5tHMerk+OFhTjCwgBc
y5JpTjRmw8zkqqxv70ZpKp1fg3UpgZ2P3pYr1bXDb0I3QcSYo8jr5vLT2bXutHmXVE+cDnTl04LS
b+ioXzWsLb5wqc/70Oicf//++5mA+RwUT4iv6+J6ZKtlZscTJ8TU3E9erangB1PrpXSKYSOYX/t6
0E4A8FJMB0e4mp9WGWkzTDEgd5GW411hpIlyW41Smz6RI4/hC7ZUppJu7Jmrq0opHZwgxUj+u1xV
q2oHD7lQCvi1qn4XSQF1U6hj9qY1uvu9CZHxVmNH2Rj1ypUJrBYLGooQCz92+VV/BB4Hc46iNbri
CXBJ8sNLp8YXUq/dnTskWh6ESAXHfjy5enUTK0W2JaJ1ddILQBSVfdSR1uLgRptXIaL3GMPkVe6D
x4J/A6bf9RWB/bDEQnURxTTqjdLLtS8MTIlFJhAQe5aw/+esVUvEdRwTDIa2OKGBOAfckfVN2uhW
EEGL3khnr00T96LFXp5wxzv2cjwvx3MrrmFqYAaWPyuZ1uxapDa/zKroT5bo8YPI4ORvQEKufVv2
MFQJXpOLx9jlqK6ihoZE4+Np1MMEi9BS2ZEGRY+a2o2HcZDKXhqm+AWEM/v28WG9Ol9A1Owo3GDA
NVyOXM5wyNGTp1/bC+dTV2oiiFLQoX5d19NOb4t6B0mx3Wj6X7nXiC6YyiyjQoVcXym92lDBjZgv
yd4NoNXhYQBauCsnlB12SYdBn5+VkmstRv/uIW575+3jeV9JFxa4D9knnxowzuoXzFmvqSG6rk9Y
h7rpbdLDxqR/4v5115g+HwhfMj26FnBaV+mmnsZmi0AhbfjIcdtA5pOUp3Zus2qPT2mZ3Xw8rSvX
C9sINNhCVwPDsdq+1GB0yvE2uoWWy07Cni/W7+zQDPFdLKp8zraqS1d27sWAy9//OJ/zMNu8l+nf
SiLtrvMcZfSl4nWPdcsjsO276qYck/Ita4b5y8dzvRIaGBqcNlQ5+DfrIgyMdR13LAQojUi48Kmk
dLNDOevyZ+MN3j9ZWlgbm+bKYWFEB0QqxhcLyehysvSpR2F2ZvbUNm38WUWezsSYr8pfEyoT/5ZK
D2C9svst4+Zrp+XPYVdrLPumVDTwaE9e1L5WdeWcS1NkmW9XffNah+3ZdeVnS3TytlSTastp8eoy
LzRSlyzUJFG6nHRXTnqoC77w3KOTPSIJ1xTR9CpUczoiBTb8fX7Nc2GRhSQy8H+rNdanAQXTIUM9
UYo31GsmUpRIe4LxAxv54w10de/S5CMGAYTFTfJyZkBgQ+T0gY8AzbkNm7q4NdpwlH6nRPIIx1PA
jotD9xYhJO2/zPKPoVef1EONMhm6Jn/S4IcBFW08Z+8ppvUIKXjcGOvarl3Y39DNLTLBNWvW6il9
65mJcmoh+y5IZ130t3qT992hVRxvlyk6DgJ9o1nzzccLfC0aUehaKN0m3IN16bmUkSdyBc1WGBDT
ebSU2Xfbyfplym7LovPqUOSABrxSHoHrFlcY63iKx2jfAnpqT24zdyeEo5yveTf2D/9hVrRRmRLA
W26wy22jVJOVwSXMYFIV6dGdG7TGMmneJw4XyX8YCt8HkHFUfij/XA7lzIsl6YKOaeem7/0+m8yD
HZuyP8S5U41/n2Fy8v7/aKtcC1gR/pgpqCMd0l7nyxobkE9aOJhBkoMSaZyxCH2t051jbXXlRgr0
ntXHTYlWHLZwUFYXb7rLuc5eqKhRz+iQOjTdh2+Qd7tOX9iU2GNYjq+Go35HGc76ViSdrQazU3S3
eYYjyEZcuLaXoGAR8rCx5A2zyg30RiI31qTFUzF0w6EHCHmmMd/ubStTtpBeV8dCyJ432sI9WD+W
7EzUTqMhR4D3QuonhUy1oE46AzllQev54+10bY0XR+jFGhn9RhoYl2ucW12tTGWVPtE3FZNfGlo2
7Cd1lvs+b6V5NGxNDgGcJHu61YRW3Xt2DGin4Dd+/finXAlKvA+JvUCgMK5b06wiD/Z8l0NISqrc
uSuTwfACRxl8K/wVFsi3+MhIb+3vKzcZzW8kvWyIYi7148vZ0wmz56k24PENo3izOq3VDk5bJM4z
OvONF7hYXP21hC14G8z5XF6pHFRu8csxhV5BHp0hD7myTG/DeawkzZNhvIHIqd5HPSrWG7v32iyX
pynCrgAV4XpdjmjloRqPdpg+KfgC+jjzuKdOSfMvFllSYKeI+m0MeCWV5jnKhyRFwF13rXRuDKJS
MamBW6aldiCFPlb7TBu0LYXAa1sG7TcewDy6udBWm7fTInuMNJelBEb7VU+7usEB0Byi80CLMzo2
NYpffjj2zrj/y83KiaE1BbyR3Jq6+GpkrIoXf/MI/Pzg8bCGvmLHQRUZdR7kLspmgaVPeRtYXun8
87cjs2+41uh0QBnCdenyY0aLzDka4PIpwh+sDhwtzSSdaTue/SSxRyPQylkcpl7bChXv4hIbdqka
AUrhMqW6cjlwWrpuUo3FAMpdtNiS9beRxAvLn3AOffl4ju+HWqpviMrS5MAMdp1gjsnUhp0XO0+Z
2U2PeO6MD0kUxoHXT87GVr06FC1hIg4AB07J5ayadrDGXkudJ0nrc0BxHDwAzEFrPBelme0+nte7
g7hMa9HdWWCXi7vt5WB1Cmd8Rl7o2XXjeA+3a/7XHOzpMe7U6seyz7by2XcHhAHp3FChWapSqP1c
DoikXd61IiufB/wk9liGtbE/F15xzr16fkH9azyVaeb9h2nyjgeWtrB43+ELwlDY5ei1xXPjtfau
RL9d9VFnyDFKsYubukuF9p9GhNa5IGRgAa/e1DUnMaUZnj8X9Tz44yjdT4Ujo0/xlCLdVOEm9PGH
fPdOYF3Jm118Djj/kJEu13UyMI1QRrd4Hm0Z7ieZKHtY/+MPui3y0MYRlKsiG1MeDl64BWI1+bf/
aFdxYfCKR2dWQ0iDFV4/OYsyjXWXiX2rtdafyzkQW5JUawr2IluhLz2GhUO7ZDzLofnjCd9YkyLt
ztBetbGZDlVbi2dKfS/6NKvnkUfucz12yiFzM/GDukN3l8ruK3Ao8f3jVf4tFfHnVIkzKmkXK70A
HIm3l7+jrARIEXVuXiw9t5XaR6Rp7M+REUssaKRXge6oZttM9hatpOmAUFNkdL4Tdunwec5RMb+J
pFvJX0IIHUkr4bk/ndBu35wMYFe2gFHG/qQkFUAGsK1ef98ONlxExbIepSLUztfMor83atwCfm1M
bYkrl1MDTg8yxkA8n1C3jjvCFkOdhFryMg7umN6DdBAvKLBbIKG9EDbK5KjRPhOpa90kRmMa+8bG
EsXYl0mZz+dJrTXti5Mo2FzMsTPEu6lMoynQi2Suj1DHsvBem8F8ntKIosfJGJ00PNWFXmhfs4w/
OnZvWBtSK6voxl0PcIIDj+ITlz/+cJdfawbQFzpOM70CNa4edOkh2+5pmQNlzosOdrnFEyL9WS8i
MisAJ4D6USAleVzH02QoldyolBcrT2r8J7uJh5ivZMgS3GrKoJt3DoAY7VMr3W7n2aU37S1cPEp/
qdMUhzaN3BfkvhQNg50JxWSAX72L7TbEikOqxG35UHSZmiEkMUefLWk69p3l4gIM0MYbymPsNlr5
2JnYupxNMzKq5nNTdZMqPoliwhDZoLvyMKfeUN1klSwsmtepUhd+a7Zjf6QP096ieISoUpuPWvJl
1qLhU2m3uus7cA/fbLTVpqAy2/m7WSLUseuUntOInkVzSKdp7G9EoWThsUp7vQvGPKqgDuRNmh5k
7Y3ydnTnltrbYEyhfV9BY/6VURDrfUcP22bvGEqZvE7mlLh+l+Xou+VFZkX+qOWKmR5slC+TbyhF
5c/exJKdS1rkTtBYRZ5+qpu60iVlApOmvC+sxlLORhM6LyiLGPHeaLz8c9POUvhTGKb20SqiFPF5
b8rN0+gmWr0TOojJPYyWod67bGnhi3z0Hsq805HKGazOO4LRy0J/shANDsaoM1osvYxJHJwsksmp
VajQpHE6Kw8d11h4U416UqC3Mo/xd68Zandfanbs7joJrvWuVNUab6HQLrx+j2OpCkvHMUfn3JuV
5tA2gGcRYOiQmv48je5PgwKpfXYm3Wu+824y5b1VWaVJ93/ObnVpGuW3Oua03rVlO96rViuln1tx
4vkFxjDRqen10ePqaxtrbxqVVhwV6TnpJzXTM/u+huQMrldp5/mmS9zU84Ubg18v5rK66c1ROSeS
VlzQq+lQvkR1HMlg5IJ/Q7bGmYLGruovBM5l1dCQGvdmpcfT2RBtnt871TD/gwxOLE/hb5c8P60M
zch8yGahg2dhj7tewG1lT8coDsfifh5URct9IyOs1juliOPok0lKEn5HckyTJ7wlPe2TqbZKeQoL
hFyqABGnsvgeFYUSHca+GeNXrbfhPnaqg2D3rhN5qO+HUK9l7TsFEpQ/US2Tse4PWudUelAMSWF9
UwEd2ueiAlx1cpoqqmgX8W4IOHpSfFddRS+jgz4bRh0FQ6I4vT8UthneDoM91pyaJMraKLB7PJWE
nzcunrltqGfxTrenkJp619DmnOJI/RFHGCjOtAUxXe/BB54SgrJ2EIWq/y90vRbOXRQbu8HIpn6v
961qfJ9jZRpeNaM2AKL0qkx/DHVv3ZuKETd3luRW8olNOu1vN1LbW7SsvDGArC/aXe/ZwHIGvSrU
h7Qp0v9JQK7WvaryIpqo6dn+qKTFHFRpah1nzY01X20d+82eS+OxSdtUY3vHWruzpxnKalij0gqF
2+k6v8pdpC91jJVSqi9dhd4CZLFDbiLfBtRoTrSgm2b5y9WQ5w26TCm+dEAWXT+2K3e8QQm4mfy+
i8LRt5yyKm6bbGy6gxqL+DQbuaHtWiEmBStXMYnGp/CKrDvpVFXsomFwP/dQQRu/M2Fm7szQquKj
YSJdlu1jK1fsQzurTXbCmzPqQCFA4LGe8fzBU6s3Odc5uqExDq1eb352kxr7tLzVQ/Ou7uy0Lw6p
Opv2bYIc86OVp1O3y2fDig9Wiyp14DSR9R0l1XSA7z05vetbg9VXkd+4vKADPc2qz5GJWdJT7oFZ
Qsus11M/atRldlXdKzu6+np94P6H4YjmgJd/rXq9v1GHUue51sIiCYoxLuYzovOh/Dx3cb2v8jBT
n7C4MP7lYjOjH1E5TYdR60r1l4B0qwdWNwPysuIo745WPZdfVC/zrKCy29TaG6Mp68NEs6kParsx
x4NCWxPsNhattT9lYB5vcvoj8Q6HeeexBN0xnQfh9pD1c8uUJym8hQJXJZU/zEKUd20G2mtf28lo
n0ptYD9rRaUjieqoVftgJiUSRKCYensfqiVo9K52FO2ux89E13YdivPaGya9eXKvKs3slL6FtZR+
Fy0lVHAAEevpcWfIIOQdUz/KdKir5OiAlVScXV7H2Dt/nAetEmnqEVSe4ARArQH/8E7jXxoNFLRO
2s+YxeYYwffdLcWhKhj53ju0jzS/SIxyN41WuVGJ/i3S8mcGtgxN85o2EU30xQzqMl2RBnd9Fkbu
czKGcJrTEmGOhzg3LUrSmaXL/ViOWXsP38QIJlu6xr4nmAxBOmjxfYUwT3xCYlu56e1Qzv+2UanL
xFd5+iSHrnO08ddoDkKmPi642sMMxssNtHiOvqrDgEbLx8uorx8F1Edxz1laQsBjTBQcLyeDp6Zr
0ZVJX6NYKA8pTCDxibhZVTucUQoXt3LKl8fS6i0PQ7Z8bvYNQkn9vo1QDfYzIwVPD5OqOYVNX383
wcD2FDeF1/8bDrFbmbtWy2Xyc1BiVT3ArijUU+K13T9Nads5McMtqvMMtK+/Ic8p/1IOn8yS5g/1
bjqzv70ZVtWWPh3trk4n63U2dB493GRa9CXT4/Y8KH2b+NRnqy33+VVh4PeY2E7QSESlekGXXq5o
K0t30ilzvi4RWyJO7w3JrVQoGPiVF0m5cRBWHT1630h1ALHGQYRkFqr9arjBC6U3QepNI6vrb6pI
5N+bRovk59AIuexc8inNJ+2yx0MlhFH7RSndLRbfu0mDp1BtUnfAtBDA11K4hugRE4xt7TU08oR1
9ZonTXgZ5np2/r+Pt+y71wJDce5pArFxKSotO/qPNyb8nTSORK2/kh6UT90korMTJ+2LQAGjP9aa
k8WHj0dcxxrExBZ5G54nFK/Q+1yVerI07jPedvGbl5ux5StOPdxrfaHdYS/M9VY36ChUtUEKLLR6
4/O+X1g8CgHrLy9rNvMaY1paA83RVknfBEZwTZBNdvJcUJXd2ZiLbjybfys7XkQ2SmcwPBZbDM6M
sy5ORsNcFnOcqK9j6k3joa61Un4ZlW6YzxYvwWFvYUAHLYpAYO1KPXdfgLf0ekB3C7rZBIV9zP0U
Smz+LW4Mih2L0Nvc3ut1KbWbfIps72FuRlEnfroQlEu/Noy4/l8y1aHFK6eH3jH6lQzV5EdNQhDt
w2zuinvPzYsi0MF+ZntEVLRnNUYV1LfNpgF8WtOG5JVYp91tVcRz/N1sa6v9QlytZOnPxiirHTB5
NQoULMUVzMCMIUxPhQkq16+SUIczDOtV2eP+a6V9IOxecw46QIc5DUazc7rGZ6vRYdgXvdWP1U5W
KKFO5zCt+w7PMzKBRy+MivLNiVur+8viHzt9YVryPl4sKyn+rTZ8IusUc7xheqbhEu2TuVT8ME6g
08/GGwJiykajcB1QuN7QqKE9Q+kZeMJadk208agNsVCflYon18GesugwKZn+Rc2tPDqq7tzvdDc3
Uj+LjSbyO7vKzP3HJ259xvkNqBVwwKkh0a90VmW5IVKVKPdK/TmyIyNAsyD7XiIp6NMCMcnc4AJu
VHPfVa5+j8gdAd4FbBillcuoktWaRJix058dk+QsES7PsrhNDkOFyRqqm/OxiyotKBPxU0mU9KxJ
M8LAKNc2Ys2VmbPy3B+LZTOI59XMCysuuCty4zkUSXJSoa7tzb6dvoJcU89SyGEjm/ltCXhx5iEj
UCQjvEGrB/K82l3t5MjBGmzzeUq97h9H5Pa9x/PRPsNHclQ/kanr7YTI5vxY8d6jUtAq7V7qfT3v
wgGA3wGwSrhREVqVn5fsDk17/KkWOA5l6CUq/hHjIwXYBFxB8xkcVRzoZWnt3aqRqj/35fBSVOPs
HObWCNXHj/fduqv5e2BawPCViLk2yo2XA3fZBECQyPgcx274E5DO4nZkdvVNEwvD28dVPM27LExj
3Oyr9pH2c7qHuaxuicFe2QZQUigQ4Am2sFJXC2B6SZVaw2g9y653v6St7gShh+wCuXSD/KHmVpk8
fjz3K2vukSuR2HKFwkle5Uq0c1VlHlX7uU6Sf9PBrM6qWWE3WsBb21HvFD9zauhfPh70yjzRdoGS
bZqEmnftsF6jsqMWpPH9OKg3phrrFM3meXygQ2D6eBhFW2ymK+Ft8bxmUQ2W1zZXK4uTBw7sKPU8
l203t/tyauezbQ+ooGSOFt4DcBNZYKQWjq4QqqpAbY1pA5/wftLUHmlSLe5kIKrXsg5NW0nFqXLe
LjV3T2pJkfrxaObgJLwsu9fAEm1kEe8nzYjA2ugguXQf1tLKdmSGGt581nM/QDeaTUUgByOmg4iL
4tbLde2mw0ziWBOTjzk3wAbRalnTyxjDk4kTjfYabGCyi8tTpVYg73kb289eH8uj7lZiF+HKdoji
cT58vKGuBHKiBnvJRksZ5OK6wxLX5jyFY20/20OL6qG05HgSnoagZ9XYpkA1ROZUsaT2yfGq0rsR
7JO9TkcLwF1SV9Ffnyp+DvEV8Pqi2LR+LKI+Zfb5pNnPzaT3X2M7bPZxPeUH1D41f4ZTesTsdsvM
6cp6/15w6EmO4yB5ebneo6vAu6yF/Uxu4xztSh3eUuR4KPHA3Pm7lisRkwmCv4VWoiP+v35AUiI2
ujbN7Get0tOfw5SCBdGn9NQh2r7xbdd5+DIUuFckobiqQI6vIlTjAchS+PLPOYL3PgKcYBIivQ2m
rDolVqQE0SzRh7aiZGP/Xh8YwyMg8zDa1nOMDWpCZm/Zz8rQebsx6csbxyscvyy9EcpFte+H9jW0
tGIjUKw1RFhc/J8ZlHcHyZBprGZs9TKxTPwUXswRjZLvIIs9zTeQS6TpK9Xcryz6PIepMAbz0BRm
4+zYW5m2W7zpi7MZa4INP6Cafex6I90biuiNjdBy5cDRTSQ1XdCzUJnXPb+kwj+5KkbjJa7FSxjm
2cHq0zgwsIHZZZGF0Abl/sDEItFvojEPujHyjimlu93HJ//9psfwBfwl3oFIHSCxe7npRaJ2EiNu
9xk73hjIUT9+6ZpeeZ0wxduqPr2/K8E+ohNBdcGkr78G0wEtRxeep8NzRgfiHGpGewpjKwVuryo/
Z01kfjeiHv/xBN9fG/SJOGk8eenKc3tdTjCdIyef7T55aXWD5gXt92cZ4njMa8CUu7qV4z9/PyCm
UMhL0kPlEbzafZRmhjhCxPql76zpEehut/daXT1CZZiepFDfPh7ud1Z3eU2AoQfAhiDMUo5aJ1+w
bp1aOg4WGolb29+qIsNlkjJCp57zWE18paY0quT6P90Yh+fWKGL6RI7QjjXJGmJ0XQaGckhkfrAG
kfZPNSTXjSW58uFdC2AJBAfUPUlTL7/B5I2TkYSd+xy2Zr2rLDKGdBQ5RYBs+GUW0vXbOOWC+Xhl
rmxt7HBglpEUQ/ZaE6MVzL9mY7IZFXUXgEqZfjd7o/WkKmm3Je/1PtaxtyioQh8xQR2sWRwKCmZ5
bMzpi+okadB0VX/ExTT3S/LORdxQPkyarIMog07yt7NkNCgUsKFwun5HOKhFHHaDjPOXea4cwwef
VAYDjnKqnxXmlhbmlc3GaODoAGVCTsbA8vJLKmXqyGnospcK5o8elKIZ8Uk3y6L5oqROKfa5UdTD
ToymGgZK1cvoX0ja4+eaHmzoW3qo/qviWe2cp7pvpn2ce276PRMd+/Qvl4VHAKhqBx1N6mvcgJc/
NEFczxGhiN+SiUsnqGSb7yhNT+HeDcUWcuLd118ylcUamBYU4II1rnHOitYaUi9+K/Qwu+vtLD+6
RUGHnOXBPlcxfrR2cmd0/Zax2LvgttQ3ePmSnyJMBRfjcpYxBgFFQUXqNeV+eKW2NJ/7vh6/1nkz
vkIKcTaO1PXxFhVyGgg6woiX41G/MSpzzPTXsCvKGz33lMceH6N9KWXW+JGm5htllWsD0jZAKpDm
DFflaoJOmA9JEo7mKxAM93XuR/tLmdMdU7uk3Bm9WW5ch+8f9oQnG6IbbM2lVbK29ps1FRNdS1d+
uUUr7V01NII2gx7TAg+9pDwb+Hj0b7k2OZZyiqE6Vw9goYX4VhpTEx36BsaPdiwzPQ03Hn3k46zu
RaRf2L+wJLhEHe19XtOpUdqKseh/gQqIFXunex3WEDUo3sQJhrF0rfDOpehwjBQ3nz+bLUVw2oId
HRUltWLvvo70Yof8TOnsRs0qhntRS0RhSsdUu5sWm6LyNCoREkM5FGv1lqedZt3MXWImN+2kqf1h
UPtCeRKhBPhIhc3I964U8S+DXCH2yZ3JzodeS8qHLC86IJpwP0u8OuzaaJvGL+kc/6B/q0xP2As6
z4ZFN+qTZibmM0lsmv+azT6S+9Qr8zgAsJC/xUI4iV+Xjvuo1F7cHb2oiXjr9uMUf2n0lje2qFFu
zwNL5TGC7h5d0OGE66WVPDhpKh9CAaPkRinD4huQERQNlAXBtJtShzagko31edKF/n32OqG9TMXs
tX6FdGv6uacNcradaEr8mY5ivrezwS5wihpV9eSO2DgP/tyBmN51tpHeeZBd3Vszcg3M+iKlFXsU
H7Mc3eXaEye6RXHzv66g5BF0jdZSiJ716iGFiWzSpE+y/M6dUA/i83nhD8uRWCB2WjXZvmVnJsJB
Q6zskgpSwBEfT+UuLIrRC9CKr9rvdjPF6rCXZlMjLvt/1J1XcuRYlqa3kpbvyIYWbV31AMAlNRkR
ZMYLjMIJrTUWMfuYdfTG+gMjqyscZNMnpl5m0jLTLMzD/eJeXHHuOb/QMfg1gi3mt4G5HgCzP0xC
JKrPcdBF/RpP13xYW6WgvKqhN+UpFCbTItOr94ChTrnFvdsW5zzMDPUmvoWxusxHSZYvhmkhjs+z
1dkmSPp2HaqNv55v1XZFdc0VyrB0xbCPT1wB3rVsQA8DPksdlTonx8DxPpXriAKkY6e+6L2YVkhL
wChywc5JN9TY8q8V6Bxsd0jb5damCXw0U04cP+9SBwQeyLGgMTU7YRHkHz/AmA6hlqaZ/9qgzuff
KGZjPgi9NBGIpdUVbPMoOptKr1pFQZt+5XQaT2xk70IuELbkDqjAcPOi2jwHRz/lAik5ShkXl/iJ
8F7ahGaq+m6RjRm2X4JxKWC/jBdSbRWn4JLLDZs0GCk4Am5C7jnoXpy7iVk2Q1GJ+tMoAFAop7Hc
FbJZbBIE5NFGLPVTkZe62BSp3uHiiUADNT2Qt0s3hzbxJ9MzBusJrTZjAkPUJbYwn9EnGLPLaHLG
u1NM4hRCyQMp/MVJJOLcNnHKWk9kikJbHerui5b76QHQjfaLkmgIPyFNMMeTRC9IgC8JTvKoemMo
996TmOfTNqqnZl+HpegQPgFH6qr8xLH+LoH71iCwJGh/LBbCmMVsMcMkCa3colanBTdGZ3VXngn9
uBP7ZofNE8lTryBnkFaFulPK4lFuCmH7ecT27kr89hCwuYijmLmURI8fouqkgnpeYj2lZStXLsaE
GD0S4X0Nmm7c96OprgI9ip/7wfcOcjD1V4mWiamtpaK5/vxZlvvHj0eZDdrn3Bvg3+NHSbJWHKam
s54Ky2z1ndV1WWV37WQC2OjRr3EVqZyom+XRjdSO/s3nrb+f0rx+TAL+0fpiIJDgUrUWoc+nss9C
V6/N0XeUABG5E6/9/VqlHbwJZ38HchBLmtWoyENvNTUDnsjxnWrBxtGnRttwNPZnemhNJ+oTH7UH
dgXmMy5pgHEXe1LemfpoWaP5NPSago7rYLrWOPZOJ1jq96aswhP9+2jJzqr2msKiBRg/j/NPe2A3
Y3iH1LeeEr/SruWh8v/MAnPYTWqUnKKRfdQ3SsCkGmaaEdHjcVtxRURYySFtBZ0xbPJWT85yJTQn
W0gEK9tkiaZ8/eVpAl5Cmg1fqXDCwDtuUpWy3hSi3HsSPKn1nZqyi78WY47yE4fZB6uBhuaXRomN
CuPi0lcgZD+qOLU/1WKRO3nmWSBDCmGlh623lasxccrcq75EUVVvPu/iB29wvmVA3IdkMFsGHHdR
bpDeVMvKepKUPrA2k4hXlw0jYVqJA/C7E1HD8sxk1SNEyQUe+US0vpZ8dj2UGwE/O+EpUQW1nhOy
Y2LXsh48e4WQEEU0qe0rlvfweSc/mDps8kg/kBljlr7LOweqToZZY3i9ykdiIu+2XBWHnTDAc9Di
9hc15ufThQr1TInhCkebc+zy07KgilUlkjgKT3Nhfy/Ax3G7HP7USjDD6FxlFE7ViT96jbMCFnHQ
TI55g1P91CJYr8jyEC958lHb9F34tCQHZD3KnCzA9vnz4fxg96QtbkosfVJN1iL2S7Q+qAv8wJ4y
tWhlKqAqqBppmH7Rev5tGIk7uO9Tdma6LFa81VWlEk+G92Skfrub5H5cxUkc7im4eudGOSW7apy8
E4fkR1MUWfP58gcDD7DB8bsbci+34rr1nwVuCo6aVP0q8TJ9GwRSuW2LVr0o5DA6sQrfN4pSGslM
PCI5JNhNjxvtvQ6jR1H3nzGVgRibIudOhQg62toc/PI8kyursOF/q+6vvknanSMg8loQgJa21mSs
q8EPDNZE3CiVXfIiCElIGb1+3s776ckGijoTwwlQBHDkcf/0NtLTOm+D56E3rHNlTEc76g39VpUF
a/XrTc38CYAK3A144OOmUj+MI7ENQprq0/NRkKMvQdqBbUbE4pe3ldnbgI1F4cyd8SDHTflYutQQ
OugV7qQXqVALu2GUWApdcI7/b77+vGcfTBJUOTgc2ENnGZvFJFG9wkjbEOZOLdaaGxpD84AZbLJL
rSgEN6jIaM/mpyTZl9csBpEKCgrhlC5I8y37CDCjytQsD59FYJ4bhaSLq6ipYodjrFySYW5gGA7y
N9AJw8qKRf3EVvPRxCG0mFNhM29rqcKPcc5olIoQPpOd63Yck5GjGllya0xduPt8eN8fEmw4ZLIR
RWctMFuP36aWm5026WX6XA+JUq7ENMzjaxOxfPkrGarmxi+gW5+SnPqoUXJhLDQuk4Q2i3eaYoEH
hD3Pn6Ueeq/o59YNeSHlfByyYKvrINx/uZPkCbg4azJRFGK0x53MLH2qwO3kz0plaDYIzhBV0b5u
3H7s1deINPGJE//9C5xPQQpSJPpIai7zmSBaosxvh+RZHOVpbea+8bULFQ0CfjfJvzxZoNchVkw1
AnAi2eLjzhFG5EHfF/Gz4FEp+DLGFdd/z/JSYZdDF/jy+VC+69l8j4P3PktaUf5dDiX6kn7RK2Hz
PAs8fW9QPbIlAlQOX0Hp/i/a4mYGQmJOdZAMO+4ZsKdCF6ewfVbEXAMlgKDVijMRgkcthKdKEO/2
GS7h5GbnuxE945543FiHJ11VevLwjJV2fa54oe4gPaldDV2066xoFcrZKb/r+fl/zrvOMC8A0QCr
ZJaBtYQS5oXpZYkfyc9iLBK+NEY2e1eRKzxx73v/zmY6H57NVOrJ0inzcvwpTLLiru64p8nPDTUK
eLW4i+yDweuw8hatU1HgPE7HnZqv2Lg2w47mNFIWJ5FUa3BeWit5SbRWAbWXaV9hhEbONCQGyMUw
w/zHs1Z+LGcvn0/Nd9kGBEIRV5j1rVGeFd9FaMqgK2lbddUrKVP9MUTi7Iyb1XhbRrCNksrvXwpk
A79EqjTsVTUyv8np2J8Y6zet55/7z75t4IeDGaZKXMN/x4MdYs3l5ZPWHDA4Rz9v0meXdi1s/ZK8
2NgibBKKqB4h869+FdQ0AM01KtI27bUqJmecyo9NDANgl4hSLp44S98hGGZkOscZErXckpGuWDyc
EiId0uAoe0CmSLntVE95FKA3PJDxrlInkaCzDWSPViU30bMyyjrDsTRBmjmN+RxMqN23aoqHe8Dn
7SkthnclkvnhWBKYBMxhBbjX45GTKjNpOmmSD2LV4PhH5elB0oSktOXaVK56OIK9bTUIKtk96frU
pjoRBG5XFf22UQPIs4FaBtqJ97k8quaH4iJMJMCtZuZpHz+U0REndrEuHaYxGQ5aKeWvWkJWVeWt
3SJTpq9OTOL5FRzPHxYoOWpEmhGnQDnhuMEBYlEaSINxiPJKxIeizxr0EI20scug9q/yusjEcyMY
RVtNotZ0c47qWy9TOxt+YPqSjcQz60BucIH//MnejwSp3/myzgUIMPLyXmImOYoSreS9xC22lrHu
Ue7Puv7cM1BtTKPq8Hlzy/2YTC+1dVj5TDUuJMtcpWe1NXQQ2T/4HAL2JOIOUwulcFYVdbPrlazb
q70ZnBj95eb11qjCPyj2YKywDDahywVwzGg0n8BaNkqgbih5WRACc+m6RfF0M6Aus6t9GL2fd/eD
0WWPJq9NontG2S5eez8Fpaa1gn9Aoaj/s2jM3A2iUDnD7i52BzPYft7cu9GFOIHaKLs0px3qI4sI
jEhJDMMoig4snDqdnYGz50FpxxpxjrTHnRiGga2p3al75vIoQgSEUZ0zBYAK3ieEJfxqWvwi4kOV
sHSgHeWub1We5og6596vzlgao7QJp5xQbFatPl5KRWXInZm18QFoRTjaJZxWASAB2Q+A41jC6WNV
/GIwRv9mWsiMh9XmPOtiD4MkGVEo79KD5vvZFq878ww2sLebQnhjn7/CD4aSpmC9cdAgX7OkGk2Q
uotYLNJDkMjhKrUkYT0EspxBSyRBcKJf76bn3C+8RuYbJrYYSwUSspCRJAhVdgC9GDhhPCjblmLU
Zhw74TrNp1PJlg/bQ6IG5As5EHPplSM2oJoiKcwPYaT5aEEUednsRHnQzvwqywW7KFTlBHTy3dqf
u8hqmLcb8KHLVxcH1OSF2EgPehQNN15UFqsqj3S7amMAN2ItN+f4e8frkLDwVND0wbvkeEEBibkz
X/zmz3+K0EaNC4MP1fMQtEMOD4dy/7Yu+yik0p3q159PnA/Glsa4lrCPE8svOQZZpoRpgiPqYcpi
ZZWrersCUjhsOvQYnR764Ym95sP2ODkpnc5YsuXAprLcBkU65Ie2ivQtCYnYnaYqvebgyrY1x/yJ
csD7wURXCcd3/uUqh7T58WCWQ2r4fSrFh8noxdvSb0uXBPN4TSK/WH0+lO9DToIoSDlcnN8Uz955
BhfgOwmWkoNvlgX2O5OcoLlg6vdWLUc35jhBdorEEuRUp1zp8C7XdTeVJ0qI7weYh6BAwOmBAgmZ
reMOk5UcxWjMWZzGFG20OI+Qm8iUF2Mo4m1t5b+K1qEl3LmAw5I0INW0zGejaNwVjTBlh3pUH+u2
bLa+wsFVTIYbclVafz7G718n0DAqsaQlFUBXS8EquC0tZtZCe1Bi1bsMxQnJmsgKd6rSHX69pdnc
lhwvtyXuMMfjGFqjNDZC1R28Xi7OJ9kKVn3nh+s0KKvN500tEkzAuhCzBB0LhEFCAGxpxIP9KVId
Qiq/+lmuQpOs5VUtmb2DNx0CL36t71JT892gD6Ovognq7/Pml7H2j/ZncBk7nkKoPU+pnzacHshm
3wSN9Ar1QVVXjVnK3xq1aTeZ32tuPRbiueh7f4qebG5BcAPC0adprRr1dCU26antb7H1zk9DtoQa
ELd94oPlBZXSLZBpqZFfZaEzXGQNoGDomafcxuiCb2pPRfggrT3JjuKqOxEkzCfyT/H2j7ZR8qNK
PW8Xy8ypPmAyI/uZ8hoMFJz8Np++yZEhnEgILa+FP5qZO0g8AgV6CeVLG5KYWSYprw2Ynx3iLIqd
1RaiMXJVBWtx1GQ7i1D0QxBmuohq4VJBenQXGs0uyfviDvx0dcqqZVkY55neUv2cd9xXCd4XG6U5
tIMlpKryqsv5Y52n3jYA4b7mjPyzNSKzsiXk/ifX8rrwFlt7aCJhCxBrIqj5fDoulviPB+GEgB9B
JpL78/FsLMoMDUI5UV+BOYar2or0XRighSp0qrD6vKnljj23BeiL3pKggCWxTO22vRXOxl+BbwuK
iYoGEd1Z1zf+d5R36t1UT6Gr1bnnpojgu4PgkdAG9fP0+VMswu/5IdBy4yKuqEBG+O+4w5Jv5r0G
Yse31ai29q1p3RRVj6hPKbXlXVSp0GNrfONOzPUPZiFSZ4wwQQbhBgyK43ZHD+PTWEU4xB6U8BJR
CS+5aKHCIEUijK91MpgrvNb8xwFzIvgMyBDttEHonRZF1tIJO7HY9zXFthPR5QfbEc8zqyFyw4bx
vIQ5W7EW6FZSIfgKJlW88Ic22KFeZtptbAxOkHnDfkDgBPmQRF+jyYMni1GrZ+OUySuFcvW3z1/P
+/mIuia8LE51RDEYsONhamSr0xsxj3w71lSAMhhPXvFS4Emr+Sk2y7v9Z1ZrBZIzt0WKbmlJWmR5
Lwi10fnUhtB6AV2O4lBXpH5x4uW/m3M0BCGIOQfli+U+f/7Tlm/05TBWnTj46O2mU7yycAeQ3aRB
auwmY3fWbdB/jb9vZdRCTmx/b4Dho12Wxok55ywnNRU22uPGvVIP+mJSmHgeVKtxPZHxlM+CpPCv
w1RBLi0xjUYExw4w0h2FUrT2koeAGoypKXfKyNczu8zysbHluE+5sQ4ScVVkI2QRqtd5ivqbgzRG
o9qgenUsfBFiCB+1qM2FG73CYH2vRUInwmbH0s9WdHEkhpcGhJ0K24OAGQ6OqvjmE6pK2UOQBmhG
6pNRKe3KmypTyV0SVhPcpgpBhYfPJ9sH7wWVYIp2sHYQRl9ufmS/SyUZFMm3dc6DXVZ76YWilqkT
BEX2nUvr8FCbZnWKxfDuzCXSgUkygyBIBXDlOX4jnYYojlqnsm8H0J3qXV/mY+UAzVesc62szHAH
r6s/Q3euSFclBZtTh/4iap1Fgt90kecqIgTQJUpIh5IGFalXArsBHTfagHQbcu7wDkQnt7L2SVd9
7cTu/67TtIkAJ1IVRHlzivq406DaEf3p0H6yVS1/yTGcu8pQUafI3Ft7eRjUjQYTYa0Pk35iBXzQ
W24IWGpz9M/UkcXOy1Uu1qwYxUd7rMKt0fhlvPVlefJvm1Cp1fOciD09cS94N7Oo55M4m2VKIYVB
kDnureSrbdSS1IxAC6uq3aCX2DhSpUmpnfZ+4QiFYF1UgG28E1vNWy7waLlz+wKvObMQQb2gCXTc
MsJOuZUqCnSYRuyabD9w9a0rp2gVKblvINSDhlZbqdma+BaGjWOYQI3OBz3M2gsj6wkF1tz+EZKo
UKe8attJCGypkoHMp0LaFq5pNeomILCGc1jUqFxzIUCczkbrxzdegjjRW1cllBd3hsLFGmEo6ove
mdWwmmVbyAwpxNVLqKeVmqZieKnHJIRcVLSrwk0AZP6i8DjhJXseXvXc0FDjpOhwPB4xsb7IHU2+
763W1eSvVhLY6Xj3axvJspHFoMdt3yiTFMj3yh2aFII9jHZ4ZZ2YU8t5vGxkkThsAjzKNcGX77lm
2ork+MK+CnfmKZXi5dRdNKMsdifdQLOpEN764m+NW/Fu3J3qyfIKtmxicdvLfU0r5IR3Aps/OJca
Wxhd/dn/0nyVbz9/MctdZ9nSYtcp0ZgyxIqWpKt4j2KYttIugj2mMZ83c2rMFlG0DC8hhyMo33sX
mRu54l2/k67/tSYWu1jYq40neKF8z0btqK5nByth/XkTb8K3P+8dy9FaBF8hRklKUdKN8rG8LDfr
EIaE3X7t4BS8hIIdPlg73xV2yNppp7K3SzGx5TpdXkTTUCjjpqd/kb+p1G3tOWN6LdaNXQnaXpJt
RFcuNXPlKztJEWxBKwEP7QTxbKrXPLPbI4yhf0FIroYM/fmwLEPS5agsdhARokGUDMyhwHhK+5s6
+7OtTuwfHy4Ijos5V06dZ0kwlQMiP4QumD+x/SXdS9+t777rr/Pt5z35cJr+1MxiNeRjFFpBTDP5
a7zNn8cHYTdu/rUmFitB0ItGSSmt3rcrfzVP09H+1Wj67X381IvFSmgUqO9TMjexL879vbwrd/Gp
lTDvQO9Wwk9tLFZCFaiFUam0IV1llt2dgx/DG656Kiq7VZz4RXz614ZtES/UviUKTcrsz1+nM+Gb
ss82p17+sgL9Y4X91KfFPDZiKSgEpK/vve/FubzJv+vXPef2vqvWzbfgqzrZzUNwwmru1IxbHIxN
nA9VENLmODrCvV66QuFYX/Sv/9roLU7GrPAT1CgZvX41bH9MOmX3eRMfHr4keImXUchimR6HEfgA
TQAKY/neqPa5cGeqd1o/2Ur/57/WzGJui7nvJdFEM0WwsrRNFO+LwgnVH4v0356Hf6c+ev1jItd/
/w/+/JwXRLVoFi7++Per4pDdNdXh0Fw8Fv8xf/W//+rxF/9+ET5XeZ2/Nsu/dfQlfv+v9t3H5vHo
D6sMuNp40x6q8fZQt0nz1gBPOv/N/9MPfzu8/cqXsTj87fdnBMua+df8MM9+/+uj3cvffjeZYP/2
88//9dnlY8rXNv/5v/PKDw/Lbxwe6+Zvv6v6H0DH1DfEE7dBini//9Yf3j4R/+CWhqYfZRQwEuJc
t8nyqgn4kvIHNSPySaR0KDui4PP7bwBL3z6S/gAzSdKRwh0MCZzmf//Hkx29on++st/QJ73Ow6yp
//Y7j3K8J/HzlADhBQOnozKPsPzxFMSu3TI6WHCryWzKeDNbqkPfNAr9W6jVarMOkIurndJHqnSt
Q87+KqPr+8gTDzvP5HCxu0kPMAoOMEi1ZdiK7Z5kWZSc1bFiPWheGyZ2g91vjGkLaSHy0XEPfmbq
uqtBnrXffB/9Ojv1axP0GZk5u7bInq4nLCsvMhO6pV2R2Z7swMiF3Eljo1DsWOyH86aRFM9GCVkG
TiF18VWPtcmWnJZ1jozzeOnLZf6oalH5mhdZ76JeLD5O04iQYBWa8Z9cSRPFNsYEmxUDAYTLkCro
n4hvGl+tDCHkTeAFUW4jtmERqYw+uosYLBm13ScpKYfBT+tHPS6llyBLJRW6aJje475GoCCOvtLb
XjOlGWmNroRtGtTwXqWmih9IjE1nWRjr+o4Tp9zgCHolQ7UtHTKZ1V4O1DTepHUmXFYg1HPbQo34
JYhiYbTJO477SkdGCC2/xtBXQT/WicOoSpKDwnGPdnUldJ0LMrsO7cajMGirApfxVZQoirfysrbI
0PLD+zMvQr+zC6GVv6t4SUZ2rifVDXd8X1gp2F48RM1Uz1KvaqLZpdyYV1Ws6IKT+GYwOWWKAIc9
qOg0rwRBre6VXIPRAoNftAG7+7CJ01567ARJqhw/SE3PjYO+2XdBZepbyGk9TrNFlAaOJGcNWnCl
WqKunrbTtV7D07EzgJzF1ozIpto+srzqWkAPeIs6YC+7utgnppNLk/kV2y+MhrkjEb0NrYYyiNlI
Y+hmRhYKG9LhhuCqiOSW+7IugDYmmhiHc+KJdEyRW3XrdF5byFuusOV6UK18sMn2m90KYTR+rAqr
mckVVfKdiT32bTagx5zR8O3gDcHMOoPN7UDrLV99ICTkM+u6+8pVZ+ocFIFG3rnVpvp+gsfZOhGy
VY+JD03O8QC9nZVmC7IT4Ykc9UXToygNdthIV1paKKETTIJ5QbIMc0a1N8zRlgtPkmwPPWdzzpai
UR6Vo0fGOaw0bZuble478DazubYSB+EKU9/he9YMFsqGskB435iwmcxarckMWiNmdmbSj5QqoM1U
U8MvlZg3YExbVBf4HkuaE0qRiJh9l8QrbO1Ztoo+9LKN1ZTBQSIM42uMQP6fRjs7qxld0yg4F1fa
uCP5G2qOJbJDgPQpq1cS5InikKwmDydpseTPTBJ6kyhCnjht6Gn3RorJpqOoQ0SSwVLn5LCqVt/q
LExeE4S1vqd1Uyp2XxXeoSkKPbdZgf2l1slThG4bVSinpeYhOXGFuLcdW1XS2l4oBfdmbMm90yul
LjlQ1kjFN8iwt04cSv5kW0mU+G4N10sDMGdC/xilLEevbJ48TqZFtbHHxbGUbbUJVJR34g4ZzkLt
WaeaJUzX5jD2IQr8iH25ookEr80abSvbMGGTu1lQG+IObl4fbZqwijynSBARW+dTLvfgJ322Jj2a
dGU7WnHo26RE2Q4VX62SVTWBWuegLtLCmXA2qdbBFBnd2iuHxFqLXaw+5FpVqo5pDuE3s8mtl9wT
2wfOPFVwezGsuw15DF9ec7Y0X1BX0UMnSoC/QQFp5GylgF+U1h6KHP06GyW/YOcRleiZxxkoVulp
OKxFvVa/D5ba9jYdb28DhP6DVVoIXb9Fam1SNn6CJs+tWgXMEEEYNf1abAwjXWteGKHihBhgvO4x
aCtcI62TFyHS8TY0SmsdpXrqFoV/Y0XKwC5czp5qQW6keIDExTajyIjNmKg51SygHoMt4/3N5sm+
BhtI19INnp7q+ZRnF1Evq3aZervZERfngjMzH68pmawsH6BQKPUIcreXsa+4Ous4LbortRSf6yK8
EbW4s5VI2sdVu1GgXLie16PLnjbbDoyaYmZnOoqqFsKrtgLVsS5KcxX6xVldaQ+AgV/GOrsbYoVV
Wqw7SX5EA7lryosUT3L4BVC0gl3dRBSBrdXIpXcS2bD85Ao3pVVaBg9VZyKCrpXl1qj6L22G+Ygd
hcNW0ZPWybJbhBR8xyo1O/HMiyxQZCfBvEAs2WHQk0/B33Zd7vaYOCDA7G8ihJDTHokBS4nutVEJ
1k0idqzLxJW9dI2qAYpRiupOceLWyrinWhDv1VoR9mbafvFjFZ6sWrtFjjtGH28Ry2epjtUu9kcy
y5m5rfx0nZjdbY0FQadbe0sq2Hwi31GHp6kTGyfrjXHH9+9hqd3XEQQ50Ix3M+OpM4IzcKrncTd2
NkqnFpvtuOnKQbRxFEzXha/eBMnwrAlRhhhsUFtOr0mdYWtV/S0TfTtLWalIJgiqvA46lTU6nUWF
uE8y6ayXBMlJM8SYNfWqDXpmDVuOGGc736tJ0phm+VAJuZtG8SHXLYS2k20byVtxNL8VtTHY+hRQ
EEjN+NskquDXiqsaHJYUKoo9mekFm5Fi60MaroIhylfQimMKWdI3bLcyu5HmSCZpnsNcvq3K1MRd
LbecdhJdA0ZgmZdf0L1/YD91gPIGOyGTb7perAiN8hlEjfi8WpL1XRP73OFCfFaWyaOcBPeD15gE
0pL0BSrFukXQw54127E7lVpbMIeLuhdbF0kZp9Xy4aYL+E0INvEqb8seTSdBVs/AUD+bs7l6bnTS
RS9Jo00NQp2NN6jMHmjOjcz4EpVn9D6aTrPcVJsxzql0EUkqrlteuTGJN1y5EF4mAW3iol9NyeTt
5aIq7siNEJvI2GIMsATjazXqAwwLbyOxQFTEQn0ddewxJ2ZRyXF00znexi4uw46ZlAh4Z+ONrPbr
NApcCYaYnZm8Q5iA12lWbKrqsvI7fwcQ6TIDwVkIza5KMouRD5+mMLiYwNFOHufG4F8KurZrRv3a
aCKHCCN0hkJ0s1S5k7VsdOBUuADlV4FqtIgETkVE+OOj9k8KXywb2VVzT7abON02KKHKQnwxVv4Z
gOBrWUpvM8OzayNeaWypvmhd49jjQCqyYwlDt9aLt9hdOoDvN5S7AjO2leR7EMtroaq/EmU8hBlh
RPCcFea5mtyE46XQUivO8rt2VPZIcYS21j0SBQpOaNV8Odwq/tRft/43+PaOIVVrr2rWrfUi5M35
qEertvG8i6TSzsQmWqMVkTrm6NmtfOglxUkyVVqVAUo76L5gaCCwsdeTPNlZ1W4lv14BBBfdbm4K
eZzvnpVfq4UvShsEsHwbCz3Xj3Vr3fXxldZxSFv6GnEYdmZ5eo4BDjhFrE0upQKknSuiEXFqXrI6
WANs6NxoaomRM3Vr6ekljjFn2VBlbpywndThQ9oHlUvXcjvvcSqNtfKR2LrbWvnjIAtFidj1aIW2
3qTBdwPtAH/nT6LxoiTNldR7ZcC9oGnMVSCIcm0P8NayNVqt1bit9DT+bokxsMwIwFa0rnJrWIV1
I4Ijz/W+d1CjEdZpHHEW1EUbXqodSFmnC0OVUqSeqs+VFqWPWEvNXiOW7hUrfXalQtAAERUHBW2q
2WqWhRiJtIm01fRO1B0Lp7FbNGpkw1YLrz4rzFTKbWGolT03mPbA2MbdTtY9A4J+6PVIXhemfhPh
0fKaUFyY7LQT1TsDVPK8JZY9lfzBz76JiRF058JAfHWle2FzbSDuGazqpFPvCtmXTDsvLDVxgyFV
ZTsah+KFpSVO9oB9kbhOOwNPiDZrx9geTDrmFqhcJcCReu+m7+W6RvmtGa+ojXQo0EgoALlDkw79
lqNHNDF2AGVn99BxecCMCGkvFrrKsYhxI5Elmqb6Po9D4b6fcuGSyGQszxBPj1dpPRovUqNzzBTF
zIMehGj6kdb6pUTD/5g+OEo5fJqO+H8w0TCjxQ3AY0BJLAT/Vcg9n2Ue/vN/JYffXg6/OUinFoeq
Oc5afPhjP5ISAnTnP6DMgvhDhWT2+SBp+yMr8fYReAJo7SgvgEYWSVr9lZaQxD+UWb15lmyBnQ0n
/L/TEnxE4REaKYgrQL4gin8lLUGG+igt8e7RlzYPll9DEW3VaNemZ4GKA4B0SAme1AxhpiCzpfEy
Nly5d8fSGaevCGqJGeqJLgqGJsVB2EG5HeS2ismZusrjrfEc67Yq7iz9tiyvde9ysjaFB+Nia0z3
ZnseGS9hlzvEwDZUuFK9kdRzz//SeTt4XL7hSLEjaZjH33FOCu2lUexL+azWr3P28+i6q89i/n8m
eGdTeFUPG9PMnMQ7m2+/cnhJ1EGeYXKm5tJQ0dzivImfjGzrebe99U0Lr3LhEFeZjTN1NY3kPzgE
u3WRXKTRtdrtdGndeWdavtKzL4OGKQjgHleIEFTYBf2jDCm4Qrtd8giq21uKkAEmSRQx4ntp+t7F
OyO48Opt2uz08czvNxW/06/1YhslXF/Odcmzp+Qby1+GH4E7QHw1jBs9XKvaVWCdSz2pgzMEuodg
r/QXY3cNT6X23CDYTx0S9pwLGQf7WomuDWqUytbottX0gK/JVhiQDNjzVyb1Phhu2vhLwa0fbfc0
vci0y0q9K+s74EpRsBU0J8KqiLA6QwjRjie3iTajvq+ErVEAELkopLVcbMrgB7D4lzaSL3nKv/8f
JCGBd322F3xpu8ek/TkH+faFf6x3w/oDqTrg6BD4oPHNGc0f6x0piT8A8MiEnSQBgbGxEv9a7oL2
B3w30tMz54L/v2Uo/0pDsk38AQsD8hAa9Cx6MMq/kIZ8E1z/Z2WEbW7Wb0a6A/CxrIGhm7eDn7BM
taEWjVZozdc24ZRKx1Y/GxRvuNMwmd2GbW0CoxnSje5X+bXcKcWew7ZYJ6M+XdcK3pNtHOPwG2Qb
3w8CBzH7+NyCWvYFPYfs3MjEcqVLg79VESU/CzHZSNxCq73zMtjGckOw6/w09H+lWX9Oq86FnH92
BzAI8QHuRWhDm6gUvaPUi2qloXSukM6PW/aPNDNXkWk+i30knKggzKWOdy2BVYLrOnMAlgTANgVc
2aMsdSdjGrIKgsHcTUMXYilUpGf/xd15LceNZVH2V+YH0AFvXuHSMZNpaPWCIGXgvcfXz0r1GDFZ
I0a9TkVHq1tUCe6ac/fZpsbTfl/1FSwrK5O+Ivn9w0NyReh0yDlgOt1yQiKzIsEiF4OLFluDVwAX
7mAgqXchEXbev3yfDDJ4SgDf1tW565bjmTBusJrK6weiIoCkZ/0txyvVESZAqr9f6bec9cMLRXkt
se0xIUiFEW9NVowS/4pcn+uH1KCMgkEKK8Y3l+7uquVFigCblvOosgHHdgb1uRaFE9bcDjZtYfCW
Gz9h7DmN0K6vcOe119ygaBxU4lByP88uWh89TlruKLmxzqp2l+TxrhnCYxfJmKnLX7X3P/aXGIcK
GzL8KHT5Ihe+dWEFmUr0SM7SB9LjBd8QWxK8gkKGqtKV4ErCv7MQv14PdhvZtDS0jGtX4Xo/f0zj
apyMNJkb9QFZtr5agmlZAxNmuzEPik2FidQpFQzNkZsvR8i1hfXxs10JuPAh4SQiZbwNGIEqMelW
GKsPvaGPXliBvLXgHV/Mthtb2+sDmleyJXpkFIWwH286aVIllYmAU8RDH0jlmpZCulZTYVmluQFs
aIKxaFfH6NDSkNzpsVcj9bJHi73VrIrsZHFUdZNpLff129/H7ad1AL9k5JxgpnRkMXe+WUAJL8r6
MgnCx5i0OCfIuv7ekDAGD6oB2rcyyd4gRWfBEIzT3y98E3HGK1ExfCBCDB4olkSw8T5+c6kjXyzS
teaRSgu8snW1iH4QFqGnmpDwBhOBJKNPa9CMtudMee/E0B1JDTVyNbDDqj9Go9La8yy9lV21SjnC
hpLSAbWp76W+uKq5rKaq9iaqjL/f+Q1znDvHaAiXhWvfCwEcbM2Pd45RqKmGyzA/1pq8DxZ9NWaY
TpvWobXGHQiEo4HsxIL6DNL1+9L/qvD4//MEw6Hij69wbcV+6JVeTyzt/9i/NW30lmV/Viu//8X/
VisM4f9YJtUKqiRWE6xb/k+xoov/uUYCUolwDKFoYJj/77OJ+h8YLkzKq+qW/Uj5o2X6H2QoTArq
FZlJcuVN/ota5WZN/e3uIFGrmJDu0TH+FmH8scaNUp7lgEv5uZnExpFqciZE8zKMukLKSG3+t6nO
KfWfG7Q38/r31UjZwNeY+a3TJv44RvUkHCcO6fnZiNvUz08QTO9HwqFKpduXSkTbRTXi9R+f5B+q
l3+4JrIzxEy84iu/8frzP54wT4JI7vMpPQ+zAUxtleupm1ZVG3viUBqrWE53sfXvrCxhsUscNdEQ
s8v/Nu64WcAGfcBeVsqys7xoy3rozA2dq2ci4HZZrEtf1BP/9b/6Y79AdYaW+OoueLUDxRvoZu7D
2i7MJBP1swXE5Zuaq8SuCQNngkRO6FbyI9bpQhYvfXiRkvukP5jdvVKsibFuAocVTO6cRXoDHcFJ
qI9+mOEPs3yc6ueoP4rDpht+KeqG8KK+c7vIz5IHtb3Xox1tS7D7GOg+cpp8ZbavSwcMGFbANg6b
SrMhiFW9S05l5M3Kj7l8UIdLVByy6H4xXnVhRYq4aa4C7YwnbiWfRPVsarDT4JrXMim+1akThRVJ
u72xjleTvMak2RVMw1HOZrBRVsaWzF7ag3Zp3FtPy5seAfV2ZFRv41f1OX0nECAVjov2PRPyPXHb
Do2PujwC3Dlq/tMUX2fzoplvNd2XeejtojrJ9XudpG5bgqbKP4fgG9W0Dbkp7P1W2aBCp5dBhnH9
EiynoHABCSmCba0feGLNweAZqgD707NAHTRtdX2xM5IsLGmHMqUi5+FYxLiZ2nSeyzB0QstnLKCk
wFpDDVxjfO0FR7+eqTE93hhf5frc7hC/Rwlci6tSGmEtpi4fZwIyBbodI6DBGOdAk9T0ttrOgTtj
l8VACFTfbGPlrhjpfyJyeCg7EmX/Phk/LTdU9njF41iBng4PvpvJSABDl6azrp47843s38jpxnZx
CCCx7CvtxP33V0Ngy7KG4wpr2w0hSRPkDsFco5+z3npE2cFGrhNHUAzJHZSr7ourfVpoKBZx+sN8
CLUtC+rN4haMxiD0ypQ9TEh3bGWqXbUzHo0q2HTkq9BDfpyb4isfYOkje4yVhquiBkV5ykET3+fr
ueaP5Y2WeSGqqZE+NLP22hlrfNXMR5jkpLGZae1J2OgSM6FPXpuOa4AwxnIVPcT5cNJHmustkbOb
HA6aR1KNq0/J+e+fwLi+4w9LE5E0KgdvRtzVzlK7+eKxjEl6KofWpaj2Rg9w7xiK0yHblF1LcegO
quJ6TteSP22w864ClwYZmchgSAxCWmq9PWi2eukoT53Ez/fNTtoi+9oaK8ClvnGj2rH2es8zOvxB
clT496TRxatPcuiqK9gib3VfRBsFGdYWfgh3JD+utcrWD+17eIm28q75lm1DP1oFXu3BtiYyEfxb
StzgrL3+/W3cnseuNpu8DQMNGQdqqu6bMRJWSF7nOrUu5uM4O8p3bHcgHZVMgQahixP8MnblI4nr
8jHb8SKm3A5E0lr82rL70m6eavIFa6e+VHtqup/lO88BpjR8Naqs61Lw+av93/u8jro/RlUTYiy3
DJF1odN7pxLLYzrRpvHLXbkW1gXL6C/6AspLelj84DS8wAC9m7e9Z9hBcEjlFZKGYB9trHUYOPJZ
2SilM8d+XK6tnrRr/M/dLHKriLbtXUK/f3rsCKeGDVGTimprrcMONkALgRJkG2tjF2zGo3SazkSG
d4ZNlPCI9lGzMdmq+1Wm2wqu/9Nu0fw22NP9mYM3sXztunNRO0g51JfsQHanr66rVXKCLHTPAaa8
NPtk9RU7/Lcq6Pa9wUFTsITBDBy7yo/vLSUoJQ/IFbrET+JWupc2y31y1x5IJbW1tfCsPrV2fqIX
0cAxS23y6jQafq0zWD7t3qRzyCucvKwA83HaadOMx6ZZZfA2JKehMVfbWbPqTc+I/UVbRbVXoDUZ
iSTA2H9lXjPc7b5watWTCBK4S3Za6hbf2HcM0xOibV0x6fzsW30Rtv3GfE6+6c/SfjjQRj+y8Si1
nZySyck54rF4XGgbaurFGjYRaKrBxrmmzw4AKiSrEdXt4MGjETtat3byBSH2t+XC57dI1XLVQxGx
ebNRES6pyzSCzEuwD/bxU79VNtEjVBM3A+NyxMkTkMqVftQ6euHAZ8v3+qb3s12xi1e1a53KzeTJ
vgqKbsOq7exs/yVR+Lce8c97RC6FJhTNIu0DsMjb0MVKLad6Cer5lJmrOF+V0jaxbLPxdeZjmMms
/7sUTL618ITbhOG2QrFmnPThlBQb5IP6CA79qlqPJibnrWeEe212RMWdA3pWTv29Mn0YbV257X7N
91HgCtCVTgXsQZq5kq3+oBtqvYXH6pese335GM4vZnMvTR4/Vxonw8ozomvsmL2nEZJBmrREC9GN
5QuWD23tzuO2TA5K7pEPE8SrLPLjcI3DG7UNLDamnaXcZ+V2EB8NWsNzcliAretVlFwXWaq/KxVm
KQ6dGju9Ybly8agrB8tymZhD/5Obr7uVIXrJ2SSn8L0lh0y/pP0ugbuTngZhpc/vZDGjol+DtLn9
VT5pKF5K8F6jka2n8ojcDAnhvFIqQcKycltgjcSkkCFaRKktJsu6g86m4RQe2mMk2Y1xl5MFGR2H
ft8SRjuYT7HxIBeTnSe8ra9iHm5LGZKdcIa+TnUFp3Qcfj9O9SCXW0wHIvEMnaqxxynZBPqseJj0
tc5SG1/sHJ+uhnmxRbYDDs2YKAJPfLyamCcqGWJpcw5N80fbULopaZrQ6jcitkv5CxnVDQ/+qva9
Al/AQzC58Ym8NTsjH01vNUUML3jE1naP7buLP8B3RVevdf42SlTRiY1NMQzKXVjXbjqGrrqEzdqq
jG1TKsEXdeM/3BDW6VdQndIKQP3WjFcYEzUmyVo8S2bw3IyR5lM4wqLV70Klz+woDFadwqYq5Ccr
FQ5xbZw0naCPIhRPxqxm//IgS4XHRo45BVUXpgD0Cz7sj6xNMGZFeTkHzbhSl96J8Kmz9br2rUUS
3CUvr7FPpmb/vX64Aan5LLgg067EiA5zDuUW45lipTPMshfPfVy1npi2ojPAgKALz8j7+6Vuq1ng
zmt8IrD/1akG4fvHJyRSGROCMu/PXd0Jdhl43QRbWFvwtDPTb4qS6G4qqf7fL0qpzF/7YVkleAAH
NwY5b5V8rxtIcmrkSmmqSj6n6bY0nTzZROoPC+pTWh4WGMHJurcOBqFPOTS3wbKThUVBPJjiHv0q
yfWvWv2gdueggmF1nCboGpe5eprb97pjlEyXKLsbu/dY36ndHdVyWuzSZW3O66Lez8u6EmwoQgkC
XAkUL1Zz5yWHRJQPTrIxarorNGEhtkrmPWmw8bJu0IZUJwNkNDiiDdX0dS6+ijULuCoc6mWtzvtU
+FVy5lhk7FVBxQOAa7Ze9UUPz711Nsqn2uAktDa4EfNeCH1Z+Z6VT9rsldMByvKor9njBuOU0e7V
diQMS8UvC8PKpr3TrXvT4KFzV8hWYjzYQ7Zl5V8E2KzPZA7Jy0GOzpywITsFPFPMWxS2svoz6FcQ
dKTyUCinuH7ION7q3TaRVqjg3WHeJLwrgY0WWFO4izvyAnPTa6A9K9p+Lv3+e1QKjlm8SRLvVPvW
RrFjhXalrzIIj61dtqdi5rCzJtqg1DaV6cnqhvOzbjwM/UPEH4UwTrD6pZ3xc3zqLV9SPFlZg1HE
RPVN17W6rTwl2Y3aF8Fat6clRjW7NsF4Ou4JdGBuTkt1XIyhoQXqOYrDjAO7DnG6Mju4SwrMIk1o
YAlXX4njPlXTV48G5ixdGPHqTH1bK0RLOPZXB+Hzov8oBjtvFqfEy78ObbPcpfUv/FTE1FYnNlNC
c7ptqGyDYiUFe7V+6nKfBaWdXgXTz4x9Pu3l/BDL5NxpJ2j2tXaapW8BfEXVrsATKBqb7ZhhYGo3
+nZOjq2auCQUw93c1qU/YN6wlY07JArKI1XdcgwCR7dO1tB72DmOCr1uf1B8OXBFwWlN+uL4fYlb
YrGm9mdY0Ej3uswrfwT6SuTdiVvrNKT7w6Kga7iPkpdyxsE4w7U8zm0004t6qgz4As2ToWzDwYmb
+0zxoScW8RcmLTRyPy0dWJNJxMFxGDZB/G7OLGZbVyGMcfkcK9s0vp6ohrtsox0DL3PGXwMOlPtl
sJsX1XClnvRNtBpQjXR7CE7isp1wEPWJr3YmY19Fd5n6fv0/YRLbcf4U6E4+uDAMl8qVFbucHIuK
/TIfymWbGPuo2N/DtYdWIRKpRGblRmVvVuafBGF7qfLSQxw3Sn65K6dNLlW+MtDC/GbFb3Oyt8B8
LCcoV3N8gY0kE9v1Xh2ldg/ZXwp34eAW+lMwPw794JghdqPzW6ielGrgoLRXl5Wg36MhUagDRCl3
8pEFobmf5zd4IFYpcmA6C3HPOfpucMvaCbqzKIDZlY7QbwtTtuvJDTVkL26jryIF5cpDCzkj6N+l
+KoySWGrPojWfH1lM+fBPl2LbAPNXuZwnXCGh90WOnUK4dRw5yfprpf3tbKSR1sXD2p8bt5GN5SO
iDmqpbdNYZ/pqh3W91pwCJIRQ66V1vxQWNuivdxP67gbnGDU7orm2GpPUhis05DjeHVfd96blkKG
6d/LSbvru3gToa4xp9qupvdEcmlWinoEaRqa5hL5Urkis9teat/ovkuQDvOAdd1XjPJ6FAqa1bzI
nt6wZqZwcNSHvNoG8wYzy6oH1+v7Y6jMdq6/V9kPTXmQbYydhAnzslUfUzOvk9kNTfYCyny/NO1H
Puaq+PYkvwsVrPZVHvii6CZn4bEXXelHmPgmh5faV0bPKpG4eM20T6MV+8Fw6g7TwhHYH5jlLhtN
too2c+IHxqokHrK8ultsZzr8j126A1b1s8xevAnJTgWvfiO6d1W2Gh0tdAgkDNt9DB0Ui4i15bYe
6wPZ87Dwv4U7yy8P6ZtwrJH2S/Zwnrx+M6570OH7HixV32BWEJ2jbyEqH8EW1/UlTri7WWUvc+JN
tUueVaxZnPnUqK76XHxx5pM+F7jQJlBeYvcF8Uq5Njz+RBxKavk8tQr5nDSJ6Q1xJdoTrHAOiJEN
uyt2ewnhj1jITFBwrTDrXZKbdpkOsBPX+iFSpcdWMO5aMf1iz7iWHB9KEvBDyGAK7hhkbf1Xc/YH
FmLVDcJrsv/OSQSHPdTk0sUfPv63FSWPTmorHlOIqnR8Tz4+v9LFQW0ms3hOkFXA+u6fxEg8qiJc
hGp568TlSNTmF2um9Ns+7ObZNEDL3wG1WIxde1N/vnVFN8hiSGbpDBM7XhzRcHNxDRAVQ5QM/bpw
wb8nBbrJupAPibCKGKfLU8YaCwpfbcyfUuy+s/xU3RWy6LOdIZ3DhL688GrUtTMNh1hjzdjN0c9e
Py7jTyl/MdqdmL0P/bFOjmXyVAy/FtM3SWhLcP9wjMWuBZtOQ5q4veZQc0qg8KgpfMZAEiHscJoZ
oioRB76RbONmc411hAzdwyt0mDHwxJm6dB6ibAu1XPY1R13LOwCNNYXICbqwEzjghS7Q1UrySRbz
Br/1woN5Cr6Vv4LH9Ff1UnqaW+7oo/Dn6Br5MG684TV9zt+l13onbeRv80ngV+04Bk4s2qZIG8Ue
US6UbhGuF8lPl/MgrOdioxh303gqVqayrvL3If0+5/tJ3tEAFoa9mNx340aAdibR/Yqr9aBdkvoO
xVruFvUdExyXkbjeSunOAsQJN3CpC3j16WqabDZsiNji4PDfw1l8qF/Tys5f0WkZJXIj3LpY2VgC
7Wyyjdf4/e+1OgfdzxMDmgLm/lcE5PNpZO5MTpBZv5wjyVXq9aSvE4J0VF+a/KuFeu/z+yo8+5i8
a8wJKoeBrX7Dt6xRvaF6KIz3vjyAxZvLvqOwnm1VWg3kXkbIEXxI5CHHt4SmutOes1fhpSLP9tA6
FNcgBAgHLl3gjcSX5558H1zmF9zB09kvS1s7qS/Dk/QrOhdPOaPhFN5Va25oW+8jP+UvsL5lo4vk
r7wL7nvf8LjHTfFUvWlPw6r00wLrBCe9sNz/0hA+MeAgHehuLLl9ZSOcrNbR/ZXwYotvEASMtb6p
GruRHvR73a+20beidDLVzrx20/0CCWTjlOz2VdtjSaLtlb3mWY7g5at0pbutH97pNpuJI/oNWR22
8JYA0DChEkf5BtYiXoK74EEcwTtAfcQf8gZRDBhP4piJXe/L7XhQ1sNa/4GZzeCVvvyOO8RuhoF/
IrtNfajRz7wwp4rKSxY3Rfo2bzUwVKzfizVaJGH4URmnedjMygUZwUqb7qzIT1qHn8Wqfd0UkDKd
xdfiOd3rr8imej7JPn+sMZeoAZ89/tMEri6s9dKfJIjYdqs7UUo4ljNyuXFttbtB2JnDvhxF0LqX
llQ7MEzW9/dhbRAZ7HTo02JvjFax4g6nFBegx/GH9nPYyx1dDAihzmjaOT3K1ANBEiBl6kg3nQBa
abpqtZXcHdJsTxyeobr84TJ1CtWOfkbqlX+pQ1JPXHN2xd4PtG1guU2yUyRfQyqGUYZE/sU2Gk8p
EGu41nsSQqmnLgot4mEd16tW3ZeBo7T3I0eTxOs6l9/sDZtwx7J0u5Glzl4YLoEDsE0TcaRrQfuO
TuQXZ//PEAi+69dODzlyWON/yg9QtSY3DbzRznlvkLY6MsODGPFeOtDviFJj26VnqbnT5f5YlJ6p
5bIr8I+TixoQr5J+sWN/2rC5HdgLik4nkf7abSsPS37kq6RsnqUXq7BmT9SQ4SOUup7pvtinaPV9
WmpgbVIZYC5AK+8TGiFmgTKkUrWcJzdf19v+MN2NT7KX+JY3HpkacW0v6KWibT89VKnTyJ4ERPwo
H9WHObHNIyh5MhyT1ElAzAXOI5yE/diy2wJK8wrNjPl9eZxF29HeEJ8oGpINJzPsrHTBMlvG9lE2
vLy7z1pnHDwjv25QfeJNpdtwLOts8Zj8uk70+/m1J8cseQjVA8IL1NnicT5WO/m1WYeb/K7zlm24
ilfWOV0JXrebj6qbrsBWn/lz9yzvT8XbeFcdZH9kXVIOqmLXycFgSMIASzxtsYNmO8erLt0v3XFK
97nKfbjqcUocEF+1vi6HgUL7y4MbJbHlSI5q8G2c8Sg8XtfGvXjk9sNvJWX4o3ikvya+KL8E1kiI
bbRbsMB7XRbkEzYHItYY/aicdZdIaEey0bHfUd/6hPe6siv7y68G62nLFh6LdytxqhaXOjt9HJl3
pl3/5EVfl5r1stVfonNb2vFD+cBRSNhWJ3ITop9Dcd01rR/WcRQcVXJIUOD32/eBRYtWUsoBw+5/
lV6xr+/jF2CTrXnot9ZaPyc/Q/bncdvcZQ/a93kr79N3izwPVqwjoDC/wtZOHhG7yZar9hyh7U7a
aWjfNGfR77Lh1AY7sz2Mlotfb7nNhvU83U3Dqe+OsboPVT9ufIKwBcWFrR2bLDosD5hvrSzSmBVX
6NdLvIojvAUcUAy1cvRvANZ6y8Lt5q2jJYwWO322CvvKLBBs3Zu7Y9XvZXk99748n2V1n7ZOpBO6
4wjFndDvEQUJXeCk2t6Kn6pwG2As/gWu+w9zlk4FJCRMFg39czxOT/5mMHXLeVny6l5QUJYOuTTZ
wTCpXt1p879eI0ilkBBZgH1ASrttTielPifjKKTnAEDZ6WJiA7qm3pZi+mM2Bf0rkPgTAgC4Q80B
vVtCEsJi+bGatZJKGXr0auekDSp3mfN3TS76o4LlvDN330X05jGBfziBlJ4F8cGIJpQNRcGWqrNd
dbkM9tTSqp+FVTfEkVNZpL2h3vj+99Lp9jPw5kGDrui6iL0gcWUf77OeejHpIMueq8Uqae30DFNd
71wOO84yyv+Ln/f/ZF39znP6s8q/Xo8kOXqSVxoEFMGP10srK1+qNovPZryMu6ye76YkMP2UqDQ3
jpfvNc4P3pwoaKHMhUZLZBo+0HCBT3fW7Ej8Aw81VOTQJNWsdUvogfUq466Kv4oTtT69GenKn4BF
wa7Cu9Fu3kybC3WQNspykb+hORdQ6w129iDc43x4CVbmNvfKE/3S6BJuy5/KM0s9TdH4W5Y6Qg5e
i8WBryMzKf2cAqxgNfGk/pADuMS+EPtp6lKSaIErA/1IMfv/BZWKil7vnMN4lnZF4Gj1jiqvzpwE
3cpMw8lHgzcsnob9bYQ1MrrFhiLCp/VpjdTXbo0ARAa8PQkIYCj3yWKqPTABCpF5x//EyyF+L735
hJS7vhoCXlcJkIwB/S1NFMolajn2o+eO1Q+OleHEiRMlbkMRqDnV+FUZcW1NfBgMvGIMF2nr8A9o
+01zNSXlBvg1Ey9L1dxhtpK6CjJ05AZslBVkYJtZ+zYU7J/koK3aXLxXpeBXYqXlhqbI8e8z4XbG
wkqH54xOg6GNvEC8wew4Ckc6U7a4yHIs0cXJ7lV1HFZB/F2Se6rWx3mAmDyS+v73697iwL+vi8km
ixM6DewgP84IPENyS0ctehkswe8kSF3VlCx2rAd2LscyYJbeftFQ+Ty0aV1JkPOI3UBPcZsqJ6hS
10pKnV+SMhm8xtjNio6hAj6xdpJ/Zc71Dxe7TiSVGYRjPE/78fmmcNLiStN4r0n9EkcFBbZi/iyl
/nHO4q8q09vijL8eEAFqA+XgdVu5gW6UWhEBt8PxEiwpkFvRUmvLtGz+/sl+bxYfBy4eQuDotIYQ
Mpi/6W1/4DCJqkwtaQbDxdwDugG92tNDlNijjmKX6U/R55gceuO1mR211g1FT6PegdBaPPbxpix2
CZRx676adpXmJcGqtDRHy3yEJjK+DZ3XT+5YH5TmoWpdPDSkdjUJroXNXup2MfYPu07yDA6K1i5U
sSPBz2JtBThQ0aJ2pV8cJ+laT5RKnaOHbvyQP0hPuEOLuof9SXWg9uLn2VOKMLYkLMmTaiek+hyc
vnNKWobZoVS8Ll5P+QGPV0TnHOKX0EFEPUC9qf1a8UJjley6fC0Gq3RcDfti1X/xkm+7fnzKK18O
B3iWB5RQN+uvKgp5FGdifxHTxbH04Z4en71Y8uQMXfOCKP8e46KvVqRbshFhDRZ2t9ieg69dsaiP
g7UwopGcaF280L1JOAZO7pxjyYJdFNyuoVVdRCFAQsO0LoQu9Oqy+qq9/PmxDY5VChRtjH5VwuY+
3oEYLiEWC1NxyQT1KYvz2MHYLsCyuai9LpFlNyl/9UaZffHkn2cpSzB8TFQeRODB3/942RY9cxMP
VXOZ9abdduZKgIunRZqTE8f8Bb74if0JpkgNgCIOfQBc6FuAUejEPhibkouN5qUWpXWLEpqWwK9o
PJZCUbHb9pmzWLSQsqr8ohD8h6vDPL16c8EC5Oh6a8xVst9jcjA3F6EQLXoWizsU4V7ptdrV4ng/
3411ktAEDJ/ozL38feX4/JotC+6hgggKlS9L78fXLKtxFZK01FzavN3Vrcy5RrRYL3rdniySff9+
tc9bGlcDFkOPcWX13wLZFj4YUPy09gK1olsDZI3dZhJwIuhl/UmREfTJRTXTYE7NL4bTJy4oFHCe
kk8MkAsrRZE/PmjE0xhCRQcsz2dIbo34EMGHLvpL3wm7olGYxTIt6alD3WqxITgwRE1PjTeIjaBg
Vpnod4voG6OqX1r67H9/Mb/f84cFHHgfzRG7PY19hen28faSKhMg44biea470wkxXIqGuvX1siJn
IqW7TzFgQF2nlWmlEytzxyG6jp67WKbZpeaq35l96eU65V6lnGUt670mh/FWJV/c6qcRA131Klkn
dANranRgH+90KJZRnwq9ulg4a0DQo2NiVbXkBHL6PaphlP39zXzaQK+cbJ2+B5yLq7npzTqApUYr
FaFRXmZjUqCUw1vJgj77Yg5qn9ZZ2VSh0IDb0AiAiXuzzo5ao5StnMWXGrIaXtWW/KpI07mNlk1U
x+WdrsJWC+eFJrBaVztd4z4sIVP2U6/fB2JoHcvASv1ggd4zGdp20NPxUGnEwKUSmIK+vKhmTmuX
HKV7KxLgDS295C/ydxMirxAF71YYCRtuA7QUUFjOpgNOQKDdhaU619RCQ8DyIe3Uq/FKUJ6tHKNg
peMDLAspNAj+Tj3oKB4yw2kxSACXrTO0glnryqNRd/Ohi78oTz+fnHhl0BDRx7A9sTndfJk2RobY
t1lyWUgsdEKTlvAg1qVrZFLpiAuQX5x0wbbv0yOL+QPin9HuROun2Il7cjI9hUzKZ1R+ztKAAzSy
1fiY3atfLDnydWJ/nFncJrfI/EIwx+H+43itZeJ8LbOIMdwU4pUyDsq9dE2TC4dOtmd8K7I+KGET
4MWVlQCnCt1FsWHuR30tuJUipa7QDrAB8VRa0iXeLFZ8l+OBtknVfhVnRM6qQrjrAkle/33of9p5
GYjoATCJgJShMeM+3rnSF40QaeNw5XVZK4WhgeJWtkMRArtpYaySkQPj/vtrskxeq46r2E++ueaI
qhEF8tCc5aT7vmTtzzzKnrMgJdQoYCuk+yWIkf/3a5IW8+kbUfVzsSujzrquKx+fNFWURtaJSzgX
sasUex2bFIt04umpKFBX9nYovWj5HjVSV29zHeYODM3Y5q1wUiX4rK69GEO1EFUPORwiyozYbF2k
kHaLG5ERLHaIR0olvxsdJOB3fcKTRtk1wH4ogOThfpBTYLF1UthzfpanwwDHh/ytYD52mWvMXpFy
4uQ49NRmtTNUj7n0PtZeSxOv1zaq5VvRr6tBQgQ+qK8CcPVcfdTLtflc6C6hFIqyG5HbSBjAOO0R
E+oeg60R2g/NUt3Te8fCCK+ffgnVOQUjz2u3mDapsVf1e6N5DEDx9Gc1Uz389ENuuDnPIGclHlpO
M4HHHubKnU1beGXtpe0Va5vA8I0r2ZS/ysMVi8OziZFkvZK+ct3+vBdgjM/kkkXAdyq1m1Uzw94R
Ab/MOqko8CcmIM4gPoSQa8txSL8YmqzE/zBMrjOBdAD04TisfhwmsXZ1/K/V8dyr/iifStwNcWlr
+XjiNaLX0zLgAu3FMN+sah/wEcvgEmFK3G9b5VVRf0rqz2kE6KqOYfUzE/ZRYNfkCKTPS7+C+daX
u0CkE/MomY8zFpJq8hwOstNhlWgFuh/TLMNaqwvoa0CtGGCOjOkm6M9jtC/lVWi+EDNqz9UPmbyE
RQHF4Au1fexIOj6HpJVI07MVbOcIwy00PaOuYeIIug6eMhGMOkT4cY6FM5M4l9nqiOmXOgLNAS+n
nTsPkCToqFklqgbMSrsZZFJUYQkzdPJrItJPScNkvbIL6Wi9TBypGtRfAnT+AswgfKnLnJhA/kJQ
7YafygiZRvI6Iv0JbowtkrIptuwpmK3kw6v2DQHBCCLf2MnTAGUpc2Tz1FTnJP2h0kJOZQtUYGNG
mW2FD1Z4ipvXUj+L8GailxIGj44lAeddZEXQ3fLkHHAzqrWxylVfvf5P9s4jSW4kTdt3mT3GoMU2
ZKqIZGayqDYwskhCOaRDOHCj/xz/xeZB9ggGIibDstbT3dZl1uwqD4erT7wCEBVgZrURFhgKdmy3
R2rMB51OPbq+9c3V9Knk5VuH8SoI1lRb6KZ1f5m/jReFdBhUTBuIV/ZgwlewUd/c5PG2q560J3qD
/Q/rXuVrqvTJvixQSd0O3AjtygbMQdUGDJu5KcHz8VTqm8z/MZiftGBbRls6QjkE/mHTZYjEr+t4
43Z7L70RxR7HujK8SwAzDt8CSWHy1vRu63GXNrth5uSNCKRqD+nr/6zGx7YBig5LTqrPejzSlfva
lV8V3VywuFgde5+Gn9jt0dTr/D0UQ9q0jfkxyO6QwyjMu6j9Evm3Yvrm9d8ndqYPhcUn6Jg71l28
zbjHZt3WXRTsy25r+Rtf3YOK5yrkP0X/0GgvGfio7JbMTJl3mQA+8JBjs1EdXeAihfyRzV1ltcow
rDGebH68Vv3sjadevCDDkdJylM4Wyojf3Lq862X2VxEfivBoGXsz2sf5nR3tw/Qh6+7Qiqq7Ocm3
phswksX0aKCgaGzQcM2d53H4DJ3P6hH62OW3Xfk4+ntl76rkY5NBEHw2ug8d7f/ws8nxmNStE2wD
/wE4e+7c4C4Z0CgFDHXn0pYsr5Sb7POYAHIwz9yMhcOkdAmH64uyLZN27J8n2oAoN3oibVde0Y67
0dBfUFAcbqfaHR7ttrYRuI0eCmWiFhmE8T7WqaXUnUl1GN1QDgK4uTojCPZ6CzcUNwfNkIc0UlZd
0H/00+JjG85dXLPcCk8HAzHDwQogW+ieqX2tIuowfaXveskzJZA1Wzvx56C1UDf08hrMbA/7xN+6
dbtOhAvqcyr3WQ9A68obfBYAExnBO5yzQfyMnFcM0h8VJA2VlNSINfFihvrwwY37TW0VG9MO+9XU
o0CI7PJW96MfqpNypetRdy0HP1sTfsDMEpwZkHMOPv/AP34A/tQomSG99jJrTj1E1QdqAuOuau3f
iQRA2LYdor4NJeJmVMO6yKafUMfpPFVs9Le/xZzBnESM8y+xkbuhCRR4QH9Of8mAOQBSsX3+Mgn9
a+RMvN0jeVdJwLt3zaMTcK+/PeJrWHU2pIve3ix9QhK4SMORLhTI9tkUQOXQbvyyQMQu8/62EC74
kNsR9InOvHWbAsXTUiLvbDePDdoUFo/hXe2P4Prc/K/IbPjb/FcvqKJfo0G9CsxfHrpsazjQ6spX
WuiJI+uBMAYClODQyVgNfRlYJ1OYZGNSZ4Dh2B+9UcT7XiHcOoRdvzGGpN1Wop9WZkTS5ILZTYMc
+ROAFpgb7bpC9Ds7Coz9qOvd3uzslVMjWoKKjrGbZTx3TlEGex+7pRXXEJAM2cq9NCr3ZizBXsVx
8vdYePJhNPI9zrf6ldnZZ3tgVobhktBnjytW5HQPYKOpwtKeshcTasVq8OVHTIBurqz6WTzDF/xz
kMWqh5GTmWYWAqeROu2OCSXdxMDH6PW/bB/en4eir+sKCrICjRFXBl/q7rFQotqlnt7sBHm3MZiP
yoclNPQAv+g9rXUADZspRRCwAusbKhhMOYriIPj9m8qOICdUmrcLNqyudS2UPz/Fc0ndpJaFOBwY
8sUprhLfjZ140p7dFnhT6cUT8qsoSwZ+NNzGFUmLS1zQRQ8ONnDrKIoayLW+C0xr8K8s4VLCZd6g
9C9cIJNzI4Nc9XQNW7z/RtIk7bmrUUBrrX5ft3xFbbJvS8eEqmBW2NmBzbMzlGqM0XoMkpYgAbbE
NnJmke6cfkvqXYMzXvxhWEqBIOS4W0hVnP4wRFWLVDSN9lwHiMW10fBsTfUt8YFAjnGAAly0X/su
3KiQNcxj7V6nmrD2UE5Z9QhOri0tfilz9eXKdjzLwvheJMicZNaNlH6R+zVdn6RjVEUv6A8Xx4l8
1rW6fSj84X42QndDZPeqzI/Wylb62ub/tXZl5d47jrFNtXtVPlj0Sm290G4i2ebECu7vIojHXT0W
+lrBjnj9wf+nrfJvr87e/7sPxYfvVdl9l8kv7Vh2/S8hfqFwnxT////9OtVZ4VL7T50VJ/h3inao
oswoWrhy3ET/KQpn6/9O2YviDFc4BLr5T/5LFI4/wXAU6W30xmY9Am8WiPxvVTgDyTiPDWwb+iw9
xW55h9TK4rqFJEYxeMZL8g+kRrtktQ6W0jVFbPIgfdMjW7Ja7XfB3Xnz9hZf1J/nYYBdvlYZAlro
3qIWlIdomAqJNK/WVuIvC57kxkZs89hURfE50gz7c9lq5q1l5PrnOnbd96GlGR4RNcpl6Cchc0Zo
cXrutTJopFM40aHQp3ZvZH6+QYj1+e05nn/K4BV9xpoZLOsylIh1rxWlEcEZCJwQGk8N5dVs0isR
y3xF/RGwvE6FchrqEXPXghb1YirTGOEsgCyzrgaFLV+RYysywbby83c+xf8aCtcU+gW8wzTeTofK
uppt3XTxIR3T7u+g9LWdnjeIF7z/uwXEv0gLYSZ9pq/XxqgPIGEdH1Sft7Drcx0Piay9gjJalrrm
2YDlZ/1ZHR99o8Xdn/Sy1Ixejw8RqfxBWrRqS0sXOySpfw1SiU0jXX9rdZ2/G8a43PRqwhM1R379
3dP1CKRNwPuIqdH7Ov2qPb2+UBv8+IBrQXcX+7mz6SZPfHt7lEWB6HW28ECZKDcJceL8538E9cFY
5KGisXOoM/3nABOMykD15FQ+AhYmDeG3R7uw9elVzn2lWTAKdubpaKjqGU2CZwVED0qzXWqhKCBV
fSVTubD1oV/OchVsfU7y4suFtCWh4DfpwZpUuFeBqMG5jL8GnerKO+dDSwKqMWRTj/o6Q53OJ88a
Q7iYpxzaIiMPY2B5EwbSuHJjnC0ScbztAPiAgMcpe82W/1gkegZ55nsVN8aUo10N1+SnG1VQdrvc
fyqntH/vMs15A2CFmT7L3luONxqWHJANS1BiS7IN1jsYOFp+vn3vxwMXNuf3BuVz0snF1kMlb4A0
Ys+EAgetidTq12WVXaMCn59nex6GfNXiSIMZWuy5kuDHboAeH1DNLihq2XCbzFr9TEhfdnEbmY/j
1D/hVy5/I9BXPoYmyE4sQcbde6cLQoDTDDQMGo5pLfZK4oixNGJKNXZsj/QutJ+hllzL+c4O2Kz9
pwNbBEboMeHF+ymkidlAwgELwhZ/5aJJNqOHK9u7p3IyymIqpST/E9YYH1ozQ//ftNWK7KC5Msr5
rgeNw+Ei7phVHp3FKKNGxtDHZX7wBqe+0cKebivFIEqUuIlmudVfazFyWE9eTJ4wnhfOF8IYQBsW
F79e+oNfenp+GHPDfbGsuA8pwg7tpwxAlf3ex4xInrcfYSHkpNBbWgym4Us05RpQBRdfgPu2DWFL
9EL8S1X5fwVPnm8HRgF0zkGebw5n0Qq2shESZ6TKgw8mY2XlCZoeI0DCt7fD2X07zwV0u0fwynle
Bm0+jkqVZjjloUYytqJNr6EUXk8SYu/Ytkl0+/Zw8/V9uk5IzwKvRDDdAle/dHX3UmuS/ZShyCTp
UGzDGtFsEbtduMv9yT9G3uT/HLXOPahKS+SVdTvflAQgxNk6kJsA/dHFukWNZ5eW8iCv4HmGl4IS
gM4FXeOvcSysb7HQ02tyfGefl2jHJvDnKaPmBYHi9JEBXKBkjcHSAVycpJMiog8TDSmk1Q3nyn65
NBQQJuLfGUl1VlSxvChxiq5siX2M4Rc6G/qhVtawVz0eHG+v4oWhiGvmXBY0hQdk63RWtKXGyaDG
dJiUB+VYesM+7yRqM1oYfnl7qLM1mwt2M7YPhX2AYcv9WQZZY2tO0x0aPwcdx0LdDarW1pOvtTcg
G/0rkduFqYGhIesiUKVpupSBiBBPdWJwEQfNZEKyCtpN0VAwVJXybt6e2tlZmKeGdtqMUSc5XPb3
2H6N0rOuOxAFGd8Hnf6aFvX5g3K8AZeWpoSEG/QupI/IubKAZ3fLPDQB4YxXR9RxqRY1TWYWAwrt
DkNW6LsaOalvhRVPV8Asi1IvknCnoyw2v1snNegAsztYiFN0doE2kp0EN7lWhh/nNsB6gon93vjx
dUziaweg2Yz1Od2aFgDbyQwZc/BpttmJ9qVO42arhWN0JSa4uFOQVwUPCnaPnunpSDj1RDQlvO4Q
VDmyClZiraSTo3ThGtfCj4tDcUcj2DrrbZ6BhodS9aPvdodp6Mtbo9T1L8AUprtE2sWVNTPmRTm5
oflwVAqACaPux0mYt84f8ao03X6IwD0dfBDxUA5dHw0mzc3uwH5FB71TtI9U5cGSzJIANaAqyimD
103xWDeZ8dTEjjDXbx+UC7uVaidpVICOKlHt4idVuqp1HsP+MA4lzV/sI+/sPgmvPE2XRqFciHEI
eTAA9cV6TsmktVPLKFMvZrG7Tu1whLS3b8/lwn1GPk9xhLIOj9GyEZPEqu1G0xkO5sBzm/AMgodJ
61vPEPUXuj/pu+8zSDAOyf1ctjDIQ06XcxiDWILAnA5D6iCvzkLBbEbJjwJktXnv1Ng0qJKRFJAT
8JfToUbp4fcnbP2Q6g3XVi6lSZ/Noo6B7t7ghWuRqjy7sjfOL1H4v2D7OIbAS50loyVCXqE2jSg4
2LhUjhhtOTLZa20hmtvJ8jEfkn1b9B9EYGXlQVBw8a78gPNLjuzOnKtOxDWGtWztdbGp10aXaAfX
b/w7HF+NxzHXJA6ABkYrqdSUvYEVlFyDXp1vV3uOd2E4ERrq+Fyefm3AuqEdmGV4mNhlgGjQnGjK
ML7yRp2PMr8OVDKoqM9QtPnP/7gNdDMclVv6yOFl7bQbbTNGA7C8VoSiTMg/5+TWgYgBTBcjXw4F
yKjFU+FUGhgcZKcea2rw9pOir2ZvMXt0/KcoKBrsEymSmggzTMb0EAWNad/lTVEiM5JWAW4CaV2B
/8kNrCy3UzjpLkqWjfBLfZ2HVZceZWdRELHsQdduCWgakIZNirNNbkVwdJ2uDz9pbgFQohst3GwQ
0KvMTdNrJQtpRJjKhHVVoxenEkNtbH3w4XJjKet8a9IpH9cV7NjPojCT7EPWJZwxE5ksF1aPTNDl
jVRWlS9G0gWox1U9zJ6mz7v0e5L1Q4skC33gDzGuxcFjljrytyMbA8pPILT4oSj9yr41C+hgT52I
qnozOREEP7uGSHNj4ZKJEL7dyS9RPs1YDQCw0YPvhyLA/8rCatGVFuCQWLh+/4BHbvWg60p8aluv
sbYpFarkozs6CW8KUfN3ZY3CPMYZfo6PsRRqxElm8r9JykqfNZMC1n4KMoSYpTuU0X7KaEZ+Flmd
adC6VOrdKj+MNBhHYxgaT+lgODUyIr6HaJXda8NO56r6btkI/G9ivDwyqBGyrDeh6vzppvaqAQUG
kZRwGNLehLBUBjbIHTtF0adohtTfhaamXrReGaiS6HX6pWlzMDBBh+fpVto8VWurs+x8EwVh8r2K
9Q7ik+4UiP1Syb0Fwo+0gyElOjKVyrV0lWeh/BEOpvvcDorCIOFknzzorY1udFXZwS+waj4aKZPo
EwhTZA0IjIZjvplcrbIPWtE7A3oL3mDwKyRxIoZ41PUfc0uDjFFrovN+8B7iu6RlXhelK9gGwA0q
b4KZUWpB+cOdfPnDbcrKXGttJrqdLYcoewKdb6oMhWnd/KYox8W/Ji8Y0KFOHL/ci1AXcqv6uIIk
H7lxt5sUXbad5yDFfRuaVK530skGY+0HmefEMOetbNr6elyrO9MxpXubtZajWQgm+fSG8R1ph02B
Lay+aTNdw9FyGupxLbM2a+9d4QUtCl9N032jSQZuOhgGaG1JZjXJFk2kariTgVaDXBgtqAz3vjO4
fHiNTt8q7eVszQHiP0OkTGuNn0Mop1kTwE/j6tApzJnXpfR7MEISBcPbFqhmsseXtNK+uz1etiA1
AoGCkKmXYt/LJAAHEgn3iS5CjEdVQsFXX7lhHTmAyWMz2nmQCJr91IVtdZtk/M2rMfUTAdqq7aJ1
1Q4x2lEEGRBmegHBkFpFgp5Dp1cfXFxkXQjuNDceZdPgXOwqv6i+paqOKdnRdmiKT5PRu+FPrFqL
6MtIloRbqxKRqjaFrudxd1tNmWtRtfeVJb9XmIy2zxmnfXzQKrKcfYarJApwlUXdAK1MFVbNpphq
+bMzcbtL1kVa6txZSIgW0sUeyrHwPs2G31Go/VAxdbbMEGBr2666awrT+BUbqC833mMUxGLjVg4s
C8V+C9HlkY2jbz1H5r8lKmC7tjCRrqEOD5LJOmKHioFlYuHWSvP/OJnm50KCHZiSCNZQaj62WDZg
0TJlKfx0BDQSaurgjfG2dWO5DUKqzHoHadMKo+oY1saAAiFAjrSmFZmWdrei6YsUl4rrpzTU2k01
Tf5KJBCqK7tdd4On3QCqL45hQrkOu9vfKmqGlZO4h7SJOswgHe05r0v7VpgBmvFhse0HvIcmw/ox
xkDJMiTiLKdFbKgoqp1DJWvfdjgiWyMtp3E2whXUnb64Vnvj+Wm189vE+tgN5UPQp+gYjXV4m0xp
ekNAi5CJYX6YbMiPXVuAmuize90JUWQ2TKy05NSgPTnKR1HA+K9cfHttF1Vp28i/WbljINYFydLD
EFnrHblTCOrcU+iIvuBTiBCuGr9IA4JvZOrDaiKrvnNjgG9NndIfz3/BpduJIQxv7NYNUbpaV7Uy
JF0JdClvjM6qcWB185FskMbdUL5UbQR0uktRGP8w5DgL3rQCe/En20XBdK1h0ovUHv2+7s4VUZ/M
RrOIl7pN7JeP5RgOxd9qKib1AU1wz0FsrSl9hac2AnW/xmYs+99ZMpr9M7TLqD2mqT1RfadSYu0r
ANPmr9zUsb3hHXOm6eNYTCEoFF2LZH9XG7rfoCGo9OaDXuagjXVOdLqVVSeCO8yoQMgFpi6eNfa5
txfDZI17I+3y/MZIDVK2nrKRs2uliMrfOSbEHaJ+vLWpv8lHKmXd2h6UhZ+cZ/9tTF4SfA+5pCOA
GzpIObCaSM+VhW8gjN9kSWvdpJbnUm3kRDkIRMSgErDt8Xp3hYim+6UXWjc88HphSerHaQwS3Yyy
YylV0GwpVPn2xpPAknN813lwNVn+DIKiMrFG1yZ1H+QSGJoq3RyNWzX4zpayRG7fxEYfIH4GsClY
B3HusWymjsQOibb9u2jDZloNuTPjDYlIxXYQafKNJ91qQGM6NZQSrYvv4gbXjlVWW0myMUdf5Lt6
EMhKdq0VrP26s5lpB2Acxck4/rtGew0JpZ5X5aE2goJnEFPgDIVmLFiPrVMIgWhiAsCV70LwNvoK
3QBPRtVPVPBDY4PaJmwTFY30xZQW2+6HQuUTmqrJmBgFQiN11u5CgFsjmMopiB8a7L8H5L0aw1IP
aetFFMXxm3Y3udkY2i0ape6w1hvLkgBkXaBSE87wrb3KBUyhDQUwAwXqrk55wNzccZ7qRuF8HBld
8VwFlHx4mfUM+eGcsA2mmCPt567wo+ZDU4sUAaXEhK+TWgNyM1zrsjwGlYX+XNsMAUm/U7v1TWIM
RrgfPJzu77wm7rWn3KoQLclrvfpGVOB+iAV91lVhDhI1z0ihryYI8r8R5ev5Xc2RJKE3rbT92cV6
/WCrqPegfMfCnPY8Fg5gZezSeoUebgKTMpxCp9ir2mzdddnHoQ2QkBB03felDrXZygCo8jJDd4NN
Spyu+WmDoIVnDO5GeL0ArCxB0Oj3tMaGEfoLlb5dw831e8TyOMEFo0leIlu2n2RTqVk/Ts2xRNwo
uOh+lWkhztGlMsG+wmsD09rk2nNh1XWwBdvCu1BHYS/Q3Tck1wRPC7ZZqhDVT2cONG/7vkBGIk0Q
2EWHLaochDY4psO+Lg1rPBg6WMpdNRXWtA/p3gIqy3tgnXaRtmj/wSPON83gVtlt0Gox8sd5g1Bw
WXovxaSjpINzc13u/S4MfiaJYYLfbUz0sqY2pNXcVFP0nbJJXSBbVZYFRh+ZicJd1KbN6u0c9Sxb
o+CGhi3wdrIN819+Jn/kM9TrE99I+vhYxG50TMsKvRx86h95yEJQyu2IFlQ3WFdGPavfvI4K/Ifg
j6bjsnVKUJ815djFR49n7LZximSLP6y3qUvUtd+e4Fl9YR4KnBEFBiqL1BVPEzYK6IZRtVN8DDg0
q0bT8V/2bao1+RSa68Ysr8lfnmWIDEjRZLZDhMMLuuR0QC+C6O6UZnxUueWBrnaMr1lgXwUVL/PD
eRQ6tTgsokRt+ItsV0e5olJITR6NyawlTpeVGz6C77pKl7k0nbn8C1eePJDWyOl0etfum6xqk2Pt
WDVMMTltrTFt9m+v0qUNQVrtA/Bx9Flg+3SUqpWxNpYyOYJZiW4CYAhEmmlx8IR7rUByaUOwHSAZ
z21o+hCnQ8FuI1gfhuTo6M1zKwKuiQIHAEK9r7R3v/yDebHvgH9ztqi/ng6WlrHXgPRIjoUU9qMe
DfXfk8STxxrNa4X6iwtFPUv3kFyhmLYobBWiEJg3CYqThhXxyDZ9KGEbYPf88e05XRyI4iudDq4N
SvWncxJ2khQWevPHMCwAMLqa536y9CFot+8fZ8YKgGCinOwvyeiCV8EutDQ95jhxf/ZGV7WbcsJd
/r0lHQjf9MECjhF/AYJ2Op+pLkJz6tgQXux0myg2zN3o+fHLe2dDY9WD/OyAe5j5daejyDYeeU3r
7Og3Sj2IutcfcjcTVwA/5+cIxS6qRfZcG2J1FiVH0dOW0YPeO3Sl0NchQBm4QUhyUf+7huE/3wan
Qy0qVDqW4X41jh4d7c441HrhP9KcKq5c3+ejgIkmwgBOyNUACuD0s/lRldd2MQSHKtWgwXQ9rDdS
3iul7vPPBryAHih7gN1mLlvLfSBQuhdNdKz6GNJSmZuk/HatKXRrgvTTe3eChTsY2gZgUoAzLguk
Xu+ZWZcH0VETkd48FmAE8wMt3msS7hee9pNxFjf35E453N88PrYmFi59oW0N+UvzShTrQmfaST9q
33+L4zD+SmfgzmP7nS5Wplo/mQPwo4/Of7c2syG/s0B4JDeDM8Z/v/szYp0FfRqbWAs5hcU1NJqY
3maRHh+T3DOOngGDgShZVb/fHuZ8a1AuBlKGWsEsBvvK9P8jQKL4qQcN0SoS8CL9OiV9vXO6klwf
Cv01T65rY81F4T/GSn3ha747Zcc+MacnMKX2ppR4MQmRRVeW6vxczWVlWLfezKYkgDgdqqPaF0ZK
Jcc2t8JPFAZmV5LEe2+zxWcUYhTaVKzTWTMidyvLbpI8PfZZIr2t4Q5B99yAZuuRXp7wu3p7rS5O
iqUC2usARVleFnpoICnfWUQRSJ1Rmwa83hpoS7w9yhyLnJTmkbyhLm/zMs2Ir6VSkjnX+52Ohzbs
E1TLFDCSmkvJQQxT98uHzh/SBxxctaONMw3VDwMy85WfcGGjoNAEqA2yNi3rpeIj5CnqQOOsRygp
mZOywY5Z49NafjYifMo2b0943gtnE4ZAMEecBGj64qa3I7saYq1Jj3YHFZAsiCani86wjbb6nZt2
7X1USPOmCej4vj3yhQVFAGRu6RDhzv863aVJnySByOP0mI6wFYLagMY4mOOVXXppFAMhPjjv87+X
MBjHV5me1216TMA8fnb1NM43/I9wvd+ezfzEL78jUhbu/BlpeS43TkipI3QU31GzhukFykr1knr4
crkhWVdF/feattalbUIANetBkYsAuzn9fLk3DhgeaMmxkgBu0fnrd0JqwV2Lo+mV8GZeibO5cQmj
ewCA/yzrKYoprdGkS45ZJLsdZyICO3qoelP/VKZev0mn/lrD7+Ls5gUjqsKbdRnwDlTjRaIl6dHp
sT/JySTvPE1pq8by5JXb8tIJoJtJAO9y63pLce4macFtKO6xLmnFixvX4h4vlvxuaAt90xsOrg5N
WAV3MvP67dub5uIsZ1ESJko5ZOn+oiiLI5UUpkdluPKbFSCCdGvJCS2O0Qrba93xi1vUR3AFTg6D
LjnvcZzXo88YR7/zEVmprGoTT2gVFxDu7l19sr++PbuL2+aP8ea79o8XL68aClvUvY75gL596olf
UYfTQa7S9I7GVf5gZCK/gui49EVngQ4ol3RwcWU/HdMqRDwE2lzZDMPxPkxjf1j1cVd8DWNLv8bu
XMotQWRxX+VA/mu0xeVJ2YnuVmqmR6ORlb1RRQ3Vv9fCD2mXqn2RFjE9RQrBaHh33kriH/sZ2si1
yOKVRbo8n7Pg3QxkAUG5ZMrBJZ6CIfF4iYeBimchvOJnncXUk1rPomLbl1EPI9ylaUgLqxyeGscM
P2BuFN3klZXeqkaftrFbONdEHS7tgFmOimeMiwo9vtPV8H05uGGqp8fRmAnnZTrIXWFkFIjBMXTZ
fkCcnMe+uiJkfHET2ERQ/L0zMmqx8YAmhGHX0QjvHHo9ZWF9mtJQ39bCvSb3del1IR8jyprh9SAE
TydY+1oT+mjWHC1Fc6gPi3Tjjr2+e/sgXbqhKG7Rtn0NTZZ4gbaUWYGKWXosAc4cMU6XLyLu5YNp
D/nz5LXBvRXa7Y1Rh9F7YZbzBnfAJAKcpeS1VFO0m0yvZGGkxyzIEFSXE5YQZm/dgTmpr4QDlyIv
ACUmntXEIRiQnX5KHrAuIQzH61I1v/KArdrKevola8v8Su1v3MexP34t/TL/Rc9TXsEIXjxDmI3h
8kpeBVp33sp/XFZCj2r+JMyODTnBXtPyFirLlAboiKmqecmqpP3s5Y6gaz8YP1XufB2LHg0Cv7Ne
Gl2j+xs7w3TlBr208LBQZrNpcFqQUE9/VDaODaVjQiS9tCieNoaBm0I1td/NYZa9HkXxja6CfNYM
073yQS4ODWKLt9cFrbKMzgYr6/G1AQ7nlVjuopTqpbRAUvpkmybXhwLNZofGr6FnXrkReRBcY/Ff
ujss1OxAclmARpelVs0KY5IBmR7NKTMe0Rzx/4JflB4MpUUbqcfOPoh7a/wHYRwYfrgrlBDnM336
xYM6VVTfUDoThY3rtVPa5dy8irXHnkr5rVUY18xML11WNrVkcinCfrzrT0eMxlhldLTSY2MZNQpE
eVcGG6E0LEG8RIhr0c6lz4oWMknbDIIn8jgdrp9CPfdFwJMVNz7jDPUPmUXgdoJ41tkehuB3TKb1
6e0b7FLoAVmBtG2GdKIPeDoqbJnOTSBJHpGXpJ86RSKnZU7PdT8TJLud1Rnyr7eHvPRdZ9j2XAUm
ZF1+V9Wm5ZjCAD12yioevRghPCx+ox5zo9DOnv7BYA7MtLnlQbdysW2SyJ/asWhJ7p1GfHI60IG7
UiXiR+NlNNDfHuwctcqtzGDInLmzwNzya6qgkDX2lQC9SvIYLYXRrYFj3dKRxeLYiNY91p5PySzC
46VmvBknj/ZPJNEU1RSaQW//nEsXN6A8XghQUxQbFjtqLlN1XpJn9F677GuYt9hElEgMrol3/KOV
qfoR4bYQ/2D6rg+OTxPgyi84Z07NH4S7CiIuLxV3+On2qqEP1bMB9rHJpL0ODKmrh6l3xk1aJ9Nj
5Qdasp4Q4GyN1n7QEs9A3croICYMw7U88NK9CUKaPhApGYXaRcjTR2lcW1GTHVM79ncUrkr8AqZo
lrv2x13XxcHftsrFoSpL99q+mE/RMg6cWcFgJUwLkPbilMkGNTChZeJY5KBTV9xa9pfWT7svWuuk
zdodpdxbs3T7ahqqtkKTvcbfWathUl+JWC7dMmRTVDFgg7BRF3siHXKRZVOXHY1uBN6XNPSX1nYi
aUFPIxX/XZtF4W9NE/p0Jfa7NLJHg47+mcONumwstMyr0LjPZoyP4WFrU+hIOmmtjTs90ASkrAYc
lJx2vFYyv3TfwCieW55I7fn24q22VVCO9qDxcjileDBUPazRL6ifezPxNm+fuEtzhMPJFiMwY6qL
tANZ1zgBykG7AXD7DqcBnKwpRd+C+9XuZR5/Sotev/JdL0/vf8ZchGfS8YEFVkV21KmM3Q9j9AyW
oLgPyyq/fXt2l94Kqpb0rD16eJBvTw9zCcSv1kEbHMOyxsJwMLNx2tdF1wVrb1ZgXA2d1lyJdi6O
CRkRvjs8NyDxp2OGgQVFaayyIxLJKR6R7dRpK0447KnMQtSr9649+5fuCQLKObjy2THLGq3CLbDO
LDM7qgTcWphXeDybRVjfIOOCNpOXxEjW80putKC51ny7uH+IqCirzNH2Unc17kFv9Sb7R4saXCLC
o5tijle63ZOWhBJZ6Gt1jouJMnoR/z3i4vsWAUqevkqzY2GCn7UJvTayqsMtgPLmzpNtv5m84ivG
EMHebPsJy4/OvHIlXUrVfNo/RPdwdbibT5eYmi1g2IptZeaFs08CvVr5bthfKTdeXNaZmPaKSqDq
eDqKmGL0V3KZHePCy3YOtf2VzFx/E2l9/NADWd/17YgQmzaCvX373Fw8oX8MPa/6HxmMG/skUKFB
M4PuMMrDroj/qn0wjyvdm0HEb4928XPOqgPzoQFAsFjRKJF9g0mvOI7aFOLT1PdEVlU9qGvVjUvT
Aig3I+VBKeDvejots6UgbyRzYuZXBmaYrqNawL8GSn1Zo4OJf3teF4cjGqcnhAc4zJjT4SqzmpI0
8tmpLh2HVVKI+jMgWPlbc9EK/gd7clZGpTU9d2qWdttCpbFWTBpXXSeqjQSvv55KFV/ZkxenhB7a
DPOlfbIkycMMkGUUJOKI2cqsthODjd1bRdy+DNLz5T/IoAgFYcLDYXKRIT/9gJqkSx50jTh2pZW9
tHY7fm2sIP6CLIvtryUlhH9QZSJhQxvCgPhDrroINsLCKFC2QNnf8TSPGD+v9n3QgkUUQNPXZTza
H+pQjjfv3igoQaH4NxfgfR6O03m2DmpGVkGwZSPUjCyqZwmah+DTsF+V5pX84lKEi5zbazLu8+jb
iwSDGzt0G5PqTyMKeBu9K+8SWwi0I4tx70aNuWvNMH9IQZ5VK6fR640GU/WLMGRxZTfN81oEmUhh
0TFCd4FrbomocGWoCW5QcUx7W1W3XROCKAxzHaxok0zWxxZD2G9vf+oL7xV6Q3N5HlYX22pxJpsC
wkI/DcR01Fl/GGUEZ6VJ9C2KhghtxTLcAYD3+is3wYUbbnYpYJKczVm/73SBZVwFZad0FriYRm3T
xF4LRnIw/Wz79vQu1Z644ZBKpsgzy+wsYitIiJ5WFk1+VM1oZ1ujCWjAuWYp/praknQZSH96k/Y1
5mo4XhE25Ju4jmBYo7pyCIWsb9xCaR/e/lWX1nnumjmcYmLMJeVqaoKwJoPOj4CfjG1b97i3aEZZ
/wdnZ7Yjt9FE6SciwH25ZW3dLTXbWm35hvBvy9z3Nfn082UPMKMiC0WU4QvZMKCoTOYSeeLEORca
adRnmlHrH/cD3koS3g0u4XzykN40Y+rh1I/FwjlFBhRK5TL0vGtd0OmgTrKrQsW0azAGWmBgxarM
2FdVycqdYd9aaxyVpJ7UY7gEVvca9SXoQR7bGlh1+Zo0y1+ukosnxRydL4iw22eW257EglxJ6y1l
IOFGuZmxYJx+vdLmLDeViapz4BaG+DxEqr18qIHv24MHpoBgdP57RklKwPQZIuHPnmcs3+9P/q2v
TToIlE1fIUX91RlaTzSWWDO7etZEa/vIypnW0eJ5+NNpy7H/4C24kuzcFLemGpN47H7RGqGVcrXs
29aI7cy086BT8vGbni7Kc6Gm5qsjFYr7XFWeYtoBz/cHejMocD1QM4Vn9JNWcz1bwmj7qAgcfaxO
NHApF1Uk9Bkj/PxE40L/Y8qUfmdRvXcOrr8wzEfATOAQWkbXyWfeh3mvWEVgpEn1O2AvHrqtM31v
l2q6YOrTHNwEfd8K50HFDKOjjaLTgZJO/awtfXxy28q8VHgn7SRxN08erOoA9km5gXBWnyCsFIzJ
DLUISpcWglHpkU0ulSk5uHACDopG31do0CU0JiI6mnpHERS3LjpA8eFs0PvV1HhPyvLWSuRZwkua
FAIhmtVPEqmoJz1uioAyszP580grKrMzyCbEBMVcPMJFqe1MxK0dKMsO8jXNn2u8AhX/OMT1rggU
gRGh1Tb6swdl5pkW/uY8W3AGPGmkNxZzGOHGOom9BXJrWeJRBwpMMojQxOoIyJMpLkuqzoFtIjZx
nAbqdP5oGLQRwGdfLp6IrVcW16GhwxMNG4Bvm+ZLn0OlPbRK1rykXYvTxwxpyp9bt/on7KOapiV9
yv+5v4PkWr1ey+w6+cKR1UadguP1DkIYqDXTEIroUKvTgCl9r30z8tZcdnbqNm2l01fWMzkZATnX
FYgsndFUkbW1vgG1E/ynxSVYD9WLlmMl8fPhUdEpCElQLjuCrZZds0hnh9qGzJubGEs1cdUsFzNK
cPZ9PJCHkBSymDJ5XPM2jLoszDKhKu5mcDeNsCqOiCvsSdBt36HcJhqsHqqGJBUbiEg3OkYLvEAB
vEqgf7m1e4RGgtJ8mRjx90IpCzroOsgqfqN62fjX/VFuNxTxbdAbSb7VETS4XiTSKw1qWJJhrWo6
v3l0Li2nUh/V6I9aadFOt2k9/hsj+YSrpe+77jQplXi4Wx0FFTBIyS/VJAVY/shfXsRNTEUiUaYM
Z1f8KPPMxr6gg+GFc62iCRhPDZa0c5PrP+4PfnuEcaFBPpAkavbIOnVCmyaqSFV41qGsHB7QQ1ui
09y5hbhYBeGP8WjWjzNCCQrTFdcpaEFIdF4PtkQOstZnvnhr5ss/wIHLwRmt8WLmRvORh3nyR+ON
3s5nvjFSyO8U6Ci0SFGqVVBFiex6GAA9bXPywHlJ39EEyUvaLo3ZS2iFylX3cH92b5wLMh8F+dS4
UilPXw80jfO4yBYglkWlHfs4FKOTPeWN0Ri+WyjD1/vRbo2QooZkU3LgYat0Ha0BDahCt+BxaU8G
rcIl/U2LOyvf3K6fAtD2Xtk5IG6MjwokGoeoRb+Tu64jVlAp7NoL80DTe9V+Xnq1mU495Zf6O3oP
7c4z9sb4eFDBFUeoA7h1XeFfzHSwhG6UgZEvFYaCVRiMRUt7GlDWxaRK8e3h+QSUV3lPQJUDn15d
dGJ2s9J1czphUzt/Wnq8g3FIEj9Lu+vmQ08v695RuL1a0ViUYiCS3YWzyCrjU/JYS5NlKAMaK3Rs
eObwLUS4wy9skT9Z4+B98HIkjHdW6Y1bEniAAxhEAp7QuhYDVhFDnl3KgANI/6bQMPe/ponF8/3Z
vBkF1S0EQGHSb1SVtBYB9BR6flBh03GKjW7EyXDaSxNvrBHmjtYd5k/S8eT//+UcRbW1bMxmrqBm
8B4+mwl8I39KLFziF92N9XOnC23PpHYbVJoVkWNQTWFs63qKEUdtMnReGcR9Yn1G/dv8YiA68HOJ
Q+tLXg22dXx0LulQ4sUHSVTS3NdtSmkpdWhVowoG21ZOQ017eDji6HY/yq1hIdsK6k6VDs3A1Wos
I9NMY9slSuHQmajndIEXFSbJXQtUvOh7MurbFcKoJI0DCohMOFbfLhWh07uoBAS2MhmvcU8zplGJ
nWtgu8X4+015+/Cugnq+OiR7BbvBuM2aYMrL9KUMl/wURuPIPVtg+olIzfxHGLmh9vBJKcMCnSCE
S2fMutZah3A1Z8OrAwRUxjcrSrUXSuMIAti2lymPLw9oRuhEYYhJgWgdLBl4w+lR3AStPf491MVw
EdHjOjcoSErTOHYa0oGb1dHQGi68cWqDdGhKwwf6bv4QHcjf6eFVSGrtITUK73SrxibC0oxyAK1A
12knG2snesHM7l89r8tgxttw50NtFz0nMBg+zoQQa/T1ASIq7DX6bJmCuIp+zI3rHBS1+2Rbo3vo
c7HXBLjNfd/P+/ccDFx4rfdW9E2pom0xB1ql2PDVQrU+hFiBZyeub+9jORYxlkNRg6XVVHrTXhl+
uxk4LGmforbHxQqic31auiXU/jJrBDsc4efSbX/vteV7BJ/q0FjTW1mrzfnBr8mlBtVR8lwAGHiY
XUccLIN2i8bDhap1aHvHZF7RkbWIS5f7bdEezRjeozlsO1gOzO/qBNPUjh60WlNek1xXn3ig9bSg
JT3GPTAIaz/kfNiJuMmIAJxJ+N4fgnhvrpHYBCP3Km94cSLlttjHuVKU3o9C3fmnVePZ2tkbmxOT
aNzb8tHE4Milr2eTIqwBi0J2z4xYvpnzoHwyB7FHOLw1JqmRj+g5GwJ/w+so89RGBqdAEkzzgryH
K7SjW7hYMubl9GiSwIBk6xv7XQrir6+cPLbSEo3kNGiquX6ByZOfBFYfOyV0uayvYAGiILMp33Mk
PpsWVU77cLTQYgoG4JWvFYRRdFyTFDCxL6Kw/N9UJpma+x1KLNGHwQhxznOyVvf2lO1uTSx5LMUu
pg+ZvtXExooaRtkMpx7IEbunQW+q7ojMgzW+pp49/IfFAj2TfJZzFFhR/ppfUiOvG63BsUZe8yVE
a2yAquTYV2Xf79w+t0bFjSAJdGRilCSu40ytKAQ8Gwg1uZMuPqVe95/E1ZeDFqJc85+CwR0BgONp
t+ZPhxhQ0tFBMEigI6iBl0Yn1ALazwuOtw/r1L6PiksVop48rVe5w4TSTm9PCtXJovHotbLaPkEc
wkj/pmk8edOx7Hl4PzCPXERUsMAmsIi6nsuiRswE5KoIqCPIDp3JKXGnLyrUuR49l+GSAF7R3sGh
RxvLdaAxLcPYakEV27wfG1RktELxEVSq8GAd6yTym0YiEPeDbq4f5pPVD3mVJyTDXK1/e+H9mDRF
FESVqQSJqqhnBfUrNFna4mmpux96Fxs7+d/mfqc8x2NcHjBgyJsCVkrxIk3g5AZmOienvq3NH5XX
TJ8509OjEqLJuDPI7XbAg0e6fFAKhZu8NgOo3cqb54nSQTaDSmBl6HR/K2okvraKQLfl/oxuR0eV
gtoIjsFkm7zmrj9jU6lmbMNoC4pZUaqDrrdqfZxqgfWu2zsxYlFW0ey5Ymw/I8ICcFUkAZsX0Fra
IvXM3LaLPg+8xQpfUFZGvCsXZv9ZJ7Hz+3SOkCkbEm3nFL8xVliUcAdJm6h0rRVl7RIK2+JQ9cuc
5WdvxMm/eVkO312zbCBwUnb+cn9uVx+SuirPIJQQJXNWOoev9uICg7BT9Gp+5RwKD5qsebmoER3j
3tlTp5a77ZcLSoZireDURzM4m38trqxCOFJr1xavpeXaX9qkskEhl2QnV7kVheIFvjP8YiCq1fbr
F7SVcP+bX1WzA2PgzD6lppHvLElTnoqrwcitBrIKn4MGytW9Y4XT3FaxJV5lD0x2MLS00U+lJ406
k4ZVfPTGzpkPTuOIf6Nerysfeoj9MeJBZQQTWoY/tKhyPldq38ynDtM4HXU0zHmPbtLlTD8CToof
waIaMS2EQvo8qchyvZhVqvSv3cjaxZe1aPIzFVtzuujCqOKzmoeF/Ta0UzMedTP2fnpOYQpKFhPP
JV+YThR9TG2ni1+z2u3Kk1cLbOYitVWZKZMHz5MKVUU8l15TfMuy2Fn8sK2N+Xx/za3WuFwIkv5O
pgwqhLD96hMtulYjbOSqr81Qds9hXnsnrcjRJ/PSBiWyRn+siUbGA2iGEkMZg/fxGsnQikwxlWLS
Xo2pMQ+aUVsnSQjEt9tI99bFdlm4mk6KwH1KYXWdJoDmj7YIF+1VzXoMiiOYAksX7d1rcoJWi8+F
aE2FjiWIIOtqAk0HRbesnY1X7D4UVAnbOTxPTqedIi1TDroY/u1Tza7OYqTt7P63u7G9mEiZlDgQ
fjalckOZxiKZ8/m1scriWCpl9EnVc2dnhawOX74YUCA8JcAuCgjAd0zAL1kdG0G1Z8RCXlGn+mon
CE/N2B43ZfwzQorFF+Hea2A7LBNrOfQVTEk6oOx5HVAphwlLRkV7TZHae+rS8pswcfJ8dO4I8i6C
AbAgE67rIF7VDX1qN/pr1EN7xx0xPnNeLMf7UbYnOniyDuoJKuNRfVrlc31e94ZCvfkV4kBYncd6
6SwfQjKYMgquux14Nz4VwBON5Cj2QmZdD8px+iYU4Wi+zrGn/RhQ+3s2aCV/ocofvTa0s5/nTKQ7
t+SNMcIhJSztHhCT1hJXiqV1AnE785WHpPKP6bbht2VKaIrCa6R5jG/FWoQIzW7DsJ7CpLkuTVuT
0JI2dc1XhLXQA1es7GjWMR1ZyOYdQwpZOztsezoSTxatpP4AWIJcqr+s/aywpwjTPus1DbMJ30Cr
ODhzh+5ihQs4cozzp/vrZfsBZa767pNBuY5i3XW8pEpotkNf4pUs1RkPoTDq/tlR3LJ91rzOaT50
9LZAcM+LzNrJIrfnmGVQkKIPwIRND5hxHbpXSb6mRbNeE2Q8cbdUw/9BHoZgBLfoMreR+GzSAXiY
tXHPp/7GJEsmJnRWXs10VhrXkVOqwJFw0dehBjkd6zTsEWEUoQ9D0/XLcrYf/qggDZzUFuC9vB1W
dTqamJua5lEQIicqfdqus0u2JPHBSPIM0+FRjP/e/6rbA4146ITzeIR0SpJ+PUDhLbGZJ73yyuyb
ft+XaGm4zR5kv6ZFsjkIQ9uRHBi1go22z7yYmZPZyqulWEFpZsuxG+u/Jkv9F5POyHeT/ksSu93R
UcXbpFlPbjrPO4tohXv8359AuweblNFy7l2PFK41JEkym2Aw7QGr7zm0py9ZxR5DbtFzezRU6cUv
Luhhx+HPQdNQWnRUBAh3zt3tPuLdRfGC1xAPTirP179jMfUmzpIsCrwG+27RDrVGbbur/7Jrmlbr
lG4/M56bPWBiO3zpDsizCHSP58pakn50vJniYpEElS3sJwj1nTiZdVGrfhfrtkARUrX/MnRhWX69
GP23UmvMn4+uNeB/wEhDFm+4rFfb2HFa1UkmKF0xwkyvXaalJ6tspp0Vvd2y4C8SLseeiAW35iWl
sxNmORzboFR01Z/S6YV6i+t7o/JC7X3vFb/dP0QDU4JCYOM4u96wHFZ9k0Z9EWA/U/7IjNI8uV46
Pd2fuffXyHUmJ8MweQjL0ee9xqpj9LfNRVeqIEndxdb9htnL/LYFTLwMg5b8rEpTXY5eOdVIdioI
iU8vESoS09EtUXi0a3V0DnaB09AXpNG8fyIqC5qveVB2D2mnNtVRaF5kPHPiOOlOv8OtKQKh5fYF
apdw+/WCL9LBqcrBKwI8o+0DBXPl4FSo4t6fou1VDylIug7SpANHdwPwzbi6CC8sA0fRTTwwXfs4
hbl9qKEOn++H2gwINB3GE9RXUk6edqv8bAgXuy6dsAp6zUsO0xgrBxdx1Z0C5OacIAp7hTXFG4ia
2eq8qsJ0KLV8qtmwRXJuWoNUohW24ochBjU+BPLxPNh6vLPUbgxOakCQL9HizDBXN5BhTLmN+kcT
9Ha/HDploFPV1ObTw1PI+4r3MF6y4IlrMDEvZozEMQ4IplDDtrzD8ptEOjnej7JZEwi7yVOW6hn3
KV4j1ysPRXQraZKJsSCb+7QIO33NSW2OYDJ7hbptKESF3nNNeltpFVtN27xgnzJ6Sx0sU2dfusF0
jmNk0+qnxA9fICRAtGvQ0gCuJllj16MCickMFHGbYNBm/Xe+TYZyCDZ9p7QRc+I30xAiFbPoj+a3
MiyeV3gfvrPvViNU+7TU47ptglQ3aELrRYr0ebj8CLO4OHtFrjzY4UMnJAEp9JNK89YigbgeZ9I3
Eokom0B18/rJhdl8ibOsPw2Z82Cp7D0Ukyn5klRZwfOuQ82WNph5qxEq0eonNUXeskvM4ZSBDX1I
kT/9dH9hbjcZOiQkQyB3vPCwTLmOZzp16imh0QRQeu1TVVjludCUB4mZ/3dUIIRsAWjyQCjXUaxm
MJN89JoA2U71GLla4eeTvZwtXdQ7eevNAQFDUlrC8pUGsOtQjpbZU7+4TbBYWvgX7KTpt64Xy84Z
vz0SmbZfoqw+E2Ui/AaQKwporbAOie3088FI9RYvCbig/yjW9Pdgj+m3//CxUHKXZxWfbP2wa5zS
0miGboMlcqOXSaqUG5hAPD6DLHeIH7wj0SVYWx5bZh8qcWu3wYAcLls5xYIkTsTDJyIZiaQDS7ku
WvVWd3GIgH3Tuiz0Lkyzg4nkauA20fziIOn/2/1pu3Ei4rpN0Un26nJFrNY4ZL+IZq+lCaLRw1++
XdRnocUfIpGMO1fWzUhgClBIJV91DeUmwHZW2TsNipfqcHQ7dCG1OHUPIgH5vz+oG+tc+khx7sIw
kZTn63VOGtMbY5G2QT9HyqGo9fKsR8bn/xAEJFKiCVQs1xlsodoDHp5lG2jyZd8Xy+T3QtvbTJs8
+X0lkPrKDgtAyNV53o5o09fDyIJjpz43Ndr4jcD2g2SteY6Kcs+p+dZX0iW5RGax0gryeuqcBFTL
GwSjSsI5JQ8Ug3IulaR/G0arGnbWxK0PBdsOBpcU3gCwu45m0J4ZFmJpaZk26ksSqRj1Wvjl3P9S
t8f0/6Ks+VShRzsXuqRt0CVJewTmLw9Nip9LFUc/70e6NR4qCCQxJGYGdfPr8dC31y8Ak23QKsn4
nE6LeYi6OTz9hyi8EPlILL8NTTjSywrxPq8NauTgjq0m/tYKnBj+QxApMEM1hIx9naknbTMp0ZR1
QajH5jGa+ukSC+vxJJ3kmZuPjwOrbsOXRa3P9Qa36gJIBu6fmjFa3rOJuaV++Q+joWlU9oVxl68f
tdg39fYSFh3qqhjw+l42q7bflmWzJzd6cwVARX3vw6IYItfiL3hf71k9TVAJ01YIceRp4PiYej38
nuXMpoVSdq4iKMWddx0lH6w5GU3k2PCHMk5h3WG45EBfeHjSeKNJIRrkm+D+66soI3xiq7URfctH
7ZCmiXI06uHxE45kBA6GdKSTf66iRGNqY7tpwbTHvuE3PUnUv+keMz5FS589zxxCf90flcynrh7p
wEqMhzofcBeo+upydcuxcmYXAvPi1OrwVMV9o3yZYjEsr+Ekqua1nMPQPicOztZPlIj76OEUHeQQ
JNggR5Ly5qsBTwVTPptjHWRtB0QbR5H2s85xYjzQUaX8gSjPsHcCbm8RXj1ElBrDrJl1QmF6Kf5S
wmSbkcEMh7JUzOIMw2C5GBYGIr6jF8UeHLyNKbWiJNEZ5IZMabUT1IHmyhRqWRAJdYqPnpo39u/5
YozRN8VsFeOvOkujHRBD/p3X3/Y6pvxNv+y+qJvGGcy3D/pB1T9mgGNHOy76P0RGDnp/GW03ujxO
OOqpuGsI3a2+ousunamgixjQ5aQc5xbmcd5E9c4FeWsSWaron4OVgfmsBpSMWj+qXTMEwsi+F2Y3
+NhOfRwW/XlIq73k9tbsSYdYaty07CKBeT17VaUtGZDuEGDO1r0gwvU/2MDi4i4Yet+fvE0keXqx
ouHtU9biirmOpBggf3U/94Fb1coxRWGTJh6j85NFtDuhNt+Jc4sbGYaxSTqz6VcoRFMlNt7IQVii
lJWl3nBM+3pvg90YEFkgpGkIUJJxvDqQu2YetQQzMNRCkkb3oz75Z87CAqNwC9vuhycPdNyGsMBe
pga5WhMmLtPN5Ooj9CC7orO7pr8T2yBPqw8Nbo97Q9ucl+8sdJ1zSr6DgYavvxV5k9V2hTkFujtx
DQzQ88oDDhN2+4SDl0XZWHR4T1GqG783PPmGnURkO7UkolLBknsIsGvDtxQ4XvCJ1cDO8+Q0ArUc
Oi0cLtNi7WkUbF6uIMQsTJrb2NvUXVfJNrSjJW6mwoAZizEn/m0VrxM3PWNnbAZ63jr/y40webT6
ScGMs5k7Scol83S+nl83mhsqua0TDC79BBcqQJF1Qcdcw/p2VMSeWtF2P4C6IlnM2qFaRg30Otw8
DWMW9ZVLQ/CoHvpYs31V3z0dtx9NGoVQhKevjL23frYoBppgnpEuQR7Tjn1s3Z7V6fSdW+KWiNjW
ziaX2+vq3EdMlboVxTho+LLB9XpQtZZKUwNhBNh3m8e4gvJkC7c969as4sTc6IduSKgnAwI/dY2+
dxds1g1Cfe+a0xQDOWXWkjB2DIejGJwlQBitjc7u1BKiM7o+/0CZq7Uw48TF8bjEeLSc7x8Gm91J
aEgjcFPAnnlGGdcjN7UYT8qw0lD2duv6nI5GrJ29Oo71Ezt1nI9cu5Z7sOI5X0610pkPCtRIxpRJ
SyyACF8a4YHVg7GxyaIqbTSDdMGxzco89zctJpeKp077gn/pXpFl86mhncHJ4a3AP1RCVydtPxRe
siy2RV+R0j7pSpjZz1Zl5ZQpuSNPWZlgdjc1DtQIs9dxCzN5KRun+7O+2UTyR0gjbtnh5JAaX8+6
AkuiEHlmATAgVsORlL8spaXv1BY2mwjaPJLLvFfAWHUIk9dRiq5e3NFFUGyKteplEk52rMH9j4O1
a91+M5Qst0I355D1VhuISgmPFs0NA8vrTXHu8V0pDhF2fcvBHNBQ9R+dP2R4Qan5hzQYCPl6ZI7R
OMU89k4we3Xk2xHyxE2S1DuPvk3yJAXheOzB+QRF2chJ17pHsSlznWAEp3tz3Fb/24HI8lxP+Hl7
RanuCOtsJ5FFwWsZ3iUTyYe7HlU+KsbSD64XxMLNaN1AQuBAQTf/ZCNV9uiJx+0E6C6r9fCTedde
x2p1K8caswsD+s9LlMkV0R6Vuq1PamdaWGxiiwtVUnEL/aQpsZ0jGG8uO/N7Y7wUn6h4Sql0Wby5
/g1pbbnUU1g0FTrpT5U2DMekqNzT6Azi0/0F895vfXXCG2S/YNbczpSdYStfx7KNXHYoTNlbG2pN
78d4BteXlA9vvGVqM7QnO+HAPWJBiM9IS6bQn9W2bc1LPQqhPHEi5rwFrKije2GSnpqpEafiG7oo
ZXtW0mQKfb3s7exDuxjtCG/Ts/5tu8aq/ArPBIH5al6Mo283NcLNceYZw/dWJCZREBFvj+mQD/1R
5GmFqJFgN5l+FrW0ItIZVYZfM9MMpyc1q9zIbzlQFH/S7O4iAKjDA1I8pnHJzH5+0wrI+59Czw7D
53SALvdRm5SmfdWipm2PnVejQTGXiWk8l7pVpThzmn0BgS43i9/pCRPLuTXbcD6IdJmLr4NDQ+ul
jdQoOqV63y1H1eJd5Lu5Pf+FJkqZHlSDDXFKigJRvTql2fXkFtHs+pO7GM2nrNNHrJFb21KeUOIN
xwP7bIrOzKtqnpYMiZtPQ0nprvM1ISbvrCZO1/4eDxlS137Oa8xAdqNpevOtVabmx8D3Gr+lY+sW
f876MBS/KUkLDhzVURZ+nRtcxTBiD+c4fHGNpBx+C2ddFZ89o+oEnJREi56XqdVqv0bSqb5AcLLI
f8k87U8QZ93q6f6i254fYLtgefC2KUySy1yvObinHe56RfZGumn8OTXN8j02MCYwarc4K2pd7mSC
27uc1ysFLnwKqc2gm3kdr5y1BfGisX6rptz6oHFjj8cQSfDfAZ/jl4lK7SvUq/FnN2vzzsN5m8FQ
fOJJhuU2txUND9ehQ8PsxKjI89/O9SPuQNXXVkXQ9lQOClY1Zld6FphzOv5xf4q3FynQOcNFop6l
Y6x70ZBVSFq8g9I3pUknrITFZPqx29jlziNi+ykpPKCAiuo7hTwqwNfja6rMVAcutbcp69mDY6Xn
/+b02H5nc0AzanPNqk/3h7Y9HQnJiBgeyCbk9euQRqxjitYY2ZuSLZV+1rEoz08lXbbjR6QWFndn
sW5nklcQKotSW0zSeVeXT1KB4bgqegMFitCnfBTaOSwebSMn24MGAIlGZpz8i7faEuU8RQsNhGGQ
GWZ/qaFOfq6GZXxSkZE7ZVAkhoczBQLywaQIhywUrNJL3UzNFKOVMKATTb94KZYQGCw96Gsoh0WH
IiQOLrN3Navrb1WAUJW2naRvHrvszVhi++AokbPzieT+vb7DXN7tUt3TkTzvNeqR5VGB+a7ZvJV0
fY5PdZkj3IrwxYIxjjCc6iIQx+hfJm1evMtCdWmHOb9dIsTnjSA5EFRb1mLOo5OQMFVG/RZjDHHq
sJL0az3qdtb9NgpqG3Tsgm2yFnlqrubS6oo6H/LpDWBx+FQX5nhKY32van4jihwE8wndD8qV/P+/
IH15pC+gBvb0ZuqleEEfOvQLgJmdL3YrCoLw8nklg6wprWEGiG9b+fz2Tu9sCiX5Odf1sqepsT0q
wBw4K0gZWeNIfF8PpoQyRkfQOL+lbfkhDhXnkPVRit0MTTX3D6V3x8TrNSip3bzIebrADl6jObVt
zZzIqXjLK9pYYOJH8efGFphQO/mil8dRnxb3t7qLWvVE/mE1v82Z3Wv+RKvK9FdUKOBnzbSUkZ9a
g+KecLqfPlpTpFj/LHjQFDuL6cbMyB4jcj5abfm9q1NNcfJII+sRbyRAEonM1adZ64c31yGbuT81
N741yuyc15LMJQsR1x8hMtRxWGh4e6MJw2n9MDKd8qTYU9ud7we6NSYSHV51qO1wN6weP0aYtVNm
pcvbmA3jC/2DxUEAKx7dxdF2pu/GmDwej7KNHUUaiDPXYwrbTInMPiveVKFqT320xIcoy7Odmdsm
DyQOHJ2IxAOA8uK6juIkqrEo0Vy8Dc04POmpWX+nhdE6KcCBvofw4zEfBrFTRbk1NJjXUl0cZZ/N
i1WKp0ez1xO0pme9TsrioAON7u2XGx8LAgZAFhoj3OHrBCVqxyFV0rJ8S2pQBI/6xQUKUnmYVCP7
zRRL/edAz3zh0ys2XcJ2eplVc/rTTKP8JcfS8ANF8/YUVbDbbLPYE4LYzAEYpdQhllQRevDe9Qh/
OQRRIRa6cAbtbSxKsAHL7XxVcfTn++t1G0Ui5zBCIfUAVa43BsU4+soiPGtjAVV3STLt5EK331mq
a1FHdhzIOdmnbEOSBNTVKkp56laZ3g9BrhfC9j2ThPQnaghD9zFarEZ9LQdesk9UogWdeIvj1pdc
cRf3pYnKSD+EQ5r2J0zLl9mf7WkENVlEsaeBtlkOUoCIdJtVDtYI6fN6qdsatcGhbYdAV/QGy3sD
eh36N76iZ/rO0ttOu+wuAFmD8g9EvMZIIA/w7qKxOqCA0h5GJ64uRpp5x0c/rtyyRJBBpO7L9YBy
dHmx+G7GYDY7qCWeHl8ATYtHszjZ8ivpOBCMQQnXPr6qmXUaFHo1WBRbe6nGrDiqg1B2ltAmyX+P
QhMI8CBGjmsKc0MrG/T4lii8Xfwhtf43GMtT1eDRYofRnrfpdimAXbEQKEvI2twanbOmlDdnbmhA
3F6Y+EZGF4jVNREAd278fv8r3YwlS+TSwgkHkNXeqMKOzk2UIQOlTBHibmPzUCncG54Nzns/1HbZ
MSzpPoPAF+zV9TsCa7l8QK9AC6Y+sg+aGoXHZGn2isObK4NPBeWXvmHEOjjEV5ftkuVTry9MHvZr
1XEaSgEsMyhfeoOOndao6rNmJ3u9XzeHBmCrygfg9pE7227cgRhqwSJEdzZKoMA4G/aQuZtRyCRo
HYHWzD1/vaO0oY+6uDK1IDbs4jB0ZfPBGKI9D4jbUWDOoOMtezVWMLjdz2JuoHFiAdVbhzBNm2dF
6fYaq25Gob2bU4i+iQ2pMrNi1CyFy7prHaTuU87lplf2GCA3FwNtW7LjhZfymoNYiKy0R95LAYZL
y0EvkjdbDb/mlfE1rerXsQwfc7XkpmHx/f94a/Q+VlMLKxm+UFr3f5YRriCDF9VHqxz2SOCbYoWM
xHuLUjcA0sbFpkNpeDCFogXGhG/lqLtPSVQ+OTHKHEazfGuW6s9wCD9hjfCgpMP7GJlNGmCBBShm
yi/7S2rQ5a3VpwnrA3Hw8KIPo4Ba7JVPOdDSo/ksg5SsKjg1vCrAva9DZT3LYllYJPHg6Qc8pV2/
8gxAyKnfe77cWo8cuPC/uUbISFbnoArO3FGl1XHA9DDw8wrlxaZ5+nL/CLx12togcJL9Buq3ZiQl
szlYom30oA0d94Rjzc8QVsTRjbK92vrae4zPBBEIPJtyLkwSahXXc0cPR1eHQ7UEpZHFSH3OUI5E
rR/yyikvE84Pb8MSz6/DqI3nWuvDMzBn/VT20QT66eyJDm2nF244eSRtzWRj9GZd/5qiNIRlLuYS
zFYkDmXuoUu9lMbDiQ3vT6hXkqpD2XYtzkzJp41Q5NSDkmk9Rv34pzU3e6oE26FwLLIeUcGhbrAR
jKTSmwHeGiKIlFo5a9GIZZjbmzsrZZNxoCUCBYMqt+wz53K+nrAwjAct9mInSBr7o3Ct15EOTj9G
6Yqq895i2QzJosiCgjONkVCBYGJcB/NmlDfHtLMC1KfM41SYOMQUxp465a0odFNKZiFFHb7RdRT4
vmPqzaMVWK3V+LY+emczG/baom9GAYylXRUWAsSO6yiu28LBoT0goLs9oVdYMTCDj8Iv9zfyjShS
kkJekqgBUCe7jlLDtjAXekODyKiWI57p2mnslfl4P8rmuKASRwsMiraSpr1JoWfh9d2spC5iUl3/
pckpFiVG1v+NHMqws3VuhUJsib5MPo9kZl4PyE3QPm75IUExjKVfLfp4cUxqi4mXto8WnxkVPCZp
FkpOxOv3OhRwaI60U0GBUcniI1alSI6oSHl3xbLHBrvxmfAGks2glNVZdqtQSVX1hdJRy4xUvFGH
UBteNbcXj976ckA0DYGN89ChQHs9oDYG5kuMhAF55o8EB+VnY/BQG3DnR0FDqdcAIQm3NXJNdA2u
A5U98i1JVERvhqINJ7fW/67Qb9t5UdF/x19zheTxEgCA5+0GjLdtvFJLcindHtxgaltRHWvdjX5r
sHSbDwMlMhN2s145b1ymTX6MRTZF3xNRze4nBztF/SWigjD9nidqVp5E2aBDZpM+1gdqi3pQt9kY
/q5NU734sdFT96w0ZbR8PR1t47m2FLf10dSnQ8Xv7W7GWxh53vKCR2jWHQtPiNyvXDVSjjp2MvMh
s8mIz2Gfd7av6elknip1noxz4U19c/a0biouEUaC88swunZz8ZywOCfoeznCp2wy659FUS3TH3Dc
qKvazey+RFlsNk/olXrx8+Rl1b85e/AnCayhnZcpdaOPXhmbyVlqsQ+9P5uLmhynGhrL53kmb/8U
ZmYcX8SktWA0SiLaj/rkWjgDAMbiqKqV+ewbXej9WRUDC54E1fs/1J3JcuNKtmV/JS3nuA894GUv
cwCApKiOlBT9BBaNAn3f4yPqp+rHakGZryoI6omlYc3uNYXkcMCbc/bZZ2+ZTn/MEpyoyDOM7eF9
umOpq4lToKub33KVj/W20uP5UU4b62uiDGnB06Zl6I2zpH+zdcCDjT3ls/pk9prRXkV4x6ouHV+S
6iAKUaEDbPmlqW5MiAvlrybrkgcIIoqC+geh1zZvDVxlsxqzqUOsIDx2PdXlMOzGBmeibRLTDX7l
kx2i+4BSWf8wREr/VQLchSLDXWikrgglX38Gfgxk15zHdPqNp5mlujGuHa2bj1nZuKkZ+9bjTIgl
tlWvl72bZ/3c7wwlN+Kr1rRGuvCzYhqkO65E2hj1Wg+OBa8o+iGswU82MqhZuK3sRPsSGrmuufT0
peVGDElmPcjJlNLk3fvhYzBIInVLsykl1JbkqvJ6Kx5kFkbXq94whiG2m7Rs6zdJ0ifKdTb4U0Si
OIn42NKcPF3pdZ7MDh9DovreWJXtZvT1Ty41/jj8PU9Ba7siqLOfftDkj2aAQZdjEGs1bhkM8WM3
aaP8IZ077W6SxxSTYFaaIhAIM+XYnXJDKjycR4t537Zy1qLwD0DyYMx6GnttqEvRQdFTKd7F5JbB
DnKIGW5mqbDVzRS2HWSM5TN8rkqlUbcABKrhynE8lNuxiEt5BzWkU10lscLKoc4txh1loXhywiid
v6GqZ/aLOwb7ydErX0+9CHmZb72CsY/XQIUoHXr1R9WztUoxvBL3dGNTt41sPitKlcluqNVqAi1D
qMdKkyPzqMhFUyQOjVjNl4R9q7imkQQqpLFUabdFo8s/374Zzw92jhcIYlSUaZo7wye7KogAVxUK
6EP+iDFq+FFCpPLxnYNwiwOiKwBMFtWmNROGsnIX9cmcH3qZCnLdIEpuqdLgvj3K2c1rgigtAvJ0
KEMRXQMWyiAPQyoV9SEAwtq2ooyujEhSP9Ut6rdvD3X21pZgBbcHuEuEyeSPp/cHJh1GqDZNfTDK
1rwK+yFztV7RvLdHOQtdl1GW0hbt3dwg6wJa3lLtwiu6PlTkQdcQ2WsaDclyYJxv0Qj/9fZo53OC
qwSGyZsjHifiO51TJQlfToe4O4himJAhMwtHDuRq885RqDtSx6U9k3R0oYOejoKCgU+Jo28Pieht
w8uGQb4xRjG+0/WbZiiaukHeWXgwRICBT8dRG22cSlrWUKKkK7NMwj5z4FrGH6mN6JsRYtE2MLs8
uPDJzurHCGzClUeAnAorV/5qemkUjn47kG1UVu/vLetHrAwYiAUNvbxJDrkgbE1HrTvp3e1GUB3p
KqcOj04xskKr+QYy6k9zaZr3eamMO31xTENC6entj3c+OyJNku2XtMOA8Hj6Umtt1rJFfOxes31p
a0q6dhNTVvSM0ta3aaLepBEaNKIZtHfHa8S4pLtIWxL0ELudDqx1Fbel1or7oeL9BZDHbhr80C7E
02f7DWE3QAWykMUB7szoj7yqqgZTEvd158cPIrHiraKX0uc2pAKP3MH88e3XeV5PWZBOBGBpuF00
T9bEXPoorS7g2DpMUpYPjiLleE1VZUB/uR8raucktmaHmybJuuyXIqZFWDWRfJh0yVA0t3maFOM2
regXv0us1OgczM/9S1W882OVhwRG52ZcGFbr1kyl5A+HvhgOnL4yUUsdezGhsBN24yWL1VeGIsGj
ukT0zzm0LrsGAV83HOXukBlT7yFHl3xELFO7KQupu1CbfHUoEGbIilQM6fA/XVFSWE1iCPXuUEfB
aLkcCkA6RhB0xIpyXZnbC5962X8nqQAgylKcWzxVSD705Xn+APumMm1ldbKGQ8tXzA50bEo4Sc2p
gRCkjQua23T82j43akt1Cq2Xq4+2jr0tpMYytlDKVqLgCvNwKiaDEkaXsJizTIXHg6vNmckyXJxZ
Tx/PHqS2hY7fHyxJiVxtiIlbKaPdRqqg5GRUdGWO0qUKwys3DoAkzT90mgOsqctD/fFOQg1xj4nC
64HDtAsdzGGMo887ufDuzz/1cq+xopbuxfOMfEqR20yyeTyoHSVhV5OK+YBjqYi8bpr14EJo8Mpo
/2p2sRaW8RlcOGXRrICdzQf6IqerKOrgrvpRdEsL0I+319T5N1saJIFZl2wZLarVaSwKPGCzyR8P
3NzSAxKNgbEHM1e9PLO1bIsKTDW5aTLUofvugSm2gyJzdL3I2J5+t9QKYJpAUD0AP5QekLrkhIo0
eJ0sioNSVenVsMTzbw96djhjiLIEXYDly01nLT//Y7FYMyrZRR9MhzydxGPUz8FNLhkClb6ov22y
BPH1twd85UMCTpKgc0RgiboWTVX0riEzzBmQl38XWDFSJoh0f/T9Ntq9PdT5RuByA6fkQ4L1i3Wd
0sx9RZutbDo0sh3eqHGC+GAWXTIVeO0NcnvSJoyI6TnUVuhaoJCdTQfdD6dPlhE1XqAY6U7uYt/r
kKx+L5eNU471T1sERUTIU6sv1ogaH8wolw8JPLknzrXMCayo+vTud4efI8I2i7b5QhI8XRcARFPu
T5V8SLsM3T0tKreiVS9ptr/yhRYKPSgl5UKOyXUAkqVpmCM+fTCGVt8ng5jugHEuKTu8NgqHMFge
yCG52OqNDXnTUJmulUNjQZRI0nakl3TMvLff2Itf2OldxAwAdpF85cynbnj6ygYrCiTb8uVDT7lQ
8/xSgy5XgLkgG1iM8g9ptCGxt/CMH6Y6rMQWsn8TBABGpSSuplpWE1f1xfhpssZp/q4OeWptctnq
DBcTzcE+1Goup65sQiq8Tvy6/mn5kdleF1XU2x9JQ0sZNbGIIqVmhGG8ncJeeqeJOpkZhYvFzBj+
HK9zTZpo0WNL+7xSDnoWWfekNWjsJ2W08BAV5fPbL3R5X6v3ubQ3sntJCQH0VotjrDPOj1hWIOzJ
dGorBjxYh2467QhGXDebOo1V80Kser5UuA7ZVQBhi1PbukBqtwiWjWOOu4qUqDvVjqAwzXpzYaks
T346M4BsGqd5jUuDrrqaWaIqfZ4gy3AQZtH/SI2m37Jwtcd8BtKaxtr8rON+vVcmWb/Adj8/fUng
oI6SY6M8wc1/ukY7X4MtFLJGkc0ob9N6Uj51CZz+YQK/fPvzvfIqGYoSMPAEDU9rAiN3TSs1BUP5
WjrcaSyV60jtrP3bo5zf1gQDgBL0kHKAoPx1OiGrRaUas3TtAOZbe7kxGNtszO27Ua2DpyQy018C
h/Xt24OeTw0NbnTUYK3S6wnZ93RQtJXTushV7UABRrhmnUSfbBEa746lFxIUXwkReCroax+xqYz1
qcBg6YD1YXSLfy1b3R7MO7OyLrF9z5cFiAs0Uw5J4mn++3RC2WiJUqL+eRBy+KOeRbuXu3LaDmFz
qZT3yimJ/hwUaUpTCBRyYJ4OFZpgy3qlGQcI6YmE8y8tffEmiZF62is6rohepA8l/UZYDynXZjjP
jVeZVXGQRWXXGzUay+lzFI0CbdJeX4pboy7HV4HVR8dqSoLJm2qp+oUzchA9WFBEgisVUY1sY+Zy
FNKUZGOLrHRZJBzoKpVPw1PaTJeinOWFne5wNjidd6jCsQbAmU5niSJ77g92oR3qJvpdtJXmWnq3
L31aftSo+T714X5Kapy/pAvR6ytLc+nbIdcmGlm4YKcDm2kzDwDe6kEThXk765L0PTVq5cIGeKHg
reZHkZ1LABUWxlkjdT0aLPVs18aBJijbBfo37lPb7LwgbtsHxWqag4xu724yusIdp6E8YjQQeYXZ
XnJTO1+5i7kvdzrxJJVIZTkf/ohfyd+6COEB+2BhNOEAVEpuPVYFwP2cbN6765dev2UzcgEu+lqn
Q7VmEWQ+ZbSDLtnRRsPOgoIIVZG3R3llQrCJ4a2AsC3skiXj/WNCUyC3dmhmBulH2LpzmstOkUUy
hSZTXEg4zq8hayngE7MuwOFZKRo5t0R0ZWMclMCSvCno2o+mkvRuUNuAHood0gM4KlPsjVpaXuj4
Ol+njA0+zsHNagWRPZ2myGpCPvRuD6VUxB5GpcHOHqbpwid79WXiYECrLWg46tSno9i0cOFD0RuH
oYTSF7eWf+jMuNpWhYgvnNbnO54JWQsHfDFngDR2OlRVSyPGo7JxmGBjohbKHfEooqz5HLJsvUTT
sl9pHXdffKL7wAkCU1zSLH1tsouNLWaXVBzO7gs90sO+LCVeKb0NT6MU9neoKwafWUyXIL1X9j9X
LvJ8sEwgYZ+5kxS1jjiFr5oHJHx668qfe8lyksoU9ENacWy5hQiHT0UT1RnB65j2O1k0UXVn1oo9
exVcrPxCsvfa+ydg5hYjeSdOXS0oPZksND9r86AHzQTEnmZUXKcPZVNt9MI0nMZXfjQi2CpF+m5p
X2jydErCGFHIzSDln376GZOTYfGkORA6224fyT5k9KDeRXXbXZjla994UVrhDuX10wBwOlRDzQQU
NbQOfT6qDnQm8yC1Jqokia8/vn0QnTO0mBZSNSwoIhCAntVY7YBzeRUMFuup7SWvm/vhOU4rdBkz
KZsfBqWZJseau/QwDUk0evTV+sm2LdrusYkzc9xpiRpeAkleOTdY2wReAAigh2sKVZ8HbVMVoX0Y
5Fq/L/qsvxshkn14e+6vjEKOg2QjCqiLXdPqi5pRUNI+0omDNXQjdJO8Kb71hjm9/6xfWhhofSLL
5mOtGEdmEVrdLGU2N0qWwDiapsfBUIatEpr6hRktAcfphQ2kRGYKt29R6l6Dglasz1bXy/Yhtdv+
Y2+E/g3MOiq3Vio7su53n979BpGugQlM5wiFTn118uZSUanAWfbBtPzUKduUXl67vWQb/sp2oPDJ
fl+ENbmXVy+w6xstEHYiDkmWdxvf7jpXKawMCV65vhDyvLIkXnrU4AMtYmJrlVWaPzt4Wqk4mKnS
e71Oqcnvo/zClfzaKEDFdCoiesm5ujrFAlmqJXowWXiJWblGFAlXk/Xu3Vku+RjbiDCGq5FI/PQU
GZUwJ/5IguNcdsYuL4bOkTX/Ul/LK3OBR8UqYL1xfqxDMxMFYYQ1EIEqBy11u8hK9gkn5AU47MWY
5WRls09fZH2pGBOcrW1E7XhQrAzj2aOe2d3sTRxa80clafLUwdmz8ve+Zdajp/u58bPPlNk8DkYm
03FdqHn5gGy5Oj7iLAntggirTl1icyyqF10JKXYMTrmvkYzKilNh9Co8/J0E/510uXSV+mBVd7Y9
FFA5ZCunohIZRvaxRrnk2HK0RLjSmq3siG5Adws5hSn9UWBrWd8VFhoKjhIE6WPeJd30YcgRxU8c
1Yx13WUGWnNT1j5sIC2QIiQVML0UTqIa8c8hwYTzMYqNtriq1UI1NjpSRsPNiIiV5cgKGPHXoZaj
GZEqZTJvJD1SrEMk0qLaRzgn+DSgDEhJ5eokKC3OzTw52F/0pSOhSZrUXgBTUP+htJjvPL/zULAg
Fb9A65x554JaPREA8iCTfei4/z1TywKvzdCNf3uUs6NuGYWWHnrjlvhkHYk1kqSoNEPZB7vo4qOJ
P5GT9YF+k2rjuPGHtPny9nhn63wR2QdztcBV6PRZn+JCr0TBT5VD3EXFtlLRqA1r3Xj3rJZOQ2JM
YAdAbXOV6Bi0a8goTaiHOrBqr7DicksvmnRjlKO0N9TqUpvx+VskhVzameFFK2Bwq2wni2WpM+tG
O2C4pB8xvBOhE8LS/hT4mhQ4cofr8dvvcZnB6UYG5mBm6BQsFNw1NjU1oi0TrSeCq7PM8gyrrJ71
YQrLnZkbgbWrDGk0trgsjOaF2P1F3281NA05cFlhNNNntC5bwiNcTOiEOGTN2E335SjSn4mVJ19q
a0iCrZWo3Tf8hajhpckYjEg6CuRUOuF3z2WbNdJepHhFOZqZSsJjTdowBjXqzh9D027UHfliPXtR
RF+tO1RjW37VrCxAOa6LJ8Mtk7qLNgVgT+11kVG0T8I3zd++2lufaSvVeieakCR0ZDiI3/uGou2F
q+3lmlxNH7oStS46NRYVgNXaUiRl6ky65g9ofpRORaXtEIvB0J14EsYPrZ8+5XbvTQjp/6yLvvmq
12Z56Rhff/wFvyOkA+6B4k1gd3ol1SFULqQUxEGKk2g3tLVSUzFWg8Sd2iS5gIKeJb5UTzRgu0UP
HnxmzY72B43Us27EQQSQGAdyJoe+1W/mSKkjl6pdnqsPgc0l8PYCPzsoSAxpsIbBAseDFrBly/2R
2vdaTQsK6NRBVbN22zakpFlAu8h7RwENgfkAHEpub569ydrKZCOJ4uMQFd2XQSpSB/li9dPbo5xF
Xjaj0C2hQLRgJmt016hmfLySPD42vZTsrEyRb/NxTrYgXJfSq7OTiLydgUAKQAxA09YnkRiaDF01
cJdUYB9hjl/HJLBcnx78tuvDC6fQ+cTob12wLe4pFZWF1WhBmI9FUJbBsR760u0Z8rZMS+1eybp3
exCCfsDMBh9nUoBK6ul6yMYRWTxMK47xWFDjqeps26fIwLz9pc5XHbNANRFsAjCSpPF0FAmsjkin
4ias/dQl7gj3RRyI9yamSzWDMt5CdKC8q69wxyq0CisZwoTXlmiBVxai/GbPNPI6cZOHsvf2nM6u
Cmom3LTMyEIUmILG6ZwMPxrMbOB2l41gdowMKTVRST/rsr+R4r7YwSW9JLT4yrrgJoRvjtDMcgOv
huw4kcw5aZMjBPdy7xstla+plVJ2V+v3X9+e3yvfTCzFE677pQfxhQH/x0kRWmOgy0GJSlTRBHcC
NeoPsZ4Vm/ePQu1V5ZZfdJ7Wb7FXJxCp1M6OaMOipdW0YtOL6dK3em0uS/UVoUq2FZD06bcKg1jJ
kSzIjmpn+1s6U8zvAU7y3947F9SjdAhSi/I4SPBqFLPBBUMb/Oxo+mOCgwimaUmLIuXbo5xfHIxi
8FFoE0O/cr1jZ0ue1aLJ82ORavMuo59rI6Zk3iIh1e51SR2dCsHwm7bKzEsEmPMlT6L3YiFBRrK0
cpy+Rn9QSpjTYXYsFKsfHtU6M+N7umLU8VjjyZV/mNSy+2GWvhG/W9n9xYJBQzaFoiEA1yo8aMq0
UeKhKY5paA62W5QC5zlcdd+/xSieUxMiNOILIkl0OsU0mnxrtoPi6PdzjroAjpFGhtqZSE3r3Yfi
IrbA/cXNhVDrOtbU4qyAe94Wx7ycuy3giHks4ra4EFeew6SLpgPNUWjbEL3AsDmdUdTEWidJaXHs
42S4MhM92YaW5O/IxaKNOpSml2XwZoHHbXfEaWrT24N+n3PmXTiez+9Q+vXZ6pS1lwLGevWwt1Ng
Sqs4lnjr7IYqN51sCPONJtW+pySU0d7eKOebnvHo1gc1BHk/wzGKajIqI4jLo19EMU1a1YSJcH4p
cH1tViS1XNiLGMhZHTZXU53jqyuP9PUE7qyJ2M2FTzep6pebbJabq7dn9coepEEQ4jNpCvTGdU5E
6jLXU22VR7aK5nI9aZuI6vZWpPAb7VlGAaFqg+9vD/rKqyQ+WCDPpeMJEO90DXFu+8gqLnJEvipc
H/lLw1WJYO0Ln+yVlwmyBYJN/xaeTGu6hQKveTQmuToWbS7/jsy8eMwSM//UYOm3Ucvo3axUmsRo
1OIuxQYRKbxVXGKr9cCJbZdH2Lna9SKivVVHnSqNpn95+w2elQYYiXMFOJLji4h1hUXWdQXlM2Bm
wDDapgnSqnfJduixqtQECZMozeSP5kTPtujDdl/HZXHhCV5ZOIDJtKrBQuMEFesTtFOrfp7j5sgZ
V2gbzuta3WjK0GXXolDKao+qgfSYF7JRXMgGXjqXT3K7hTpDgZTLYwkB15rpYRjFcII645hWOGdY
XFBGiWwqugdlcI3iZxXtRQkx6jZE0rz+XVrjbO3kIYubp9yaaZ5zksKczd+K2RTVjTRqYtq1o1o1
S2eSnO/f/lTrRUjvAkuBb7TwK5YU7XSxdwNM635W0mNv5Y3Xz8l1IPnHXA8+Uzt+b6a0DAYBB6xo
yQbPlFVVpegUa47zY1g0Ch6vaY/rqvze9IVREGvmkFqoTORKqyk1aam2Wd7WR/wKTdcwJLFjqX00
RFm4MCXaC3fOerEvw8HYI48ns6BGt7zhP0LHUoe0adtTc4xKydq1OndMKnplQ19Y7w72mO6aabA3
dW0GrjpV4YVTZH1aMTxdeQRJhEfc42u9m7Qtm5bAqz1qEm4zWqoEW8mkwe7tZXI+Cvv4ReSBU5Ej
eXV2mA2Cv9ocdEcEauy7ipa37GrMquFShPxSFvlz96h0uSsgIsghgJeb6zjBbFIpF103HIGH8M1R
tXi0d42Y5WsUZud8m9pz/FU3pEp5CGu0JmaPziUEY2EGtMgk2XLXVCAYKt29aRlEH+Jek+cd3Xnx
6Nr9gLrM1CM0Q6OoiGOnS0x73gV+Zv5ILDn7EPlgE05WhzHeynYgvkyov9LVIEsfNbMx43cGRUwW
2IC8d5ErWkCK06WjJTQsjlU+HgshfVN7PdyFRWxe2OFn3RnLKDanIOoBDMU2X41SBaqdReUEMtsr
yqYejVZ3KkhvkzdLOYJPYhxBxaSxFejzBmOQH1ON3b+LjcButjhbx2ix1FDrnBFZG8mj0KQN70yN
FrcFVjLblsIuKMoq2ysrewD0m8tjL2yC7Uyx7qWso3D/so7/4+f4P4LngiwAnn3e/PM/+f+fRTnR
9BC2q//9510EaNYUv9v/XH7t//yz01/656F8zp/a+vm5vfterv/lyS/y9/89vve9/X7yP5u8jdrp
oXuup8fnpkvbl0F40uVf/r/+8G/PL3/lw1Q+/+PvP4uOo4u/FtD7+/d//2j/6x9/f6E8/ceff//f
P7z/nvF7/+t/ps/N345R+/N7VJ//4vP3pv3H38Hp9b/IGRHJxb1kKfbyGYbnf/1Ik/9aMjBq0xys
FIA4IvKCnkN+TdX+WmrkS0GQUG2R3vr735qi+9fPjL8WvpCOQwMErUW76r+e8eRr/d+v97ccMeYi
ytvmH38/va24yxeWKOKCAGFk6meu4aZoq7Lv8vneGAtpk3WU0WoIvTnmsV4gSfGFU29VkV/GoweT
YJo+ODxHOZROt06tY0uriFBFDCtKnYVhBR+uCN2mN/F1Vb/JSlpsEVKNd1yaWfZFCirNqSt1upBN
rI5FHgTSNochRKWFGMBeOX2QYs7MloSwuC8R96lmdXb8PKocJRvDm6r53mS5v8MDFhdgPbSu6tr4
HTQD8YStefrY4bBuNQ9dQeN8pg0fLGgiDtCr8qjq/lUby8U2KLLKq2oEuvtW1rw26KP9/FXFLstB
dPsSm0VbBUnMh4or4uNkEZT9SdhWJ19pVGGGFIt6lyETGSIj4HSTo/00OGKjZqur1518pafXerIP
2m3dXqXNAxyf+ihKxModS78yJNd8Lq6p4tf1Dq/0xt7M6gbjzzFxmW+VJE5zV9xNxW0cbe3cTVun
kZzccgLdMzbB3qw86mCB/pgJpw6cKnZMnBt/GUvP8tYMnRmutVPmV+Fn5Vs6uZO1w6dIme50lYLC
nvrjdBD5J1PKHK34mcObNK+g2lojBuaef1V0rlW6RuqJntLFTsFE3t5p9TYLPSrms+VZg0dpJTUd
ipKZ7obCjSKvfOyOICim7aQP5Ufrq/aVEtBEY/ZRDI7cuEG8hd6UYF0eewVZZOxIt/3W3P0INiJw
4AMpn4sH6bOwHVnAWt+O2daXNlPzc2w3VFuL8G7W3PZnVDuV7/a6l92Unv+tkq8QkklSZzKcJNtN
tWMojnoX31l7dLif6HPXOsd/bqytTc41OsVN8IOvZjw1zCq+miy3yhzrg+aYO3+n78JdXDnhXfR5
Djx/upqrfVw44jB82vp34ra78e8nyzE+FDftNr0dvyAMrN/ludsG2CN7wQ+sLfHpvK63xt5/TLlx
Yge1orG8w1FphOFy7CVHGRzhmZmTHMTXdCfdzl+zH/mdbeyy0uOaD7a+q+6G38Ay/kN6O7jiVuzD
jew1vRO45bdpb2/HT4Fbu75rbpjjPmFPhU4KKRb7FNh/bvk7/i1GJ/5NH2Ms73tcTa5rJ9gWN4Tn
bL75GN/phccL/ZrvMJ7dVy2a9m63VdzkV7IvvkzxTjzat4g83PWbYS+e+/v0XjxkkSPRy3Q/f2fb
wnTXnKp3jNqJjsomf8gf9MRF9HbUnShxYx1BAtekxeDflc13XYL/311vCxvqv7/ePn3Pu+9td3Ih
Lr/xr3uNo/svFRSPfm2wazoy+cm/rjWIXX+R6lOpp3CDEOhyA/zXraZo3FxA+fTgK8gyQ93441bj
D+INA+WXywGIAPjzHdfai+zcn1HvIjlM4QhCG40XtHwvOcYfOUQ8qFZSZnb91Buj+dn29cmtJFnf
SVOYX7V2WyLUoGm3TZOo+6ju4hu0KNTvVmaq7oimzQY9vurOiK35EOii9LRAmw8YMlm7xtaLzRzP
7Y8/3u6/L+b//iImmOSBqfdjIQWmAEK/Or8DNE5KA92rJ592AC8d53nTF6XsFWojtkoaXpKKeun7
Xr8h2lsNeAwqeMm6DwYtqm6RZG6e+kjIn2AAHMxs4VFk+Eh0o/05SfXius3T+Iperc5LumF0cr1P
N3BQbaeU+jt0rhs3Tgc2vSW6236gGbpu08qVJ5Q64KdaW33SLZw+MAZFUn+6evuVLbHC6QwWJzqo
Esg+Qzl9uRL/+Maz0plwJrP2KTay0BFZNzhTHESu0Jp0M6XWkxzXzV5quqe3xz3DROHTUZekpwdY
kPrXWodbGhf10Hxsnwo6w68naP47NSijm6xru2vR6gjsWFK3x0p7uConSfIQfms8dLMu0Z9fe5JF
MhUKKxW/5e4/XeYpsEDpp1X3ZORGcxUju3hrh3N/G3VVe4UeXHPs7EqhUCvXe8uI263eJD6uSuEl
casX4HD1MZYSCY3TQG/USFYIVamPiSIDRT8lE3c1riaTK4Zu+FixgnbWlI4f6rGxnGiUbVeZ8vKe
3ZRssogSvd9Dcerk3n4YkiH9DMCu3qVN13+yqU3dy4HQLgR/Lyn86cMuTfysGvDNpeFxtdm0DN+X
tE3UJ7saojtg9PJnWGaBa+RRcxdqw+xqZHO7zp/yp7g062uzz1li05wrW4SOxy3Z3Lzlx9EuBx88
SJEkX4iUl/Rs9YhLTIc/NWxgMJBVfCp1QaUHeaw96Xjj7OISouqsRpobi0R1Lqzn0yRgOXvITxYB
B7JamHtr9m8q4lDIo64+9ZUucofcNkeXpwjpd2izNEJhSJKyDz0KRjKEL1l+VI1htLZRN8XphgpS
TXyCg2KzAb/sxq0VVAakrUgon3ut0n69/bRrdIjKLE9IwQ+iy0JXWi35xqiNGec77SnN5mhX9/68
DaF+7eR2qtyqj9WbKp2nfSTZuZfp/iXxu5di88mHoTwMMAQuRPsPXJ9VBtPpi3cTTlxPmtIbX1PM
FP3rPgsamvNzXX5q/WDCRigfiZe5dpKlngZS61lxquWEPo3xLRPplHttqYi94pfw8kZp9D9qemr9
pHkpdayxMW4SEvbGNRO4fA4UHIyRbDm0CDVNvXO6MLCDTQNb8I7hiSaRLIibfR2YfglVryoqZ5gT
JXAw6hpmr+1UtFkbpK/QWfdH/UMvKqOEwW/gxlSD/P+qUBr6ZeEnQYQ3ZVBWbDtpPlhGyFaAHDk/
J5oJmSQYTLXySn1afH/QppdxvRjmwjHKMu3pri2FummHrNwFva20wENzSaKArEFEG4hGLK/06Vw7
U1WTXk7ILzbbYK7jG9kapNKR/VpLnYyELbmLEa2r3c5qtMSL/CgzvLwpP8RmHcVMMEg8XamRC5tq
VfV3fVsjRlklcyztS7Sd94Pc1guPLQsPZZPbrTuogyG7eTOkl6y2z5hHrGkaaTj0UHVZDpXVwRfk
aG/HcWc9mdkoNtIcoNvQmdG2l0r9W2Go2VGumfNcGMaTqmrhrxE3qwuHxdkGXtBxKMrwCUClgHtO
rwGlKMIsLFrrScqqZAfoM7q5ZGlOH+TFVWapg/f2Hjw7nBiPoA9zHEGTMKD86XhWGc8ggqH9JEnR
cJWGuBIYRUA+I+ZLReNXpgbsTykOMUPqcWstA87YWDKGWTzVUM0dLTSCbQLZC8k1NdjixvxeTQg+
J9cYgSNxEWHjutM6L8cu8EdbPCWzQUGu0qF/yMkzbcuXNOJfmxmESBD1fzWYrg6SCs6rjum8/zSU
SrGXB0G2Vkr+FWJ1sjfgBHaBMv3aSl3gJvirBHwItqxKOFmZyFYkculJT9XiKmlqbdNHafKk2OxS
NCPnbdR2lFfGfN5UaaVfiSQuL6ycFQDEXUPoj2U4FxsypbCUVlevL5S+qQvJeJoiaaEkS5Rg90lV
ybWXRr7tewjY6xxlvj43DpVJVEZaFiHJZW5pH2dE9JBOK1PfuPRgyz49PdchqgBLGUssiTzBak3T
3WQnceWLJyPqTHcUPr2OIt8rlak8aXli3RR9ZDlC83sPn4aC6Hwa7nszvCQIcx6YE89R0sdFgcZZ
vANW64LTrzKLyE4+pChrLtp30RejgNlYhVr7q+NlTJ4ytZEMxJKO31W6FDJXpjqoeEhOSsoX0Yjk
U9iCz8SaEXyKJdQ+nImavXKXNKX8UVOZIHp0lhW7pGo+jOsJNUe3TNGBcCMMWy41BJ6vdNY4TRSQ
L0BAMTs9PS66umzHsun8JykEbCtNfPa62VS2DcoJ21GrL+3h18bjvbHO8TSB5bccX38kBp2WmnI2
m/6TUOurtGhQwU+SxznKDnVrX7I4fuV7gWbSu0lKoNIHs3beVpWhUcPGlp5yW0+fCq2NDqoPBDf4
Zunm3RTswwqkDELnwqpuB0/Dd/RK69SfDSfzXdDShwFvpN+lFMavRGxiv/e/2TuvJLmRZU1vZey+
gwYtXpGysnQyi+oFRgmNgFYbmoXMxuaLYvc5lSieSut5m2u3zdhtFM0AAh7C3X8ReQ0cpSC0GpCP
jXvl1M28ycpqvp6Q1v9kzCyUt7f0P80Z4Ubcw6lwuHKez1nO1UGFaxhyzQuRybSDL30y/2h6/Vtm
qpu3x3p9fDBj9PhsKOEUApYSbIlR6NXQWMp7YwgRrsyNL9FQRiuAXp/fHuh1fiQR57JrLNGylCoW
i3romjafLC88CaAyX6pJzF8Na6LkJMxxUFZTZSXKqkiCBmav3vezH2qt/WXQcm/2c01pyws6tn/Y
g3kgWbbnB0nkUjvGLFotzssiPGV27ewdRQwPOD9aq6F2kr2aNO2mrdTspjOLcuN6gXtPWlJewA6b
r3Y6GhG0Frjyc3chWzv/1EOUJG6TRdHJC7PhqsycYWPF06VS/x9GkdoCJBVUiF5TcyU62U5p2J+A
HEbriAvYOu7S/4ewhS0K4pquArArzzh/l7wWAOn0ODnhkFmBfG7e4yR81YqqhyE//Xw7nJ61M87P
CNny43IvQfZg2OQ7v9hYpsLWkc8tkxMn9roI1SK8GcYO8qKNCK22q6PWujOzXnfWQRbkyeOs67RQ
6lKbHoYKRssGXYLpKdNL76F3FfEN+o55ZQeryql2Rm43BpflAk1tq3Xq/dvPLtfv4tERe2CBP8tg
Aoc7f3Rb6xVv1obk1KjNIbFpvlRO8yQy81q1su+61lyyjXm9yCmRoC1BnJm4vi6PMSuJ0jlqjORE
xx7M86hQRc46dVMG/SUfnD8NRc0RKA54RpnWn79bBrciNzotPQ3lhIL76NprtIFpTGvZJU+pPw0F
vhNwn+Sbs7OcD1XrCe20hsOZ+y+m4JUId4hnKFcRgij+hS/2+kZC25ZDk4/FfgwQ7XwsKRkvnRoF
DrRV9+jatf4pnF3nGzIQ2udOm4wfRt8ptyHvaq5StWieoloxUx/JK5gcVhcrT71g2tOkdiJ/qEPx
PU1nKuKhkuTjqnSSWkfpzMIbq5+H9iaAxjGvCUlj3gxN3DwUqSVM1pGZlH6RtfVnWyntb3UdQCMd
jLEvVn3dzuEB1T+L1omqDVB5K+cqiaY8uwntfrxRwSql/hzaA5kd3GZjjVUdUpBjEg2rfJ51G2jd
qE/XagiGeMXh6T7Ww6jOq14PCjpViZrMvmmX1WclN0vH14Mo+qKWo9H4GPbW2aZydNH77ZgMv7C3
NTi2KuCQChVTnEI9u/GVrszCFWaA4q5WyiaFql97XO3Dvq/9HAWPah0nXnNjPLujTO043qVa9dQq
QZBsMmearoGEXLKbfla2XaxH6Kzoa1D45d6w9CbTjcysUq0uT3mYR/DoiNVhhUdrggMWDVuaUUj6
qWTjrt379eim3wK7nrRVldX1o+hrxEMNo3I+ztzZ2zUtbnWru1WCUUkwNlc4tWAzPIXlhyzsES42
i/gurSNRruzOaPHURk1q07pG/xjbife9GUZKuTqaq70/mk76s7LUOKZvk+nuaohabdxEvT39zME2
XVpRzy3fxUyQTjIXKL9Swlz63CWel7SmUdQnM9W971bRcgzXTZfAfu/LEvnyPI4IoagL6aipJdrL
tjK0rW9Q5PdWppaLrSeM7FB6Vd0QQYrxbQidCDKgkxruWtA9thH1Vz+3Y2Zgu1yZxS3vhTQ2Ep6O
8JM5toCIKSmF7BbLQhxzc6u4a/kKftXE9iX4yOudGDUVkiDaz1Jqfplhlp1InKDzypM66rhbeEVw
iLT+O89dbiJ3cq6dNL+URb/etqiPw+sD9y21XJZZF9y/uvUgXp1wocjXFbzMrZ6bDmLfw3ShOv76
3Ce1k6VEKDzQXdxF56Xu4dsILalOoZZG4IKbbgMcZr5Q8ZBJ0HnQMIqsWWpyEhlnsTeCU2wxOKpO
o4nDAep491GnVJsw6JNV1E7HoiLTsPp03Ly9Kf8hf6U5hRYHH04Wu5eb8oTua5w7TnNquHt8VZ0Z
X2ehRreTYxKqs6I94PWVbWx2wHVqpxhLhKr3M4kAEaAkEVw41f/4OKwb0KGyofbqWG8humI4bben
sZTqvnF+0usakVirG75NJWLyGKxMj67Qim0NIn83zlP/mAepegAPW1y43f7h00MwByYoKU4UGRZ5
HsTfujBHtTkNVa+vALNFa7XoL0lsL6AbsoSApSHOd8ihQKiylwlXFbpaN8T9cIoBht6qYT99b1PB
zdnLzHaTCJuOO+detVGF2RxynnXaIHYfxatK7ZATzVCzznwbR3eKqkpXu1dVGGLFHgXx/L3LmqZb
W7YiW8VhFdnredKb61FVpnztBvxkrSNSku5r9F++B3GrrfRWyb3VPNWJWF+ItmWYU4kg1KQcC2Vv
F2m+8zDvNLc3w3gaTx5ttp0uxQL8tDGqqyqaty3FnF1hNM0NX+RpLvrkKS/0cieAxvkRrbFtHiYT
dYtKHMag6LciarTDEAZinQ7qJRfyV6g4+azPiqMsfOCGS9KyN+H61pbWeApVZ/oAVrdfTXgJAyRM
M29TN4myTl11PydZutKIlaMyw/tt3FIcKif07vXIaz9jTNtu357E5d4nn0uuDZasDkdIlXP84tIO
vClqLLuYTlURhX6J1OB1p/eZ73bTJcu1Pw1FPEKVANnJZXTxuUJlMGxpIXLq4spblapVrQYjANVh
RPWFDXB5isi3ovkhdenYAonh87dSW1UJrNyeTvJ4lA6TzWkaAhdIS9Xfov/s3mo2N5u3p3JZJJCD
4pKDLDV9Dw858fNBNa/qYtvpGbQyMz/UR7BZ5qhs+pCilFpFl+rMr7Y3BiTq8RlkUwFjv0xVoVTi
DdK16ilvvGlrcEMZ0WKOo5uyr821ngbVDjt2quujRVGk1556TNueSiP3bocirC8kzn+Ycz6tFCUD
aw18Te5/LyKpKz2FtWWqJ2qWKSo53XiE4Gv4w5Br26rWwSqNw3Rhzl91VuUceJJPDCqAf5bryq1N
I9VLdz5ZgaJcz55V+KkZV2sxhi3tx8rbpCIgJa2LbKvOqXpq6L+tKSiV193Q3ir0PK6t2lQfO4w2
rhS1nG+47ot1ZV/Ubf5D/NMdoxUB6AI84fJSOwO/baDozKc6ivMPieh0ebvytnXflBdW9R92Rm4Z
XKANQoOa8qKIITTENWsz004mAjRXtCqmK6Cs+tbKasMPgSSTaIhxgxxEe/X2IpBf+eXVQ5JiJMEe
Jhs2pa9u7uBJVArQ3nyy+0k9tLU+PQSJ8vXtQV6/Hgrw7FvwXWEDAmk+D7VpzHLy3Ew9FSV+qz0/
/VioJlbFpki3RlOOh7rK+7s8bC+ZUz5z1Bbv95ywy9siwiruYhOb+rAK8tjQT+VsTuvWVYD0WYFd
UJTs9BJwXYzCxjzP6tcCYenQb0U3DusWZbtuFai5s6GRqQKycjHXZWFG5RM22dZ+pP9fr0Q48zeZ
iXdnOKJW13Mxzb9G3cr7VYkh8HvXjrv3g1A+W9acPbg18AWokGaorTAqMX6ZM0JgHoCS+dDGTjiC
bEjcT30MpL2w8yBZGXlifrTLhDZqiM7AXeY5QvENcCvVhfT8uWJyNk/SCQ8PQHi82DiRv5x/Ijfr
ZTvOTp+SRq2u00JXu3ViifHGmeIs3EQIKuhI4NlhDkrSzB9zp0jUlQjyTFsZcTN1K7QKBLz9CoEU
P2iVogVDWH0FpZ3Izq3u+vOcxYo/FkWxTop+9Hx68rm4RpId7MQ0honu53nVH2coX+HW01vrMHkB
fpSapbTxiqJPA6nAdPs7LOqTC8XVV4kbwQkChnIxqGZKidbiuieUfBCwuKonx4ii67LMu71mJSJe
JaGNf8YUCAEWM+qqO9Ia9C2HrB38qrPFtDIrRakwpjK1aAWd20h9lIb7fTim3ibrK1Ca8JAwxkGZ
Z7p1K5d+s4NTFJriyhB9M2lOtRu3TpNtP1NAWQWFU9+ng0ahMbdns92C+jUv0HNl3nL+uan40ecF
kMHB90pggyZG2aehK576vqq32Fazz/DlokMQe+aOKBGbHBPvvRpGJiZUeVpd2HdeFbMx9fWAmPHi
UM5gcyxOXxOVnaZz4/7Js6BipgCMN8Jp032rttZ6Dq3uShnSZoeDEYcxhIPVIOzkMUI+fPf25vSs
4XQ2F7Dwf3epwGFIDNZ56PfqGCMeKcanKR/az442uMDm2shKV2nqJtkqLC2aSKNe6p9mFWEe5L3T
8L6AYdRvsylrH3Ojd1bSTOr3R/pHQMz/pmwEh/3lP8M17+Lu5zlWkz/+NwfB9uAgQBxE4I/LFFJt
f4M1FSqZ72QjgI1K6m2AJXuB1nTfccJSfsSnDoER6O//Rmtq3jsaN9TCIdrIHYAc7R+gNZ+z9X/H
kzTb4MmkCAKpLHJrllx7Ly5Ws4VzQOYp5ZOqlADQ+0ito81oGIdsdqvSD2anumvjoGC70zEc9rse
WHtR69qOZgsA5ykek2oV4254M1Db6329z4cfU0oNxo+S8ilSq6Fe1W7Z3JYN+sAzy/O3Guj/RN5/
gcd9K/KuEaf99rWNz6JP/i9/R5+lvqNZgmKQxMnwlQnMv6HC3jvKUlDB4S8CEZUg3b+gwuY7qfFH
moFMAVDg55D9m/+iae/kLZhf5lRjJ+Tc+Qext0gxZCbzzOEiAqGmyAbCeexZcYq6Cdeoh8kc9E0o
bAgL/fSjz+LhR1WlDggAtldB0d1PVXTU8e7LVwPQ02u96rTNi6l7+B3yL1HAy5XA00hOIBdMeaeA
XLxIMbQRJm8UzOnDkMEUqRXjgNNX9mHEVcxXlKLe5xqXAfwG8i1WIu2mBHi3hlGzV+biCxVR228b
lwpf7jYnNG/rHXkS3NzBUG9bfEduKMd8GmOlvpSknKdGchbZIwxUOEgQQQYttUXGJAA60isJMlvN
FYq/CBC1yQpnQ3UNeDx9FHUfXrmz2x5avfceChdWZaCn2W4AsHXdNWH9vcv75gPIDqhIh1zT2O7+
tR3+aWbPc5PnJwR/QIEZqQQgs8vOTU+rC4wqT5hrmXo087L/xY4CU6S2rQ3OZ9a16s6lP6sV5QlM
L9bV7KRbW6OM6Hq4cDZNhWWAOTwWoWjunGIWu9SLSf4U2sm1mhdbyMnZXrihel+1HSaWozpt7IFm
FDZmwQUwz3N+82LLhBUqNc3wvKSPTH6wVI2Pu8Sh71Ry7cELFAcztTZMf+osc+u6ebAmRx6HlRXN
R/rsgXYNCelbhc7qfdxoZbuK+0kaOYTZzsFFCKZX095ZsF5TPxCYyVVzqXzP0b4MVrntEe6ZskO5
rHiYnaj7WUyNDkShK5xTab03KPBNonFvqipud/Ns5iBT2hr4XzCTJStlJq7HyVChkpZG9tF2KvAN
ntLfGcmsf5w7z/1qTUmO3q6hJJ7flFHxJRBg4DW9/cn3qjQfhyTDAvToeneQ2PRi7bVx+clsx2ET
hH3QHbJYqy/Ey3mWR22FqgMayECrpbgR8njn24KaWlUD9Ea8R4FQ89EhxDjQLc0LFdPl7vNqmEWy
ZRp5a7kiEu/bOS53SjJHO+oZ3H8b0OM+xN7bUou+EIERzaEw/1AEanHyjO6UT8qnt1fIs/Dsi5BC
WIm2NpAE9mKoo+Dqz1/ZdIYxMSa7PM75rG06EJ93Yracte0K96bTtFzi/Osd1p7KyuoH7dfkCeUG
Ql92TeMQXht1nINZeVDEHTlnydCv48lp77MEsbKVAhR4BBy0081hn5MN7EVtN9danmp722zNVWjg
d8WxPu+zuU0/Rmo/3oaY9d3X+Pz6TpSIvcXx/UAtVDvyI/f1Kqk+wOt0929PxeKqzdeX5hIU+Llq
A/BH4OF8KsbJNoIWx75jaYDrnebbhHlouNnOEMFQbjrYtI/CNtlC5XuPVM7qwvivou8Zxqkb1BLR
s3OWaJxSj1u7NVPzGMxmdaDw4zC7w8HOIGlVwYSPkhrE72OlgAsVQ28DZ2xik9Uma369Xg1amt2k
6TRckLj742OhEY0QC80diKvn0xK3lt4ZzWgchTZ9tFtdu8PT1rx6++UXGzVzTwzK4in/kaoGizRn
itIgiDEUPIaxa+xsffBHW9RXXd1eWHzn1Uz5kYGPg72GkyQJC0uEgq4Cg6G2Jo5zAvZfAUTbwMqW
7aRiGj/kQh8vnJLyyc8W2LNZJ7AfruG4YizZGjjm9F2mGe0xNJuN2k/3Y6Ot2tz+0QOHruN8DWn2
kqfPH0IZmIIU4nIpWsmr9vk3Q3EpxUWtL48oQoIKr99Hk7ua626Xj803J9HWs+dsuspYS9NdZP0u
5Iqv35mCMZwvdIpkBX5ZEo9t0JyROYzHQYlgJBb29JjGXbFy+na4b1r9G4+kH0y36y+t4UWw0oDC
CQQjIwixJDGvkMNm0TVllxr1vTnAb1aRr80VTRwGcD0JreUp97MmnsGjCLGd0zz4aEZhv7WmFG/q
zu2+chyJhySoLgkZLbhpNHPItqgkcGhzsZUSE+dfJO1jVjY34nvkNKbHzu2tA70yGmZ5E7yfB9y8
xyzw2yA1tlnpXTvNWPnpOPxw0x5erVPE+45LyzYSSK3MQOfXuUocwbngeCjLSyqqC8gajwtiU8rq
SLg3hL6lw5WiZ4mmpLNyX4h+1UBiUPruRrNuPWNa6wVM51bfDgoVrGy+8AkXsUOrBqAVaETSQpW6
x9IFMwiLIqmHdrqfitZ328ne6w27fjYoo19mmrVF3h16WnVJVWWxAz2PayD4TJ+X8idL9fwDabgy
uTiMz/fGAIm4aUSzURwAmah4XGpOLe7N0kOOCwabAf1kYD5Ld9ZuomjlxHb6gBmhcgcN4qaYFWVD
YHuUCjvQn+b4+e39dUEVx1gAMR1uwmgccrxQw1zEX07KBd60xurcAeZo5MJdY6o9575i1NoefE6+
CfswvzIqCNhTY38P0ATYCgdStjrXmg9yst8Cb3N3iprDx3j78ZZlRfl4kgmqcsygR0DH43z2LSx4
C86v6YjkzJPQ0nkTdnW8QxEGtjM115UewvFWOzX6lMTTcBOEcUN5pKvXaZwN104WQ9AczWQdD6W9
ce0pW9mNhut9hOr0Z7Nv0it9pvObxChwxnZ5l+vJfFsDsgJFZH6CFaltU6MbDwaG3hdOgGWT9Pnl
KBar8nzjX0tAatzQOqJjPR+zJEOsyYi7a2MY0k05j3MHZ9pUtlmugdBzv3V55psRVA7P6/JHguhJ
x8rRWGEk3n1/e87PFxoRQUEe2Ut6ejBQCItFPc+wqh5x5kk7Jm1q/LDcDpp+UUkeelNsolgZP7u5
qLdaoF666Zxv0r9HRueHaxYqtlSSF7GoOqMprEJoxzhwsm0dKSFmO5524aQ/X9ByFLDDoFCJdVg6
EJfPQypowZ9peC8d2eL6XW1YH6umctYGLdIL0Xu+nn+PJCdT0lVc6mKL4DXsGm1RQ9RHq01CcPta
h36Bd61j0uoPY+PHNFEuwetfBxVnu5SOBykIReZVR4oS2dhzGnTHhFxiayuR/mBXRePrQoEcy+az
idDd/tChGLtRmx5iVjSTYdhmvjbMMdzHxZCs08RpLu00FHBeXHjkbMgHk2sY0UkKj4vZwMcJeEIZ
dEe6plxAYl37Eut4AQSBMV+JqQyugzQT8kzLfF0tiwNHS0LpIMWqlGJFRBa2zUwr3Flzoh+ypv0m
QvenibPdqi2m/kJL8Zlj/e/72e/HlWoriHhjCUVEnoeJXlB+B4VVH2vQytu5Gka0C2w13Dkou4H7
rQ4s0nxnOrW59Vy6v30PZ8Qf9Dn6YkcKug6611xp2hzdBPgi3pFltd+sqs13lhcH1yC5xU+9iPND
WPfGKq3C+NorKRLgi6av0tLybiLdLTZIvZV3tVC/qGlafWBjqE1f0dDvMQA17r15qO+iIfCOfVu6
2yiBJ9NpVnMoK7NaR0YBorLLowuX8mUXWn5KtgfJqZCQKwj853Pj2mOX2/gKHI0AYVAPW7c95prm
wVL66WDHwrqhsOru+6F7sMQ8fwxy1/scTP2n1EUUmJ0X20qbbqFu1Yh/eOl0NylmdEArpvj29mZ2
fq1//oqcICDbSd4l2UluBi+KyUlX5N0cKeUxm8x2701ggI2YxqUYM2vdzta8eXu810ue2zw1a+mi
x965xPMlbWbZoRWUR9IM9VM34XblUfioY48yDDppV55VX6Lsvt7QwPCxT8NEBYIGT+j8HXPHlRJl
YXUUo2b7tR7r66hF44DlfEn89g/TicCDpLeg5yuJjudDjUrf2yaQgqOLHbWvJEl4BzdzWAHKLA5Z
F6QXjsjX40nhBuSS6HI5mJ8vCi9IMICVy2ZxdBtPAdE9eKsQW1oJ/ew3mpJcsvF6dfZxHwfHB0qd
NAk42eL9mqZt67iPqXoMtb2fgeSioxehAhM3tl/aQeAnZS6uarW/xJlfYoA5b6kySBm455SQbGUx
tXZHp9rmVWNPGT6PVTx+K7Vy/tAW1p1eWcaOsq26TWMVuaQqtrapVVpXWVQPm1JTOh/hbbHOqE99
RKRhFtIOMI1731RQavDiHYQ+sR7HL4rGuRO4Tb1HHE3B6a6rP3ZZH37skI/MChRHWc3xFvhzEfsU
BiF0Dm13LWZxAT7zKmjl6yIXTi0WUg7Mx/PXBXRKuxB0wTGMssZ3qyDe5uyg3HGzS9IQr9bkYqjF
DT7opmIONPYAt1THlYJhRlnMMZmD97GNqk/61F7iAS8NGOTHJFFB5YtKgomXp4zrF9uO2WsSeehm
R6JVPYwmyMJVlnniky0qbT10cPcNB73aetAfqnru1+wS4k7NEb8CsRltutzlKAQDoV6Z2bRR8hIl
HqWttx4Qmm0JsuwozciuKwM7p8mCtjcr7U+ZWWzsXhGqP9ZzKeAZz8l1JR3KRhf9jry49KKLfJAX
A7wsDwA2PMror6sYylQK4XYp+L1eYsiNG20ap1U/Y1hU5ArWEqP5PuqNVvgd0gK+OX54e8N9tUPI
B5AmUDyGlIxZbH7Z0FOeT+v0OCoBKP9Isc2f+WAOW+7r7dM05Onu7QEXNZTfryzpY/Rk0PsjGz7/
tmpBDwgIb3Y04so+uH2wNUh2LTzk/AL2xT5UBJrH2IzAjZ8Bm1cmku7ReKky9vqix5sjjEkjDQ4K
aflir+pqz6FaguNOnSA90XletKPHKRKUBoLZ75qfehBEez0c3U3QS9oj9dSm7PlMQWo99kHtfo2S
S5/j9bKmi0wWS79K9pGXeKGu0QvYj1Zx1GLL/YhhcLaeBzveWPC0H9/+EIv22POHoCBPbkjKTAll
WYtAz4ZyFinDsWywvRBulOJTSKPFhykZSjpzHh46wyy2ePT160oo+hb0AhotQ+QeCvTHV5apGBQT
iiTdaVrYoO8pAmZOpxDX1vOVI+97qy61rH0QeCK6kB68SndoMhocNxzZ8JQozJ0HkqkpQWlGlBxN
N7dR2SviLaVO98IRusRnyCUqe/1sRnDmpc31+TDsBparD7049kr4E8nc/RC7H0VlTPhx4SbbgQ4C
ShQHjwbkYF8JOm2HZ8/0BAliXmUQVS+89p8WEBoj0oqOJgNQqUUiEKCJroJWFkdk/5xVLgHB6aQn
h7i0T1wB59sCi/ukUa6daj6B8uz2l/wIltsWdRzCFFAdFxli9BW/O1S0TldaMTxqlA42XTt3azNV
f+WWk2xyp6l3wJbdrVH03SanmpXn/YXi+SIZ4gEQZgAbDQqZ9i6wifOPYiRhSkNPrY9l29urch6y
jWiSD4DCvoZNqayaJDLXiY083Iy0yOrtlbMIvN+Dw7gnDSYqKKedD65mrZXYdtkcwzH+oSuTeUM9
PD+9PcizT9SLBIqY4/or55iXBKfkLuIO2VgUPwa7O1JdRZ7PHMLtTGPa53MIZD8MXeMyZYtrTQ8F
8PUo8s14GDZKFAUnlBHTYyrc+audiPSucBPE6bQ0kIqx4eewUeMdFMBoi7t5ty2Mqdu6bWttI7RN
tpiUIl5HzWbfDi498iK8D4KB0in2etcjMv87R4s+9XaW74zR8TbqFNV3aKs0pJkDgn6YBF3P8yhu
o7FCfyV0klM/op+hNnq2jfTG84OqN/0oEl+qaium636Km13vmNXNJX+GV+wGev4qIY/GNgFDGUGG
0Yt7RN5j/GaMxnysvPi7MbnDSvcU9ZDlXmzBhZp1mda7SMnE+rBDbKb8EkbN57SjZFxnafytFHl7
25d1+ehi67EJI0RWlDISfp+49nVZdO7aysVwb0WTh1o46oqWHjiD34lJvzX6QF83dZghMzir27fD
41UM4hBDKZdaAPoKdHYW0WHkipMPbqQeSR8Qj0xG5bGIo+Dh7VH+NIEoOkE9hlAmafmLCbRjdfDG
oNaOXTYCko434eRsFGrldlRvkaV5H7n2XhnNXcy2lw6F3+OGgaBkEX4Im/uiQFLQAHQ4aH7nFZsQ
qcy6PaUxMopDjGxl57PY/NIYPlic+Bc2yj88PIVZDYqUtE/00Mc4//oD3PQZUVb32DkiXzsiRfjC
FQWQWX3MrvC+i/nKUxPSwBBW5IOw4xfCRNyaVWP6tklxp5/caFWiy4Ma0nCYI/d77znlzuos7wCf
TTz2Kj0GV1GzH6lXR1tOIfy5dMQirdCi06nrw15gEXjh7F5WENgc5H2NNBKtOQhbUgn3ZWBriTlA
OteU45ga0zYwREt3OHzI5n58mOe+vK2VyPvQoGK/NgZ0SAZnsu5gEs0rMdEcjs14W6nqVEm11tDw
2VISGkijDavkHyv7448J41ZqJwMUkd5D58/qpMJpBuDOR4EVH7Vm4V3V5RyvUkVX9m/H6+L6xLQw
FCVDWp7IR7A2zocKp2HOQmAeSDSjrxn3VbbzqsbepITX8e2hlvfHv8YyUDeBlw14fXGPRadaG+a2
NI5gL7p9Cqx6nU9hT9VIvSYF9qNaxFeZm4a7SfM+tN6k7z01qNZtHM5rOOL3hZqIf3abf34m5HfB
80rPFPaF8/c3kTZxrLk2jojt/uIuXRb6rrfRGTUGZ/32+y8Sh99DcQjzQakNvRILSC0UtBA6N46j
lj8pnjpJU0p7bSsqkrAi7C/o2P8h4tmBcPQESgCqkWb++auFJtS8aC68o9cZ4puNG+VKC910XcTg
0ZFZS7VPI0KVDWIsxX4OXOWHa/XY5MXSh8y3STkeyincmKC5PiqqE1zNcVxeadQ/6byJZLqwQhdJ
M9ND+YPGEo1iepOvUL1DP+aUFOfk/WxExVqZ9eG7oZXGHpiQQb9N767qIrYu3IqWV0M5KtAxgFl0
whjzeUd8cd71ZT+jCZRX75tOt5G2pfuUF3a5nXJlQq8FIEjRjcZXtuVynQqvvp/zKEJpbv7LduB/
EJz/9cyp/hdYTiql/0HJfP/za/1D+dkqt1+/r0XxNftxhuiUZdTfiE7HeAdWE3ddmrMSniExTb8B
nY7+jnoWoDRpgERCKNOzv7VfLf0dDBCUIdlWoSCjf/JvNLFlgBBF59DFQI6eLyWxf4LoXNyz6V4i
AiE9EaUwCAUnuQu8CCjbDIegz3PlSrG6fNsJt7mdNfEQJ+JAAX7YDkEmdp01PQ1Qxd7eYJ4hUi8u
wBZKpuzhNK2ZHk3SBc7H9toZOqMXJIceea2HUm08QYUgEB+pHOVfsyJSgM6UiEc5QdteteY49SvP
tjXYZHa6ieiwi41ZatdJR60c2r6mXbM3ZNq2zlTxCUxgGK3pWZc/ja4zy1VXjsnt1MX9L2yt1NM0
R9UvJel2ZjaPkHFQQNkkWopIYKmF34saX19TKzt0F1wFckmsK58mErIHHAJputCXyjC07fxel/R6
S63QIoiUQL2npZr8nql/tNj+f1NMlv2g/7yKdt3X/OWKkX/6L7Fk0wRJj5H0M3EZIAwR+xcCmt+h
9wkHG6wKOM5/LReUkvFJ4vLPWkACBPrqv1YLv4VmD1I3EifFRQrA8j+APz8Xy15ELMBdj/r388NR
t+RvPo/YkEWp6kOY3w9W2Z6wour2yDAm37S+rl0/NPriI5TPyNurjppdDfNQbRwxGgikJ/g3+6Az
6n2s38ZTBNuuatMQ/XdPORrqFN8nuad/nEYlPtGfCr6EsIU2ohz8sqvSO02odPDwxlgBuTGfQmXs
rlulV46KDhgpBqz8pOEDMKOQbqQ3Ue1U4BBGJNP79jFGXbPy9drsnY1u9pRQB2t2D7lejs1WtJj7
klZWN2xCkKieP+o/Ctz/ngwTuVn95/A+/axr/C6+ophVf5XOFz/b//W1aL/W39u46vj5r/pr8X/+
99e4+dm8XAbyb/3r3HDeIQclrbloJcqTgBrE72VgeO+4AtB9kYxmacJJ5vj3uQHaX6LK6UCh+YrU
s+wH/c0EMCGvUNWh+giQinziH6yDxd1HYwlKQTK0wriQ0PdfXNUAkoytmFFtMyyY1KnhpPctmN+v
vWoG28wg0QOSekkHbbn4oLexiGVBiGOPwoy+OKqUsQmy0aQDk6XduuruNOsmc77V3s2cHM1Eyus8
NvqR2vMG+IUfUlnVEmjsaAKn63743FnYUzjqVV5/q/Vq22sK1IW9HlxlzniVR/2V3T0WTb/tIUYO
Jtp+yY3unSrN3RRNSiuPPi7oGrMZV1NX7PpI80u12iTlTg+8VetcSm6X9+FXrys/wouT2agrARmE
13Xeu7fxXeV3fu7Pa2UrVvV9uTEesw/4DiGo4HtXL2L1D+h/WVd9scu9GnlRdx3GWVGDkZEDG4sT
Yxzug/pTqCWbqoh/daN1ZTa/3h5xqTH9ashFCikse8QZkSHLq2azrTbbdg2Mz8+21g47iyvcC7fv
3x7yVQyfR9My3ZiEGKg+MmJ0FW+y+3llbocLtIM/DqFRwaUCb0nE0PkX1LCH0lqpaTY632c33tjW
Q1hVKyE+5BfppSzs19/sxViLaMkstvw+YazwjvpH+cPdVU/1frwWu+FTcRf+DA/6vRn75nXxGO3g
vBqnESzGx7fndJmeyM8oUUNU7blVctounsJEiLxOpGRFAypPW7sf0GP+v9Sdx3LkVpumrwh/wJtZ
IpGOnsWqElkbRDkBOPA48Hc01zE3Ng/4T3cXkWwi1LsJLaSIknSQx37mNbPj99O+glvGQ4O1x5Za
zzKLq936ZszVbs21xlZbPWVMI6Wn0R2LFpBHNOKjUWLVuvELL0dDzAzzGF5Dbj6QDG/XlN6NkiuZ
BiS3VKiz6Nn4GHn43KZTbAdFaRinDvPNQzFX+S1eCDKAYON+n+qmO8naqK+rXHb3SyMfGXQ3/T2l
UKM+/sTVruN6hJCALiuXJaAOSA9vvxAyMyJPDUxo00LEpUH1M/AWQI2hTOg5hUoShFFjbVwZq2ol
3RkXjVyGJSVF0GbtLqCiAYm8PtD+LkaFM3cj8G+qm5w+/mnLLfDHUi8Yd4KuBVzBE0S2sjpQ2TT0
InHldLLdiSxAL+0O3Va7sD43qlrdjyV6UE2uASpJG9tJdiqypp8+/oT1Fkc6iBAP5sfSmuEr1qoN
ba0P6IV52knvbPRzzFG/lj2JCJX1bEfRU0N4w06v0QQTARILMHXSUXySrQg3agGrdaYeRd2BDMpY
sCbgjFY7cS69tohkVB1aw559JZnra1HV9dls3N9G4gynNnbFfuPXr66ZZVCeX6AtIGnIPddEqpIy
ItT7mEGnMX+CxK4eks5Lvzi6SE+xYaCmpMfTHJhR6ELlEpMxoiYmQTHRYqxMsFfplo7SulfFN7mc
IaCY9MuQTlwjJXpdjcuhnutDTBkVXuuUXocOkLE6RbhLDd1f+CRgu5mU1JOmHu2F2t6oBa2IScD2
aOUu8GDQz+CSqaa/PXPWHNaa0tTjAX04SPpg6DXVt7NeLX2M0uNPhS304TBbbh6fAJ2HT2Hc1N+x
/Cvtg1cMdMHppYQ/NhZr2QF/HBe+ih4zmwSk6PKXvb6No0EqfQ2LXEmMYTxUiVY9WUbVH40Ksoxj
Eav6Km4AGo4t0/gTWtGoECkNSeHj0hfdFJLbHsCeo5R7Wo3zl0Q3omSjzLgGWC+vI20OimlQxzg5
r22yP+IcoBOtMziFfeLohzdj1uTP2oDvxojK7g683IIv1ijBO2jFD+1YnNvBsvfSbeEWTTp2Vl6I
y3JSpUckXrqtquTqYnv9OnCZCzUCuC96129XNp0M6XSqZp8qrdNO6dIdmVQgQoiVuT5NOf0ABkr3
B20crkotNE5l0vTAr5t8L5De2sVmiB+WMw0bD9F6bZdZY9/BcSFPhm2w2nFVbbRtFan2SZhOzdMX
5/s0AjlXqlq8sULvDLWIGC01YAeM4EKt/zMQRS+hS/I2cgBTRr+R52+DwWicfQ5g29/Yscts/rlj
lzoQBHnCWvBBCBGv3y5Z12NtpeEJebCfk5eIY5vze3QkxanwFsaXoTGNb6LOQKm3CKsg1tnsrFqg
uzji0+UMdblxtNcgCjYA9kxAzmg7wAEAj/X21w8GN5kTWwA421b8QhTRfPQ666xGmYJ1cVoeRZyU
11nceodCafQv2jR0/iDm9jAOkJSqUOmu2crmlz5GCNTp3XY/V1131c6ze0izpP5U8xzvtX5uNt7k
y3XjyynskeyRN12wJbKF06DLJDx1vTPfJCAK/LHDbi0L1S3ZpdXDvEwS1D9YOHRLwFpesBDSyLPH
xPJOZWV2n91G4BVXl7r1DGoZZnPjOPlRp7h2gh1YIa5XgL3efbx33lsokmKgAhRFoVWvLZrMAvpv
XKs4CqrC+l4OYfpojpZ8rGJKIkEWmjGNO2vq2l1r9cqvgjOV+JVZmfvZVRWMRmfwUCWgQffcDxha
YSQXj9UuRlU/PfRtb8CnaMT33EK25uTkllodpWeBHvz4d1w8Z8tc0st8JdiTyq/T3BYuQR/haM6G
i51D3uFwZzTxfFJV9K6tPCsOhRpNgaXooAKaOQsIMrrjxx/xztZZ4GoUZhFBpn622vS2xMvLlWx6
b3T6Q1Jl8zHsM/s611NjY92WI7068kRzCxRiuWXRtnh7vrJaIFo7qMpJdBW4PqOP4TLDJXc7TdnX
UjP9oVT/UkMpNyb63YEh8zEuAt8Uh98ODNR+9hS05k+qlURBWeX6zqih8mppRT8nL9R9XrfV/WSL
bAPaucohltOyRGwewfIigLbWKOPQSgGyJDqbXWlcDZVEuRYk9EMhASUnY/fy8WKuA8X1cKvFRGom
V+lSYjo5Ju6pVmML/yg7O+BMXga9FXZBqeFJ8vGg7+wgQlPKrvTnUeZaq1siWcOL0aXRuY1cEHVS
+QtBJ+sOAt6WSca7P4++MwSSRTx7TRLqY11vkezk55GEBJYZ+rArkhdn7sMrIw/NJ0udN9SNLoMC
rjo4JBjOUlGGFPt26yhJ46iRzQK2A46ggA+MoBlcc+OJv7xUGWU5fbS8SSjWXtRoajYIRonoTH8T
98EMskcyKRSEkxl9rsEyClSdQLbm7ozWlRJv/MjLXYps+6JaxSVggQ/R3/7Icc6El9fMqxG7xVkB
NuCLPOlv8SeSDypqXFuh1uXjz3FAsmkJ5KGSX1QVhZtp2uQyYNf2nyrkqhEKh6kGdNeCItCV4fi3
rRfZl2hmxv1mjpt55+qhdpVNnGSqfUX0Uo5ofX68ldfIc84rZVYaS4T4ENFQTn87E1zSmLyknneq
XbsMBlPmp7gh8rSxqtiZk6D0UDRWoGeKdfakmK7SmLTMjpTuGDpIOfR9Fj6iM67usOIqTxz47qoW
w/ScIyq+hxUKkgG+zM5trHGfhKJ6yKD4np0iTVEHmcYgI+s6t1OUP2gYWN22EwLOqpFoezH00GzA
Ue8St3U24ofLg8W1iKTRklJZqB6tdvlgJmUzgxk6jV0cNPodYFq/tZ6L+i7ptyga74y1xCgLUBWw
MqDht1M8itJBobCIzknixLd15z07SAFfa5WN2WqVfZZzFu8/XtZ3HtpFPAaMH67OhEjrQkmS6cix
t150jkT4q9KM6GSjYoDOh9vfz2oncdQNPT/zvDRwW8O5Ccsp3JjiyzPGJ/AKkKghykjs9PZnl0kt
2llXonPqIstOce270tVRYE+YCdtDuuUycXkpo83B5C6MSn71+kgXxVwYVRTFZ7fAilEDzno7j3p/
k01Tu1GduLy8liYBkDJ+GZJZawjl1E6wdeMiPo+ufRWVYeMLJ3cC05TZUTKbhO5h+GSrgx3U5iA2
juxFQk6fgAuT+4vGIHnbGjoMfkaXHRLFZ3x7xqcWV2of9ggNAM9oduz3+SSBTPyQfabtXfRToGsr
f7l5O3/p3WrrLbxcZTC83OSka/iH4AD2dpUdodDMAXd1prPZBFquzC9dNhi3fV5BCJ7Gaosnffk+
LQOaJIfIPlGPWBbnj5Q6bMQgZwpgZ9vIkn2oiRh3VmvY2LyXuwmEIhgsWqKLePmr/8cfo6BF0ylF
zc8aCtXaZ3qtn4xmNvx4VtuNmuY7Z5Wx2LZgnxYH+HXI5DUGlAUnE2cMivqrPrQ+Z+pSZZMVFy2P
kV/Fan5GvsH2uwopiirr/qFtHK/A8gnmoqBKlEEz9O2kInXBS4mdyVkbufuHkNrOGNb4rzthvNPG
Xt34zWt0478HhCgDomFR9F3fT9w2Nd2mUpwVIEbBYC/u3mqTgOaB0xSqffHUVb24iuOpOPB0IcTk
tvEpbtver7umOLRqBx2rS5IfatdM0J1K5zS1VhgQ5oYooRC6lMrCjIlr90jSFOEiX4y34Qw3M6T8
+t2ieQw6u/nyjy9eZpL7ljblUqBadwmiFCvDrpDiTNdT+B0yHntXx3YrDovoiFLTdR1L9WoY2y5w
R/5wTKYtnt5rfeRt2kGvAtV1rgZ3aemvov9OTfNpcJP03HaushspbgfsG8P1S6l9RcdR3Cv1ZGHV
OZa4vTtKe6MXlvusIYVxVHsX3khZv3RDPu9lbCfQg+1FAR0ihKsY3o1iRlXgEG9DoyDtdJqkewx7
V/c7RTGBp/bDbzG+jDCUfMOJrJNielvQ6MsXlR8IqAftTkqAF2FxvdwtcTxi76iZ4tBWWrGf6yne
K1lkBLoM6wZ/+en7x0v73pUAcJUrbkHP0/V6e0ZMTSi9RZ3kXNud5avlWFL3HYzAa0AUfzzUO5cq
VXiL62ehSQBffjtUEslOE1hZnnWl1PwkVKPrLlKzg27g056KIdsY7507FYUFTiGvMDCTNR7bg75E
v4VNq0nNhgneJH5s1VvScJdJKVomLo8WvPeFXL26ZJTZqQBkzOIcDnZ/okoS79pEDjuZkYe3auHd
KTpq1BygcCP8fvf3UdCHdcKNA/nj7Xy2kegrlDzEWWoYpWqaUn4dABBu4M3fWzV6UkT57EsutVWc
N0XokrmWIs5i9LR9Ganh7TT1yklxlPTRDmW1keS/P94CmwT7QLK/enqBtubN0DGffSL2CM6WB93u
8LdZyGhuu9WKfG/1iDpofBJj0QVbhXMpqNYI0pk4OyivXMdDlwatVcynEaJQo023dj0+R0pU7v/5
UeAeY83AYxB2rQJ1jwZQExaWOMeVHh+FcOpDpGWdH4WTcuskqrVRE313UsFZLcNpVKrWW6UuTC/v
4/RsVRpSBHNW3ISCpRs8mR/7Eg7yx7/vnVgShCQVIlrpnIr1e2EUWekmNckQ9U4Fua5OnEZJHNkC
bESiHYt57BRK6q1ejNSXEm88xO9cagTo6F7SnYDYtQ7SRVjY3TTa6bnit1Gpsca7UTTfsDJrTx//
0PdHYutgmoZI37oWhgFY6qV1nJ21XkBGSbzm1CT0zCmfphvH/b2ICvwyoDiApg7cutVNM4l+1GRL
dBGrbfwjNeb6PE21c0AkqD4ndledo7Fwb4dyDneERfLZ6uVmCrYMsnqFoT6hsPNatDVfP/KPELIC
/VqE2iTOqmKFO9WWPK6GEu6xJMCo2uk1LKVy7cTej3aiiMtdZBsx2yCsTl6u9MePpx8jyovvwSuF
/i7qQiZVq3VhB7YjHlT1rJwSlBQ1v3Xi8u+8NbV7p3Ti+Qi8aTJPLd2zX1mTYadgm+FwM9aD9SLb
aqTebGtPdjE2yIc20+zj763/JRSnv7KG3viKZmqq+lPVZg8zNm+Rr6bxBC2lj/qzm770bfFJ15vu
vqvmzj3Q8cx/h6iNjHuQetbLGBnS5RoRUJAsX4ur+ZPeadld0WZyHxJYfMpNs3pQDBwLgdHmLYB9
S52wrjNHClR1aKdYZ+J/tsiHF23Q2wUQJ2S83DEYFEMunjeCfz2UmTx2oq4Ifqw0F34qpMugVpv9
LKFffqUAxIubj93ww62m7NZVs/gvU5ltiDR5TBfaxsbD7zqHFn3clbkeREVt36iNVt2OtY7sniHG
/FmX3IZNE432ke4j34ZEe5f6kxnLveaG3ncMKOXXnOKPE2hI3lt+IlvlqeWzkWNJoxwxtiTXXnKM
BZ+6ERNYH8nOFBsqtU2eoDBVypHGG2KIcxeVfqYJ62YADDwk4mvkKI61H7NCe65bCAQnHWKJfUfh
ffhRq262T9XQNnyqxki+RcIxTst8O/fIN0rc3OKou3ap9hQ7zKsth5qt6ci90STTXyAu0x9OrPft
3ualeTFLZ4iCvLWnFw+3TOeKDriZBR32uHfVPMXfrTQJ4csojnZWmmZxPc/77m5uS3h0Xj4Uud/U
SRMeC6t0fyZlPrJ8WQnQR7G78NYb7eYpTAfNomVbTtoelvfs+mjGOTx1ipi0AGv5+QkfAnqoXVi6
6T5tHWhCWdwXX3KjGssjch3tyYzL8tPQpPZ5ji1KTsJWb9G3QKjDbZqSa6+mEeH0ff+IOEBNTwfj
3NbP5k77rGI73Z+wRhc30NrVB5tFN/00HBGfthUFV/cJwHV8rBIVOq29MGvDfIJap0n7tpzs8WdR
ozmxa00nRP18qFv8OnQ1g6Vo5eqveA5TkEt4KLiB3kXVsz5U/Y9IpgigVqpTC182avViWEn52zOz
9smw5u77rCbayGYejcBsp4oviQZxL9posnZysqwfVovH5C4ca7Xa6eB6BrZhDARwtJonILeI6Lsh
aERMaS37u5S49O0mrqDvKYQ8sVc0x3vWU4ea7Dzkhm+4SZXDu1r+P6hV0ZYGJGSe1aHUfpSLsc8R
k9r4kX5TpPtFWppil5LbIM4am18TJBKuihp7+B3irF24U6KiR15CN4tv3pDpve+WidVR+Z2iZG/o
mXEV83wgGaDVE5XQOjWsvcmr/OxM8D3wnkDLD7YoXasdyl/okXVY6077LE46NHgn3AP8RNjZQ24U
8gGpVPTnoXpGAddA87OUY/6XYgjznJce2rVqDLbTL+DIn71hNL5iXNL/GigOg+dK0D7baUkayp1M
NRfnemxXAJbFWffSDKqXoiZjyG8RLraNrw8zBhWQacKfg+jar8OU2dMOUdnaBDud6eGO745zCFaE
OYGRmFN99jrRfpVFnN9lA04bCGE0I+DOvLU+CXU2an+svCXhLZrxAeXE6nMiq4EF7di6h67J9d9U
ia1fakjy489VND00okGSVUH9oIC82Vts9aRKHrjAo343W8aMKMg8Rd8RGhPzjq3X0yDp2/SmF+n4
ow+L+IczaYPuqz2gEz9sVK9HEm72Pk2w4IxAlm4xXJMdGZ+zzsHNE5YitfPBlqq25+SNuEtOXbqj
cZ895mrd/rQqcY2i7V/qbJndoUqB9ZDQdJF5Tp2mUoNKGeogB306BCFot8HP+rFqQBclJZyn2FQP
uYYq1KnU5z66kgpm1QHtLOWxmw1b7BMxN59k0sWfPLf3fgxM5ucolze55f1F6ihEYHc8NruWyx1I
bNHdoLo2L2SIwnypuh7tY+4s71nNImUmydUhGOZFHs57N+30ZN+lSfJZZEb0ghNk/JX/fUO1zfRY
pzmdwiu8Iz3HTxQOi0+Fp/y7NEO98zWMwL5Arki+dDKrMajss9H2UcdQqsBDvTvyw4JYxI+lNUU8
WYb1yZ268piNlX6T1anJ3h4VC7+QrlWavTt4DYKPVhiymWIa6+yJFkENr8yBjcQpFiBNUcHUcIiv
5lz2jj/WcRtDC8m70k+9IYr5vNE7t7LUXvo+kschGlBcsbUq1/BiUYZrNjNOeY5ROX1QdENVBXbZ
jo6Pf0R713YccR/b2/Ilr2t5XxEgdjvaR2Pv23Dp3J2upOg9D1UEGFSve+1ZiS331qUR+f+80P4R
8P7/N8bIEoL+95D6B+LG4v/8b5n8/gM8/wY7z3/+Hyr6hvkvoIILT4PmFSKBVHf+DZ5XsJ75F7kn
ZQNarxiboIf/n+h551+vdCpgbQ5S04iXkJ3+B3ped/4F405DigKxM/5ORfkfAOhXtT2KX8RoNLno
7lMDo6C5qtC2YtTahBbQ7ZB04aGuUnndcifeuz1k9bQZ+ttubIe9prUu0b8xX3VFWex1Nc2CoXFr
X1jVGBiZpNlpxuoBUZcEl/gsv6ptGk4j9/znJLcVjHDmr83Yfamn5Psgxu5zmHbmUbVqxHPA8W0k
aqukgp9FI4WqO+5CcBaQQV2l20MdeWXlUEREjx+jQK9Xv1U9vcpmJhZbPpT+7w6h8PjBxAQaEbZy
S430VWr8v1IKPoEvoIGIngKGUyQ4qwqDndieMCpNvZ2RpXp266l4KGr6S6c+VfaF24wHemhqHESm
Hj1roYirXe+GLZevVj6KoSjRPrOJ1HFq8uZTntqq4QNVKp670hI/6UPn98B+uqsBYBiy3Spp92jw
Gigxeb9tSfOmAblPvFl6kn5ZJwCL1TJDRFfPPOL2VhHOLoW3+sdhWPZ+VBZ/eiGs2MqvvxvtawNi
IEwoYD+rgmZTx92k8Tjecq0bn7KorWeftjLKV/g61n9rQNVsv8+y4bAIbMXokobm1Whp97Feez5M
Zyn9eQKY7qjC2HJnXmmsLF/HeXrldJFbAcRZfZ1IMQ1GhFxHGtzwvhdZjNMhIrHh0aon88VIB2va
p40R3YsIt66sp5+7M3WUa21JhLqjgbIoHwIL/LcRyc/xf0W/y3em7W3Va/kuUmCdXfLqU47Y1tuq
F77Nnp02crhtEvGtpcfLZhjTjWOxkkp8HYW8EgUiOsnwedb2a7QrgHgp9XyrFghsNc3Qsv0Uzq4V
P6V13V5B+p1/a7Gu7GmeYGGcZ0pzyKs2/5xnZYQ3VdlmNnPRCywXMKsD5oCiT5gbytFo5/5zaxQ1
b6TniDtKlAlanVO7Rz/LfczBpRY7hJK+T1bpYSUdTyoBs5aYT+bo5t+cvPmWWP2MBVeSE9CHMiZe
LppgyBIrJQxpBRoXzsDAqV3/YuOlAVFxVmzM0Tv7l2uDq3cBxlAPWKfezTxA0o5H9dboypbIejJd
H18kq+FjEWJTykQeQrs/mFJU9s6ZO+eJ/ntO793JEy8YPhfApMTC0/3PN+ad/bGCey9LR9HwlZ67
iIVShlptECnbdKjw1SqqHlX+cNZv04m4PdSN7pwPWG8ryjCc57Ifvs5zWR8mxO9PU5bmzxtfslxc
by82b5HyQnMPLILJNff2S7TZjERRKeqtMpaIDISZFQUmUVHqC2l2gScN+yCiUiS7hSz4DbO1BQ4q
mcB0JBlGUJKz5C+VrODjL3tbDqRyxNbG0wzkJkkanezVjdsaGZz3NuwfnbT4XulMk2vF6Y6uIbKd
o77RdVzhhV+Ho4vNeBympfO4qj4qndtEqBNizKvXz7wC6rFpbmMBxFwr+jQQKMEEcdr9UuH8ngz1
ufZ+uAUqVkT2KbJvpNW54kYb23d9jzAHsPGpMHO5QWVea41h9zE2JoSiR/LN+sUcs/iQi6bYqA9e
vK86vFHoe/jo0dBbrq63e0BRdCsFIKA9Tqo0/F5myl7WeXw9h+TGUy+kr+bGt8oJU19C+vgmKCBs
FMnemX8WGnQgzBK46RfGarPHWyVJJx+70RuPjiyqw2Cqcu/onI3Yce+I9m9daYuTE+q6b3l9eOu4
6V2OiYZfhp5T+6pBASI0w61q/8VphRm4OEC61KQ9ZCrXimezkFanZ2H26BXasEtbLF4Tl/A7NWVC
UoqqYBs66EfHpI+pRiMATAZarMRRGyX5d1aKL1l6DgSS6DWswVtmVIxjrhrZo4aDztGiM0WGLaFE
BXe9JRo/X5I+KzdxaDVCdWuNluf0z7vidR7+GH11Rky96AxdqNnjOOS0GCup7kfVEH6dF/WXsB4m
VDMqumal0PYh2eUOh7qDK7xoa8Ne3A2LchGocbA9HAvI2W837Jhq5liMSvzoVE3shwTrQTUW7SlE
4+OxEEUZoMeU7go6zxRaXkqrfZGFdRgbu/0ChsF5oH9t3NrI+h6oKWx12y5Xic8DnkJjiB4iOK5V
WNIpnsGGEMmjQWMqGEOneRwMtApHO7rWxMDb06jdnRCtd233nXXQoirauD3d9VLxCQAHYGcAYQRl
t1oqNylEbJRD8khx+Y6WM25L0VTu6ZyHZ9lShC67ML5za6f6R6047tHXgdHepAePiPPr3PxRe0f3
24ryOWTg2pIHo2N7xHma7DzFiQ92hqrVx8/Ea2/vzaZcBgSWQxiC5AQqL2/3wpQJSunQAx8tL5M7
aLYDbeLQ8iMsYc5JS32mko2+z7sM9W97bHcNxYHjoBaINSq1cjWqwzfQwt1haupib/VDsTO1qA5Q
2TGDoQqnbzLOF/+o9qvdVNqBXkG0IY3+3nZeEEULsmlBRy79gz/mrKcZM9PLTx7BJSZ7ha5JkGTi
mUqJ4muU3zdelWVGLmaMZjrPK01FVKXfDueOKnV9cJiPdex8DmXaH6vcjfEtjn+gOXUDmGkTff62
BbXsigWGB0yJ/I3O+lrLiWo0SDvVSx6F1Yx+FurPaiPD80DNve4ob8yJ0x4aNBk9986zyrtkSNqb
su2Oja7be92XCjP/8ca5nHQ60qQqUBjgCF10povI6WMFfOujJkd3R0H9q673jzNYymAOYXp/PNqK
ivzvGYA+ACyFKJRe0Crim7Grb7upTR4LBavFXTMI09gpVqSrlNjn5pdZaA+O66LVlxB6ZXpToFOv
uHKnSlpEfaKora9bp55C8xc3tLLvTLc1beyM1694uzU4SbSYX/HrwLxWQRf5QF4nwywedbKAe3p5
85e2H+IzRrpdvSsqA4cKMyvRIurcjIgfMkqKASpnLdBsYTwNFl0Gzcuyn25UI2YyaBScU2l3GIXL
wrgtWgu5PluZHovM0p8/nuNXm8DV1wNrBtoElAJ31KUI8+c5ctwQmE1SRI/AW2fkAt0a/BgisYU3
6wiyayBUsgKPlw6p7ihNj+E0GNeTnKZnO8S+bxp0qIRleoJyh7JFJ+JAxc52V6ljQKXN8XU3Ha70
5WEblXYnpTbvEu5TlO7CwGxs4NK9Ze7IyH9HxaBcWc0n1y7Sp9DyKiCK6RjUmfKEoUp7OzVpszPS
sToNde4e6sLOdlPr6WeMXtqj25EYbczNxZlHEwhVGofikEaAuw7xplSNHBj4D1MVdb6eyyoorDnZ
aP++PivrFSDPgte1qNHyT29XwIukhit4Hj1Kp54C06qcM0DkLEh5i4Km0yK/Sut2LxVtfhKUsHay
Trp79Eg+g9Kab6HKlVeZl9HjNKvvupN/6VLPCXhnP9vT+BIOaDTPUY6BQj0c6fmFx1Cn5gTwqd7V
TV5vPKLLpKx+DdcWXXMCY9I1a/VrXLWbGnaU8mDIVPHnRs8evDkWPz9emnfCBe4hCLAWlBEkuNaX
Y6hUFL9UO39IEg5W2DtEtdFI0m4U96Zs70UIY2cIC5yXc/XWaqx84/3RLl8EvoAfCGMSSWNC3LfL
prZgT8bJyh/q3vmMB55j3SkhtLIfwoz3devspZNea/PeG6ZDM403Ru0dh7G7reK/Iz3ZjcLbKKBc
+DNxreNVQdEJvUqoiOt0bK6zUInUMX8AS22cjJCimDYl+mEWZrYb0iK/pnelfu7rOufSkQX0fHve
qWFfBiouRXtjTPsAlIH4pUhATaBycz+KrG6PCpMg4Erdf7xXlseE7AUvKRoZ65vTcQazpp+RP/Q6
XbNpAF2VeOnWM3L5jrI+EOHQjwUHdAEayVRgFZNl5A9u3Mtj2g0R/p6GDEL6nhs3xuX7uChKL1kn
zgr842pPxH1iq4BuxAPt8ChArd0G+ZPnfgIpe5ca6taKv/PT/ms8tBhXD6RuCtH0dpI+iMw9J27P
HWC01zL1TrGp7Ssjvi3c6iozqp2CbHOinOq+QJx/8t2+vsKF/uNDufy6t0ef+v7yilDlBzh3oQiZ
t20zTk32UKVh7Ff05ME7xseh7MFo2ikxItQInzDf2gll3Mzz3hseHTZo1ksRkXT47YFEw7fIamsU
D4lpzkfbaWjHA6O5dYzhKlaEmviKbtwOptLpvql13smYhru8UGBX46208PaL6WpKsZKKVEoTRaiP
JwUdw1uvFclNq4WfP56uy3TDAbGFoiiCdPT11/WsEo8Gw6C29yBnOsesID6VvbCCwrTVXZQV80E6
yn3plltF0HcuT2oXVG4WBgLFg7Wis5MVA/sjjB+oK06HIU8+9a4J3r7Xf6luNP/Val7lG41q7ARy
FRikWflG0HS5cfmCVzLCEtphBPt2rfR6xLu7n+MHT8pPRdXoD43Uga0VRbExyxf1bp2uNdUwjiP1
MNoiqzM5CTHUVUd71hvLk3CqgRJ2atx2SimvnVzeVbBV72I6y5VC46bC+6Txsh19hLtuKp2N3/3O
miO2QfRMUEHutQaV6oNjz50xJQ8GjEc/bFN559pI3Ovu/Jw08tTYRf6EcbL49vFeu3yVCWKofyyB
3uJBsJpvdJvr2tGleNBCyzoqkId3nt57G/f55fXHai7lBcpikOVe61V/5GSlNHGANor4QTRjf/ZE
tDj5ptV+ts0nqU0b3M139tACm6PuSBmWCtPy53+MZtZ2OrRFKR6U2vucFU16mGbKqhQStugVl089
abKLoSk0f1QR1q0JNKqwwEoz8dAP2q8SztdeC/Xma+RmP7OpVX+Bz3T2Hy/Yez+OQcHlLwphgJDf
/riyTnJ9EEryoAlDubEN+RVet3LKbPX3xwO9s2YU+umzIi0LjHQN3kb9rp8lb/N9jZTyocpa+2Qn
4+8OZM/1pGJY9fFw72RLS82cvUGIsljEro6jhlE2tSZdu5/jwrkF5Y22dZzMdzS9KHhYSYDNcn+K
U3jyNO/cK2x51Wevq/AZrZ1zE4f6qUHumRZL40Q/u7Ydj6hJ/m3EY/oJpJxEJDJNNhhU76w/j9qy
yQghUDtbLYYOKyO0zdK4bxrHDCrQ2Y8YZ9y0DsFm0SgyGL1S/k8mCn3DhRe3iDCsob1TmFRF29X6
vZUWx0mNrlr03bq/DUX/TUB1aiEzZBNWy3m+U3sP8Z0oQQz4ygyPEqRaavVf3FlBAL61d2aoncTQ
bdwpl7PCZUJFZBFFxYF5kcX78/zlIUxywfP5oJfqQ9d5n+SgGne17t6YapN/Goo63givLm+xJU/l
OCzJBTXV1d6pKjkrdR1GDxTSBASywt1nmbbFuL8sXetvhlmXHQoi/qG0nejBrg960wapl131Fvpk
9Kie7Wx+xg7+mEfKTWOOP1Cs2OribH7AamatKYmMpPeiB3bHQcFBx7cS5F9ICg9Qqg69l94qmfec
h1d4mu0B6G45PF1eCoQl7HZ3KYjAKFt9wBAumB6j5PapjQEJDcaaur81hKGDXP718Y3wWmx8GzYu
pS4yF3QHFpPDVRCbtYZIEl2NHoxafFI1grCswnBtKnK9B7NTHuD1Nn+TuUTXSzH6RVNr97o17eJk
Sq5iKEyxvwhV3cgpUv8WbWVnfpEptvArt/5dyZAaezfjt10Mg/SVCXKVk0K2Ms0xv1a8OE6DMHMg
CVF+3v9fzs5rt3FlW9dPRIA53IpKlmVTdue+ITqSxZzT05+PPvuiRXmLmBuYwFwLXlglklWjRviD
CFTTTYdkfIrs0NmraHw+q3ZS7JHmNX9qUpm4TTH6X5tR8c82H2kl1Lz37WfewhyMeSt0Z69PlY95
qRMXQlxaZHBOZjr9gaRRnnxV2mud2p4McGv7fhJ0tizoC8yzlU+FVqx0iG/zFJsbTyZnIN4xUVzc
rY2s0/CtlPBisA3dPor/OlMpDl3VI2naCRjeTfs7xd/+7/3N8M66JBAzk8jBaISr7/rpVWOYApQf
g0tQINESkei/5K0dvPqjekHNHg5ratbHLGqsFWbB7Sxtlo2CsUHdRkpxY6eWS21blswULrLK7A6q
2t8Gq9htCsSzcHE8xMoq6f2TU0if5aFxXkZ1VA8KwQggK7reRg3o2Sp0L7Ktl/vv5J0MFiIX8ZVW
KIo8N0wk3NKruUfkeJGj/ijohbjFFxV0wFeTTj1z3fgDCjxnIG4mClHpqbXiPyBAy6cxDsz/HoHn
jgutTowQ0COYv98/OVde1UFlGpHjiSoefjg5c1zZmuKVXXCb/DA45Goh+aH3jWzFYpVE0PRFV95L
89brknA415FTHfqugt93/+W+c4lBqKdapYVLoFuKSqnZpAlT7X0vpd22i50u2gdlkG1Ky8SHScM5
OilUZWXRd3pHHHDeHoxsMmXYV9cPmJWqMKsodDw5jUE56ZUOEjo3cYbSxbd4BLSZdmZ4SNqR8Btl
qr/tJ0yPJsiOjl6W8aapLMcFJyudYAW1rl3Y8t+61T/ffznvBSOQe/RmOInoXiwV9qZewsZCTm0v
6M0UUGtpuvE4RW5Tqe0XAsiPTNGK89CM8olfZT/YpVy5URv+Wvkdc9C7viJmmUGEBpnp05NdJqlO
jJtFU/rFpZ2y4otpJMkDBWREKlb1gG8zes0Ua0fV9D9J+tjvOvL4bTcObiEN2TYtxp06zJwDdBc3
zZSI/TAby6DnID0mCRDk+z/35vak+0C2qJK1YUqMXsf111UMuuY5weQil6iZy0NF57+JPjnT5LjD
hNTR/eVutjDLwcgiTpOMkVjPP+efMxlTKvi9rwWU0G0EinFK94Nkl1u7ypK9iXk0wpdashIvb1Kx
eVHc9AgCmJ0jkXS9aMUWno0+g0tPJ8alN51sqiZds0N8m81ffXgNEzBeIThRBO4QzrtehrrVzNGT
dLy4jg60SWhrZ5sc79q2fXCEtbVh0KbBoW//JN1jLj0Msex13Sc1x1tuKB6lId6CRP41iP6Ql9He
KD75zhscn3/rK3fmDW6K1IUzTdZL8DKBKC0SmSqz5KlMc8lDcTnYWWn3ak1VdJjroI/A6OJjIlpp
O1bOqzXWxqnDToxExWd2JQ9yRqtfto4CJYGH+/vjNtpA6eJz8bVm4BQtsuuXSEUe98OIZQ18OXMf
VL44BhRJDxXq0HJoxke9YBpMyRA823IUHRyFU6X3YXtogFEFm8a2242D2einZhR/AqaRL6DBpsP9
n3lzanTut9mCmkbt3LCZd9w/2xiadtUooaK+jozm92n2M2heauhRm0T06Uqj4vZKpaYi0eCAMvzS
aRAtFounmGyROq6QbNOrct2zxNBvyqgjbQwK6xSatfo457t6bkePZqjI+J7IPzX09zYS88b9/Ye/
LYsNiod5zsRFBGJ2CQGwp9YhBVGdS6vXzmFo6yncUvTRpAQ89NpOvXiqOucb8pvqAdXTCjH7UpWg
gml8w3JID6UhfNc3yvqjDSToV1FKdINlv6nKndYG/mZ07L+AlpVmJfrcfDZ+OC1EZjBk8cpNmarH
xTQpsq9fprDfTQMueaihvTCg47pgAHT/Nb23GMhNelkkIfOC158NPFagJ5WhX5DwGc+mkWWunzFt
bNBtOtZOuKaFcxPleDiaLzrS75xS9sr1ek3GBsTUj4fLwmZTqAiZW528FuXeXYVdiP0IOxHY3vUq
aWoWeLyb+gWTysHtihIAjqOVK7fSW5fqKpYSAegAco3KkL7pLF0vA1w6ShJpsC6pgtCMLDXtJ2y6
+m1b98arrWUyXc+UCgPBOQm+oYn+WtROxtZS8avcpOBmf8CxrCe3DpX4NSdDCRCsGP2/VjNaX+2x
9j/0bdWKTZDJZoPLb8WgJaSHQyknz3ZlQ2XvVPyKnq04jT8B+gboI6API0jjF/U+8zMtceUxjyFp
OAYaIhWMwUDiv7sgOYsfTtgdC5k2ruv4lVq5U6CGxaY00Y93oy5RtwxIfC5AIJhxYXJCFKnZFfGg
7H09AfteBGIINp2V+FuJa2tN5uFmc3JTocsJIpCy3ILofv1+qVqmsC0c+aKLTOxqcMCbpqh1fhWS
bhqDhpXDoN1kReDq0SWb4Zcky1CirxdsUiPummSYPKWTT7b1Tem072honEWIJuesux+dSvt7Ho6v
fRJvFHDeZZQcNXhQyOTTMN2pWnNU+9aVrD91+zfR/zAUZlasMhdGj7FM9g1TZeFL20R90ZhRxFGI
ajYENJp2qfTJ7sbGZZ+8tJWzz1G1kBNp2/Qr8/GbYmB+SuZ/qJApNA6X/IyW5L2X+2Ly2rGj0ler
+jwEZfJbTN3H+9Hl3ZWgSvz/wQij3ev32QdaiJyIPnldZI1fGHI/sqmzh6lpkt39lW6rTR6KhjJF
LuQTAPmLQAYiUPFNp5y83BheRa3/qpPkxTYBAuZdfRQdomr62Pyd2aazijc0xkvPpRyH/bawaeDL
5cpmusXazL+IS5E8Em1dSqLrh49VVcgj/EIvrK3GhU2mP+QqmvFWo/vBBrhcsatUCMJpotjnqIPJ
lZmnOoW1oA1StsWn0tl3ZmE/Q8lStxiIVSsD95soiTqMYoFzlemKznP/6x+YyxR/cL8VT5qc6MGw
SzLAuL6sfJj5Ma+C5KxbykHmyzAnQZX1epWudxpIGKrsxdR9e0WFesjVmRgPPbnopgl9+xumehcN
OubRTMTg+hMmbMhzMHEUYRRy5FvrqQv93304I6KECPmUMUzvTtLTlW30hkBZ/FomhzCguBLBI9uL
NCaO9ELRQ6n1LPTS3M6JxMHSMVxPlUktqTxq1LYNaXwSAcblhV7LByr48DJkVfjZD7QKByVdPqRa
ZRKlwNKhrocxcVU51Uap2tENi9p5mJQ2dTsG7JtcWMGha2Fsb7QAHeAu12mbyYm8afU8PTjahIR2
Wv+K1VpnzyB69AALMNhmzdgcMidBbkfpoQONltjTRlAf2Of9LmyiajuMqjgxfPyTjvgGdIXWfBCo
AqGXHb6gMO+wEQtFfO8H2fEafLz3DPQHzKKNZ27tc61FzqGV0n7lVKjvbDpIKUiXvRWfZGjX26GI
KyHHWjN4Zq5yszlGE7wETbzpA38C+F/K26EeP9dK5D8zfbc8oevjI/BBcamm0va0gqqzTS1xQMC2
Pkyakz82bQilow6G5wJ8yePox9YfXUm1LQ1/eVNKRX106L6ubOzbu4JBAsk//4D8od1x/SCdOcTG
GIa9Vxm9skMPRdqyfbtDhTz6H3bXr7IRcHqbsWv28VApa0iF+dwsdirqeoqioziDI8LbXfZPdp+W
zDhqGW9iFVGUz4oEd19Yg30aejJSEpDxoESi/NQaQf29lqhS2qHa1orfb4LWXhM6f2spL34NxCwg
VxYBT+PqvH4bY6CpXVs0lgeLD8ULswTnak+GdTaH8XWyWxlSttUIlPE6jVZ7VP+AmNr+UtpkfGXg
UH/EbxYjFJLDpwjS8UsZl/njqGXWs1SnqRfq6BTDEIMjXcjpltk0sk9T1O3MIaC0cUasWos6ZKqe
6vg/qKIxv49WGX7IiqJwVvbwTVoyozVBoZOdz1oay9Fvjg4OojR26+GJWO2jtI48MDfRYRbTcKuy
r1Y6A7dlsDPPmGlDgjEGd7M0ne8B2BeKmtme4qPlbKFR8J0CInhC5az22riSt1GlQK62lO6gD1Pp
Vone/W5R5/8BCq/aEVFVVx0hzd2P7TdnmQYCA3Dm0uCAbiuVsYNHnwX0LouSIWcX5+ZDgYPYyirz
NXS1tZiazMX2rKHMdl9imjQFX2xVTI7nqNgZ56r0uVH7E1xG5ef9x3l/ISpFGoggKZaD1CgNjQQh
c8dDpCJ7Mq0yd5G/qw9FrUYrpfltdcpDAeabp+1vTfL51f5zemfVmNFWE9vDBCD9nWWR9kINKn8z
q7T2nGgK0a0UXzUpKbdDmc8JYup8COTR2Djwu79LsxCBCAvzOKZjytUiRV/NXOqOPUV4h2vxFMEE
Mpw/99/QzV3+RhBmtI1jKrrWSzGmsU3sCLkA25MzRCcGWcErQGjqTLjs+nNsj84TwiHjp6mM1+R0
bnpyLD1DttkI9DM4CtcvbPY4ptCLHc9G8Won96/WYMnb3sbrujHDDVz8te7Tew+LVBE9DfqumDgs
QlplBEKLY8n2OJ3xduokc9sVWfDMZ21pgaVxeLaZLTXw34e1DtNtacnj0kOHQQ3KZvZDvX7coYqc
MM5r22vEqHyQs6rfaGHbbKfKzp/irlX2ovad/WhXTbEJbHvaGomSu5lWB3sxlKQNQdmde6NiVFeO
8nfYQ9BkhImowzi1KRVkGfLqJhiRbdzI58mQqo0Rhd1WSbi1QtS1qq1BzbqbIHIeG+Ta3xgJwY5N
gNlfOCb7DusTT2oGN6CZg0ZGJCFWkRdVtutSSUfQw3GmDShJcaxkIU7hNBWuMcEe1m3/wc/K4iEK
uuYpcmLfzcte1zY0OISb2sPomq2sfby/ed8Uyq4DCZz4GSlE1Q8fZamXhjSGIpI21rxc0oxNLzq4
jGVaP4l0wuHdwGfJbXi1j+T0n8omUdyoMcW2MEDekCt+EI0a7UJ4ePBYW3ACftrXT5avi52sqGtg
hdtYxG8FozC7PwHZWMqCKZ3ZSrVImH4ltfLDt7OdNsHpDibxev+t3F5mDCFQrJPn8RD/cbHLh0kU
4H4azVMmBJgzQKq9ZR0btfg4mspKynR7X7DADBzlzgSstgywuEXmOA4YmgdarntW6sZw0w5blv/8
RFzOfCRa6UBwlkAfc1BR5EftyitHlfyra+VdkoY/Q70rNogeJyvV9DsPBZad0T6hHATOm+zWP5G8
VNK2tHFa8CapZ85ptT4jNb9vV77TLcSQJi3P5TAA4XJCSfE6Iox51bcm9YEnB8F3o0WmaTP6Cuqc
coP0iFk8YlwY7Sc8ZnZRneovahh/uP9iF1rhsEf4CfC4kGydwSl0AK9/QjI0U6+Uk4YhIpIjWpr0
xykT9gXd1RfgFOM3GHlcCUaVJ5+Vwixdk6794MD8bqNRe6rU8Iswxv4JBkP7WI7Y9kiNbB80O873
TuHXl0DJAyR29e7BT3oad139OCY6qtUVPO1aLVy7Sx+jGGpOAmAb4x5wNJsKBvO2CkR4ijIlX8u9
5kC7CBrYjTGH4J6mWl4WyVWIvZnjtLonkMPC780azklOiqXFieoFll1+qSTnQkeKiMekAFiDYnXf
7r/4m1KDbAD+HqkWRTTs1MV7N8KApnSqaZ4NOekB9R8cfaFXPuap3W5TrDkbo8n2oJU9sxy1lVTl
nUg0G5+w7ajjAa4sAkSuqJHorULzktA4q12jJps8U55avQKSfP853zlKVN6I0cNshpy+bEYrlhhH
KcptL+9H8TNwsu9lF8oru/i9g8RnnK0N4CayiRctaMksZEnSWEUbTQg2SS+BcOT2YyI6j5Dq6GxJ
HYrldWYdjNT/U8bwdu4/6G1qgavRLOGtYRBN+XjTZZA0u0UH0OsD66zq47M6pumLSdfaHcs8PTsR
V2JadLv7y77zfiExzP0e8ulZIOb6/E5NLXS6jY6XYzi/L5xA2QUFFrn/h1UQHyXWs1nBCF+vkirI
Z1at73gSxNNLIuSzpgzJy/1F3qmJoIdxvmd6/jwvWbxCow2cuh1M2ysS7cKUMNgoEHhOWlgU58LU
y1ct18cn3eo+Y0civxhhauz92qr3iZ71aE8Fzak1mpUL7vagqrRUYQIjhWHgqTSfpau7YGRmBC7L
6/Txu9TVzWNUQh/0nbyL3EhuUAwze+jhESHoJPm6vXIX3e4rbleH5TXo87z/xdaubDlQYoWqQveb
8dRnqOnWTSk2WvxS1ttKyrItTcs1aNP8Qa9DJBwBEqt53oJIwvJmQnhNtsdSsTxryr8mcQfcDD2L
vI9eGd3+0KRuTcvyrZm7WBHF0nnw6kBtZpddv2dkCJWgrqTJIzdrD2NliEPhTGKGb1ZPihns0fVT
HvVI5Fu4Cihwt4ay7cExuAzu27VOzDvPDz2FOoG4BeVsWRXJUtFToBKe2yIzdnLEJbWxRZR+j5ms
PNbZWHhNZiu/ZSeQ0C9o3XGKt84wADWCQK591mUkdlR/SnelLiN6pmm0kjTu9f98MFXI6vw+EhUC
35LgG4m0kkuVnFLRhXkxnewpadtw5QjcIlzwVmKLz3xvzQD/vPg2gI7bSGFa5gV5OiWbMKxDNxLN
sE/H5jGM02xrNAiwZa2s7h2t/VDjGEYn1Xf+rkSIdz4L16UM3I7ZEengomL0Jeyw1EJSvB4/TXww
pvyh0A0KIFpIUbdxpEL/7oeYJppZGx+S2hovQisfWuiD37CetJ+cAiEbar6KsmbMyvQhUNP05LRr
VfVt1CC1kOGY0SEHA7LM9U0GvrUUKaaHW8b0J6jRT8o7ZZsh9jZq1hGd80+JUk/fsX9ZQ7q8NU+u
TxJr0z8kt5sHzktkjYSKXtQjtOk5s5ycZZ2bUisQjENRSzpN068q/V12w688Qnezih9QCz7ZNCQ2
2USeB53FsR+G6Mlq6k1nI46KqECDgKnR/ZGcNRvW20SEvYvYAhBaNLjom1wf+jDMwQYGof4c2vpf
JCSL5zRBid7Ru/Dh/ta5rYnm6gEG/JzuwLtUr1eSg6iW0qLXngtl1Pellmr7PrHyXQ3gYjcX7ivp
wO3wirVQtgJ7Q5aJTPniYjbkhoFIk2jPVY+joi2n+kFKBJxekZi/1MwxTmaZIa045/vGrN5p+OGO
loj+MTFD6XtgR9a+6krh5pG5ljTciI7R64EoTi+CDTJDhhaXmkR0z0etMb3Ax+LqWFTFLh/DX6H+
VUKmVqC71MXmY5dl59xIBhc9nk2s/myM6cUM6kc8yEwbyaOPEqRjqRg2jvxcqU/CfjE7ELch4pEC
hymnd2cVqAEU7lAfm/zQSdbaZn8n8+NJyKIxDEVpG1jI9XeluJ8yk39osIWfw8qIt9JUVZsGd7YX
nBDjbY1Wx9fWVGoUESGg1oW0wrC5jUlUEshkMTB4qxUXOwsRMNUJIlP1TMx0z0UivaSas2t7/Unp
StB+ov90fyu/1QbLA86uAvgM2A99gUVKEKDLW4XIK3ulkZ50o9p1DCpCI9/Gdb2L21cbtL8uAUmX
xX4aMzyOgUaa+UNa5p+x4HTL6XWwC1c2TqF/RtxyE0n4xg27BktKu1GPieYOcYM8UfN6/5e/c5Hw
ruBNEUYweqHAvv5apZxbWRhrqkdZPTyHaR6/Bt0QeVZRKzjhzhe81QU7Q5fkQ13rxs4XqtjWE0D0
+79EfydA0+DhGHBAqX2XV9qgiszuwlRHTm4Cd6A/RthqIEJ6iUW/c+JXJXpJ22hrS+GxHJsHDhFI
gXEnGeWOntHFCfdqKF264vMgnUBOGtXnSDpUBpJ1qB7LzwayesUFu82PZlAeSyc79pb6WWQPpizx
Pwk8K6p3vf/sd0irNSJAAhQgRBP/8lXjUKrTC5z6D0mG6YXRMAeZJOtz1jpPs3IApcsah3/Wl1yk
exp18JumCx0WyMbX38XM52K16GSvQpxJlwj7k49l7Bdp6N2W1EdYlzH6SMOvZtiYyRtNeJ1yDoe/
k/Zl0BQ36Dy6aUMf7gukq3WY1HkmP7S29h2JPnNjZckLeg7ehMkLnpVoC8nG8f4Hfad4QFwCZgQl
JqFNsxZbC90YROWqdvL00JjOoaQieUC1eEkLP92LSU0OUZ33T7iyRQdZqnzA6FiqIHZbt1vJkJNH
q0vahzDo7DWywm2JBoCBTJJIiwSY+aa2908F0XexNhYggr2hEaeobhBKNnvjqNiJvZk0S6K5mzbf
SUTHPUlc96vJJrE3pkjeOE7+MffT4WtX1StB5L3AydAXbi0oBgYXbwfk3181qL4eJVDayIWUU62r
30hvw4eIKf1Ll4biYJqVtNMqFYwaneaTFWprKou3tz+tDxQNZyYyr8Zc3P6d5GBNirmPF2jxUUEm
AIwAjK3HKcTycWV7vHPeSYiADsr0PdAAmP/+z+MavpE7XeOPXm2P3Qm5rfOkl8nJgLb2FMQI5JU9
NJkqk8NvAWDaBhRQyobtwumRWzjdZlHCrVhoon1yOlX54UgYDKtVYL7I42Q9aRi6rNwrt2N1Wgls
abBLhHkVLb/rn4zwurDL0hm8Vk5P0CoGTzQMvjehrNIPFMYGxW4mFYOlv9TyGD7KgsG574jh1HRx
cEIfUWxUOxyf6yodPCWN7OfesHZtYTVn3KHKHRXUIQhq9AuyMr60jfQzMBFmWQm172VeOnBENMVI
8gCMXD9G2k46+LVWe44q7IWVwN8C4/G6SWuRz9ZXFrs9a2Rd1MnMsYA8WcvEBuieHRplqT0PUqu4
pYRxW1lXf+5vptt9C+uHcTExhaqHC+36ieJojHA8cBIPj97MK+36dRSO8TTFxX+u/eeFGJHS18LT
Ul706WC++52u1olnBVJ2dMrud5U4pwhHALdX4nNG7r+p4vQ/yzgBVzcYBkJeASrL7rt+vi73YyfC
690TlhN81ibjmzqGH/UiBsyCidoxDnN/f/+V3n63eUl4ABqsGeqBxQXkw8q2UkwEPCmwzTOyP+q5
MdbAUbeZ2owApH6l2oAvaqnXzyX3Wpei8jF75Bp4UTYjvmFGHu0sM1U3g6oOGynp4pVjfBt4sJ1h
zjmrPVAMLgGPlp0FvsAmyctGoz9wBUuvdaG3z1Vk/3Aq/cx4XKEHrY3n3KfFsXIebrkBs8nOP8sv
4p7AzG+K4rrwJrnadOmLnzxJoLL6ztlpfbulqfjRT7ujDtw9b3/mdkczDe2gKvuA1SODsk8luXvc
HKby3FnShrb6d7uoLg5a7m6rvIbOml7jezuBegs1N4b2EKjmv/8TqB05ywp7FCUNYxSkG99Rd7aT
xyvv5b2twMSF+ocrkOC6OFmyDEXaCOUCGRw8fxMR8nLi7PNop9lmjNrqYk36Wh7wzppIF8EeJ5zb
PNziU6jlaOJyaKTePN7HFWSnG/WrIaVboSFeX/puhbZz2/1EXOI5Kj6kjv2ad5LL5X1S+/Sia+Eh
69fOxG10Bpcwo43YmgD5lp3dYcrHtoiVzIvy/ktjWjkdERlPDT1FVaMsVsvi25cAAo/oTDrEDIbA
dv15CxV3EJ659ZJOz77ESRLsq9KePotRBXKlCrjpiR71z3Gt+g+N7rxmHOhPmSjJhix0BisfjNnG
MQPtNW0ygYWiNf1IHSP8eD8gvVOqzAB6Ai/5EeJJ5iJY4F8BEKwqkDgneTnWluqfm14zMdA146+D
01z8rN5XWHEC1ZDM7FM5GaWbU2+s3AG3H4jClpuTjBZMGr3I6xcW2UrQJzXoRblCnVSTemnf1k55
yAsMNrCRWlNqu+03sx5JxxwqmVEvB1MgDssoh5LlCVzd0fMqi53R2NFTWun7xh6Uc96jK9CKIdqu
vPE5n7kua8GgMBAFgzdPUPTFmVStSZPszmq9GAuwnchq9dCNhnTyaxgeadNLL2EwQBkqGiTSoPR+
E/wVjIQwvAlo/LZPnTW5nHd2K/UhQChAUWyCt7rpn2AUa9UgpwxtvLRRzSOZrH8yjDLbMqXLvwG2
dXaYQHy7/x5uAyB3BZiYufFsIJm1uH2bEUOZXAwdjXBKUluJLXdS0Dy7v8ptDgNS6Y0kgtwp88f5
7/88WVRialclVekhllGDH0zrg60U8ssUOmJl3vreA838Idi5AAT4xtdLYR9VjrbtF94gyBt8MC30
hKpp5Z59G0lcb5+Z+gu8guDKe1vansEHpZzJZP85qplCm2OSPZBAnbPUMF21FuWuyI2fxagPjx06
cn8wsoFwYFFhJ1Wc7VqmCHhNprVrGtOPgcxo36u+2ECh19ASSFCpLrD2HKVO//VfvwT7irIEwjDY
T3qG16+nMhtrBEDhP3dhS58mhreXmxlmHhXt2/tLvVP0kYTMCaXMtyfkLz5FnSLpCxym9KB6/Gio
8l5F1eGtGgfBPhU27tFE7qMmSwzvbaxxW7upVzbevMS/n0nD55jUCy9TRqWgKxaP2wytVWVG0zzT
75T2WJoGO+GM9ufOTsSxj3Nx7Iy69rpQO+ddEqyJj93w/DSUnOYIg8gxZ0tforDEKCxR2L313KL5
/NjbKu5xZbAf/FnqTY52WcSpDjV9ojaPv4nW9B+kDvpfQ73xWkid6sZJGe7HUP06+Fl/zDFA2t3/
TMuog5gpaDjGbnM3g0t5PlD/nE0nCOCMjLq4dE75O+x7g56LXT3IRpx7WgVgVhNZ+/X+mjfzt3lR
GqnkqCSc/GuxaJChxZ4nIsJjSQ8+9IEDv8iIUJBJGHnaA9xr5FTDo6SpjTvUUnZGQj11Y3MqDHhQ
xVpBsLz23n6OOkPl5uyEauv6HbRACYDk2eLSS87PSG2+pppxSGxOZFbm3cqenJ/tak/Oz/7PYos9
Sc0saNdb4qK3wn700eEGKYBW7v1XfPtIEBfnUS7JLUn5zc2qdIE6Dp24qI2TfrQTnxqEr+xWw2Ae
FSrKldO+DPG0ORSAi6QxnDSUeRYhXqWfI/yMp+oD4ydWTfhfxk3hhiOGhfef7N2V5vkNJSo31zLC
57pE/dYO4oJ5iG1sMrS7NsnQaRM2SMaaKfxNoH97LrJeUL3zlbI07e1jmJyEeNgDSuMWWrTX7Hl6
JZAQ7IdhwtKrfS1iUEe0w2HiWDsjGI9yOu2LNH4apxF+BU3xhAKGxGaDrMo+0IIzajInEcQrSf8y
m5p/60w412dAHvf54hsgo2f5kemIS1iMuCnrmf06NWq2Kzp0KHJZ9Nt8NPydXgxrded734RBl4GU
I9Usc8DrA5TFdlVlPSuL1NA3eJBqjyLx/U0g69l/JB3ND8lkeH5OkChc8ddL4aQ4GpVAhisUVur2
ODa4ktP37v1NdntI51MKJI9tRpa4HGv6YSw1URdElwJeI8OCmDQMJuH+/irvHVKuBsozthYCJvPf
/4m9JiKHUBR7cfEd/zkJ/M6r6MmeSqkfngU6ag//l+Vmni5KFxi7LC5kgDuYnhScUWgeCJGaf0kx
y50j2T/VRB1WjuntvcIbpD/OnAzLATKx62dDblUtokEmzA2dsRmi8E8pl0h1tREegKl9idT61/3H
u92EGlILvMi3DjOo1+sVu0ktwlbvGYPrJrjiZKj2SH+2m04r+5XoetPpIEHDtUen2UGAnWHW12vF
nQGhKlMNIBvaHsPw/UAXdDvYNXTkvjlJfSNt7dD+aeQf1EA9DuIp0S/58ClML3UF5FA/4eL5oIa0
Q5NpL6RBdSsr+4Trgo/dULO3cTH0zf8xPvtfDX1u6kx+Nv09epWzTB8An3nb/7Ph+kKYg0N56cUY
5WCmqfVbdMrJXcPI3salUXyJUAzcmE1jPity1506BZWXyHKalZ3/zreiyIGWS+lhkAosvpVRNZUZ
xYhzN6JRHufR/HGQBJxWwNsr3+r2KFuzgwAwBYITZcii24eMv1E6qTR4WRig2IRq4H6Qq+zL/c13
e5SvV1k8UB4UBT7TwUgb0wabrqkYONjKIdYYavlBcbi/2tvE8DqJ4K7lnoOajh8yqPTrD6lICO/Y
VT16Qabspdr/WNg4RMY1pMIQT4BT2X+TouDcKucsupj9KSpfcXYdI8/wz+rwK7A9I7qoWJCmo9uW
nVuYF2ByXlL8qOOfdXVK+99BE7iTjADPXlV/29PPqUXKHo8BZ0fLBbfUbz3y4qNzcmz0XBrEv782
xSUYzgIXRQcjTbOCcX2MMGN1lA+a8SJNH2V5R2Ur9S+Ng15YdDDKv0730Cufkc3vaEdivrGxwr+S
4+ZYF3bR0Zx1hn5mwZdeijdZ9It5ehxCYal/WOJPlv1NYcjbvk6acRrrk6J+KZxnuwUBpeJAiOUt
+G0recD3ZHP//d/UNiTLoMZmFWP68rQPlu/fNsQQUkuBHmwZUbaO8hkZfuNX4wzBY6mGAfLwqfIA
XUI/56UybtDdtdYcXd7S5MUuoKyY0YJk7ih8z6fsn+OcxoMNmcvvvaYqMB+QT1FxHI3mBxYSNIrC
5A9DwGQ7JcYvxY5cWfkRjXT6sk0LEKfESk87dWI6J/VXe/g9KX8c5ZjY8Dmk51b/IYGsyKfiKc4f
h2Yf5dYXPVdfjPSHNTA9RhnDpW23EhVuExggwtSmDDu4cm+ovoYchlZvJpqnCvjXWvhRonPqCkg6
ez0zskc0+zeaUxory96Mc/FNf0sr5tPEzGjJDVLKDIkzYxi9VucjRVZdHoYJ8cvE8JuDHoHImx1e
la9C8w9NmiUf4lYznkSeFJc47/SnpsWW1gQa+58vbNoy2AWiNwqm+QYYmcexESZRIHs1grQ54tV7
vctsl57ZppyBaPc39W2gxOSFWELbT8Nh3VpcDrKdBvIoclZD8nY/Fm0GARb/zvur3Gii87K5pQn9
s4QmgseLo2NBz1WVQoXWnkoPPhG5eQDKvEmSD12asge7kFGa4QaKhK15ADpzUn5iM//LzAttk1X1
B7RGD1WcuN0A516brGolc7kN5TOzjludvgWF07IaFBF/xhR58uI8bxjD4vtwbh1AUz6ORh+YsWh/
77+S28uQ/0fePVqmQJHBdV8fY0Q3SpPeuOypEtTsxgnrfRfkw04z15Lndw4YNH1uKoNJ4sxvuV5p
SvUplAJwCxZ6Z9tAgGuE99tu/HA6B+GBrhruw0b76f7z3bZB+OQkHcCIQFuDAJvf+D9xSktzwEVh
Mnk99PDPmO9Oj8y+chT3ldHL6Gj/P8rOqzluK13Xf2XX3GM2cqjaMxcI3c0gNmlKpKwblGzJyDnj
1+9n0XPOUaNVxFGVXS5ZohawsMIX3nCOy2bC9YYkX5ekP6teQrwqWWpsdyOwFCR6xxFK6o0JBd6V
83bENGrKvrz/mNcRq82FylFAMUQA+zeBQoK9R7p0JuIdWljB7OqUp7LpzIdaXxNvSow00MZhr/35
k29PFQQIMsBr0pktVKBEy60NJ4UvQsq8zopNuRtDCLAA484quwIJsvGgmgOBhHtD/rRVclykBZyW
7QBaUVPTV0bZfMzb9VNeZyuQS6fXvy8dIl1OnT/RAnBN/DJ/rx1jPuoIK/7eztlHLRrbw9hr2i+H
aBBTsA4CXCzKFVsOmZoXbdzNdXumtxEhjmRIbj3Xxd7J85MPLFp9b5eL+M6bZZg3NcgZo2nPSbcC
K8rj5c4Wts4K3MEPvSbph3RuAlntkwORiOkn1oQWeNmeEYvQAlBZ5aEa5N/hneEQLyxYlmye9x5S
lH8u73QksEjeaRcyExTmLveK3Q+AsDGJP/fD5wTFr1s1bNtbPTemz2UJZqaMHFiQ4WLcr7jxPPbY
rwRyUcefB3m6nYpftp7UhGYe4AbKCrTQSO8vn8fqVbTCjbY+x/DSPunGVD+sdvq5mBPns9Sl1vO4
ANyXEvteauP8bJux+VVFMBQHwuk1TVqaJo2c//pdJRR9wCTSMCFB395VQ4/7zdDRUs2juMbWvIoP
Y5mtwfsnwvWNSF+E+xdAOsIPAD4v330AxN034OzPll3E98OaIPtrLvbO6hfLbvvFMYAFKUAJAO2Q
zbmT58Ac5KZqYOKTEMGmbILGNlbflGJQ9nP6ix0S8UEZi2I0kaMGkvXypSYDS+25Vqsz9mL9nTzI
RICTtdNIvD7WOGfo8hK4CC+W7VZTezki9TZrVDqiCGZ591TNSv6ngwTj+5/oSjeO16HuJHpY3NlC
9+zydVRlja1ccrozFxkqHoMSnlQrPZpptxwrRCG+1a16Svp++TLOS+KBcx28QdUypKK1j6lV7gmU
XQFmxQOJ6pSIb1CCsjfxTd0Dwkgxlj138XQadMO101pxoAsMIWzmIpO9qpi055iN7FeOHMj95Pir
PAyvOC8K6qfuVHTrq8l1YoRrHOR37/lZ3OeLfgzSCUVc7kZj/GIX6eCiLbl8HHtHvumqpPXkvG9X
N8aKHS3yQvvj/ckW4cHFSqWdQ3gi8Nw0Tfm4l3NdD/OK3Ocin+UO/IoerwlagJVzOygIhRSFndyM
wDE/Vkqd3CSytO4U5a6/Nf1R9NLolOuC+batytl53DprmivnfC6yj6HtnOp0nU9hrh2AWgJ3H7vw
iN7Xl7JOM8+oRtO38HNQV/zylnUqd7qAV4ucxxGUJfrseBFc2dhEitnTXSqUM937/DZXo/h+gf/3
tSnCvYTz6iQSQ9FwhHXH+kL/5nLmwyHuF8OpFMoL1fooGVbnzSpN8ve/71V4yCg2Pq0UZaBKQCW5
HAVuQR6jby+fBTvYy9W+OGmVMiE4tsxntlb73BjGGDQoru9ce1ckATpBVHVJYSmswRPY1q5Bizej
7fTdGUtnfOWKrPssYRPiz8Wk3jW9spys2HgtZZCIaRUBnsTr77wMsf28WJjK0k0e8Q6JwucctfFT
PeL3W7XNF0Drj6TpsqtkTn+7OHNxluKOe5y6zF96LggnKCSqpxrdrIM248s61dKhBiLh56Uh/U7f
RD0smLbuLOWrUITXpQwLW5V/6ZZsAvG8SpwR12taj02LLioFLN9aMfxMFwWnAM0ZELaysr2qkTja
L/cvo4oeDVhCbIGu7DSt1c6KUe/OKPwdgXVY3YtBCVCqRzDSwUBs3eiZp1bHov2IMI47Tbc9bAyp
/BylgMOLp6jrfHHM1rpOsfMpnFCMUGshgHaSUsysnK/1pB6yPvXz6qGPJSwQDug3xwPtD6U41aGG
lyVKO0nv2XoWRCrTHyN8+AHSeZQZntRXfjxOh9RKD1DxTlY+BRBxfeTwCvAJcYvmZxmfZr0MujT3
RaCYZ5OX82OhEWTzqdcjEJ/gVQAY24FmtIfSxhCb/0aTjA20fdDzxA+lG+Dbx9xSvCz6Q+ZpZv04
qOqxC5djQZEEBal2jFMuRrjx7++x6/yXCgcNMovEUhSOtz3p0uxkmlWtfA6H1a2lFQNeXAYRb3Pu
JW2JzguzdZyJxXzVzFvIL+g7YrvY3C6m9ZekNdVNbpSWH9Kj8DCsjgIJyoHftbb2gfRtT1X4SvQC
ODm6X9S6WDMc/VunDSezQ0XKVWpMRl+dyjpp7pFpVagaTtKdvkbKQyzniRuD6VYmWw/ktg+DLteU
O7yvfwfjcC4teuRCTabx1iydDqHmlI9ase7dvNdnJCADevzUeWk70Ii8PL3MVe+1bgEsVVMu8Jdi
jg6LajVP73+/n40iWAt0awg86V1fjuLUsjHCDBzg+tl4iVUo4ZoyEm3vj/KTq45oBsga2kiiJrYN
CtuhjENZ64ZHfJCsW1phv6uYIbhtoX6fZQh9ml5g/DgeKcx5WduhYGOlK+7dUZbcMb/KTox63Tkg
OQUiQE+Z9Aly9iaqqYrWaCMpqx9bp9Q8rcqms10i210mkXFImvgrJsVjMIHw88qK0EtCe9lLsv75
/Xm5nn2B42A+ULmGf76dFiOJ5hTjl/Jxdayvjo5Dcx3J1c41eDWIDhYe+wt0nGgyX3VJSqeLcPtI
pfOK6uY9hETKf91c7ZzGV8GUGAVdQxY/DCUSgMuFlCYsU01ZpLOkV2vQ52MdDGY1npwaIIRtx+lh
SCbzRlps6whAUNqJ0N/EEC4uA0zLQIYKfXLKMxQ+L8fX1LXUUmMyHowpQY0df1ZXmbGraao48sk8
dShaFApdJ6GEby/IpyXFt8UZNTfJcrwk0Srr1GzxUMR5TccRJFEkjfgrtpb6ODupdbLpO99l3Ti5
C5bvwfsL4eoCJfuD1IWyF6YzQgj48umruSj6vjeyc1Y0ik/1qYRQlVIwmvpjqyQ3ZjLIe3vy6vpE
cYa7WojJ8sn4cpdjtvrcMo30eApslLweP5PHKUU7xJor/U8r0ZKbuaI4rayr8QFDDIwuQ7O+6dbE
Pi7oO3rvz8BV9Elxkk3AwxAV0kDeVDMcRPbDOllryBaIAePTpL02KAr/JS2SvrP7rzcEnTMVH106
dYAlt7sung09zCTwCo1UZgdrFHgldBR3RrmKPpk1YLrQUMRXpa9yOb0DBIeFWkF6Dq2hPKQxRqgZ
+mUHdM6jl6aYktesCuNDS99rZ+Tr0w1FMJxDsd2C6CiyyMuhs3kK9cHs6/Mw9YY/x/LwAQuGFAPC
9FDpc3aIIHa6bR5XNxYmByNqjV5a6uMf73/S6yNBqBtx4YKgoQq/hYuF1qTTrOmKs2EAFEFTpD/2
huUp6TI91emyoINOh6fSJzSWw07dmYXrLUVShUY+6Mk3lY9NTDqp2ESs8lSc4dbEbglj6qgPxuiz
A39Lx8wOSiXdM1W7Lg2DfuD8sWWyGmos24o0eqgrKl+2+sDFpQcEqHVApFcXfp/p0e+RJBenWF5h
+FdonrqUfWK3mgf02CMz+1DWmepV/VrTfdTkL0Y9sOmzOtPutFx2fnW/CWo1mhjQq+m4giu/XCPp
Wo52Pc/ygy6pn2iTj1ScdMR7wnHn+rn6DgA0SILAt1CmhdQtduMP1XKpADBRVwy0SmerKH638J0s
K7Qn2jZ7CYtwr5ks/r6Li0CMR+dBFKCE/P5m8a+tXrb0+uUHuKe9G1tz4plRnu+81dVxJUZBM5pc
h/Iz1dfLtyqzPEQtbpIfJKlACBtzuBuVE9ulzL7uVLiugyfG0uGyvJHZOEg2R2M9J0pRrJ38EJvq
syaQtbi7ZJ4OJOq7PszjcezkD2GtPidm56oA7Rs3ayPnGBW0S8vZ/vb+tn6Tqd7OMBYCAgpLc4HQ
8fLdtcFuk9lp5Ac7qhe/NOMwQAskvVUqbXBzOXSOqRxnpzWU079qE2tMF1Jy/MVRVw3V9r5wAhy1
umMbWb2L93h5CGlVHE07b05ITX6bzTw+gZ+UjnJmfA+zrPabVl04piTtzpiy4iFZq/hrY4bL5xbx
9lNeqcbdkOjmuSl7xeM8x39VH5t7LjLno1IOu/Y64uy+nAG6mKBziDegsGEgfzkDllWl6aDW0AuV
wfTNCe74NCpPWap6TjUZPmOafje1CPdpduQ1rdTsBAzXzXLKCpg1EXUBDRLl1stHCE0rVaMSMoha
SreaId0PWtQFTWvNdwVifbddnH+d1jG9K2VEBHGYrCEepBpmG1mR3Oc5E6pFq3LEmnb8y+xz3Q+7
FofmHP59WkenliDnmHJlBw3RTzAps3zf2UV92yRa78kSsvveukCpXBfN/FCGie7aVSHdK5rSYLhY
ctZbiDYl5eP7q+8nRyzKINTJhaAPqu3b86SZpTodmgyKzaJJBx0p+tDUOpQ2EqXhuEz64b6QnNZv
s/WUT+tz3+R+ruF9K4+dcVOkNGEJAvvwmf6n41PUOA/2pO2crteHHg8JCYS0ihiDi+Dy69gRQKrW
7iTA4npz2y0xmok51KXUBqSStOnsdqMm79x41ycflVqaTpS8HC6+rfReWktzLQgZ5yaK1mdEw9oP
cpzutfjE2r5Y+4J9pAHKFIIgKKBt7lUEnBteAgUFmfWvLvoUVPOUBf2UNiBKd00Irk8/igoodBFG
Ud9H01S89Q/3h21y0hr5opzTrEbgm/41NZFh7j5Xky4FTdhiTaAlD0unqDepFhteViEcr0pz56tp
Pj+De9sL7a6+rngk1LyILTjYaKhcPlLZIQJiLUjpoD/3mX8LLy/q4s+iAqcS6XLyaQn3lNivvu3b
kEDaUe8hz3kT0P1hFnCIns2lCpXzkhiR16N76qdzNf1qCRgZJHqWQuWVJhFF8csXk2V0qzMaome9
VaKDveb25wHt9lMhVdrz+/v4KjgkMmMYOlFMIFSxzQ5J6ylFdxgdPbnNhockuxucFidAx5FyD3Uh
TfZosQcqcu+3sIR3Br+GyODy9aYeSTWIdssWFLFmGJolZl+cJ/TvjmgvhqfMsFoKEooCcxN/KzmY
GvmjbMd1MHa5gk1BNQYFRXG3nozQiyJz2TnSr8N28VDgjpkXwSncktbtbJS42OPinGh6d0NRW/ar
qnKOGc4obkbT6GaU1d9iY/YyOUW2KclOoZrvlVWvwWA8BtURoW9DGkEicbkINDCVOPxM+blslA+L
nEQfENvUAqJskExKU/k5pA7fGeTMn0vcvfOs3AmurvcXUQWpA8kD1YQrn4xijTKulhGS+KA/67oU
3fQpsllSXPc+Yl5BrjV7W/onbw1QC4Q0JB0ZlxxdBHw/bLAcvc6+K6r8vNRliw5r7XxpYwk7uj6j
dDnZMvAOKgcpFTMWadcE3exQJHh/U1zv8suH2MQVBTWirG2H/CxliXRoTCkN8iqNPv3yKLD76fHQ
oIWFv8WHFb2jSFmRxmd1igHZyYrkTyUspvdHeaOjXl4UlGFoGcLbRgWQmuvljCaLrDf9UsbnyJl8
LnO3yF5yLfEhKx1m47OjPqbGba+96FPpWanugqJ1nXzwFwmv4eHBChcEmROMCmW3T76qa/aglbeG
/n2IdBzjn9X4UzhjK5GBvRwmz+6AmjT5icj8YJfTJ5hQ93Y0vtTtlwqTtKCt/0Du+Ne/FwxA7kCw
DVwEW1oyrJ8hGhI1OmOqcmcXkopZRLcb8YiMZTuRNihCtAQFS2AbbyMyOxOhNPE5Q7n+VBuL5YVQ
9E6LUx1iyYoCPDpab7JTx7MA053KXFVccBfdzhf9yeoUtC8AzoBnSeY2t0OHqoczIDBynsZUo7mB
26AsKqTvr5vrzQ+5jHUjTgD0arenYD04Y5RYZXQu1/bjJK/Oc9NZ/UeJgwoblMQixWEB//bLgxJO
g1Ihrge8tQ3o4w4QVWyjLbTKXX6z4hRxB7IcA5ZwPuSZNPpEontWp9cvSkrMRJKq4qcNu/1yf3T6
HNMV7ktkVQAIGmZqvMj22vt2OSs+yyi6S5oiP77/om8+HJeLiVEBJwE0ATGHTMXlqE5BH61Z2vLc
O+e1Cj0lxuDQyJEcK9wKisE6HQZI2uXHGRCuPH3MJbI5PQinmzo81dSqzOyhH25QbnEt+2lMvuiN
45nLcsqWk6JhTwP/C3JWUR20KXZT7VkpPmjxg+VQBo6M7slclcMiA1rvckQeOzfhWnWS4hD2xbFD
K3NUer9HL9Pqsq8FyOdgyQHN2q2UeHGPXdDUTqf3p0RkSj/OCCUJKnTYzVoCeQNC8nJGrJW9LU/J
9FvJ5XBqZIzRGtwgT1Ila/TmEFHordEKikHfOyLforaLoRG7BYxE0C4MHSglXA5tO0W8cinlv6GU
qbo9CrTPQ248tmof3WDgQgstYq5DuwgDLWV7m8Okn9IeKHlhLuhljYWKLa+Z3FaABrwyK5xDw5Fp
4d76vBb4bs3hy/uTddXvQ1uCzN8WuoOsoiuvx3mOslhvTemJ1PuEikp9WwGXOtdx3gVSbbQnaej8
3JBrX5oIYJZZtoNQl5TH1E6c09xjcTxQUjcXFb/xUdGeF3ts/b6KssdCTdWd5X4V6AnEDox83Ek4
QWl+bDZZJTnNYI2t9hQqEYmCqncHmATVZyDmX6RwQIYMFQNPVsPqQ7TahtuYzuAhPxweGnyqPO4r
yhDzrO+0K7ZHKbA9OnsijRUUDirFlx8+q1apcqpZfQqrKA5SU+r8IYrDncrRT0eBI4O/GSR8urSX
o8x1HpfTKrw0lqQ+4L/Htmua/ub9JfEmw/LjKqbIBvAKbLf2ljls74WxUHKlzyXjKVWc5mC2+uLV
SL1CiJa/Ig1wO2VaFmR2/tEUIh1LNwTlmNbBMqP669h9G1TFnJ2c0lFuUVt5bbHxcYf4OY6TGK1k
+1NqyLM/amV1S53d5HQgA0JapfHUSImDUreaeycsjFMc16WnrFJ2oDhreLpcWEh39si+YVTtlY2u
f7QzM/f0zGqCVLbznZvrajszEcwCHQUOV+LQt8X4QwyZ1NPq9PgEPhHrBMYBwXdv8cabJKDMfzd7
1YfYh+N3rr/035PncOcKE0tm8xUEvB7gjihHkiVefmyUlns1bnv1CcDnCRqn3lq+qR8V0oX3v/cV
W+ztNUFdoEgFEx2k9+VI2C7aBbtffarv7aN5zB7mQ32jHKBau1GguPKh8LRj/TIG1pNxtG5lvzxG
fuxKh/efY3t/bh9DvXyM2RyGZJQb9QmZYNdACy43vmj1sVVNUKU7a3y7k4iVwbWI2IvIBC2RzSvr
mqimxMitzUppfLDs6KUrHWcn+/75IGCnKetxMW+FbwmomjbMC8DTCXaKVZImASjWZOdVxAV/sU4Q
JgECQa9faNdx/VxOmzHFaLmudXk2hwj7ZsjW6EFXkaDmhz5qGV9oDRSPDZg5T8rWvcVz/Y4CS/h3
NYey9payR3F4gYjK6I2cmdAnl0pkWHvOlZtRAHsJlAEGvKK9TglPu3zHIqfyU6A8caaCWwzuCsz3
lJNQP72/At90MX6Yy7/HoQaOCAi1MPb85ThWizYG2L4CdUbwR3lvD8epqp/U0vgmr4aCLKWZLG68
oBYFmS70l8kcPxh1Uge4KZknxAo7v1HiyZVHJeGI7H00BAF0Tlp80OX8SPJ3KNLElzFY9pzI+qhY
2YdUzhzfafrDolFqrxzJ2MlqNgHR329Fb4g+lgBnbzUUFqjjYV/yVo0TPS06Jd+Wb2XABnWR8klc
PUKoslZk+9c29Nu4Ol0iTnGiKlq0l7O5AIa0EDKnKNMpxqe8yJPbeiCt6/UicvPGeu3qPU/onywU
UCmglCmq8bpb1EKmc5lMTZKfe0uPT+Gy2lz58KPe1sl/XzBVu3//D7/+s6oXGrhxv/nlv8/19/K5
b79/7z98rf9H/Oj//aP/vvwlP/mfv9n/2n+9+EVQQiBdnobv7fLb9w5nobcxo++V+JP/v7/5X9/f
/paPS/39X//4sxrKXvxtiI6V//jPb918+9c/hD/nf//41//n9x6+FvzYIfmWJts//v1r1//rHxJq
qP9k66HWJRC103fxP4Gb/5PSsyiJwzQEzsS3Lau2j8WfV/8J/IswSyAIUWoSyVdXDW+/pyr/RGuH
8E3o+VCZIRv8P8/0+PdG/HuemYL//Pq/yqF4rJKy7xhVrKAf9qsIW0XHADIYLHgQAJt4u6H00BtQ
nV8WrVluI2nqPo+xLv1Rdq1xjrUSkpRZLD5icsODlIzaTTbHszehEv+49NOu3Pi24ieeh8YohxCH
hMDObc5iItE4kicEauGwaEh2VVgV5mkFEM1yhF4g7TKpKg9rqtpBnuRR4kq16oW0cHa0Fjb74C2e
BwgF3oM7nbRQ/P4PkUu4qlpYOoPyEpZtHsRR3BE0rd3phzXyk/nfgskZRrTHUUkRRTY6V5sYZclN
iShlDF+kMI88EFqZj+k5shOxZbpZ2NvH2ezvgEqvyA6t03dINDHQQMO6gV6dYjLT5odCaYYjKkQl
QvVrdGNPYXgqR0c9YueR+wjyzXcmLtSHrG70gyLH3aeir5Gm6wq4vvSGm4Aid3TceTNx0l+uLM47
utwAkMT9vT1IjKVXgaLq1gumEnc1mtJG0j5USnLflIYLF/6k6KWL1oOPtajXxImnobSvA1HFnewE
PDnQ5fCgahiwlNZtQfaMi+Vprsbn3jCAVYZHSaWZKO14NVx/dvHU4FRA/0Ep30pHqmGEP2rf2y8x
RYGTZGeOu9RNtzM5Px2F+p/gAAG324qOFHNYmTaa0S+LMRiU+tTVXTpr3rk9toQwsbjELSwwhoDX
6epcruEILGmM8kP8OuIV+DQouRkd23oeR1CxeffUdnojo3eSJi8L2nSV76hT+yG25dbyzEwvEadu
1WkNmryhQ1ivZlEFOGmu6c5z/mQ2RIUJljW1XoSPNnsgy9u806wifEnrWkKuApCCunR7d/jPtpqI
I0V5UtTytzt6qluZW0oKX2CtKqexSmqI3DLK5QhIealiKF7doaOdpjW2sYAEvKVv1GenycrfDTVZ
fKk0ZG9q4+SwVOW3hArZaZrL9THtzQyLvxEKwmBq91huIqq3jquf1iaVnQFDiyrr5adiWedbEvpq
J0jeZvRvnxnMAU1vtLbZbpv5K4tEVYeV+ZMxxbptF97EbJc/uIGyI7g5JNurfDwMM/TatMnaD6VV
NS7yTPpvwlTidpAjyTOSbE9NfxM0wT9k9xsmUF0UY1Bn2IScxhzp9pD20Wuk6tEdkI3YyyVZu7ND
4dzaapXHsdZ+6Ao0s98/e7geL48eMTLcOvp1+JgYWwR2r62DcIaOXgu7uC8BKzxbUvq9LYGF9ymi
i++PJq6ki4OO0cgcoK2gXMPdvNllxlRlmjayy5w8a0E7WKtPuBp5YVV0ft3gaKAmjbZzcWxyFjG5
1EjRiKA+R+yw5V9FFcGGUzn2S0hp8yFOassrNb2E/lRWn63YsYIFRUxtWNejMU57CKars53RhbsO
/wCq45a8PFhSZc1QHq85v6LR8DQz/xLLFSpIC0H5+5P7luJtZlf4o5uCSYFkwDY5I5lQjNxInBcU
McDTx01nHtHEmP4YmwE1fW26tybbOilT8wfU1+UpHJTT2s6GT3Lw1yiDMYQKXD1qifplmMP1JDX6
78RV1mGVkP5c1Gz06RyQKuvZX5nuJA9QkxrcCiArpCSNfpWE7Z0xaK8rXu1B7aS9uyyqHiiDZN3B
S0wCLDbru1WRwwAmZaBbw2OTO+0N0I9FlOeLr0tlOF4vG/0NFn2Iw+Ea4Ttt2nmKvkILUWCvvD9p
P1mRFmA2gQqBhY8gzOXn6Sxj1sZ6RuXfaFH3GPMmKIoQV/WmWG9X067Q7i32RHB/siLphdA/I88U
KAgRaf4QMKVGJNdabTovmlaZ9/Noar5ildKp4Cy9qZYFxv/a1D7VE+sM+3bY2RA/WZKCFUAIRUUC
/NlmF/aGvGh9nrFOYg29jkKFJqBFT0pRVTuR4bYxKvYe2rYECLTxBElAHHw/vGmbZIhwLbHzYiZr
+Qi3E+XjBOxKZ3YVhiXGdMisdqL9tGheNlZY4PbTslMuvQ6UeQgN8UFCZZAt1KAvH0KIlk2SUUkv
eVXofttb1X1RK80xQ57dDS2tvVXXXLtXl2Q5RXPvHIa4ik+d3MQ7el0/OWz56OgacIGD199ibJJs
1HF0qa0X1CDzo05o6jppVT2ki/Fbv8pK8MtrG8FfUVZklQHs2Vx2IGWRyCg1+wXEnYmEfhkeUruS
BbXGPObpoj5Mjvnt/TGvAhReC+Y6ESHgNqxZNmtryqd21SG/vHRybAZLUn6FLL/HEt7CelhWAn/B
JSJQdCyrza6lpeIUWQ8KuhJ8rWptRgD62nIzTab5W0hlhW6SM99GRcN9Rp3lGCsqdiGJ0z8UzaAH
ozTVe0tdrKLL05crlP4GkGHhrbCt8iGBWvZq1RFaDGUZmMoy3qfjtPpKFuan3ljkY6yhNx0mTeI3
iT3ddpMyHZs+/lUoiJgdxEvY3BAXid22IXNVKXlBdzl5tUot5siO+5NToaVL2hp+gXU4BkiZlEcs
j5wTXn7ZbTmOiospUr8Tu1+HNRRihJwHLGChtiDOwR92fzpTAp7DJnlF8xboxwIa4mOjRKTCXR5T
4xcBXw9sJopfqX5Vezi6N/nDy09Cn+QNZEqzSeSOl+PrUBCi0RnH1zBrVq+qUZqdKqqVtk79n+h0
Ok1All8p4SBIn63lsQmd5tlWSvs1DfX5Hnhs98Uwnfqc6Wr0PCzy6Np93t52K3fhWHbFY9LZnUCx
Si6CpZY7LnN7anJ19bICk4fUGUq3zGTHTxHq8Gcl2+sDXx8ptNGEaSPFD7ElNq+oVCg3VNQpX5sq
nP26zdUjEqz4VuPdCMpE/cUSLGuLxJpAFTVZGhUAiy+n1GjztautmE9ajInbYl121KR4zy78Oh1D
Ip6SAg1ORWSWW5aF2eQlYHitel3QGHCjxrhVC0clRliRgsH/1m/WeUCeopTOhTFFxybpvk2JKv+Z
ZnlyY/dFDtmxS15U9H1/+fYU4HwI7YL3BkdjE9BVRQ4KWS2z1wpx6GOO3gSt70p7kmup9t4/TK/3
jw52EYNRegdU9Lf3RasN9axWavmKmVT5OLVV/cewpJjuUYQ/xp2dPClqPxwSZ7V20oKf3Jl0uUiX
oMbS+KRvcfmdJ7QguhUHjNcElAUyQxwQmjVLMPRpvmJRX6FDpGBZF1nVtz4MIZfbUutFnbIHl75e
4CJZE4wIzhKwheLC+eEMaSYDs2ndKF8lcEeeMmKobiIGaJVO7SJ6safxse1PscBFJiZYAODHVEK0
y/EMtcjTUi3K10Rb51ec19JjV8g9DM4udYH0j0+NMrHR8X8MYjWltjIXjSunGGdYc76e5NAgs4nJ
jsu4kG6TeiaySSc80XPAcJ2N5EJCN/9oFPbip0WIvP4yzHeaWbdPdTMlO0voOr7lFBc9Gyw1LWrU
m+mLKiD1StHFr9085R/RKAGloUe2D9faOY5q1/oIxe5Zp/4k7KNqACgBcAQFWD7b5SQWlW0ncZin
r1yW2SPK4xYgg1E+psYX2/yjlcs2KKR0we2qGB/S0vpFSRTxEeEXUJn6W8t92wzrelWenLTIX7kf
Qf0JpPkU1+PO3F7H0YwC3ojFCdyRnvzlWy6FDPyjsbJXHdwPdbl5vMuwRTiqOnp/758EPx2KyJWe
lMrX3EJO29i05mnI89e8qgq3Q6vU11KN5ra5y0IST315aZrk5sLXlPOXqH3zVlAcTclYsuJ1iiLr
oFAbOEhD052sSZtcO5PM49ANnyWrtg+IZfePQzYj6TdMcdCaehLQiZ8O77/8dUwpuGicApBlCK62
bIUkm6VWTwueKOycI97dprc60l6ifr1TaFYJZgbqcrz+G0f0h4PGUkJlqZWpeIXalOC5Mppebc/l
AT2d4uTA/vKlWZ920s+r7wqp6Y3AS+0csOpWgKZlUeVrbC+vkqV9H4wW6Z4uU4M56vrf3p/E6z0p
+FNQeEXmB2l5274Anm33MtiR14HeWDCbDi32VKX8HTXlbQR53ZXWHl0BbR7uy2GNqMzoeyJ+V19S
+AvzCZGTo1Jx9QyqiEvRqFRfJ0tN/dIaZzcrU3NnX159STojyKhSNIb5BDZuE3ZSBmpKWdLq11Ft
E0TdFONenpfJB1GzHqLUDk99U6c7O/TynqKkSKNJ9IsFEIy67HZ6M0Wf2sF2uk+RYd6j+vzUTenk
FrGC+WDx1/vfcuNQ9vdgAn0LdpQPynNvTh596QuljoZPCLq2NFZ7o3Yls82O6DlaXl85BCZ2b/oN
qjyB0yr6OSq6MsgsybjhksHpzewiX4Y+7tLhW8Dxjd0RTR2wy3aSBSjLjb8pVu545E7p0S4X+9gY
neE1XTfvZOdv8qD/77zhXYTIHJ8KjiffjQPu8l0Stpy0huvwstRScVtImRRErJEPYd5g/dwkauAs
0+hpUlMEFdzTE8K+3WlMaInoRm69IK6cBLCd6qC00zGwcQMl+C6zF6Bx5RFphvaBJW3f5rNhB303
Zc8SAWxgN43lr3rYonGZSHf0MP6aU2c+NmWovaqp1XjUxtM/bSfWU7fHppdCl5Xd6nof3tlRGyHW
AZg8yeUaWNQEWkahrvj+Z77cLX/PjFB2Z2mJKHhrnZv3k7I0tjW8TF0qcF69Bn2Aod4fZRNri2EE
+57dwl6hkbMVoVTDuEDwLpRfltFWef/Fca251P1hrMbP65KNbrEmAJJayTiFiZ2TAi0JYQ9KFyr5
x31XtMWhhTLsL5pV7zzd9RygV0zXlXXBvr1imtqh1GJkOfFwTpm5ujIrHg0vZ2fzvm2Yy0XIMPCf
hOsBNdptRa5M405JBkN+sacIEDlnmK+PQ+sOuY6Om0Xs5iphjIqKhpA/89J8kVUJF0nUL1BGlStQ
IoPphbWt5O5gZA+0GfZ0ti+LhuIzUT4TJQZAv5Sxt2IbegxeKbEl5SVLDcMnM7M9KZkgKyrG6BlD
ifZTY8THQYq+wcCQfinr+Xt0gikaYzS+Re/pcpfWYYWmrxmpL7k9p4Aw595NImqUYFD7nY9xdZJS
rxIwOCg+moz2xOb4Dvt6bSFraS8kE8VBR8XMJ4wtPa1Wow8FYfnOEts09v+XvTPbjRvZ0vWrNPqe
Bc7DLZmDZqVlK2X7hrDLNoPzPAQfol/qvNj5qDK6lZS2Et53DTRqA3uqMpNBMmKtf/3D873RQlPE
kY9L/sfad9Jg6jtx0htA9KH5Reamcak2RnXvaUiyLFAErIjyeRnsG5eKMpuB3kDxnPs0PaRpc871
8K3bB1NwSMelqHwVcijUVIlZHOMYjwhkAcBxjKcB8o20M3Fydoo/KkF+3/0ikaOz56+1yaIOwyNK
a8c4ssGH19SFvEMY1N1BEszPrfRpQ/vPtZZJKyJAJABAz6dvkRX2LiJd3uG+LZ37GWB4MxAvZY+R
vZ1NsmGEWqlPqkMEt5FlGvm9JA7QpUqAmuaTXvIUku/GviUuj0RgLQ/EpJ07kN78jXxjGlwilFRr
RMXOclHNoakdx0E3H0yjmG7Htsy2mACjamPWC6mqdDblMCeH93fi13vds7kQFJhFHsnE6HR1MHjO
IhMiK3udru/GVB8xeJibyz++CgAGnsawX/k3dylJX9S5FgF76Rwr5tHthIamFAAVuW965lG/cS+8
vgtZgznywhY8vQrG2Iknosw6tmCVW7MsPjXmcA4HXn7q6a5tkRIPy5DSFtmbtTzKF7eCsWCpuaO0
jhpOm5eRqkQXZl8W13ZSqGfYem/ez+Lzh+cewPZaSCpTKEHGzKU6zIi2VcGoEpJbf+bEf+PdA7Pl
uSz832UYfHpDtF7C7pvJPMYUOvs5cpx9XibWh1GO6bUsq+mmVJlUG413Tv6LeeDrxSQszKUqB1CE
2bGqw5LSJuUDwvlR6ydPbNVQkSFSjC76lmW89T5WcQrCHa1KruN4SB6bTnEfQK7qK5sEq78pievb
KrO9J01ETRHMgxZ+U1C7fogMq7rvqsxtcU9zdp2pMlNPaicOgyJL5u+5FIlFKLqafpuRfGlbW8a5
G+ipDS7AtLa68WY92hn1kHAIkL+KLXnlNt/QjgFBKrHlXmNHYW0RRxaYBeFdDrAcVmKDGcbU+F7T
WX+Hceh8J8e1Mfx2NgT+PFYnjRtY4npgFECZqA76qtxqTmvX100GhB7EbqN+M43B+aGYXWVtp3ka
L8j2Ubog1UqE4ZFI248SFuBHw+wrkxleGR5Co70VZVpm+DVLsribznT+xlGMAUxcteOWgnGM98kc
LY5wWos/QRqWybVnpaPnE4g0zIFdaN1NWodV4deA5U0wqYXzBfqnQzBYo7s7UcTY6MfSoFYOs6Gd
MRmbDNigpZHd1VRi+6oZKWHq1pw7v8fy7alLUYH5NRNwsRvrkePUIkXr25zDDuoYj0WXxYhe1g8N
afwYpg6wi7KOzbct7LuaEV68y3BBb4I+Hyf4xV6Ciiu2y4YTchZqfKGrffhxYPkz8suL4RgNiv3L
6zPlIjaS8n5pUS7ZVbX8coiK5ocR5tg7G3lVpsFEuJfqt3bYP+pZMhUb+pLusarnMd13WtdjyY+p
XqJPluZbRuP8SPHPvjEg8TNlJlSZ2qxMhsSfuyKlbI+luKs1mDh+j89aFlRmOF+aw1wxjjYLeWjy
bu/IydQvZEKz7Zt9iOd6PjXy81AruhOoeaRdZZFRTv5UWh2khCSa8BDVw/qLzvtIj6x1nj/nGjZu
jtI06Axhwvwaywk8DaGg3vmqSkK7WzXpA37imJE1SWzedJGK7nWQiZNuTHty7/WuCskicMRnTDrw
t5jcwd5FXZH0AfA1jgPlPJe/3t//T7vj5zOYkx4qANMzXHbX2Bgme8oAjAmNjrPlcSol9DYPY4TQ
n3j5/RRe17YvzHj3/mXfKLEtJu1g+UzIFnn46kTInLaaRGiFR9sdrds6Dusnr1B0oo2t5lfdIIsO
yz7ZRgzyNtXY1xtczsOLKNfNDyRMFFvdxflG1vR+fJLuVVriMfX+T1yvDLNEdnE4y9BPOX3XUsm+
CXWjLNLumFpDfJdGbbZ1h8QJzLlFW56a2gPlyDnA+a2LYiTHfrzY/oDunW75KnWZq/b5QLXroBBG
YRaUkT5vVbGV3s4Zih/v3+R6m19ucpGNccrwEKw11WiodIwSlXo4hnO9b1w6+ymREbwnrbmACnTm
QFupWnCwWCoNjjLmf8CeAIunt1ebhS2NwRqO2ImMO9NGopjBZr0XZTxcJJwMQYvJ09bwYnRceRJe
CHq8IGwMPUiqpEavQ6iVIzAW4YfX24JRY6CUebIVcdLeeqEjN3Mv5Znq5Y2HAmlhqV6eh2pr2oKZ
ta0nrHg8prq0dwMeZwdN6Bofe6Fd6HUfbsVI/tkfPxkkIsZiCsQYGQ706VKBvIxZVxfj0aub+kK6
inIxwPDzYZ2OG3R75zzg33gTFg7hYmcJ+wUO++n1hjTryBVppyN2BCTi6DUz0AgHjMq7ikx5LhB7
XUDxIiy5XgBQSxdPi3d6tbybxQhCNR3bRum3QogosD2C6f94DbkfwCSqd8C/Z7DpRUU4GNCy06me
jkW3hChYMr/qRvuB46C7pkU/9/G+sYRAcDwrbILx7F1PySjXVCeK9ek4J00eLOF4WwsS9KVUqh8A
T+WZr+mNNQQkg09DlQbwt2YvltMwjiGm08fRNcUOinK5K51Ie/zjNeR0QEbNQi4WoquNurAVNyS8
VR7VzvpmZf3B04efkZx+OtNQnOn1V4TM5/0Baq/BdsRUGaXhqhuJhOtMFZyRY+7IfqOnCVlHjjJv
h6Q199KpxMVIxeWTT4yh9hCHPnlS08bBMTxos9gIKtUSm4Ia4f01WHcWAG4Y4NGgAs/zrj5vay/e
Iy/OMO2UWn9UomHYVW5ibDpFdS/UkiP//Uu9gh+Wa6EOY2ilYUOPNvb0y2Akh8Nd6PbHnhKcnCap
fKpFmNyM2F9tjbaEqmBMMECRtgeYbsiryWyrfThX2WVHJb7/d34O+wJIPWMgZqCnP4eUYAiKphjA
A5T6ctY5eiFojHe5MCdfzmBP7VAaUO9h6unhZG7yfq43vVa0F3FfjGcoU6+g7ufVISZ9eeOX4mG1
OtVQ5lh9KcDD8Kuv1QGFhTVRynrQEDa2jmDZFHmxV2Xm+lUeD3dTjLCpdhNqWTmqQVM1WOmhD/eY
4Aaukur3LdY0W6uyyHZqi+xqzvR8h+uBG0D8mza9EKnfZeV4hiC0/NCXzepyI2zsQAoeDgiIJU7X
tffyAbNcTCX0bE4CrFmMu9SkxRKiw8lZeCH562NzbSbm8f0nurJcW74xA4Iva4dlPUScZwD4xcus
DkbDCV0OR7aOCsNnOX+ClEp5PDnqR2NIPByTTWs3WvAZWn1K9zL38IwO9Q/9XFVPpYWFl0JJGJiR
Gu/BghXfSzVr24yMul1DUdAieLy5lokQuRHmzq6HMChtcstmT5SPbkb+WM7HxtQpbgjjavprDcah
bzhi3la2OQaojLKDouvtvm6lPFPXvd42TQhZ2PQD6EDxX5NJUtFBl8XY9Wi5MtnNyDFpPAkvf3+Z
X28ZJhsGAOkiVKDGWvXusinxi4zt+RhZqPCUZnB8yEfFZd2Nypkt440b0sFISa2mVqWEX43Xye6l
Y+5U9djD49y381DvMmT+Z87St26I3BVMcRmloXNbDr8Xr03EUJZOPNWOEF5c30L1hNOpd3Dzs7nL
r49R+NHPckEe1BKLfnql1HAa5h816PugXaiphvZZyz9U0rrCGvWcBdnr73BRV0MIg4YJwPdqawfZ
1ZqwNY6pnTq+Ekk1yKXd3KoETmIkkagXslTLp0ydz2Esb9wmdDw41NAjGayvF3RWmp4eXhhHb0SN
2UbmN02o6g8l9voNIsPxzE7+xvOjKIFozKQV4H5tkkUmp9tVkTSOaq5qG7WJnX3stnmgK/bZVKuV
g/Kyx5DXRBkEeES+JGP000eoYZHfyCR0jsKNrtu6Ktxt3HTRTVcCVqEHMZ1PU9K1GE+mivux7GCN
bEYNJ9VgHu3iytNDOOWlpAjtO5Oilx7IMsAH3AzHpKksBH29mnwBro0eGweBxkVrag1WJyb962Ks
VIGN54uHZuMOld8V+KMEyBZHG5SiGJOtqVBWcIiahvTdpjevnDF1HqA/cnbplee3TBqPXRdDU5RR
CdpLqQolXSEOwSkfnDDvesQJwkKqUg8P1ZiVdhCNLLyvg0vhbDILnXAXzZgunUlqn4VZP4zWlJIV
oHdJBmFIyb4kZpr0exepQedHHKXZBn9wOPRVzG+LSPe+1Emja3yRdfHGqRza4V7tPmBnWZtgLnLQ
L0yOsE89hfoPxtHKYZzyuQ9cpwofpUw9j/5dXVLjIGxdqXVJOSXEEFIKL34GVtPAyW8g93uBANPS
OHKyzvTr0iNMfIqtHiglBXIlXnycPkgMiPGWmeNqwXAiXNayToPOWKZftF4q39kdAOCQgVXspxlR
2unMvq9X9tj6VpmKyff0JP8KPwgsZsE9raCUs/KlgAL6qSFeAVGbHevkpnBywgjCE/UR+HaE+Q51
6qOqkh/ZKYSeNTLqPrb423zVHGVs9q0otIpFMhtAN3Oc7b0L1TMh+0B209ZukWU+Io+uw3tr9GbC
XaNJ3CnJYJ+z3HpjL0E7A5+C5GJO2fU8QwN7rlDQzMciboPOsSscpFJ31wnMJSXfGZ74mbZx1OTM
p/36ALBA7xdWLSomlU7+9GurY6vMJqF4RxKZmguJGp4a8aw24vV+tchdAV6XiSjUttU3TdZbqAzk
zx0pz7or3AzbvT6WSuBatdjmlnmuEn69YXE96l9knksDt/Y0GnG0dmJ3UI6VC285LOPJH1rjrkVk
uHv/rH6j5uZSjLsQPGHIwJl9uoBaiDgUB3PlGLeOuBaeNm81EM2N6nSMdmpD2USJFz0kKKrvO7Mr
fpE0lJMPPBqbxCZ59czPWWqD09pw+TlEKUCXY766nvww6espE3Tl2BDpvelEHR/aJpRXaAIcvzbC
mtwVXfizGVlXjV0BcvJ2Y+QYn8ME3nqxIH5yCtNlMrdZFTFagXdcpEfR06go6aY3Z4DKsA//cOSI
zT5nME0PDKDFYGd5EV5UFqDUTTw6nX3UhUDfQ/rcliBMmMtVN128v7Rv3JC9WB+jAEN58UrwF1q2
VMqw945J1puXmN6mmwp/2TM3tCJXLccfJA1gFPL6cPUFwzm9o9wbU3dIUfSYugh9tY/ba1z52x1b
MHkCHoMLuxD6do5GzW/L2drYQipnxocrzu7zj4BLw0gMMjgV29pZNMFpITWiRjyFYoDL3zpFeEOX
I/NdHpslYYLGckzqYa4wFemrxxkhbXXFV+A+6p6CROT9pV82odVLDdkL2QkCfWJI1mV3ndZqFIoS
UaPTzHqAviqqd/pcWeTaKGFsbMkL7tSrto68c5Ehry/NkI6zHO/8RZC+lsZHujtNBfvmUdHsfhMz
swqgqntBm+Zf0tb4ibezsn3/bhdU5PRuMRrANB6ZIYRlhMSnb0Ci9Ko9L+r0epLGzwwq8KJsaOuj
MDMFBkNYkxaR6V5XBrYV62lQFrDE/rgxQL4MdxHmKwRGCJOnP8Iuey+OOx15sGqKjYnx5ZWpoD54
/1bfAG1OL7NCiGYb4kmSc5naq5hU2U7lO2wd106tawdHybN70pibxzyDB6sP3byhY3FIJ4rFXdXY
CP96Wd/LOnHPtGArXdDyBfAhcjQydMYLFdHX6f33bajNPWlrR0W3yx1/W3ZrYgIIDU9UN5k9e9sU
SdImjvMmKKI+A9Cdp6+KXk9okZNko0XjOfOftxYL2HvZ57wFwlgD7k3thXM0TIvExRj3KZKUbbjU
uUomk6CVAyOXQhv2nTv+hEHsEXpI3CZ1Inv+ZBqBuTindJ57zrju9cZI//Y8BeLM9di8TpeqDCPd
ZsLEGGgwRpzU63xTIcU781U84/urz4LOcSlWaAwgmawOFIGBvz3FFToCJU8+KfWs/NJjvZLbuNYy
FY68lhBl1XHe9sZc+KQV9XtDTXqyhoWReL5utt7BY9z7QYEt4mzaitQzLZnUeNuFk3MGbXrr52I0
wMKgbwGtXkevaSJ07CJ1kydDpu7dPDOeU/D/umN3x0lhhiBjOEr70IowvrIkBYMg5e4KC+rUT23s
4cparfaqjYbZ6hvS3ud46P0JosKZD/2ttwrMGdcPpmnqkkd1+vikA9Ql9Mk9VnJufCXLbfBQvb4z
kdR/j6Zw+CGmxvxCgFy3abWO2t1qJwigqB0XrwzEulYJjgNe9GdU9eUbZMOFSLVYm1JIvBJdzUmv
mMnkHbsUKaVVjMUmMpUwqEpPnDncV2KNf65FEfeM1OJmtS4kYiLABK6i4bEisfsy1ZuIaW87Bugo
sJ7vuzxIypywEiHnfRtZ+b7Pwuge3sCIYtl294ZTjMGkNYqvDqgE20KIqxw04qHudelnVDCPGJZ3
e8sbCacMVf7kyE22ntMrmDjn2fH9jfX1N8mojDhiTDYx77TWyHs1iFLFPiV9SiFPXIyOcIlFKL+9
f5GlFDn9IheiF7UmzpHoq9ZrZpqhNimjmj6JSfd8EeXWBtyz3zSaK8+V2a8PRcg/jEV4DdgEIOGe
vqV6EhdSicL0qdKE7de9qm+UpGhumrzstirfxoVCTXVTVk2zUYxJvXLCaQBS7DWfuApjG825TRq0
pm3d3G43TpRE29bwwr3FeOxjhN/ome/qucdYrQ54P/Q0Yl/wDFibmgDdZhiMzckTZaMN4TmMM/J9
p1r3vXEY04VuUt/DraierJ6j2Fe9NLscmnaCIGMShRbEZrWrplLcjKEMP1mjE5IfYyX5A/vIBAJq
zelxEKH3Ycyr9FaZ2If8WQJabEkPFA/oKlSk+2mtwK7tjfAm8cI6D7Syw/Mmatv4G/hmLiBfxrwm
HaC7xhrjqJ3HU0CCa3WFv37e0W4P+cfGdOvM1zqpNYHdTX0Gaq6jm+Lj1RQYD0NH4njWf1HrqIBq
k3XDOQXb0ketl5MSjP0f0uhSiJ++AK1lKRnHYvJkFZrYeVZOXiKo1PcxLTFf1LI/ZeGz+TDQxP4O
VbC90MpPr6eEOvMwU0kQ/tj2xqgrHKNxRgpMs/G2upymM434G4U/I81lAIiygh1ozV4vJ8WZKy3p
cO5oSXAU0vWeiKqVn4ZxEPXWYeB/i6Af4W+eZQqUHzXGu2cosvCcbd3KXHXZDD3AbUxNGOszYfBW
PQh/ouV1tTI8Aaw0lwUG6Z9Kd/R21Vhd2YiHSDoYrQOyAdUv3ejvWsDdjj3462rfNJezZkVbVfKp
eZM2UjOX7R5YNCFld/5K15OfcQ96tQ1BcOR4gI1Ab6YRpnj6pFyI5VOWdHggIKB0CAAp0yUS+HdF
/Efuabfx303Zlr+6U6u0U8u1/3Uea+xQLzb+xcPtxGTt8C37VrYvXdae/4F/bNY4Xv5aJPS8A9hR
YiTN6v/2WjO0v+DnYglDH4Nwb2kif3utuX+hpYaPwgeG68+zVcxvpzX9L5Kg4Hgyn1tYi/wNf2K0
tlSe/7NnIKeD872oiy34MO6Cc52+GYNehzhROPIGZ+duQ85Wy9bqSsqoGDeOSnZYGcitGRvnYjJO
X8nlwsDznCb/EDAgyJxe2PNSG6L32NwUOp0ZaKGN6kQvLlrdPQccnp70vy+FigCHYewSmEScXgqb
ESH7kZOwDL0ME0toX5Nlx9sXT/zwz5q9tKxbmes+XwYzveWQxwICaG21/cZRC36c1f2Ni0mwrzau
2LWqlT060h6uulgdd1aaaXhUNxPaGB3LI3+yl1QcfvT4LZ6Eth3Nlp101utmr8xYOzKaKSu8O2ZH
v6+NXk2C0VTrL2Wc3vK+9T2thJSP2iBbqph6/DHEQvniKEYGT7D2LCzLkuEuGgf7OPUwSP0u0pxr
IrC+W22ifmiKYtzow0T9L0O1XviI+fTVmzWlPINOvPEEEAouJzwVxjIfPH0COtx+XRtV2tfR6Xfe
WOabsJ/yM/XE6fn3/ADQrvBZYDDP+q/dMG368Kgd3fYGkuRxQLTZ34l6rPaGHZ4L7ns+S0+/mwWu
1SHxki6zqDRO76jtIxD8KmxvQhnvasZaOpBlHRq7ZAmm/DtKdpVuMbltg4pQJ0kOcD+AEgEbu12/
cZuD3n8jG+QyrsufkWJCcXL3uXdvtJM/6ndW6+HyKgOITxsrP7pWvukRaEHrCkbjRmsOQ3yldkHV
PpDc5Qv1qxkThXnVlgFcU2WOAuGo5Brr28RgaJz0OwXGZjLvNVHxzj214X1Syg9p2gUeRc88+1Py
Qdo/w+6Ii9r1GD9g+rgjmioc8qDS7nJHBqONI1sEwoCBjP3NMVDqVPpF0T80SbN5/0taqdR+P0im
hUgyXBxO1tPdPi4K7Gm09qYUsbbnv+5st1B3SVr8jJlbBTLFrs+O5m+kdyt7ZyZDSuA4/0lLEQMV
lbqzQqDOXIT2NZxZhIEIvxdqK7PX3WD+HDRKtCwx500+FM2HpFXjQxrDjfUU82PnaDOgsGEEWksg
nTtqP7IKi6TUsYZrrxycW1rP2i8U0j8bnBM+GilZm+kUjzypQu71ohKX76/Hat73ez2WQosRhM6a
GKcvG2FlKkladndjtS7GTCEZjexCINY0yYFZGMMvb5zYuJ1s8JMhNz5HbaFfwt1R/QjXmWAICZqL
tYS80qanyQZb9TV18AJq5R4maFVeTAxpN06f5lvTTM890FXh9s8NLMQewopgpUEaO70BpReWYGG7
mxybnADvtTpoI8/ed5U0t607FigoZXo9giT6ldY/oZWVZ4rHN86bZQDNaBuQlCHOqocfCc1UUz3t
bxTUR3C/leQa02Rr71rhOUnsm5fiQMU8ECn1KxeFwhR13c59fwO3EPsGU2rEEaXqF9EP4synstIT
/rOyUEshXKCOZ5q/OnRUrXNbyPTtTVap+O24uYtWPTc+jEM3XrMYhp8KrHKdsUlvhKZW21pv2p2l
lEuufW2RZF/aO2am7V2TEVHw/ou7oiEvv24pkZFVYmqxIAcr7gR+FfPYulp9E0H33bbCHn2SyUXm
J22Fom40etpM1w2gC33GusbYGCOsVGCMcVdoTBptYuEuFCUb/WwmJzKypH7mzHhd/8AG47he/FVA
dsxVGWKGEb2vNKqbcurKh7xoyq2gVr6y56aAuC7Sy6Sd0Rgb3Tk646szEV44qA24KMUCbE1qv5dz
mTpStR5qXXEt09bdOhJxQtS756Y/r69CaffsYcnoZ6EknV6lGrxqqKfEvM7VZtqp5EwiwcVW7v0H
/erkxToFDGoZjyI4fwU82hFwfCaH+TqX2t4AYLjomab5lLA14RLWP1f7vzbjP5eX4F9bOf+//8p+
tv9x+62JvxUF/+lH/x93ZfPjZdux/AG/uw7T/msZy8AEplvFlI03+3fXYZp/8T/RCFK68OIv/cjv
rkNX/wLRXzxwML+Ak70I63+3HZr5F2pdwFpI07YJw8X8k7ZjNTPiz19eS+ZmkLjQ2a71CbjLFOUU
WtMhVRoGwYr21UlrToZCZQRbFDMwNeSZF4v1RoF++ilgLgMwhhMCul6IgYwuVh9c1bpYdOHQeJiH
ftjFajFvRJ2fc11YnXXPl8H+DvIbfRvF4TOY/GLeyvgrG6l2h0OjieJGJPnFLJJpk82mvkkUpC2i
RVqbjunlVLgf7aw653C8xtWfD1lCGPFLgaGzQIGn3zx6zV7OwFwHt+yGC7NKvd1YWdZO9Sje7NZK
sS0GHAxFFAd5PeiXSpqWvlF62UWqEWBn4dJ63QsjvdU6LbqOhir6btjD2bLmdO9lpXRKGvA/Tq3F
qXQNq6szan+oTsUhMQqxs4sEz58iUvYjhOiLWZ+H1vfm1gw8o76LlUlsyGP+QiBtEuTm/KPD2/3v
Qu+Mu0Rt6qs8zKZbmLzeRabTY3SjQbIF+PGOBrq6MNX+MNpy/KwZrevjoYbXf6vhN9ypxVc7mT6+
/6q9fgl4tVl+fYnGQmqyJo8XuVTkYJjZwULKclUXyCyc2Ypv1DFqA6+BZ9WbzXhnhvm4FYVUd4WX
TZv3f8Tr5QUtW2zDcBCjGFm3vWVrjwxdkvQw4pV3nWXWUxLpxdYY7X4nnXsPF5LAsBtxptB6fe90
2OweC70CXSW8ydPXr1O9drCLPDqMnJ/B7GpPmeinABalsgkT3InjTnx0QgvRW5S2G8ib59C5VcHM
m2UBpnDjqFT54qmaT38C1rolTieFd+8kIGsODdamrmfnISriceuGTrbX5EczSu5bXY6+LGa/jZtw
p/X6jLEqNsAps46diz31h7RxL0ScU9crxQZK1ucu0wNoXA1tx5mB2KsNCmCODZnGFRificSqS0Zy
Xo2Tonv3Tew5H6U1YrQo6/AMTrFmLkB7R8VrsD6Y4GChYq0WR59w5Ssdd75HXnk5Rb2yxyrPvHLz
1u9TK9lpABTfjMr8HvcO25Yt/bx3z9ltPL8F/9NA84hAjy14ksvzwZlwrf9S0kbQ5M36fWGE6p1V
DTfqPGVfBqavhy6szAYqTqrd6Hli2gC5w3fLqm2x6SsHfCiv0/KLZd3idT2WQYfnX791rYaex2pa
XEYTc7gQXb2cJWbzde4b4+f739brPXZxOV5c4vCF5RN3loroxS6/+BxbTeqhrcqtm0aJoy+twbuV
AEzIoMGPMvKH3ktuk7otb0FcHRR/0xBeOgOsabKQFymkFNpXa7TbW/rgsPMHQ0bEM6vnkjNWVfiy
1GTeUYljuYA8jNnw6W/VvSnFkIb5A51B/aBbVrcf69BpgyjVdooSwVAZCucavvr0mJcVC5hrJZLX
wWWrrZOhDZAkVwmM/6S7xzupRhNbeIP/vKT/V9X953IA/+uq7uM3nHDL4mUVt/wDv6s4R/0LQz7K
JcaUNFC0mr+LOMv6C9Mw6ASwbni6L4o4xfqLaRr0YP4JoDCO1/8u4pYED4Mucfm/UEECVDp/UsW9
YvbhwwbzAy+Phf8CtLqqNHT4rE3GdPxQTrK+gJFQkCWfeZeG6SlXpVpX+PJnGnneDL6tcui2YzWX
h2Iqks9zEp77Jpde5sWWwleCjJRCF/IHHMpXdY+T4yfMKC45pF3lfA7NkpFhbk3ZJ6PMwp+jzNpx
MyT5LS4jivCRjUR433f6DxtN8rhpQ7xefKRB6mNT4TbA9zr2k5/gwt34lRnXoKRTIkrot8X494sn
/kZp+jynX/90D/4WBeqSlO6t2jQjrXsb+WN8yNQOu4FyGKtPzVDWbRBnjnJwpahcv5aVd1nE+fAw
SQtnVSOyv1vpoN+pDDYfBwzUPlmTMcOdKLPmZybKxS/RDj9I3Ut/6eEQ/22ZYn6U6OA/pvr0oAro
n+/fyOoIe34EDLuXN9XDBH49FtNE10CGauKDrY/JpRuZScD0TPunATwJ6XkJtfPWrx80bmM0IwtZ
ln+tTrDF5Tuuuyk+EG6GxBsL5KCaaqwEklj8syv9y0st+/jqwaACBBvg/TZ0jGJO984hjeHD2NyQ
Eve/ssGKic3Ub1tFg3DmWY/vr95b98UcG5sQhBn4YRqnF3M5fg23MePDwBz1Oip7GVhmWR4mw87/
rNZYHtSCztDIYW8Ck2795eIon8+k7R6SAreB0TTG7SyRvr5/Q2+8DrjwL05Kz65aa3qKzC0VSbGa
HLIop7Aw1GY7uYpx5hm9vgqbGTzaJUkMbHGt6ka4M4bTrCUHNqgI4kPd70I30c/cy7quZckW48nF
sgg8i2nG6hjtJjOOC5HyKsw2SXl6Li4UVBYMWVTfiSjk51rXfUe603ZG6e8bWTmdmeOuSvrnn4DZ
HgUthTUD/tVPSKwicewhTQ6j0H/1VdLsDSh/e/S948ac4z4YhiYmotM598W9/gxwjmOVQQco1Th2
Tt9MDYNlM2Qyx/6kHqdJNYkwdR7nbvimMTk68zzfuhiqoee2EDxpLd7DDqSPMZpIDrmsntTaw9NV
yJ2lKT9pn/4MAISnzFPl+NQZzCJywSjp9M6GxBWyNavk0DWZtm2GztrOGBr6tYupiTF59c1smvhR
5Pjgvv9xrGvI5dLAM+ws6L5QmK3f20H0xF+HbXZwp69pO9yaEsvsOPLdRL3sc+VTwjBHj8JgKkIk
S+o2nz8KmXxrtNyfZEWx7mzS/sf7P+r1FgRWtMhDlracymO1BdlDLXSrnMXBy5T4KMt+2DRhKHeJ
FTbnGsWlETzdW7FG4KimD1iewXpgGhodQsleJMvxlm4KOUWYe8fzbvS0OGiFcC4wQU6+qCOSGgOC
932ClGxXmeU5n+3XnxXSNvSKhEGx8TKSPn0HRs1s3HBIkoMQWnpRVUa3BRiYtlmuiiBUC3NnxXP8
oDuNCN5f7tevOlem0+PuQdbohE6vnBuaklcTb98kPLktZWxu8HkhZzn3rPsiTtRza77s66s1Xzg0
VI3LuuOAcHrByC2LsFPD+NCEQvsxupn9QC6he2NLKwFXGZE5+dDmiiRISeW4VEiAb9RUnBvJr5tQ
3n0cAGn7OL7hAXA+nP6OSsYGZj55cnAqzbs2utbb2lQxPjGCOrtYWlz2YdN9TCYn9kfLnraTQSoj
gp9z3dGzbOh0RVyE3BzuQGXsqK+GjZUmu0Hm3QEyN8eHIDICRRxxSP22HzS92SZwrPtg9MroWlEa
DJMGt/brhvjIoDRz2QZ1rgwHM8yKcFuGedr6Rc8oGlWdrVcXbjvZAylaRoxcrAvdm6Yr9C9o7MQm
kpGHVncqus/OYE4PedK7fTBZTXFTQ2N9cCBLPsDrpjcc+1bavhtVza+qJ87pj3fcZSrGicJffPzr
7GWiGiIzx2DpUOIOBLeVErTVwjAQFnxuyWDm4/uv/XJcrNac4RjcMdpnsnrWEFGIo6xqY+BzqM06
vZjVzNtJjKt371/l9V62WDiCfC2m6lhhrN51ra9q2akad9Vrv3CPIL647uptqmbxmc/qeZD16oZs
fCkW4TeV7+p8lIQaRLVQ2gM1/MXk4A07fZfa4Ef0C/hLbHA5/5wOaqART6G5XzplxKatCiwacHCs
nbCLD5Za7728/9G6wocnEvwba+EslpuIPZdO8vR7E/Ug7MEou4Od5/G2b+hs+LZDnyjP+My59sbD
heSB3BeAZJlJri7FA0k4N9rukFZjsc0mAjpcAob+jau4OmQ2bBOMJV3n9IZc2YkOfnp/yENh32K1
DD5RnN0dXp8MizUD+wKUyoU/tCqTOwoGr8Ms42D2tucn+f/n7Dx75ETafv+JkMjhLXSaGY9NO3vf
IEegyBT5058f8xwduek+0/JzSyvdK+9uNVB11RX+Ic4DZI20xwWg3pOw43i/LEax0mrv3Um33uJa
wq/ezdxIL2jsvxpMyLHRzJmNPmxLBytqC7gH/Nx7cfjGEUFfFAQjJxFnl+0RKUr6/d7UtuAfhjnw
GqHsFN6CP1lWeeeDXfFFKGmYBDMfpJgCO3mt/CndwVimNgR7ogSpmjv7Xkzaoe6d6DnSO++NbuLh
qQhUP6pUb/Zj3Bgfcni1e3twpk/62Bl39JBvPD7cJY26+6UxtqXwzHlqd2zSjuTPwusCR3I/qfMZ
koj8v+2t/28huZnUr4kmoIN1RgrmnNL1pUv31wftajPO1dbiWFQi/qzMLWxlaOlg4rMWg4mqRIlJ
XUoCw6BqjW+N41wEUSwsHWmDMRY7e5CdPMwubgm9Ario8arinkTMjV1HVoA/8trWWbUeL09VMccq
Mn4Vp8qxIuBLbv1gTWl/57Xf2goXy2wSLsepcX5IWEZrE/eA2kH8zkyU9mDjeY1mht49xKOjhbXl
Ke8cNYoxMh6VIwJyCoaI8TpLSe5J8W9nBuv3wb2G24LjsP7NJmyBpEuiWbPGsMbn6I2ATeYbbe30
uzEaxp+2BhbdT5ZSikBpFNfGub5sQ9pNtRrIoevQu7PQ/d7NblKv+CtgBYgnzy0+Kl7foRNu55W3
b+xeHhJL0QFClLmWBbRg6tCuyMjuBPwX+tXmSqIRA04aNiA1xlYj3S2XCfdnrw8x+ZP7LGnFYZgN
LShH2/Wdwqr8wha/AQO0fiTl8Bh1j6sEYI/KsVi5ZHOZx+juOnLXgiL3jVmnL5Xn+seq0IdfzOjc
XVuVVpBInjS1rD9J15uhaw7xAUN0/U0ZTeUDsuze0U1ddzcmUj4w3FD3kyPm3eC195wLrg8z8RI0
KxApCBAYAF7u3Vp1QIol6hiqikRav/PaL7bdVn6mGuL8+m16fUw8ONN4UTACANXy0ir46yw3Uz+g
ruaMIYLZBuYw+e8GFsnpf7EIJDZg5vwF1P7yeaDbdMxIuimkiTfuKiXB/RS80T+nfrTSmMIQlWgH
0zC+XAWbqGohaZjCxBZf8ZU52PX82FVi8UHN/JuJxxoDWYysj4KPqRwwg8vFotG0sgLvJNIklPSb
ZZgPRabSXlWafP/629tOPV7W4rqhpbqudmWL4qUoZMxWNodtjPCdF7vpQ5Nm+kHHMQpOgNI8eiBv
vmuprXcBn89+csGflb4lKwmJcUSnPUhFa3h0VhBGPHZONv4RWO/do5fd2EyQ8FeFYBKZlcB7+VJG
ifoYA80pNOYR19feSwK7je+hH25UXDQbqLcZCK+to23TtCl0xSk03gcXnPrRk9mQB8z92tIf7RZZ
z9ZR25OIKzh0ppTa9xjdC0who1h+iPp41u6kA9eVL/5ZL/AnyskVrnv51FYcG62R1ks4Lqn23RU2
8jD0Yd6VTit3JI33mko3n//vBTcbHakUEcmiWUI64erDvHhIXZh6GiCmET/OKRMBHUmtk+JI630K
t+fQ5blxsNXSvlOW3PreBr0mOj5EkCswdBI7thTFtISV1XcnR5uNQ5/295qiN9qVvOCVVLCORNZy
//IF56kLfHm0FrpLrnEc6DbvzBjDW1TU3ZOSDOZed0b12FaZ9shovv4YtdBDXz+E1xMZfsOa9tAC
hsuwpeMqdYudRdYv4cw5hdRVzM9VGVMOizo7MR+aETXr5j3P8bMFBnAnzbj1opEltBmrQ3G4yrg0
2umdSFS++JJ/xXO6OuAebdyJMy8p8uU9S/fgr1U273kWVVPqo6KFhT3nz+CxPe2g6bIWO0/runeL
adM9yaO8b/zRkFo4xK1Oa6Eu7OPSuZPnG7TWPsZdbrr+jKrC4HtD2+3oz3vVQSn19qeLGUF/cvJG
U98s8AJswLuueFOiQOwFTZ3EzZ2zeR07V8QYCiuUb5QHYJku947lJFOpWYoRtm7WHKK0Vo5eggFf
YsaasnPHevZ2njqjxWvgmXZGHk79MmeVOvh140bZweyt5eiAYvgTZa2iHlRkuT5kyqB9fn1/bb8w
6h0gCMBvIvJEjN8KGqapawNYr2QYaQq+uJqxHEdP3jOMvl6F2fmqAKOz3kqjunwbo11kRte1fWi0
4j00C7f1uznX7nkDbCMizbAXpg9qAiDzQO5dLlO0XeE2bTuGelE4b2LqSr+eMu+TkpbOg2LP/Yc7
L2/NaP/eueiQkrswLCXjZaCxpV/WudYhSZqrYdQYzs8uy7PIbzTQMtjUDugf5hiz4LdHtovnBR1s
ZJRyA9hOSg7+SxoZU4BWguz1hwGPQqfppbYzBZZUfqXhubradAA3LchhisDpEvudBvyUy76x0/8k
/3aFqrvSCd8ue/mjbTUc24B3PCXIoQi/Siy1921gv2iXlhHtslTDIAdmc2uZ4IfTjjmnnsmFLN0a
wqJHY2aXjCYOhtCAvDTorGQVv7CM+jlV3DbzhZjqn6+/whcM1eUrZPoN9XrV3kCqaRvg+l5Ts7KU
fehhI576lK3LyRtd9a3Z/MTwV/lkZcv8bQHn9uCWaeOrdp9XO8YRogLEJrxHtVrqX6XGEM7Pll4p
doVIoe+0WaV8mQdHk/48Oupj0s6yfqM5xvKQRgiZ+Utndj+SxK2bo+N03onPuwKqRi8J1dZuPya5
y/Qgzl076Jc2U33Rd7Xx3KMCjA1vV3SPRd8ZpW/Ys0pjcc7QCuw8JW72vTGYn/s+rlo/lkI5FpkV
o/bo5WWzt4U+PidLg0d6Us3yc71guR1ULc2KgM66kwWy7PvaH93eOjPoq709SMzkcbY6s/H1KFr2
y9gBt0q9eekCs0Os5EkZRa4/6oPZfdKzkg7L0MveDeK2EcmTaxfRsxIvw7mq3AVdi1j9jx3WF76a
9Frrw+1U1WB2GkDlFF2jG2RGVvVHSx8pG+smrh5Kfag+plnWpME0Tm4WFB56Y+hslpYGOr8+FsD1
khMzpzbBZDNqP+smlYTfV8lsYccDNN3WpmUNzq17p3G4DS0kfWjUoQxBFxQLlu28XM5Fqve13ocq
9I69Vhrtvmb4+I8ZB6vQvWJaThWx+gSvv+KvcqXOC0uvylWN3XQzHzDi8uC1S3Pnur3KOP5nGcDB
NHdIWF/QIn8tE1Vd0UdKP4coOtcn1e6WfaY0ddAh/H+MpBMiQtHz6av54MoWzB30qDs103rZbs4j
fj2rbC9tbKh+m8s4ahC6iAeK3sWrC3pMCGpWtF0FkXeHSH5/xM7yv9djwNUYb33sFUpHPgV0mlh6
+XbB2DqG4jZDGHe96+EfY9h/Cl4BXXvF8/6UXQ0/J7Y5HMJZ7Lc1couHDJn60FYUMxgRNtDQbTD9
3uiH/azNbedjjJQOftfp+dPrP3atGa/ez4tR49p8B0Nx+VtBgalIRphDOA0D5CCzTo+FNkI2o6GC
0UJc76YadVFLIrz/+srb6vzlLdGEX29sRn0vhOq/Nkcf02KdInsIc4+LZFLkslNqafhmcbfVduMh
6elhHAK0EO/Y7TRDdkY2TAiEhq1XIkwoMSWeUDRcBtN3jLL5lsZKMQXl3CR/urRH2+ufn5RDtuKr
EGEg6BmX79iAjVmpgHFCmajNQzzr6dkqh4fRWPVYX1/qRvgA4vuCRETDAtjy5VLoykRy7rQZ1egs
CbiIEJeJsrtuAusv3uyaVUbToH6kYmOXXy7TNW1HJI2XMJq66cFNdPMJ6pOzdrm6x2kV4ZrVOduj
dAIuwJqBXc74dox9JPdFqWtoTNxNu69aiOwnuDNspDXYUNdtHj1Hx1mrMn4TaPfJd6rkj6vQxWhE
Wp2yuvsDZ243yBoPk1bZA8fMvmOh0z0URmYeEk9Md8qAG4GHzW0xcGL4Q4TevCIEAGp3NEp+DhMV
X53K/l2eTeOeZhmDPqOaVuX8exqnL//VzYdZM0VyYDrraBJsArtt5aI2EKUJddA8x1Ttf2f2PO3s
OpPHcVGih5YZ5LOpmCqeGLncz7Tgd2bSuWfqJeeId7rGoD1r3pjCmpHbiBFub4WCwdziPCCx1v2c
vXR8MJIIHtvg5rCFNfNxUE14okayT0gud55ea8hyVsqT3q3al8s47iFwFjQQW4636uwLt8v2zSTz
nVbOxrOZDuUdotmNE8+8aR3T8DKAuW7qlaJR+4yPsoRxay17nVbHDvB26ns1ovc47k1BpjfxKVOM
e59gm7SzDVeePlhzjOJWGsPl0Wi6woqzPlrCumvGZ81utX2JVpIf6UiAiqStjv984kk1aeuCcWfn
vxyLv8IoGs7LoqtCDeNYGXaqjKo9qIJ7yiw3gvVqHMIgWF8Npcz1z/9eBWpjir4aqxSOw/bF8AfD
b5AoQnXvRMurvsz6BsGjvyBcDUysNmVPuRgk5jLRcC7mKg3sOGkMoI3N+BiDmP5ieWh2P0bjkryv
4gkXsia3nOagZBDhg7xqAS//+xt+6beuJB5GIJszNeC9NxeKq4btQkyFck2C2+j3Bm83soZ1ukeS
AgEQqsSWEp833FBqmelha2nLQ9lpenNSsRBCqLsSyRcapEj0R3HchGIwekqvLEX5bVxk+p+SuU0c
RH3DKAEcH3K4biLx3cT1xXfsUfMCmIXYTv/re+EHr4KHa50KY3ET4cTg0bSaLRoY6syArkO+LI16
4852uD5PdNYB12koTa2SMpudRxnvLnZf6aFjE0x6I0neVnHhPaV6lzyYeYbj0euPdXNBuq/rXQ34
Y3uguPdipBkXPbQjN9m5aYR7tUCYJWLTQ5zOozsH+AoqAAp6RV//vwU3+wupD61sekMPS8SRYycV
O9dYHmEIvBE1xG5trNxTXxjp0dGg/Athu/tCpuaRngwioX3VvKflgczXaGmPNLW/TSioweo1ID/Y
i4KyxZ0vch0L+L1Ikrsrxhu9o23KiHKd0S/8Xk1SbLeuYh7GbsJIqja9/823+GupNQ/5K+zAXHCX
iX586JmIkdBhWI5qvup3jnNyQNJOvfNo66u+vD45eQh2rK52jAq22fCMYMecmIUe1oZdPXSKQj04
9feEudaDcbUKIqGrmTgRdasBFtVzNeEvyA6DwRLUUeOEpZ0J/l9ZBoXemgEgMO/L69v6+kaEAMgR
QoKfZJTJ++WrRI9z8Ao3M8JuwcF77PI/am25H3sO+EfNWN1dvWH5HqWKc3h94VvnaX1YNG1eBmSb
q9iATc0xE0Y4WXV6InbPOya9y1uzyBkoz3p/Z71bbxe5K2YnoLgYn2we1ErIfD1qLoao7gc9c1dJ
8Wp8qAqmnKYa9/vUsbrz689440iwZagscO5AiHQLX2qWnPsBL/EwnRt1p9utibxWxmnGbetOUX1j
i4JJBHJsrpZVPOLld4zSYRpTq13gSDbqsUycZ4Cs9Z2q8MbzgOpFxgSi4oor3nwzhCIQOne1Jez7
vDmRrSVo0DAQiao2/l8shUQ+I8CVHUu5fPk8nlcgAFgrS4jNgf7Olbi+OKlevOlEFv/7VwLZjlw4
tF86H9unysacAZZeqmExyrdREg1fa2l+qbLUCF/fDjcaH/B8maCC40QB96qLM6NVUluprYY2enJH
OXrt2UgKFUG7SD1wTpND7DaajyvjcLC6tnzEGFt5eP1H3PiG/AakIF7Ix1CDLl8sLoY9TiKqGrq0
6w/pUPXM9YSB+A2iMa8vdWNPkrRB8aRGgOZ5JaBdx51tA5VFhUaPnoDtCpp1rXongr0UL5u4uc7I
KA495sbgoC6fqGoq/GvXhGN23PqnofR1MCERtbfKSH+Uap48qV08Pup4rAb9KHDEwU/ibQHJ9Z1S
G9ppnOvyUGYgSl5//CvtN25w+hgq5f06+7/Kjt1WuLPE5yGcvV6cYmdM3lijGE6p5DaGTn8EaZU+
5nnxBQns8o0z19axnujtQqKzvigzMO+OexTsB6DuZrSyvVKiyYihIi2jO1fqrW3Bx1pVimlPMQq7
fIlu2WQzvXs1dDoXUam6L94PjokgrxXd4/7cuHLWeSP9N8AzDNw3S+n4u9u5FWthjrNDYDFPeJ7a
vHzb2UIGcJ60lXylciXo3a/Xv8ith+QKwOwDWXegzZu8gdJEJmJYNJgZXeQn6fKftEbrlAtt2L++
0o1qhUKT/9HzR3FFUzfHzI26JePr6+Hi1m8ruvtHLS66H/YwlR9yI7f9vM0xZGC28p82VfonS+bz
yXDSO9fCjVuPwEbBqyJ/vcoMXH7WKUnTamkHPYz1dkTZyXxbjq696+mY7BbBgCqKtQ+vP/pLvNyc
RybWXA8uUBHuvfU3/ZWd1c6gZGg2GGGtpYi4Nm6SvzEnuFE+I8k88wlqj3jyQFRzK1hpvpu2lnOo
sD9NGcnMWVg21h9mhm2y0xmU7L1Z9b7YnmL/UJQ+VQ6JE1cZ/1ZN56Z3svKPEOM0gnqUdRZEgywy
v4V9KvYuIuqL7zae/lXri/ntjEfVcZk7xX42LZk8Og2tCp9t3gSZWxRPUTYC3jQW0eCj7lm13KVV
ZC5BrYzDE5witLHsRc6QyJCmKXazFi/IdmoK42lE2ex32KcOw7PmzFrCZAPOgi8qxWUsZfVyCvI5
mpRTx1Y5YvBTPqlKWf6E5WXbviS/gmJuAwKDC1kdl8lLq6Dp3OqLoYxIMJTR4i5Bn9TDl3r1F8DQ
T/yKrLaqH7o+tjofXWEkRIu4ZszSeZU4OlEU30N/39rUgHE0fhT9E5xlNpF2YbgEaFcaIciXd6vE
5huZOsunpZz6P+asjo8dzMOdwxzvW4lV8QRmvZZvtaXKT6/vsRs3C+UPCC7uaw0M+OZ0jfjVKHo0
GuEwlvEDs0Hog457TyDjxirrEUa5cxU6warqciOXjtQjoURGmDepe3DVAcOaJP7xj4+i06BB+hEh
FQS/6c5eLqJ3o3Aqo7PDzkzUfVIly66FZnLnKr6KfKyC9A6oN4TwYZBs0sO5FzVNN80JBy/643D1
vc1qByv3nibA689zFd2ZT3HwV2YxaTbJ4uXzjCPQiS7NlLByBM7Ief0+U1d1yElXH4dSWDvVS6ad
a1b3gEs3Fl6xXBQURF5opZvkNGfEqmWjoYRzi4V6lnby5LT1GORNQXK/FL8Ut3J9YWnZp9ef+H9q
/4uIB758xa3A90O8jHB7+cwNuM5FMdLs7EqHopReDpKO1ZI/91JJl50wFoSD8XId0ITTxcmSVr2v
U3SSswKSKAZuI0e6ULx3Zud5PzEXdz6nS9+8Q4ksQ9YkklX1kW5Kuvh1NpfoT+BxJA8kPdW+KZcC
Ge8oaeS+NXAwcKScqscGrY/Gd+qqQEOamd+7THPwSvJ6G+dCJZdAxdssGU7tUse1j7XtFHqWF6c7
DEjTs614wzkvOH/BXA1lSIPBe9vGZf5dQLojbktPxlDd0h5dHjv7IpIXDkMxjr/tFucd3+6k/ltD
NxqHspHuRDd6T0llmvKZICq0o9Sa+UtnjbGBGrtRxAdE763YJwGYfk29Zfwq2lj9U0Hbtd9IIfXa
X7Ga3r7LUrjKiMTpD7OVZtYOlqj8nRX5g0JgIvrHEZwbo7MEcmBZNr6ZhWd+6KxF4SFT3JAafIni
xLdnZ9n3XhbvnQLcgS8Ta052bWf0v4YEYk2QjkO8jwfdGA5q5pVyz0QqPWlKrse7peppnrgNo3in
HKJDVOnlQY2V/3ojz74UJrAMvg1sqZenEo/09Mwww4jrC8rPMgmUKLFEgMab/NohEdjsPdKtEP8p
cTC9On5ovCz7lre9ofpD3RtvEwt6ip90eYM2BIjz+M6JvY4NL4JN61iIb0wf4HL3QrIv7dIx0jMf
IcUpW1Y7kTbFcUYGz79zVNZodnlS4GnCFiSsmgS8LZVRxTKrtHs3OyssEVhjU3+G2jcHjaLUJzRW
xNFtyhxDBibqiVj0kwGHflky7Qkb7PROjXnVgtCZAmDEtrKLyNW33Wth81G9LCrO/I5kr5sRPkLT
aPpy6GNIVzhW3nn6NQRdPj04KRUyI11R2MbbgWOf554pMlmdNZH1PqYFy1FksMOzCtLiMrjzE6ZR
6l7WhXZMi3x+r/ENvr3+I64utdXUz6R25ztwj3ub+0Z1lcR1S6GfnTiqntw5H55svZjvfOgbq6xq
FKQIK92aScTlnoqToW1smZhhSjOVfMeyd4Cjsjs79+YqXGa0SaGMINJ/uQqowYWkbzZxj2dkD8Qm
8XFZcO/k8tcXC3LAK/EW5NPLl7tcxcIAZFHbzAwXCbkiYW44l7M4lvhA7Mehcmiq0t6uI9v7RxY3
uEs2Jfo31EpA7LbTqnJGT2hMJY+ne2jFgzj9Hk+NiS6uNz9iBjfChWWu4yyLcm+nXp9TGtorSpye
LqpQW+sk5I4st2gKK4yK+fOcdfZHp7fFbjCs5FHLkmNXNfMD4STZ2WblvZ008eDZ+bFTkh+vb9fr
M8oPoTHDtQ4X6GpiZ9e2nXu9ZYUyGvp31kKl7NdDq59EAeclqE0rvnOdrwnK5SFdZbaB8KEDh8bO
NrfkFhR1kRpWCHJ/Cdw+Ld6kzhQ/FHM+vqta90nUOZRfkcRstnsDtesWEd+cshjG7YpVRJjlcrMZ
SekwdCYdHNIKwY4Sm78hnuW7cnTc/5wqM5Hdlqbw+VnNGWhNvp8qq71j2XPrpf/9I9Yb468KDgP3
fljKxGbWAShm8sz4EI9UzFaH/AOE93uS2C9h//KdIzVjQ9CD5k16tQV9TEDvxx6ZkrBVCwVwmMiz
r4Ytiu8Wl8B7qwZdGnSqi9tCV3fGVzIETe6iLmuB3utzgsJxEo1YMWAFnx/6URaYGAIt/UqKALAt
zWc8nBvAprUvUpmdSEitHkqj7UEu6FLlqxStrsCyyvpTrmkjQkYAUX9OLVnM69v5Go6gkxczAoYk
yNLXap7VRHLVunY4T0y9K6koD55svbds5/5A4071VeY6CVLUoBaHdwL/I9g7vV93SXuQiMT/K5qU
aQMbnThNe0CF1L7ZcFKvsNCoGjsE1dae0Wv6zdEeT05SuE+jPv2rl93Lcmxu2vDcvNQkl1srBdCH
UeJkh5qWGm+sCtXlBNOchzuv+TpmQxoHBI0GBgQ1eOOXy1grmpqw5YRmo1g/VkU5AFPJWUtRTdOr
nKOrdMpXY1bkR8TbpmdjEk+d8JRfUKxWT9EitvaxHrnZTtWLKPQiL96puYFEN7ZQ8x1Uwnqctrtf
B5axkkeJO9ukyMnVtO7d2Q5HJ15ALsZI4IIshFYn9cPrL+bGeyG2rGUmzA6Kzk11ltn1aKe14YTZ
WC3H2PM0BOTh3OrKlJ8c2ho7qxq9XTu46v71la/DKtYFPBwpF+Tiq953mRvdIpwkPmtS7wOsAyQO
K910wLHH3uee0u9mBA79WBXFnpH2PRXdG4GVzjCJHvNiIjsYmMsdIe0oS5zJTs6jTM66Wlj7Ymia
R6q6epc2uulPy7j4GVnfGfftbwZCC3fewHVUXX+BheLjmvzSgL/8BZXZoRBXWcl5yFfGNxT6oG7T
3tcWgH49UN9/Tm9Zj0wb4AnBhgHH5XqZWjgxBuzJWYAAOBquLE5xU5jB0LpIBfHV7zzfWuVebuMV
VQM3yeaaxklys14C5jen9k7PqiOQPCgUREnEQz15pT8DtvTzRMg7aeY1OoKqhdYmjOQVggKh7/IZ
e1DJUum19Izp/YQUIhh/v0mK3HyOZyVBs7zM649QEIHlZnrncEUMVa77SRPNhV/GsWD4pw/j6Btm
Op27xTZ+F8kYqzt7lsU7VPHLeziCG3cdP5mMBtwfMYrRyOVPdrWZ0ZZRi3MyO8quTBMu16zQvy55
ohzVUol3dedqp1rDNyt2IzTjjcYBQG8oHyib3T3yY8bJdjP3lALf2M89UiRaVPdnR5bpY2fM8x4W
dKjGMvOA4Bvy0ZGuPNmANh8BG2loDFi4H1Hr/vt+Y5yEMARDO1A625hre5GVVm4mzgXbu2ttWqtp
alJmm6lv1/odOO26mza7jfEIEF405UiNX3bGXzlKayWL1cHVOls5Iq0u5iA73ZL4UtNCvpMN315q
NUfV6C0xmb78Yjkd9EJb3PQMUs31e1GJN1iCFcgiSnnnHV5XNKvIkEYPiy4a4WBT0QxYTMXtJMXZ
WJr4CBtD2XWm+a9iZcThi1U2t4Ci4epsCVZJjNYJMCNZjpHnvXfVRkNUB8Tt66H/RuCjCgTqvQLF
GARu3p86jYPjDqo4O7Nlfmj6egmGeXYCB7Pkx35M7nWHb60HU9Ux0GSgdbsd8xC+7biZIPO6XqNw
BGBJVbWdHEedTHGwtXuA9pvrMTcG0M7z0Uu43B/OXMQ9nAVxXgkvp7xRkgA1CnufJOnPyhD3aoTr
mxQcOV+Qfg1yNOyBy+WS2FISsxuzs9CUckUqP3WT8qFozD/6YJy9SbwxC+vt1JT1nWh7Y3MyzaGY
X70KwBlsOqwJfRFLywnwllbXByT87H1dYJz1+m55cfTZnGw0x+mKUW2TMOib3dmVkYwS1SSmWwIu
BpD87ksJB0b1x4yw5YOqsB5U8rQd82W6nP2odLEfDUkN+ssw0I/D/OY3tjEhIEhkX51okdbeHcVy
6AZv6X3EE7Lpzru5sQfgZ3BgYZSvSpubqD5lkYUxNy1gbOcgg6Rmf1j0RPF1r58OM/zKO+vd+hYQ
iWCDMMhEQHkTKBLEf9rGzbIzf1g/kNsIH/krcXj9W9xYBXGW1REAcBD56frUfwXZBk/6oh6c4hzH
KZTjSphBpzv3BKhvvDsw2owLobXRxNn6e9qYAZhVbxZnT8UbN1UqzqvtZftKXZq927p3FfpuZCrr
YmQMUNrZP5uXV0ztDMcjLs+jxqQFvOSaf02xrwyTenTBDRzbpBrPxWR6J7NCPk3knvW91pdyR1PA
ggZFA1fO+XQAc6m9aXsXj8/lbr/wxr2D/j69J/ovXDxbhOnYu0Uc23N5xiY7e3LxzH2a26bcdV1x
b/ve+NB8ZfqBDKPoS26hGp1rFmLpWKpohbNrcRz3pV3Hp9e30xUHlosHciQIAy6Cl1zhcj+JJFqJ
cFl1VtXaABZuWI9RaxVfl2Z4Oc3LLi8q+ThYtrUn7akONXjsZ6RC6YJYVnOol845OEr9u62r9AAQ
qty36LkfhiVLH+wh/6YLq0NysV5+xlDjAlNZkjvF2q03BQaB6SdScCQgmzrC6mNEDoGPnZdFlr6Z
zctOMpu4c7xfoGGbIIhQLqrwKywJOsXm5MXQ9kDtefW57MyM7SiG9FgXGIf7CqDPfNcbdfojyeD3
7hq07T8vc1w7/oiR6HdmD9p5mPTpU6TH9Ydyse0fUTlLefCcVpwrS4/wGcx17M9JnVsQ/51W+5kb
3bNuu/Wq1ob32ml+0S68/NqL1xgNdkn12TCrVUOgw3VzkYX37fVddaOnAlMJoVIQHTAbKUIu18Eg
qJ6mzkvPRhShTDB+rkbmJdnIuEvSzJd7s9f2onGJ/JYM+ml8kKP6XC3One1942KmGc3kkzEKXVN1
fR9/RUsjnws+aCnOdlVD2Krq6UFYxhBgmSyP3jL+mUvn0Edd+8mYyvwO0uPGWyA3fWkcIhSGPvAm
LdCyRhXQ6MpzawwOvE9t+mwkqF3BCrKPAmvlzK8xcQ4stUqeRyRC97U9uEeIpiKwk9bal6ZR3VGP
vXGXE76QEzPhOQH58TbXYh93cZIYtCodY4q/t5Lj4huAs77hdacUvtLozGTV2Y2RjzPTJ9G0xgl7
ZaALnDM12qf8Uz9yR6MomlIBiaRrpj/jtJJOBRLoTPLwkro3vHhJ2C4PH5ByOiRMsME6onpy+SFF
VEw5jFAKQmm275H4tz/l8dpUjJlFILmE8GO1o+TwosCB+/wA9LM+IhudKsGYwu8JGivqs0NT9uaP
KlK1546HO+jl1HLOJmUAgGP3AhJfpFRKIIGcJ76we90LzFnPwkEx4eA4tSK/aWnBn8Hvc0c/q4Zo
n5mTeOfO6ezuaqMZ670GlznbdZ6Yn62e3HBH33aCwRO70AKkB3R4iGoFU7YGvO0e17s0DvrWyOvd
ojYO3TfQSA9K3CfqI8FSHumS6IWfIx91trXWhHzbLu0vF55vza9D94vCL+iE8xZBINgsIyCMxVrs
nxUCK40fmUr7se/0Pgt0NRm/q61jZgFITgPZNZmVP6NoqL51uAXgr6C55alzETIJMhlZOqzb2MiJ
2UMEVGiaFPUxHTO7py+LF3GgEd9R0o0ccCVNUVrnLrManZ5vPP/KYBk1wexJRqQCBSLs2/MEYE0v
pftnNmumrq/HHO8qtq1HbcWv0cO1aWdtNrahmFYqKms5200GRIh4gG5jU9Uq1r6pm8MaXhw7mPvF
K4+Kl4/qJ2Gp+WHQS3T0QIJo2RPjv6n2ZYXpgD5N2BIPXdQzYhFx0C6VzemYOxXv4iHX/6uHBZdH
2HLjE1x5tQxyPsH7tKeO20OZ1L+lbpcUPrbjsLtNo0VJcNamJ33qlonpNgZ0B/4zhj8DzPuOasny
uVJzDk4zNLWxi3I1DzXEqZgtdXOW73sclqOgqjDJ22dTXfww0T3Fnlx3MSkfOfEWuPB5hHiRu1Rz
zlAb36a0lA8dCAzpo4lZzEdLDPPgt6ZJl2LKO70NgFvFB0fO4LQqY/Csg9vXg+Yr8CA6yOYzqjo4
XWFAX83FTugCF06jQT+hia3kV1THFf7ybYwTZpFrdvIIh08h8RdG8kdduvgLIpvig4aHiPvUtHZ7
UmpGBIFpKLgpMq/x9mOxgD8D7ztDYjOK5SmD6FzuuSDNb+jLRgTLPo6/R3hu+csIr8lv8fuG0Y03
lRIoShM9J1z+1du4y/TxUUSWOhxdnISnw9JW1YfX99iahV5EIeZ/K6KE6LGid7a2N0kaiTztO3ke
hZsHVl07j6benqUa48NgIRZq5eMPORn/h7rz6o0bS9f1XxnMPRsMiwnYMxckK8iKJcll2TeEnJhz
5q/fD+Xeu1VVatXxAAc456bbhmwvcnGFL7zB/t0Ihxo9nDFa1DRiFhXnw9MP9eaqjo2h3hnh3K8L
XS49pQAq+P7bvbGBFpI5tSKubvKXozjKrI02Rk2HloPfax9YQDQyy/kcZO2NUQAjUWUDf2vS0Twa
RTUCxYKg1uzCha68SLSvUgNJ/N99F8wSFjwpqCPKG8fBWjNn7EE563ddqk9upKnf0kIrvfcHOckG
FtUnSgyLHRYA1mMCg9+iUxOoXbcrkD/yyEqgWtLFWCdVna3fH+okIaNYjD84XXU+Een+0eE2KCAQ
CBDHXY64r8umn1eQI61Lc0pN+DznnUdOgBFHAx4lZLFWADvqxnE3i3Hxuua8tqegdbVERZGC626D
I7u513Xu3TKMa4cyf7F6/6XfmF8dYY7FBI0iB0JEh8te4GPf1JY97mwt/1nYenKdT7PCNS9bZ5b+
KY6S11XJ3gmKWS/UDQ6HwsA7qfRaGnejqhQbKTP6yxoy4aoWw3Sp4vXsVsEQ3+eFX28DHtoFXtZ5
UqWfe5LT7UF/YFGzppJEnnH8IKGtSFOE5uqu9+fcneJEwYQsM8+s3LdGWeCAOMzRwVePIY55H0+9
3ufjTp6l4EMiqU80z80zp9Ybn4/JBHpIH5NixXESgDBWZM3d8vmMMd0Yc5GlTtu0/gP0Sev+t5fK
ohRFEmsDnaJOe/j9kKbrTITppt1Cf3QiSdVuM0zGQioCd++PdNotoH6D2RNsDVAQi9Tm4VAG8CQp
DISyG0DUkqvJJga3gjgpd3rb7iIvGuJScu0xIzzNFgG/j7jkSVdRg0+lGzNjqjObenFXcclhYdX5
GEYQ+8aLZChUg9bPtBWQPOPr7Pv6bRpxUbr1OPwc5yL5xg3RTZfZIM0XsG+5Rs1xFtH17A/5uYLW
SU2GF+XplkzuRV1z+b6vkicxFr0WTMa064K0XkuhEXgDlUDHL80HBNWLa7kujTMJ21trhvbwLygU
JcejfSj1XS9NiTTt7KmfPLOHVAsUwVj5Vn+OHXl6mYNeoTgMDZ/UDETP4evR4NRHwtVp16QA4VG4
kolqAsQ1pZlfInP+OZWL3CEyy87dTm+c5svVRzcc4htUqqPTnCbXrIddOu90MgF0NGgB1sZQkU8I
Bh5/V0F6uaYgG7BkF/AMMLfDN62MtO5Nc5J3NnwXOFvVRy3T2otxgJP9/uZ44xylwbmQfohXSNi0
o9u9y2CalhjW7WYQFR8xbQ+c2LZYwFUFx8npUY29KCSwCE5upAiX2LM9ql5QJuB6qsbcv/84p8cc
zQayf+5oYBTMweGLiyroORTMfpcUeQK/trZde1B/G6+BXvbCDKY6tBQ7zKMDIVftqKrUSt/VmIOt
h77mnVURXyithWR53ypnUvg33sqinIA9JDxrinZHe8RSA6zqo1rsaGhO28KS92mKUtv7U3e6RJcy
FygvBANobLxkW682f1c2NcXlxtjltZ5/SGCHbLtACzcmtkUbE72S3wU4cdYshV9g4suHOtZz9psq
nScxGTtaEIqbESOuOnmI3T5I7W1bTeeAiqe7HzYMCCe6GsiE8//DpZHl8At7JTR3ij1Cl4SXDUGk
lS6CigqVMteNO+eWuZml8Pv7E/vyeQ6TCK7EFyAf8qaLD93hyEbYoq5RM7P4PQ0/hajMXSCluGx1
0kemuLkv6ZN7UWOBQ5dTWCplbHi0QsUKrYDpRgn11LVj7WtDxIWaXZjvLLRz135rCgfGbH7mRD4l
83FIggtG6oETi2by0TnZJBhWjZ1m7qpUylcG/BnX7Jr4s1+gTSYPtDlsf4i8eJ6mq6LJS9LJIFop
bSl5jWmUTpgL3cU09ZxMsnUaokKP5qhANYStII6bwICnBj2mFXsvUWTb2VUlkVSOHeAGpWyHZ1xq
xc6syITdmRaBtY4DRHDcKFIULFNR60scQvbiNlVnnlIPI+srlked+sHClGebx4G9CeMYoJfl19Hk
jGUUDBRxmmr2Jt1ud1Ol415l5OSMjqzHtcCXTM/2iE3Pl4aR1xmycKENch/4tLO0z+aVGcbJNrbt
PvtsIjZTLUoQVeKkppGuqD8Un+wOnnlfh8k9lejsuxlEot3K0pB/rGphx6u8jNR7fzbNNclC9ixX
RVijLOGPmWfwMj/olsuzg2jN/FnVEuyhmnbSXpR06g9j2dX+alAq5QI4Rvw9KpVY5sqBa+tamagr
FNSM8rLp6vhnRcSGzrUazJ+qQjVu46rLEq+YE+0mU9G9Q7kOWxWUoUfcEjtU30a39ssw3aRD3rtp
mBp88YqaIaCmsV2paalfSYEfAqMqxdABJzQS5UwMf1LrJUEmoGU1gGiiFqQd7it0HbvKTNvoPm4R
JbeNQfW0zGyfGiEhOqL17YfalDSMJOjczIUynqn2nh4oDP9SgqJZQ3vu6E6PZvxOhI/XTJ5oT9kY
QrQIE8M1h8ignmh2d/QAZmfokdd8/0A5CdPQ+SR6AQ8Nbh493qP3NiIcUDr64Pd0KOrrsTDx/QkN
lGGp8Kx1Pw6uIS5LZy76k8nWCVy5VhePYkHMfXTnSSnbku2k3md1GDwaFrMb4Wq1CjDIXetF4q9L
zK6cPCmL75BKqzO3xUsccXCIMj75i0ancOHxH+f3ba0qA08g7ufQACQ2dpYurWJVH25Ha1JulDik
bukj5qU5hgg6sDe9/llrhNVAcax6tNTrornsg2wa1n2ei5vaHlAdyrNZHrySuAWhQ+T0KZDZfr4e
4qAB7RrxURF864IVcEkRe6IQ9kVCuE+UOCO87ilKXvqIJZZS7sY1aHFAwRX68IHZcqG8/9lPLmim
nvOP/2BBRVZzFAVQq6mHmqjjHj1AHRCVnVEHaOZ1WWPdgR3EOW+Qk/W9VIVeakM0CtGCW57nVUAQ
SMhQ47Sk3TdGTSIOKHdRlh/ax0ouHpNaVj9XxaB/xmyvOQO6P4l3lpERvVs6rlyYx22U1AxquDCT
dq8jxOWpjay7qT/8fH86TyNXRgGdh0Ysc0kJ+Wg+MzsbB7WstPtoCooPst0Oe0kb4LYG6B2mc2q5
RaprVwrf9os+JU9WK6ILRJLPBV4nGdDyHMCnyC8JTeg0Hs5zWooujoJOu+9nVXnKRR+t7ZJuVdhK
wf79d35rYl8PdRQDEWllQnBa3mcWBbixlDKXeOUcCPH0qCB5JTCmaoV8K+CIwxeKTEVGDKgz7sNJ
U9aJHGUXoLo1HCCnfNuVJVo4qoZvk9zN11OiKGeOx1OYKbAcirY00sGzM59H8VYkBq56wxf3pRit
VWxlmyiMU0e01SX40s99Lt80c39RiPq2N8/ZC721rFA3Ay8A89qgP3w0x/1gSnKbh/r9PI/zdZco
2g5N1/C6T9rZQydhuEzSMr9JNDn7Uqfpx7yIFhnVOj4Xxi3XwOGJuUSdC8mJz0D1+uiaaOzOnE1Y
OfdyTVjvKOZASxbVkPa25meYC6F7iOnyWGqu1Qjz5xB0W6zYdciPQzO5c1tGilfNdvz1/UV4MkNi
KbzBTOIuUUFPHX+fJglARwNw2qndFGxGWb+ygknbmqLQCvxTsukDQrLNnZ4AAqniTFppUpI/N4EW
ndsOx1sPZg9cMFJyClZElscwJ8Wso9CgqrrLS7UKvWaSymSlhoTUdlIluQsRROXsR6tjvrJLKYR2
nlX15AbCbp8s/q7vjaiDT2CwOkXzZs1Kl07OIKJVPaMb5MiiMZAYIF8PXVw+8iv8zAfTQchd2tap
0L9VoOSvqJ4PNfTFqPlscYt2DhyPcnCQzO6/im4Wn2y5jK6qgjPK0UhjbLfIoau5Wb3Uk+IgGfeW
NrUgbePsEks63aMxlqsOEVupejWJhbQpjHIeKWKmeUzVg76lo4xZdFYqbbkUXi+6Jb0hTlikFVl7
lHEP974ctLkylFXyEIgEj+9xBjzitGGAKGHUWw1O2qaR/OgTNX3EO6ahmjUn7YPadtqWmDv9Gimx
ACccYbbjZLEdhK5sYG7iKFiwnLsAlnPg6Flxm6AlDisb4M1xOoFaVdFkMc/ajZRGQV+kQBP7Stlk
mtxthBoWF6FSYCcf18nDtGgtgiLoPWVIEpea4Dn5jxP0AIYedBfAUCyUCa6/oxALrdcIbJGkPkg4
SiDZvaUFsFKML9ghIKJtrBfhkcJ4zpT4Rp+ZuaLfivEcPfT41uch4Ahg5YmSC2SI4w9IgCRJNp2U
h4H+uzsWOC32BNofsgbv0KKpjYfEGkdHxe/9/WPhBG5DQEsZ8IX3xY3M6Xm4dNqu1X3TyMyHWb2L
0utGuS1oLVpa5wlf8mRKqQJV2Di+N1obK6+nCSKWJko30K8z86KqrZXIFcdWP8V5vJGzevXyfL/l
eX5b/sgf2vrHj/b6ufyv5a9+K0pkMIKw/ffhb5tfvw9+FN5z+3zwG0Qlo5Ya6o96uv/RcN7++79+
OVMtf/L/9If/+PHyrzxO5Y9//fNb0eXt8q8F0aE5+Us57u/tzB8xcHh+bWb+8ud/uZlLXOB/LOEI
1Reg0LA2WCm//Mz5kf0HQgaQ6DnEqTktP8qLug3/9U9JweucMjYYM9x3uf+Wajo6Oi8/U8Uf5EnI
x3AxscDoFfyWo/nhBUdnjEOGKggJIBecOMF7mkkUk8SP+sfRKuyrnIzvCZOw+l5Px36rJnL+KCIN
knyR2MVW5Op4MSFB6ZqV3XmjCKjahUo9/1omf+sddngA8lBcXfICr+NgsfFkOI4qac0B1JTajyBj
ai9OrJ4jG49WlIbxsxmr7sx4hyHdn+PxJSj3koFR4TrcNXiDDD3As/5jgJz7Kh3KnnOz+b1U+9co
tPcoMCElRX11SUlf5QKhXyaKn4f9RzlUST5wApM2jUGEzhthKxVb7VVGadFrzabHc6vu7t4/HA5D
SsYnTIczTeK3sOPR7jocP0pi0fi2VewlXZq2japKT1M1pZ6VWd2nqZbbFQJU3Z3KHUlRFhL5+8Mf
hZTL+DTmllIv3RHAbcetA5AmzaxQQtjnrT2QZmaZ26mjdafJFHsLnQy802P1Uqua8SYexVOX1Oeu
1pMPDW9JhrbIGUk8IB/bVuZtIs1NGrT7WkXd1c7Uxmtr81yzfpnIv+7ElxelrQ1cbLnBIUodTfQ4
xkOlhGO7rwytvlAjEHyI9+sbbr/wTPnm6L5bxoLbtpSbeRlozsfwg7nsB6UQ07TX9HS+6II+Xg91
l1zJiWV/6FU9DJ2iDJUnG5ogWAhjk+ZSu42kPPqEyISKZjwiTmeKOoe1lV/PhKk7bMylqHNSUxJm
RsTZ1cPe0BCTgDsKuDXfxqO+G1MMB+HtncnqTyfcZvcuLGM4gQK/p8OVjYqm6A1snvbFGLcQdQzb
C1RCxDCLzvWAT4ZaVGxh3y2AEtgLx3lZW+lTo6dFv0+7DKGiSJjebPfhahT4+L6/YQ6jCKaRocj/
aAQjuL/IsRy+VV5W8UIH7vadlGfr0bSlD35n1C5IY/2+mBBYIPbGRaqg8/n+yG+9JKQTqGiWSX/4
JIhqUWgi9Bz3GUHOVmk70HJNka4F6iJnhjo56nnJRUoCWCUaavS7D19yDMI8smd13PvCvzKb5Emh
d+FQFdScsNHOZE0nC5PBuDTBnkBvWHhJh4Phwmimfe93e7BgNiJdppm7SWw223LKyqs5krLLLkdR
8/3ZfGNUqFCLbDmnN8ajR9+xRvYDwGwo72dkcr4mQ/5Ni+poo0WqtJW6RvPMSdJ+vj/myUFHVLFQ
hl6qqygKHu0InkL0vV3J+z4Ietp3fuLOnGHb3x4FUYUl2iaMAB19dG/m/YCWUOvPeyQy7FWoNzg5
aKO/fn+UI3eml43AvCFBR4iyNC2OqgH+BMiu1HtjH5fWddaBwAxkV27LO7A2V329UrTPLUg+O96G
6X6Ug1UsT9uxnRwj6Jxq3L//OG9sjiVGgAlGEIYQ1bJtX13jlRaWUorc6t6C+N5EiTMjdg+l4j95
a4hmXJUqfVhEnw7HmRJzmPupNfZYAanRxZA62mV0bT0MYqXtmAT1ovo2QzT+TuvGP6d+9dZLvh78
aKcUipnaGe22fW5fi+7KNG+C8AxF8HQIGqUka5QwbNreL/6kr+ax1/JcTqW4/aSNMi0QuIl4I5o9
Zpx6cmadnu5AFikbn4iS8hy/OpxKVn6V+EFr7yfUec0uL5EhthuvbEbaT1Lu+ZNdnLmYj2rty6J9
0eOBog0ThZ7lUeVIMeM6IjO095bVI/MXIvb+I0Ab0Hf92IwLD7WlpnaMAluaAenMTdm24U+aXjLS
58oYm4iwC/FZ7jK0HRTfCGkkSSL/nul0s2C9KnMGSDlEFx2Hn6jd0N80fWeuknTAfqKdLkVZ9Xd1
Z8BFt4zWIysWhTd0UiFvg6hi4TSi9WVH60P7p1VE2blT7/QE4v1x3AJGDdQPx4DDOUeerMLSazD3
eZMW1HZ8za3L5vfKpL9mmYOcdIFUn0LE0SbJKYzVKjJe+8nnIE18Je8B4BYm/kqLkUNYiam96gYZ
PWEfR6SV0qTZGWCBwYscRHvACcjRFvouFTBUmQ9fdJYssxkB8O71QbUv0NNuPBVu0FYaihwb2iQ9
czCcTiwIUPiZsGmo79HBPRyvEHMF8bpN9nIdJB5isLKLYVvivX/KnSQLqNVAAyQnhCoJNuXoAFBH
xR9jtUn2Idc2MhNaqa/jqfK3ydDrd3ga1pdovfoXWjWqzhQE5ySa3xx/SUyxJiAJPkbf1DBs09nM
kz3KQtFN2faf6Qirl4D8zBeJOW8YRzPEO0B6qkLlHNToqLy6rCteH2NoGJCMTgn4cJLp46IvhUPs
Pg2FM8jShru2vjQDuVqN2lQ+AvyDDD758RU9fghISGRvK+h/Z9bWG9/aIhFGUQbstICCcvgY9MSE
Dn0i2cM6nDcjWoCO2hXN5v1v/eYoGlIHBDycV8dCtsMcAAMwWVEF9h6rJh3HD6WMo/F/MAqHLzwD
DUzuS3r46rxPh8zMdZiee6NFd34YwtKLM/Ncg++FnX+4HZfAbqFpU4om3Du6njsf9kEPSXs/YRtR
06lvriW9ViBfNLqL2tDdHJYD3pyTsD8V6KVdpzSxPhrZIH+TsVJ0C9/HGT1HXdIc+5+m3EmVMw4m
qqTSnE8/FWCfGzFqc+LQIJ5WKdI8Xxo/UVBsVXAPfH/O3tgFvAyAt+Vtltz96PuPAUIVfhfvs7lK
Nx1MH3f0lcBpJEVxugkGi+QXX/Ec2pU99hnvD/4ioX0ylaACsLBHBcM4bn5QHU+jkiR8n+M+tGLu
YqeVSuWilhXg2gAhNpM2mtuh6uR1hQDxDcSe6X705QglCD/8D/bC4mQIh3fp3R7PhWFUCoaqeby3
U9m8aOSoWA+hyM/shdPTnOVDoPAyDkW2o8C5t82xbvs52s/WgA5jMobryA6yiyjL5ou50Mcz470x
yYD+KBUjJYQ9GWWRw08M+79mudbN3h76z6Wp1zhBqrozKMZ0MY+a8aS0/VMvmsDriwF4XCfLzij3
zaVGA+RMMnZSoqEog0EEpUXwvoAiXlC8r/YoOm1mGk95uw+or1eO7LeobpRqtgrsJtyw6ptPTFy+
NgKR4TYYBvswquQzi/4IO/VCsJO5yxeFGRIntvLhlFQS3znRzHapH1hQc6r2E7FqcDHIRbcaZIxl
AaJJG1Fn+RrH6/QrnY9paYX8yO3srpja+wnQ4pnq2Yui06vdwF2wFFsEG4FqC/HGcUBXDBYCLKjq
m9z2VwG4jScD07vBQSJaV53aRL3daeoGns80TPp1YKXVk1FNonWUeDZCxGO09AYunf8lVFqZjpaZ
6teGGWqN0w99I/CnT8FUzUGvPGZinFqIU2Fx2xpzWjjE4/KTGsDChxI55I+VXYC3laj63DVDo+yo
vWUxxZxIPOLFq4247Fay5NZFUH1BMTT8hhKleISVjJhtBeM3diAnIDgiY2nZOqruV/f9QJM+z2pl
P0Ef0B0dQ8gIEpYfxpDW4vBZlZE+cq0wsS+R/8qva+wSvvWZlnMrYbj4VZun4rFQQu17C2ZIc2Lk
YL5qPbrYrmqM4qtiB9VOzHKLJ2quw00qS3pyzsxauoqwZv1W2siYOmBFbMpZ3dw7lW3Xj1JTTEgw
x6U9u6iloEpRhGX8Wc4z/1ee8FvtievoGyCW4md72It46S/81aj4/66JsYSJf9/E+Fh3Qfc8HbQx
lr/xZxtD1/6gXAxsBqIgSRst5/9tY+jWH9wQdJwWjPTSjSC4+J82hib/sSDLOBHoYgInWKoQ/9PG
0MQfSy0YjMqf/6jxO22Mw1wSVu6i5rFY2wBle7kpD0+Mwmh7IQa8EuYslz83qd6suzmoHlt5DM/Z
1y8BxF/nwJ9j4ehICZ3XQhvycKxJltllVaKtTIS1STmM6K4HyLDGaK/bdIHUPSRx0bl6DeHu1Te5
+zXGP/KOIyrK2+Zf/zyM0/4cmTHpbC4EkWNgtjVqVdarkbZKgqpwCj0LnTI756P+5lSST730LSlW
HR2+meiwkywYJNKthwZ0A7y26+SclM5RgP3nu7wa5ihMU/oC+qTNMEPdRzddjuXuUNXSYymkJHJK
v+k2xWiKicS5K2AIJp+iedqFYxecAcWpb35PIFLceQIsg8nafl3PGVJlCLnreRJXdjWvcYtryY02
WEBvFP6r1O6wVlwOeDd1W8/akV+72Vd0Mz5ojnlxTuD8zW/86mmWn7+6gamJRIYAKLjqh6DwKh0E
6EiV4v2FdPyNQWkAPwQahn6XDXL8KMgRAsqr3+XaylBJ6yQ1TW/KCG/SUBuLX0fq37byjt+HYium
iJiGoJpEzP8S/rx6H0HvMFPbeF7JEe7DVaLyRdv2XFUecZWjXblA+ghZ6DmY1FrZlofzRpg+l1LM
OJStY98RXJ3zFv4u8nwiDP18I/ouDDdlpImvmjrgWakavlZ+aQMAoomDsGTbX5BPLFLfwwAhf7Ro
2G1kKPTJLkFhLxDOIid0q6cS0N9IwxTCre2QegP4FEV3J9BMzWWdRqheQYZODao0pVHsOi1udRjn
E4zqIkaW3DVR36aOiRtXdhEnJTDvqJhuLFD1ma1fxeocxE5ayRH0mgTFtMYORuSscrMXHj7T00dz
aAvDrftKWLRgpTbdRst/N2USNfY2rMcyftBUilx5PVStwDiiKmxPKnN771ed7992WgdMu6PzioLc
pPeo+0iRFH/LcooJTjeUyuc5a31aNWkpJ6vA10EtSlkp7aG6G3iM283oIaPexBtEvbjdiYuCZj1D
z1FdQANi00gmJKAxDgEflEqmrLWxsUIU7XztaQwVgO+aFcGlydKs2wazJF2T7BcgQorW+i6KsVRu
IcF0lWu3QbtYcfoFdtepEnUA/mXpOqJtUm0QAein1WCk1ncUd0bN2pg2nOlAmnhf25waHwSzVclQ
v9v0WYuJKVZ1Rqd3nUejWrpJCizdKZGiWWGZlEtoHwfKHQWlyHcMY7LuqrzJ74BzmbtaSYyvOnuk
cNO0Te9p+SAON4R2qztRgoaJ608YD3lwtJuf4ajVnafrkd05NYQ2fO1FODwmtK9GZwJ5i7BSSLBJ
67wiM+1LNf3G/YnQ3KD01edIYDyBTakaPmaBZOUOt6j4JvlBdEPYLfkOGzaonLBEeG9VmgH9krYN
0s/CBl/qdNooBe4gWeXPxKina5C0/jfqM81dmM1z5QzRGBCPmV1/uxgGfZrwqAYxVgbBbYSiRYgW
fGLtGkoyKFzkDTwAM5L6h7Fvq+9DU0blxeQPY+E0lQR4PzWk8NOMvlLsZXJT9NiZDLiKC6VOb8C+
tYkzVvS1O61fAHpG04NX01JyHECwN1qgjRGAlKh7qNWkjWjayc1HK03sCwqXUAFUMP4B5RdZ516Q
JdDFU4YMgxT18m4Ks0535rgufTcK8g5JFrwLFDdhod+qUo3JQJWaEjyAtK4cZEg1BBgAEn4HytrL
l4WdydeSsOYvKjguZcMys26HCmcHJrMdWrdDzvSLYedm4shYpZdOkZfi3vbRAoTLJ4qfxSgZz+08
IfJg1wWkAGY/vs2xv/vIkkq/h0GopN4QTMPILovLyok5KG/iQGGaYuEr9w1niOKImc/gVvbEpp6L
xrj29UwgGGBo7dPUW9l12SLz60WsmPsMpGHvzkmd/ci10CrRvNES1u1kCYzGJ6LpTZ9XqrEVdGAv
Ka/NtWsJKurbBMEGit0FsDJPUXMtW4mE2uFqqlEZpg8PptGJkOYPPWWeks5Vw7L4og26ySmg6P3d
qIRi9FLLqn7IstR1Dk22KEBRQBmv9C5P9asoqShPpeEQTWsTO5Vk3VSBLVaDbkfYPhm+Lpy8J09w
JKpa466MS2z5oq6Ymm2YlZWPS06jWx/8pqxrZ9armlKuMcpiQ8Wznq8UzHD2NhR11Z1xC38IGyGH
m7zR5NDFNk6r3IpWQ4r1SFzP12UQ93fkCqrqKJOSao4K+UoP8A9Z6UpjjtvM92vixbLRYYbDKIlR
U56qwdXqdES7pTCXDwYItfMCA+ENd+bsYzXbof2gmxHpeJW2/PFczmVjY9RDzDFY43DuFJky9hvV
RjgDuKyGq2cwUV93hgDZvtVodQl9YyCh+MGbJcn8VBu57LRAIMu1lZjmsEoictxt0lrDo0h005ma
MB3ujbqMZDdEYES7nFXm2TNQ/G24CMLU2uaiI0jT5lG/GwFClm5pjpq+CuUkGyBlwbVD/ICHX2d6
oUqXSqdSacjiogdPa3KixkpdfiTADBbCVN/fwIKWjFWQxKm1WpqqMPUXCuMqRcqjdRIlskM3aFul
cg05NtQrPUFaYVUEepq7iEpq6aosYrV9hLECN4CLU/ukjxXVIjEOo30vGT4ThnNQNa5DVa5HF9k7
H6Ujv9cLl53TYVfEvd1fdFGkSauuwMqYjFQh11TsNr7mWI1tx6pL4wKtmWIrl8H8oJhlFDp27+sP
aZyQeNe+mhM0TlXt6V1pG047hrrOP6GmdXxFZ2b4iZqLmXo1GEa6QtznimPNedNuTLiCzYdUsUNB
8yQTWHfwbpVDK1f9hD5NeoungfHUtnk5XUkhSSonGdUxdDyEdlVpDcgLEVFVXdd+In6Jhv7fSFT7
H3Xb1T/+Adiu+ce6y78/twDcjpPbAxje/xu4uxcpjb9PWR+6Osqfsx+vc9aXv/JXzgrKCkAbPDyk
DYBdvc5Z6Z0ooKBITBcTSILFP3NW4w8WNnLS9JKgp9Jd+StlVf4AicGfh08B2hVp2N9JWGFKHwSs
ZKpwUI1FlGlxglvgSIcBa6CqtQFd3XJmIOKWgyif2a4tNUYRKk0xOF5bSlreGoXsF26G1tenzMjH
S+hDFK+bJI79rUClcx8m8BhpQzc5iF/8glVXwTR6TdCx/BIpo3yFlFyEwF+YYUUypBIQ2IrYNcPC
70sszdSss9TstA1trKh3AO/Io+cPenY5UQ14FmNHiKvbU4bRx2yGHfrDdWF6je+rqqtNiDnBq4Sj
5uRQmW7tyZILd0LiRqziYqw3eScNXPccmDH83rmtvNYwe+4wCadtN7Vq8dXq+7H10PEOlXVnGEl5
ETRmJzk4BYGebfN8TnbCj2bbIVhHXcKymhR7syK2B+AGBpX4AlL0t8Gywn0uDcO8lmuUBV0gWPZO
YKTxU3Rd8NHXh+ZjrRW8jm0F2idKIiHQOzpdTtV22arT1AzssiWB5pESP7+NcwuYelP3RCJWi5CI
q46Rb12UgTk+13Ycf8IJyPgSIS7UuX0cjoYrIeFWeYUSR51X2pjEe4k2a64ySfU1wmkqRYDAv0eO
3vxUBB0aPlAb08eszsLMk5uoe8xxOK89DXXJmwoOjeRqrWU/RamMj1GrcozZYPs31M2UaJtnBpLL
Y1yWDgbS3YcaB3hiJjuXFM9Pqm5czajJVNeL1+lMxlIT8pJMCMkZhVY/WEpTEZJLff7sx5baXKkx
jnJekAb8g8Fgi8WPrg+9aswtDdIFGfQqNsXcelWDVZxnNtzjTjfXAmFQHRFKTfGLbc/HBHgNix/X
uB4cHPxI00zoSZfRDxnlo6c0hsm/maYoWyimKL+4XGatjddSGneOn+YFRnLEnSBWNEiIjpzmhr9m
H5FX+bXS+V7e0PqkDDrr5iWO852FgAzctedc6aToA/je8WdmiVG6KCVYUOiuzDnKn2lZSuseFw44
qHUL+hqwgNeh8/UE5S8NPigileMLw6/9h7bvCr/xxCiP6kdLBHr1tbELI76c1Ll/UMqht1By1bXR
MyPDCFxFl8pxS/nCf4Dxid4LiC0tJTFMzcKJ0grzMMmYMxNtUym3Klc2MM3ahjBFb3q/ooQMfjho
HdGkJhENZsLx1aAOw7VSEKd7xL8hMpZBm9FZ7golWeGuNLd3viyVhlfqatsSqTS9NLvCGE1gL0VI
lBw1cZyv2yqeqw0+L0r3oQ90jZtSolzmJFkuRidS9CBw+yTor0hZJaKGAXlKV1KCLl+NDfhfPlGz
FKhJE3eT73cP6Ncm4SrkbdqLAe/Hx6YciVHarLW/5wOdTC+2E+kZSmtyS+BHcbmgmC0xmbH2LMy4
/zJwsUd4jgTDjan2KJCOfjg+lrMdZS7cXLpMsm/OEiifuJe8cCxKfq1W5edaU2D/0u43oFGPVKUp
j0zPqZr6TzRRgx8V8qs/09HoNAfj0VlQdUaQYlW0xSBv0HOgKt7YJualKRHmJY215DvtkJzZi+fh
VlFjwtoxMDLjphKRohLxzwpcVGm2vsKcILfQAtOaXAANaXwRAKrfVbaBI6YdK5jfanpU4W8dhS2Q
S6iWlisVZflYjnPqrzKhXf43e2eyHTWS9v17efeqozEkLd6NpMx02mCwMcaw0QEMmucppDt4r+u7
se+nLLrbFm7nodddizq1gIpUKBTP9B/w4tCWYBztDOolUz/r0C1Jbu76BFd0b47t7oiwQz7skF8r
rkmU6/Ybpm8t84Qo1s2dGzk2epC2jcBlQ/Z+OWVDa6POXI3KjssNsy8w4ysNv/0ygbwAjAU/WfFn
VSrJbramt5kQBej/LlIvcCejhiydMEZGT4b1l4xi+stQlVLFHLKVyNw3c/ItHN1hCNTUcqWHs2XM
+JsxR+G7pW7U3pw2c3Nw2nbGqrJKm086Dm8/RlEuj+WsqO8QzFjvnLQVczDnOv6UquwUTF+iPMxg
QCddxyDWRi4t02oMcfKk034ySBxifyg4iUHI67rp3dn6go7bvENQ6jK3S8d3m6zF+DQt5v00SyTE
aASMd2afzAlaecL8ALWiHi9Uacne6xkbfUsGocf41Cnut2TqayBTZqynvpssQGEURoKpt8CYUrw5
aZyjPoaa6Y3Qj+5HoGWDbyyJiXYjYfxtWMQRdV1bDB90BQmyNeGLoLrgmvkgQp7v2MGTvMi0uY/x
eBsTy+/gokdeb4+p5SH/F98p86h+GgXoJ0ZZpAF+woDIuTHTgZlOMde3UVmo1o7GS2zC5hIWMa4q
aghl7pL9cqH/bzL5i99xfPzf/znB5/59MnkY5q/lMxbH6S/8I5UUf0FxRV1qFfUAuWDRE//F4hDa
X0AzaDuuJHbhMDv9Zyrp/EU/h/bqKqai/8oyf00/tL/4C9DPaYcyFuEPOX+SSyI/v80lVWIVMr6C
OT1U9q1LGcNyR2TlGPsoCxQanq8rJqVDF6dGAkmELg4R6fIFw2Dz4wIYPOe7d1Msi5cmxoFZ9uMH
ukKS2kbLjC9d7CTvVb1Fs6iJS+VuRpTycVpIZ4IuKi8bNaxvpzxKM8AAKOJ7ldLIK9qhFLGRMUa3
WM3qNqUdWdsAHemNZoZ2E7iyte5llvDZ1ktZkbnlxBqfDr+Ze3mmdfzgJYIxFalALfArjR46Ks3r
BOdfmvJTCOQA+2ueyA6z7oGMOpwCkz5Gs9Olan9tzSG6aWqgH148GNmPqIuXmEspMpAPkFk77NKJ
Xp3Sdt3XVo1l7s9tgZmHJVAEOVCI2leNHlpRUOiosAd1XhAkW5PFdhrarlogJi363HfR8Hak2ZZ5
oQOExFu58DexVibmQcRTd1ngSzcERTEq71qujHzf2X0aeXrjknZm9kBTrQARPwbkBzJc30thHetF
1S9QyLbr6ymKoe5FlrQ/ayBrI6jFEZIgIR4Y8ZFbxCq84XSN9KcrhT7Ier00LdP5fr11amFn1pG+
zYdVZfVWOV1NU2eQI9V5r90qp8urWe8x83SlTafrLTLs5WPUhoihCDV2jurpKkQS1km9WAlXmcnT
dckecnXm6y0qWgkfsxZW/007XbPG6cpdHWk+UHBwETtKPt5NGUpCnmZ2876moYvzI0QXXx+sy6TM
lt00JeHsVYNbvx1PN37ek3P6UrG1n45iKIAcT/FhaDRiBdBw4oY6ucSQ5RRP4PMTWygo0Ouo1pAD
AXB+NE5haBHqT1kt6jvaoORA4Slk9WpI+KpPoSzLcsKaTvOcV7ZGu1hMJGOtvqDum6/xcFwjo11W
BMn574A5m8tFfgqj6NC8XU6hVe1KMvXJgcHj6Wv0TU+BWBCS9UqHiq6ZWW/uGpgxl1bf5y6IbzIc
Jv1rWMeejhAvTuF+VsL8OjwlAcuaDwyn1MAZ84JO3SllIGNCZUEVg75A6reuSBaLcEfKXt+h3Gg4
PkYsJCDpWvn5MoGn7c/YsiyHqk3Hm5Y6Lj0CI3JnNFjWlMZZs5v6lOi0p6THHbVKXEuFjiCWE2te
pDVV76mUK4+95nTtVbvmUPUpnTJVidK8dkqzemNRTb9eeBfePFb1T7Uo4x+QVMMHrDiXr8opZdMV
IT6X+aCuRmhm/RmzGNK76pTqqdOsKh7JBikgDTLSwXnNDJ1Tkjhl+ng9/p06LtrwxVrzSUx6Z1LE
NF4D6ZpxljSBv9oDcM1AgnR77E/JaYSS8J0ba05/NLj+4t2ctuOHNMmnG84Y6S28MlLddonHcpcr
UjS+M+Nm6ktDJPcOgKbSpwBMHa9tVD3aD7iKRai76vVw1Zu1q10Oaj3J6xHzHVLhyXaYB8hx6C9F
5bIdZkNDmIpbi0lsdCUvsK5dWnFXNXFmIItcN9RLgYl8Xb8PhwI8OSSX4YrEv8qurRpz6l0bg3gK
xj6z57fphJLeO62I1G9KCs2JoikOnUOOGjG90UTV0sASvZTvGsup0ovGYIrzBne9qgxmUVvvhxxF
3ptq6VQqBsx2QgDQoKdvTY1+6WUbzxUayk0iw8t2KCwc3JZE0DD0zLGZhfTsokwUet44rO66eVA/
2suEjMe8zIril6Y90aWMFM43itnlcK1DTG/vgff3+Y8sB1DlAah1pj1wN4YLTuM48yEDTsMtMefm
JwfDtvcdZ5HUUOfvB4XUtW8ozCnfCr77lJ5eXVteZiSTGmhO0d8xcMDqJTeb0t2nyKHJvWImQsJE
j+NrS82myw7f8YdktabzBVz8t0jVYRiGOt5IkTo7SuNPqJx/R+R7+W51WfsOvHj6paZdeQUIVPsU
8kF/p+yLF3/qXWl4XDp2G0zZYj+iCDB8RFSlApaVjHQQwA6Czh9GYDMeMEqnhTweoqCiZ6bzyRil
W10JWtlIozBkk7sGkRMS2wY8t96sKfi0xAaNb4A7bIBpYLs8I7yDpIoqUSg2RYqNIxMTXZTmfMFE
xkImfgL1nUpmg3qdc/aYMkaABGnmQpycJhpEwGt0fZ/RaViCSnXYQFrqEbZhSQT7WSwYb+w1sAXI
L8XSRg+ZSeG9CmjH8BXoH1gmagNE95wuON2GyUg/JvbUOf5sAx2Fau8CWwfWzqqpG2ZvFrfgebiP
xU6xIuwnTVwgv+iDCdyn4kJhTpRn+bhPmXh+EZFV/LQjJGMQCxE1oonMTD+XVSXvMROz8AwMVfGt
d+r+jsaITgQ1ZY60t96hqzzLvvtuV4p7HHu3e3SSOXvvNkOV+pOJSHXQWp1b7Grg8bgeoXQtD0Rb
t1SvyqIO74c0xPSe0rpBU79X3J842M4/RzVyf2pmrXI7FeZ1Yiyi8oqsZYBQKsVFDSHlbVfI/oFa
Po8DfF2qu4Q5AlSQOVUxckHU44hiVm1f0E0yLL8MnfZNjsBS4tHUNPqdrZb6wKQl7y/C0DaGnbbo
heHHzowTTh8b6qOY5DIHso5NbFote20KpVF+VCVOv56R6vod9ad5V1Yobu31GS8n5mRpqPpKhGoU
BALnru/CEtNIN4OnYtelUvnGVKgPainGB1fFgWYXIUrDmLozjMRjdrJc0zPVhqAbhu6YiMRBGq3O
0+vBjPLxmob7pAVWWkQfiShqdqTO1+5tu9EZmkhmrTEyDVC3UO4w8cBDcG+HgNNsQNgtc2VXMh35
2Bs0uA4LmdNDa8e5DNB0yO6WVK3fo9SMovuoKiDjZJTlb7jU46+9a46PBYLBj2Sz87cc06ovzpIh
Bm7366szkkVfBdx41T7fvN2iYlZ3fOYi7N8ndhh/7GTuhH6EwnjiTcg5qn6Io/bdlA5hhoC5Jj5j
Kr9clRESZHvLmFz3srZ7TSCZjVTxsUvCuiImRdp9gyHF+4g5XXFRYZ36iJV63AX0mOsrLcT+KWjh
zo9+iwZ95cVhYx97xPF1r9dS7XJaljQPDCS8LpcyKhagyIZB3Rp3mLlxhjOCpj6qOM1HdXhwjJG7
cQFxRQ/Psmjz1bJHtr+S2gM5AsCfgVEL9vON232Ke4EFXxcOI84I2IXYXtejy+MZCUP9C1zXk9RX
zFC3A5Tu3du5hOrsAQphupQ28afKcOvaV4oSWdaq1ONPpTJPPxw7zaOgzEidvFKzVm37SkmuMrOI
b4a1AUiLcLLvijpFF44YH10nrcPkV1PrmbK6lNAClFzyt506dq8XG5tMvCsGrzQGDCtLxTYuUsVY
NL8apvJSmbIm9kdrto5ZI8yP6ZjWXLDtzP+gsrrw3WhgU+CjpOoiGj5rke7R4sCI2UXwP/obHvPf
gvhJQWy/igc81cPPRivrn/9HOaz9JQAsIzOBli+gG/PJZMX8C7VD4VCLApOFS/+vctj6y7ZXkRAB
8Ai2LoZF/wQD6n9BZGHaAtcCzutqq/kn5TB197YcxnLLgjDLJAeeHsyc56OVpscjpCknYlwUjtkR
aJCO54Dp1BzMLkP/YtZbldw8tygDp6SZPhttDHhv6jPsMEI0pP1KzoBU+gUuvF9XKl9TZETRwUIm
zdwbhp3tkxT7ol1v0cit6Mybu64FNgsYRCgo3AyR+BrPGn3bHqk3xIIUfH4QLiGoR3WvYOio1zHs
K21BmnuYF+VYTW3308Xc8n7Etpm8JKx762KxQ5PZaFtUza4ohlA9mDN9d6jkw4K/cBiH8sMgNXE5
4Q8jufbc9jPKGfjDaakjbppKGjciysbiopir9BGN4OY2U93ss6tF40RrKW4eIr23wUbIMVUww5jk
xaQaDW3zuJl/oFuo6gGcWPs7M4b4oR8W59Yy8mIOispe9DfgGBSD9lW54LPQWebHJndHzAoyhWzZ
nZSCazIUxT2iNsK57/JFa4JQwdV252ijcTeWhUSHzbYVSowFIIEXFtiK+r2QOIoOsyLQSLd0MJYq
HlKZl7nMs725IPbRMR1JxZwUhsbbrIuB2fRttrSHoWzxsHBj0hsaI82jDug98dXZSJt9a8+QQvo0
N+g5AgBAdchdqutimNoKmHbXDZfIAdM0HOp8KS4TDTtm0qOhmehwC8XCX9CiyqjHjtepI/8UYOGB
UO8Sl/1jjCpv+4ZgpYRHwnn7QDnjfC31yXwUcdkVHsLR872ZKtGnHJVWngZEOf2L2hQ0nvsmizyj
QHEqoj7tOprxNJbemnZj/ojKpizeZU1navs4UdDV9cZCph97evNm0MsSdVOlYPrvkWMBNS9Fkr3V
4C+VNIPoGO27vEZLzLZrnFsY7KtH0IGRFpTSlqsXvKiLILebKL6jjeukI4OBFbbS1Hxn3MpD/dCW
Kq1j9D7kN72KnZASTyZ4V8MrfCgaqQXyNFRpC+HcABuv0PkZl7y40XpCkje41aQczdycfrZ96CaX
eZfGRPd27h0+gtCwr9DGYaiDhVofBvDEGfYgs8TgpywKgk17GggViyyFZ50GRZRxDI1Gu8RPpEEH
FzjXabC0rDMmcpz4R3MaPJW0VTTAfutAqjXIgHhXTEHkOrHqT8MrI28YZM0Z5z1ITgOu+jTsqk+D
r+Q0BFNG5mEA/xiNaacxmXsamYkxLr/ap0HaZDJTyyZGVsAo11EbKE7GbiW2oc1bMgJSfZ2UUwuU
CM9Nb1wndlPLcMMr1jmeptdqciFh+h9kahH74nXmt1RN+ADNgvZCm/fONRgrMkFuvv4uPw0NKZGy
uyhys8wb16liVKjubd3n+nt1nTmm6/Qxj8RQBfyceAhQLKoa0A7FJPwmHsApV10jvnBDJp/cvpNf
Q2t2nKPj0qL3uambwgOjxRg0XCeikOIYjqIRyrcZlen0fs5rzfAKhnKmX8xZVnpqi24+013LDTmi
E40zR88G6aOlZYP0Exn4T9yq5WUeDnIMnGkIOfWj0+e7NhkZXp2Qrv8N5U9C+QrR/vet7f/3f83w
tf8xtE+BEutf+RXNbeuvVYNbaGAdQOg+xfa7+l+YmwOpJYT+A/b/CydBCgBxGyyEqZkopK+2Qb96
24oFhAJh4TXEkwhYfxLKN7ZbFpZepBnI1ZgoNsDFslbU7xP0sCKrIc70RdktWUXXJbsz+slvi5+l
ZV7k0j1W5WHIv5blfW4jADfuNMJFL6tjowwH2eiHWG93qpyPTzbwBRz+Jr/gV7kIKEMMBTBuQ1zf
YNdzNJJJvBV3N1BJ+6NE5G4i5d51MZVcItxzJnrb/r4GwBMgC1nTKl3Oq9iwnMPFTCkNNLFLlhyL
vkbQB76GF0RrZowz1FojwwQzN5FVd+CxhjT2oqxcfZbThSZJ2KHMJqMmvx6WOQH2FYWqBapxvWQn
fKdvNOYAn5pMhu2uzFJgbszvqfMbaeoPzC9pYJMoLJ/osllflMGWEWFwnutgdHAj/VB27qLtCt1a
SBoqpFv365MIiKQDGkoRuj/xQUxqm3u1Cyf+0mjWt5mnZUb7ndTsNuwYl9C+zdFhldpoHZLFiQ6K
mFMryJUhN/e5Hg97em6qQM3GEJdNlZfTIWmsxkLFtkw/0UKAcKSbsSaCEu0y+rfjNHxuTAECOQXo
sK/DFNVl3L3yLohrGxhzksEg80pLuqmH6XPf+24UNUxYNfRs/XSsyn5vxmjJ+2Y4L9+dsFl7V2iu
u5cEAqv2YcvZroczdZUFZTTN7zrDGWpA9TPbaxqot3gLUhHCGx276FH5RYfDK2PFoguoKBYC2Gpu
fRxAN86IxDniXsJxxnAvn7T+IlLr9FpT9PEci4QU/Al/hW8KTQmkhw0HChv6PFu+g4JQai6L2dit
wl5HoebutQBuDsBV0UzFx4ayPqZLPFzGSgsoUx0RYvv7Vv63pIDNvIqfAKtPg+u4XhAoYW04jx12
jg7OV9oONjdFfJ70Xe4vI+iny5XzzUFRJtBKoVQbiRaM43b717/grWzSqn+yqtbC8WY2h1rf5hcs
qFS2ZNDqbkom424gs3qfxt0UzENBBjcO5RH8ebkPwTn6S5g4b5RJAtMIi9LH3zwKYsbCZ+R+njMl
YFdZaFOAL4NvYOLGcqpqntx1tiJqELypFsRamL91zXZ4Bxex/fj6k7+4ChUWwmqMLRFLen6jgrrQ
03RAlFTHu/FqTsp8l4fLOQEhbYNu42HwsOSUaZDXV2eLDVmyATkbViEPU1eZ894dHet2aHvzh8YU
nRLCvHZn94Gb2QxqM6IV2mTxmUt6c8Z++wWbB3U0XHdTmWkIBWg/bbMEwNr1o58mNBQEtIopYvAE
fqE8wyfafF6/rbsJWSGtODNJCi0Y42G6XGqhXKaN+aWJmwEIQN3U+zrF6W8mRY/9Qq3m96+/4E1w
Oq2PNhXGGjBvKKg3O6+USlqD8VIDDnW0D80i9OPYGt7bsssv7dkQ315fb8PkWs8tr9hcB91IbtoE
x+cnilS/CHVmbYHuttlOgccSdGqtf0TOXoVnINMj7C33ZqyV8XrRLPljXvUprTyiynr9p/x+thFC
UxnTW+QkK0/8+S8BKtlBt7VAv6Vz6PGN6bcmHhg3r6+yPs+/+H+n5+UL1V38pqA2wQB8vsrkVJpR
1aMWpKaa3gFOWY5lJu07qKmYf1accA9rv/CP5LzXVU3yKSRVkDmhAt3ymwbFxc8QAcHAqqHPpvGQ
7ZYxGc/cQevhfP5s8LTYIZfeJf82N5lNRVNx5nWqgWl38V4WsjlUIzcicqn559e38fdzaqIajHgI
cUgFvbDJaRYnJsWiHRQwdJvelu6ELqEsgZfWirmrwH6dkZ946dGYhSH4vwZAfStTDIvOKsvRUYMq
qZoDpKecpHJKA/zVz1krbwWruJa59FCfYI665tXmJrrENlh9NcOAqWeis+wiraTAt2oLivQcNqNf
CT2jU+004xhMqTldwHtZh3NRA5a8sGukGPuoke+nCCfNXVYzKX0rE3vWaboqlJavv4nNzvBrSayF
AbgFpVJIufrzA423rWlT9us7MFZ05PsZ1Gqfyj3QuF+d1X8b+PVNXPh7LbQFgL6Q0POv52tpy7AM
mPHpu0EM6pdpAb2K37sFMJdCufW7uXTw+cowcz2ASDEiH51r8xIxpWn2IeerLb3tLJMBAEr3K/SF
zNmbWej0fiEN867rsBQF/tjpZoBZWEg3iZmidiayvLBfZE1wnW2QO2sp8PwZssyVKCnTztZmw3mj
54ZzuejtfGWjOn37+qvZ3DXrdnGbkdrTZ2Eeqm7u1rKJmUYKwrPZx9oB/M5yYy1hR16ZMjUEcoPb
apMOZ264rYbKaVkkZtfADRaeROz5E4KoVTmKyAoy6e1u06ZhNJe4THFhkA0MB0WaHftWA6hh26bE
LFXi6dIjFtj4QMHB1mZGV4oL2iua7RnhIi4TkS7VYYDMcbDoPoCX7tykvNQmmrBXLZGjCDqrqL7n
y5hDWepxWAUTmDpT8PqGbkLE6ckE0ru8vNX2Y6vrUzr91KEGpe30NurfunBCAqzg4jOrbHKAv1fR
HV6ZWN2tTtnRk1QurIupqKWjwZYp8zdiHMQj6GER7ZLeiS8BCjb7zJqWN/gqu3cDIepMsHhhffp3
Kw8WEDK85vUEP1m/IPx2VWpxj0blm7Y1rmrdvIzt5roRyY9igCuGS9O9adTfX9/dzZ2+Pjdkf3TW
oP3biGVsvoymVPSknAAuFrUx7ujFdke1ZjQtxgbHW8U+R/v9/Tkdri2dTeYywaVnc04LsxFupFQ6
BM+hfeNWRv6B+VR5zKinC9g3sbFzFXTbV49faIxrZ/T1B94mPzwxPQC+EjR9SboQPHu+02GSmIlu
NzxxPIUfbLtwWh/1j15Q6/ZgoBDSG2lHCA35vioTRuqrVTIAdjdG3IkSYU3+67/o9wNOE4f5x9oO
YHOMdcuevPo2JllTWsPcrWBF0BXlT2PBdff1RU6P9a88gXQPPUJaMthtwpHhn81j25bS41kFHUzN
0hAqdSSs75hTa0wkw9I29wXX/PuEuSFj+h4aSdABftAPk1rGP4Ws889ofsHotQe5oKtUWDCzKhX6
dOwuSYdCPM7O9HIqnPbMeMk/dVm2FBdR5qQM0KF9lIel6+cfrz/URnbm9FConfEWBRhPjEQ3p8mN
wqoGyKfvgFvtO7iogc5QGivlQnzHhkLipazlypdkXsfMytgMh75KpQvgOpE7DPx0UA7YeUO3yD6+
/tOeRxx+GUJEqGyg3MyPQ21uk0+4Cu96zlo7cOykAQTkgGQHpJbcOJFm3f/hWqbmYOxm2vTbbNKl
zS4MwwSEBi57YBOig9aJimBgDuZLW5Vnvp7fHmutGpgXUo2vstD6JvGAWdcDGhqcgL6S8SZDZWtH
B2c8IIxjn6mKNgU/W7iuRSdzdf6zuPg3tUFuRI661KyllvX1wq/iPhpGYOaa/d01aHw5Br0k6JDD
Xh1c/ZLZSeYBM2dGB2d0z2zGPFMo/v705PFEd0LsWj6dmn5PvlS9b0sDJipPr5jzvtNApzZiEkdI
R+Mfb/TzpTaXgm22ql7mLJXEVbubaW/4dpdzT/bLOeW85xnLus80KsFKq9T8OJIamwQP0+3CDQdH
BEupju8RtkKU2Y6U20XOzs3YMXPK8tI4E+9+/3TXVQm4nFyUJok+m1tvxjXKHVObFHqyP2RqCj5N
YibpLh3I2jx0oMNWnWcAbduJpIvfcKVX72ORtI+j1iK3hYn7eLvkjf7nL5n6Bi3/tV2MRM3ma1rw
DM7KDL2LyZHuvm6wr5HtMO3bJFR3f/rhGrTk2fiVnmgzgX++B1MF524qhB0UCxqfRgSTHFh6dq1W
dv7x9aWeB5nTS2apte+/hhm6SM+XWrQaRQkUFIOiE7Zv5chlqBEaTa+v8ryD82sVukhr5quzzmYV
pq1tDavChgKEKtleT7XVjCwqr2QBu4d5lzvAjyyXK2cMz8kIbgL734vrp800LWaDK3v0aRztomwx
42hA3VsYwyUd9QFNu8Z8BzC6DvIidg8R0IN7+hv5vrCb/EgJkHyN7Ak43Ovb8DzJ+fVL0KpHkBsE
hbGdgahlFNauLG361TOOHkD1vneikdeFdLoL8FSw7QGifgR2OdwBfSrPyPS+8EGjHcY3xZ1/ivjP
NyJLFjhcGcRA11LkVaGoxr00h3CfDv0d2f+wt7IhfvgPHtmCnYq8uK79FolFKWbFkfh3yypf/MzV
V5/4uj/WWCZ8I7zOV4upFfdTN8tDWgh59/ryL9zMSE2jkEObmm7sbxKSmZalrmzsIHS0Zh8DtHsv
iyx82+v68Pj6Uhv5v19v98lam6tZrcF9OIifBKNVMCePeusSA1njgI5UczWLuL2wM9ugK7+MN5Y9
hdcqgM3PpVEJbLHOqrG//OTrt82MwGY+8Pxlz+YcDQlSM4GKFEIAdxA4dlT9JBmS/8FtRSvmnytt
L0YF9dhMYaUyB4se0nHblasaRj6qTXBmj9f/17NsdZVPfbLWJs/IVS0c87yzA60W0ztoXtFOzoX+
LjZRmhJNunPayvXzxg5zv0uM8W07TXtI2OfKwhd3dy0YaFLS4N/6Qgx0LE3CgR0YGCwHiwXOSJ96
Yy+1xDnzzC8tBQyJyxkdL1qim2MVhx2iFx3XlxFL85C3vbXXG2kEOX2ei9e393nR9/cJ5rxgfGwK
DS7UZik3rx1FSJJTTExLxJZE+cVV2+EKOdtiv6CAcMZdwnzhbRJ7uBBNQGYI1j4/o9EMOhjVEN5m
o9k+JMLer3RdnilxXrp1ET7lEqCJh0HBZhW7MAu90VgFgFZ32UyLcg1UlbxfBU3blkhAuX1ivIXX
WV4Dse7OXPov3bpPl98cWWl0tt2O66Vv0cDP4WTt80wUh3iyVIAuKErRMUoPr7/JF3cWcxrm/Q7N
121n2xojtVL4DHiT+HTmZpkfZ7KXM6u8eDTRQyftJfGn9fv8/SlJXtSmzaOlueocnFJaB8glHrRW
68wmvni58k3RH6BtTpdzs1TWkp9k1DlB5uacEKWhDSKSXl7k2RCUYJd2Eo7+fjEv+gyMU2PZy1eG
6uqKChPn/ORf/E7A16wPzVNvv/7abG2g/uxuOlJjqlMLM78w3LddajTBMPXD8T94m0/W21Q8ajwD
wo1YL4vd2m/gznmA0n6RR/9tR/elM0OPEJX3VXGZgP/8bYLWUypD5W7tcqW41do0CpQpVv+DZ3m6
ynqmntRKfTkVWrLUfPNiiRFZrOx9Vy/J7vUde+mbJ1GHRknzjDJ48yydpIMJTJ6PLm/ayxkfacXL
mnT6PM7M0dCsShqad9TMnt02WG7m+njOieqFj4OpC2YagjfH1b0pn3IsyuGnlQi74SR5NcTDsg8h
Cfkl4/T715/2hSsGyxxwPSajJcZ2m1gv1LCFvVaxlB6Vn2m7Sm+hZdR1Vf2lJYTt8yo8Z9P6wmlZ
bXpgvqI9RXG4/qYn77GTUITymTUjLAjgbQGMx0jp3BTrxVVA9KmMylbztPU9P1nFHgWk7jZ3gqEr
S/Bn1U+jQY7hP9g+sAP8A5CCGPt8kRxO5Sw03lSCXzaabKqT7VZzsc+LPejvaC9nN1MKOO71VV98
NDpvqEXT3aPQe74qmbghIKk5QUNv4i3tVvMqi8+OdNfoskmY3NX9de3NYD6ydR7q9CUZChzsggzq
7CEb7PZTL9Hbhpu1vKmVvr9LF2M5NKWKhpM66Yes1udjp+cZDNumOdeSevGkrnhynZuTO2az1aOW
q9iDUUTT20WyeEpKuTcmvTnk9dxzdRfT29k0APq8vtcvXAfswr+WXXfpyTGKUVxTSJrswJonKFr1
GP5YlNreZb3bBEXUpLOHeLfrTY41+710kjPrv9CzMogWKxhknZTypT7/AUknoz6vIidoS5ndE+CG
AjlSq4cq0qrLV4nUzuPSCQQMol7V7iq9NL9CLIxHsMpLgenGgsgyLS6biczrW6O9uDd0NmjxaKRI
22DWC0hKwM5JFXqkvvJBqJmn97lyTbXsXCe5oj3IwTykXZ/7qR4uu8YaZg9Vv/lumUzzR9eGn207
D30lTcxj40bpXk2c9B2soynxwBePZ1pEL304zOoYS3B1rViF53s5I9vpFNiHBcBeDF9EdnxUw1Cc
yRpfOqnYPGH1yMlxflcuj8uG0WfKG8uhfdbJpEjPham+14xIHtxy1iM/qhTc/15/H7+HDZMvY20Q
07Yld1uf/slRLeGRp7ZLFQE9L4J9KaPdyq/ap6Cvg9eX+r0rw1IGcyUQSlQY2zc/pbUyuADfAnUq
i/fdNGiZB0RaSnBLDrKCmaFiitGrdvHFzkZ5Djq28dVZyw2OHPpHyEb/rcf1/FGnepgL5EbDIBvC
wUQ7tcl+ZDAGkRjgtF6nOcp7qAqq4o2VlnLZiX76oKgFM1Ow8tAPzTJexM7FWMcJzHZJJ8RPCxtl
GFHPeKtZ0PUPajOaX5Nl1VqUSxj2eyKkfu1Ae8N2CWG4aRfZantLaq7frI1JfJVX9R34fFW1L0rY
q4jeNPJd2adddSZJ+f0gm4jZ0OoDXmChA70J2y7jZr1MKbcyK5l2XWWnty1dzj/uW7LKCtDgWyFo
bfOQerASC1Q5vbd2YKhTLu7eWkbY3IU8g8t46Twh9M/9xvCQA7we7SdH1wFu6HYDK4FdrY92augf
8TQ39kbd0uRT5ND81Od+NymWcW4m8OJWrooejsCAiozk+dJ6D5utsOgaU9TBYptk3e2Iq1izqbP9
APOjOdgCxH/k2N1+TAiFLfPqKy41bYf0jJciE3ZjIVt48/on9kLdspa3VAkrhIv/2GSBfWcR4/KR
BtTcWQZjp07/IICF3jEHMq+lVUcFIAkt/z5HhjJ6be+AolwcPkJfov7a+IUY5j/uA/KbVif4tchf
R8vPNyvBggohvdkOOJXVdZ72oTcM4/KI5lIF+WNZcq8ponNQmpcuNgFIlZkmAzASn+ertnrMR2ha
pOQLOpaRbpV76qhHTWrnhLc3oB0uFovUAr1zC5U/iJXm5gHbUOtcl05n0KhOfumAW/ZqQ0a3XDfD
m8RJECfDvFz/kvddsR/gJR+q0jHpBTfprb4U9XenMePHWurqe6FIBNrzzkzOXL6/hd31N3IwwEXx
rWjb/lwYRUpcg6QLGvx53w9Wq3xHryz82mVi6T2o/LF6qEUsf2JjaD6gVvZnVkG/NunJD9ikYu1U
OrFllkqAXiyw89j9uIzxOU/I366E9SkpwEisEcgBrvH8padIkqQ9cSZIHeUNo7zLDLoWmiDGm9Ya
EVywbq2uPZMfrG/3Wcq7rgkcdjWcYpi0HTZMjVnHAhXswBFkmYi1FhHXHrIGytQcEuxGHs584+s9
/duCeIiSZVOFmVvPYUsBymgrdhjYKpJ20RBZQdq5MkdUy2x/ouPTfCsr1wLlV4ze3AAoFMW54v23
r2t9aBKGFa6Br8C2hpGcM5RMKyVIgMsiDgk7sRr/P3vnlRw5lnTpFaENWrwCCEkGmRSp+ALLrMqE
1ho7+tcxG5sPrP6tGYiYgGU/T7dVVVZReFzl16+7n3NE7aEt2uLl9ngvfO3C1CL+osbp0y/Dxsmy
QT1GRvA8pdKaHuW1RTSp8fLXe6ffwshoqN3gC5HgylAKeptsKiYT+nNT3HnAy74OdLz/vj2si4CP
1yyzhAjZ3DcJrOF8qwr1iPBcUFpkk7z6TjKT8WTURvKUDD480VMbJdts0tIVN7BmdeGqYq/xu2Ss
LLezrHyr0V/0Wy59f1vWVucaulbcQ0PurVyXlyvI7UJ34AwUQgpk2SZYxtOkD4HswVMSGncqELt7
SYKS4PaEXp59rNCaQohjEVzOsOOP4UCPezEn6NfcxJJGQJwdDfiBSsU27Cfoe+Gv8XdpPI69nUdJ
uL9t/PLFpc3WkSiDIUua1VPPrQNazYYk1zx3tOTooYYDyHC6rClfdQV+THT3nAyw4AFCZuPFKGPr
B080catTyz9WMAXfaXW59uK/NiGEeoCtgAXMXZPnH6kItbCCsdVzo8oyafnL4/1gKPoXqDAbz1Hl
XDuVmd6nbiZPa3LZNEbw25deCrSIhpegp/WiN7SX0hGsRudvAqWBWX9uanN8SJWg0zIKuBQEkegH
rmztEYaEobZ5nQ6FI4Z9InLwZD0ieBIqZNi0Utcgg0V/AcCMmHzltg++UoD9lHsKNPkFxR91E9RB
BUltjDSoY3mw49gkpGFw9MJc/Ra0rTVrUOUwslt5XX2CiUyBUlyQ+idV68THVpnZLCIECNqZ6A+P
ZtVCErtlbXY6fJMxjdNtqtCTVEAPLNpp1cEGT+3id0Yb/j3MerW1iY0q+jo0WlbZGVVe8uzDpL4o
xZh/qWiBYTzFWH7RYkM8ed3MXAjeObPsUtH4OzQzFLNgiE4SJ6Pz/a+pGeTA1lC8ayDtKHTIKKtc
HY6G2HUQE3rVGDhS3hcDyfCw2VtpghK8MZkpb2AdEPm9oMkj/exiVf5EEsb3XZQGRUQXtfbrQLd0
tGkKBX40vTDz4Eno5dpJzSg2X2NlrOJuU/ZllTnkkqC6cTQTNnwo2Wfcb1tBRVlMaWXInyVqRTyM
DMaXli5Q7wRecw2s6ufQVyhxhOQZXqXAB9Wza40mSSkMznBpGOjhbFC9tE82IN0txYG3M9bhHmql
yvaTgEqJUMLNBul2/FZ1FL+cSLRgQlISdZhA05hgcvs27iFv0gbe/ZMUxrUjGeHwq4NW76mgIP0r
6GOoLGEkExMnEXy/dk2gDNOX2kx9WISy0ov3ta7CKTNNYlPYw0BhyC0kQUegowUebpdjDWtrDdjZ
lRKSWQi/arxaIQkwZDtRqmbaGGDVpiOxMxReJLkTlHXMUZZdK1B8YRNCLwuSfxqE32PJHhg0SLI2
IFeqT2RaKpKmsQFdXk/oIGyjxGvY6kqnP5jaBAspZFeV7AS5lthVQQ0Hkht4UopAGP+mHGBE7qgY
/nOp4HtsKfCMTx3djLXd5EMGVn5U6LsStDT+NmY+4UFXyckj4aX51Ixl8UJTAvwk8BQUpDvlTPo0
IhtOl7Q8VP28K/vuvvRQFdj2hiDx+2kmgHVEzOvYZuWA4VvaIH6XOWyfyfR0/QY6WQUwFtQwh7AS
RaQKtFytXOKj4ScF5+6HYtX8IqqBYA2FFHJAIHnd9KJ5vvhC4VN+08gLwkDWxfloj+1UvWZJrQ0b
kqhQL8SKp+vQ2IawdrTFCEcf6ZLwFzz54zHqSHXbiA4Gn+AQHJqjIqXpEUGHOtvV3PomVCDBAP45
EHraBvsyokzu0w0Og73k35u1OjwLUCu9TV2sfdKg3gv26JYBZIQ2TnNTDyiyHfBKOalCBFY+ASD+
F2JjPhBmJko8CIIOvRC9gVHqQgDWIfRDPROiNgUaHrsVlbp1x0xRf5VNPCWfOgFGH8jqI6Hf6+II
i3fCmw6yHXnIw0NQxdn3Ui6y75LnK19qIRh9WywrWFqMWrPezMjvc6goPBijIfRNBgdUtkfuLoyz
BgR14XPHNTNLa6UEuz5S+ld9iOV9rQWQBA0WxIbFdGzjJPyJVhwUclKcRN8CuA6AWCPbiAPWtOpn
2vnFq0/PPKQKpt4gJ5jo0l7XjNGYHUOrO3EbB59FX9c/w4Ab11vVjIbahf8iHb6TNYPluBtULd6M
YSA/wYDdDTsOhcenDhWx/SuE20wG/U1DNYICYW3chf4oNAdPlXRlC89+ZNhSPVDstmqkeW0Z7jsk
KwQalDYjTIrhFqRUnjhiM4hHGBLQydFJnwvknWPxDR36qd2Pag6vZZcIiISYEq8cO9KhB3eNWh0T
d2iLXLL1UAZOkYlarMM50xiQ99X+FxVmrtqe6sDznKJrwZqNgyig2xXpiXiAKBn+40KmpWofp0a/
MyMdekJwIXG7lxJd+SILXevtilyv0kNtdC30CbQ7WTZdWPBqir3vG9sWlaDwTtYHYRdA0/ZbrmZk
IezRcXufaGkPhUVERO20tdp7n+NGQFXGmHI0ghPdIIEcNqpEcxot/oNttvQNA4qbdHSbs0z5Gqto
Jzs9TyFxH0koc31WAMOmfzdx1PduYQ5hZqd6DQdRa/U7Xw/1z2JpTd9UIlBlgweFTzJUvPCrrlQg
e6MejMRD3IBh2sRqlkU/PYFbx5ZkYNV0JFgURsU2IVerSKNox1MB7Y5hBMKPTpiZtHqB1ISbxFE1
uJMchG/0+w0PE9xQ8TNbu0cdyC8kPmko/FWpatselNbLf4jUSmIHxPEEv5Xu+fgOq7Em5Ri2CZdA
ngmNhOO1enULyUCsbWjCpJsgrhA63mijPn4N00b6IiieVzh+iKyyLRCH/DAR57xXw7iCfz5OudpF
tVFffd1DFrhWO57sysB7QKg7pXMasqSNE1Vx8FXJDESD87jOPqe0Ecnwm3fSb6Hsml+9Mo3fwU33
HLxSje7g3jIIGbIRHktrUqEoCASxuJsqMsnbzMtHf5cYYXJAV4I1G7JM/UQiJXmTjUB+qLRMHtxx
zPPms1JF4anJJgUWd2S/H2q+CxJj2Jf0jSgH8c9AmQkCYUpIkZMaO8I5HS6OX7I080b7oqffRwgm
QtJcwY4/iFLcbBCIB4hs5oN212RW3UA7NpXNTi1ilDOlJJPpM2npV3bULsB/Wmg0VVsQOOqTGmTD
i5eZY7VDNcMsHrpJ7U1X70mDEsa1lkFVgX1tgwXJS25SutptXkFZ4I5gxzwH0qnxRww9f0Fokwo1
Ch4CkjpGTku0kYMdB3KeoA5QRsPRk6ve6ZX0F3LjSP4UpYrikwL5vTtRttF6HZQzRBsAwqEXowM4
aPL4LjGL0tyKVh99zzmPcPO3QhJCYlUgDpI0qvDNrCUOodYEcLqOI0QyHS94baMLhXnMcgXaykoQ
gVlKtM/9yAZzJyoJ8uodn9dOU1neobYg1j/TAWHnTZgmMmpEZupRtxigKHMhUzU1Jy1rJH6ayZiO
StTnohtNQn9XCW3wQO9YFrtiY6jP6ADbpBmn3EELnlGncUR4rJYyV0kPKx/QwC7n+s69KW/ogRX6
EXxzkZUbJfeHO7hDRW8XCTQObIzel1obzz8g1aOZxqaE/adxdKRW/1bTof1tiiURUebr6ckCbqNB
ywJnkZ2MkS6CjzKF1OHZVCG4DhspjKsDSGzb80jU2VKJBo4DZjOG8kvHcdoWxXtw7pqW1dBiMjXz
I0tey1q/lwXOHxLgYCjA8Pc5ibjsTk0rujmTMRBcICkBMCHeMQV0/nlxB7m5Bd/hqBzZzNNeKJNu
bxpN/0mbzNIdktB7CfVcOAi1Me3hJTGe08nSSEyH3l1WdeiUwji6y9uk2UUR3CM9EnoEEdCWV1Nv
IkJaT7ldlJ9XnoqX+RuApqCbgdeIkFQsYfTl1E0QxImeW1tUwCC9Sk+qBJ1ZUaioulpt5CSSFz0Q
YAeqM4DheqhbPVjphbpM4ICi50HP+2ye3GWi2BisvuoGCGVVOWkcCADbZ3wN4Xg2ln/+MD8ztXiH
CkKDjFxEpgOhtGAfwNj8IviJRHojrXYJqmYImZSvKuHx19szfSXvAL4HKJVmKsilvD9RPxQIYKxH
XKmJLd4VCDYlcVxuBCg3NretXJ1J2pl5YdOTaC4zq5OI6lkSRZYLQCz9mioGjJ0mKLYdWbdVkM51
YzynadM2IEFYJDmsMAbeH5K/UaMhd6ucIimR57M18m66PazL9zsbhGTG/1qav/5h8vK0Cug+Z9Uo
iA37wEChwxyHieZDg85dvwDMF8TB622j88dfnHXSmnQPACblsL+XNz4Y1dreC4qktaCErSR3lI3Y
DcWHoLiXPG8NgTVvuwtbIJAo48xyOsvdUWV+3tRGarleKau/eqvWelfRGvUlHxrRTbowew3g2v4m
t5O0G3JN/nJ7rFd2J6lTbS4YSCoF0dlNfBhrr3uE3TJ5Y0QljS8leoaOoYTdP+W4/09j9IHGaE4o
/r9pjOzq//xPHSYfSYzmH/g3iZFs/oumKZ0eNOpTZGLn1sV/M/Qbyr8sjrNMdpZ2WEqMfOnfJEba
v2RSfXMCHF5CkZIWp+N/WYwU5V8Und5xLBRBwecYf0JkdH7gEXvicQv8aL76oGQAE3q+S+hNySLZ
r0a7hLxMgYGsaeCpazM1P/oTxY7th6n59M/2/ygUfGkObAZ+jErdDNWTF6ce2RuvhXGc535cj9rf
A/z6lOdoeBTUF1+1qumv2/bOD8E8PPLf0EcxQpASNOWeDw96bHhCE7haSkHMnhvSk69gG1fbU8WF
Hapz1ETglqJCB3PNRS6U/yQJUiA93R0et497d7u17e3dabt13e3J4d9PLn93Xcfe8yf3dLc92Ae+
53TiX4+uy9f27pGvbY78ke/eHg6P7p6vnvjhA9/qOAd+23Zn8yv59fO3bHN+/vC6fTwc+G02v87e
zF/eHrbOG9/CR7Cd+b/wZ/5lY9vO3tljl+/lN37aPfLr71yXX/XGfzls7M2G3/jNPdmHw6t92Dj8
zGazcTaO48zftuHn+X3zL3Pu+cOJkfCJnmfzu71z/LI5zt+6OR7sjfPguPyZUe93OYN3+HTbzf7e
cbaH03b+oHy2HT/57Pzgt+751uPDy37/Mk8TEzX/tHs6pfZs9sXhP9/eGEsk+XLFrIV7TIGpw5Ih
PZ22j2+H7SuD2jg/nP3ReVmxtCjfUr863xvLI9bUVSLzgn7auk/ffj769qO9+f7giPaKnXeH/p8L
59LOosZUl3URGLMdlujb4fmZdXaYb5Zkf3dy7xxnpe6+QCJdGlTODxfCF0g4YfDkvr2yW1in22v0
T+n+1pDmY/fhDqvlwkDWFAtPd9u7eUNvT+//55+Pb1vOxiN79fR22r6dHkubg3N6e2Mt7fsdG+vw
vDvsdrvNbndvP7DDjs7dnu38/f7+fTve287DnvXm5HEsXOfpzrE5n5vjk3N3x+477tdqOOfRx+V8
zc7xw2hUUutexHy539xXzg0ztrar3yFXtyZs/ggfTEx48kzDxN327dHfcCw57o/zgWfanvnfwd7x
p/lU+zYjPP7eF05v/3b3+/3v3n56Wdsi2uxgb32ghQNOQQRH6bwpHw+vj1vn9/4Q2tvddp700xYf
576cZjfJwrAQGxsf6Mz/6j5uX93Xw/PJ/Zbj23b2t7ufW34BQ3nc2bvXTx3T5+JFng879t3myD4v
7M3Dj8g+vrDUrivb7hMb4s2yP28e8CRb1967myf80PE0O5jbW/UdV35rnMv6XC4MCiihJxz2yf6G
z+1sPvf33dZ+/sczMzyc6J3j3m35EBv87u1PAGpzZarnr39cewN4fz9P9Tfc+4lZOM1+7fTiPrrO
3eGAt96/cVpw1nh8bondZlPiXrdb5pyrZz/fAu43Fmf75h4eH3HY7JvHZ9+2v7KLtqwJt8TmyCn8
htc+2u++7LA7PB6efx18+9fz/Et/vj6+hfbrZP/07QPODj/0+My//vrFbsTn752HF3ws/3zav2xe
9r8dXP7+xX7lFhls27d3HNWv9w8PXx+O+83nw3H/98sTN4XzxHXgbDYvrv3jnoto/3TnvnBE7c3x
eI/PPu6ZepdZfZ9mRv6b6eZyxSJ3y/7EvXy6c/abB476+zd+eeE/z07hxb17+vaNjej8vbIit887
HcLnC0IrYC4YXDHcknf8xd7dnVyuPI6+7bjHfy45Z2UfQC5xcx9Q2Dg3G3cGzA6YxSbTcXrk/HPU
Zqvz7V3anCL753zX4y45Fwebb8Q7bJ/nW5mFZuH50zM/cLAfCAi2/Gn+2cNh98A/9y9Mmnt0nt4D
G6Z1O9+anKgHTu7hPVzYH48cyHmrb+c9+Lid3Wlg79lCTD/eeuvij+/mZXT3305EOu7+0eVnbi/A
fDv850zq1A55nkPgpOt08JEJmb/+4UB002T5Yosur0mu3B0bmiZ5Fjab21bOV/nfVuh4px0aPdcL
zk3kGAuP9tLa9rLI2nitoIHCGpI3f5hKkLGW8HDb3uWoNJRgyaiAJyfFsySwSyT4gxCTp2JcWeo2
NHt0ipNOWnmeX7NCeyVpAHqFIfpZ+DOppa2sAoiBHnggfxXDMj00EG66t8dyOXdQCNGQDCKfFlia
Rs9XiPqMGDQGxPlDrAaGA011Ds9WpWmtnSNngBxy2a/lAM6fIPN6aTM1CIh8wDSE64swycoUCISA
Odp5mclHUSg1t0O29iTO3AC3h3fFFC8/3jkzsQNh4GIS5QIWPSQiMJV0BUj+DBpRtGjRHUyTlXzb
lZkETAaA02Aa6RdbzKRW6JkJRTMSBKhros4U6VTSouZeRUThkZq4sRLMXNkfH+0tMTpjk0+5DgEb
e12ain0qeYWwiTp9rfHl2hRC30ejh8zwAD6f7xAvNWETyTUUZ1CA7+iCpojoxrIwvil+V64M6tok
0tgzU/3PREEX2a+y0s06GmHCH+XYbSloPwTodTiaao6uPpjqioO6OjjA87Dnka+njeV8cB1odbMJ
ZWpcSavamjUznTXoNvrhtAYZuWZKF+kf5DTTNLPENkqCpsXCgAQMAI3EbeREf6ijSbat1K9eb+/6
85Dv/YBBBPMfU4sD1k1wudcSo6Lm8BgEhr8zYzpTIC1U73s1Lr9UZvvttslru/GjyYuJDBH8iyUm
MhBh5qk8bRvWiOX9F1bIpZHwhemQnrrz5aqtIqgmIaiAT1jtpzhHtUEwM2Wlwf3qWNjsHGad/uFl
+6WneWoZWEZp5zU1LmXI9W3Y5fru9liubXWIlmikh48TbqxFbFJZgAXCUi/RHYTeBwa7JD4mUEj8
TmFLerXwV83K4bq6A8mWg5bkN4KVOJ+9SAiSKtQVNJnIl+2Srv0OP+FPuZSNze2hXZtA+IEoSLHX
gX3PH+TDta9rYuD3iAWjdCPApprWwCkSaY3Sc/H6nbc5SR2QkLNwyHyRLDxuIJhzhZhurFKhnajO
FFqTpiDaIHjn77I+B2VDY5nnxfGOtG8POXYHiSRKdMGKF7kcr87RARFH8/t7OHI+XtToeFh23DJS
RgfFU1arQX2A8DutV1bwoglxHjIsXdyZCh0a0jL0oGvBpBMAHXgQaPFRBGW6LctCec276uTTWn6s
6iLfVDE9Dwr2nQHpAlS6nEZqrAOSGeVKKHTpaWCugYWDPCiQEGgBz0fej8RHQoc8aCGavUJrtJXq
gL16X0Ga2pcLO6S367luG1RS/nSPYZkOcJqyAf9dhEejrAxpK3FT0PVnOnBUzprgkBfdtnJ1fB+s
LLbY2CEB4pc4bZ51nYvwATXE0hN2KUyuo0XtuV9jpLjcS4yLBWbidDoNrYXvRnopU4goS1tBjQTR
+EF1OhV9p9vjunQ+WNHnZn1gJGTF569/OKHIE6KUajSlHfuW/pybI7XmuI52tHdEP5uwmra37V2b
xxmYRdQMZc6FR/DiHDlrjRtJj3oVcvjSFO5kT/Qd00zrk9yNVuMOPlHgyjjX7C7Gqbf+QGlSLdEl
zao7SvQ5RDHtdEIYprprTU11YKmTVtzftcmdo00qhgTw4IzPJ3cozLRMqozJDSXtG1xiQ7uRoaDa
9ZklFjbCuc3X29M7/8bzdxbQaQk8EE+gmW1j4dlbxUf+taYdDLajjD7QEkm4NOpsgb7GFRd0ZX9C
6iyzed7hCbOK08edE6sT1Li6isB33yZw/EGKRkvsnwfTFiAPAhICQaDMS8BNNqLSqsojnXxG0e8U
wFh2HBlPYgmKOKn+FHqOCzmzNu+iD6eh92W9HtBqs0VobpFyD2lVRYWpmsaVnTHHJ4t1mpWuZm43
YnfqyeeGOMdhEgRTMVPZ1EcYi+j4RM37mKeauUF4oHsdekGIkbrpg/7PjwJdAFSriK95kC+roUY8
II7XcPtPQmO90EwsP0qi3NLhppWHHCZZJCkDT1sZ8ZWdCViFhzIRNhw272yRH6aWN4neKBL9UrQF
0cqtWHS3SmhQhGIn/LmvhpXpPbpGy4rr8XxyzaIea9UvCKhQvb/T27I9pAqcSSEUIPvGo+MT3fq6
XZnWK0tKioO8w0zJMNd6z61WQSlPTYNVpdVlH5l6kLZ9mNdHLVfah0FFfBFF7dopkWNeMX1xFOdL
F/q4dyYs7sDFttW8PivKEo/iRya62GKGniKcoivop4sVxArXKzSq6LARqS58S+UNSoVCYYHSa0Pf
fI0iossTN9krhZGtAD6vjQjvQvhpwhaPSNv5ZMYqlKmQmBdoeWUDvbnIs711gpys6SlcHRN0HiwZ
mQF96cTCKSrMXqTDiV7v0a2LUb0TkzY9lEO7JidxzRQtxgAkIcMDY77wl03voVaappgq/dom7SHQ
Wz9+D3Jx/FPPzEIRC3EEwB3R87NwLmVqBuEgF4VdqWK4qQRi3aAPys3tq+bKEs3XDFcjk0dv0yK3
WYOOBwYb4sI02qRFHfB0madriMtrVtja7AFsAJpfWOEUSSbcjEAA4tFyKNULP7vWWuUcv7I4ChlK
FIm4YrhnFuGrIadlQJd4gQoztHVN3NROrHSRQzpkpQ5zdUAfLM1f/+AHs3wsPRRg6anTuy+mkSmb
jO7ulSjrIvCgSYnU5Oz78LmU98+NSM1AO6Ak0Mqn5+I9zZXlS6r0+cHyNRVpi34Ydrc3wwUaGaeg
8PKiuYYeF6wudvdUJlHSl1hU0ejdNqUUuHS5xpC2dXJiB5oX7LMBiNAYatYuE0v5tzAKx1rLim2g
0BZ8++Ncm2QWcobpkpulneJ8/H5Gi43psWsMq5tcxMMjNCeyX39uxEAKC6QbL0/yEOdGdPi+whq+
fiSdK5pCxz7SG1QtrGKNMOLaaqKjSR5HhlGKbpRzQ54aZ6IysjkRLRqcCPZmesqFraR1+6wRxpXb
89rcgeNi8xhId3LEz621Q60PiNgWiOdq3l3c0SRY4EHdP588eChgBdFhbwTSf24F8t5KGX28YVQj
HYGCV7oZNCVcScVeGQvTxgMKb8hCLWcuzuhhtULAHWNvBA9Jb6mOFGrBn6aJZhGHuR2QG4uH1BL1
bk6d0Ajz3o+h+Tml4yC7BU3TK/72Mssxm6E3CE0Rksp0kp1PWapPuSamBqqfrRcC3jSVrVQmx7zX
oAoXuwez154LsHabkha+O3LdR5228ZW7ZV79s8B1hhmC7KdEQKblghBqKum5b/yEIEDvaEMGtQVO
QR00sbunpa9XnKG3kvBQdSAVVzbmlWPAS4A+LBpq0edYhnVCDmylTS3gMGmEqG8g6qPbF+G9ovoq
sAmPv//xHuXiAdcBWQpdS8sbu4W3FZEvvIgaBOhC10q1NdJp7SRcXj3vHHcm8G6oCpFDOl9W8s0+
xIgsK73bvpOYRn5Afdk4qJ61hpm/nEFMQYii8O6mv3r5mJo5vcVKYwZzeEEElybg0kRRNZA+W7Wi
/R30YItWzvns98/3C2kqFOhn1Dw0/LMG4MfrLohLDX45hebqLBVc1YL3qUS9/mfZGokrSZn8kxTI
cFfMcptpJddvt5fwcrtKM0gXjgwazyS82rn5NCtFH403xLmTyndB0vydVMablpGcKq0stVt1LaK8
dDmzRR6sVNLIsC5Zduo+jEJZgtkBnQMerGXb7jkqa53I86ZYTCvqRQo3HPuTu2exaeSooQMuByhV
RUI1OWYWht/KaUxVtyo89VMZdyiZx2ZAvgicab12R1zZs5qoE8oS/5E5WvYOVrDsQVHa5ah3ewii
+/GILp4nBa9AbpEvuL2GVxwfZRKeyQZEpbP3WwxWkYVY7RuRg6/Xn/CL8SuIjtjt1CqRXGDf2kus
IK1gD15fQ8PjeZ5hC3Vdfg4QWy9W3lpXZp5aLP2ZEFtBybB8MaAM2FRTCSgPLXKOa9c2P3uYiAFE
AWlJRi8+1eYXCZXcP77KmARK6GTN6NXUltwTYmolWlmwk7VRTXJgSh7kalYnhWus1tfWlkcX/adQ
qcB3M3/9Q4CaAvfy6DrNbb9uvc/dGCnGZpQs764J1dbY3V7ba8Yg2uKxToKHvxZhY6PKciCgqG1P
ZNWPhZS3DzALC26n5/3rbVNXnJ8+m4Cnm7CGHMT5uCRP1UYjY1xGZHh/R400fjYbo9vFWZLsI7rn
vt62d2Vo5OfpOKbtHO6iZctJogph2oLpQmrIMF0hoHhZVXCY5vzMygm5YgrGMuqW89DIFC8igxCJ
ab9uIrDso1r5tjq0rUfJL1MOkpyRB7w9sCs+FXpiBoaXg6P4vTTxYYNEyCsnfgu8FOBt5Hh5gEKo
UFL0czyzlv9uxqoTd/Bp6Csvp2t2Z8gAFt8bSRZ7pW16KYGIELt9RvZmaEP1ARXN1KmgtPnc52p+
bwIvWwnurs3trD+Jq+ORC3btfNt0RqemjeDj6hoyBF7GKS/iMncMo9ZXXMuVHTpLd8wk1GSMaUg/
NzUpfWt0fZrbXj0BXmsneTfqnblvKy+CbtcXVpIs14bGk3ounZAr5rF4bq/sDfTDTCujvKnqBxl9
ZxgLtfx5MsM1MZgrt+JMOUedYeaS4YI8N6Xqpdz4I1pboh8mD2pF6ihC8nV7e2detcK9q8mIwRBK
LayIaRGnuoY3KaOk3JSeaN4F0DH9cR4MbVK0oQhB0QqRl6CuOqDspo8A6stEGwyHLvRk3KsRNTV3
1EyxXHGR13YF2an5HUNQgSDp+dSJ4qRXbYjfglLzpWumJ4B+va0TT9lGGZUrruSaNfJ7c/sUKWLe
defWiqyOdKXgcFdj6R+zsEIWPvaNgzgMwFn7qV0Z3ZUlwyPPUngiHHjkF8/txYZc9AOAALvvioKa
bCDKnevnoOJWBnZls88SoyTFyM9CGjV/kA9eayhUKWhCzvHQdUbqpvQNuEacm6Edhl71cnsjXplF
JpGyJA0KKE4tjXkDYNLGN5GZswItc/k45V9ZpWqe7Qkkccn6q8Gfe0dubDKlxCSE3Mtre8rNdAgG
OYNTIfScWPCB+wFJrVtN2KgevL1QXqwJpV2bU4JqbU4/z3mmeRo+zGnQREKRCioxJrKhMpXETZIq
vh2r8lpyfc3SfDd8sKQXtITREZTZRduE3QFXjRZ8NsYdAstxwVLeXr8rVw2wNN7yc2zCnbIYWNog
txDUEjD0YWp206gJn6D8tmBUq2dgoTUejTL0vv4XRmfGyvk48FpaGK1Sq4fjX8nsumcSQ9pAPqej
/hmu/Gor6qWy7etAXbF55Xk2M17iMUVe9eTbz+e1NqccanF4IXgpIcMdZEerGJKvoxdEf+Wpkr5p
qVi5GtyHB7kf0pUzeRlLzxUhXCgRNZir5eEX1dwYlARuAuTCpSeYSUYbQhj/B7wR7WkyBW9Te2V9
gttj5ea79DrzduWkEEeTUFheR1mjWjC8Z0g/yjQNUc7wN5ESyU+3F/TSC/DqhKOOjlfuPsKz88nt
jAwpQzkgYeO1wZsP527gNjkinlvVG/K3ptX8H7ctXk7o/M4lpQbcV9YQgj+3GDSpEIgVEUTahCnU
LkiNfbKQsPbtipLKVlMyzTYyH8IWD6nztY6Fa9bfo/iZ/WuOs8+tQ/IuhpJKGCoWRZC4hsDBtHst
D3rH6hN0O0K4j6CjGMQi3pMsln7dHv2lk5h5VMHoUZJQZDKl5/Z1qhGEyTgJeYiVA3/9iAu138mQ
Gmz/2BIp0pnxYzZIgv3cEm8H2ZoSbsnMs4zMzSYTpL4VU8/f6p02Bivu6PKUwoLOM4K4kDUlrXBu
roZDNBoQ04PzJCn/5gKBcxtaBCn2yMA1Wb7z07H8XvRGsYtGRf1ye7CXhwXrpNJnGkIDTXb53HrT
6nrc1linayy6Qx5FtGHNlf/4SM5WTIr8VHpoL10EApwQkw7tngixF6xjNKoPnTkIh/9iKCakxDRr
AwRe9tTU9PkJdKQxkf1UfKIhHXnvEP6itT6wKyef5DbEU/DK0za4LCdRO4XRJWsz24ef17VKYI6W
lPoHev2Go2k2wh+HpPTAIbNFjQwU6UU3GNI7Y17OSyQIkbJJEEZ90Mh7bVJ/UD/dnsJre5GuSyqM
c8KSnvTz3QB5j8h7a+TON3qUO6NSdUgmpK489smhqCvxWFJrf9KqqPgOBq5YOQpXfAxhHFNK1olm
+GVfMCrhiBCIBN8eJI6yXZJR/KSayNbZIgwmr7IsaJ2tqSEsAzAMVSuDv4wLiLCAr1LsIQOuL7ul
IOUu0IRKqKshn/adxQh1O5M5jCDk/aSmzTGOn31h0P4Lh4PhWS4aWCv8A0uHE4Z16Xc8AkaphFGL
T3jozCn4JhltvBK7Lo47J8+CK2LmrZhFXojszhfY64IstdQxhLu71lzYKuudlHfRigddJvX+bcbE
n0EghdNe7KOMC0oMFSV0I2oUjZW0budPwiZHls8p9VqEpLvPjrEifPIGb9iWVDufvLb5w+188TEW
zk0txL4huA3dsKpSONsMmG4Usd/lRqqgCDNtcl2B0iYl4afRyLi5fZgWN9a7dZr7Zg0xMqlkcM7n
ukJmPIyMFr4q32+P0B+OG2Ruum0edmtlhmvL+tHUfK4/RtCTYoxa2oVua1no7CooX8hDna8s68Lx
vQ8IcV+WlGiOh8/89Q9WhC6ItSCMAtcLK6M/inTAek49wjR2UMbIEl+MovH+MJqbjdJFT5UPfDl5
tuUsKqNaVlpu+S6UEv6pGYTGzdjBK8HqlaFBbcnlQesM/1uGyi1AEU8gweRaqFSmd62UKPG+QddD
3gPVr8H/GAUe//YGWTic96FRupy7tLDNY+R8PnPP8IJwhCI6HcTIowBctOEE+WPdwwISD3C7QNgW
dHB6tSXV9tvGL7bMO8c1RRtcHeNetr9XHZxFgpepjoYw0F6svNHRaXpdsbLw6OiB0TCMyCQVVJ49
sHmeD7FNQsAruQxlaDj6nTMqSf4YlYO1gXpI2NQjt3WaFdlWkSd/xZ1fHD9MmxSf6YWDmoMu/3PT
VpSLXhyliiOJeSB9krWiK7+ETSND601/S92sVKOu2eNccOcTy9GqvjiDwaQmsiegATzGamcn/WS6
UD4kjgYBont77a6YInc/s6HT3MQ5XAytAM1VxbTTOB6vjo1XZmiKci/j0spqZQEXEcG8gHRBzBIo
EBjBuLnYo1Gsl9LQ9owKysi7wMuKneBNqSMLMFY2HTV+r4fpKEoH5b5XtH5lES/O5Wye0ghBHZ07
7NTzRZQFCNmbLJBn9SpzJ0yNbKt6RWJaFBTig1x8uj2zl6cCmVZq0FzE1DTpkzi3V8C45UUebg0l
G3WPUC0MqmHQrEzq5ajOrMiLUwFRqiWU8GDCgSgajm/quZP8X87OYzlupOu2T5QR8GYKoKpoRSOK
RhMERVHwCZcJk09/V32jv9Udreg764gWCQJIZB6zz14bqju7jB+wsvoTBe2fLkd19izMZoiC+/vr
TfmS2mkVBUXGJmbJ+giIDCfHtPRbt9V4DHq7Iw+7aivv+N+fJsIhygCE/hS+f3uaJaVG9PuOSN2o
D97KhjYmtqOP//UiOJ1wNFDRoQPEF//Xu2v7vS3xA/fSndt5i61eZnQxhj9U4P6+MBh+gHxwHskI
icV/e4Y1lgLFWsd15jh0ffyo6g8C+drlf70XrnKuEdESpTD1e2lq7t21BKaIIexqrFPRR+pYWfOf
1sPftw9gQgiokMIxEmoH5///f85xSvV4yo5RnYllx/S9tDjeVru+2HKa9f9+Q3874s6KJmIq8Fgh
g0K/H3FTf56wraqzBbMqPkyjuycfQ9PjWPtbNke9uCooov7hXP2n+0MJAc+B8izX/+3+JsMDLkae
Yl2VIy1jZOyzI8Nkwyj6D1/yP12KL4rzhXyFushvy8Jvz/bkIctiNa66G8q+S/slst88BIb/+WM6
T+6hQaKifi7r/bbOLTNW+6CjJhtW05/iuf01ucGfpAd/f1+sB9oRIAnOx+bv++3sYinpMdWaAWjc
v+neYBQmvPKGmdf51sLT61YaMf2pN/b3j+uvV/1tn8iDvWdcK68y117MxeoheyuHLvrDWvx7LEJT
kwoaxybj5/Q3/7rs/W2vmlGQlIhIV/ddo02y49+Nw+/gXNtlnXdJtebuhVeq/P3fP4N/ukEOMTJb
hxgIkfVfL72ZeRBi28iHgmDLAu00N42y/lRJ+serUNSmu0+1lxGyv17FrzWKp9yvshAf3KM79A0a
MvtPdd2/L3lyGjZC9+yaRS/ut6SqD61O2qqsM0ubHATKOszO0eCp2l2MnaPUH7bE87L+P2IYboPL
MdeNeRZZFNnkX29qKaQ3jgYaaW5G74TZtXmQftVihn+uVcV6iS/+/V39wydA1S8+q1GIOP72rkrl
eWIJ1zqLQqINpWx6ViGUxAsSFXVc0JTfLOE8d4d/v+w/PFb2Y0Q3XBUeiPXby1PQjSx7XOqs4PA5
+rI2l3mlKen2JPN/Gpj/h4fKDENAS44PD8DTbw81hhkexvDrslmpomf0jNAvRX0QBWkVxHN50Xh9
1f3nbZlCI55d5wMOi7DfiVJeCCR31hpOAc3QlNpS/hSsyr0wbr98/PvD/IcvgcYVnzmFYtq5vyuo
lA7pApRLh3sqAdZiL37amvjn/89FqERT52AM7Pd02AK0hp5PdRkC6PVQSsvK5BqbP+xaf1sXlE84
xuj7UbM5C13/uv43kjeai3WfMVc+PrSU3TNrntZTudvBy7/f0N82SNb7mfZIv5YzgHztr5eSUCbO
4uoxq3vffcpRZuWXldkZcM16UKH4bxYjeI7UW4ex+V7jm/4n1AUt1PNW+JfvnfwJqSQB8lkJwnT7
X/8I0rmGgU8sPnffapgBF8ZtHZzWWzMXTYoX6NwZnL47czbUjaa5bhMr6qygweM33vPxEFeW3dlf
Tefu5XsFjC72LlechMVzCXN4UC/53tSyvgjFMoufsqtFHqWisnJRJ1WzyKY+YOoNWSKFn7uMVqbg
fxT1ScX15D4twMoEFr9luZ7/fWlG920My079spU1rC/GMYH7ZerCqfs5Np7SqaP3ClqY6KuxTmpb
1d2VHurqygpxGqc5Vi/761ZKRYOcvM5qwiPnX67T3W6WNU7osEXTrdWenRJqt2yjZ8o7jncdMEdp
/Yxn5p6+Nfwgtr09I1G2THkyHTT5VtRaZkOcd/F1yRxYCypEy/WrvYuAUcle1XmedTTJm7TeVTx9
2zz8qe+m3hfuRRvHOQVC7qX338YW4rbJ3HHdQv9iGk1h3INaamoxaWu1WLZeTOUs1pPqkFolQRst
Dki1c4MsTLt4jLtk34fcyvoyd/fHHiNO+bMdZOBUJ4VL4Ms4k84uWYsZsPiCXrbPv6gqNoidtT1X
JCrLzJ8aoCx5tXVhMdDqGinN1yEY0LTGBbYRh222sEjWod/WD/PZg6bLhAuo8MXP93D+PuipLXVK
kUnqr3NfK+A8i6zbqSSVzWP7onQdtT0G1aYasojC6JF+ZW0Jr05aZ9LmJdjCtvhW+dEyiiPuAevS
XrZ60eVDWOphWRJGZiLvYV3Dvl0T1RbrXqfnriwxdrUHW/8yhUzrk3fJIVbPZnfXfEuqxTfiIZrd
ov3wOLHBQ3ZCRDAuzDrVTkTH3/L11z4oLf/TASZRNBSl57G0gDwuYY1beLRMNqb2euwnlRVxv4IN
UHzI8VOdgy677fQQROa0F76Ub5HfWJAs0EuUO2cLMIz1O3vl4liJ0jjt3486QgZ5wup9n93EqeXk
F2lTKFdPSQWYJ4fcKR2fpZwHM2MLYt9t6zXydjMzrw7VY1rSohbj/jaUsbGvsL72zDdPTrr46sa5
kk9Mtm5t5se5WFPGIkyIwbjKZbb01W7dnsmODPtTjDfPrUA9orJeB1x8WsfwZsfh2ntWdQQWOcp7
dqAU2d1cWtmc93YhLsa9pfOayNHb9zfpwbcojx3e8xFQhsYySERkLeRkXbuT0w1xauA9tutJlsIP
IRDAHRVRYhxc751rLZjijFN76bT5CXOBLlaWlzMqoMTud6v3jkiEZMS0nC3MbgOeMXJ9Q2Ep6gKj
de7jxnEKgUoVjx9kyQnc46J598dpG6oUx3FjPQYEujNYi3XP4zoxComMTthgff3R1Xtdlolwihie
zVkPMc9Xod2OnvrS9JbfTpeTastBn6aNsWDs10kKwiAb3CD3b6RbB53Gt6gqZXmp2K0Bc7d2rDBr
x7/GTx1PiKFJK71Gg3Np3I7t61ve+rvWj7JxYRsdZhmHq/1tyntyH6I7LHjhzSgpwtsNFgqm5YiG
ZucwFDjHJ2u8a/sw46UfWVks1nq67+pxHy9GvDyqGkUhnu51Apl1jX9GHbyq5ajqPfilwKSG17bV
zNb3sHLm/qkLmcZH9YdYCeEhQ6T9T8dlT06chWghXbdqWa6tANfCp50EWT9bqp/aU9sWgXM9R3hR
pWxf1o9QdZgbVXofLqfctKfVz20MItaxgBZRrMVtkDvl3RkFenTauLmjrzbQ7+lCXISfogrmyoFy
07Q5CU3vvrwLhmVlcHdwsa9/dVxq3x/cU+W+qgDOZ+JrIeITfxYtB3g4+gwFlq17Qm5ttdfzLnMf
e33C9LSpY2d8dbUTCSsRXTcC7PJh1D86DejxG5sTOL8fvWrbb9jvhlfj2Xv5XMh4zD9CU0XdQ42/
f/igRsvEr2iBxv4496IC12kPy34iVsWsf9mgJXuHUXT5Zw+0ZbpHtlp1R8AQW/yDJduz5nIbucvD
FDhS/oxzrw4YKpx4DofeLJP7WXkL1elE9JPDqmaNWNuD73a0p4TcVfBV7mY0V6WovTNQZsvb5jmH
oWPJC2+dgzk8Wv5UbPbFRqKQbymG7PX0a4n21fpcGm+Ua1Iq29MinZXwnB/OtG3aZXpe4pieMaGx
zG2KC1JRQJyJS1hYydrD2KiTqXTHbU6DXY7yEzCyBTakj8aZSdmycFT8DrrBGp7DyusqDqWehV4m
KMNM4KSAacA1JdrWnZJspNE2nSAktcyf0/cYb2EIrDCW8xK7INAK7OdID2b91qELBa0TbJVma7Qb
O23QgaCxtHv4Tj7QF2RFVlN50fNW0Dh9zlfR/SzkUEdUK9uloRo82M+2oGKWuqxFNw3HYuo+Zm2i
RwRenNhxZ5XbQyDX7aLg+8pvmtItZcruM75GNo1fMLZL8zYj6nmEpF7/DCpfdRdDv7kPw7oGDwyd
Fup/x8JbEdnTxpzjHFzJdSz1VyKFiJJ06cfdaTQYW5wwM8nVwQpzb0vdPp78CzNbyFqQ+3bPvR3y
snYjLqdpt8BQ1XlpwZbB7SBFiIcVgT+2bX2sAz+/IbvZwWR0rXmvwLTEl4NyRu8wlPOKBFup7jCN
dnMMot32jtDjihPJB44hw94MFqI2MPfZ0MneShdE49lE506fVo63NxctZpuOOWdM6jcLL6XaW1yB
FlStKt0nCFKXc7UA5vCWCO0YTnFxgXvQti5ZtYt5uyr+RzSpaxlCeZnUhl3NGtmZJTiGEvt8qVT3
ToPmw9a5lwKDDTD03pzNRmRXlI9sd87L7PZygV4Tz9+8Oiy+wWfIf5V0dh7sCesTnogQ1rGsevpI
VjgBxGYuPF6TOJoJVjGNGYKbIe+25qHvjZxPjjfXwyUstdI+alc527eGKfMx88ZQgDHzZ7gxTc/S
DOCueId8B8OV1vzM3fk9UAnfGzgTKs8dJyVG6SGzGmIRdIl7xyFSh3AjA6md93j1u+vC7c2WoWyu
uAdrU+6pEmZkotxU9feeV1OlQNvE0WXq2+evlUiKfH+QyP66xklJdrpj7bX8J2VYYvCiiWQJ+MMu
nqemrvMLr8hXJwmJVJBg1FHcp7HdDndNG0TlMXQgbYBj04E6uv1s0dIHtxYnvZl7qj0Lyl4YV3bp
8el3FtBL3Q2Pazh3/teuKWo7XQNRgxfawmFOmnLctls/LCCEDoUbF6ks1tDOet7n8AU+mnPRF3Xn
X/Zuu+X8kPCILkNtm8RlMgjCUgjkOZlN5UFn7BZx5yCt6n/YfbMnImLPTEbQGAUkm5Ff6zZh3ByW
eCHiC0KwyCjFZXgdt3XonaKWPZzQPZZQqI27rZ8BpiuvXTtwntRlBZtNgpWdjsqAx+qgJsiUaMnD
jXtF7nGVb5P/7Pj7DLAE5hXmfO5SPJqwkFYyoLy/3pac4HJZV4K8xQyxkwW9V2wpplMxlovQVO73
0XG+z14MI7HtOy9RllsoNsO4rlKZL2yMq7G9b5Nj7d9F30BMEYtX2Y+OVtgV+EgcutdmGhdqY82s
tPzCZ7kbjBY3Tr4gryxxXxLXPhktsHWxeqe67m0AMeBzJv7d3PRNkRVFGbkXvCp/ORpdrjNLVcaP
C+Mm9SHfKnDBBT3q8gIm+hgcG6Q6TbIwxhQec5VTDjYi78qk7Df71VshJJHl+WV9pAg5gw5bUIPm
W5mfYENaeBD5RdGdBPH08FJCxkqGKGyqdC40exedjbDpoLHFQ3cxMe96T+3NaTP6R4t9CTrFZkJM
kLPwfQWVWE6Ym2/1hfSiabgmViFra3gt9QVFBn4PUA1/zubNYxSeAZbyhbZ+9+nYpvhZDv36E+uX
8n0tmvZG+mjzji5Z+r2BpPUkc9FumcWCetWutOaTBdnwaWqExZ7Z2UCuwy1oCQpASYnMJ6BwT4G9
2c2l23bzE312vzAp+X4HD0xJ93Fixm4/MIE0ZGVeB5wFglMrRcaLN1beelFFMChJUJfWDe7pymNM
YRhmio9o9K3pKMIp3L7VMo6aS+U1hMNqscKDATU98kFU0lWHAa+6KgmEKN/qgsn5BNGa1T3Vel/n
DCpt7p7YivtbRBQ5I76uCRi70XGQeKbGJwAhRfwL3t32y1Ii/jV7PpntUucAqrWlfZqW0cx5hsCu
hcVud84h90nP0b2czSI3uxvf13Vl0qUo3Q4YHIyoD5ol5EAqhtlnlJi+RXnY/+jkLtwrl+n0EyTP
CHJPEE0jPhxUgY9MrgC4qf0c7UlZjvbz0ucLn0tviu+BHNYvgfHyd0hb4kG7jn6IRbw2p4GIB/mk
8pkqDjuaToeqrsfj6nVzdYjtLYLWpKv9dh3bzTq23rr9CLEjbRJf7OqjdvFIwOVFukGWb054aq1p
sSjcFOZ9tryFUfkhktvF0szuj3X1dMhMz96/wwaSAAghFd46tQM9THfrl0UsA0tpnIP3pWjrp9LH
IYORxna+0kFBiOTTTIELjMZnuWgR4e7ZCLDt1zZa4oect9phf9v3r1WvsGSZe9OWd3U1erRNu0V+
2u087em6xw1YN+G1LcrNVl+LbhsmEoR9/FUEXv59d4fiQXOE3wdtqd5ADUVdsvDUPsJRTddbN9rE
+pJ3nuC/AmGubQRxYNuW57Fdb0a2YAFoO2MNS/0lnkjDkxoOJ1nVXp7ThMiv7m2nA6Q1WJVPRd7G
zei4zPuik3qs/PBE59J+C1TjB3iTzOLOm3w+d4exy5BCFTk89LeNL9kLt5CsFCVBRLdJ7PFhdTdG
OJpt668MPV/AYg6J/cEZFW1P5Sl1CmuedRKrTgVprx0NkXAOWWT54nl3+RiVzygv2qfV0dSBSPw0
kLYhHmEp4cAQQF2LtsemLfzPpY/b23Wu5uJqK4XrHeKIIOY4bV2kwOudOypWbheX9hi26rhtcfzE
md5X2eJX8hpq06IuJ7CQ3/vFFbcAy4x/tKOyfCkIWPVVWEzxYxnnOyDIuWHGYHY3P0/3chwPkb2F
zcVoe7JOC2/wfkajuyECknl77ZnJPHurHlQ6ASeT2B3tYk123sypoxW5HpelNK95se3bDbuF3x1j
p3EOnRepNR2RTBDODgXJXc7N83T2eH8l6Xaf/MYtvjYTg77A66guJVCX6zxzmt361VZ1d82433kL
p3oVHKelGsKUKRp1H6odYBOv0OYBmDVIDWNZd3i6uRs9HxPIZIlEMB4KwnY/Fa1nXfrLym3GDEHg
A9mtYQjB0fY+6PDl36zBm1885PTfaRPs10Wr6y1VZRu/ROvS/6QS2N5Peuh+1L5xL3tuc0rpkpP+
bnSJcMtA848Obo3zS1dC++W6emdFiVyth9xyFyexvXzkybJnUAdx/PmxxdyDZN9BFcHuGY734Nib
NcHEt7avh13435d99m/DoJ7egYJ5L25ICy2ZvVb9aGZcp5INrqCbzl0fdGx7deskk56jdzrMBMm6
BGhn/HGbkp2HeAvIA5yVVWz6Bh4sQYpla5g6edj2jHWNIkh28o43gTTrLaoCj7/bGRgJQbjRg4Gr
8wbw2ARtNWCslOTfVP0IDVust3l0hoIEtGJVMpZOWKRz2Uf6QNS0y9SbTf2KTD+/d3SwLklHfmTS
rjhHbaO39BcywI8wWWCk9WnhMrB/FU379O4su/cUmNhj7xZGPvRSRS9+4dr7ZdwUzdOg6v5DIbG+
xT6i349VUMUb/D/LfbU2CqmJwwnM8H812o/tIjkC8hLbTLbYIHzYpBW+aHcglUNF7D2Xy8LRsfY7
Uz/B1GztlbJq97qFFMYRJt1eZ660xWsV9djSkTPkJKSRh5HTTNRy0xmp5mTwWtixfOLBDyHWFtTx
uGJ8VJMRpy3gzDvpkk9QB6KnfGrHvL6ZDEYJp1zE9mUE+fWz6Dx5hX6dKKZdCDFsFW1PVJbDMUOG
nK/pFomozCJ/QEDfUhDDKpO5+Vu4j97H2qo4OCrVO0c/WIjopapNlTrTNL9Z4xrfB4j70NpLLEnA
KHftlMZ4P17Tyuz9hMZb9bXoGjWkg5JOiyHrQuwVYRrlJsotuq86FuGaduvgmlR59nbjRcUecxSq
6jHChTdMukFV4dGNtH3kHQ+GyI1R586ZxRviIsbdGXp35sxv/fmmZTpuvWjoEj2FYp3KK1wjORxL
wuoyYS8SF3FpbcvJKoYwzCY/YkrdL9hkPIplV7ndmrtZtWN8MDCBr3e5w3u2J393kxhk+V21Bpxq
MixoY7Z6khdVSKPoYFAevvr5YN7HeLPGjHfY3OhNOXYWrzOLu23y7kUBtfsBQtkr0oAI5YMmw35b
h6sqM3Jm+UVtu2jvLawYVPEYDxSBs613FVSeXFfTm+3CFscUWHv6i5c7RZBFMhr3H40R1gxdUvEV
iEjxFixCdTLD2W3c01kAwIgzMK+P4EzqPozTbNa3Ndf214jG4cW+WCUfjln0a9+t8UcH67Q8RraU
zxiney+6F/WUrq7o3qyKUzexyLi/GVHHmC4F4N3tKWCVxoEGsyxmDQR80/lQXUzUuufEkVDnboo2
JmYxpMVfA2+mvGhvDs4ALgXsNquGJtoSrEr77RBFdd9Q5nC7r82GcQLW6UYCk5zK7U15NWGoE9oy
PHQtf0zWLyOX3qIxnDPL7NstwfNILru3+5h2VPSqA9P5XUdNbRjfxb6AqP5ozbmksFvj+BDVIooO
DnY9BBvruK+pqXxJZSrUCnY4IDKouvswDWlPT/uXs4cWtr+8h8q58ON1+D7mGpfTPNSjm1JjJq3Z
Q1dT6RFBP1zNniNaLDpd98wjDtiOpmkou1RCubzX4CRvFkusMtvUSipUGGR7KfxgTOTLSQ3r0XGI
MVDAFMiAu6GboKMy3PdYT9qx+OdL/8V2a+K2HRpodzRUfb00kFXw0LWoBpJt1wMVN7ixX7Ckc8NE
DYH+yUD8phOKIdaQBbzmIesmUVKwGuLiftkxxkkolDTWaUG1u2b+hjsntO04mlg6jnfb5vn8SFOl
I7ffe2mft+/2vdo8zTaNVRM/XhFNJyK3lyfHePHd0G1qOyHXr+9nWdhO5uMR8QDFcdX4eSsc3+HD
O7Sr7FITCVizY4ujjikZPXdlXaDxqIvFTvteVua28RpSNZ9jsEsipeE2D0Zg3Clas7bX1RTZF9Mw
qCUBwpk/lawqhbKmjUpqFV5fsBlXfFAVWpki2ZB7kYgGfnHShRuZDGPigVZmXqsiiTAdByKq8+3d
k62yTiVZ6iU1VfeuD9fgVwkMULNvFWpPZxZQmPhta6xjY4rGZFPuLE+rLzqR2Ha1z3hjeG1IE6YK
u3ToBgTfO95YW4TowjUrZV6YAs2XFf80P6VPu45E+2t0S5No+pYjkbNo+FMKwct2NVT9bEUjoFpH
I9I9n9GP2vBnk9b22h+irAxFSS9unnI69MOhCwXUd+ja0X281UROTBdNZWJZs6HOvLfNZe46zPWq
jbZM4uPMILOQyHVKNT2+jjdpehKAzfOn1K8H72s82eTVNkOXj7R8bEoYo60JhLQGQt5E9KT2UA33
uiLkzfDjbi67piTGWAqxjNmylssPJ9/BpefOOtzUTdfal47KxdNkPPcB7a/pgKbmMRVWS07ToaPb
d2t6nwJYWfjq2/+aDEm8xMOno6ftTshcPQsQ4e0hnsb603cbjtNh2cyPdRfTnbvL8nPssfAgOXDz
u2GXsNftvHeel9bDr3eh+nQROr3zkWu2PG6VNUZf1OhMb3L6HkpBYd6YBcctHZUtI8lYueDXVvsH
zjnvjg7a/EiqaobULfz9FZG0+C7pTHCQxeU2J622RX2LWyn9pEKNy9dhj8odvb8BezA44fQ5WXi2
EK0HnwITRyslGY2+OA5cbczat/mb2Doi61Jp67atzzvNVpb5g+T4BKyp7OWa5gjTtwiZQ5Hk1WwH
t5tvvIDWTNc+bPZOvMsl5Z2ziQBbw4XzLgIYDfQ9DKzHMZL1eD3nsMFpMHWLnxVhS5kSC+3IudCj
h1WWj8OKnyngnb94QufNilCzSQfKqc/2WlIsbfDHWxPfo+xRYE3iX3AI2tS1u5xGuGO6/qE5Ow0c
Y+nsN2x7riT9ILxPgkj0vyA9e14qt3IkFV7c/rHe4nlN6ZdX8zH2JKYvzlbZDxMhiJUGqHzuZ8L/
ie0gKmk+MT6imYzfrIkgu9hwf8+7YUka9jrGk5Yq3C89JgI/Ix8Qa9LZ2gNEu5n9ddG1eCrseqpo
BU/Tu2xyqrULILkm0dsy3AdYk35MnDx3VJrte/x6e+d+RAufU7LrGtAb5w7xVkt7esmp/Fmn2t31
fWfZc3edB8qYZOTzCo4MI9L/q8XZ8PjsNXzo5plY3oUTDcNXzaJKkdiWP2RDbZYhyomEVkxNQ5to
aMp7h2lYfZjUMh2KfKbFvyHl4/nuDkHF1FrBQ2MDIOVRF8QKPWrQH1ZDY/ogZ7bidK83VmzUW+Ev
5Vr7o7frZb4eooAjZ2fmxk7Dxd/eqYOHXjojQj4F2N6Wl5WHPP58zOGHOQy9S/jXF9TtsKFx8pSy
rnmtt8V+25s2AoPuNOKaoff+MwhXCs+YPGO2WtMCftFtuIQICTp6+H4RjpfdLPjN3bSMhLRe2Prp
2ET+L/oePt0OVATnZnHHzJX0ZtIsTOOtD2onlMUlm9qSNrQPnZt96qxvrfBG5yDgFVbpWtHlp46c
04wPS+q/GV5y/WOzuvuPDSXXGzcEoYVko5WHkOmQABTyMqvTinf6FQUfC7Y9S+gr0ZJss8LNhZX2
kRHuabeV+wZmunpGpVp+19Rm37DytMsTferueawr/3MyfbklBD0WNX96cz+GfvRutzga1+ngL7H9
gXB8MImT15gAoELxmkuradcXCbrLv3JKmU+ZQg3CQmaw8xff4zZSPRzpE1dLuxPiobwZD0EjyuEw
T5V3PeM2Qbtpk95n7nZUAuw+yoEQr8F6DCuDmrDSviXIGHoxF7eFX3fcM50BkZ7p0vux19pt0453
dyXt3qKXzEDmZzOs6mGQhqBW5HMO95tytXvwpb/V6WC1rnVt8haIM8ZE/ptwNjpCsogcdaxJYB/D
RthDGvtC7JfVVDpPyGFxBrDsktgg7PFw6ZVNdaY4xwFJATz9rpXu0LK5r/KrmGiPcUrX2AIbewgf
rDlYiuMqVPc9HIiO0kpSrE5aUficZ047PKlx838yc0F9Rja6D5MJ7LjnvXo4Gdq37r475qaZvEok
bpNTbVoKP7xDqzs0WcQ5bLJSRSObkvA143UL7hDHAnhLe8rbMayvHbYPKs/lqOwDnMrqqW6KnXKP
v4rq0KNL8ijnOZSVBxWY1Nk16mG7Mc0zc10BTG/8LAp+fDJZIB2jEo5Iehyak+ZzxkDXy+j42FfB
2uUNHpZxcBU0kdgo6K/b15JH+TwYw5DxVsdVn4qGvQ+quVNiNyz7cThSEiru5/Lsz9GuATh6q9Qv
zHvw+UmdI0DZu2Gbs9KLZi8txIAUw8sj53Ku+f7e0QmwQXohBPXBcdlsG8IsPk4g7UNiV5QYMDdB
LIVv4kwSWwWjggvU2e6pVfi+cRqE+cHbSCISD8fUo1yUqG/8fc2DJNqsrYJsjjNR2koKqmB+A/9z
8MfyRbKllDyEUF/2NiFRFqGB8h5N0+qb3bP66oboLLhZByuUJ3+RS5X6foeohsiBao1tL/aUdYsj
KMCYgsVT+n7/tuyaGxndqnjoSLpeNnICRnxEj8GBiYb8WxMVw840pQmRAXF01AdavdP1MBCmHDtq
6k3awprXjM+60xdbr/2HaIVfXW9O4F8wfa0/gqX1D5ZT6vELpXt6XoqhyJ1NaQx+xUtX/dzprX62
VF+fvSFAOpEPOPqkblMQvamR0DyrlsG7U8g9UIjRg8VHadk3Wg6L16S7gwU5ppvr9B7WPZugLqmW
c5KocErrppp5FWvI0lfRIL1ElrP3HCM9ei9be3u2xjDSSefI7R2iOaloXS7igXjCoFAZ+ePDqPvm
eXp6brbeihP2artmBgrdCcoxbyJo2YuhwvIokIbczcwqqTCAodSAezxlriGcosTWm/fu28r75lqh
fvAECWoyR8v84ViFJB4hCRqynLbmZccNEtLl2r2uCEmDtK2WuUezgmc1Zp8uxrTLgMiCT78bTpyF
5Y/QW32FtfRuXHyexirIPJQwVfb/ODuP3biRLQw/EQGSxbgl2UGysiVZ8oaQE3POfPr70bNxUw0R
upjBbIxxdRUrnPAHnwVUXGC5JmfVZx+4kSoiYMtohtE/LwFsOcudDGmFD6w5NZZSV7lFuZOOXFI+
IzCV/krGvi5A4c/pbZ4See6mPihpa9HezTw77rVxP8a0tavRyCp3MhONmfmwRHezzwNDb9wav5eJ
nLyREMDjjjJpflSVSYa1IlXDoxZM8YM69QpFI2WgC8fzUZQueA0606nVFrd961c3maaKpzon07+n
7CQ0twJ59X2CWfcaFFP2tTESQmwQ4DGYsMgXz6E+FTDwp0jcSLS5w2ORB9Vb2BcLApEcJHEGZNza
Q4dnuOT0nc17IU1dTDuJZuKjYQBqiUNkLp2hytvfPYSL7wYpaEC8ITifgiCBaIIel70rjCFq3aqZ
gyelVQATlXR0FkeNkHaFXgysc5QhPe10narcj2IY7zOMyUpKl1r8BqKOJGRq+18jyOLMCZtlFzeN
FhXHuUzyl4KGMBvaTsfIlSgMyA69g9B2KDpRipqNJLwO2zI33VpTa97hgf9pX4VaF2LtEVIcT2Vp
So9a5gMcaoKxvQ8aH4hFvADtHU0bwgk8Wie9kJunt0Kn1M3Kx9JtWbfBHXQaxHN9JdcuVKWlBlwv
ECUOnK4jEJkUneWZFNWeKSqWr3IwqPrOlFPqsn0dKTdgJnPDhVdC4Yp8zaArHSvm5HLPAt4g9Mrv
pw57GE+qBB88bGklexwBWB4BiL0XKRTl6Ilwko+DRPudOzwY36xS9x91ohjWyZC6H4qY6fJDiI+w
mFH0iURdGsJnxY90/xJJ1uE2r1CM2XMUuNiA5vFWFjo+yHRg+yogchc19aasNHgqpqK+kjTuFsds
gzbx2lSrZkcyJv8WvkX/0KtW+6PXWq0+KmiGfMlTWvFEboVPW1LT36jjDVx/Zh0cCwHDnlpsVBzk
oQLZM2pS+YWpNkAbTDUM3QnK1e+I/cMI6LfvGzkz/pRamBo7qe7zt+V6IEuj54GON5HEhemPGbKG
9EtfK2tQ4DuEIsh5oSSL8gw1ipu0hlwAPMbwb2Yzxc1vphAHFiGci96z/SIoCYm06HLWcyrYpQ9O
nQIG6I99JU3JTWIXPJ5ZlQ0q26cWl4lOzwnNG7lIyaGM5EFux/jnUMzm9xA8OIDMUMjfmrkiKdJT
VHe0MQRtE6gyHMOgk33CcqMX39iF8RVQ/J+j36SVK/KSaM+MiM/N2VJRhMxT+RirJXimcabJyYUd
V+EutgjZnV4iE3Vi2nWAjexBvQCUE1o7lO7wZTJySbzlgOG4rQTPcJz38jFsKo4EhX/7rlFLcVdS
gc49fxDDa6XyarL5tOGHmmM15MRJbHzpG7BfTm4X0fMw0S6jJjXo13CwB3Y44Mpw1wHsq9GGKjWy
eTOhi2HUinzJh6vBaiSj9JjYYwCQbQEgFjpuQ4e+6iMuXD9/rSGRvgyiKW5yORrFMU5LeZ9LY6sd
uFyrxDXbog01UBOUBLECop6Q9pdJTv9TWTqJYOosx4RR2h9HW8/oN2SR0XADqRR7MUmB6IBOPu3t
XiScJz6CX4NjanWDxkdvXSdDhJtZIyiPX0Mqo3qQj4lh4itTg8+lLEG1gncjbHd9aaZij0sQJe24
E/VLEavD7yHnDUKRi46zF7dT9dW0FSm9AugbfYm5LTLXHJasih4zPwK4TBQ4JrHXCzqk0hdYi7Sx
zXmI37RQG37T42PUOmkS26NulVq3tZZREMbdcCYfQP+Wrmtu6fU3eHCl/iXUi+gJ0EHbEnD1ZQdk
JpLAjIxQWRK3LkFgHQNKas0VdNrmugdo3rkW5a75iDtiGYW39FpH9RGExfyDwKsHDz+amt88t0EC
FWRXI8FlXki08t9Q+R5exkCM3YGevFV4NlkxGItOQh2S/JridmDO0quNJBqyXZZh34RdYoegwUKL
4Loovja08QFWyZH8QwIekXtzlOj+DnCIDTSK1DTztAaMEJ3u5QBo3YRYoZpbfeVavCkGEbYJ0oxO
n/3YFpV1P3dikGlWzkwThnJ1AGk7XM99M1N+m7kZPBoj3UMAaLqjP6QkFTVNK3mOkEcQXlcUNao/
oAAJMpNsolbc6Fw5tZKQ9FsAQxQgY23bgkuRwoQWg8S2oX+LjGNSzqZ/rKgtR4gUEeC6hazSMqQF
lxt7ZMdKtJmQUrP2VO4T3iah0prTgJGjGVfPpMt53as0rYQUfCV4HPpdiILqJWIyChUWOZckkuOG
7TuMMqoKVZxNvpNMXO/0ESn4XKAKTjIN4MQE2zXHypueqAn84RwZTdRW+2T0MtFrv8I55w6UIpxo
HElk1GjtGAyw03FZP9RplT4BTBTljqx+fO6DMAsvJAJvehtRKe7NQEVha1RKdmRr5K1C11BRrgeC
m7cq7q2vyAXbgI9wKvJ3qT1D6ZyF2t7UVqR+DwvV1L04HuWLWQ+K8ra2i/p+mHJdBrthgWAvltA+
80VSu5rcgQojIpdgXudG8y0PU/LcGFlQLnlAnL5HZVy75zqghwTHDEiuyFNJcuJY6u64pubeFXEC
xrGMUTQaqr/vgNbavVPIRXvN1UifGByR/wITIz1OKKuOHoAH2oPAfKrXCX5c41UA3qpLPFPkP8GY
W+IgS9T4XMoECk+JbMSTx+UiWTtlEKSfCI+3v7JAbQYC6iR4RmO3v5/CuueFKY3grWqn6U9gArPb
J7Wd/LB5pOudwcGiE1HFVoUETWyCC50IOV12PM1uLZQ4N7AYCPxIvZOf1Ojzt6I0o8FRkIZ/potL
jWZo2um6KAb7De0X0Dx0jPWKLsAcA1kWkvUrjbP5R0RuxayUFExbl5m95sZRrLdLO0/vXTky0+8R
2q6Y9igzdHuNSh1dz2jhdDS9DVg0L+YM8Iks8/ED2naXzTCprSOb6qBzDjQpBGUUB/XOKm1g17wt
2ClZgTYHLg3Z6gbXMXnyTNmQr/Qgx2wgUoa0OBA/Jt+qgluZIA7oUaeWXP0AHrOfwE3jO3itLTjD
SM2kHYhw/67lfgpdwnyFNC0quq8qWPGnkt7No27QR9B4Ha+yIhUPcSq0/L6Khw6pHTvqp6Nq9ePX
JmwaZFDnWiADVKatf5gKET90pWioPA0TpJVJnqk2ErsgmjqrVmLtyJIkYxdpBeni2FRG7aktp2YX
tNHI/WgPdX6Ra6PaQccdNMumtqpzP+ii5Y9D6Dw/y2guJRettQJFg1iZ4h9WAXDigERG71/35DgA
unCpfxjBzf3WSA341Moi5pIH1Np9LQRONoGAAd7QyumPoR79R59I/xeiUEuZdRoHjYuAGHAHFUe8
wgcB6ZFBD3qtopGHvG4V+1ClQ0KXFYZQdhzBdz6Qq5SYGsdqA3xehxw0KHOluE0KE9FJVDVNQZhQ
JPF8H5oMcaRp3lGbJtrUYQV8iWvgd16EvaRF86DjeQJcI57VqYp+jBbIXjdNTaJc2H915Vay5d/l
sQbOiMifIJe2a5jsC5EZX6VMBcjTIRpy10hKO7uV5XeDA/0NNFNpysVjYkbTd6szlK8GDS15p/iz
LHmhbdOcwBcqiNykzghNU0nk94rVWg84NxavA3GWtJ+RoP3TKdH4ow/pPVFxibWbZpaSB1Q6WKiB
DfFW0mkfST6H6qKGgdXvFATgW5cfJj9qs10eRyn2QcdQSf3VJFHwOpVB/D1rJ/GUkQH/6qoxi+jN
sukcVWTS5ASAtKks6QhaOA2g+G9pSqtGSTKfgm7Wz3TnTas8ALyvVFcAuSt4DmnKETOD1Hc6gXza
Lqhb86aNdWnkBk8VnZJgHL/UZRI92n5i39FNpBAz+P4sLXWvsXAsQ4LxMkYaWcDEhfdGLEEGogK+
dNoCDoQD38r/YYRUMPaNXcWaNwGRsIF/tdOlNhsZEhjy8vDEcpVGO60PqdamAD3ETsks83ZJR3Xu
mm6+aIomqF2/6yn5IeukXjX9rD0FCZebg+5lhCkR2creqkuiHDSd6z8DPMCrqMpa1etrmTZ6ZEE2
cFAyGntXb6sgdfp5kl7gJfLpxwmldCualUcxmii4VMAxVb4fkRvGOoUKHyfJ7fs28WfdIYcPiSV8
ReGcyKr0NERifvKjvlPAiS/lZzTiujctbkTlzgPlGXfGmMJf5AYn+nCUku4yvqoEqpZs25mEqVzD
IqtvLDsAh2wqGQF/oJkt/lF2OYw8AHTt1WaiAzyPyeDvwY9qwTFVGvteykPENWybRv4X0Q80OeiS
N57Pa9DAvCAEuFBjzZacpsVeuc1riRS1pRu/I4fNY9iJcVHcq5MCWgAoWQO3xmc70TPpu101hlPp
1fKoaK41w4x2R7nr3noxSMNu6Gol3tuhnXDUQtsgAAOXOoOqC4LYU6gURr/GgHrNrpslpXezAl48
8dqUgMSwKzW6RJbMzq6HPrLu9ChJK0/0cwp7qwB6dwsTiF53B32BxahE9ktJcqXZT+Hsj940Usna
ByHxsqewirU3c7cTcsQ0r1jYtJQUikWq/xBVJiFGhSOGBP6zJzaZOMK/03zEYz2CDvJQtBPCL4s7
wDU+Ce0LUFqN3mTRGNeVTjvaFfNUgji2yhiJRs1XAORyoTkS/ZUbxVdAwowUWAHoDaC1vRRa0a/C
L6enIlXiWw2wurzgCCkpU6Q1yU+L8o/l9+SElHspIVJUJBCLdfo4rZnK3wkEh9Ylc8mJTPvaulVK
USkHX7Pm74E0yNcwT3v5Cxwz8WvQFbHUbFJQm1gMBRfUi8OZtqmc38I5EArQftGFdN/xPXDBBnGi
zDGW70O8EBK30GQ+WC/L+mPX1HSbq86g65vIjX0xSUE7HAa+99eZh308ahQ5LmKKKvet6CktIX3W
XYGT4PEsAKXcEDTwiqRyU/TO3FDbOFhRVVPXUiEZfKVUmRKZFL0KjCpPrHsjK8DI8goFt1UKwNjp
WeVvANf72yX/A6Ejp9DEJKlo7qBP+j+TksKy24uRxEMbrRT0CE4rr3Y4cZiDMpxMYFspVYwsRm93
h0ie9jOlBodgrFqGj6GWtyTEsl29Ij9kpNTe8vRnoFQ14Ag/odIEyTstgarn5aNSAAzgpgWWoelI
ITtRg0+5xymevtuTMfeE9wKIyEAFVwecQzQJfFpLH7QIioNLc8r4oVu1ec/T1Ih94Qe0v9m69U5u
g5rIvy5F6S6387RXY2o+u3hsqW7r1gxeMrSy2wWaOnnhWI3XBDR5YxwDGt3TLtQUq0JxrpKum57H
9JgUhbiwKJWojoXuPJl9MZbKbQNH8Ffty/OtEVlp6wzgLbpjO1OWu4OS5iN5KpkFaxNqerHD3Ks1
r+bWSMtn0gXpWbKpl9IdKmVg+0ZM8NsOpfKa5rMmExqSNf20g7iXHLIyoIu+ApfqUFaAyb+ZGIna
dGLsXOeSEFTMgN8G1ObBBUXTE6DTHhsOG0bTXpRQfJyim7Cn/ZiIveZA4ymAIigqDjLaZxQnV5zv
VJl0uwIPRJ9YU79LXeE7XVJ1BzMZxjtJStGAlfyAT9d2Xpp0yuHj4dc88GV47Fth6Vuo2/5H0f5H
HwZqa92CZskcGFlkSSkI5+4oAx4UkD7LW1oXtjPrWvClHlPQwh8PvjYbw3OO0VVZphkpjEVW5ZQA
jn2YodPRy53E58nd1YrPQcpwCtwlJBsRaCeKawGEbdrqEYkW1NFdkgNCIbahDl4Z7cvGL1qrCax/
0Up5BRy0X9UZnyMoNO5hOpteHNiqSwT1XBEhc/HQIq8hqe3SdtCR/bKmQ55TGFCHAMT4RCUCmIm9
sVJrZYC/Pwtfw0UMVxHvBMeqkRu608iU8yygCgulLgDvkVKkTJrCKLyPV2EtGbGMtgh/mIvoKVCZ
lXpKOWg5zu8AREAJWz+0yBSg5mBRmU406uMPvH/VDW2dc9sQJT7F0Jc9qOgrRQxwk02RNLTnYQmq
dwboE6JfBYhuK48XgOrsQ5lD6S6E8TlXiMX10ACAbCw7kPGV1Q4UjZakSotuNolQGCRLVTgqnzKN
t+DCkhS6KB8v7fuJno632l+TIcFXKUv4iLk8LFqr0/VEG+8LMA0BhLxqvcqqqgdbT4P9xyO/39mM
jCaNjtaxaaprSY5m0gsl0tjZGCfJlwGQVx7esvikhMvf9cQ7kG0DUYPazumJZuhI2BUnWgxKe6kv
iDgrUy7p1Q9fTWDYG/vm/blAlJvrg6YyfUK+5ulwlmb7diaxU+uW16ylYuxSiPwG50Y5frx878+E
hvyGiUE5XSBkf1eCGTC86nqMeBv8Sq0uiGCgaMEqjlxwn5CVa6q8G07sZ0cU6DNBjIexsBY1VEi8
q6zjzJehNPz0J+pfdhsvBcY6TO4QcdwSTTq3Q3BUsOBHWKhCrUXHB4wiNBq63MZ1R75iz2VTeqXZ
9Pn/sRVxJkIqXtE0vtpqLSMw5kQUrOVcmRUQ6NYGijRWG6OcWz9UzBUwVZijAJU/3RuDCXw3CRml
BThgwDi052McqvVupPRKY58S2cdb5NxmtGUbUAFhGbfZcvb/eUuNotaDyVq2iNLb90OOXog7BoEp
7bqUoGbjJllrFy0nzRamzCpqiEms3UsKu0uJgSEk10qQvUX0+YCNJiBa5vLKavLFpVhq++ePp3jm
+uJhQJtM4a7ED049neLsW7PQwY46SA1A9FRM/9BMlGFFFu+r1LcoTgjtoAlwkBvTPfM10YalCY1U
E5eLtsRR/yxur0ZFaFWc9MbvrFcVPnbMW6z0RzzMun0AbXr38VTPnIYlIMOxRSg8SeurpRnsFuhd
SosL1KinI3i57ySxZVR+5iuaKkJvhoJ4EYrQq2mhYhPE+XLmfDVRRsDwSRMfRNMo8l5pl1xCaWBK
hUoX2xvzOzsyDwHMNjwEkVE/XVAfOsDYYhJGD6WXXyBhJfR1Ej+6nTDM+MHVDgR2gODpb1ykZ04J
w8kEF0hgg3pbftc/H7KGCG/CO2Vdk3K8bHK536EPK93bFFA29JTOTBFRQIGtCSdlMRA/HapKZXUe
9Iwpwgj0pBrA2ajX0HEj2kr3JeDll0Sxt1SMz0zQXhTjcRXSKaDIq08KjRpl5p4zEvHtPLkGpATh
xT8EMtyFT+9RGySIjfcGZjhIY55OMIaKTjmJCfrIBHl2C7ppqPQtFbj3J2HxYZCxXtXRgTPWQoFy
b+HtUeEOIyErcJsMCSi/MO43IrEzoyyKefzD5Ymw/ur27GCxZLlu06I2QY6WSq6D4QmNjV1/ZhRc
DlGcR1lRldFEO12xUQ77kegd6AVQkuy2RnKn8IpaasONbX5uIAJKNO5l3jh2wulA9Jm0INdxlpgH
9EqjTK1dYIwbOsTvL8W/RqOoaGEaT/Szmo1KvDKMOTVOpptccndG0y5qQIWUI1oAO3jX5fT62S2H
RC8WjgDX9cVwZXVtRIC9KR8QMAtRkrGFVrkvp3H0Ph7lzMRMi2tRk3nbDNK809UbUHUN6qQiE7cr
GolpaF5hMdPsLbML3XIMtix7zo9HBoC9KeHdWiu/V+XONCnrAEyQGrqCmIzSc/UD+DexHBf33ViL
nx9P8cwGYYqYm/HI4ASw1onUUc2Hy8JCTmEewect6DkU7fz5/Y5SD3UxXSy3rr2SH7YbA+Y7VASn
S2X/zhqhQTVxMm14Wr4PC6hE6bwk+GliOmCvzq5vhIhQLaKaAsM78NtotcClGb4C5LcP9mDBzE2C
kcZe02aHj5fxzJcj2kJFUMfBUKGUcrpT+kiOqgobE6cwtOAFYpD+AmFPa/ZpgZiHYyQAjfYfD/n+
WcGugqVc+js8nus3OxzU3B7w1nZ8kc8HHazW91SiT3klqWTndz68XsUpqpBy7scDn9kyFmKfFgfQ
4vytFWhxwyR+RYXQ6cNWuol1LXOashw+HcYyPRs1TBUaFkLgq/erKEcY/hZwMDu18gNsRx/pNyk3
OQppmukbG/Tc1uFpphi4rChQutPv1wmMskCvkpZaY3RA8QvEXRpJaNX7ZnyNSuF0rVOzOwhi68fP
L6fJMuJBYrF99GVr/ROJmBGl68DQ4QQAcbpTUILaFSgtbqSo5zaoqZISE0LqZKqrkBklqFKgQw9e
2UhMpwHG8F2MaH2Cyq3ooRnN8f+YFZk08rdkPVzVp7OaEVkpIA6yO7WijDy476UB+AvprI3deHZi
JPlL8MF/rVWqj14VYFF0G9B18WEW4BdMv6Qp7DE9JpkuNw8zfKCtQtiZQRfrFNIeFpMnfPUwzCrg
5XKGfTPh40aLCmLXBDq+QO0myDLv46V8H8mxOUhQddJUXgWxuluyIYF7i9gORKkWypEbzWOVvsAI
M6sR3vg0qFtJ3V+3lH8lMdkjGKmQWFmsK9HD6uuNGVUog86EY3Pssl3Ut/L1MKIrZkdtfvQtOkdK
VDWHELwkzoAS3SknmEz6gRnKeRtb98x9YyOHwpUuDO72dXgZDuA18YwqQNzUwQ57XYB9AfrxH6/y
+Tn/M8zyGf45h7HRpr3s44njz/NoOHW3SG5hIKnpbibs9lbPQulCHmivWSk6tmWKIhFy5hZePbG8
4V51bn/xxf+zW+BmWJ3WAok539SYcgCi3NXAsP4WdZUAFJODy74hRft48ueWmNo3bwkv52L1djp3
zZhxrECs0TF1UaHGBq/InLJhY1bnNrKJvbiCZL7gWy6z/meFwQtr6diRJyCsV736cUAbsVKDN+y4
t0KBsxMi51p0y0H8yqsFRDMZtIBCwFFjLe75NThB+jThRsBxdhSoJlw8lD64v08nBNvJL1XMVDEP
DiJrj3iR1nlkWvCiP/4+51YOUx+eVuru1B5WYXxNcG9BdWUgqZX3Enh1zyx6876ER/z1/xkKOWh7
CaxxBj+dU9aMTWtLfKRybMtby29DGpwW4F4wRkP89H8MhgcWFThCbGWdhSNyE6IZTcDb03/Zd12L
HSa4ca9v02z/8VDnvhUhGg8gIs288Kt5gWzSjCajciOEnt0jcGHdGFZvbdxVy9+yvjiRTjaX6hAv
xFqhOU97Y4pm9l3egKZ0OhCkF1yOw3NIgWpfdnCAPp7WuZ1BrQ/gIhgmWlir50+0UMkzg84ZKlu5
G8+Q5uoY6zDi+nDjY72fG9USjU3Bw0clYz23QVPstAFpvXCs60PoV/eFVV8CoDOOch31GxM7M5qF
GjOmCjjBLCC00304dELCg5zuuj5IxmWQ2dIjhk8QepRuvkO4z9+IN9/vDwrrCnY6xBEq/NfVWY5k
Axi/VEB1p8X+WirzRMlNHR4+/lxnR8H7kGNMKYOW5+msJKk3xhnNJnBu6LJqfVDfAOzcclo6s3ZL
LESfheSAmvPy5/9ctFTr4UxZoO3zfurvFMVfEBNwgS+1bDC+qZWf/vn0tNiCFJlUNOxp8KymJYy0
joKQlADdMYL1TP0V5eYnnaspLJAPaFxLXOg8HuuQUpWQoMjnnvSuEGjrNijKUFzWchckBrQ1mW+2
cZrffy3udR1TTnJKQsx1P7DqS3g5vQ3KL626K3OO/Wu5G8Tw6dsdooVs4mducrur1up2tzLgPuA/
EvQy2mKXJdnveUGa1Ua8ZY71bkKGUMjATZkUWcXTfHWo0P+tpU6GnqhUU/SaFVK5S9rw0+V5RiE1
JZxYLBSY0On2Ax4KBtxEhLiGnFs5SW4hkDNMQyKu+64Ewxc3Nhg62PMcfvQvq8022bl5LtcGGTk3
CA3H01+QkuksNGDAS3UKVCaqRXilRXr22fef52Rx3uJh5mXmajwdRkY0vtOWMh5kMcuzxfA7B3p8
/PhsLbH2yZNCxXMxEVla4fby7+kgdZQ3ddsY3zuYw2Uh3RvRMZPNfaGoDj44BDhQwXBx2NiT76oL
y6hQkCjraouM0OobAiVEw3c0vo/dpR1aV1m/UwvfTY3Ym+eXjye4HorasUzzAescKq7woleXR4Ta
xAxgFK6wMQY3aKD4bjdk/RcJFfadlflgyXhNvY8HXe+Qv4PS4qelqRJirEt7MVpE+lCMoYOqR3IP
ayDdzdZkbYyyfp3/G8Ui5hVisdtbnTd60AEiwUwthPw0gCmRllIs2koubPMtvMSZwRYLEdhpNLwx
zljd+nVRYF6mL2DE0GesobQeeNB4McfW/+TGZ14nQ602vm74vjlXDAVjcYDakPkHJFc+G7Ito1D5
wTGDuho3yepe7DolBI+PZiOXjH4YaBrTa5vN/Wd3As1ZuBHcU1SbqI+cni94CHOsG1AW/agsyWKb
EN3F9LM3L52fk1FWp5iEBKWAkeQRmVDfQU3rVU6U149n8n4DUI5AsBXLjqXbZK6+yphKrRrMCKwV
TW/8UkZUHlJou4vahLlloPR36/57LRFgMBglArol9JfWvnUDygna1NPFoomOtgwxowSF22yuaimr
bsDeFvvW6LojkrCqO0axeoF2brpxN747xeTIOKEogLeshdm5mnFWobueheaLHcELqBBfdEcj2Yqm
zg4CwIM1pWNjyOtBEINBXDh4TaYqs3eiEvpljoOdffjU11sAMRqJEC0UBsIVZXVXdGk62qExDg4W
eSHA5dJ6Qk0FYqkWhxs53mpG/w1FlIuBKy1sTA5Pt7zwzSjJCW4dI4MS3jBBr0sl5XOXxN9RaP38
nQzGmGsgwlwUiEvlIfybEHOOGp70lZDnrYbdGr333zB0FxZLPtJVfbVuqOn09M8kUPS9Xh/jsZqu
0JbrbvQu0A8hCTN8r1GHngmra0iwVoE+3QUXOmouLp9066CvDuHfn2PQCliOIAHxu3qklasI6yEg
AW8hdRZg15cRkYN9BONtw6b7LyzsnzP4dyxQciobh949sfHpd9S0DEHoie8YxvVjB+UHQS1xmP3k
iJDxUS/q7100fO8UTHU0/2uudy8jHeiJqK9qkwvU6rfqFMtdufpBPOQWD7qtgqJbg4WgWcDVtRDO
l5XaFr8zVGGTy7yhy3mHomae7JNoztQHlOKin3OERvUGWOnM4i/mtjJIJfASSPKdLohfz2qHKGjv
gAxD2dcoCg/4cOlVYZx6Hx/XM2foZKjlp/yTY1XKpIbTsu3C1pAuEjbEFcFo9/mTyig2ZxQg2/IW
no5SQ3b185Qz1M1BuFftUdqXKgpU/8dcSKsUWoA0IYzVPrLxXkgRZGMfFXH8Ha50cyP1kvHw8Sjn
NgdID44E9RF6t6tbB8BFUPYZXOskUuIDRq6hCSFECXaBFrRXconWg9qV5aXo4/7p80PzRgEqA+vx
/qBAuM6VIYNwKCjOXY+KPrzhliBdQADX7zK05hBUM4w77v4taOD7bQJunnwLtBLBNFfC6QeUBlo7
Uh2j6mFp1XWc5MUxtJutbsv7pbXoAPLpZEsmwVvX60O56g25zCYHst6DbOhvvWY9+rNx2aPrgpJr
ezS1+nOwFi4fKpIqGgKUWVUQuqtnEfrRQNqdT/BRkTB4sUvkwo+lIiLDRXi2DFFybAKaMAh3xs8f
f85lp5xeM5bCuwWegfYLkJrV0IBnoJglDG0Z4LHF6Me7ogyrHQ5IcB3aeqvycGZ5GU+jFQIkGezq
audOyuxrgYpKDtLIiTvmhXG0s07yxjIpj1BAH5EALI+oFG85A76/z5aWIDAlkKXsnnXFPMSFEMo0
yotIHUluIheSl2iNvS9R3tq4z84ORd4OPRSVQ17t042KwNBgZhLqOXlKa94NUT1IbqOyRzmtXSRA
Pv6C744FZnzgKQyNXbu061ePtjRCqrZ0OBj6iKiHVCN8VSY4qn08yrt9smDVGYILFJwiyeXpnGwf
yNmMOJXLOzQPu7hFqsBLjVD/BTvMQiStjLcMiN8t42rI1TKKFAqghdWBCwe09BQt+R2bSutlVdpv
TO7dEv4F4oNyIMCidW2snoZwnkIZrSRERqequ0DEJHNhB+Ub2+L9KJQ2aMTT6+RVRdT9dAmRG+1j
s4K+bCeNvqvCfkbKyZg3Yt/lb/n3QBO+cLA4Wmxy1UKi9HQUuFkKZlCAXTrflx9Gu8dNKeguJmH2
Ds5E40NfbHWI3g3JipG7LMDtBbe9TvtSxRSjaKBSRE2teCPC5rprF610pyC5dGtb7SJkN7W7j3fk
8vlPJkpuRqS2IA8ZFLjl6UTTceh6OcEhCptlp3OHXXEQ16oXbgyzbmZyZ5yOs3p2CBg7o0oZp/S+
P+ceJ8D5dXn39vFk/qYkH81GnM5mNJoQ7h+jqAcwBQ4mHzvlBv0XD2MUV9/RfXO+1M4luvrO9O3j
sdf557sZLhv3n/iLDDrV6sVrSzpq7uACg3d+mtfm5Wef1vVKLgf+n3HGNEcoImcc7d4/VPDtn4E0
X/obH2z9wqxHWb0w8PTjVFpmM+8xDXFRFHRzt9w4y+9SpfUoy5n4Zy4iqhUtXr7XdbX7kbiPv/XD
2/PXLUvNv66/H22L1bULlDmdlIhhqh3IUxdhAucZFc7b2TWfEPa82NgJy17+aLjVlWtjZcn1wXCD
+wM1WOdn7lz+cb8+bwxz5sL49+iu8/OsyRsTjdBlVkhjudSLXMyEXMszvLfDa+M9ISK09cE2ros1
Baq1RGmHy5i9R27HAYt232bn59NN6Nw13htpgYMK58bDsvX91vB6gXqHmi7fb3J/zHv5gFXWrtmH
N9GF76SHztlY2OWt/+D7qatbJNFgUUIwXCYZuhn/aA5SoC6qbRvLuRzVjwZaXRmahEdRSPPSUXI0
v3sfMkRRd5d9Ym7NaWuvrC4Ny4wbK18OmqW/dP4xQkS5xA5VzxM0SrZ6zn9LbR/Na3V5xJak6iiR
/beA6S0GDp65xxzOfYq8yPsD7Z6LWHb+bM3yb/j50cCr+2QIMkwGKgYWX9XL5rm4qS7FD/+OiiN6
3OXb9JhfRrfiTn/c2DFby7u6YIJ2jIxi2TGCPYP2AvuzP2Im5vqO6Za7fBd4lmu5W6jtd/WW1f2p
rm6aSc2TtFkOBj3IfXRUvMfMnZ3fvlOyvMVedTbf8XMXAD1BcPwLXw6KzemN3SRWlsvLlsWdeKdw
PoRnEzlorv0lc/H2u2/ukLo+1Aftyr7YWOVz9+q/Y69WGaGZKaVHQqziDTvjOd2H+2E/ecm+uVCP
W2Wzc5+UlgJ9C3B19MVXCUGMgnU81WXj1MjCywr8W3SrtOl3l9dePN9/PLX1RUDYT+mTeocQ4PzB
LZyuqtFGqh+m2uxKohV7hJOQW1bqCPO1ad64c5Y75d8jwlCAO+n1w0KyTASzTodKLdUY1R5LLR+e
+pfCznMgwSLduEPXq7eMotHEIhtY+LLr0oqGfTVGkeggtfByb1GjNC/rPm1ceVKz27jMsifITMrd
p1eRIg5pFUE7fVBj2T//RBMFUgl1U2LiiBNluUOwlTtVa7N7dOzTrb24zuSYIDkctRuw+DoErNU5
wKannm1Tmlwz73PbRf2ieUIVDnGlWi9E8pgqfYsSbGYiaFvmAYTITg71mzSe/Ge9zdsCCYG+7y+q
zFDvAZRUmA/VUWk5pYyh0sfr8i74pu1Ke8xQqDYBDaN9dbowGu4aeWuauFsqfY8ZiZQGE7chYrah
NzYYwKIPrfdjvMf6tH+raT7+DBo7sDyFBuG8j0thbHHc1/Hl8pME+4MOFxqwGByd/iQJ9aYI+/jR
xXshQYFYqA4uFdkrtX/kCIayty6nUuXZjfpxI7R9f9gEHw2EGiVhivRi9Toh8SoNEwQRt26t7xX4
jacWVaLb/7F3JtlxY+t2nkqubNkN8KEuvN69jQAQEQwGRYqkmJI6WJSSibquMQN3PA37tjyInJi/
Q0kpRohmXPX8rt9aqcyUqAgAB+f85f73horzFFD0hSuJYRqTTjxVBeA8hw8ZtkILz1EXePYSEzQF
405eOSfQiNKqenz9Jf94rqliUvaCOIBxDfm4Kx9a8pSXcFy5FmQ4ftdMKD/V4YkOyg9JDq+NuUoN
VCY9ZFyAeOJnRyykP6ElSz+4gRQFqwmp0VWSh9qKDZXv4n4pfSsLMl+VE/2Shn72aOSzcsKC/Xj0
uAegN2JgCaTZcbFtXoYxLGtOlw3Js+mHZSDd6qkMLNDpYMM5h9cYMpefXl1hx5jxAe2jUKw/fO7c
iHKtzJCkL9sSDpxZT9d5bmnbn78K+GbRLwB2wKzs4VXCcaA9NScDRC8IfcKFBP0wKts/vX66rPEg
CoU12pVP7/jZO0xnLbU6sCFuPFbFZaa3ihdL8M+M0Ip6eT8F6599KgHbAFRJE4Sdox/tGXWW2wyR
WojjlzjcJaW0nAeItZxIEn40KLZqMLXJQ9F1+wF3yNwvXb3Zbl2EYwtPlmHAyWBv38q2IQHaMEYo
Y6d2OA+k9isq698+T/8tfCyvv3jP9u//zu8/l9A9CeTY0W//fhl/bnj3f3T/Lj721187/NDfr4bH
puubx18uH6r2l3Vf/P7QxWVx/JmDr+BKX+/Ee+geDn7jF13czW/7x2a+eWz7rHu6HPcs/uY/+8Nf
Hp++5W6uHv/26+eyLzrxbSG39evXH53//rdfxWwBB/Hfnl/h64/fPOR88vYhLjrp8qHp4uKX/7Km
Cvv58b++8A2PD233t18lUz1jWA4UEb6TLgiTxL/+Mj5++ZF2xkCzgFmKwUpTE3Ctomy66G+/KvaZ
aBCLyU4wurxlohcO3Ncf0TcG8gwwCaQhsPxfv93rwRv8/kZ/Kfr8uuSu27/9emi5GeGDcYPxeNMQ
Y5cU9Y98RDohAjtRgPTmRUFJt851RGkXGR7J+JRpeYokv0dkX66FQVPw0Iw3gN86PPWasTgKZPua
R2l93FrIdTRtioxgpAsqINgUkAkphjBxGxMG3qqDTWXK4ErjTgQHxKb7I5ZDY9uli+PZxDtoI0We
3hR7K5VPzXg9NUyPblZEPTRVQWLhBo4Ps91BfMDL89rSukeECMbZwc72th1dls64gpQLTAxIASRd
Jc+qt7I8F5tkCghoEY9EwU4b3KpPlVWt2Z/SuL5jqpUUCYWI3EJUcjJ6zVMhLibGprVQptp6Ythj
E0bWjtLptIIAOvONsbC95A02pUD2uPJDRE9dpOEs10BQcq2oyc6Wkwvwip4Wx79HdnCjIZq2CQzp
zq6DnRGUX+e1fsoGXFWPxW3XPD52HO/jM31gFf4D2wFAwsS6/5wdODj+Xz747fhrZ+CaGQAWJ10l
EsShPjv+UKQ4TICCMCQx4ux9P/6UqW3gV1AzPX3s4PiLbibILL5YUCb9xOk/yqu/HkkHgTFdNPPI
sg+PJAjKiEBd17wxh5usUcxh5Rj1vUGiW1ZQHksoMpbFXQ/DnVcl6LymmeDqR/RvHSvDuanRukaX
49TglXaYVj3dF91wGEDpqALLPUbUjVk9yYUBy2+VjojWQEGyNRr5os/mT1FdSb6cBR+lrlNWUbZc
V1VznRaUkqiI38/QQp9b2Qb1G8lrOKCK0sjE2cgnZ+El/OhQUUO/utL6AI753L5elqD1rNHitKXQ
KjfMsa29MIVZz7EXpIFTvXTbKdrQuEJchrxHIvj0aRpeVEv0Fdvwn6fryMs+ATJPna0VPjb68x/Z
Yz4/P2BPn/12vNQzEIjAnTHRYFjpbX4/XuqZDfgNcBKzkMxdWljwb8fLOnPIunWcEfwMohLx/XhZ
fMoGyceAu0h85Z86X9qP7tWkd82MKV9JnUA7yv4COPQmmxFkj26o6g6o4q6mTmLMJnmn1QXCmeqm
7qxHJwnuIMbNVqRRkg/R0A7NRMft1Pgu2NuN7axBvb0fUQHyCkc7L2YIHpO+u+9o3blpXl46GXSJ
Ujq5cSdRlhqCHr+yINijoHiOWDLdk2Rq/AIpl1mujQ1Moztz+MYU8Z/b92j7Msj0mmtw++bhz//5
UD7ftU8f+bZr7TMwRfThIe2gPEAT+fuudc4UoI5AqVQKcgR3BEnfdq16RiqKQWRrkpCSbH/ftcoZ
lUpyYYpCFGn4Gz/jFXRR938e+5jAssXkBf/Gz8A/eegVmIGEwnoxVY8+rvT7Ug/Rm7QZu+piqBp5
mw6q6ZWQrK+rSijiLfIHdBmSi6GdLAcO0ho639CsvdkuFQc6ikF7G0vm5CI61SCRNLYFg5VV29yG
ytCsGS9H+3RISmurgM/JtoXian8MgxyfL8UQGH5pl64V5bE/JOD0L7sovkgbKEhrKV4+AO0hoTPQ
hbV8FBg9C5rlrV4q6EkjAUG1b0STL4fCb27Q0BiacA0kuz9RLBBO8nC5noJ4FgMParBmh8u1WLkR
TG2pepzC82hh4gKFQT2lDOXkeeM/7aSfOmL/6jkY+e1rx+vP/5E9tr/cx49NyH9/59ef/717QMLo
XRG3B2dOfM+3M6efgQ2FBYNxPVIuWwT83wIx44zkmHIqoyQkYU/u4NuZs890KvGcBt0G7/nE9fAt
D7POKFwANAUFQvAmqrA/EYmJisfzPUS5hVqWJoDdgDh/YHKRqBKPYaEGnpMOazWeN7N9qtP9gy86
uoQoLDwrhxBKKhRDuMQU6ZdqNW1iAilzcG6fvYuvGebzjPL4NHx5EoGcFLUr3OzhZTppSGFtlAMv
yMZ1qef7EqWe1HDupbI/f/1SR20wwkQeCdCkKPnKSJocw3AdgLa1DGOxZw/DRaR0F0KSJlVkrw5m
6PRTN9aGi3ION3qU7uJ8ftPN+nYOta1YXWecUTIwTzz+YXnm6y1RlwRZZQAbc4RtfbbKSqIrWblM
1D8j6abSsm00hn6q9Bew4q7Vxn4XZtMJ7O2pS4q99eySuhrOUOmMgZfL4W/FzGW7GKxc7xY9Im4o
UQH1OjFQ/tJ2ZRb1r6cUe+3ZJTs7RfGk5imrLHFhdd9Fero98XLFRjk+EsCrQCXhBuGaO9pI4KuH
0g47Xm5QXi9y8RHm/S0ifDtGiy7NXL8czP6CSVVYEctrquCnri/M9vH1KbCgFPE013Pc+Wh0mF1S
mNs9c/hY6c3V0uXejIOCYH1vB/FuDuNdYjg3o5Nt69x+F7XdCUqspwb8D7egkwmSm6lAYI88iwPH
Y6gNOcjxPFybS/JBbfJ9Bf01cNR3RbV4JeI5DEb6WqjtmL+m7Q1bOZq6HtBzv6h7F2lKN+HgsRX2
mdNfpBBsgYPaDiRERl9ev/7OiFt+XDLBHGOYlLRo3x1ui7qpClOPQLrD6HLZtQm8MaGvq72rjc6t
1LYXjF9cFnL76fXLvmTZBPyW8Vd4Vn4YrswZiZoCdIc8oJSfnCa/rsrBb8zo5vXLaC/tehuqBgY5
GVsCFX74eFpoK0HTJYGXyndlWl0XSD+u8kXzq65cy4mxQ+ZuV4fhWk6lvTAxCQIXzizt1dnZj0Um
tD83yJWvCF08hELfwk7k5x0jEhLU5+hpbuR52thJCNFAtnWq+qpCsNtcZm9k78mTtpOVwefisxFt
Xn+2p3D0h3dHDAl0n7Ii3Zyjd7dEtp1KneV4heLcRVZ+rU7DRWg4l2YbeFmApJNMa0fVhvUSd+eT
WYXIUz/0beg7ebJLNJ1B+PjDxBhNpgd+ZSCkPF3BzOROkPkwh7DWETwdJEbygmT0rSbfwq+9zhoN
C2lulyW5mRv2JWwrSyr5FrJMtFU3KAhtaeP6k7Z4YRtuihwqbHvwxUrKMeI+KpYVlTSlHT9Z7ehP
tbFtWNGQP0f/641R11dB/rG2pjeR1p4nU76nHbjup+hmHnVU99DFDqC7X6VD4qZhvneswQ9aEIl1
8gEdDV9cUM/La075vp9D12r1N+GUIf2Tfajn7iK37N+Rllm37bRBUtGdo2S3TCpiX7DyLYsHtnNb
zP3akJsHFTW1OCmuhzjMgak2V1RlL+1w3gxmtDHG/KJsKVyEwe3i1A9SJVTXmumNOnJsdfse4WYk
YLuruM4Mr1rSO3jo6a4W2XXi6FtHD30pRHss7K5sWzrv0/h3kDArnNEG/no/qwY/ttTf4oQ3atr3
ifALhs7cuON3lmv2iW9sDO0yRYZywHgIQ1IizM7aCrsr1rqaq7VW+Hr9kRHICrlY/kgzkE7Qt0Ud
CB6gaWuZ1Y2S5HumB718sW6lcUTcVFo3hbQX31UOyyZc2isnjXYW6hRtl+2nIdzlI51iy5g3vaTf
0Zfw0V3atTUjC4CIkYJ8F2jGpWmw8eiqaPFw2YU9IofZvqLcWajOPinMbS0hfYHVgTB8EyrapZ1R
tjFDH80CSOnDFUqHN6MQvgbcxfD6OH2ac2md2IP4taqkArfZ9udJ5tySf71rswiu2GbCYLJBRiXf
J7W8qXoDUTfOrdKeo37jyoHugm7eSd24LtJkZxqhP1rDhVYOrtLOXhV059lgrJCa99qOhbXM8zjs
bwI9ce26ubJ5caU+e3CmemGde8XIZ0I2oYW4AhwDn9siR7hAHlex2pz3rb4Tr1oo58UmgZUNBf7Q
nY/66KMND3X74GZ1uGlLaa2H03qILHtFi9svhv68G8MbguNdCtjCWYKnPdCZeDI9/GNOl02tolgV
kUWp4a0ZRb6e4V1wrKZ6Zyu0BJUERufRD1nWRrwaJDIBb3xoLUgb0eJBl2075PnWUIJ3uTqdsFAv
GXlaoXARUBql6HNkfJemNpH5VB1Ps5sruH1Rq5s2vaGecPs/dimIKZ8mZWBfAg9tHoU2Cbjaqma+
3hud9I+IU9yYSCpn5XVmzF6r6Lt4zrc9NIiruUR4RCqoPYbvhU+VjeC3aGAntVN+Y9rdb9aU7QPZ
cJNp9l4310dIwS9hJj0jZk1tGu7Ulg9dUQcTHLO/NvIFCAjAlokizewsn0dDRxpR2038V0L8WDH7
T6iPXerGtLGSIoXW/iRo8aU4ieY0/S0xyATE+vBWVCMbMy0zHW8eo5u4s+/0YvnUp/Omg5DLtDpf
1bqLYqwfYgvxUwtjoUv+68vx4t54dgtHqzENMPa3lNo9Q5vewCKSME9VPSStdff6dV7aHPStGX0V
E5zgEI424ZDVsaR2muMtY/ahkvVLE3Zn0jr0KpynM0LJwodJ0usxQ7UWvZ+bKzRt1hpWyAmac0ke
1o3j7Msm3uU9xzY6xXl7hIF52hn4b1pXlskOBvlx+DpMSh2Z1SgOYn5ImM6o6CGQ3UoSAs+MnWbD
WmkCv5ecdxKkyYC9jNXra/RC/ieYfcWIkIAnKUdLJCHdFlG9d7xc+Tgx0m0H6me4m/2sOJX+vZD3
CNo5ZoMAKvA/x1eqdKtEjMfx1OQ87zXfTFQvCWyvUueNVulY5I+vP9oXOuajgJxLUhem2MYTijLg
87wnM5uJEi2XrHQCMRxHb6ANS1lJBLqNokYrq5Z88UORdcJHtO41G/W+Md2KHTGTlOm1sZu10Z/1
YZ0v6tZActc0s/3iGLt2ac7Rinm/xNO6KuUN0ip+jRBiYubexGfyafAtoiCYri5tM9/nsXRf5dLt
lKJ/WrdXSKm5EJrsYwg/7MjYdY2QDjJ2aRvvWlTj9CZ5myfjyhqMbW0mH2eyqnmy7uWs3jfctPh8
R29nTiIfWZBth7exS5Sk7N4fdXzcFL0X0VjP9Yq2v0Bw3EcU43wowsspSVyl7670OfAHosB50Xdw
2G9s0mxxSnqHn7fNlYzFdDJ9K4KlEVXYPg3fh7rkSSUZS5fswij9Y7DTrUaurPfTTe0s130xyas0
GdZmRYgYt+fI2Pgi0rJwtt0w4N2ybRBJKEZKN3Yabgwl3ODtdvo8fdbV7mIJpzfCfs+NvgvUj3Ed
3Cz0V4l4L1onxUcj0ClCkWCw9xrqRNl0aUbFR6UPNwEiznUZ3MstIbhp7ylDUEk0XBGNBkvnthW7
wInRSh59ZJhcC2mQtnP2s4X6WhPtRq1zxRoOXX0l5+GNM08uFDEb8bl4ITDEo8qTsR0m7VJy+DVK
t2gA/zGxfmXSX+T2XYPAThkbru70604GbovDf9LjCyDQKDMP7pKbBfbKpiN+yjLkeOeNCGT0xLm3
dSRgzUC7bCGHdkLrHUIC+wBWPauY3wzxcKGnOPyEd8peCxnUlNN8b5jTGyO/WqzkJmkIutuPcCy4
9Zhfi5qRHRBWGeMGuacddCHn1RztNLxQhyB5FKdvl5nRqHK8KEhOSyN9W5CwJk5jw8DNsvHhaEgI
kqvoVtRCxB4xp3nDuLA3jJgn9qBwsbnTniMTvp/bZaPLOft19B29Ozexrl3A/rT1ldosmyYyXPFu
4NfxzRwN6Ui6tUoWSCLtjLOtMaVbpSGSG+840u9etwhHgx1YWwACDBTByQDCg47xUakcCqik59kd
lla6FfmACov5QlQptgHqfts4DW8ta9nE+rxpA8JAzTmRlv5gcMXgN/aeqiGTrgy9HtqkUq7lRtYm
x6PB6Q8FZK0qOH4DOc+8c19/XDJdvuzAAIpiDIwMdCeYFsMMHl5MKRypKCQQkwzO7KTFmQFpdA2j
XNGNJS+ethDGM3r/FoFgv8YOJ7VyX8N7XdfRTcW43IoK7C6opP0QjSgGkApP4yeTqT17Ck0XTcmL
ENugJLimeSBSl0xpn6TxDr21HiYBEeaIxSVJq6pw0zNsr8wkBTEyfyoiYFBgimLXAsEc4tATWoLz
ZhyRYS7zdBsE/QWUy7vS0i4BXOwMjfqRFd+Qf9y0HJ28Gd84TNg184iSTzeuFohDUPvSL8ssZJQr
MldtbiGiHIW/Jaj7rUxzeVMo85uxExloho3S1A6l3wIruOR7vTEvxy56X2jxWyktr7sGcj97CvzG
IKlAttBFfRQby15FFXJGAw4BpFs5NVfFKPnY4aen72A0YBTqVsLZumoe3fRqqDK+jVC73n2Smuhx
nkwNpkBtaxbVtW3251CdMUau79pQukmT1PSkIbiFJsZVNN5AWEv7PA1/QxzNj8kcwfVWflAPPpZg
F6JFPcbJLrCL684gqTNwVxHJmlqQA5fDOqyHyW3D8KaGDxGLrKX4us7eS6pzm3JNSmZvlaBbyzTa
a1nbQdZ3aZNPZ5Lji3OBsDTgIn07KSigshdmkn3N5IiSZ/TGsO6qaFclI9Kw4Y0ws1ZlvVNgUra6
3h0akM56JXlPX+4k23hCZyLrYxcFdu4023YqThHtY5MZ2lXfpm5td7dqZQgXnCC86fxumV3o9bZx
zrQhWmHI7mx1WOnQdE3d0P6jR50HUmVerh5Eu0xKt2k7vdHs2TM6w23l4iFN7du46d9oWfbWxLYg
x70XiXeCUV5IpCq5+xQ1mb2ScqlZpdIy76o5e9t11r2hRjetat/UGGff6XMMlp1fh23wTqTYMCUw
4mwxwNr0awWLpk6hK5mpXwWhb2Z4ytKAn2lEVZbcupT8orLOZfLkldN/NGPSeOLtTHHAOGMzV/IS
XJSKtqPkj36hede2RCf1Mr2hMWXAm2VBWljTIdPs5INTDNFaS3Kvp0VyITx9U4QnYucXLAcDx8TM
ALOJno5r9R3lrXxuZcuzHYYvZxYTx2uKI6gX+5TqxOum6sfLAZN6oksUxJNkSoeGSo7NaNK6ggQp
6y9EfBKRNdtF8SB2ejWNJy73giOAOYaerkJWJrDeR+Wz2ebPTH20vBKjn5FgA/caVoiUo+TWubGS
fpTn6Ha0030c5du47d3JSd4+PfNP9Qbvypx/XgVl/XPtw81jKQCP7fFXibv5C/b5/wZmE6/3bHMI
TOgLiM37GKAmyM1HhiAeW2nTPBYPkCE+tgcdQ/FN3zqGyhmpBaxeRHVQyjwBSL51DJUznVEZKB4F
54mYA//epdfONHoWYEugwRN1hO9NevUMghZ2IjVqisjkSD/TMFSFW3/uiWF8FLM0cL0AcRGNzcMN
HjjM7ksLAEplQBsc2URRkjAZ4C7dymlrZCPbVKUNrWn3yewgda2OrX0Nv2v7Tu7qlQx5NRWxUg3W
Oq2cZKMGRvI+yS15BZtuua/iuYtcRVLDOzIN08tHrb+duzKf/R6lgW3Sqid6Sj8k14LDEqgM4AbC
Jv4RT/ysqRQ7EhgaihTeGLetF87YRh0VYtTMkU42Zvg0gpaUvnU63ZPnMrtkCkZ/29tVulmEOGGr
gZWfEuU6ofe/y1A9xVUr71IzNPxgaectorKnhpSPzQz3rAs7Q+jHKA70O4f3bDcIBEhzmnqzlufr
blwmPxzz+xHsAqIfdbnqgnY8EYUdDSfAEM5F6bCQ+UIRSANURITPFoqX5GglkAvPGRL1XZrM9xUN
gpXSq45bWvqVajbmOtFkAirTiiG/LZwTFCQ/dF7FLQjgsCI2IQ2fo3dl1dU4WwO3UBXItptaRDlM
V4r3k6L1bmZE1qXc2g2yoMRT0E1Kfjqr4CHmjpazOUcXEcLOlGHTz1U+olevSfKJRXriujw6HyZV
AXAyYoSDmYbDRVqsQsr7wmKRtHvqxf1Quo1EOAdocCj6VY2me5ZcmW3sLvK0U3Nzj0wt0ourRGLA
LzC8Wd1IYb5hOtxdetvTrMLTnA+znawk/TdEElZ1K61j57bp9Z8sobC4zNBA3s/gB7Wc41uHM6ko
chVQbyuVymqZmtwrCyuCCWIZV2jUVqf66D/aEqhkEJBhPokynnqsRWIbA6mloySerkrzerSzC3mu
kk05jLmf5Wlwqfbapx7xuZWclQQgqQBGjlKyapVeWtmtaW66YDg1e3ac2DwR3FDppY8uWGeOZ3B6
x24yueeunAYt7EWPVLesumaLjS3h0kI8+ufd5z/nG//jwpoBNb7mKr9Aa+76pu7xkbhK9+HP/y3+
/8BJiu/46iQtnCRwNcZeCHzwSGKi86uTtNQz5odgw6CMhtASKepfTlIFr8b4FrE/3donB/qXl+RH
QqcGXkFBR0JH96egbMclQsgrmTIFzclXISyKyz2wlLM0S0HUUYZTIaC7R0qaPG2Em8zMkMpru/gP
GOyqe00pH56t2vUXM/McBHNckH66LiGAYA+jIHQcfS6zVYyVJNO0B+HtDa3W3CTtVLuxXPTDCWtx
fHjFtcDEMnsHcpApPLEGz7wBS9kPwzBTg7RpyNh5HK5bUz01Tst7PAg3xFUEpzDiFOKFHmMC21a3
clPhKsjT5H7X5uPaQkx52yZGsRsj+qqigKfqm6Yd8/PXV/PYyXJhACwQbIpZPIZsj96iMfbhYmdc
e4KVCu0xHarL5bKU+xhETaz4TQVG+/VLvvAC6TNhfnG2YvrjyK9rRpB0pYwI6xjUTLcj4MbyJotL
OhydQHm8sLJU6lHXgNGLmv0xnZfjROAiJQr0KE/F12owyTTnCigfEFq/kNr5o5Eioo6YyjbrTOfE
cz7R7T53k2JtCVue8NC4mycs6LPdY0ptyrUZHatA27hRRalKZvZxlQ+Rvc1HpfE0FSCxLXrYcbJo
K7UbJE+xYctc0vdIWvAhOTZOrMlLyy/UAbkzGkoQLR7u6UUxImRsKBXoeuaszXqBwsFRIImN+1My
oS+tAIgHwdyKihRZ2tH5gQR7jDM9jtZD6JQXJZjTT1FpZx+LoTbe1YM8UF8d3UpOCprqe6nOZZfh
gcSPayRLl6Fb3qZKoJyS9nuSRTh6MQ6zIaKrBrcwILfDJUAfrAqpv2O6Jq2PVzR14P+XAdV6ceUo
5aq2M/uOcVTljTYsGkN/4wyJRxDMb5xSG3ejOkq/9ebEp2Yli7wWqRFapkVVw/WnrudCswKvy0Ov
bWx9H4fSpzydNDeKIrq50kThNDFH45YBRkc5YbCeWkCHj0ZgxgAvp5l6G/v+8NFSq4yoJ/N2m8hK
18aw9BeWk+QQopbyJLtBGcl/TEFponMtIS2n6V0gYsdBXfUTRY9VM0XzZT5JVNuroXJ+y/OWVjjA
G3rWijaXJ3L7J0Gvo/sV8CvmqPFi1HiPdshUB8ZcTkbgL2VQel2TIF5fFnRTc6PJL5KoVG7ACihQ
0uRFf7kkun2dqP04rJitYYJGEeAIJnA6jftXqVSNDN25+pjxB53qSLU7qRLjZCABbqtyGa9jCJ7f
NkEYxGBqJusijlLjOp6c7CbOqKBnxTqMZbvzgr7TN3XUqjuQksZNbAY2vYV2mlelMjsrkpDlXYqC
yruEAcPPKEFRV+qbUw3gH/0PhIBwA9CUhwgaK334NrXBGIxQA/MTgMt4l1WzvCns2vgSnFFMeHlQ
8eWriNIzVXoYvY/eARW5JJAcGdhmaLfeqM6PZWWeInQRX3L4ogW3oeA50MnTCTwPH0Uq63ipjTHw
ldHsPCNZrPeNisJVGBaZFw/0MfpqbNy5KdQTLu6FK4MoIxggp8MHHA9iJXSM5lhtHX8w0NGiqA4R
4Igi69ygdUXXZgyb6F6yi1MsmWLU5fiRRQNVlYkgKCIc86I1kRlLUaJBr1zKGsiYyQ7utaFpH1TI
CIEHNYxR5YosQSA75im8FvKyLae8ohSZqFW7mmyr2kepPP+etMGeFlHrqQFWA/GBrLkL1ES6AIOi
3S1SWOUrsyiiG/S6889mJulX4HCS66lPg83r3vtHl/rFcAo6CE1szsP3OFVaPVeV7PhR5QA8G23n
tjLqmzbtMPDW1K+ZSn/D4F20caTpFPfhy0vKgaMj8zR/fpSep4uuS7rcoCaXVv2mgzMTFoGicQup
sjZJWg9XgnEMBVIgu1JS4mEVI10vmaxd52ow+3Vh36dWUK6mKFhIyRYx/2pB8YmQju+0Y+3SqVC9
Sq4eQ43Sdp83D1lcBW86VZNO2WrhZo6OBKcBW03l9omi8nApw2lShmiwLL8OVetmwZxAienEF1He
Kd1qHhvVFeON53EX6F5m1M75lDflddC04f3rL/UHZAMUCLDkMi1JYM0LsrTDW5mKTNPitOSMNCmK
DDJTOAPsvLSU+vbcXhTpyooWpnL1MCc3b6i+ztZe0Zru5sSNCIt2vCZihMAABkJp8Hh7ObzNbGwj
bqRu9gitnoPplM/Bp8Z7IrQOAKQpu5kW0ruU9K1WIYIJl2LmVbFqnIjfXtjpUPdgqRgZIl46FsKK
NBUxFibg/LottXf0zu1Lk5N60SpF7WV6aIEnVB4Qj5svJKutT5SBXjDKEIsw0C0KLeCUj2KUsg46
K6m5+uQEwWXQOvZay/WvFCo/Vdb+18/LsVH/94HIO8RG4u7Pf4iU/K789BAezpYJE/Stai2fUXum
A8FEBDXUJ1XL71VrhB0ALVG0ExNLNq/z25yLcqYR/cI1QjWRYybS+G9zLvIZSntMImNJicqQ7fiZ
svXxjhEpDhEUX6Q7TM4c13jBuKMDGxoO3m3sNwOZsT9OU+c9W5zrL0fxefptC1Pw7IQiw0GTid48
EztwjFBLODQVzRgrjJylgSsFjFbGWh9NftYORrOyxyb6AOWAJK3mWKpNT56TSfGXIU7lldJN09Vs
FPG8XgIDGTGzkofWN5fSbNdzDPPGSoPDym0jWZ32lab3V/lQQ0Oz2Pb0Sc+DbjdKmpRuQmBC90ur
R9ZaRZnG8Aaa4ZXbZkr7YTGq5roBcxletOYSYE+NWXubxb1ao9LbN8BFTGeGrlGR8pyWY5gY50HW
2QBTrXq4TuBOZVR7qKY3g107eIQ6daTNZM5149YBzbS8CNN6RQ2xR5BiCWhbOzqP58qjs/wxWmMd
umoSllepFMX3kBMBRFVbs7+vVermbqMXMV1WqZj3NEMT7XxuG/1cTWgOz2NsLSszV4fFrxYDCKhg
101XNtGo4ZZpRGvYSMtZdweeBhixXtzliw3BQYn1AIDdB/CpjUb0ttKlMaU7lgUgios6XAWTHtgw
SGf2sorrNB9cXUpVutip+ikNbS11c3Oyf399mxxtRiitqHcypAMykAAIPdHDXZLmU6dacyMxtNg6
W5iK1ZWjRf369ascl+u/XIYqNJhBvBf+6/AycxHYndO3kju3xXiextZNOyiqV3Z6ewHPZOvGQRBc
4CEArGhasodVOz5xDyLkODgPPKmowlFJfVIxPIqew6QKJievJNcisb7MULOmBRmr0DNFld/HjHq+
/sxi5Y6vh5HhqhxFEdAePnKna1Oqy4nkVvlUufpidF7W0Y4vCks5EesdN8LE8lqiKkXvSJT7j7PJ
uoqCuLVR7Jq7IpYAMcfte3CPJiCJCI4AZAcLYwFelhjpyjTa6zKU5cexzON0rWWJtp+WNLIFt/hw
VQ/cN6gup3NWujbEbjd2JJmBFtaxV3F8bHdGkQQs0VJeVGqbvo0Kx7pMzPKrnsJ/+rxnVDvU1Z7t
qpfbto/Svv8cPx6Un8XHvns7ehaM1wOEhuwf4Olf5WdTORMekFiROX6YDcUw0jdvp9PZFW6B4hJy
TQwqffd22pkAeBJiykxBP4kS/cRU5w+VAxGwwrZOHRxsNMW9Yz80G11QQejuxbO2NucElEY7SdUa
0dedU0/G59w06tsxcrp9pjQjqtBY9006lxexYRWPiCTojEV01vy2WGoAb0auLw+dHUZ7BGoKcE4y
8hpLWdfdCmLF/kqdmr2WO/p1Ch7noQji+Dqcg+VGimMFeIsR1ZftDIEYsBi6xX3aSm+Duo0+Kvks
r3NEdQu/M+rhfrGLtzjEHqeRBfl2AjPz9Cp/an///0AjQ9no5B6X3KiJ2w6hhEcR372J//zH8Of/
ag/2vPiab3seHAFYE+In5gKp+j+fZIbzgo1ODEcVHuIJMTD4bc9bTDKzCWXAEow0s+2/73nrDDSz
GFglkrfITZyfifB+KFzSaaEhLrR/qSuI4vKh7U9ADiixHcpeInXJpVnq6Y1GDDR7uRWq18mUZpvI
Zv8bZYwEiWagVgFWIaDGOVpzAZJB6ibUy0flc9lH8VqelPQ+nmf0oYHRzpAhKU2xGtUFPdTcyKWL
bKo+2uEwfWJI2Ky8IqpTGGr05pGD2Z/way/AfBj6RqRBxNEs7zHfp2OWoVOME8Nohhk/UP5W/pgU
gVGE8D5eORKEJEh3K+cS5IK3jp1TPHW0JX4PicK5GDH/isj8qXP0r54bAcJ57QxdljCbPTbNQ/f8
xDx96PuJwQajIEIhXcMOk8J8a1JCzyb0oii4kfzAgivUN76dGPOMqXtqckJ9BKAPXudbSmT+H/bO
rElOXNvCf+hyAjEI9ArkVIOryi7bZb8QHoWQkMQgpl9/V9bp013O46yM7td7o9/cYZOA0LD3Wt+C
9R/m5+MfIqMUoIy/88H8Vzn86O4FYAA9VBQT0Hw/nvFftGDGdOqBqpVz4WjYv69Hu36qJLxNkfJ1
3kQTwaFiCh+alpofELXSe+Gt85UOa+/K8sl9olwG11JId40NPD+gjqjeouOk/kim/P+x9mJP8syM
PX8O/zf2T6Aj/utYwxz3n7Hm/+t49MZ/aKmBBnIk6v11/kb7HVAXMKWfmRH4X/8Za9ERO3SUhsFr
jjxaDND/jLUI1JdjNfrYBoL1GNvfv7Ehea4HvdiYo0kWY3KGcgfLB2CVpwHFqne+gStZF5VukcGJ
jm+5rxc9Q5i9LOsjun7RIXQy2c4THLcVd9NHinPsj4ZW5RfrJXuH7EFdBLZmTRbNQfuRhN5Od9bc
j3IGn3To05u17tijqMM2T6Ya3PpgYsWMLIfPrevhnJ4EBAc2fuA8aSl2POiwzWi2XdfIib/rAVO5
qiAfz7GpRspqsMBwm3YGgPGGAekLCh/5ThsXP0Gr090vY1ghu2Hu33HsxxXoSk1cZasIh3e1p4M5
i636uaAC12btQmAMFjryP5CgDb+v0FGN2cTi+gGuHuiiQzuoLJgjNJMDlBpHmBfSJlNItzPbcOzT
g0JbBV0Ovj5Rit6Mnypza1p//Fw2bYJS+QRhrc9w5ndLwpdMDn11MEwG35UZ+Q7H9G3t/HuLpe09
RTbb91CswwelAgJeICI3d2Uy91drWFZdrizacCAVtwdouaDSTdjSPKVjpVS+zA55YZUU317Mmr8p
mmCMvTyzYWhg5T+OWgDs4G0/ahpfTkNarjivY3UrYtqzAvtP/+Av3h/BrH9rEvm/sPFLMIufn0cO
R4LN7Rdl3KkC9fj3/phK4uRf2GNgqwaP7fPS9GLZOtbrMMUc63nkj3rdH1OJF+PgQ0h63Biy5yMR
Dj5/TCZeDBopiKIgzeCfPOp1/t7K9WtZwTs2BoAixXby16HSCafKsZFgYczx3VytSJ4ZJHxJsQDG
cujCzz5UBe+TUM1PQlqZG7FO28YSuBzKeck9hQxPf7ViM/ol+SC7sS1ePM3fjOVnkPxf89xfv+zk
wFV5NQp2KWAkKqwamHEWeyNnQDNr6LNvkSJQ5mjMIE4JGOmMjIt6N4Tr+9GryDbwOUSzSxmj9LQq
XiA+ONiCGN4WoenJLjEpSogoj7698EuP2+Hf/dKT2rlvHK0GJmEMLEmah53rMuWhRWYSWX3zVVRd
02g2m3GtpMriMhLFgBr/Bc3tSW3qr+d0skkP075kYwXggt8G8ZaC3l54cApu0LgN8g6B8vveWHWs
0trCkmm8pi2M+K/f+rEI9Js7P83MM/DDrOi1y/2qea0zS0e457jpD14Mo0g8Mf+tCAUa2AOqxdnr
1/y1MPXn/Z628Edm/MADL3VvpWu2U+NoBlaQujWl//31KzzXtn53WydlvjSiXuOvcHqOhFfXq4U3
ckbq4GNDxbSvUYfd1JEcc8YXH66WRu8biEe2KV/fSDUVLD768yI93yLv66tuabQ1AuQU4pHywkt/
Rnn87hceP+cXG03PU0b3dKr3gaxnRLOJGgYU00PZhPw8UH8h5IqVvOKMNXlS0uoRGr56w0mLVqbz
OT5ejmgaKFF2oZyrK38iwRu7uvk6bO1y8HvmctkmQKLMy3CBcXTuvR3//MVPbvpJoCYc6/1azk1e
A05azHM97iADeff6ezup1fw1NE7WPVdJWM7qyezV6Ksr9KrbrNKpt4+Vna/HBhYwiMzMzuuZKVa9
gMHQtc3V2BB4JWdHHgAoXmCyruI7I3Em9apRfhw0oBjcVm6fgPmYjwHRebnydhfGyttAXz/u4opA
X987spFqydsomDdQ7wRbCIr0dTS69jDbGfrqGLfc9WS+jnjUZr00tnAcO06s4bcBd+kW0oDwb8mv
/noUJ/N6vcRrTSNq9rpcfYhtRVIsdEWEjV0uhX+fm3lOWzNtB7A/PLB43MjqQThv6xfYwzX5oN0b
y5uPU9l9igbsUKcQ2Mq0CZcLL/rkDP/X3Z3MuNYrHcI4I7OXgroZteAa+MIJVYIPPq/GH82YYs+V
1jBLFWmyyCh3lsCnywaOzSOdY3+/oudtLsxIZ3/OyRRs5xRiHxPjYdsmvJlWOaqM9aLZL0ucZEZH
VzrlCp7iELtgB9m1R5Cwrfp23o9RM1z6Gce7/+9JIfyv06dG273xidlzxsVeozMEFs7S5R0v37fh
FBZCN8jA8Qcvq6Y23awdS3dpul7KkPj9XgJdyV+/8BgBFt5YI6A8ncYkh9IkLbhR7bXG9rqAvphv
Xv/Ofz+T/Be8CSgtfFlAeO9HQIB2/UJx9ChZW/ikfXz9CseJ/ndP8mR67RQDVMUyWAYHVxcllPZF
LWF7bGPiDoiTIJs6WMjH1y8Wnhk/kEX9+uCauXYQ8aV6jz7o8h06aM2zNkkWEGhWj237eEYxTfZU
IdyxU+pacT+ti8GVOOzZiCn0GQc6byS1HT1ABoo2xoSnAyEHzRUc+Lez6kB8IvXif4uDofzSNiVx
hV+FNRLZe/epgvmwaCqwr2JH/Q5VThhFj1AhEAamIdFttuiKyR3OSsm9nx6VZ4aVpM3hQ4DcbZmD
296Ny5uwVIHbwOCLJIOlT7H/QPd2hfGgBLvG19LOQLB51Y7qYEWEQxi6ey+wbYd6oU7uOA5pSxZO
VX0tmFMkn2mjgXbuA+/jEnXyJ0u9Zt4MLDFgP7Uz/xRjX3GNZu6cvhlRq9vA7R6FeR03nGU27AKW
uXqqaY6TXEshIdJ8G86GD7ugMvQxdLWB2UWb9Seay9636VjUD0ovBVIBqsqHNl05xD3Mg0q5puxx
6VF73ZCoFBYXRTOw4GMDhzbOBt1TzErYX1iF28t6kA66TZOGXXyzrDwPvQF/GJhq70J1pfzVU7Bm
CdJkA20TwIWQuP0Fyr75MRSNvJP9aA+tVsMu5oE3ZEMX482rMUTWzohU4CWDVH0S+37phVcAmdSh
1yvGeLdKTZ6oP44hMNkylflEqLyjdcK8q2qI+x9wDqufU23Zddcm1mWr7RH0xZjZQDiNwFBPdEOb
txoWkLyMHVRipJvTxwaaZWyy5aTe6gaGFhzFg9Rk4BzTJ28VRmawb4FJ0oZMwk4ykuZpaoQuQY4Q
EdlEVmqbVQH3mj2SBsOneqEjvB+ye1/ruv5CJKXfmsir+8xxs+j3MCTTbwxqUvjDIwpNAeoJMxhr
ItRtTqxnqlzWKTacgQzM26hpmg88MJrnqwoksLatay2Cg2BrLpXU0aEd++AgPe5B+Dx16+aoMtXY
2xhx08cLwnNDdKdhfbdiBCMwnfBkEK7rHqIBpZVMO7+d8lT0wTsXwUVXiAEl/YwsUBJONoahjlUk
o4DBXMedAa45XCE7JOU0ZGnXkCKtcXrKSl6vn9gCillesZXqHPLw4V1rY62zOFq8eus7C9JaGlW7
CBGnbY6A5uGBE4zr3JUpBrsa+M+40nbIohgFipyTOt50RnIQo93aHjFBzXbuW1vfTQOh7xDU5546
37PDxqMG4xBDhxfxHGK1RhO2fuirSig44Sn7avCttVmiuuRd6az+6YU9/YZaPHJ3EdEe/2gXaKJy
0jqoxMbWje9rrw/qDGYt9nUYexgM4z7UPwyP6vdId0PFkvtL6CBcmucog15yQX4CcfpL63P3xiF4
5SOqH24bwCL9SBEjBclwycPDkJoSHvbYK0leVsGbtE83fLa0yqxzQGnw2G7qJo0zQFHsFVfL/DiQ
hiOovm7aLwmGEySXjd+1+8A09VZOVagKZdLw09gDFbfR3IB04VeHdig7kg81ae0+nZXJfA75yH6I
VBIgaIysXyXr7LBf+npZNwGvwdpA2AW4jCtv3patmjFrDvaTTxLkCPm29G+FC9dD66ohgR8uMR+i
vsaLd2xJb0i7ymEju3Ybpd7UYZyX4g0BgqjAi2z3EGDMNJvQR3FHa1gNBEGyAhUpoA/RwyL2QBfA
FtjNjP2IjS/KDTLg/W8g/bfww0cilgfNZve1xZZVb1OLyTOzCQGbjkaeul0QyrtmQN5QoL4GWwM1
l6BGZTmykCbPRp98NjRfRjVhtlX9USbLmlbYjEokTBU9IOSgiTWYM3MAc7oq86sqvmFzhO/w9SXw
zIr+LAJ6cTZo4UiNne2wgRqWfhvrENyWkkL8jBLahXrC8QzwmyX9NA5pdk3ftI0xeyqXbjcNS7jn
9bLsX7+BE8Xof3akUNL9uoSLNTBsTQK9R6SV2hAt/V3EbJS5mC95hLTidwp0re0aoAuMc3GUz2VI
r1yHvQszcCxIEoO1idphVkdAzFRYBbfRWosPdoTOAqQqYIOQm7iv46TO8AqxykJUfNWCW/nG7+pL
vsUTheZf93GylZ3raSzFsMIz4Kb6xl9jgBVrYO7rAJAjsS5k03Nz/NrAdGmxT9qpEjlwxI7Bhc3d
sVXym/d0LKK9PCYmFYT4Mm0FaEq1fwcMZ3k7T7Z+8loPGuqjKFnwkO89p6tdvfJle+EFntnyIYvn
l+suyaLGykViX9Z1+70OIRfZCt1lpEome+NCtPezmLuyzca2md4PcdR/GbCfRsHMLaMPPolEnXll
fcIyQEybzUwmIXIfei38QTm2H3A07WxGaDwumxmEl0dPNRwnz0pBCEurkX5Cu3S8VlNisAZHYYkJ
JNKXPGbnnutJTUNHtgbcA1uQCs4F7HqqYyUDxKeNm6c+zo7OCBykAsujTPul/l71tbmUxXvm8z5t
ta4d+n40XPmeadqgyTUvm8Xr5qK2tb19/f2dO3ucHP27WSRdm/Y1dm4BnONes2s0wUbWE9/ncEku
HLHO3MgpEponq/B4C3KVGMPohvfzWHQNtt8TxSbz9Rs59wWy4NeBqPVKPRXOao+UpWrbTchUUgIs
fkAKSVIkWH7yOa6Xe61Zh7Fn2GFK1/oYQFH+uPATjkWC33yDp4alxHoDG1FCwVc2mIMtgbMNwB24
J3IQDy2HEsuh4vheE7ivYUWIb+u2iR/WVrYQxmFOtYgF3r3+W858luxkPtIdFxiYg9x72DZnqfIh
H/TjKTPKeDkSq+sN+injPyqaQJPx66NHuQbp1AM3e5cia45SnuYmBJ4l7Erz9vX7OTOCTlXew0Lg
WujCYxWsDrYtlxqbHTkWckLr6PVLnFvpTr50C3okwO24i1jNQRaK3hSwS5C/FZXw1wJxcjROy6la
m4TqfdvGXZ4w9mi6hl33alqyaeGXCAlnpqvT0C49TqluCdH7arbrxh/86Y3i3i23y3rTeDGqPQs+
b+oQfELHMrjw6E7gWH/d3ck0oudmBk1Im31T+u0HmQrcEPVqnEw8ZN0+iZD6VQZSGMehd+JihJmv
NCGihYAqysvWkzeD6hAvVJZC/tSpMR8AhO3BbaVj5+1qM0LOi1xTHKi9BXPxqhVm/DBuzW4BPuEe
GsvxKZlFKbOp0/4hCFBML8okQnJlWGK7ufNlj7NZ4rXA3gbp0j0QCXxWBqk+oEbz0I8PonTyg0aM
q59FujV/JAeedW+dqfY9M1ReLswOfp+1aTGJoxgRbhdJ5YOSiYfyOGqjklC4hdKwOniR/elc1BV0
rvWFet8JCeLP13KaMolSSLos7eDthKj0VW+9MPdNun5aoJW9tRgmmxgGJGQRY/eAfW3AZxSDRjC6
woDGX/0BfaNsQHmIF+Ek2Bu9lGVYdPHi9gKw5q2Hgss+bASx+Yxd21fpp80TfKR2xxCBO+ReAHV0
1uIw2BUCIEKOIoVd7tqjReSfzXOnjhg2TOhmKVnvS4N/XsnVbm0/rDehQj5kLWT91FbqUjbq79s2
YKD/Os9RMoXWpFbsZbD+CMPhYV1Jj9Nh/UZ5I9n16aQ+w3AiL3xV55a0U9e3T+ulNilaVNpVNyR1
7sE38N5apNxlSSDs1sGCs1VMfinXxIMVGQJ+h83Q/esT4pk595R0B0+vsutcy33UY4xAL59sBPqJ
26BR4kJD5swlTikBHVou6Tzqao9WnDuUIvDzoRHmWtHmkn3/zEp4am6GjlM21nl8P4RNmPEJ8CtM
wfLGdsQe5nYECIVE3rd/9MiO+XkvP3YNbioKIynf42je5+nk0wNDwRkgeD/ZvH6JMzu2U/QNzMnz
uuKECTxkYu7JaoEf0aHMBqRC7hCIe2n0HflPv9vNnGKg2dDGs9dh4iIl1de1XcK8p0g2ICaKthom
j1uX9vKq990dwbx6n9Cm2STE2A9OB+SLmZDm5Vfkh8YJDnA5GLbTwX/kU633Y0a90u5V1fZZxeXH
VQi6XQfAtlGD0DlYADNC9bjcet2wq0yDgp9t4s0Iex7KSqO8W0j8rcbkhgKCGHC489h+NDzM/KSC
hcRgfznTqnnQeL2bUnbY7dSTvJau73JQ4Gix0vJzAoztNsERv3j9xZz7XI/pVC9f/qAArIX+FIcs
AJkyIGxMnQENSXOqDC1aha5B1QX+vvOmcju2yvvE+xaOh0b5F47T58b6cWP6oh5gRtqwNSR8D0oj
/xwkq363Bq3KA+cTJA9IVD06E40/Xr/hk5COP5eX0xR2eHE8MyySA8uQ+LcJ7c0mLPW6t33XHaYZ
5tKB9gEO5X1QRMnYZGJGyRXmGdA5YdXO0d1/zyqP5X0DO6NDviGcqnO06aHx/kzRajm2COsiDhS8
np1pQKI0l6zt5x7VSeGBjaz3EuH4PpnnfhMGGomkI4CwaxN/HIQUD6tC/ej1B3V2ZJzsxpeFy7qx
Ld8HDUodUbj0O18Ny9dkXMZrAQbt1Uhlf12pCoA8pNnl8Hr3RSvEpbs9s7c9ajxfDoxaMiE8f8Dd
Dh4tFgHHDygpl4hT5/Y4p9Z0WE3ZGHBsBjjhqI4HROzh4u82yYpVmM0w8FtvDjZBg8zuLoZSjMDO
cuEEe2YJOaXi+2QVQCBgl+jHCpIGNyMSWtaimHTQ5a+/vzNT7lHQ+PLpoaZXR+viVftkWYKnsAxm
sL3Kb316ZJyhNHWpnHeih/3zgzqqfl9eKF005EQ0qfYygfgDObbLQzitzfXUDUMRmDLYpbHyt5Pi
pFjrWTzowHkbQQV21NTW6BKhdZLBX7EgPSIJr5Y40AWw8OU/fNYnM1zIeTgsKZZr1en6oQxQbSdr
AG9HGJMPrz/rc6/zZAoTwHs4OzqxHyrJdoiFGUFXSeO7yEWXOO1nFrZjRNrLp9xPyp8TpAUDPFv3
V8kEhs/qQZoYxA3bRbAoIwaFuA1acvbCTu7cTZ1MNl4TtqtNB7HH6xvyo9T5CkO2zyNqmws7qTPi
G3iyf72rEA6VEagYFAATr3pEhbvZjawL7lXX2XzhHgKuWzO+w3XbA5rs1T6YqzaPebpuu0S7Yo6I
3MTJHOUrQ7pLpEESRo1mKLpuvnQ6PfMhnRJQHWuHCb03gdNpjGL5FMt8QcrV1lA00RKQJ3avD6Jz
1zm++RfrYElbL4D+VOw7ssRopjfL9WoY2VaoVuZVg5yR169z5r1GJ9s91mhoxNpYoDjuVmSczCDj
AUu56SbVXJh7zszc0cncY9BsHcgKccI4gsqxDiy6HVq9bP7ZDRxv7MWDQtrxrDHq9b6jgmZHe8am
DLBCADvD/uElTuYM2ZohdAr6pVpztOyQi/4GdOE76L2nC8vrubdwMmVwtri0WxRuomLpnZWInWGm
W+9HRLFceAvnBtTJlAGb8IoMadbsOQz/H8rStyDoSnKgfg/6hELAzevv48yu5DQ+DD+9AwwkrPfQ
Wb6jvX3D655mxHiqGG2Z+TBDXbijcw/tZLpYKRaWCdjOfaTRbgm0WDOYqwmKNNVFwtbx6fymHvqs
N3sxugYe6CG1Y72vAQPCrn4ur/xZeHk96gBQciCA2mNHLDiGOggJmEYH3/5V16TJRiHf5sJHekLs
/HNVDU9mg7SKURbQOEZXpkXKwcTSoc/h3CKfy9ZYC4F93R3GoHTw5HfuS9Mb8jl2vTX56KLw27B4
0xWTMSJ+ABpNIY1TOEaknKA+9fpbf/4lv3tQJ/OI8USM4z00u6FrkfKw+u+WyEEaUc/Au8kOJHRU
syE9hKiXglHWhwvL0aZ3WwZ7AkK/Y9jr02R5IxRe46QijWZ60n50nKS7AcztDAl6M+jm41o0JdIY
a14beB+r627qb9oR3CnTg7HiAAf00Yy9AUuPfqRVOu4aHsqt49013mC7GwePFZHgwZvZ7wsCwMvr
D+DMihyeTHKIGwJJh2CgQF4RHGoy45zCauhu/Q6HxTX4CeInzu5dxy6MiTMXfC6YvRiZdVlT+EAo
29Wp32dEkG+AUSGTS6N42PAyQi0Hv2GU7lJs5JnP7dQB33nJrKvjBYPYsw8SsqKfmNYpctovmRjO
bcKDk4c4+VFfRXAK75IRm0ANLERhmkpuqSD914EmKGcPIxAsTd/B+g6g8aDM/PX1F3iCkvvzG3vu
7754oD40J9TDpnU3kumRA9aIhJAK2k05AdnP4W8Jxlggno0LBOh56qDayb+e2ind2EgCK9sr8JX8
8cvrP+fc6z1Zc4AxsI0dJ7rzJ9hmAj7Sbbfq/g0TldlBBqHy0hduyzWhF654ZoF4PiK/uH/0IgdJ
AwldoFfLDwFksUXYzBxhdzQ4oPw7X9jmnRtHJwsRMRMoAMGU7OIh0shAC9StT9xY2ACxI68/vOgZ
RfK76eh48Rc3AxUzKDpzVe+nlfkwAziTXgtQ/wxiGCScn7OPVJg4ReJVbkuvuSXCjA49Q7QW4GYV
okBpBWq4FGqVDlEtrCNZMlvsNqd6RZoYOA1X6PuPOb6FLRKpOSq1GvNO7nE1fW7UEibZaLxyN8i0
PwQCZ+asQfvnezWWHYw/2NHex6033qGYHr5TIZnvXUvj71WrK1L0/qj6fOgFoieggIEldehdldfg
BN01zItNMXpsesuh6hgLbqlxW49/g0BDm7xZyuCNHoiA7KwBOykL1uYKGQ0WBN51AKQjDlEiTxYf
A11AuTBvCNJNENSRIqTRrTMECV7ircijWYhMkKIINEuWemnzg6LIWcxJ7CWFmMP+U4d47y/pkEJk
7LUdQysUEK8FP20tv+CFzh+M37wdaDVdxQukHT1hSMIcAW9ZlwDQ8q5yNh8X6qGp2SfBjZm072fK
r6IxK1kPKRDuT3xHFA65KWuO3EkK9IgroM/rtrQ11Zcg6XpIKsoaMtZYNAj6QyYFeYqHFmEJsMZt
qirt253faJTxQPQI60xOU0fy1JbtPvRwO2JyJslTbOuq+wYrJcl16eowR5tu/mF8O4xvoSpu39YI
14FKJ2WqPOrr2LcWPIAwX2Om9hyeP4PATVrCfmaRbIIeAUcKycA89V3bLn5SCyo0yAEBDyxP1qj+
kNbCh1M6qOTHSVRxks8TIkUKt07p+8EMMwKgVm6/1m7BFL5KtQJ7zZfxQOY6dAj3GdCt4HEbbKEO
dBjSa0ChkIAACNa32JueFkIMPlwypu9tUIqfHlSXAglATSOLpOlLsAB0jfCGTkMRFAGLiI3zhDS6
zKZxqTLKBxftlFymR5zGNeSTTrT1Fqd1MDhW3UTzTk5wSsNeFwYbW/MoykELF7cTFStBFWPyHyZe
rUlu6JAi8pBV7zlYP+I2JRrWId/OfngY19UnwHsBhbgxDdDVB7C49VcxRBQwRTewz1PCtmWKlltu
Z73cp2xZwJtRLNmNAEOEORdA3WAZHIGbIaq/mcAtlFtUfNtPC+I5v/T+KrbeqOpjhbcCIIf2PkMK
jfAMMkUS/PQJs94VOEPBmIeoAj64hNt0j6MPmu4pVjy1cZ3FC8XOJvrK6sq998q+mUGp95OrOiDz
nEssuH2GyHJwyE3snkrXjtdQO3SYtdMO0aloZLN3XPSehBYdUgyoalhXv0UXxux07cXfRrrYAmPB
azJXNivq4LIV750uk+/GxRIb2roBdnhmPXJaxaANHAQtmpTbgdmVY0dT2ls+zUcUiqf6Bx5rf0EU
zwwfzirZMfww7RyCd2ADQpZTtcJb6btJPnrtDB0qKpvNe9gFvCibwVD5mhKDKoykUQtQ7nSUBvYg
Gdyt6dHgYuRIVVEnQ7mDTheBTB4r43XbotD+RjWzRGAPZhCRSbYSTDV29OC8Uj2UrE4t3mYJPUsK
FcJRszFrOmwjv7SPsJPBCjH6yY0MJ5luK9YM38cRfu5sJckKZhPz0WEmE/qvUQR/6BoFiGYJaowG
NozoIYXDdDtGfQo7Z2nTPJhLvu/Kvg6unFtttMGtQ7FskejynbFxcghCIG7boyD/iUWdj6lLDgue
UDuO6SGMIM3Mmh7xYxmG73gNtgxPM+gC4zvfT1MOk+gwHZpwrkWWMhE/4KtvoV6uEDebNxjJiCjj
6ZSbVbtux9Hh+hrH423atB+4T0UH8G7KroEL5T8a/H2MBOgIM0q0uIuaJPxWVhw2orG2iEPA2hsf
OKwnyTasME9t2Cog/tAgYD7YuZdia/xjR2BWSCqjCJHSWWXdWOIYgGDfstdyKRirsWdZGkLaDJVL
/6lcpgAxO01514owuWvCkTwKUFFBBvQrQGkDSzEUkaAKiRIKoyVknzq6UWj0Y6DbqbyffRVHWTRY
8ikxzJlN3EPlCBlne9eXwXA7i+U9tNJHxRar9aMnVw8RwrTqv6uZmiXvoSk18EPI5rNiCj/OCLmQ
HLGd3RWq782aEwzZAtG43pTNIvW9Ihikewsx7PS2qtn8mZuoX3bpEHrBhsoYvC2kOk4LzmUKcVZY
0n10xgEJ2ms8gmxkSn+dRTc+rkY3b2yohggqVQ4CvkaopShmr/TGnGLg7H3TL2FmpJl47idz5XIh
nAh3FmbNbxW+3U/YGHRBBpQVtvcpoBcQO48IPjt2iaXOfYZgNmi9kvIQOY1COMQk7gaSmjiDhjTc
obPkZdDK3ogRSdvZHAf92/9hIwYGdg3pbtR18xFSQfy0ytP24+sbonN7rpPqHRBdVnY2SRFcjSSs
gdE7NS9QEJfrJfHSuSucHMb7uoGHHM2jHU2990MdhgjwIBoaocW/UFg4sz99dou+2NK1jVbomUVo
AIg22Expj6jl2RDE/jKzIy6dLxxlzxQwnquTL65TdmHU22r2dlwi+jNyB49MkHI31fdWmOUg6ZBc
EB09F9l+s0s9jdmknep8eB6qfYkMXAQUKn6fsG68Q6eJZuvQ031IHcS/fa1v4UELc9NxsgmqCjxl
fCAfmGI/m6nDvCwGeTOWM/lQI+MFHp9wKhAumGxSDnFIZLyl4G5oNpCc002gBL0Ph9lukW4EnBbq
0hAE6uSAMIguH5ao2XjoQm5bAgozYYG64ysRuzCx8rYEKybv3TLdjJ6dN1XiN4dGSbSHFeLbME2s
Gz3VzUbCCVAkDkoU7LYHyDX75ULV51wn6rlG8uL9tBxBzZBXAxIG//2BYC3dmBlwbJgY+yJCInOh
0wVGWym9q14M/tuKECw6aVVdGCBnhvqR8/DybOEk8dhcYiDG8CPkRlUMm+plAJYZB4vXv9dnRvpv
RsZpNLCD17UKq1XuOzAgC9zfsrUctWYkHPFvZQclsKnXCTbTdt0YXfJPjkLbXM9+nQUB0spUgH1c
iVDT3ToNMCX2DGhPDtY+ziawJ3J2byJkn4Gl+62L2SVS3bnuT3hytqtMyQEsROtjRarmZoJAMG9G
OW3/7Uheh+S+C+m3OW3DG7VE8Z4JdCkC4Uc406fsPiQMEZ8QGOYA0bJ3URXHGXjK5ALx9MwMcko6
Tfm8RivDQy1Tmzwweow9QdkwD9gKq1eXRPvX396ZGeQUniS5j2g+GiS7ii33LArMTrLeZQmNywwv
cbdy+Cdev9SZWzrl5jXp6EiH/Kedj3iVmwUKNOAj/WkLlBkseLCVXHh056oj5ORALQPeBl3ZlLtx
6llYpGRVyN0Jwi4DBbPbIeOqDYp0UIxAwNz3X8ZgRHD0TN0uNXbEyWCRpJjqOH4DSLy6ZHw8fnK/
+Uyef+2LuSCseD+AQlntO9WSHciB9gHy8D9AiP+PuxBG/4LAOWIZz/Murr40/w6S+a+/8wfrIqH/
ArIiCMC5Yc8IMvxzf2Bz/pe981qSHDfa9hVRAXrytAzZftzOzO6cMMbs0nvPq/8ftLS/uthUMXqP
vwMpVhppUACBRCLzNbbzL6RcEKuR2uyI18jb+2/ZHOdfUggN5RwdDU/Mpgkaf+vmIGqGcA46aHjI
mIjrvEnUTH2Omv/dJggs47OOvwpq+bhqI6GxSoPIIbverdTEW1RR028eNSoYsaGjV4bURnyoyqKC
FYXKysdSFWl/UFvwN6clVYaZ0gQ4xKMh8Pgly28pwwtFNSg5R0vwWGSR/dAhT5rDCbOS5TzpuNv3
CKSTrmQ9Wmf9MH8GXLUEh6Cqew249JB+rTo7BMGo2ndREOUfZ6Qsq2Pd2RBggCBnyREuPySqHDXy
7JghuwHxrbbj8LxglxMcEHvQv+SNK/RTgbHZQxZo5e91Vrm4XwYWP1DTg3cOggHDoUgHw/QVCwdn
vzZb9X07ity9iSjxfSFly8ojnDNevTWCgfkxr0dDwRAWezBUZJ2nMlSRtuIZMv0JLY2iBLW06bNK
6fkGZTc6hWJR01v+Yw6vq4Afi3it9sMO47I7mMKOv/eaRd2r1mhL07A1tfjc9dqUnNWlF1/mHjMu
7K3zmHJd6v4gwavvjXE0QevhAFZRMMhqADewuDCsKa3gByh1rsC4tHAvsWFE3hbJrAaHBYlg0hPc
MH+v7FayRiKXnvuiCTA8tYqvBjqMlEaOyEkq31w0CFRgPIFpeCGs4nOjN/b3UtEcinVK3P2u5Xr0
MwjYn4fSqoJ32liq8SGYtUY/ReiLflNrtF4PCxqU7B0k52g7jOA1FTqDAM0GZzjhGZlQVyw7c8J7
QIm/NYYCskrJzdZAasXV/4RSN3EF6WIqD0PcJF7bmvHv9HL07GyFinZUDAh4hynQxsIzuhQn6Ibq
H48yJIYiL+gH44PV6tCho45amzEbI+4USr6g2fritL//9zl5Kch8me/I04PaNP/CL1k3kH6WpeoX
wTYpW0vw98Ye7ZjiHPMR6YUaGmUIqhzXh5JgnouDyvEUUuMaA0bixtqoiAwiCxvVTrzKrN8rNtdz
hlXZ0TEb5QxgFPPoOh4eKv7xvZqI8d/YkP+L96t475JF/O9w7/fff/0Jgbn682W8l/+fv1XS0CgS
uJyjePZviSIC93/CPbqtDm48LsJHaCYiScVN8He4t/6FxC8ui+jNu+hPySzs73Bv/gu/BqI8FmTC
4S33Jtuwy5SILpGqYaz4bFDDQOhsXm5Xq2JzzfoALCRXvwaNthxKowNUNbUTjOQ9jwUp2HmxZeVw
NFxdE9onNlvrVATF7QB/ag2wCQEDqS/T6c5ce+O3MJ/7O57+9XiIHRqDcMnsiMreXOEG0ejqrUiX
DpVyNYZgENu99kejZdkNJGrlY5IOAKLdRufGMstD03fjrzpJCjj4jUHps8gsX0mN7Bb1cZKw0BQe
rDxHIz7Hd8scFncok2m/RWZeUTLu3GMMyq07TLlALADkq+ZSsShqxR+joXwy7EB5muOpKk5drGQ/
82XmKpmDIf0wUktPDzpelbstmo11w+ORax99Xb7W6smg4DOiFgvrpk7K9CMYksWhh9CaP1vR0Hir
HQjk1jTYJXR95Rv/JN2UDPAKB6XoXMQRkkikhyXhCrQngcd0aiXFyW3L8HPCowJSbQyOucviZj7g
pQNd24StdIiTgZf1sAzQ+ktL/QXVNUm8vnetu7FOZrp7iQlzoLBuJtGB9LGRjL4XcVvdjFQxH8qB
m26xF/k36W35p1ia3warCJGJwTB6CagRnV4cvo3ou1LDet7Pti4FBvGX0ZAgXXXYl6XJEN9y25OY
FtQABoi+Js97xGpCB6f0WU2qB5MSuq+O1qFTe+69Pjx3wJGPWqxq9wXV6k+QDcgCQHMeIEVTB07F
FyXNQz+ngnje+cEym3oZxDkRpIEGJ4+M0FTX2IkshD6Zall3KoogwcndCW6Gyf09bgK8UAxJL1UH
mgiTiE5gNzovX1yTrkMz7ED9Nk4m2SX9HfRC2GhrWl2XmUucmmF3WrpOP8Mv14+F2tp730du1FfT
fZYg5WzjwbNKLuGO4uYFiewEA0smkbAcnamh8hAa7bHt9OnGxSLsLIWwsV0Lg7uUAvXRLK3wqEIl
2lv91+EP3xzkAKULElqUYvVzzDwobK2EQ5QZM3ZhZVbdhnqpjcfIHMdDEI35B6EHpnYu8q76nmg4
A2Accd+nTfHO1jpfH8CGegl/e3QYhyJ4HJFMGnbu+csXstzTaGGSJCD5jsw8Urys6YuUYuoASzQB
QIxlRL4e6N/johZ3nTWKu9551y3df7jF/3e1r652CfD931f7sf/x/eWlLv/Xf7/hkFVHaJ2I7P7b
3/q/l7pj/ItjrGkA3MTqDafp/9KQfCIToI+KD6L8kH9f6i4KvPj/udzFuFO97U5fH2WEVdkrmMFT
dmSYNVK6rKGItF03+G3rzB6XJ5Ic0a5N5jrRlaO4bEydfxPIn6yODlU9pPSsbPCVCj2VqS7To6YC
BYkVLLZerPtGVN8banX7JYk7ClvNB59f9NPsVPcUOIFxDJtU7LA21yk1k6Lc5iDFJGxCzPqedWB2
GeQCvV+WSggDxlQecmo5gLU62G6D61ZcAqL1kOFv/xhJOdhB/3+Hbcx049NhTUY2SBTmZb7+dCrn
3M0U/GIs3oI8nd0EbjyN8+ujbKyniQYz7RWbyaKteRlQKNy3aoAKjI9WDATFhDQozEn2mm7e63Rs
TQhTJvahiSo12IbLodQxx7pdFL0PF9zxbT0ALRGhKHN9QhujWMRvkmidS1RbwykLvUerww7QLRKB
+y4zOvsTGXmxE4e3RrFlfQZNUVfgYXo5l95GsCCrjI4uV2fcAwgIPsxuO+2McollMk22IN8Fqwfi
Ax6Da2Zv2WnOWI7cLaAqm1s4a92hqgWSvF1mI1jo2MfejtxTHiNT+PZVdDT8tYhqhmatq5eYmNh5
V3Sd3/dzf1RKozqPsfU2CLKcn83iyWQWkpytWasdYS+ipC6iVX4R4CNZTrXyoE6xhXbO0uy0jF7v
cyTLCVOGrKlhjbQaKnDpq1GCqvxazW2gSL19m5dW81TbZnF7fe22huKZhg8yYrS4pck/f3FHdwVy
0kseV2xxYZ+KtsmP1EgST1k05c2fiafTi6FkTvNiKL2epNhNxlBdq99gOmDeT2G+N6HXm/1ylFXS
MQwKOIxGKX2EPTBHVA31MS7DdKf4v7lsqsDLxnY1VOtXkSjOkznHzZS5IFVyY0baiLOAiZyKyOPT
9S+0OaH/DrWORBSCuqANmVAw284tr8DFt2Ltz+uD7MxnfSlaPfqg5UKrtQJ96EfIMNJmVACrtcNe
NX+duspzRBUAZzHKtDhvr17uFB2CORAOOEeyaJ8njnkTiy73Yif/STTMdr7U5vIhwkxcwNDBMPXL
XQfaYkk6xy79zI4VD8G24pgqdvrmj+Sggqg7+CDjUcxYl6NANLSLPLcLP426L/00pOfKNUbvjR9J
B/TNfWFbDtv2lVV62SVaHHQi88GtgGdQo+6XHnW1FyAPmL/1ZnoeC486KjaoW69569xWQUmmmPnV
YE3fMbodqA+YdIGvT2nVSySqMo4mMIAn8UQPdc1QKcGV51HRZb5w0uhJsdz4oZjb8TymZv6wNAXc
XSuaHhV9rB/qLNXepZQwv/Z9sSQI7zolYK1oebR71PnsYEruuQHaT4U+VzutsVe7Vv5OFt1C4J9n
oHQxehm8oJIhnd3FSOWHvfut6QLzSbXK2ldCwz4J8INvDZZ0Q+m0sJXwnqNYtgowhhYPRRvama+p
ypdZIPKZgVd5665lEFyeUZOX5hbGs27li4icLgUaJaLGzijIGs/OoZ4H5tDvLN3zdfXy7cw3llcm
NUHKvhoJzOXaZXWvC6XHc6/lM32vskifT5aiF9qhMJzqULVJNRyrsRFH0EHT7zpYK7oYlviNSA47
V2urT44aag/jXNsPuc5CHEDX4k6XD+1ypiVUemMl+dtiGqoP1zfoq/ABWhmTCFmsxmCRA3752zV9
lsQsI/WRAHYOObo50KNnZ+dkv8qdGAXJCpph0n3CWV/4SuiK3ql7jM2aKvhjrhL1WCK64s2DFd83
Q9M8BOP8p71E3afr03vOjS6/DSObpNJ8G8rx69wQPbuChkaX+HYUJRMAv0T/ZC6z+b2smjk+jr1N
k4gaxPQB2a60PNWg4dJj1abh8lA5Lscu6Fr3W0rX/1sYWTOQSRNDxD00xuvj959Ks8sq2a9MVJGD
UccpjOmuW5l+GrPkG4KJOpIr+XycF2Cz15dl63vIdiLJHi1FylyXXz1zQ0qwAvWltKeehFhpBwiO
p8cRa8nAt9LK+NanqeVXs1V8vj701oZjI5CKkavjAbMKNJHWJHMb9Yk/BVZJga+zjprB/rs+yvPR
Xn13nh3YjJCtOzy5V2lSQXdtjJuMdmHSACvMhEpTcsinj207GXd23EDOndXo8xJFAVjH0LhFmAL/
4KHopltNNdy3XtM6B0C+6UwZK+gTX654XC6gmisr9tscKagSOx2kT6lhXp/2xuLSsxPYEFr4pXLo
Lkdplnla4PrFfh8p0znU8uqsJv0eXGNvlNUnVONg7iuuC3+cbcBS3Ofw11JlJ2ZsHV1OrkOtRDoS
kb1fTiYojdrpZ2RF5yF/5xRC/xTFYYOIa2SiaoMybo/2Sz3Tr6gUK/4tK0UPWEwrI89JLHEb45SF
pmTiar80DtVf1WTH/7ES+Z+iQlsrYeLCLOtGJF9rccaujBU1DBwU/fpxRk3fWd4bmZ6cr39VOdH1
XraA1fJa4q3OclwuBCgpNUziJfbjNIeP4NaoMEEROZO576nsyWOxHsrV8FMWwpXBYTVUBAkLEk0X
+VRX/poS+10bGwkGNPbnqgoAK2o/rk9thYOT+ZFOnR00NOeD6thaISly1GFpoGb5Slenft7HFPfj
gHJ3zRP+naouo680Vnc/JbBfFjMsvKrUo/d8SvPr9Z/yepU5ORwcTdAgJgVd3eKqVsIqSeOIjDBb
frNodp0iBxd5PbbynWDwOtpfDrUKTqiDdlEyMJRGWo0ESp7emGo/+1Pshg9WX+9BufbGk9fBizxI
NcCnY54R+QKBA88qK/1XnKYTcBBgFrhX6jtHVyZvl7uIrypzO8zJTFZzFSAScp3OxWDS16NAvQGU
YWT0BuMQF/p5UB9xokfi2aZRFwSd80eWBOpf17/l1rZiieFLc506FvibyxlHeqrUrco+BvhVf2gg
ynyxC2yTewS07ke+8rm288wHxpfeuXCKz72DTvihGt5afiAcY5+jq85zfWqtrxRNpe2GWRP506hS
x+PYHfsBn5XQysTp+py39i/1L3mkKJRScLuccjANjRqWYeQ3DVDLZY5hm8yzc8y0aj5cH2prP9Ht
ASyFIbdGAfFyqA6OhdNnNoZSKOre6dE0nvPGDM4JftagVrJkZz+9DrOUXHlEAWwhNHEjXI6XokHn
AvYP/XSJyvuiGdS/hF0UO1Wp17GPUcgZqDJLW6I1dLoGEd+1yDz7ogyGr1WmaMgd69jy2EN0nHiX
oYGT7JV8N6fGDiU5MEEPrAWrQmqNpJpF6Ge6qD4tZT9+iFR9j5m/kQ6BRBGCq9iQHbV1e09RYNRk
SgKgNjPyD+mSzj9DwsLdnOjBkzbW9h1oqehsFFpFfYwW/UA/+j0dXXrHZbHs7J9nd6Z1gMC5xaBr
TpWKytzlB43qhQCS0LmlGIkLOBncF1T6FG7Qtj66Sap/FE6BVTrAgPrPMlH1s8hn4yZF4/YRlbzw
Vi+w+t75VVufwtIdnurYkMl66+WPwoFiVPBjD/2mAtkkBNoyuTWM2c4wK37w85WnE5IsXC14+XLd
XI4zj8gPWV0U+j374UepVe5ZaoTcu/li3le9Vd7OiFXfumGrnKHRVh+WacYo7/oR3v4VgBawu8Ah
lnrL5a9gL7h9YCuKp8/J8nsxSkRGiQxJF8HerPsOCdHJTU/dkiRPC0C2Qx675e/Xf8TGilNyUHVZ
GHF4D6xWYoAorVYIi3u5sNMPCvawZ8dNm7fftjTwCK02oYNO+ur2k8cusopRASbXfUGdr32Mo9wr
UFcjfrk7D075k1c7G6KlhGnCA8bicHW163GlY6PSKR66fb3Hk9Q+k0+Y782scO6J+unHty8hUR9j
XdsAi7iG2kdugvh21jM53V1OSOmMmCHY6RtBCGRpBrGRbyTXkDLB5Wbpi5HEqW+wNejLDLushFww
mPbKNRsBmFF4/mLfy/lY6x3S5IiWpmYU+PMJrtFOfnZbefYFDOW+rMf7pmzjnanJn/7qg70YdHUO
UOIHlwRG1ku6BXJRNXb3dSd59G1p/LD1MbhpAaggzhns+Q9t7H5giRqZNogLV1t3+9JCoZ4Thwoi
EpHhi4Gov+C86l/fIBtpAZvRpQapMxj2rpefLk4tdQTN4XpqbmXHCT1BUBuuBmlN3cM9bkyIe4wK
Lvaitoztl0NBDlezMWpcL4rg7jpjvdzjRDDupFSvoERsRtJKk1xdvoX4x8thtK4UDXAi17MaffKg
5EX5WQ2gphbxJH7qKkjTJRHxLzBP2YLm9BD+LI1efdIWkfq2hWjxzJ37vu11uLHqYsOOrwiER5i4
1WNUmM5p7vtxRy/gmdiz2meOxUMRt97nl9xqcfA+CAM7iF3PTLPqyYCNGPiLqjeAb528z/ObROlx
SKGaOX+MswUeuSui+GeqlOlHLTWD99GM5CjQKMBaWCJoOsAyo9SLI3q+ffj+zZtGps5Y4HE9k1Ou
qrP4hPaWouLspQy407iVCwNzVLKz3TR78pYb+/PlUOu2oxhdmPLd5HhOG0/vuCZQHNCm8bGelj3X
ub2hVkd9RsApsBGT91BXaH8r0kbgjdY5D3WEiMs/WECdZiqEAdkJWr2AesxNEpfusNdDt0SKooJ9
fUz1xv0YOLl1vj7YxrlDGIqeNA1VLtN11Ueh4jNMc+N4ndlJLWFnObujvZe0bY8C+QB7d8gHawA1
nFkDnR72BJX7HofxVjlUUbEn8LSVlzCZ/w6z2nqpYy5iymrH04e6/lJPNW3vACcjtRJ/oXGufgf2
1VMTiM2j6HHhPVhWm3r/YEHJAfHSlHF5nZeMdqYGhmjZ/k2uHOBFIIw9j+bxH4wC1A7LGtVgm6wu
1WVxU9QrKnY++jc+/wkz5CIPb/7JKNRbwfFjAPnsxPji7e/MCRDYvHA8iuR/RVMdeiqskJ0WyObJ
4qEtOyA81IxVQ7+niMN7k+2Ob7XxFEVK9mXEjsqHyLFXctsbanWIEW2HFwiz3avTLr/HlQKRQmNE
Hnmq8tP1pdsaCpyCvDx5OnG2VheNNUQS9ON4g0CVfu4QK4TDEp9crMX+wRGmO0EeIM3c0Vu4HKql
6UZtkyNcYphNBlc2Z7KOPXn4jQQLeLoFvlticalzXY4SFG2XFkPCZxoH866e4/guA612Y1iqjtCF
09yjkrLH2t4clAwfWJMA/7s20YDipxRDatleMozVWXbAzm5gjPdl1y3vKBt3tBr0eOe63UjDHRcb
c+bKg45xL2daNa49oObpeFWSWk/5OOqQCpXqbGa9/WjjrfT2iOHSHpdQfdBp1lp6eEjNpULmnhBc
NsWpj7vyZJZjvXOrbCwldXCV7gElU8A6qw3Jw0PMYmAU6F3DecRN71TwpjipVV0cm7SrP9duv3dB
b9UO6NdQeYY6QwVmvTeTMq+agZX2SBiSnNak1n7QwrgoPasvnD/6jBhpVHrxPmwry8Oxk47aCLL3
vkhD7VYhb9lZho1zCZhMAMCVqDIYPZcfVxe9gQ6sbntuGcQnCArNUYgAiyrX/Sff1YQOQQUPADYV
r8uhDECaTQry30OBIP4wjKiPGCEyG9cDzcbVSt2O3Jx2h0oKLb/7ixhtKahKtQQgr7PZo71I8lOM
8Mbb7xsoK5SZSOgoSa6bsGG/tOiuMUplU/FN7P770gyF//apWMggShC5adDxupxKiq1ileUIfsQt
PEJ9RuqkMY03Q63kx9AAjoFEkW/o1YI57qJhMTYiK+I2zdHVSgd5IwTsr89la5+BRoEBYOAHQt/6
ci66qmA/GbU2pLYZXR0lVO8CBVVz3d3lR2wNxRsQcJDs3nHEL4dawiLTxzmypRSsdbJCC602XiEe
mnXGzhfaGgoVdF3QHjJgKq0ugTRSB3yeQtsDsVCdlgyj7Uq181OojLvJnAxIq0cPbSSyObqe4GzW
hWJVTcBZA/Pw1Ma8jVMlPWjY0lCk/t1WJM8vtGGVOj3OjYKY0Wrfxq7+8faPyFNGZ6NI/u4auRSM
mJKk9AKJXn3hlaZDVS9Fuq2p3XEnX5Cp6avZkh1TuiBEwyG+/Ijm5EBwFLPltZWm3IeliWp6qEXH
MlDVRzNGRW0aEfZqumj44NRt+A/uIO5X06VHyPXwnFm/iCKh26U4c6kWZtqZAUelgM5DrNwJvq9b
K67BFoX8wLVqCHNN2i8Vt5jjobY8pXSNw1jEaDS1dAN+KWqt3ZuLihxCG1gYPCbl536U9mtF3743
kkWbdn7Lq7jJTyFoApUBvUTzTv75ixkvtapN6dRbXgd3995AhObOGsTX6xtoZY1HTKa6BsmDOiXP
d8kfvRxlrCYFOklgeOhM9fN5qXu1xuYmB34phn7ynEKdfwU6TK27GlL1RDVhjJ5wM6rsg62jlndA
bkydTt1Y5pM/dMId/MFsi7/K0U7NgzvZ3KpNUA33os9qHHTQrhs+TTgVfLaRyorPgzqWuJtBOCoO
CiiVnTAng+XLbWvQVZEVWNYR6jtQoMv5hbM7Vg7iUb7t1OUjNj35sSgglrNbF3FTDaQVItGUP68v
6zoMPY9KkQiSD3gXWnWXo1ZmCBlYhQxhNXV7TtIsPFkdbq1F07bn60PJv2o1QaIQlxFV/edr43Io
GBeB6XDXgQXJXW8wtOj9shjo1oWa8j6qDOGloeF871AJ26EtrJeWqig5k00KSrjlVpR//mKD4q0Q
oQC/DOADjPkv6rK/FlFVp7wJ65vUwqZkWtrp+/XZrhf2eUwqz6SIcuC1EWFkIzGoDXxOI2u00xKi
iY0uliPloPZUbOTOf7mwVOAMYQNqJLgS4NccOdNJlFAvrNoPuEa9TGVqfSnlUEA8ohhYuDvLuQ6w
cjxK+WxVQ7ZVxWo5NRSM8mFAB3cq9NYvJ225HcKkRsUgTpGCjEaIeoT624l7+54WO6K919d2HXCe
fwAPQY1oQ0hYVzhrN8mcwMpqf+5abIZMLrhDLqY83glsr/cNtweNCYfsQ3awV4fD6VVeGhqkFhcn
r+JYFdrwc7IGSTkoi/jWUXv9lIMj9a9P7/XWYVjq7pINxbW9ZtkYgcbrkZaMjxH8t8xxkmNT1b9J
Gbudm3JjHSkXQbiiRPZMlr88F3rljIoUaPInUmrkWS34saGyZ2q6MR3E/YCzym44T5fVo3oJsf+p
hqb0YaWOX0c9UG7JvbGnKJR0703yekbQyiTdH/EQVELWVugISDRuMCeFHymoORt2qx4oxuzp3L8+
cGD2NMrrZNdU2NdNO1HOIqaIkPt1iL+7q3bGkeaaPxpqeGyVYM9vY2tSvHyo+PHuI5fXLj/ThO9n
WvDS85VyQPBaFaGXpdMeFHhjUjxcTSKVzskiSl+OwtIlSx6Zpd9b6Vd8pzBCT42btssTTH614c1b
T7L0DYTMJbQMQtflaF3c2SaZWek3k1g+6F05e6Mr3gqrlQ8sXaJdyQTZEI5c2ReB3wgUc1BrtfTr
KjOQ9lSnL3op6p1w9HqDMwoVAaFywZjE4MtRsrmYG8QAoRosIvBgQFGmVwfDn3K93YlIG1sBFCVQ
N8Iv9al1qpUIeOepIkp/qBpEXMH/0afvF+96ANoahd0NgEXjQWytUxGFQjaSMRk0DTQvj1qF+Foa
KXuNt60N5/CkozsLGBOQ0uWyuVNJFKjcwh/T2vk9mlv13M+udU7dIT02dh3sJFhbs3rmpXFrUJ9f
Y1GzXs3TWlsKX6pSeg72IMc8Uv7BYWUjgO1gT1NGXCuAT301asWYFX4JtuhctBm4fQt94OtfaGPL
0RCCMAFRQNLjV1sOqjbSJrFe+tE45Dc8MvLzwrIBOEWf4fpQr1oBHCIejjZlF9CPVBPkb3lxiDD5
jXMl4ZagQosnfeIAUta/0qv90UTZX3k23Ed98amc3fsqbnbawhvfTF4dIHYZXBIyL8cemyAbKS6U
vttjhJ2oA4qWdrE3xa3VpBKGohSPY6SlVgFWIyy2gVEyStkCCO4IsEmbfYidZi/svU6dKP6bkl1K
gg/sejWSu9Q4vplp6cPVRHenRmDBafXeD7I2eYLQrx1L8B03wD7Dj3VmtDfXv+XWctLTp9sBSROK
tvzzF58SSq+NblRc+iiuzsdG0UyPZmi3s2M2DjYdCK5gsLgqkJLVJFHlwWN3gKUUdWb7PlkUQN7x
YtS8ZFLM4TE3f6sEgNyibBLIjJL2xTPqcl6pmhdINM+Fn7Vzfc/7kNdfWBqPjZosEdpKvXYAYFA3
O9F482i4BC/CPio04GYvxzWnsC2UICKETQvNqT5WPodNkd45jWb8nErUwPo+0t93OIHfaWSKX3pQ
Pjs/4nWSSkHnGQ5Cskj/UX6NF980NqQOsXBzX0Us/C6ZkuzRENS8W7ODP5powyOIgLdiDFhwMHry
dhCU/WAvXw4K4b1rxooMqAE5djOnyFfaSti9fbsi2UbqLVUoJIHkchQkWhfHzLXcF/Ucfliiqjsp
VBbO1w+FvGcun08OZRSSA/aq/I7yzL5YwMjG9qnIxtwP6i5+h2iu9g6+anGa2i464QY7HpI6Ug5l
3b/N0FyCJxgZ0hv5ic67eI0V7fJeS/QGh6q80uqD4KF0SPW59NAaG3febK+wfs9j8XDi9MM3IRm6
nCX/LeChscqRb7N+qlXxYCrdYxe7pyRr3mvdcGONuUtG4dzWc31KleRc6whgV+XX66u9EYIoS5Mz
U4ikILguf2tFHRYdl5bfI/3tBejqI1WeLm/fOXCAee3LlxTw51UI0hOoQ1m4ZH5tqDHZsm56IcLt
p+tz2Qh0LCYvjmchKt5Rl2sqpqZW2xwAM9YQCyrQmXKrgDmLAhw8bUd5az+cTyhZdOxUsguSmFWG
riNy1HeVnfpxU4lTVhfNH8YwLk/XJ7URT+QLCtYKN65LFfxyUjhmjrGupqlvuun0LZq09jwvWC6U
U+LeZfWg3iVDiOb79VFXmqDPZ0Em6A64Cc4h2cblsEjhJUUEacMHj1qOB6VPMz+HrnNjZxbav0k4
noN81j4saq6eICRIU7wm88bWoFGLCccxrBbdN4Pa3klBXjXeWHauMhq+8tkt+xyXv2xWMm7siOQK
M/fhkCiBfUijAl13w31wjOQJs+7Y00T4zo7yh6QYn3IpnpWY06/rS7RxcgB8UCQkuyRrXgOukqYw
BrOGnKZY2LH3rVt789wPO9FwcxRQt/T12APcpZezpc449WahJL5Rjy1waAs19c78eX0qMnCvQi5s
RvmpgUJLpZjLQdoicypjthI/AGp3mqJoOSJumxx6t98ZaeOI0s9hI9Oi5PCsEdf6BPZ2wT/at1Dg
x+yB+NYil4nDLp6+XxckJneSn1eFebYLXCkV/IWEEzLL9dzGNBtiKG/OEod3pj4V5SEPlfgTkoqm
X0lTQQUZ+VObOe5hmmfcp+YyOS5WnO/s3K1PiWSOJBOjnEWl7PKXyExpUoM88VUxNOelzJWjArJy
B6+/9S2loiPQV7ruAHUuR3HsKMyiUiTQbsvQ6/OhPrnAaU6zUYid0PR6Qs/VW8oGqPtRf1wFQDFH
xmgHee5DwFJujWD60Y7GnjT8swjB5eZkFBuKPbcyne31hIo60N2+iHK/KpD3OI5zFdcfDBK5+QzJ
LGiPxVh2wTmNJmwcxqFq6wP3qfZOwukByAbj8oPabzYc8YaoNApCdMNOkTE1H0SbohuYRmX1wyzt
8FcawScG6J8H3f1ioYiOvY7VW8ccrP2vqdPj38a8mW5njBvPg9Cad2kyNvpBUfXW8OhoFLk/2vOC
V0ycDeWNQgT8Irp2LP3WnJsjA7unOVD1b7UO2gQ5Aj0/V1YtvsfBmP2pzAZWO3Y3InfqoP/6I6qx
Ljp3WR/cGIq51GetKvMF+y/kwkvNCMuDUTR2vBNwNpJo1pt3F6FA4nDXVdZZIEbYaTr08KRavg6N
a/2Bbh5CnarSfKjySH1Uc8Ph/m60O7sQOG876Vu7saSx/AaKhuD2KKysHxC8PzPs70yuHGsJvUnD
DWaqUJfrUNHfCRBbm1huLLpZDIii3OV5wTSlF62L5IFWW9G5nIP0xOvm7S89lyo9TXOUDWCArY24
3Eo3i9ptMj9KA/3GzMfhKYNXt3P2t+ZCMgmnVsox0aG/nIsRpizpMsLgqsrfxACZIghyZSd1fR1g
UI15MchqwSJtjiNshNgfcUKPM3FSv4qt6EjjfI/htDkUr0jaRZR2X5EPi3DpS7sZMn8IRQs7rA68
ALTqoZ/mbmdWry8mZgVU57mgS4diFTYXoDqzsDI+EA4ed23VaZBpS3QWM9yCIhzGpj3Gy+vEjhG5
06nmyPfUOn1MggbXl4QRzbrVH21K/kdzHu1T45TaUSqzeAN2iTu7fXNFKb5K0hNYl3Val6YJhUw3
ynxriMe7odRjmrFxxSU873VrNjYj7BI2PI852sPrqrwzjcNSFG7qz3E+Pma5Zn1Pa1t5ewmWFrTs
gNEzpWq5Fua32xxwYKMzjKmNT1pbtn90RZjfXs+QNj4WJ4osgscFvMk1FolXBfk/PBI/wdDjGFW1
elvHQp3QaxXq4zjE1mlobGcHr7c5qpRo5sUEqn+d+0OJ7C1siFI/hJrm1YaOsTVOYk9WkAqvxHDm
iyX1Na9Pdeu7MUe6PwYKR/ALL4OIZUHrpiqV+lgBDTex2wUH5Mnfqk5GhFfpQVExBRPCpb6KIiyl
oba4E/rjUocPUxVk+aE0h3InIspju0oeLoaRk31RTJi7yDImlPcwJnSSW4s81z5MXf4TUZnUc+PW
8rPEheUw55Fzp+NQsfOO2viCOjcpIjkkfgB+ZLHjxfhtoc1BVAeJvxRG9zSg8HWcjBDjr6HXTkNr
NLdKnodfrn/BjScSLUQKp1Q0kBIjob8cFY33PKnqGiELc4jrMxeN+xRXjc1TuNX/Gh2n+Tk0wr4n
rRoOmkimm0hRNN+C4viIz0Wws6M2gg4dQJAxlmOQja9h/zmxU5uUKvHhtY9HCJfZGT15caqxQ9k5
pxubF0FCKWvC5gWfu0pJcwcl9wzbNJ+sojskUZ2ei6Tfy5G2JmTL4hRi1NAVbfnnL76qEYtGBNAu
/SCNoHMvS+UVInEedczVdgL25oRkt5b8l8fL+mlmlyJQa/wQ/ah2v4WWU9wJzNh2XiZbuxRUBGxi
7kCAWqvDiAY/jBdHS3zdCWIw4/V0roo5fDCiWTlGoWXdgvfce5ltzYwSMRkXNXja0KtkJQnysndZ
NpQFgvGgOtr4cRrK+vP1s7Bxr9ML5JJ9rpC660cXumaBoeU8OG0zHt8h49u8L5IAcZO+wN6yC3Rz
J+JsTcuFxkorDdI0UMLLvZHMddVhHUbhRC0d31SM1lNmsSdLuJWl85JE2YylA4q7rj5kisgHnJMT
382G8U5E43Q75mr8oFd9+j7EB00mMtktcPL4e9su1NuiHMvJ64u7cQ5YWgTWkMeiDLJWWWuTFqjz
EhJnnMX44iqY59UC1YomGPa4FBvLymEz6dYwaYOterms/diPk5PPOF6Wovjuxga7s3WL0/UJbY1C
NkbnTIfw7jiruy/RRgDcc4pSjKJ+q3NQmXqNTMH1Qf4fe2fWGzeS5fuv0qjnoYf7Akw3cMlctFiy
ZMnrCyHZMncySEZw+/Tzo8vV6ExpnK15uhe4BbgAl0oZyWDEiRPn/JeXZg2cx8pJ4mCgVnn4KJSV
qXPUabafikSLKOsNaFfjDlKZ1ilz8ReHQlfHRZuetsjx8VMtI6aVwkv3Rqp9aRP8SLPRvNG0PP5f
rATgHdzTmbS10nL4TJx+Ypg9VGkaD+3rZu71rYVrZGjEryaFkDnA2/lZeqMZ/kyMxUZuBVUFEwEc
u6X+14FftZFL3/7+Jb2QOKD9RbkVlfFgxa4ePlDeOQMGv362GjuhGQF1Is52uKW5/ZZ3Om3H2fVm
/Jq9YLU2h+HBZVxzThCIngUv7j5UPta2zkqIPb6brvhRmfTsLxQ0m3fZkPfRAHI3JFP0NlVVx68t
06/jgbRfS6srAesoJAfS6NC7qvP94HnVLtBHFfq2TE6s/2ebjASSpARR1RU9Tun0cGptF0ldLtzZ
3gjGb62GTbRu4Kz6+/d35LJGAXsdZRVRWIv0QI+OMi+aAZSQszbba9QSRDhnPYAQDa27Mu2t934W
FNfumMcb0+60vZcbKgurzqyuPBONwQQjhSoKjAFDgD7pQ4wo3aizxmk7gSTclY6mbTpcfqO0VYsW
eVY732hz5p5I5J5t3/UZgrUMQxaH+vHRTFXISnYmNgd7O5V9v2nx4iNL9t0yCycS2s2JKVun5CBZ
RrmdlIlFz31qzdeOXkxmFzl4d2RZ8PIuw2Ru860fUyK90KmdxBe9tyJuy26CVxBP7fcON4rroBkb
ZGvmBuO12PAvYGzX31PX0vbNbE5V2CdOc5XV3nCdFnayVSrOrppl9IC0YqE0oBwY1dZin0uZ+/t6
0LuzarSt8zbWHoBUnyLTP197PCK6DnAp4V0R5Q8fMTP02gAWgZJTUzrXM3L9YWGL7MQ++kk5Op5J
RLEBgniwMSBMHg7j5lZilLlK97GZBaFazJ0uzPcpXlNNHHzslXmJL8cNMnxlaFf2jlvxeWCXmGTX
XZRiizzVw3080NkY9VEPu7HbtaWywhmtnsaaTpQ+ns/JWpFaiSkkmGg1Hu0UqN+BZtNp3Nn1MOMq
1dgYBEOz0E6sr+fRjHHWCwDoEaidxylLUqCXgXqBv6vixbrLvLx+bCj7VzTqy+r9QhX3xIAvPdjK
6aCzCRSMP4dvoei9qVMcDbs4GLTzIOfeZU1p+dqED9DcCnVYiXVr6/hoSTlBBiWRZgf8hm7EHxY/
mlVm73/zLABFSNDXasAxIdy1GrmIimfJ5ZxeJTrOM6IqshPXp+cBhyQLMPF6bSTjPmYlpr7ZYO0I
LUS2ot24bRoOfvNUg0458TgvrIU1mwOdh8IZ5cqjDSKtRDZp77u7Oknmy7EtuYJbHnePwRk/tLN7
at+/PB5nzQo+BP59dLJltiOrliwLQ5JSfh0VKptuhQKURHVziwWYcyJyv7D0VhYeaFTObQjoR3tq
KWppIOrl7nxTmpcxHsNbakbT7vcR+8XXRSoESBT4Jrrhhwsc5n6Adtn6VBbQoRRAyllvzbgRze4p
Nv1LE8hZROBcYW5glQ6HsmYf3UFrgd9C9fdiWVrr3YA/2bi8dbpcnFiGz2dvPb3RAKKzThA9hmXJ
zGkaK86sXWfObph22PzIUbNOpHjPZ29tw9FSpRjKYWcevaMmd5aJYUycTIPHxS1wsaNOu+vgm5yo
4730PKAfbLJjLoVA5A8nT7ZDSUQwzV0XaCUoeQe38qSMXx2IeB6Qr/SkeU0cb4ejzFaij0limbSh
c4z0CmV80HpD3b92zYEBoj0DZI1i6DNPrAD9SSxhR3MnZrQPEaLJdrlw9LvedOITQ70wbZydK8MW
/IFhHBN7Fxsl5MafTPLu9rzH6/BSVScNXV8chJcDwt8gJzheaxPWqugTM4hb1jPVfs+/yEaMw38/
a89LcmvWwYom9VhhFcdV1XooEXitKmO3+HV336USTArBXqa3mk1if2PEY4/xlS4KSGpxLfRQQKxO
zpulX1CZWtD83C6uM5wKjM8fnyzoJzYQNOdKPjhcNHpSyTGDWLGzE7d4KkFc0v/X2xOd4ufRg7K5
TiV75b7S9j/KLINqrvrSqXUmmf6a789ozCfl2yFtReRUZXdiZ784HFxOOtMIW8H6OXqo3ITmUiX6
jg2znNcCQ8PMRZgpGao0nPTqlCjrs0lcCTgkAOQ2nJ+A9Q/HG+LMxivOdnb24AYheP56qy/2q+FN
jAJGlFOZqxlUw6MoInT8vCflO7t+zr7bg/Sirp9ttAPkN01zqhN3z5eeiSIFVwHXWssuRwF/Elne
t53u7CaBTykS9GKbBFZ5ItI/e1PrmuOMXL28AJ4fdzhaaIqZ0Gx7F6Rusp8CugD2sIznvfDAjNrp
KQ3OZ8rzP1m3OMayF38qShytxEzRtlGIpe7yNqaTKJZBxpiH9GUXLa0NHMC2hUgpTZuIu/dLaTph
2yXjR5w4nHyD7lwjImswTRX56SiNbdkYmsXB0eKKqkYJIrscxXyqybWG7oP7BK0DLi4A2WGD0Jw/
WtAqJ5PKjdbedUk5faoBXWxxznM3loDHhmiS/3YCNnDiCv08Zv0cFYlhKiArk/ToQFGTv+hewv1k
dKfuaxHM2jZA6ePSL/3hLG3xjggLtxk3TiK0mjlw/R2FQDwHmzx+HCxXnf0+iL6wJClsgEeDNb0q
OR9tswSRh8HOYekHdWpfz0gIhXo59689Rnnq1aAAfOuanh5HRMplEm8ZiTSGtOe39ihcqlie+frt
BcSC88BYZbip4h6GjM4ycSscC3s348AROQPy18pmhf1+xl5aN0goAFLkag8z6mjGzFovPGv0rR2u
Dk0cVX45bYwAllTY4S1/xpXIPqei9+rW71r6hl0GIwb7Z4D1hw83Fd5slBb5m0YjMQSMAFtXBt2J
KXzh4XyTHjYRnmhI4D0cZaxtpbdKN3f2KusdGIyzRWnN2MQj53mYERRDkAny4+/ndA2zR3sR6QNW
CKgkMupj1T93Lm3ENmcSBmNKQjVP5X0+Tt7WELNPSStW28aP9dvYn3/8fuD1ZT0feG2WQP1YJTkP
n7fFO1flxB6yYtVvJW6V1wXC9Oezco0TO+159YwCEMIA6w2GmIN0xeFYRacyodRs7OpMh2TdpQKv
6sXueepJaMUmpuT2LbVzZwNc29/SpFZbN/dyO7KXRm7Rk+suwG4sm3wW3W4m5F6USYrniyeR+dVo
mAWqyS5bNkiYzmYVqcwQ/Ymk64V4Qc8VgC4xg+b9Md0sQJlL59UYu8Dp3DNtKvIopmdyYo+9OAry
ISYjrCSSo6nqK1ungCKNneZ277o+9m5knBsnFt36IUfvntNxjfyMwDFwdPY3PbXMSVfGLtMWAm42
PAYC12iRDudzzzX99yvtxUciHfRoCFIIOAaF15mVqrgXxk5igBLq0vLOC7yn978f5ac93PFDUV3n
MCYMUso/eqgaT6CunIS+02undiKY0d0XDMWoCFII8R8xMU0/NqmZZ9FkoeFGKXEa+105UKMMk1zp
UCJ9o//RWlMswg65zyfL65eHMe6GIpz8IrO3UCG6LNI62ymjDoh1tkfEj3OrtNUiENoO3Ad8dINg
Y1szemb8C9JtY60mpsKKrRpPWbv+Wo2x/z2gqfdkcP29H2x//DBJLbNB7Fj2FywbCvyHa+l8spMe
6gD0F2mEOmw9gK2mD3qttBN9iiokbt/7xaD7EVYmdEbgdTZ3ZTYWX5KunZLIsitziAa9WbrIEP5U
r2SZUoZ88dnZ/offeF7q97WxG+Iyd/GTBx8c6o1fP554Nc+WGxR2CqWIYcEzozN8uP1dHFYG3yzn
3UyliVNeKnQVG7+ncuKcYns9X2xrmrFSkbEfZxkc7R/F9WvE53beZc3QRYmyg3fpmJbfX/tEAIE5
LaigkTnAEz98osAvxQKSS99xz/S25lSKcNIygdXVdEqP6jm3g2sxhV/MsFfdZIxEDsfSHdUV/dIu
u5SbXRtxiV3OqUHUJBJVlXXnU5cPGrqHaa42pUrcj9ioiEezGatLhUW0iuZypORrF3Xz7dWzsMpV
0U1CtImtd7TjpqkVeQMJC/Bpa0YB9M4N3VAjNEV7qpvw/LQi8VgtTQAM8W6Ptb+I5knQOemy62Jj
3KL7a+803R8BQA6nJvx5IsBQazWCY3lFVx/l9EqXmvQbZ0ZENOYSbbSxuDUWewYgayfaDTJkGAol
s4Ui1++n8/nSpcyCBh6dTxQ0QJ8dvmhHOmUa2xPbZAyWi6KJfwTOqJ9Kc37yVg7jJMPQXUeqGZ4J
3OnDYcRSy24ygn4XN2MRnLWBJBOvbGMptlY8T19tpwUMrTd4AYeuDNyPA6bkOvMwukCJ2z6ON2kz
lcZmcKrcDJHw1ewwk1abhYYxGul2CgSmwWQyk71Nnam9n4KlSaMxzqYcwDUKE2eYIFKAa6tgandJ
2cOsd1BU3tZlPFtny5iKIpp6aschRxjaLggn50mUxVTxrkVVYekyL6WXR5VjJp/befC1SPhD6m+C
WvhvwdQl9pmbtEBjva4JQlGM5r2uVIun9VhppFRxngzbwe2qYhsnVXbrAonG69tLfBn9lKjfxEpP
9NAyJ98KEVHpnkRnxOXGMmZXhEVsVp9btyvv4R2Ut4OfuN/bWGl3IOywGm81Ydx5rWF8UpbyIZeJ
2qoiHMnaOmz7xnEBOZvjlV0aJuhnZwre1apr4jAovNyJ5rnxpl2ftiWqzJ62NG8rJI/oES8NxJwh
01RCB9HnctkKP8iuuUtWOtpp3nDHqjWNEAF//UM7+GUWFcIaCvQ7lqoKlwzHZ7zI0QzZt65IK+ho
Zpxv6G0a7+2xy6ztWJrYl1dppz5aTmo90NiVKI2sCPasc4drV9PSMvQTNs2HOBP9ZZYu5rJtMbHH
KTxPG2svedg68vXC3eT+VPmh7ST2j6CLXQclH2cGJ2eniYXd2Wy8G0YibFhko/4RUxm725FUJcGW
ldLdlo02NJgDGPhAGYspqfG4aSBDb861s76lmxqiTqnFHFvL/KXoi5ZJ8zW2aaq0GVsw0XO3HALB
Fs4yWmNl46Qiwgy4oTybLI9D0s4p13GftHNciv4tNZ7F2ol+sO6HISgVqaSeSrZ6MgaRa06mi0+Y
Sn/UVmO/NZ0xu6H7iRCFVvrZTUlC/d5P2pLMNvDqYSNbn76DnhviW4d3dbNVXjnyQFofNxERbkQZ
XVnDRZMWzmMBsIH2HOVLnqcKFnub5Mn8Q3SFc2eOg+uhDG8a9NGkO4+b0eOuEuH5St0UB5+UyNT4
ajkDKdRXUSwT/WZwNWj2LqCDyKxSSi7TmGKqXvn+BHgnz8QPs3Hir6gVtV9qH4Zk2HOxu+2p2VuR
GXAbhpNgdFe9+84bkrdtJuL7UbTaD+58fRG1g+rrCOFY72mE+/Alz5Vp7LsAJ/GdOVhVdVm6tpTh
mOXdNwhWTo3RXuqnO1OlRRZ2/pBf14CE88izZ/9BtO3wlFEkumV2YhgPLJ0p0tFufWqCVHkRJHmt
DkfcPx/Qzlf38zzqYt8g+Mx/9YJBbqzKsJpIoUQdh4so8nsqoFkZ6bTojLBGGOCxDyjXbGd8Np2N
mmPWRVE68Wd+LQOapkY3LJIxT6PMab0t2EWXq4Wjee+lNqN65+QFpuxGL29KSyAwhjOox2Ls01V8
Pgt4B33tpSK0QNReBqMZt+cxcurDjo0UvHMT28flbJpp79tG0yVh75r0RTPE+7yQ6t54T0q3dCGv
cMzJAw3r0m/c+b1V5Xo05hbE4lGf7Yt2CQwWrZH640VvjgJmLrc4GSEMm1QhDzhidue5/aXmuNlt
7Mqp3hR16WAIM+j2XZzG1a2btr3LK2wMvMhcaZw59C1umsCFvOTR6yFNRHqn3fY2XglaIGswfCp7
uyDiet/aprHsXE847UWNXV4b9dmATPDcB0sQZUORvl3tZ1gbNmWeXSMqb9gtk2zq/aByUVOPq/36
rBDdAPIlq4CtTk3/uaQR0UcpjdG9Hyc2cVbU6NFX/ei89VUHpbw0W+NaB6jlRmOVqyuj7dEkqzBu
3GPFSfCscQTMLvB0TiRGKelo7B13IFS2kF3uuyIvv6WmNiZ7J/OnZCeHvM72JeJb3OfIz6195owB
ubZIiUh5komvDDBReU1JSqDPBsYdDh4FTfVO4/zvyL9qwLfaXEToyZuflgq/032nBk8/w6DWTEOH
t1jwYjJoQlNQTU5oqdhvQuiZ8nPlZzpSC7kOv6f27OUzFtu4tC2VNG99syjPLQVmIczGtplCy0JB
YJt7SdafxcRgfWMmytNQhGu8uwQFczcMjLa76th03oXnCU1H49wuy9DM6/KpzFSH0BgqR19o2neX
DfqzMXAxo6MSKzzuE/Mi5ps4WLQBO5u6InR3sTOFXp5D/c41u+Y1o6l9Xk6xEzbcavaq9fRoSeRb
mFP9zTBqjr5byODy0MSwrN85QgxMAYoV+JYlq8cmfW11Y2dTkocA1pIvvaNVKnK6AQw/XbX8QleO
+N5QJeQi6ignD3NbJ68m+9XEpsxrct94nlsjTITbZJt59rS3qkKelLqQk36xbOleLXM7ZnsipTVt
hGZyjKVGzkQNduVGsmuN4jxu8+nGUXn/pWrisomsxstmgqlTwPcaDRFvFqAmRdiMozNs2DBlsE2q
QT4sdFD2SGLP/sWYZsVZ23F2bHKP1PShcAp32WbFmBjnaa2lXz19sMXGSh0z30gjwT5tqoy9nLJm
12cC+phtFa0R1bOo3jKXOffJrOmbKFu0REQmWnvXSwlj9tGeJ2rEqpDuvegc6ykNXEi6bl+O+raU
Ppr2NQ+rwtzglA51vyM8yMbt3xVd1z7JlpNujxgioDOrj2cuqYTd/ikZlc+xpFNarmN9/mRYU/U0
LIZJUtB2s31fDNr4TXbf03Jn5NXyHSNp/8tULjV5nKCAPcUSgIkJEsIPtcFz2w3vzaGDi7Hlbat8
+U2qcvjUoMldhi2044/Z5A3fuZWQ1AnXEGM4mz1JnY3KYXm3ZiW3qZq1dD+UKRKWAe5dQwgpAUpJ
50g1Roh4TGm0TAs0IT3IhvuuM71Pwnfk58LPenWNREH9DfJy4UZ+b3hdWMVad+1NffbDkbX52bRs
wY3QjuMfBDbO5t60KR/hAlslIZ9Tv1d2bXwo9Mq7G9pZB8tTaSjKA14o281EmNM27MYyOCd5cqdt
0RjTubuwnAACr6ungOmAWkoK6dVPpHeL+1dRhlMqUgigiHzd6k1pJZtRk/UXERfOUwGlkNQ5H4IP
mmOmFioETvXUx4H2ru7m+iofjWmbDUYxb2ujq1bzhUw9VFXTfptbCausimOx3I+Q6lgS2ZTeNWNA
qu4lheFhuAjXMRxiBBF5hmKG01w3xQcmrBguBpRdPqaNlpVwMhpNXC9tZ2ibQafGuvGI9yKk9MaB
lBeZ4+2FYVB6RRcicTZlIs2M60lf5e/00Z2bD31G0Ij6zrKXTTHpoDWJBPIWIfRORHXgzTKsWKrX
ddfpt3OpuThj6CPhjdSrnkNBMbcKjRSP19BXeTCHRYBwYUgf0UnOzABbOuzqpi4L6UkLtS2kn3zE
8Db43tAmA/jnTekSSuB7d0Xr4uIjXV37WuGgspBAl+n70eQUDbOMitrU2fESmilAn3BqkqYJtZjX
yXask/rCkcaU4nMxWNcVAr/mvndV9mOSteI+bRbxJsinyoOlNq03jtwyZITLhVBRhyaodjHin5Uh
KuGn97lXDjbxb9amjzgQz8NZ4C9y3lbc/bBz1N2WnjoeqRwzgak5FGFdJXZuvGT1WQsl4a3ZSTlv
Ciun4r2UQbGLM7PpEcKznB+rSzS56Fj7znmjmuk7WFFPXFS2lXRhr3kxJSYzqaICpsRny2rYSYX0
OEiaTk39OxPP4eos6VQZRN3oZMXGmJbpY21J9RCDokyiQg1pH5mjFA9ZkHVJBMjS+1bnC7atqq4X
N/RL3l+UYcPthLYmu09Sp78H2qvyH8pGIRcIHZa6WVU5yVtk41ttq0vXyLdWL1KM6TiZrXAC2Z5s
SjfXk422JAPTs2SrvmBSLNV+MCtIF6Y35Bm+KkiR7F2vRE5jdBWF4yRvrPEa3Yt6vBl6z/2geUjf
ROZcLd1G2KP5AGhmtO49wZ09cRDWilATxWIJVn2QhhQkEzvSM6u887WRk5eSmEsDKPap1aGUizwf
hJgZgCzVv8hJhlY/a/vSMr+UWKOoa63vhR8hylRfpXPSNudBMafXFVmFG6qituuQu6r8gsiQvOkM
DNfDaWmcPAo0UteIOAA/b3FMFUe1K5FyKU0656HfzjlJfl4Wd+hLlVaohjrAArRX/Ri6yErXNF2C
ftxLFoe/zwJ8PSI/SYf00qytYL4kj8I3whOGf162Qgd+V6MgG5W5192VRqF+1AXxczMWc/t+pCV2
W6mCK0KecIe8zOO+JNJAo8CQTDQyfasJrZtCf+7EgBtmVaABnk3szykdmy5Ea8h+gPvep5vCdcTN
NOGocqaRNOyLgpbpthn0+Otc8F42HYlgEfmy1W+FakkxrVFv8u2gBq1bp8ZTt1Tdm2AjCyX70F+C
1grz2mLipGUmguxTbxQZz8Syow5E3x+0n2NcFhlh6iIdOtmQryTik6fpMjsvYCp98XVkFTbLknTL
pgpq7MfLcUbVkXxL7qWi5otMcoyVqJy96alCnOGiHxxuuMOCQ1gIGQ6pIV20VUxw86shhMufXPWQ
VG/8VLi3puYT4I02qfTt7LexGQ4uuTbF47zwKKZkacBYqhBRkPqBCM1l1L/5Q4eYnCkm+b3NabSd
QYmLd820BPHGrfv6m+qtTt/8h5UOjcAsbdwV6625KUxSzVab9NdaZAAmXMtA1Bd1kI0gKw7rQUY2
zI0119OuG+wr1DJdTt+euvCrq1ueB2IONWMX2j1lw8Nh8llpgzD0cadDGgXiC7ep1udTQvrrpxwW
t7AjxjYRkhwNUZbM4SjE2D5NkHrH70nlV1WeVjddFZQXRuxYu7bxrRNcpxe62iukH8TrqpCAhNpR
tXDJWmtxnGTcjTY+fg47seoGTjNr+qihcBL6dWtHLTLNobOQrFf5be6SNXev9Th0YAdZK0HPWntU
YPgOH7yTAyd4YkrkhfLxbBS4MtVIGbz6JTIKmjiAkXli41g9oTBhziTWKHcwMSFOd15POoA/zO8L
oc+Kvehh0poCbK+vMIVjdCrlrzJrkgEl8XgcrvISkxhqrs6aPpfR74d6VnPFtxrIKB2gVXyTWvbh
tMlJimQZymrXSq+PurTObvopG0+0C9ZC+OGqhDIDGgqdO+quqCAcjsKXt6ue98LLKeneDKR2bv5t
igfKatoXKGUAuE+hxp9NIspdur/S4aAFUSY92m+lws1R6g6vqs6LyKhybeMBeItQ4X819w4yAeuC
1IMtQAJzNInm0jtL7Mh5Z+NFE2ZcTfYLAtwnVsWzV/VzFLgcMDDoWB87MJV5VY/KbqnLC23Zki8v
4WI0r1btWkfhz2qdTh/pGKiUVN7oGbKeaS9MbuhQtdplEgfHpdd+KTv/54Gzdf+P/+Lv3xoxd3jv
yqO//uPd8NRJ1T397epB9H/bqfr7g8ya+r/WD/nnLx1+xD+usm948DU/5PH/dfBLjPTrm2we5MPB
X7a48Mr5Vj118/snaD/y5wDJU7P+n//uD//29PNT7mfx9Pc/vkFwlOunJXz5P3796Pz73/9gT/3L
hlw//9cPrx8qfu/TQ1lmvfaEbpaSqn549qtPD738+x8afa83Bq8cUUVUk1HzMP/42/j060f+G5Qr
oQLgkvvH3+qG2+z6G9YbQjKKeZD71jCykib6Rv35M/sNuDqI4mvERq+Ml/zXDNz8uW3/fE3MyK+/
/61W1U2T1bL/+x/HHurreQOKDogKkCTw7sfLPxnJPKGCyA8AKmqwMFZVXk91RoHEmSa1D0ada9SU
JMV2mc3hsYWHn4a+jhil5LD9gDBde11OVvXemPVl33vWKwGM6xeEvoy/CugZwsFxtxKqo6t33Mg+
tLm8EYapLogIPne1qrVPIPCONumfQ61kR0xW4HEeY3Xk4I1x4izyw0wlPlJjl2wpUOUnOCY/IZD/
ElAZBoYvkXSN3rzJY1F0WP6u1kka+kMzqr3htnZYpePN1DZIbPR9u9NHRYlByri4N8rZ53qrXRVd
edmlVLBcI6nPDVUs22VJnbvKZ8Y1AyPWfCbT8uL3hdeKS+iw4oyM0opEn8b7VLXOJhgC/QRu4RhD
+PNZWDakRORGiJEfAXHm2LY6AK3pRw/R2u+eqq0bGmA9jituvQPPGFDWNS4mu/I2CNwLCiRLlMyF
vqmkA5YGM8uyr7qoVveOPZBSF8kvHsfrApV4qu9k9/QkiVT/DwSedZf+51+7+lnc+T91ojCvOYg3
62/8Cjeu+QZtPGBgK8sV86OVVPgr3LjEFQIN+NKVw74C+/4Zcwz/zdq1hQPABkBSbl2Vv0IOPyKj
QaZsFV2jlg146K/v9u9EnHVJ/Mvyp3pirbhvdvJKs+Kfw3xiqXAH7OkpbBpLLzeOnn1awbRbwH/f
mkA++pl/q9rZOEvNQnCloQo+29opWN5PmPXht1jDyqrATaaGc9LRsQ/DjKR09O2NQs3kUvnDhV9T
vsrz+0mjNZiD4vSpg4RN3bztl2p85cZhFri6MMs+sK412TnKcGhSCaNXrb1BQErLNjZnQCTson0n
KiedwlhfZBVaGo3tEHqtLjaZTzMgXPqCbL2stVBWY+aESZsEVOyKPIWipKiZd013VpZC/ErRX7WN
/sez++C8/zezgv8bz/vf7zqZJephPe7Dh+5RfT/Yf2ykv7af8Qb2GzdRx+PId36e639tP+MNyv+c
ZxAAVlvt1dX815FveG9AUKJuQ5PDZheuALC/tp/7ZrWMA3jMZwUUbtzXbL+fCJDDhQ+VCNw8Wu0w
suHPHW4/ZYraF3k3b8qBWnE2qf6Ccgznndcs+qMlAlNxEyziHe1tdVUvKA3AOJo5pIoh9c7NKWhv
nakDa4lw8ifft/ogmrmKgA+T+vJYmHGJdqIGodWbav8EeeLnff7g2yPKQYwCbPonFPsoeGj6QsW/
ccZNqpz5AaC3eUf5ZtbDFaYRQqbuPhpDSom2jOkazLTo3EwBuhzNPFzpXOfdVOFVq0GRhKq7cjNp
ahfWhyQ1tlgzedcIcc83SlrjZ6szqA+inAdsZsqWHX26ZUsVD6h1Xmn15yXZ1Pq7pAQRGuq1P9+6
FI/exmZdnLO7wS+MlT3hxzsX7b7P9OGUV+PxHQmN2tUaFIwW84HhyVEEMZRNHdxtpg1+U3EkZOoh
BqZrUSAwiPyXlf5ClniMKlqHAgOOmvKaqCJXdLhmsgaEjayKaQPRv9uWUHIuMJPQ6LUPPm3k2Nsn
qr79Oeb/Dzj/esFYw/7/fNDfPZC0azfZU9c9rXHnCnPUp/LojrJ+xK/Q47hv0OOjxgGRFLQvYeSf
Jz8/4tWRKnMp/DMm/Qo8tvfGgJ7NrRRnJzh9K6LqV+Cx3TegXoG+4lJMvFjvLa8491kmhwc/15hV
vYEVC8zV8BAYPFxFtqasNKuHdJ/SOjrzxuwTY+7avnrrZbINbWvRwxwe/bY0ZBp56XtZTJdLHeN/
i7hLWvIT1c3pmZNDXZJoR4JioWCtt1sbFEhoZjh8VctF3CU7vdHvMKL/OnblD1vY0eyg8ORqF8lU
6/SJAj8EzvVd5eb5GNgf/RT1XCOe5NZUzecgXT4Ghgioey4fc5pjmz4He4N21mPV+xm47WWIuLBM
4WB5j4vRP1VFoG3pbU9bgEsaDZIEx03buOWBry0ws5lunjUOSS9qO8mmd7I+TC3Y7ai2RGW9NBvd
LBbav8tyRvX8qptsjH4tcDtBlv/wpyEP7aKzAHS0n0tRfQ2aipZafCGV1YfoNlzMA/55K/AfrNWj
7nTBvoqtZAuSQfz5tbIeCb+udfZUbwTK68kHunSTsHC58ostvOav4+xep8mkh73Mvqexfw+OobjC
aLnZ1G7wM7Z/rGgO3thtTNPU1lZQDmVW01Mb5eXfY1rjUVM8dhWtG25mYzgKBfvF+FT11G6K8evg
zh/7njeH4fxEZE4fx8U7X/xcRLHZie1cZoJGvXtNtrXN0w4gRF3eaAFSuCPzZDq8I67MtKXUrZLi
ptDbPspnnqdY0Rsj0i97czXt8o233aTkRelHNNTbXeX5n6Wt07dQA4hpV2OlqDDWllV/7Au97tAb
NWBaZZ2GwGke436aL32thOSlzJXmYxcXadO2IZYaCegS+9bVszAHn0ELCQOBrp/K8yxO5XsbMMuu
5kyKKFpPF+ABr2RfNBuv7+xNsbZd56WizzTxFTQq8vPSm1FR43egBUpuHV319/HM7NAV77edRBuf
zZxFJfZcYW3HFzlCHmEy4d8So9aQ2dZeKwcL0JW8nj0QS/QWAJuAZwjThcXuOj/bKdvRMiIrD84N
XpZt1F8XMYyb2nF3aWtcGHbx38yd2W7cSLa1n4gFzsMthxyltCRLsuwbQp5IBuc5yKc/X6q6G1aq
jvQ3/puDbhRQKNjMJJkRO/Ze61t3hehuHJWnD5bhptROSyI2ept/+2Px+odd5Lwh/bF3g3fEPUHK
GpoTHULSpTvArtTaRPqRbN2iaX2ntraLsHeM8ODGmh/5jC8L/L+vdo524pCtsuZcbI/TqGkI/uJk
67j40ezE23YOseB19aSLiBHMabboYQzI9LK8f3r/m16Slv++OIsqxywNYsllkVWd9VxkCCXbOs+/
0/muQ5sOnI4fXawza83Lgyg5JsfFFeeOK2X9KMLmYst++QQwJ1nSWWmRe1+ebzAylq2lJSR1Tddg
v66S1N63LUpOs0BCmn9g636hFFw8XOpd9gssEhw7L+FilaH2HZQOMKuMUfyhs4N0eezyTwOYXL+b
B8FcxrvngOMFqTU/CtO+HhB6t5xWLGa2A5M6qEJoHY7woh6Z6ofleGzF9OjW7mbU853RtKfSa7fr
T2UokGgVA3qvJtJW1qNqNG7habg+MJU9FqtnMfd7JemPcZtGrEaR6qa/7Fa6IQ3Fb7JA99EY2tXS
1l3ABzf9dBoi0WKXctPOT9P5uUUuViasmrlqdEe9Q/o2zeZPp+2eRO+iBGML2zajdpuaJkwcr0OP
lTQCfdH6qLcsn67+mC/ufbqqj0ub8ZJ17glD8BLUbnqoqEnrRtk1GIX/LtX+q7Lpvi75/2Wf49Uh
7f/tKLf9VZ9bnf3lX/V/8Oz2Eljzv5dSN8/Vc/nqxPbyB/5VODkUQTBgz/g2imlOFxS4/zqzucZf
Km5cmPOc3Dinn7sp/yqdvL84rJ17JaD0kNq/xDb9q3Ti72M3cAGBn9EXFF7/VcvkDUOH1ue5q88/
mD5ysryonCrL8XrTQ5HeDmmKhcvUPuvOMu/WFe2SDhbgxHYy7CdatEYQV7p35zW2fW2phbgyFDUP
ccmZgRjUCU2JySxqSFrkGPh2Qm/M1K2d8vewXbiBw6Htg67qi3fpj6WBqQotbnpO2LUNsmffzGgL
he5S7BkR4hn3pkzj7Oh5pY4CPlmycKisr7XoVbQNgjaPAw7uQBRN6xsNqD+fpBprK9y02kxqtlkF
N0EylfZbziOHvqJPiqTiW5/Wd5Bi2ifqXNUn1Mb7FheOGmqIT+dQJx8Cve+CaJnB9DGFFBLG6zAw
V+/taKjS+qROZbara6Un9lqZNvno6ptW1uLYlaXc/Xe7AzeEzj3lNMw2UAuszq8L4aqooNeM51Cx
mX+sjJQfhmJdwtrN5KYBJVE4HWrWkVohnaZH3Hr5YUGK/f7HOF/l9WPRSdVjS6YVx0z78rFYnQp1
kvyRyO1KeV80yND8FZvBMfZYBJfMyJ9a9RzJO3bT9/cvfbE5cQNeBlVMHM5EEwyJr29AjVw0nwhD
juYJx43SWbWvzsVvTuWPbFXrng/wUcPv8rTMJelrcsI/92TQV50/0h+c0qlJ43FonSFyZ47HANme
yra7Yyn/6EJvbysXgiFF5WHR23fPp6A/LlQ1U1JZqz1EpiiWwl+ttd7GNaPMqtXNUDpd7qPH0Ikq
ER8x8i5rnvN9Pefz8hs7Vz3Gywnsj2vHvFRJ01BKIsmvie5pm8i1KygTJGxHhdrdNxVGf1n0Ya+t
j1UsPgJ5/9OXP99ouH/chDd3uVcgZ8TIWSL0+U9qXD/L1n4SRqH67TwEM87QqrLv33+ZWIAv3mPe
X6YpZI+YqEEuf02ZMs9qNWZD1Mw9GeIZ0ms7d5uH96/y9v1xNe88gyLgGWGLff7vf9zaUZo9Gnmv
i5w8S8PFQyS1IDQnMszM/t7C2X//l5ncuTZ7/cvkWjZqE6xpdP5eHvMf13LsmdzB3up4jOYRge1D
q1m/lLQSQaaqjb+KLmrVpditWhHqQ//l/W96OdPhLcIdyAD53ItkL7wkZaKcx0VscHnESz+7vL7C
ZIMmePhmJOOO1A5Kl4RJuURpnTqfVcX7NqN7DKwVtmAmLaJHvSwY8ZwGufP1/c/2D0/h1Ue7+HEN
nB8nRnQ8Bcs76JV3g8fnO49m9/5lLuv3v2+Bg9iB/ADASOeJ7Z9P21ZKVwp97SJhys/O0G/d2ngs
jK5D4zlGvSI2qZpeu7OR+nqeLD5TStd//zO8fa15CuwNL+Phc4rB64+QCSiA9Sh5CQjdjhyz8cK5
MdoPvunFmezvL0pT+dySgT1ybib9+UWRsRXlfM5gyYXzkCzO/VAMjxW7bSc/Ctl+u+if0bh0vdn2
gMBdLvrCLDy1xQ8aGWvT7dbEeSKtmQ7CmJqknTMOzFx9+eAm/tPXoxfP4gD41dQuwcpeRwdVir6L
zGa8Tzwv9+20+050xmFKjZ/vP7B/WH35gszSYVhwpTcjpVaxVz0+m48KRJBhqbQysNy6ZN5ZSzj5
Yt42Qzb58+A+1ckcqG2jf/A0//G9RcnPtz0zC5gxvH6cI7pWlYl8F3W2ee1RXRyzdhKbIV5DuYy/
aIMZV0RSZyjC6y116102dR85Qf/xQ9CEZP1nvsUmdLG7o3+uWz2tusiSNQpe9W7BKrhow32jNY+U
djfsXavfWr9NDBqGrCnb/1PY3/y9Tr6SNLzdhOiHmy6LFMUNJ9+Lo+9UinIEFYsJrEeVi7/4ysvJ
pQVSnkaDVW16s2fQnOUbu/UUBgcDYu4Up1Oo0O4ZBgPIw6IFuekIP26VfAcLTg27ms7h+x/07cvJ
9I+GLBUJHxIqyeuHpbp4rlYO1Gxc5kM2Gu5BeC7timX2VxwMH+wqb5dOthLAVi+dYQeY0eur9TMi
7UEUWuRZ/fQzz7PPllEbvyflo/L2BRb3evviR87FgIJYxDvpF2uKELGGecBUI63V9/TRnlYjpwVb
9TcyoaQ9J/z4CRaBTVtWB5noXshkZt41ZRGOKtL5ysG8K8gwCqvc+TbYEHaG2cTmUJX6Dp8xdt40
ve0mno9ZlK5v6RLVNILzyRjNgD7Wj2SoPhBtXD4ruLn01Pku/LR5qy5X45l4AJT27RqNHKAiyyrd
W5nURKSu5hkkXX20Ll+u/n9fDxkKJ08Okpdg7LQcxKQ23Rp1HAyONenKt30S2x+8gZdL8vkqjODR
ROIHONesr9+Jwsy0MlPLNdLjtQjXJv2+yuzbYDZXPapgb1jLDy54+dPkgiDLIStT1IA5uBR6ymZO
SUnBEqInTvLUtLkeIU151jvth1bkuF6mjNYqzogPrvvSW/zznTxfmJqY/Aeu77E6vv6mlnAHMeAf
jc7ZhH7DLqTXxj3G1dzP59446FMTCUs8uOvv1HY/V2r2iYCBq5gKiHSyJ8Zjwp/ORsn3l4DLHyUf
i4MCaxSMCSZ4l4ojWSVDX/FbiLy2d0Oa6Oa+iRMa/xAF9+9f6k2MIddCUfZyAEKealwSMvNFGYdC
ySRrYIJja62SIDGaEMrUSp5QhcDL0dXQXrVna443S7/0AYdOLJ+1ueH1cNGfZ9/f/0z/8DowgHbO
H4cJI9CY108F+QO9wDiXkejtYdNTiwRG2zeR5azPurE8iTHJSMYr0s37132zVZ+5e7TO+R9L8PnQ
8PrC9GxYz6WYo6XPfxf2igHKc8q8DD20b5HuivVqrsb6aBcGjQeRdw4+sHb4+f7HeAE/vH4rKRRQ
tZ3jJlgwLx/JWLTGlCAtj0yypH9aTfwV6f+nWdWJXXaGX/k82vcTtQ2OW1BVd9BFF8Qd+AF0D1ii
2+1zcOtX45TXO9k5iW86SVL5uCa6Y4uzeWNiwL91lC791KyKtc/NVdt71TpHtVpUXy0axLuaqdu3
ARPolphpj5TuceTAX7Wb1qE/3TMTKLH5hUU/lad6xnzfVnisFxrJ9lzpe2mK75XiOAdGxwZySE3e
wWfnQ44mfiO93lS6/tjOhrxb8N/57pxPO93urVOLocTPgIF+Kvth3aZe6USMI3D0T10Rh8k8y+si
b80TYTW0I84awKMkKuchd6CVbhtnMD6KK/6Ht4InQfnEmYeW35tFQgHdJKzRm6OkMu5x/j9wU7/X
TvNt7PMcOyugh7XH4WREyaL8+OBd4I17/SqYNuJ3wr3OqkBIr6/fSJx4rpkXGIvncrR+ukUbP+jw
53clDWQmejJ6/3KXIkRCdbneWXwEBeYsVLkoPspsrdzULqaocZL4cdSwBZeZY4Wlo8Y/sgnKTljI
lhF/ocg7e47nL4ViiHui/Zxj4tT270lMvIhCKseh7PFGK0Vm4CVr62ylbGI1y9VF3qmLB1ylarNg
cPiLVKtXt41RayezH7Pt+9/p7WqCSp3JAxg0GgJv5PCFtSxeN8/8mrqkCpymy246iNSf3Eby7thp
vHcnmUSD7hQfaTHOjOu3D5CmB7sXn8BDK3FxQ1PiHRLyVocoTnFnb3JR5b5m4TvWa9CmftPYzdea
UZPtT4l09l0D0YLJnVJ+iq2y+onDGSEcfirOklm2r3pL3qBLj+kg5aN5FE29PLl2auz1ZvpdjFI7
CWwuRz3XipM7a5yc2riyTB+QiLcbxlJO4ImXGlWp9bXScJ87hbbT9do8Nm7dhelcPqxe+WxUVcLv
bqj3Rt/rXzqndL4ttdcETV0X18wy5b6IO2cHFKW9GQrdCahYvLtpMZvTbOq9G5AUX5LdiH9vr4A7
2aWu0O9r1anrcAKTsrLf7iprbL6mg6ptRYzzvJCj4xtV004++Uz9U1rW8wN9Gy/KzVzvonips6Bp
BSNlr6a/EDWGyo0oy66+yvqi/ySVhX+P66k+xmJemeD20/qs5KPyTJ2t3fezYT0DbxlbJquEWvpa
rzNUHrQGG7AnwrWd5W0uxmLjGjFAIvhVnwoodbcajlMs8YA5lF536JMLQUCm7jjPqT5qZP8aiAcS
wC6rRSzQUBth31btqUvoJm/ytoqZegl5jci/Dq1UTVqAwClSoJhMKXu7xAP3wp77+3JguOvPidp8
xcDRbHoCViDQGIp30jKtue6xivl5l1XfXKNNj1aaDpuiTpwQz5zuu1BW/cl2BhF1DBiF39BR/kot
Y8FP6LIZiIIldsWaAqVxkzFajLo9LLkQOz1r859qMo03y+LawZJ7oFW0OT0VpRSHxdQz8h+ymRkC
yQ840IygV5kHiwWfWdpo12msKqOv1HkaDpOHzcyAWnLQitT6JYcFKkViqyBPVk68SeQOtLlAEyyu
CYGka7fDFLfGfiHVjx6SPTGr0Jk+U7sbBcb61HXbnepJLxJ5qgSJmCCU2bGxd0uiK0w3G0/qYmeH
VCTuruj69U5V9LSD2+Bhe0zmYjmsDmHsjk3RslqNd5XjGqe9nn3WRK5dtVZTbYemUx87z6iOmd1Y
UT0vgJs7VSsjNavGgyTbKWxRPDySDjhtZOc637LRbndklskWoF+eBjJfyi8Zzmu212q5jpVJBroO
dslXS08/zAQ944QHgri4Y7hKW+FHpmV3QpfNwawd73EB0BKdGQV3nUJ94a+12153S4GRbiqChvAY
7signcjua4OVfth1bC+RbPv5UOONPtV15wYycbXQ9oYMbVk5Dj5x6OfgFcNSkPPN7cmyRfeZn8nX
0emM0HYbsn05U2yHTnf23pB7B9XNlN1qwehfIYXcZ7hsI5nE3pPUhLwjB2v90QAqZLma3U3DonmX
01++HlWy7qsid08L8rNrx4mn625cne/Qd6ofXkWCXEKy71Nj5TopZzzTuc/tCPKKeQKiVHOOG5b6
qDVeKncOAeshAnCOfks2DdexOTOtyuCE3mtMCO6Wyh126CKhc2Rqe3SbZPkECy/yjF7ejKUu72pp
ZMdYinoz0djf6E68RIqOCqeA3R9gOHSPLafhQ16KZ6Ae3uiDJFQCFarprrCtW7vs2Yyazov0zBY3
IB7KmyoBnuXTa0Qboq/K+mmoV+N6HrBo+pVWUyyK3PIATGl5hm1uNK7tzJp63y7mh0ppI7te1894
gbWTI3h/uURH33SCGycYJ4dd1xmIfc+74DBUjLswksYcSPBIkyTOXvsVPJR2qnq3+aqPnTj2Rmr/
nGVVYYWf66PhNNm2dGcPhQw5V4yWURwFaCGzp1o1+YyanKqTVY+7boinQ1v0+yZ1k0+T53ab6gw/
QYPanLK8cG9BxYxhtYzt3ei667e167Mv9mIut5WXfsaCp/yyV8dk7QGTQg9NOxENWmLJnfDdLut4
48R9qjFq18blmlBicrKbXmi+rETjfGqE6LTdCjTljmZKc1jLHGjm4vKHKU+ch8lBWBlJFeJMWI3J
JHdV1SW3WWFKb+MM3hhyh2eLI6JWaSFdWiFD12gUfyYWYdqOdkKMX47h2odfZMggb6d136xas4nh
ON2SUDS1QL/sOuhE91BIdQ4A6Nuf6jmufwlNkV+K1FO4dD/Nm0mT8RdDMdOWAO463cz9VD8JuuNO
YE8KCKRUglXrvS5P/TkdvOPgqD/PoazROA2bIbdW35haPOZ5bF1jshdfPLUqtlnsCNsvSLII2GXm
G5rj0zcnV/JnWA3Zfd3Acykrw8oDT844ICE19RmruLJ+VcDNtKEJMQCNk7WWOwtY1HWsFojWjOKW
+Wj9e60M/HFYwzWf+zU/2NJYbhoFWSa2ThkA4q5LQCqNcdBSAa6srsbjZDOTyZvtil0skhxPnmdP
PycyGvIBDGSzbiTOsRNwJuOXqmbfoaw4n5LB6n4qTUGdCBvDepAzawrT2UViypFUNXnjOg8rHsEQ
ZY96ahqBDlYQ7UhArbznHAR6oMmLI1tq8XXEYhdME8rZoYL6xI8u6Orks5pPR847fWBIRSN3PTkW
nbgF9V753tR6V4rkx0oArrE/K6iNyEbFVW+1QWHM3czUoJas7hZCjraqNg8hLCH3mxRrmT0Cw/y6
ZGaqbtikyVgfu3NxYZKnSxgSv8409Q6L1A8JZf+ulNBR+DX307ZbrRsEVVXsO2A3KxCWLbucgcvZ
BbtwVvk6FXME7okrb+Y5Thu85lRB3phAA0kbGAdTnxPZnJXtTpPZweUzXlOu9DcspIXvDM5jSdbn
Efynd4QjXIAim25nLck2bN3iKIf1qI5lEg42shJBNW2Var91gHcHiL/AX6bFDtp2yQKqYPtWiIYe
dedLBRd7TplNjYqjsSHrv2H/rDvLqla/UUsrIv4zAidnb4CpZYhvKtcnv+jJFqOyK3rJR54bLmjl
6SN3KP9etmnl55XqbHLXSU6t11Jdu96eXE0ZuaXefxpM196P56ZR16byi22X2aEvElagLl4eVbUY
jrXDT6Uua2BtWeNr2OjDsQftmcgacyec0r1qGKDFxBQYhIVHDbS9Ri6hmYh7fsxFkCfrKUfBHnjE
A0T9YtwM9qzyy9fMWzKXJL1EqdZ7uaCwGbK0+pSDIL/R16YvNx3pxadFYwW1GBjediDftiuI2dO6
iE/sbfjluTNUsAh2tmVHOTrbXh9ljk3+FQvdrSVHZqlFaV2JPoNBYCTelauVP+Kpgl5Q0MAK7dEG
QH7+D2o3nAkxaobJvk60KAXt7qdZ70a9zLsdqz/ivKmVB/IKLfphyfjA33Oc+HUdJqZt5669Njwn
5fPiZNZGHfI5hL0lDmO+UJEZcbptzcKkTo7FlT6i5puhOvheErdRFpcnaVXaiTAj3RfUGMqoV7sY
Cs0mJSrQjxHp8cfnH4atVJG00uWUxsYaWhSDe3VGEK/EdXtVVMlyN2VatjeGXL1JxrjdTrrKIace
c5jrOOJlGTIwlSyf2nLlrHq5bTtzebDnhsxRrxaIIm1kHW1p9oEz6bXw1bqyro2kQvaXkmGBxUbh
rV85uPmYHtsjM5Ks872FEBy/I4drJTRKE0ugQfCGjT+lUWL0CRgOkM2hUIz1ly3sZg5L2wNosCbx
RJ3eDvYNcbMGr47b1d9w8iSfJyVv9oOQst4k8ewmIS2L6bZvOOcGsKzmUzvE82mqdblpdaXJgefF
LFN1t5b3YyGUqwL8Jds9AD56lJpCz4geJvoarG1r48cWj15F83/XN8J6llP5WxGtZW7oZBk8dLUL
9QwmIgzCuelRpSxNsZ3Jyb2iFYVaczXERssrcZcVNriaVvO+pqVdfSknBVabDRqqPu/5GoimgMg4
buraAdH1gaO44aRTCUJX5xDWN8kn1a4GSuw12/W1XtHJtZoI2Vt7wv0QVJPlAeNTpU8jxiUJzs2C
iVnQMqxATAjt3Gie4oKNGPI4mjPD2RGfPkTQvpsfC69XqCaOtYldxdkg3hyY7Q8LpJc2XpQbq0z6
LWeE5upFTDOYHb6KtSRLS4tr9bmWtR3anasdYjE0TMZSN2joc6O5G9wN8R6NL0AJi7ZwQvBpFHUg
8OAQxvMzrJpuU+g8nHq2D623nBjtaY9ro/x0KpE8TrORfZ8GFZTXmJQ/RqVE3qHmdR6YQ3U3A5c9
9FadXi3KxNpuWmqYNovhW9BWYGdVnvbZM5NMBs1q+Yty/ki9TaNnQqA5dFrjW0ZXBaM3xUGnTO0V
TODtbFDTDQNCvrbJ26hCDH1Q6V5vpeXFB201im2iDE2ogakKExcdOnUm2t+kmo8ji5Uvm47zi9J7
1zToVz1I1w6dCE3XnTV4cvKpGBzmIXUMiCxvk+FeX1Y7BT+szTOAp7SNcsLnO1oi16QIun5nWAfN
noftanSUt4kxchcBPu5nOQIENBbbrzNj+mLq+bxvGgXwLdgU3t+qsyI6bNVRKT32uw6yXXq/WmZ6
UFStxl2TUjDGhcv4pmE/9Se3o7qrDA4C4j4hh3Efa3BwqjN5Y0qXz0mf2cjSkw7bmpcs5x7yuI8N
bdoAE80C7DNorFSWJK+ogVCq6toE3LR6S2egDjxq90iIOY9VH1Ak2VTNyB4lAGNddflwGs8cNrad
YPKM6UfCpD6ggv7q6b08LYVNMwrB3g2wrCqgM2L6tV3YwRTHV9CcstAeelgGsfAiQ6n3K3Crs579
CRLxHkjnr0orC5xB50PcXOvhIFY7kqsN582c0BAPDblm4xkI2673Ew5WH3bxGgxSU/eJlkVCZXjF
WSWAADuF9Zy0tEGWlV+sR+5V6iibWl039PfBYTOq8FNwlttW5vOVK2gw6mZtBbEL2RT1+P0CqS9U
nTyPVMV2rjUjtwIra66MKs+iPONVsFJtidwFk3aZyetKDCjUk+Iuzl3U4Fnp8YoN1Ltyi0j6gYfw
PCTikRv1uFj5bja77SLt4zyW7XXLjmxGU5fA0Mpit49RzBkeJcq6eJiknAVDpKnIG6MQ/UHTKYLW
VfgOK+Xst6aFpBYe0XLjrp28NbNWNn4zVcqdaeWt3yZCP7mc6H9lRDwGqlZ9WZmjg/7MMZL3Cc0T
r8e/sJCwGcRZPG6F9Mwf/J4g+J2XfRzD+tGGmTL4Dc2iIOFsWZFajG7PvokLu/U7bTK+TJpxD8rN
xHpVNicLUZ+PyusLpMYsdLwlR++lrceqa4uo4WnuslrXgozAVt/2pp5KyCCTW0s4z2eG903v14ei
TzhKcmpnFyVJqlnET5oTsGy87IEg7xExZjqBtR5+jrHYsNrxypkcrmlv6jeWPulRJjz1OnVM99Zw
R/eUpVodas0odmjjylOiaPucU/Lp3PVOfSARgA/dInuEFlizfefWaUgH/bpokuKkth16yRZ7y2w8
ucBlA6OidoiBg1zbsiv5cc32jnAW88nRpNxpIyGpDMpPE6UBwsJBfvdmpbmrhWRqYHN0iVdtBS9T
MT+wDbpllnQAeY1tv8OQWp6UVsTXMEu9707daTrCytpTfW4A3bQCQQFEurZS2ClSmPwPA00eIspc
Ges/rNVhgyo0u0nOB2TjNKkk4k5JkoSNOqbPDj2RY8tv4tbhGRwT6MLHSiVaDRSf0//y7AUTH8lF
jCWWYdhVYkk+OU4znyz25J9SCOVz0xn577gplyuJ9PprXxr53TCok+Y7Kh0tBxBWuMwW4MLYGRn4
93qY06yJjCTl5amBwRld6/JT1LunRO+Xe63KOnJ38umhX836lqc7qMEwZumOeJx2m5CgcOWQOhMx
qm+OFckuRcR5R/qUPvYxdrKE8/lgBqMlZ3Tlab2GOpe+HiqZMUHrxr1oZUHfUSDd6k13s3S2QBY4
DScvt/H3TEt6M8ZK+RkKT7eD1khV4+YJ49JW6AkjCM5H8i7TKhlvYAjTaAeDaT0nK+5CH0WlF02l
5DGNlAziSGaL6euuU3z3Ovap1ZnRp0t84/etTVxra5RNsBal+VgRl/ZFobRx6sWL3LytYUHphhK6
bVsTFyvZJspV8fAYOsZj1hu00RyZfGaNv6OjF6gmR2JG/pQmn8Eh+xRq1qa12600OoHg2N0nGRuY
63a+o6VqoGm8JqNXfBtKmg99LYHQOspvI0dVpqYNHe7S8Nd1NCPa2ruUYUMgs6oKFTeh6evym4Od
/Igfes9Pd/zRgUODWjX3QLXsMcArc9fU8LyTGBRjm2bWIeerg162rKtOU+pt6nh1tEoMBMWUD/uU
LnZoscn+UmO26MEqiVEBi/RrkZoXWKM0wpFCz55SCpPZA3tT1c3VWQC6p1+vBEoCk7dbJwB35lSW
QepVBR6HUR6MFokFt45OHy3Y/vOIOc6nfTVdNwkLhU6e/X0+jl6kjoYdLZMFoFKrEg5GvVvAUu5V
xUe0avMySfe2pa119XLgXtJqxrFaaVeGkUyh2QvgmUud7lxRWGy7s3vMevsAlb/A0kQInjvQs2rR
tm8hAY6fNVODUGcu04ZmdaFAn63Ju58Kb2fOo4zI3m6+iq52niuR5U+dNvSP9NVAa80ZzqBQ6Gl9
LCfZ/4yZEhwrhmp7qZxtQ1Q8V+1qNzcgEMW2WpKbxa1EaFRL+vj+rOfFv/J6XnaWkPEVbAd7Dzqj
1/MyIhDpEqt6G2kmSStK37Lfad5DldOTLppPVaw1ny0+1QMzl19sTxQtOv5epHpGYT3b53J6Tlx7
67Qc9cHVPWizqA99DdI2z8htLznVfPCZ/2ECb7HOIyQxbAa+DLxff2aTDlM8GznqzVqYDws0uiCV
RsohAGR8Af9i059XHEyIP1ODH1LP0OAoyt68btyq96HILQXFUfeBMuDt3MyC48FTcrH34im+GD0a
atUmq5O0EXbeTY/ShHnULbh6tqM2NUMzzmPI7zj+3n+EL66Fi0eIwAWPxHkKiTf1YvrvWCtv9JC1
EWz44gALF3qgjdsRbq1zD6DyGWX8w4KeOHBJieCIQKFOCGPuQyevboq1KVAtWs+0HnJgadI9zZlZ
7512McJVYdpWrnqNfFY9D6k6jWGC1Ih8mtPfIEdNn462Q6XWsAyoif4j7tpTDEjH1xotqtLZ25JH
goCP8fyVt1blD2XBNeAUuX6wgQmyL8C210fbvqcdk+7VaZ2+drm2hl1cYjMTvRGiJyqoZsqvLtYD
6P1Cs3+s/HZ8fnr1keT75df7d/SN8o54SBSdzB/RNoAaulTuekuNYhTqctQo1hLO3bL1CDY60YnP
t8Ru0g1qbSe9B+ufsdzkPzPNVnEGWvNHJDvzchiKsEKHLIfIhxEOqVSv3/SJ/9Jko1pHA7zlWztO
XGYVxnzz8n3/K6/T/5+R6ZUn6p9tU/8XvU4uw+X/SCLf8GFO2Y/n7hlWxZ9AKkIZ/uMTd/W/WDsJ
JDtbsfFjnmfZ/7Y7OX8hQeDAyKJ6ZseczTz/RlRYf7F0uUTO6QbSdNfhT/0bUaH+5eD6gztmIWZB
tW79N07xS1GURaOE+T0rA9dHK3ZWrf0pfy9UulNF22+6ChtQ31rW5zP0cmPE1Ye2xYv3lEtB5ADz
QIyYq6O1fH2p2jYaS2Ret5mdet+Ww61ocoZW+r3ZxTT4ld0fz+EfpKmXejvrfMs5ceq46WF6cJte
fbO8URF3ZlZHiW3cm7EbGdpa+JmGD6NaiutVFMkHSqe395IrnnWwqPs8FtmLK04dNoJl5IqpSezT
DBhfTm0UF5Xnv//V3mzI5+9GNYmGjTeBf15sblZTdwIKBvHsSdzvjI5Da6YRbu1PDO0OtZbmR8vp
h3trEQ0ukGmfLvNn/qZvk9k8lYtNSW73Ol5sD6Q7sGPVJGbT1uN9Bf/2zuKI+kGYzBu5D5/yDLNw
eBwY69TLdEOB+l8rvKTYEHF4DVb4CpDVjZN4y1VJ4ubE9I+UGNTA5USIKSb0OXr/lr0RJb58ANZJ
fmwof/CwvH4dZJKOel24+UZoHVCzStb5sTZJYfbkEGYOoRGpl+w9TQnckZF26VzpsYdi1npW1flY
J1IJQK780GkHffA0z1v+n1szn+xMFUF8+mI8fIkr++MnmLmpSC2nLDexnlsjdmmbuW1iWP0eEJ4a
2PX/MHdm220jW7b9IpyBvnklSIKkqF6WLL9gWLaMHggEenz9nXDdM0qiVOLNOi83HzPTBhEIBCL2
XmsuMW8KQ8hwNZAlAsRImMZ/Le7/owuGDcDJj1i0UHxEQFlBneKlORmedHYw/4Fw3hZwO6mlTtaP
eSICw0crpu4Vfc4hvsg5uymTvHhWQklsxjyvQwUaNqkZCIEIN2Dc+FDe8cfEQbVmwn3ZBW0Np3/o
QgDGXY/C0OUNWXuieqjmaj9ZUfadA5beG+6D2YSxsonswaRPSR7ZEORK6uibdKJss6k8Ze6OekXz
YROavfpic0Lq7yIj115cKmNXJUV0yv+T4j3LOmmfGv55UqpQfZnmahCgDuTsrEvDgV0zTvV4g3Jo
ibLzQjqNIvWCvpPFxPWbZk0ZDm90UZRXzjAtzsCqoZwyG+D4BpvCvO80MvvZKG2I7bqc9ixDePtq
uMZB2RJflpW1EqgJJO2nppu0FDUKcoqDZVPVQsWX7R1bGgPsZLu8chtaND3RBa+0CKcHw8pte1W6
bn5EotcQSaS2fzCzpzUHUDe8ypu2epqiRh5FppORaIqptlb5VPM+J2yMqiAHxnE0pNP+iYlY2Nlw
nZ9KD7kUkCCl+F4CZL0qZ2+41JzW8nst1/d5m1A5UqjTrEvBHsVvqWnBwSaA6kC1uKEIaVbTjtQl
TSeWoO+VlYV0biTBhhzrVW17BGzpY98FDZgvfeNGokdv4ths5xoaBSlxQS8iiZXrqLPEtI9FKXAL
RIgFNm5Df3ojR3uefRDLiG8Yy6GC1aWm7aGoVbn3SNngJi0i7Ow1/bd62tcSafOePBW5RgfGEbuK
ExrUFr3dvhYkEzZ1VrjXesIpaqdPHP9QrGfGxUwpBuCttDWJgKP9ZkZEa6xDJA4/dbOmsk4kXF8f
MolpbNMDYo8uZ8pSSCXTlGgMBEC3YYY/yO+mQnmIiAnPVrJux3VZl5qx6YhDSF6sma22P1IJnSFi
CJSZyLosihx0SfZ0GoerisiZP9KZzFeXPgiS05ozakZZYzerkMJry20vGbj0j+wRS6PquQknWsxo
d77RB7zMaOb8nr3yXmCe++aURXah5F63Sww3A2cmSc0sXGleh4RJrLDATqtkrvMtDtB4XXWhfTt5
fbzX6FRuLCwka5PE490siAqccjO9iB0dAnaHedk1evRrZodHQE/zTTx7QPzrqPoZpuWTAqrSp+GS
73IBOaOYQsCDvfOiRm5Ebz0ZIbZPoQ971cWG2Sq3EaVOqAy0ZChywwXR4HtU/XhAZ+BcDGat7ZQ4
JpsukXKfsoX2K0uClzK0q0qJDKQm3fWkdUdNr2DYex5o92LcpyptjzluZyx67r3ikL6jNw0bfwXh
U5kr12plLOfViLyxptX2Q+cU+7ZyxWVOpWNrDA3iQd3rvus25SyMozf6kP5JaaLvtQS4jBUq1gOV
ebFPZy+5IFHuhSPccKmWxvxnTLXkW8G6+R01X7yXSVOs+7a8jeLcJpC7YCUvpFf4WuKWfsOYrBHT
ygNhPXYwpJ0MmqhXeHFNXrGy7+bbEVOTWAvT1pL1UORP9E6MrR0l1zrxEOtGVJ63suyY6FzcG+za
9HZBpmt3Q5JYGWWfwXvQHUh35VAeygy2D9qEiBIYvdarXCrxHdoc3zGTZ8R/JlujqqTUm4GLV9PZ
eqozLbsK0y5DsVX0G7QONeattltXCYEfylA5e2MajmKIxm1Z5clVSSTakGikQduEF8xUerFkuQ21
wz6fuj+x4hqHsU1oU+mDu6IfKJ46aXghfZk5DWyBqZIi3x6kPXpfr3W2kWh+p6aALIOI7VrLpCjX
JrrEoK7i7k9LBJsHASKl2jTD/QJsxLZiJYh88CvzcSzjaKO643w0R9u7LQtvokXT1uvSM9ODk1JR
i1ksgiiq9ECRQj9q7UgvvC5/ZXjargfNLYIKQRGK2fnOU6Jo5yLBk11Fk1A3xtnwZ89MjsiyzVWE
uPhHQR4OmURYYPJy9F5s2Y4/8tydN+AiU2KWlMo4ojsikYNudLNGGTYFVNysm7piV5imSftQTdm8
1bpwuHbzvPVrB/kf2hZtE5nRtB9iz/ITXeV4rKPB3EWgHrft2FQb4hSNVWjEz5KUtCBrutlbmTQp
r/gkm79GwjpWViZruqREArmJnqxsslj8OiYIKUk4VZtG/dKX86Gv5p+ZcECE4lGma9aOFRKFl4bl
Ca1Beec1xhyQMXBjdLqfx7H8WXRDGkS1rvpIZRE8wW4lGUnezLF9LeLhvmxG/QLH3a/IcCXt0rne
YKi11ir2g22kaT6IZIVcKeGsLCBMtKjql4lO2LUMR2+P6GY9e/3BTJxfiTaFQZl1w8YG37/K0cH7
DOePYorjm3kqB59Ku/KqO+kdTvBV5M0tAX8xLQeNb5tCsterXQtt38oEPLMXe7cd0a8rk2inzs87
z11HVWsaqDEwxKjI+khMtbstDPqVHXray6TXHXLUuMnBWtHxmjPhbeORub6KdGl+Z7dhX828XbGP
jLvod2OX5t8Spa3ztef2D2LIIl+6jfHQ5y41f9frbmgwdmITZ6ZcUyfwrmVEcbnjR9+j/Op/eBKB
LCkuWef3VZUkFzNF++Mwxd7znM0UU7TQxJbVKrr6yJuQ7PPYkJTVlLJ+zSyXKeTFVvt9nrT4VlPo
RpHIhpi1KkoWRdFlGkkSxtKuS3oEjCTmta27nkYX6KCZ0GdaJ0JFL6LHpA6vOaGS5YDtFg8C4Gr9
2oqt6kaZx05dlUiEHxcSl7oW1qij2xwRn68QdCC1SlKUwlpDnc9vyFd5NIoSdkvsyuZPg/hDrAZl
xNJlkMhTraTViIe8ntnrxTL/UdWUqq05ZxUSinYsDJwJST1XCAuNyAkPFQWoJrALaV26bpL+tnM3
hx7sIdjG2mIcCfVydyIy2ztvKmDtJ3yfn1LWAL+hPX0/dtXGQDpwIeDJLG6HtmTJUsPnKRvNoCjC
4QJ3zILGj8RlMrXmC00jdpgrqwF1MYnB/ZMX9Rgwy+fbAUX/rowMpMuiqaFijba2anjvl6zcfvJW
EtsIySwloYp+l88odadsuqHFYPd3iedO8RooSMEn0LbWEUYL/toGRQ69WYThVL+izcwuh2AnnUWm
atPsmDluOgaqKMfv2lDQzq47kuPWIf0YY4XQhk1tbJRx8S138vGXw9HqVXTudI/IsyE2Ixdy72o1
eg4LNZ9Y61JVX5JmZA1nm1Td11GZxze9XBaDyusmApJpMgHbqTyeJXLxuzpnQgQAfZSrFtIHfKBi
zDepPpQbXYub70qse99RjYh4Q/2ioAmc97caZ4RDUsXtXUl0VQCuoT06Q908NSSfoOwiuBa5itqP
jwK59MymqiOGQ4nmkfaJ6lXV3jRIeWLfORuzX4Rjbz/mCanAHbKxS4pjau4nbWpviD2ZshWPNt0W
U6qFiEziCUlZbEnxygovSXRODK1wA0PQr3tQG+KzHltLSfdTDzOPA6GHbiQfrRZhchHdFI5b0Hy1
x+yu1uWgrsj3bncDdiK/QF/DQMiJH9r36zkFI438TKf7RquWPqNApWnknnURlcDeCFro63tkP80z
jvNiKZAmzh/dy4ZdNnU7OAOcQka1+TYWfHAcL52f2kQkO33ISUCzc7w7ulvG6z7yqr09ILgW46jv
YoX4JTYPMeBqxB8hrtRVROOVyMdwBnvl1L/1sGjhsIHL4JXp1Afk6t3t3xP2PyoQfl7Ve1f4+89q
iP8fFggX+tb/XB9cEZo3v74tDi7///9FIbnOv6CkwE37N6ueitG/a4Pev3SM+xQqlpqh6/Bf/l0a
dPlDlHkxyBrwbak+/3dp0PoXTmyo0VAzFl+O+59UBqHF4NejYkKrAm7OqV+105MIgyfyx1bh0EJk
blLKQ0S69Jvh+H8o0/29DKVvEBjACuhRvK/LTHNNDXSemqBTlIuqVbf59BIav5Ei3eRmdq4MdVpr
+Xs1C57tUufA+HVytYxb0kJiKAJXOlcROT5+Ug/fE8WRPhUYUq5MtFvQDnnHtbV045u0V36A4bgv
neRSzDEZ2nemHROyFTUvlB0f2kZ5/HpA/hox39aD/v5G11wwCgy+dhrjrQ1GqI8eX7jQA2k7aZZv
CAOImqoBAcmV+1irH2pNR6Gs3FEDqNGhgvhTCCs0U6SQ+rjPlJjCgZXr67gmC0kZizMP7UMBcvmN
zDHoC9TTqHSelI0pcFZzZtdNYDgm60o9rbROYt6MEaWn+kExq+/m2K5cUUc+HKnLKDbblVE7tKmL
nYQnjCmge45l/WMoy/s5KuFBzeRIqqF+pvD32RP3WPFovqjYpU5dvwqdTSd3GM2IaBX23hMi0yQk
ORbWeVZ5zo6jFgGvsuyRRZ6jDpy2Zv4OEwVH3Pk4APXTqqfauQJGj2iCHGZdaWOKi5Xnr6cLC8H7
6qGqchRd5jOCZQ0dy/v3x2YHxOE9bYJCdS+6qdlxDgy0yj7DHPxYwF2uQ2XQoFWBbRPI2rtyut1q
fE3LuAmkJ18jsNbUJ5JkUxl5ubYKJw8yN43WyZRH6zlZXAKpvPv6Tv8GP719MTBU45+nGrR0MZcu
wvufQKfUQferyCAzPbZBSTpsZCH6F3eYpi1OWImwsx2mJz6ZCsf/UHuOMlx6Td6hFbXYjvh2kSev
vcgzwQGtcpF347mbJ3vYaRZ/1da2lOYHvO3LsPauBK7cSwsOUcDOaT+ns6ASoq3UBDdZRkJVoHX2
dSeULjCiSF0PkXONOXiLBj78VlUtJoE0Oi7pFDt+xlFR8ZtOGQl+iBGjB7NVTX/EbouECZS8GVZY
J3VnYyapyrktJf9c4pdv1Pg4ZEq+WXom7aRq1IDVFQXlyI/bTHlSBiXb4pIrOS2OL2aBAkjDTepi
HdvY/c7QB31j9K13tLz4zItlLP2a08cBkQ8CHqFINi7e94+jKjoXrHkjA/yz8UZPSevr0iH2WRru
HFatckju2phUOliQhAsLEXeBU0pzH9eG+tol1mPXGcP10BneqmJm4/gqnIBq6LSigqT4SBovm55D
nYxYkLll5WmU/EeOm0jQai36EaVLZSvtdnxE2D0bNeZ61f3z9bT77AUjrsggZYoJqBsn9vUpUkec
yLlkAWmUbznymstobh4IAHj9+kJLn/bDeC5tOFpuhmoaJ2sqW1NPkksjA6HmGWGtcN19F8nIBHaZ
VSun8AllJWfrOKlnWhCf3aNNp1HjxTaINTq5R2SUqG6x6+Fvq7JXDMWXAHS153A+S2z70JVboAiL
hsRlXV383+8nTTg3Vpuj/Qnm0rmxOgq1IjeJJm4CczZvklD8/seDSt9pwakTpgWGcrnzN80VTenD
cshUGZD1Z24aA/M8dovEslviN7VLM9P8Ni/++XBy0YU3QSd4eZrvL6pUnB/JBpNBERnZ2rPToznE
E0JZ3Bdf395ny7KtwxVhWbQ0VC4ny7I1KC4KrVoGuiNeCXv5aTjDHHgWxQOPyExrGCl4tn8QZlB/
LLJfX1/+k3mzTBsWZAiccMpOpiwumd6RHvNGGiAuLZSRlO8bMj2/vswnk+ZvdAg9Tw+uyBLl8PYh
el1uE31YyqCa9X5LRPtjArOxQtOPcUgDdVR6/tdX/CAf4lWni4uz3IbE6YAXfH9JUmzlPEqlDvTW
s55sIB66aPZx4rH6TvndNCGVVwxbcAyL6HfoMn2m7LkZWrvaWvYw03EV9plAhs8ftgeoDIgRMXGn
88ruFLRJUczDDtVtuwh2a3f6KbxfciyxN82jsjHV7ga5CKzy1m3O7Po+fQweUJeleY/kTn8/Jg7d
GUuSfR5YQ3rX0vIJ0YPqtLAmPXoBwHguYW15rCcLom2gZ2HHwZqEZuX99SZbiQCLWHWQz95Br6sn
EMVnnvNnt2SwKjB/0fJopxu0CAdWHs4DglMZm1uzxS2pK3LaDtr0PVKjC1rBZybW6X50mVhvrnia
hUOVqhxlOXHFSoSbFJHstZAiXRdl/7OxhD5uJBaLwKxca+0Mzc5iK9fZ2XPf6FfI7Xdeao0AS5qf
faFfRrVS8P8b4y51ktevf+ln7zY6Nb7strYcAk/kGlODtJSWRB1kSvpIJelyMHA6p/F/lQ3+x9bz
ucucTCokmbFtd30d2E2tYpvO/Cgfs3WIrPjMKrJsD0+n09sbOplOVQ6ggsJlHSTz/Atnxgbl7nXe
2Y9UYs495eUz9uFay3cOPDcHpb9v8pvPzoB8Izbzpg5So0JvYh6zzrOpBWpXjWtdqm6+V7J8p6Kh
Cxwruvv6yX323kBBttGGmGgmrJMbXZgWg0pbOCj0Ut2UML1emmIU3/+zq5wsylWbjHrMzizAY+xT
K9hM0Tmu/Cc7IpfgLHg9LPwc3k7mxuiFdUhRVQSyGy/7anj2xvlOa9IbJw7v1Roju0Vr+Mw0+XSV
hanGyHFVSzsFu5Z2p4+zcATJOqMWKCV0hXm6K9nW7keHxS9MUl+1G22XlrmBF8d8+HpgPygLlyWC
7zn3DaeOjefJOScdp3DUx4LnJzSK4fmTEtNFsLPB16Li21hnz6ZI/rR6Xm7aTMN2UZ1Dh/0N+juZ
v5yV8eQhLuKIb59s06qE6YX1UwR0YMNgljnqB+2uL0dsggAMFt8REFInv60HaRyKIiNpGv9FnJhw
DTinrimmZLcN/e5Aq8tD1NgkVjR9vh1puRjCHtfYcLJ9bk6+LAn8kNV85Vl9tG175b6RcXOhRcPj
pEiCqUfrYsQpACCkqdZQi7LAITHZ14xeXbeDQn51OX8nWJEzXZTQ3FCaclXwxGwFzLOtaARq6Iv4
QWREYRjZ/RDn+dquzBshnT2+1PhAj21YIyfWfFAtl4jC26OpIlvQ52TTtdHD2Oe9LzJamXI8Rm5C
uy2ua9+IXLjas92vCoXAEZPaAjjDuaGLkeTbXqnvyQpHEQ6odx/OxjX6Y2vVEB5J82con7XZ01dq
FV7UhRyCZlaKVeO6x76yckKUFJLGRUejVNNgTdG4RpPgKkuh4k9hORTssyuk3vtEAX8ZNR5OgEpa
F0sQw54y+T//8oPFg47qkAjFB/nkXafZb3iFSqRgOwDGnQeE23EU36pNchN56R1/6sxL+Ml32eXA
RYgFm43lrPD+0++4SFXSuBYBIeOTL3I38rtYxX2THdy5J+6pLc/c4oeSFm8dAF704qDnSc34W314
s2SbktAbiEEVm8xaX9dEaW8ofKX3Vem0q75MfnbADQK7z0DkeOShF8WrqNojP628jHRhrkLoM3sN
ENfaSsbpmniF8sVUdGPbaTjaUoxG55Rjn60UrqEvmB1yonhVTxbIyS2yiWh3ETSiOLqOOHSj0h7m
Ir5GUkFKsesoqzCd07VX6396xb035dCtv16uPvmAg7pjh0DEHivWKezbpBHitDgJ+doUvpW3NVtP
C3el808hvcsDgibOeoiimYrDyZpkNNC2B0ytgZ4VP+zU2nLgOLPD/mRz5rLgcdhAWmt/AHVRrcAO
L9FQZYP+2Ayy8eOyfMxxe1CXSWhWx7d2ZNw6Dcb/r0fxs08dnjrOxqSRg/M8KaaUWZp7Bm76ALf7
IXOt11yED1ZT3OA/ubEqa/LLtD8TSb68RCeLPOB0JvFynKBmtLyEb2Z85kp3VluNu80s6U/hfF9b
xcZJMm9rhsOZi302tDQSqAcv3Y4P1Y0O5E41km0f5JZ9oyAx8c2u8DPDvhBOdaGYzr1R2/dprJ4J
wvlsYOleoDi2kVdSr3p/k9Zgx5ViaqShaisqvRuhh+mKRnu3FmgsrGkJa8qyp6+f5t8T6cnQUqS0
lpDBhZGmLi/N26Htm6LBYcRVZy/bm0oDCZjjmtlYLwYQlVUSYQ92x+Ilsdsd5SXoq9kFzrYed83M
sDhevaGoWmyjAT9rhNcY9YxjWBulYrmX6S/TFNQClWYTIXLwS9uwfK2R905mvXhZ++yI2VhDZ/lm
ZB2GUs27muGgBI3iEShcxT+FgZ6HqjEmj8y9oE7TrzqcZesUgtdGNjVJc47Ut0vY1rpP6vuvh0df
1qUPw0MpjUMkqnNEwe+Hx0JkIbwxxILcIEdSHQXz3HIAE0RTyLmyDubUOVsRqodp2R3ggax/5EBs
syaf71V8Mm0XNxunKvYQ/9ONhniVwajxjCXms+2mxTqNEg9TfnyuUvbJh8nj5EvUImUIssxPHmwb
WUmMKImvhD1G/sjvWUGn0tZDM0ZHV/BUu9p1z7w7f11B78eLRjk1d76HNrkDp9L5nGY0sThWFcjB
bLfdiGgJL2S8FnyXKYEIdZvMuOE8Swm3Ik80HxU+Swl23pUXGt8wH7yMQ/uIcZsID3VGeW+bh7HO
642KrvbMl/STr9KyScB4Rf0E383pKycaEk+cziwD1aNQ26YPRhm2qwSUll+rEdIFRKNbMhSJARM9
jZi62A36oJ35Ln1ccDSN/j2sT+TeeC9OVlQEs0ILXSiaypRd5JN6paqxnzXTpo01KEzeEYOdb7nN
uWPmx/MDIbbuApldGox8Q5YV6c27b8kxscIe5nfeCdIvNS8Q8ZIs27q+Gr3IML5nlmIO7S6xQ339
Yn34Fp9c+uSe6ybR4kLN+US20y4Lxz1GxeMg+jNP+MxlTkvibq/nsVNnvARef1nmHcXVBrfjuXrT
sqt8N+uXu9FMynDLI4Qp/34gIxUVhJEykMNoyn1o19VFrpnF5usx+/x5gX1eWuY6O8DlM/nmeemz
29mullb0KbItRt772Dav7CR+6T3vBrxFvKKpdVHLeqd37v/q4kuIpOPAn4Zl+f7iIu9bDgMRFxfK
YYnWwtr+e8rabjWJn9Dl91Ea53jyHsqp2p+58Q8NnGV831z75MZTRUniGC1kEAHwsbx8I+2lU8uh
b7LXZd8/1Gb6fXSVh7ERR2xwZ7Y8H5bS5fJgUuhbUmGl6/H+1qPSGech88qgd1/iSV8RZ3gx1Nd6
nu6At5652HIvH+bSm4ud1ERmJVI4QDtlUJTShyeysvtuPcBwLKxzuSznLnUybUOV5iFHwzJo1HJV
DWQSsPpp/Z1OUf7rJ/j5lbDa8lnAVnVq6jTMTtQIhaugawGlC9sul1bRyFF2nq7Aq/f/m0Gk1Uxh
ydWJnjkpCRZ0JMlN5M5gv3bbBBXYSi5EzVCS/duNRn5mhn56f2+udzJDHADGnV7w0JJI3DjacNnI
el+7ra/q7e5/MZSsM0Ab2RF/6KOkoHO1PA3LQEtQAgjXvPIaUHYEdrA9PNdM/7AnXWY+fQWK1yqH
3NPnhtW4DAmU574mRJGwuzaJtK86r9009bxPc/QIivHt6xv8+FWmc089EPsvtSWsWCdvgClVRW3D
5eF1iKUnXVnjt3lp62KjRWKvmMWxjhcnfz5tyta5z3t55nC1LGUnr+C7H3DyXnSmADiJRDSoE2Q3
ub0z6VDk7nD39Y1+8tVgynCCo2RN8+DvOf/Ncp7X9mwnI4PbaFp8YG9er6KsOzc1EVx9vJ0lt4d9
GTtB7a8M6+1nA5A2y3bGHtbWlR8QM0PoW4W9ZUfg5025aQY1vp3ECPbcmH5NIqV5S8lvnYE7ofil
3mdK/cetRL1EsfQBmk6J34v6Wl6Lewgs9taZ5W7Sm4u6Mi7TUb8lfhUbRmKP+16L+y3eRqI0+npY
dWgGffb4CuGu4hv1qeY4VZEXtJS7t5EszYuwKIHVGAtLx26zCrZSyDynWe7BGDIyuKZ94f6pejXa
Sfiyx6pPdgBlbvrOKC4yrrSGbwUpf1APWme467k3LsIha7coSrubuVQIF/OyXQ+3JCgd7j4r5t+i
zcyrOjS/R9S31iM939qS0cop2j6AbvPNSPP8yEP6geNpvG85HaM3jeaVboh5N0bSQuIfOjtbVDCG
rLzeD73SrRWlrXy9Ti+6edxVAoKLV8DDcfKuvo1T0w260gmvTbPQAlRyZEraaCzwYxK5p7XrKLZg
eIbqs2i6h4FYbdDI+rUTAobRiAGgt6dbW4liGb2B7jzHXNdPLL3BpWi0FPyU6RI8Dono2RzexqHV
+3A45YFmuevXvGGHWKr2ylqKh0OcZa/KbNQHG/rYlSrZenZtuJo60lK8tLU2dqSnR9eKKh+S2V6q
sbUx7VbdD2V0JOyW3k+RD/vE1PpNaWj3xhT9DIshXaXDfaIZwyHRHIxZQlZ+62a/SjMXV/0sXzhm
AyuxPTzxuPw93LyBAUhoAwAQTbOabyALFXwDs2m1CH12JHBhgEm1XS9A/emGh+wYiFqULor9pjR2
il1eU3nn2Q0hidLJ2DqE11XW90lgtVwBiOowy9HWWkF43uYp7EY/XfiqCLEPA54YeA8mG5oZBrXn
FHqgFZG9duC+HMyuGXcFtcQIDhkJUFH1vXKbfIugGuicOwy3LiBjTodGB2wtvBT2pD4NSmQdIiAt
NzIECQcfL4V36Y0rZTLDo+0q5jo0zeGHVUrAGAx8s1FRARjbvrTVetdD3Ly0zRqCYDtIq0RQP608
nXQpJ4qBoM3NbVd2euDMPRFGtg0uosfqRj23XFmzEBcFrYq9oo4bC6l2kFaVzR+vHh0VfG4xVD8t
PGb7MLXuOEdnj/Q2VRgvKCD3dW+3P2NDgMfWqWHjQ26GV3jTYLNyc8B25un14K4xR6Q+xOyHZNJ2
2McoAuMvaMNxI0iqKQwPPnXc2odRt56deITto2ro7kTurAbHma8RBUp/iJRtJ3kmuBY5IddNJ9da
x4kNJXeY+xgA+yDXajCWKaFuR5iIP1t1sDdhy/cVh0pqoAyPwPEK5GVB5MIeJQRJvSKpIGTNkMRC
Cm1qwCKBftiqmBTWlhvJ2Rd6g0Qpwh4SKA5GERwlo6NunLQS1wosskunwNzRLEC5rZZ25aawleY+
mYAzmXkFcWIozOTXWIXXDoQzf+6Jjax6cAq9Gqq3Sk97dTVUrGQTwL4jSPJ9PzRXRkzKU1iXv61O
QTEu4iTaiNqbpa8kFjXJMA/tvdZYEPOweoA2Kq27zCjg7nGC9qjCXGRZPKwKEZrrWhl9NTOvsy69
QaoIINTcxqF4EjL9LSeQuI6nXFg5LPhI3TnJcIBIOK2cxCZ92oljv5PakzLPlGVUJBidm1JJzvPD
hMwmmJvqwrXz21mdqMQkErMztI8154/v6BGatQ2VHlqb9oR/qN3UbHz8KTJuMInGK/yVWjDG7Q01
u9+Fy7wYm2lY90O012ITttegPuo5/xoj1R8uhMMFKVtb9xehSL6VpEQMYLvaGSWm7J4au3iKVc7k
vatwSFbF3eC195lrXCoFjrisrY5u4mwGxUT0VN/1+CBMBz3QYANOniea0skuYmS0ybvFCMsr9uh1
slkptgrEq9yiM78s7ejguBhzNG/QwBZh/Z1qCqm2jI8Q9P2wLV7TngH0HuOK2FABVAaeP7XufWXG
f8I0CkCyXEZ5fAHkZzO63SthGt96XNDxoA2HGUIIxVJ28TaisdS4dzTlgq+/r3EonQgzpXh+ZUTP
2thiDQ7jp17Yl0bmwLAb0tofsvJGN+adZ7MWjFFe3ikabzoMxUejh14zuYFmVdf0isEStxikRuUX
mXg9q2t0BddnTaYP5ODm1szGas86swLs/IN36kfWT8S7ZhtQdeWLR8EviosLVUo3iLw7O7S3ija6
P4squ2wL+1K2wEvSnuk4SGWHBfPQhpa2M/gXoxFWNyl2wjXct3HtqBI8cY/bn60ETLZ0bU5265vu
HJh1c5eV4+swNVBg6d2Tyt4MkT0Gsd0nzfcpHvsE3IxZyuo2rJwx3qCRtLdRks0HKph/vt6GfXas
XoTtkCVcQirhPrw/3oUjOC5lolKW6vLo9DF6QHR+7rM+XOMzuUaN+xiZw65zk3Nn6k8OlvTcKfeq
ZFnZdK3eX7kux15hGlVB00jMUADsW8XPlPsqH6680L6Bao3JjI4qHmEe5asGtmqSzm2rORdz81PN
lXV7ThHwcfOLStdmulEUWo4XJ0WhwcTBSg5tGYBM9Qed9Nei9BXUoF+P+sdNqcZNk2SJlg/Ly6lS
KsuAFoR9XjLxW3A4+kohXmGc73piwNQe8299riD68cZU1DOm+jfXhG7C8t/fbLdNNa7RBlM9GSwb
X1EPLrC7hIy8/vrGPjkKcliCmmXSgSTH7uSZQm5U8a/xTPumO0SeFRSwAvpGbtX6bL7IB/HGclJC
gElJaGkDLeyVd7dU2UPaOlwL/y4bgBCM+k+9fDQbMQMBbGgKGeZ6orQs3HN9z+Wv/nBG+u9Ln8oj
q0KGJS6mKpjy6QLXe9B7+fLpF/sBZ/c880HsYgIVTfefH7Xf3vPpOwMQUpHFAKTZCL0HTTZbqxTb
ri6v9LE9E+/22YyhhECGLJEsi0Tm/fCOs5WNoqTsRKLDsrG95YhCUnt3/fWM+WQVIBQYHCOqSJ7j
aQsmgtRhzwt2uhswc3pPej7QcjJ2cZNtMsX5x/p4g5o3bC9WHKrOHD7f35Vqd44O34r3YGoOttof
iqpXdtLNXoCeUkJkeFfhZHyL6vhgO+d0oJ+MKRelc+2auH9Ikn1/9SzOsx7UN49vhkNqtxOcEwdP
vuw088yb+HGJUfEeLfU68BL0nU/eDoJH+gRmO2i/frYuBH68bQGtg+bDkOwyCxHX3MxQyufWPtM2
+uRk/+bKmnrSyhNKydpA1k3gNC5g2AJ2qxl8PWk+WWaWGhCPEVQa2qOTpxjNdp3PCe+f9X+YO7Pm
uJErC/8Vh9/RgX2JGE/EoDaSIilRC2XpBUFZFNYEkEBi/fXzJUm7xRLNmm6/zEsr2CxWArncvMu5
5yzqTe2fhc41MgVbz3dODPTC7gRcBLIGrS4bKWX9rj+ZTfizuyyZsDFh2f3dlu+7pfzeGOFOwsMf
9P6J0/3S9oCXiCw6XSLUJI+s52qEiK3gXR8omW065e87aCfT+dTsvbBAOj5E3xwBekquR3dBl6Of
aGccOSAJXzsNTfTcm9cX6MUhKAmQrKc7Czv9fN5mGmnNFtrJw5wvV74QMrZV+PE/G0Nvkp/WJrXn
2ocMCM9FeBvKjtB9nio6vLAgUMdhAB8o5H6h2wH1MrWkMyD3jMzbsMm/j617lpnLn7idNUUdmQ7N
vwQ3wPNXGedQzKbPOHWw3iLW+m2kMzgGNb57fcpefp/fxzmassBNRyR/yO0B1TFQ0Rq3E621koz+
6+O8vPy/j6OP1U9LY0yLAwaP96HF78YMnBtDoGv7J8bwaC/S/VRonB3N2QAhlh8l+n4Kkt2Q2GcS
EpI/MwSVSRKIAcbmKBfbhks4A0sgAayMi0LVl+Ponr0+xAuWjFQjoA7aCD3e5chYmiPMqJiCGjhT
9cNNhqtFZN9kLy7X6FQ5/8VFCajP4dY6yLXr3/+0KFYHKTTLXx9m/JM4W3ml8Q9jVYDEgI6B4pDF
16R5R2NA0BCNpV8fwCFdR0Yj4zEc9y7CHGYRnkhUv/Q+2vmjpS6gjeNYXQ5O9wp6dJOxlHmz9u+h
rfn4+uK8dFyg9cPs079LhfpocRqra/wUpRUqbeJSR5VNUpJizE9gX14aBggKAn0BzJDOcSGe/n8R
pgmXjBMg3wuFiOyIepzuRBnKfsFr5boM8M6pnlhg6Z8vzkouPEwqNgBJ6LfwmUAesYf9KW6hNw9a
b28UINCiYKs679wjnWOl8Pn3X0o/j2vfgp8B7qN/iFX7EGvsSmTS7OhQNi2kFd1FPbkf6mbdwexz
1jmQBjmo53gnLsgXruNnb3B07/cZ4gw9SmWHSiGUJr8p1z4UZnNlu8iZ293h9eV/cTQPKBsNlazP
ccyURgPcYC2bOYdj3FzfGgsEAmghzc2PPDpVJHxpE+Bp/GuwI9MsZtr3wpzBzIxcLXQYGYKAgf/5
z7ySQyESxxAU5ZGHUWel6sOZCUS4CTZoNNNMeHbAvbf49n5wwn6+/E6/j3bk7o5IS8I8w2hrE+wD
Zzl4xm1mn3A3Xx4EHIet0XG0OT/f1ckYyAquvfoQGsvOqG8godhCqHPiVV6y03js/xpF75WfjGc1
rmYf+DZluQJG7ujNqmbYd+D3dv/D1zna4i3g6HFxGGh0mm0o/lHZXzzIxv/ENgCphMQwETT+5vO3
4a4LRzFY2g/oD8b0w4GZvDGCLemujYGo1OujvTh3v4923EsDdiEf+onRUlTm5zTarvSDLiH8J8Mf
Bp9y/0T6NgUmQl3xeDP40mzRYF/YDKYNL8+0F2iVvf42L+63n4Y42gn9kIbmaMzshMBG5vwibIZt
5vyp/UbDLs4nl9svRJzUc3Kol9kG03KFaiadGzAYm0TFp5ogX1wcLjjEpvnPL4DP1F2C2g+4RRUl
tzmAc91S8G3XsStO3Ka/jkRuzSL61bg8+5cUVG23kVlAsHaoEWZyHHne91RI5PAWPdATp/XXm46h
aBcDKu48dOo+39+j3WbWQMvbIUGQJ5TLLfCHQ2Zl10YJjblzSbkWXZATg/66MRiUHJumCYbqPtDv
/5OJKNeo8kW94i2UKxT/n6OmuhZoeby+/X69lBjF4z7ySVTqdsvno0TWAGZbsF5TAd9oIygAil1p
fkafmKyCf2LNXnwnwmYyonQE/4JclzSVeankPCmjRLMHWLBBvXCad6+/1AvDWKTTOLDkDknQHL0U
VciqzIoFVrcFxZ/GuOTNYznUJwyR/prnaTvy7dTOXAgxQXEdhwzmCsI3LyGPS1FB8qF5M9XHsPCL
Uyjxl16HfjKkuQDb+6Dtn69RWo9VriJ4LETjfnA91I4m7x3NLX/YAdbweodeCOJ48ClHVtxay8qp
AkeAIIX9K/TASOaGd+I+emG/eVYIgQ2wVvDgxzBJpMbHFsE9cbCjZefZzaUwo8txgRkfDpbarb+9
vhNODXf0ToTWU0LdFsm0adlTkngb2jZUmekmkvm2a/ovf2I4GEfg7yFZDUjk+Uqh8mDaoz8yXIui
RBgdEg/h9dqJqzyMC2qDrw/3gl0C8oIF9OmMIN4/2hhL1GdTZwpxmNBemK30zoNzD3jfJvCu82U5
G5bgzEhPOf4vGN5no9rPX3Lw2xL14VocQCNsWljsLOQJlx72f+E/HuQ/xC51uG+u78R9/1/PWKD+
+7/+BL/Uy0RVz763/++HcdL7RpO+P/sBAFSulpvhvlve3/dDpR6e4emT/9df/uX+4Vs+Lu393/76
j2aolf62NG/qn9midGrg37NLHbrmvq7u6u/Hf/JEMGVZv7lwD9uayAnKcEc3CD0RTAWalx5CFd3v
oms3mkbqiWEqdH7TrDga5WfSBwXZyr8YprzoNxL3VsgtQYsM3a1/hGHqaNNq/t8I48/3uCbcBcd5
g4Y0NXXHYrqSdOUiXjpApgsVCipAAbR0feoYITThOf5jTCUzTM4ngT95m+Bitics3nG/P8+C8cYt
IoMMczs8N8+3Mm28RU+Ia11JmPnsYlc5ZqYuYKabjE8KDl9dNm76FFJWVQQDWnOLHIvPeTWHH9EO
zhU1d1E257AxGAhBjBDx3vQGTHfnPy3vu8cr5S8oX7yjC1D1f/vrL1OGdgiE9nDyk2qB8+fIiQfo
FSSz51RXsD9WcL1EoB2uwNQ50+fGrfNli0ZxWhymzk6hhLP8rNtSBA2bz3/8MQLQddg2vYeOV86B
+w/GyKq6EikCLt86ZxyJ+GG1LWNHoHW1h6tk9rttRy9l9KYwx0pBzTM34QmjflxkprfGJqdNkyw9
iTDhmkfzgbBhARJwii5EGSaZdeE3qlTUPwYRmW/aPF3tj1BbT4As5QLPLgLQyFIWtp9s5qQ2lxNu
wEuPE+qcjob9U6SMjgziHHmIXRaQjLTCDuqbIXWg/WhGkQH2aOaor9091MFlOseRAeUBSN0RzwGi
zBLelRtoQ5zl7PWV0hPwk2eCN8z9qh1jVHsonP6SAnKWfJq5+M4Hv6+aZduk5IAOSNchHhn3aRG0
c2xW1dLbm2jwRPHDU0gunpIosbFazx8jAMlP4g6kNxlCUtLPj5dyoCikqW89TxYIEJKvAYQheXfp
mX3kyU2WGDnMRbYp3TK/DoZibZJN5kYQdCJPELSg5sphksUP0509cwMUvkCjdDKMpiEYM0CPLTsE
4hZKpuhI+HfZPIf9rgtJvi3xqGhVuBOFA4PCJiJ1WN4lsJmXd2poU6hPX5/v4y0Aew4N6xThfDi5
TDhRjt7U8IpIdPmU7EH4WlICd6xGoPuO15c8pYBVAXGfNZVQ/AJaHLUm/QDOvwr2bt6h6L6xu07x
wq8/1tE2wI+jNgl5kY8JIx47bhRtPSdfhgbyFKEKVe4NW8n2wrCQL9yoLPWv54zTG7sphM0HCUwh
PXUyjjxXHgC3VccvNrSFWLCjafGmBAYr7p+9ZUhLXQFRrEDtoDDwnVKIWV1pCjP1rsvBL8VBOavb
DP5QM+7hXfXOlbCG6TLtBQVxoM3VgmKjOa9foGWa1xOe1JFPA88IqX+aTsg1OwQOx21DQVj1DSyn
CiZqww/3Vl9qZKDM+v6qFqqCCLBFO/311fll05BoJmuGNwzsD8iMvot/jvBUhQZ3MGXDfmhWEwlB
c839T0kBW9hbN+snKqzWgGT3GA6uPAu6OqmuIMAHO65skbinqhPH7WbMAeaU7n/8SJ+g5jjgTGzk
QJHu6vcrNcW35CFGazdYeSHOVzTvuPzmbLzx27XrwG5KC7xoMdyIouv9DazB65dJlIl/HxmFf2X3
wGmAtVZWubH90kGEc2qRjx+hFqwB1FIA+WN3k354zfWkxSzwXLzjZLS1ILUcNSBDymQIx5tymosg
2cBW4Ry8dVb27br46/wWuYq8+TGNXaNiVzfcnlhSbep/Mrz6MTj97HgSQlTmf2mLVq5pSM75HpqM
/GIuwTkME1HQpqBUlkJKnE6BtauoQrSXBHVF+sZzOzRcaYuc54OQRuL+qIhLUEI48WTHR5En80Bq
4vWB3MFcHV1SWeRC0Rj57T6zvXG4aPtpCiBdQfxgawVZK7aGpxYHVresHtAkyAa5VZ6XpyB73Sr4
6LpNQuujSJcWwuqq9N7OZuiVb9nZoj8BFXl4lqNZxGBpdh6XvAciV88PxtCBgwkUMoRtH4hPUB4F
2W6pOlSFMwuF+wtBW+02wVtF4HtNJqgy/cVC8KEdJBDKxRFqKxIN88zENO2X3sv2wWShu5cmlti4
rlwph86FgdZKsgZ35QJ48GKGVPA9FC4yAoAZAnSlVONf5HhsLrICLcwEVxFY4b6LuzmVHwJnGoA0
0t0w7YO64a+swlnV3evLdhS/6v0Eio64nzSDzjRoC/9TEohcCYT1hOL7GdmGHOqFCiR4pTrpvXNY
PPQZVy+/DExU+P7EwGAowd/rJurjWqUKm1SMo4PEOzIT0zbyYLUBggZU2hS1HKBpNxPokntLqRMI
niNn9+GVyXPQS4kuDZ0reiP/9MpBbSu4WrGKIkPW8YMoPHJfSK/eg51T0ZdgCVI0g+e2hG6Eq3il
hb2ryhPH5YV5x12hiAoVFbfBL6U6JDdcI5xIKOYmMllymK1hY3gg3jatB0nJTQt977ZEUDM9cRO9
NDLFQU/fRGi7HeeuLGR9KaK3ag++afD3ckxE8gPJQHeT95OfNrEKLXQAWmgDT91HOl1wdOwI8Kgb
w7ZA5sw5uo+ashzqmaTCPvAGgZy23886/rGiiw51aITuDPjOV9tG2SS1gqSif4QmATrQy6R/05jo
cv+JuUCfimZxlz43aAqfb4Wib1qBUCCywT2K9pclRAL3KGRHl0gio5wzIh9zsVJTP0Vucew3kfvS
iUO8FrKHv6Ze17ZGMN3jJvTcCmT+MtfhR3Qj+o9TKw25KSeJ1EoH1gzmycE3it3rZ+84LOUIRLB7
4BdwAKioHCfJIN3JO3tt+325KAReoPWWKC2VQR5s3WItN5ZZmhH6OnYLQ4QMPeNtM/cIW010J104
2KG3o2ohh0lKCTQbvP7o719/xF93qZ4eECwa9cY/R3Zp6EIoUJOMJ0RqZ96WpR8uf4c4yTiPosSC
DH4qHQhJQ3RkXh/4pbkhVAfxFWAfyGAc7QlXwGEeLWu3b51JfhxSlS3bgsOUbHxL+NWWHOL8uYyU
08dBUflvhoh+AZ/a8w2NxSv0v4vVeNml15TZnU1rfHji8nrBq4u0S8eT4e8Snx5dXi0AudVFu3xP
I1b5D7R3ii72lrqkJQx5VHrgPLv4krPw7x00os4rekbHDcz0qzwxVb8aUgrAusPYJwOECT96EBu5
4rZtRbdPIz8z2MuCzgNIMGzjvAYmmWvpZhPVD1n0U0tnDXSuhWumzvsTK3YUBerdDDzA0nGo3i3H
ZiVqi8WTkSH3WoRJbGU5OOuuGCsYOaZIjOE26JPxWyMnEcSGicp8XeIH7Zeqqq/KOUAxhj1ff5qE
FQynTJ6eg+cmD3E6kt4awwm+5PjZMuhspSBruscb8Z1dNiLAZZhLdy1NeABxLcSnQRX1J6MJl3br
GQpQUFqAebBo8b3vcrnkJ2zeMRG4Q58mtD7wEeGJg644dsNnc2xaoOxyH06908VT33Sfkqh3oT2z
nNSP1xn8I9yYOQzI8PMlK/TGGzLEhO8ozhQhLpxi+kaMs9yg/JwT4SHuDWlYk3VI3AlzPwx2lJx6
7l9uDy5KuB/0SlOjIJx6bqztZUXBwvCrvTv5qIltAzGJ/NNgDSLbYkuX4L2a53b+jmBhXd51UwHP
eu0g4vPFKy1l0O3kGMsf5UpiNvHDKXoCuuRQOsepMxc2Mwg7Rb7vzaaBFwnuDt2OB7VIiLpSUoX+
xTD0BqS7tJHJFdafFX25dUIuy9uBBEfcYT+7bt18eP1UHBNP8SQUj8heYd/hqQBK/3y6wBquI/iA
ZOcZddc6sUNER+YTtekSrdg5GD33rLGXbJ3iMZhFeVcjpkT2YEmF3+8HELjlXWG2ZDSK0oQVLB1n
70zr36jLNp8m92JxCS28ODHmYj5zo74wv9NLLhlKgtkApvn6C/1yI9DfQI6BC9PRrELHE72gkkXy
1ox2oMHCeQ/VjgnBj6qTbleGtAM2cYLg8bwZUOKrT+ADYRd5fo4h26Gujb21MDM4DMcg4cTuZgdj
guReK+ciejuXKIvQBoneDP8UxFiNsZmNaBrnrzT2uMF4TrVilQ39iUX91peTr75MDzmjwunJOWXu
OLFPKI/qJNmQV/RXbuj+S83izGxVOkN/QVe80Z7ZkPGtiFDNTfHDCVqj+piazep9KST3cRKTJfU/
9C6co6BjDFMu4cYShGLJB6BPCdJMZpvW6y16apBcbaOyclmaHl3mJNqJoukQOPFLxddukA5CRnOT
B9HCRybRmLLdm3TAVtHBHAqakbbL0pUkt7CXemiKTzk/hTV8iuFWBJHeTBZxFXroeVTprZOJmvxU
m4U6JzYXbkqy0EHlgGpOWhgtm4UMfu3P78UY+NO8hapnXL4Ool/UZ6tJF6u+cH2SSxjxsebnHbhT
mTiHZDSQJtikYWQLP8aSu+5mymzJawh0tHRwmRllj7pOmTBz22GM9O/a0u/96w62Hf3/CO8s7yyE
VLBfz0tXoaC9D5jsuXprCN+fwIFCuWCbh0KqhWwb9DZJgmKiQY3U0+uTE9m9mQybE/bOtEa85+un
p80lG8nar+uMTMC+mAfPy2KfuNtGzZIet/UWRTbi6E24ZpbhxUXt9ZzOpGssXpltVE3NG3OmlejO
y6OxpwmbfuG23KdDYaXDhdUMDhsvIyvK1M9OYTLnpuHC86UlE9eBiB9tvGqDzlqx3pIy6Dnhpd8W
PyJacFmn9unsN1PGope9EExJUkt9gJ9+apZ1ZIKCfBG8vW/LqLm1U7vy3iM9VYH8betOXUdoQ//w
KQ30n5Aom9q7fKzN+bK1ZjEYMaHkkJgQLK4Zzbr5FGWs5YCUBIPOGcwlzsZP6uDOlZ40bqwl1xnM
WS56tegGxZJbVW16n3ybxOu+zZdx2g51tgy3PpQePHL1+OSZS/72LmiSeimQKypxOW5aGx57GtaR
2aO7tEDuu1221hyEnArVmNpOuyolcRSHYSr96yha88g5t6dFZ0zhT3Hs6MJ0aYirruwGyqM4Qfm3
X2Ihqqp5syjLb/J4TCDUfTd6xejXiECYKqRPNRrX+VKOhgoTuBm1CtEWMnljhBHYc7AKGcBKJNjC
mpvloxYDbW6tjjpnnKsGC4TWkypnlCvstXG+rkD4eeSCs4TTO9M0X65opI2TGC4IlnjHfSAhQlq2
lI298b1ZtSk2XqvurrdtqGrmelor9gG9F/pjrmTzkKlBb8Nq34UW0kmIfdocrXZvuXSHOjt6V0vf
uK6CqMnfr22ir5Ac5I17ViSpYrMFXlmz2eAk0v+U41wznTCBlcWPx1PmKISKnNgleObc2mtUjPmH
1ZksI4pJNrbl3SCKjOf0shwJgj0mRi967iadNmsN9MU/iq5wir9bCMPKs2h13fErsnKeg3jk1FTR
WeHOefK+Hm1ByrDkxpviqgXMc2+iQe+xj1BQ4FFnlI2LHymFBFXGean80d60YtS33YQkQIjAADnE
mwhxify2tQcTqQtJ0jiMo4wM44KkZ7MUH7CAY/TeWhzkaMkmO2tRxBnubnOZSGIguXlap9VrKcfE
fNrEtIt55MJ/fGFIvoJojL3cmqKrYVGS+l/ltsM/AjWnw+euTHPU0TxnojDY0yIwm3EoEeqtd9bU
ou7m0qJmfIdVXxpXVtfVZU0/zhB2N6qP4Lfx21lTk2XGACgX5T7jDYw/Kf15YVUgkDKmlM2uO9Ku
1LKSpFTFrqsMtB5ir0W75NZNO5qsN0khSNQ+HQkn8Viop5oG81fbaLvVdjp/ytH29cHUZl3XlFt7
6fQ5mtSwLm9kJBU/JE2qaz5DGuirMhxDa3lDAxwSt+Ab9Dac60F652nZe8u4TxJDRO+VpB/OgQZ0
mVlTsvS6rjFNScmECk9BYrqhla0QA4aFViBSyYFsLp1hzPNLNmwtz2lOt2gKtioyN8AXmjC8oLE6
5EC7E6xPxibzc23j2l7ZXHMOd5FhaCnHviKL+nix4Vx483jIWqdPe9KUnYVskJyT6du69vq+fvKV
XCvR5vrpLkdYFTnVuDYmfY6gsnX4fs6+rhA9Xb80jmlH4emSsBPEdtSms1ztLj06Xp7y9X011o7k
zwLlayMuhkafCXO19F1cyFxfqvUEdaWDvGKas1yVSgo9VW6gj/7Trdc4dp7A2T+bNG3+s1bnG5m2
m4E/d5ERI3ZoBxtTdyHOsfdYJKrq6eGbla1PVNTMej+k3qILT0gIG8xlUZk4MUog2dlsvRqUtrHp
/IIji4xo1qfvFzNZq+5TYSQSztnJLBu5z6ymbLHObj9xKmVopFhb99EvpT4+88JdOkX1su05g2h8
Fgk/N2+Ukh0GYkb/hz8IKBlwh5jKo+i1MZNe+xTW49VXBkLvG/waffTy2vWNeTfa5UMp73GEoDRr
FxL0haSDuRN5pS9QLxVlaR7gymxTIkO/0deTkJ4v1SdoD4y2uu26QRurKMkNs/iaAY/iJ7kGnW6m
H2Z4KFF09tZl6qzrQdhhh20cld7mTmPpa7mvZ/I6e/DFgo8sY2mx6GYZ6bfAo66YyJYt7Z61JmwR
1jsbnHBX3K21dDrrbVp7JVOBlKNnGlY8TgbfXserMvH9IB+xxoeZqrNAj59VCeXQ3KAXubp9cgus
vMzVt7ZfwuHTYjgOh9FNMvjyZuSfzGXjCqXNcJ7Ro8pDt672CR2NkFAbP3Phc7nOYQ1bb/OhUUyy
WvyS5XjyPXK7a/i8tGBubUmtIhPRfJg6iR5hF8qUxRwjUScxe0V/IdxOsK6+8Yah4RCBJjBmXKs4
6nvbp6KOwWhcF20LB8Uqe+PRds7+z6WjH+3pK0AVStySrlUNj+Y5veKTC4hTjoghQeXZkBfnMPBs
G6eQ3XjVPO5n3fCr93Nk6lP0BAhpM+HzWA6qkP61k48Pw4GG4CtLUh+USzy0VRFO7lGXsrd4+Oka
6B2iX7OoOtWv2wn6UftNVaV9niH7mZem2BmOEaTX+P1NfhuMRlf/PcqSUN4HEePBrlObrjpEQd/W
f3fbyqSuL4syTLVmoeja8cya0XZFCanyQNJ2Lp7ntqDUU36G0lR2VjyLfAXjkknSnE2MGCzEOeA5
1+WzrBvUMbdDl60ddNcdPdzmdpSsjHOFyA9hR1xGXpPT/9ssxjjs2NCohX6aU5rtqk9i7YT0NwvY
mQGCAFj/AnQhhlHMOzlTZIriBcDIIrdlxYZ6x/d6pC4yVdn1d8RwRwUrY2avUMUwN2VgXaoxbIr2
fQgox6z2kQn7iXqL4hLsC4d2bBILY5en3g3E1GGtzsqo1+ObqR/OxQ7yA/2TW1k0tCXlUgpjJ2x7
EG9b+kZhm5klwhTrRRgsqnaox6+Zg3wzcupQd0s0YCTCmaSU0S1v66IpzpC6hVAtzmQNMiGP4aGx
qP4IJ6uN7grdC234YJHTPjaf5wJPHr3mJ5Pd5nYELAbfxtDEVr6vbTzlnMiadkAQl+Ku71svgzEc
pnlI7BXhkPhQiIUmQ4xzlXpx5vVe9Lmwy5CVnYYq8FU8RCt6WFfwNkzQ/RiBWaHxbLRea25CGEFU
+DlcLfaNnycdwuxuCsfAFQRw2l1FqEqHbc7jJVfM3DOoixTLwis4jx+pzdSl37sXq6EqWDsqHZQR
gPSYjMfY1Otq/V1ub4J66AA+j++LenbW+V2SzG6/Z9PSLxWzUXAm14fwpIiKh3uh4m/eDK2j73pn
IS3ixI+Rru2m+vb2MWtDvo0WBIfnPYnfpMivn8wFIAwYuXdD22qrj+OXdCD7G6qYWXcJ562t8vfE
iYkm2y3dAq690sp1vNLBAMEhXnpD+5hFKPQFHMCdTahc5jT04ih6dqK+JouP0CX87OWDT4rECI/5
hJcw/YYwC249bfBChLy5M/oR5erbqB1G5tSuWw0WKYTR1uO+HNyiK898v81g8ohAlc1wBZm1vHGU
I23WemDasBrsGg9tYpt71WpnKtVP13jtFzM2cvH8h3l5DGOMvk8t9Kh8v6+3XR/CbEGFSGHZTIDa
PNiaRSt/5TSAuM7sR7Oc47cSID06ziqNSNl0hqMBOTUN5dgz8WjyVFZF+DNPl2vSGjkLUoaGUdEq
lQrdX9ck4coebh89n1wl2uY5i6ldBTtMtVFVj+56mggdDjZUa3RAsdiEiCJzdKrBQu6Vmy4c8oEL
Iuwt7WhBpbB2za7KYQl+M7VLsthfETieERTymOB52rJDwuiD6UrVpFuU0cz0fkh7lXyIAO6WZ2ue
GSiOjoUxOlA9sX8EosKZhOU/JUVhdWek6MrwnjSB+VE2iZy/ZpOjcVBZyjIeXDHm7bk9psly2yal
mDarj9rrIW2Vs37EtVqlceibyJvzi4X0o0bulggR3s6yMMwviJxaSNCOmZ0bJJejKe3j1Br6ro3l
VA7N+1zI1S/ivHLy8Iy8t4E6a7QuML2rZnbvrKSa7XOjVrL4VijboppAf9GhduYIDQNVraN/viJQ
MH4QVOSSt2Oa63PZ1ynk3YdZ4uD9SNaxoBHF78O63LpAVnxiFvTmvDOAskantr1oUY7fck26SX6l
Q7PkYMJPU9fkyJg5nEfkiPq9Q73Rqi69TPbrt6eI68nLxg3QXs9jkuAxXjFQRGAzuUNGVJlGMDO9
CRyC93obNAMAuk3W1gGbsn8M1FPet9k+7v/50YeyH0/VvKykGyeyR2yPHPBlefcYcpcJ1FdO/OTn
Ph2JwBu1Wy1Nob1ww1HS/ELaoP0mxyUPqLC4et33qxO2k9aLGERrxzZYoBGjbYfssG2mxid3RLvW
eYGWcLPty7UrLhUpsuJtY4fZ0CKxYDbiIhhXH4D9ks7aZJDT1XGQQYDA8JELnhykWCMSHcwkJqFk
i6K9xAWlMbEEHJmwws0W5ELCmSnzwUp/YJcqTBcMTla0K+Wcz/mGqGyqPnKkfFrmgDp25hT3HkiR
88RdxHTNAqJwn5ZNuPpxbjqrSfrEl6u5A3059/dw4gz9Pb7EUHzLQimL27yITLZh3y2q+KYKw4KP
Bc5OuCi4L/zOHTYDfWDMb75MGve00u6xfG0nodNfc920/n0BhCQvDkkvRj7nLqY2gtApa/vdtKNp
scsfkkcBtfymAzoFwhGlQqPV01HL2cSQdngM+EYy9/hhRHrZv1ZOom+C2bJrlurJhnHiQtITWT86
eDi5Ja1yu5ReEhWx5XVGJd4hEy1ZMP/xHhpMR/A41aM735mOjjaSJdDmK7JWfFHPsDkU25Yj4a7b
f17SOunEtDel3gOl5ZEG8Sd78LvD4plAF0maIot4ifiK3ny5NBvWWwx41JCi9ZCxoC7otz3CIAmV
vUZu5sAZh2Lre3PCxpyfwIMkgauInIdY2DzNalVRFNtDhJj7dnnMAdD4QsbEsiKCaEPOnJ+khl7a
30SWWtQ5LHSj+RklbjLuAC2R9gry1mbawgof62PqWsP48elONev2IXk6AfRcdkmQtCjauqm0hp0D
mEtPWroMzPVEXYTXxuXW05Rks4FlNkxOeRPzpz2yKK2jb83OshfFrekg8JpsAsMWTAY6lFav4r6c
K0jU5shJDBQfWtjIpzdPaQCKsdrTIAFRYhy6p1weeVg8B6UCbUSegsV0THpCCjH4YgVWUk/h7G1z
Oc5sYDUu/nIIpDOGuMnLkmBOuh4OAbJDaU9G7Cy324l1sZTjeyomNRqmNhKZhf6nhuNyqEnmSc+t
2UOZYOk6ABy8Apy82sEXec26542jfzCy2iMEyIN8FEpulseMWl6OgXPJvDftdaXI992veZVqqkXk
/K7dzJ7GYkO7+zTbnx+qGX+o8eDlboFnbQf/WW/C/8PGA0p4lkUr00+1H90H8dS1oPsw/vbX//k2
/OVq6EEyPfYynH//219//7vHHgTP+406DKT1cOXTB4iWyz9bEPRvqNZQIiJ1CrRLI/WeOhBs7zet
FQHeIwR9iB4H0B/46lT2t7/qX2meXjoGXOh9IAL5Iy0IDzC838u+dDnotghAggDh+Fr3mIfFINU8
GU0GJatKLyjDRzv6cLdZ4qw0ZtsIRGSw901e9kFziRorSrGQpKqt45V710MH2lutBbJS/xxeErWh
i/wJ+fKH9t/b9r7+oLr7e3V11x53v/w/3DsOAIR/37Syuavvvj/bM/rzTx0rnv0bTYHQjlL31mQ1
Gk/y1LGCQ/evDUKLCroCAE64SkHrotX4rw3iWr/50InD4fXQusLW+Wd3zrvHhaex59+q0z0UX3/f
H1C1hbrTRXcPhhqFdgznDlvu9iaYUlB+EcH6tz7LavQnxr4eyTiJEK5PKG3lPJUGgIrBamvN1kda
dVsVKdDK/QiHjaaQscei6DdipXHTPXdTIw3Mg8K7Le4q6vHcYythY9u8jUZKlPaZY7ZW1J9TLvUK
ceWkSRnWlKACo7JvfCjr8w8mHjDDeCUke+sHenqJ+pJusAkRiykKnSwGL0ep4pq88lzm4E4fHous
KOnzvVtYnVNtySpHXfchpDnCLjezHCT6IlZNiXiJudl7F/WsBBmFItgVKyGtGxs5rJbJCYGLBxXu
n6YZ4wD7PXABAGdgNQNHozN+gvqJpcvb2g3Tz5afap7AdgWpZO4AtYQB5BC1TNM6NgbANN+g91xn
MHAZ+mfzvmzbIb8dc3+C0Wjy8pApAS6e1GI7KDupm13K4hTLORWeFLbjzlmhQIxDNQCb29A0Qtnw
zBelrnO6FM6CCkFaMTntJk2DxpzjKh2kTJH0miqeKwXhznMhumJn0YH+CYdkTiRFYo8XAorjstmB
QzCDG2cSKR3i5WKNwXfy7lbzifSZfrqa0i9f6HeNydAzkY+o6HJQFR/36MpQ9pkBji74YEBU2ffb
QCbKtN4QB9VDcCgTo3G9PVK3Xiuu0rot2u+4W+Dj96tCHSkgaBmSINhI2qT4filzYxwv0REG+XFe
ki3jJ5fECqPpG1k7UK1l8gidlLNrHBCutYCL+AMazMEmHwYqgXFW2J789tOhfzpq/76ViWwerQi0
GXMhgK6klexoySlPe35VTN3t6gCjDeiQcBNAa2Yxjb73v4Sdx5LcSBOknwhmUAlxLdmabIqeGV5g
7Bn+0EBCi6ffLwpY2x3SjHNqY7MLBSRSRHi4e5yABb2ertLxmi/TfQ0vnklOlo38CpPdiIz8PwhA
wlP71wxEv4uGHFm39EOiGv3vGZiqpLfDeY6+dmKj1R7njNg6OVneJCEUHetkqMYpKXXyatiF9san
OUUo8Z+sn3/TJxgXGOPwVFwxIGJ0fibUrcFER2vozl99omJVvowte012JYZLPfc15IVEHmRD5iO9
Z+wc5kJ7MJrRYmqlS+Cibo3WQX6MVEen5FQOWvXWBz/D/cH4UM4F7RZqh3JT/ozJrpM/00TM8l5/
/3L/raLgIRAGILpmOZOtYqf2E6cFhRR7k9LL1xmr7kTRbWGVGosLlBwu18Shq+P4EBogvNDOfv/V
sMl+fpUEBZDLUD0idDF/0fIB2pMHr0781aOByBJ9AQvNfVh4nUeDlGvkFPLlxJeyBty6LTP7aKLC
CpvnalUYJLxoe51ZEXgIy0odsVsnPh86+K/Mi9hISOPbxPJhl9QUEGx19YZKtpNpTGqu6bUNFg7w
JVafXbge1zH8KyrzbNafdIVUwr+6SVtU5YE2zYYbkuozr0lPQNO85rLYtZKF23UFt7nMi8+VQ0cP
7DvL2A7cUYnikA8YaSp7Erweqh8n8U/iL9txzvsObkiQtP5RN4OsbXQntGw40hROrjI2nlza7DPJ
O0ALZWOZAdb5ZVBVsTzeBqxmaci6n+uu4WMujAc3+TtK6US+PHYOVTZ9qL3KbN7ZRIEXLlVHDYRu
mWaX2PoUFbTkOlk6BSyvDi2cHHzGe7oT6PR+iSeMN+lDlArOUGmfBORVwzr2jO/1tkEWPpz36At4
cTHrv0arL7i0s1SM9x/UnPrMeirQ9+c5dW67zsTp2mA1sMGuY8+fTppWAOY5cPEIZ66BxRuf3bGX
Xa3c7rMxUHd+rnQn52itcP/OjvZit6UF5XAyO5yJBg8rqENlRkNnnjnOnebdy3qD17RfKhalsPdB
bTvq3Mc1DJnS7KZzQ7l0jK8KjWhvA1418nJpPG5lxR/9CLMb71m0CFn0kCeQObhhivXe8AhQ17HH
VJEdM6S/Xxs/kaNYdagTPWHn0WIO18GfNjlbL2kQ+fX8cTHMcCbqhOBD3WlcLADJ33+VdXMY+387
qoKEIMY5Pv36sACBAys77v93prsz1ffabf2PCQ7pdnPIlTs6FL2V1m11UtRi5/qutHubPgb0FYn6
e8reVoYrtBrkh6ZSxx9S7QhZRo7Zzsbn7TWOlrPI393eqYo439WRRq6EMsfYgD/+zbNpHKSOkFil
dFcsEM6Sw9C7YZQ80s18yJyHfqLdHprjMZRLJVGzchuBBxXns9XFEZfCnHwY3yZAF+wsx2ylhcOx
NNwW43YqiXKHRjLIg/mzLR+OYtMvXpIijUL7vpxaxeX1upryeGwgUATm2elCvnObC9WodBtdKEyF
YfEVsYMMxOR75rz8Uc7Eo+7RtnqQlQ8s5jFdHsqs8zx0GOGs3ObRm8HbV8xTaQmgjpXbNJ1LVJEn
jFnalXJqJbjaF/jbN+OaznfgWQ6PNbpO4pV3iqY+bnJWGpeK+IjRp1mkZwcYj7umZtoM+VPcTA0v
jE6OXmreJ/mcrtFHWrelVnbBkZ3G2TQeWGXXSIrJivzXiAXifYNKKbeSOjClwue8yGXz3d9Bvuad
XFK7oKWf9i0rxDODtQExukv0uXGc1XFeBug5ej6GpR0TBzs53VKXq9GCE9snuvlAXDpYYTGV0T3U
JnnlxiyPnAXdBPELctpqOifwNYM3jxWtbKK1Itfbp5ARFxbDbVciocb0fgHYO4Es521y1rXbMIiu
pTtmKPp/sC26aS0xv+wjU3DKmTK3GT2kJva2NDDIs4XbigfD7+Jnc7TZRA9tFBfKvuYQpQb/RZvN
PCdfksguu/YNJZzi27FM6BkN7Q9qopUrs27I7lNN+6DkUASu/N/oLKGLek331tMemXAIuD6Hd581
6s7IQvoTx7bbeemHrKE3HZXEVGk++h/r2ZQz+1/rGT8AzlOiEgum9C8scr6dyGUu6o+jb2i3Pa0E
U4YDloORS3WgijmLs3zvUSOiD58cHPsJE2yx5JJA4ivZfWtbzkDb07SJezM4SYP4TzBhCaVxF4Sa
eWppasqk4SCzvGtjLkUZHVvq7+B8pmMaFYYALj12h/sZGiKjiyGcR6ZDWCEn2h6rhxieMUwqcvNn
2GIS6K9bdkFhHpSM5ild4Ln4wqez1ZwTtzVowavtkV07ho8WU+03opA6VQdYRfQcREvBx0pjlJsr
+k4OO4vNk6+mLlZIn6e6tULmcpZWOvLPFreie7qWWQ62vPsHaTnZQGWKemZseWya0ac4G/Sryw86
hPZYtK2WP1V/7OWf2NEYHlxmR5XQzmqDWc+hv5WGEnowcUtWReH0fQ8S7CCSQECtbdR+WGlbrMh3
opx6zpcqC5uEu3QwxeEcrLskrcvHVnZi+il4C13dLkOQy49ujVFlg0eW9Cshp3LDso4/eB6EAman
Dsfemp8N9O7kGvsBlqnOXZuPVE2U1dzlS9f6HGcI1zhegaudNkLvrmozvWaU//j4fg5H9iRhCb7t
8Cdekl6thCx7NGRrONPtsTObyNdHB2CGyKo3Gy/7q7PIsKn3dGot6vsqF6HI0Y9bCYZw2IsXqEOr
YUXDf+g6/h2gYydtopmE2wybgBTmF6VAW6h4yeNwfYmLWsIP7Y82c70Y8vk14OGZxhXCRe7aT0zJ
vH+/EH8Sc6CfJj1mutIvDtnLL2f4iEUYZbVgfrErV3CGoQHbSqC6klDUB7bzdH6NU/QlJKb0BZW7
KX3hkXbVBJv19zfzcydPmwWJXFrhaI+Tk/2LAcNi535OU52M1+YOS0lLQybp1JxSdgPTOMIPdrLp
POq6Zq2EU89IJamWGWxsWMU+W7GLiHzabRBOQBNO+BzLNYRNxrqjtkeaEvvTxLwYaNpDL2Yg5pLa
bU4DzBYs4JacpxzA9NICjNdA9r9/UAQqP29/gJGcgtg7kcCjCfsppXHpuNIQysUfsC5PGn0mHAmq
GnHewrQ/dz6GHQT7tKLhhtZi9oqXfQsPa0S1wWHpOMHKeztocpUdtDkMwxNtHozqgsAg47MslxmU
xRlhIzgJbJC3rrTgo170kKn8eShSSYwpzck3dC3f8eq7RKjm2QuhdJMkwBKSzSDaaMN1n5busTMS
irPnkeIEfxIMrVzEozOlm8AeTqzm3bV7aOulCy+TRcjhQdJYBb7QeTLE2yBaZL2SXhK6U6s/NlOG
Vv1kQBUjs9uzI3Be7hFys6Woi/o2DZLhdOXLE6bEIDaPlLBbDnAMD2452Bw7y3Ds4jlKB+FfDkVy
GWw9cnkTugXLacIzY33Fr3DMP+sJ9Oa+8xZW2FzmpJSX1Kq2qZ077Uqjm1gcy3bsLO/JgdLjMhjd
RNDFa9CPIFgUobRryuOr2bC4RlC2Xlo/jBPnHQyFkRZGr3B0g2TCE2ONk3V4jNcS6vChy3ClbaHf
e5wlrkmbVxoDFCaxI/7dieJaixhmJYAoY86W0FlF7NFc3msEQ+hn2yRm8KkQ02G3duHDVmjjwuUB
EO5GQN1u2G+sgEv1bSA4EfQv2cZNM+9k4Owu8t1DWRVFa99hL7VE7hEAeoA8VWdOHA8f4F4BJl2D
ycwK+4Jlgbuoxyl3JfFO/TnmvpZt8IYqhAv9mqe0Ih6OPklyalzsFBcQcrHaFwZ9z27GCsziYQrj
13ScdNze2xkdde8xVwwJ7PQ6DHwBk3JmSHfqGie+JNdLSIr0PmrWslkfUzM22vat9bQwMvcoJnDG
qskfFz+i9fGdVXOo2nf7YNrG5K7tOQBOXfsLW3rABt+uhoSA+8dtk7p+fXD4T1oD0QY9rj9EftvP
X8LCxk7l6Pie5r4wPO2Z1njP0BfuOPcUBD8tMFI87zSR8bKEqkgCOg5Jptj+j7pYOz6bVom89R7u
8kw+VgjDJFkzuTqUQGn+Y9nY3M+HYbG0pnUUtpjmZ51wKBBDK7sVXBZrz2l8qnEsrpxHFVtVAod/
g2L3xWimlT9ilgv9yMDydjFlvcTbC5s9VyYZsh82zlCnYYYJ7lAMdrkcum2uDePq3k9L1pXBo83p
M8a4vOTxLRrZo4RinFZu2uqBNy5jYbIhXbAtoAgM8TZzos+x1ha93Rq7KhfvbGhvoj6+P7GaWl31
h3mYSc9f6rqSLQlgJe9tnF2HoXovbtvItCE9nP16nj8SiPn4JB04o9coeCw0Uct89RMaSRmUzMsk
f9C24Tb6VICDjuELVUZJIXrIZryvLPAakuAJ7gVTxsBsibGnw0AIH8sPQHSXiwGxfH0z+9WCT440
IaSz0IUq7cDs3ZFve4X6hnuHaUtMYLGhWO33Kmxkp16mQd7xDpLlkK0ZISMH6wf04xm5iX301t5A
B4QfSGMO92hxg4/0QlPxcZwquR0rc1P2wekWZ5aRlk9i5jFYBJh+1djmubYKQAgApGh0YqLAlnrn
oXPtINOf/ZhXZp5z4oyFtnkDHOzhQS2LPLZnpIJMRPjP8kw5zH5Z0HYtD9NEiWxMTlVYyyUtvTn8
7uatze5k5zhJHnpvaeLxkHWdz6haGHZ4VEj3ZTYZU2Q4CpEHTaUnGsRAp7eKjwhBEr/HjWij6I64
BlN7gAIiM9iheq/8+3QO5AHBd0xQGTx95NDY16S/4nJiw2kukpbf6jFMZerjo9ynF+jkPgj8gfAv
Ge4bNQAbBflMB0JA8qZkK4h5WjYgTP1ZiW06Uop/9IjDm+pjFKKQ8l8bS8N5f8bpVf5vD8dd3clJ
QNupfCyP9WhnRfC24ETb3yfE77yh/X7K7UyDKkq1eY4MVzuf9vc1FLbwAuFnueTFwACGbNiwr13B
9TPw1J5qPRKp/nkq7BAIvYgd4bTu6eCI1pcPTFVLmPupDpuGzj5pE63rj3gyWbqwczgek5Hm75xg
rURBbZzItJka2WPwnhbIlu35NsgbjhvQDm+cnspygA1zhz5SVsYI/bDrj6oDO5+uXgLVSx30mML5
OKDCIg3AGIIDdAnXGlPuw7ZM9geE1HGbNSZEiJQW4pVsC7AbuZ99i1G+YMZOmNFj77Afl1ExyTdT
w3UZ/X3HhhXs8cimPRCH5BotGjxSHcgqgn5lCv6MyJrgYURzyiFIexJZdhYsbGKUAm96vkfPlSTt
w3ZAtlUtb6GjpbuEq7h+MdHTNpIf8ZoIxXdHDJpcC7CjqlFohDH4Nv+qPQIHlnlWyuk/QGrjh/Im
iYnybQdcvYQzvr0FEkviELgeVne4zTrfX4AQm8FJ1uCC/rJnc1DYmPGlezSf2XHC/Mxnl2PDnma5
13KGLkhtbZOdFUWiOfZ9D8sn9Vi6Sj7tUZWC3TBHXaTuO3ZNc36ws1zqMPtz75NoH4x9ZSu3trly
p31Z7gENTZlZ++Pvm3DoswydQ08g5mWneEqCkjDGwqrFPya2GQ9Q6QrG7zJtwV81qJWDe0F2XtaP
M1JCH4JZi6vHABTdRNOPufDYLE8FFEFiWrtrfO+byy+JZTcMDRMKx+nOOdWbyD9UPfJf4xAT+fMp
xeEBEoXcVfAL5kXAx6JBXg3kMoChTowOIHOWreLHGKDGckFS+hawAlMZPD2epxRpD/hVRX3XPuG8
ID9CLEas6MAtRfN3Z8xD79u0NhMPBnVQFmqLk3/xAjOL2+2dgQT7hIlZQWcoD9qu/loMqeB0ThsI
Tkd3Gpm5G2xEANHxjx0oijcYULdaFuWQpgLJQdTzeKDf5xM/ZxPitYutDRmFLdncz3YucM7aqupr
52VKOWZqFoQ/Z/AKcobmnTKJzJzOntY6Pa7ZiLbqcZt3v7+LX3JJCtz0PMfv1yeN/qVzg28mhocB
nf0cOCXTZV86ecJsIO245bXZPEoEIs0kWLAl9gr8SLbI6Pc38++aEXk1dCoX5ynPxFmQg+InvDiL
6r7pUKk9J2qe2G/mXXhxywfWKb0txWqSgsHvv/iXd4Ek3LMwCaZuRauon83R7D6gnBa6w7PaDly/
BU7LH+2JzZBZ4DYRuvsNbxnTIUzcH/EWt//+NizrpxFgIlie6YMcUhDF+fJn4bxJRMOwjPalV3TR
QLqWxZWbH3cnubmvhagHbzX0SDEnnKLiMySKpP5gz/ZCbuw5qNPsu9RvLeMdyWwFU76OAwofYWIL
4LODKmONtcx4KH3AnOREtUaYYEmy1jDqSbMX81jSx9LNjmZvCnhbTQVca5RLoWJJT/B0qIm0brCg
dIDdSDLPcSg5vTvq0dCI8QhF8LWTwtT7VLvyF3WhIQweiZkg8F+1DTyUHpOsU/q5tih1l1cjhMz5
nYomsMp5UXRZfaPLrlLtwXeNga5d0UjTUvexsSMOg+s6pGH0wum6lPFpZefVBUJKjBSza4EsNHq2
pGhNHqVCY2pPbLg6XF4WGNuOPvVhKiRqZQRrTFo0UmFd7s2OZjnzyZlQDtEjrEaPOx3o8YpG/o9l
0Wquj/gwUAo+1KgJjS/uZJp0j6ekiU3VJa8pRfrXNKCdsXmeFhC9EJlRvxTxOR3RzXzGRYjFXWaD
ZOIR5Qr/78Rdk+waF9HU+IckrxYnP7VNP80B7g63yl/qQSXgS8hZaYlrG1imog6ZO7+Jj72zJHF1
LKOWKP6+LKtlaL9wDqzUN8wG3mX6ylmapc0JRx7f7OAXDKLmTObJfA8bww7uB40ILz7mc1TQUlWD
xgCi7eXC3p8EOoV+ywtpsVNb8qcx0K2gnjfAca+hkuDLGWXwSlmbPapvcj+0Ktx2n2MRjG8BaP7Q
HWhfq4byYLO5jv/YTkdIFGcV0zPxvQms0FvwQWhPk1OP+tpmgZH9B1wFge2nEpjrY7vou5SFVeiy
7n/eZVITUMyztLof6ySFpU5mEtfZFyQnPoU4TIaiOx+uj/KA4OuqCFt9mFFC+HdTQe31NFtzir9O
P0XWiV7K3tM09RpJFlTiL0UxQPHBnjuenm365NIocHa9B5MxoB8BmAj6igeSlxrB/bEI+85E9MP/
4Rxv50b9IcuhCD3A16WhxQC2mZ4SVGTfoy5fsouj0olSlm21n0gO0vrc6B5HgHYN1HLQFNime4Qb
c4FsLQo1+UHs4xDQzyQYJwuJsvUYhpV+MXDNGg8mkL1/wI9jok9TTNOVKgn0iXi0Dh9iBSwOP6jy
n3ocS8PzRHYIcZed4HNRDdbzAF48AS879jfLC9OHYlYdNOjBz17aMhxOmOZab3NJ09O8b78jMmze
DMvOX/AzmC10cC47+cGOzaiUvtYJldCnBnjGRh2v3DUNj5nTlp35BJBu/BOOsXOtiPpPC+DWmTw1
PvqqC9DezdbZNBL2IJSb9RcvWkmq2MUfB8Q5T/0K5fYQFv7y1Szc9YJc1a2Po1V0H0ZUpR8jR7fP
MeC5OCupT31gYFWA2PWM9InWr4lS1WMT5dJoClsha9XFOTRa/xkWVXyn16D/Ymql/logp3+Nur59
xZ4teornMLwvuhb1MlGle6JhpXVgg1zPHpYKALJrNt+bkC8ea2BaqO0d2qepzc45xkVHOx9xQQVz
Xv7RwZR/bqBxfCxds38wDD95mXyzhB/bZs0ZveH6SFkk/OzUZvFgxZH6GJDtujhBwdwi+w8e0QzQ
uVcN7dewHbIrx6ZxHFUb3al2oOs8Pc5EskRB8wAXyr1zEcV/1v1U1UfBVC7OMhrfYzutn8Jap1gq
2f1nMm0b2KR1rph52s82/dBP0zquP/I2qt9jL82P6RIZp3rM4Z+vkfVuuXlx59MS6M5J1fJhtY3+
2Ys7faWD/Xif0GcTuxOEyIVOg+yYtrX7EWpEIDqdkk4EvhWdDbLhR63RGGZB0NJ1ocij/5E5voVe
PbyjQRuvxJ0hjVwdYrseV8kSQd8Xlw34bMx58EHFvn/n4PboIJLkAbBNUV+C3GsykiOK5ac6qCuR
uNOnwmmy+ompSbfpUE+sE7uiQmMgBTeD3HqK9eR9n1PXACppKeEkXniv2E5e6zqlDgw38M1xu/VQ
owL5nlR5is7XrkBD1FQdIx1ZNKvHxJ+sb6SdfDkV1Tsbaom3Bj8wQYoYQRgHtnNYbKP5c6GBNgxT
nd3ngx7YM5I1fx2ypX+dOGxIXTpaLkHZO0jnnc8ewTOW9mVt5Tldr8cEac5hxkHoUsRl95fl99VL
MqTO2Zjw8DjR38ZMDzHmCfRqLN+mLBsBeeo/ktXuxXH177Fz3ryinCEb5fPFGPz8uJIpXnIwNOPe
6lHYPAE5l3c8WOEc62zSL0QUSXgpABXGU9PQEBONe4ZyNYg022tFTgMtJjMRP9FjewLQ+dGhXv3L
iJE/HXSbutWBuyr+8dZK3WWJ4T7W69J8o/ZkPORZP7K43Pk5dp3pYUi7TNM/SpWnNAuavybOjkdr
URinqqB5LaPGdE/Sl4j2rZP3Zltd2Z7QrrcPfq986IEwwX4YCd7MlGs0Kkiivsw6J6pLMSR3hpPj
RJ0+6VzRrTP0oQ4Ef7rlFBxtVBwIKhjhB5hF9snE3eU+Wb3uU71UxnmwsyS9jLQm/hQTzaPoROzG
A9XsJSRnn4p+wT4j9esftbOw/YSp8wS2SFdsBt58mOB2ngNnKL9QY1VQBtbge+TU8dccKQ3qL0iK
K26Lrv5shZnCsMSCBobKEFfWOki/ud7Q3fnGkry7ndOh2e4xFm4nmpJ7q10ccL2OWJrUzS9uFDYP
qZ1WJ13iBY31cnTKUp3+E+ikOWJsHry2Vh1CdXXjO/xC5mMxdj1AqR0/luuoH5t0eeHG/4aVUP7d
rFZ19OI1BXt02Lsbpz+TbtGKu1A6fMjdPnwBhHbPdOVuL04zxSVtCFN9ypShnlz8EA6+Nr/VfeQ+
zvlMIa9w+usUosmCdp3W4AC6+HN17QSykaq7Q5n34Z12x/aLl/aFeWTSpy9GbGDRg1vgp6qdxzsv
NNZ7k93sOiFbuHP5btyosNz+lATjqA51FRrFZc7wML/mMVLJHxta0nSRZIhrGhTJKUfpCU6Qro1g
DVsJQK8EaukxhdJEFGnTWgn8neJ7QG7Uhcim77Uw8t5dld/qU04ndeluEtXDpx2ZyNlQgFM2FBq/
iwQYnDoLMv8zKsC8CI9zEU8ramSq34RXGaRT/kRtcBfBlSSl/q2sgaClHaqDiTcjHhjAvDUAV9rH
zR+RCrG1OGzMpXCtgKgJ+6ky3IeVqty/WZuCH83YnxTUY8qefGAZxnF9dksvbu/aCHvF7ljHetGY
a0xe9YKlQz/iRBgqbCkGiMnJ2ehanD4MQ2QcBr4uwQ9zLJ3oAY6cVQJK54R4mE+Z06Xx0Wy9ojyP
sj97Fde9PhgKmfen0UWwYx3RleJu8kjVc1beFQ5T3KSHIclwkjhMMPYwLxsj7HcKp8nrw5CWMbg7
luscXAdFSz3g7W4mrCxmXOvrQxYWlFwGS5zH7Bv6HU4aCK5Z0XshjO7Ssv9BO5d86A89AJP6hwQK
D/KjsnWQP08KcdDDYnosscCv9TXKI6fEMtvNVw+7n8lPz0M2Dca1QSBVfdxpgOVK1bTmdYidEyQ5
vjDUKzI0zHQZRj8Zre5/5ESCh5nLJOnCrEoBTcDRIBC8bKFxin0AiUICJ4lJBkpDee9A1aHpXhG5
CnK3I/Rh5Baed44cDj/86oIMXHzawenN2t0Z7LXMjmtgdEt89Ygt+c70hkYa68p0BSEhaM9jFzCv
u4X9e8IPNMtBeWGeywymrC2lwmYQHgQsTvmds4EVO5BeT/ZECppItxWe7lYU3/KIHd7aCpe4ZgjC
jT+GmKOTBQluZm4Jt79hmrDMBdPc7iZHvdFdqg196EjpuHhi1vA7+tESCJECYFQVsvkEs3Wf+KMa
jfsCwlmKENVnaGr6zFhLa3+Ixrqt/9fT7KvNHsmLKS1g0uApUz+sMZzf8WhT2NOgkhWq0fS4kWQr
a7Y7Xx+SDf8Oal9L2cp0ZflEmPfxppbIwuoKjd1Y29aRmi0lvuuOAtZNINW1JpnAWWjszTAOnSsw
C/3NBEHdSkL4eSeApbFNdtCfcWnMrR9rJRLxgx8FlaJzX+Kh5u2HEJC8CTG9DO5J1lFJ0GCA3uTQ
qacVPvfVqtthqY77WDWuPc/mufWN0X7bZZN75Xa08dh1f+CLn1ASrhxiIuovG6CJhFZKdk7VymoS
GeLtjdxK3Wp7TTvAGrtTIAB2VK9SVUlCeaERAUuhnrIcx4QemZclL9S/QU17aZTMQhBjb06sObuW
E/VzYp8obxeiwTSUMoJrg99TZqkCqbpOnQG4Ta1Qpl6zgE68L7Z7A3xXv/drEOIpicsTy65xv+In
MPkZ5BVO4+SYZmQOVA8UTgaHHWbF20ceey/ieM04kqPMbpiYGp+lXs1vs5G23ftelqvDlJSYdlxS
Ru5gZyBRbKauWTpYi6uAhrgNhNiihMMyf8vYFswv5tKYmt05TLLyQqlwHL+RtaXfq2qJ1XTMIDbl
SC2LQeH257Ssw65tMvctWdEVP6VexDHfko95r9te0nutLP76dsL0cQkdAouRlacYexN424AiRwfL
2yputsLAzhEZtzIHKmsZUbtA0vy2F673mvl4S95R3jAlKz1IhQIuFjUKKEOltxBpYlqaP7esWvVt
8mcr/LtOCKXfc9VLot/ii81n9kV7421sKFAX0emlfIZCIRh6ryEdfEKcHpXftR2X5nAolmGm/fHi
Knm4bT8Cjrnt4rfNKdsKJhASxvW6lEG4HCO/cjX54K06is0txY9tiNo817SGVhESY+YC6eP8pw+o
3LzjmBwzUq7TCs2Bvl0MwVZx2k7sPPSlZFjNrpz29sZ4wEDK4ZcT7aJ4xqmK2dG3PXo/5hc/m181
EmPnR6dqdyop2/f8aq9Fg/RKOQUrEobVXnyTkSjihEPuFLd1ob5sW9m0VUo68aIWAqBJ3aDbABTT
CX2j/zBt5I+y76SkMjQTvJgIlUDzvpMnwL3kFq15kZWqR9jiw4edQdvSPYdfRjNBAGxYTRSbHrdp
AmwmO2rd0CiC0mgFkfottHi7gjOSrlPprey5prA62uUMxXrbiD3TWFgHlHyljId4Vkg76QifLqHf
6yKzZ5svvQvVH9oXdpRsiQ5qH0Z9XGgedT8vOJ6kxxh7Hbcknq/zzPPPhSoXthMcHKUeNnqF7ARA
gzIwcWGy9y0a4wRhWk09zYCtok7Z6fECvFWQSGh4H9shmS3Ryt2NVEXZbacgleNie287P2t/2Vuh
prZsMWihS8qN5DHR25ijsuykiuTXvkR4cFK4PGyYgVus8sQ2Ylzbxigk+L1RddobOcelDfbQ3kVp
1TnDGeZnXRQPwJ9B016tDnlN9bEKvXlerqZXMvmvronlEVVI7LooO+ZlIlWkMYFKmLwO0BPgBB9y
fAG87I4KuLDyVnxMuFnHbWVnRSQlUSmUCyfRx6IqdP93V2BAaH92Wrd005PCs9GfLhbWaIyF2TkS
nTqlx8Kpx1AKbFDqpQKOt4LDD68gfHxFBc+RY+DcyshtLBwsjEwpcfmEI+97jYqQWK5aOLUMoNgh
8LK0B336LcpHxViZAxsxhIrb4cXvPcrhjtRH+5NrVyb3jmlc5UNmg4hV67sBVzK7e6gtNAo2pKqI
aeP25iq167IsMMIdcZoCkpgacWqaV0g3+hQ7yewjV0dVwIV3mhl06tCwv+JHtRbhZdxW8j6NtwVd
YYXjRM9xasxrcmxoWlc33zoLMtu5bvxhXPAFvBVp90gHw1l5/2lJJ5/+3a3x5GN63TglcYybFBX7
cFSMmOd3KWNl4kHDgthr0juxY6PrYcMjYQQcR9mU9gHM2yxksNRUCL2gHlpZoVmUCOkqnX05ZnU7
yuc62nXxpC39NvJnfzE7Osl6EJmZLkkmdefBDSfK521cyeawF29ajlKuSHsaeSf2Ribc2TwqWUTQ
bXSh8Jcqb5Bb2Oll2kTGBh7pmjzsa57DO3deaoI+1HhVZsg1LY5giWJqxOSwXbJiAKLHm0wOzdGM
YhhCfUkOBWvTg1WdXaqe6Mg+BrTKMLDdzAvPAHGGo0v/hi2MbuG5cZsU7dY1QMzn4BlzikMsUabD
gvqGN2FtepaGoIUbq29h8HYijiGkSfVoKPAfddqL4Pg0ic5r0bWCTJAtLvZh3/Nc3fgjW2gLCNPy
Au2whbKAa4/Y7+xzptV2xcaAWaNwVvuondnYgjCixnBNUV7civ0V4RhRmSyb2Y5YB0FhyiLbx3X3
ggqdRZbhHPWyek2MRzkrwg5alnmaWz2V5XE724DSJTdZACOns++Ya1WfMs/JcvLzbdHtmUe76RLN
riXY3Lf9dEBti6URjUp5l0XpS+F0T5OWhD3eOlUUi6l/7HO47gY5qbNEKuHbIb+vaQRo27OTE2eX
pg1vbDvLN6aeMy6CxXfZWB77hm1s/AEeXvggu1yp1FnCPMAkVRRh/saiCxZHdt1xI0W4iycroNt4
gc7KpvROzVSOnH3L3vf2wUSIgd/WVuQvMmhq6rTcav1pErn6Okwrdpb3+hZ97xxdQztWrx4TDNlC
8zwgO+BhtoHeplxIZMgYbb+y4fXJCXDj8Nkbf+L/vs3BlsMtbjt5+aY7gzcdslsqtXbS1ueEE4tE
RdhA1tj0F8lgeLgNh0EOwogYo9KHmMoWMD6Qk4lyYJvr23tw+kBe+saKbINY6MX+jSKzh9z7QU7/
PynQYtMl62T/F/CBvKK9eAlbSQ5oiy4oGOqtgRsrqErbomgwH+Ev140UAUlNzv7dGLPaSA7JVvRs
k14iKAushe/LB1/omPst93omcth5HBuHNYHoyKUcRZGPEOoWAhmU93mm7RzAvkOyZTDKVubbuqIf
uHROI2NvLrPQf2QwmSt7td/cUtIQqgLjTe8FycR21RzWYYKjQNoXrtTaQpJpLnRs6dfqNA6zvIxl
E7rVINh8EQIZSUB2btCe9K6qkMxsZ6AMG3tiwLOSa0q6Jvdyi2H2aHEMJ2gmp3WRsPjQRxgPQXHZ
gteNXVNsIXd/i9g20CZ2AhDMowIdxCnH57jh3ZCM3uiF20wuDaYtLBljIEXH2kLqkVuwux/diIGJ
Mt0WZQ55SEITOMIwjLEYSPMW2jagGgyud4NGNubTTorboqgOq00S+i3Sj118cWCobjtFng2jBhsl
vImMB6tC1AbUVXbkP0OM6kE279u5QKnthpZtc30fOyNxMBbCdlvQj33FbbHmnDqyknb6zS40dPrl
RuG5hU84nq6s9Lwh5feZG/J6N7jLTPUNJtt4Xak/CLfV1PmI0diYdwZ9VTuWV04PucJcp2NjziE2
rbd0ps5an411C7WpKQirVm0j56yBXoRmbUIpraNBTlPY5hLGWjZcUE6mDZ9TTnZbF5HFNN9o2Rzk
i9u/c+Tzq503tdN0AG4kEtpSgWDb5fehhkl/gzBAsXjrvtcJd9+fIxyhnwPgRM897pJZyyaWxwXz
/3B2Zst1I1mW/ZWyeEcW5qGtMh/uyFEiRYlSxgtMUigwzzO+vpfDXZnByzaqssvKLEwpincA4H78
nL3XlqJHW57EV1OvuBfVAgRk3Gb/k/0veQAiRpzrhL/bcOgRD9ZU+WoTgdGWILb7qTJyHVFHGpsm
zkQvLr5PndkQEj80QHxFnZXZHiayZMgDFIpBx/8MsFNukOpIz1lMbCrqT6RBMcjfqyubSY8mjymn
RHk7qBYm/tEFWXBW+IJX1+KPfVQtlzpKe888zeasn2JXE/shUzhRkcgb2TNyHghS2Hu+PLVW0a+k
iqVOdPADWEDalGi2nUlPuC9YvqtHju3F8j5vdN3zdza0vObb2rbCnoLD1fv37mhtBX6cjtsqIEX4
ScMxxTi6cQel8caoC2qVEzGqyMavWQs7blK17nlTJfYDpTxupORciZ/rrUaLeF5ZdFQ/Bb4UmovT
2I7iUVVHJcudRNlQwTXmN6vFSsmT2zAXh9NSVm6V44unIC7o91TXpt4LPVNGOxFW3DiFgVafkSyI
d4RwXiAHDMeP+xllXJjRY1LvtgsSOkrvXamMZ7IsPlDkLrPenmutgQh8oEcnSvTc8Cyey5SUaM4a
4vDP1ycF096mj6c3xqW2sN7wqXiIhS532hqHsi1gOfyXnWN7iLyU1j+H0sYWZUYLC4+LjWhK/Fav
KBnvHPoJQTJEgIaljI26m0SRTO6owf1Av3Tl4zprK24FVZiMUvq3ykrKyx1xRhJyL/E7dX/gH3Sy
rFHOGA2rssdErE9DQ99LDRZpGkKRPjm9R+mozpJEsop3JOsDYzviD4OBRfFIDJ7dZ08sd6Iwn/Ne
fOGk7IlLaiwMRmiG4loGMg5ZummQA2xNizhHKM8P9ltxZkv9kTwzg1UVRXSdmWJtgHYkFvdm8qhG
6QlvD4UX4cv4FtDT5emzs8bkiwml56ezG1GVtQDYPZ7MzOrol6sGhFRF21IZCbY1Go6FD1yzY+60
laKq5axyQV3s9lzCWFZ9Sok4SVN8uSZi/cCRJHoK02BFtr6vprJbxmdITtbMiRJ0ujHfrAYrTbL3
3SIf1nuw583svOsDzJ2B6JWuYZ3HP7BVUkOdvKw00w99hrrGBZLvjg6hBSE0fZApXl15iHJa3Af7
1O2X5kdk1tU4HzR8Y9k7jtpGfnBrmAbD5w4nle0fTKS7eEKddbW8I4D0LDuvo1e7B9GNMu67FJn2
7dggiorPARDV5WGJx8G6Lpeyyp/BLmt/Ohpj3efcHYLxhGF2Za4JI9SlHY906qaamuGLXjdt9Q7X
VlgQesD7Q0VldUta8dyh4HaIcjDtMz2/eHiYW+6tU2GGi36uK31ab01UfoesIph8H1amR10Qsfwi
N7GDatn15M4PB32a0X9ZXTzdtCBMKzo1nO+MO1hx5XSoEXe5J8SKxEQF5gqz10/yVW9Pdhf0PcMS
35nd5ESOFWl3E3zt4V4jaTNf9n5uLiG3GCPAGcR4GRLZhDgYyp3HtFbD8wGdrp0WVEh+2gGTY4Td
2mA/k6CEFpbAyHE5arI+uAedxwCYkm/rzl1IhW+izI6BdwU3KH+T3t1Zo6HP62FkZjW9zwGTt18r
p0TVEoyxM90aRPtUJ9y4ZnkA8aVfJWlaYM922/F9jXe/viY8UbPvA2I6tVunwtf03WdRrr/Xuuum
9EA1u19+LwA36tkxHubRHndQDwG64OnyvW9uDrVAw0n0OeZKRHCOlYTaihgScYuI0YbDxh33Ox7O
NeGu9qzqd2elvMLgM8x022bZcpaNQ8+IIu0OZYzpPiCS4ZuB/xsslXVgV+D0vdrEDsPmKAArRsKy
SCzBoNNFreSyrCFi4VFVYmtVKMsS39zkoAnIz/Ez2JKJw4HsMFXkDLM5S2ecWRmi1eLC289IJgzo
Ac9k8Gb30vAhf0kq55esfqJDJn+LYWyEiqbPGEeoWUZaWJPPE8ZzAJ1x3lqBasORLU85Ig1R8m5r
M3ppblZIrjz4Q0UrO9l7RaoRhW2uq/MpHJtW99/P9lpq/jHrDcrNJPHEEWmFC1j96Ga7rUpGaqIQ
/deZTRRHs9GwunV+VVUf+9oPy29ELbjhH6QtTjh/9VEvHvucTMY/5XhTftpF9Z06wWqAUccJGKZi
QofZyfXeZBjU5c8eO9lyBJfuDz62HS2arQPeUtGfyKTQNdmqkogPaaLhgDKclHfOkNb+eZl7pJmh
bqal/b4xhihfzgBG+hW4uMNxottZlTF1lBRDmb13rTJcvwwUHvCVXISU4x6DGP2Co9VnCPC/mrmZ
Gtq56vIEtf8Hr+PXe80VUh8jGG9jTJLuqO3Z8OMqwNGeJFFu2ijtRyzmc6E79XFom5ZkG6slsaTh
xFm9q+egQfy0TOCpx8nxsxNC5vbk9FOcnwN4hhknApRyJ9Ac5lOma43+jhSD7kDBQx5Bl+f/zPrE
ecaBT+1h+sN3Np++PnirDtAwcEKEygt47V3uxf0tTcQxPLVjPf0YE3pwV5zrqg8xXcx3RTpaN346
jkdsZDyIPf1l+4+aIITy0PXENZ7jMZ+/tzaSsp2/mlOyn7oBfGhUm+3dggbogGjXe2odv73F12bf
2dVEYvI6pfFyMp2ieQfpMf22VE3zntUt5yqndkxTrrA+xXWrXUFfdA9o6ZfxysyNqd2lHLL13w0S
R+N9Xlf9Z8qQ6Kbj4uctQQiD5Qk+qHNt0v3+gx70fIO5Lkb10YIh3+HZ4MvL6s78xggig+nMMa/E
wT+lxj5moA1is03okBvu6J4jj0pvlzDWcq8dIniyHQ3kKEUMZnbf1rJAgRSZrqXvCE9mFs/RZdov
ZmLvzFRvyJWAQr0rvdzMDikHJOZ2TXXtFYl1SA1ruiPew/ji65X3+wCk4juRFcMNykfr/TQb3GWk
vZyC2tTRL+X2jTl1mb/v6dvPO1MP2xvDMKt/srexM4xrl/1TM+zyFEc8dxz1Pg2FG38JOQ/ttXpK
H0o9KE692QdnQq/nkwU643ezMONnYlbcvRNkyWnS1vBDnKLd8SYzZxI7mPNeK93mXWlbLKmJFo8H
FHZFc7YKL/ljrjTjqfO7eD5mo95+R/sKvAplIw1AO9bGeldnEStLiCtp37S4lLqlwdaba1n9zu/n
tjvqg1kUhzEoLYSmejKePdebvqYBZ7FDGXX63rTDEWHIbN+mGG3vHfb42zUa0A3Gi/NklE1+GtIQ
Ug24jWvsCxGayJ4Mi2u0m0N0ZF2qnvxhie4w73X+saaCe5wIcfjDrPuIAfRI5vzOSuuuPfBBrCcr
GVb7gTAgDNDMMXx9X+Nwvedl8bNH4UqGZ198zzUswx9Tfwz2Df/i5Iv5wJ8Je+ZX2GBleKVrozt8
ChbETM49SEuP0FuO32vgfnR8rtCcwSsa3SQ6Q0FA0JvvbAaoWrXXhtgc8KvAaLeO60IreG+lfTG/
X7Mo6+/NCTPANfKc2rimj5YZ35YFmEi694PJd54jrHfpsPMMnjbWFjC9HpVdzVP2XtfNIhNQ3QLu
RnHIFs0NVmvHixZd+j6B6oGSqOdEQz14g1yZ/T1vl+lAjsDg3c96qjOJJhdUv5uWiNFuOeKxPptL
sj5UfTt5Oz1zugcguXaVwyKBrdYiUESStkt1Otywk4WPFMB+yTcNImE5s+42+jW3QW49pEPurPrp
bTW+89IbYXs+mcMCmGPqLqBJ8nZe4mtiN9Q7es39czXYHNf2mLmCho8h8WBaQ+QozusxE7CCqUwN
/lOhGEAcrX7ESpKuaQ5WWvTaY2D6gmtnVebW5Zq8dnoa21AvusOQt3TRzkqiX7cuzAunSCHz7IiN
bh37KTVmTD0JI+SObvVTXzmIWT7oILyjD8RbU9fdNd666Ma6Q7jCsOLWkqw5uWNXuhfxAvIPhqUv
nCAqCYZS9IrUT8V5BUCPCN5zkgJ+9027OE2nPdRGleu1uyu7serjz3SlKcP2yCGEvluL6nTgPtYC
fWpYKxi6xI/KE9B6EE0gzNpppOuMBuLB9O4i1v7uO64hoRKh/2pig7IMjGLaQcv7pnNvnMwGhHIs
OHaX87lwhNH7lIFx4Ot2am01019YcS5yOqE7AnKwsCbCdbBcT7/Mpq8L2wLf5WRPnrsyx0HEMG72
ONnyUl7S0LaLlJ7lHJCUDVEmjQ3nluPSBMBsrRo9sX/BebhAk/K2WPRBYAaBDhyVQ/UFrGlNePSS
JWk/Ob0pNBkrDQ/+k3eEuAX3fT069Qc4ZT55LX2vd/P0PcgDr17Os8mUUvu+4N5g0Mwcd7DcszlV
Y+P/lAwVhEAhVWnaMLW9e81PXfuaqQEcyl8E8r2EZWAvYloa0E6BvcuWql8+RbMzaUNtNuaTseAb
0PbJSIWAmIvtSVjwUXY7DUFejA4mJP/YyGzz49sP8kt3j3gHPMeGC6KCtg4P84WtiAaP4Qi72FNU
lZnnfJ70eXawDwdGIXoiIA2E3luKrAzfFlfX8wprmX8Ri/j6fSAkcwQHCxCu/eqb4HROi6pp6idZ
rZrI3mixqP65sgAqc6nFU89Rvo8L0a95++t46THi67B03Gb0DJwtU/jyZk+RurWxa3VcEEpFknAq
I9CsYTdXQ2n6fxLhV+B9Sm12negXlM9X3wAvDBTQs3VuBb6Fyxt6qeBQZ2v9FGsJ6R4PakLL4Fy0
4NTiYwm3ZXVtxeO4PIeh4eTVL74BQ8Bh/0Iy4k04geHwVHkmtyfX9GJpn3K/6uiQ1U8VB0TGd5Z8
wJAZcvWu8r5nOQfsUAnRgeL9kaQgXNBxFaaTvstK7A/pyZAYnWzTuSSbSiWW9Bq7drbPJH+xBXMx
5tCNiRLW1hTPTst5uakZ6X+k3uEw9r4Pi77SjigAAC9d+3ZsZ+6tEBqwEE8h0oVveJUEY6/1lkpr
DxwCoqQF9e+Lu7jWkfgvN8BEGTRgswnhM54InjFZohUcpQ8AhUFdcTeKilr+U/ZhITdiijnedOh8
0u5udGYrCc+ZgYHUOxtmElnujlx01wlOuKTX6lOJ/509RnqA1A5Y6aDt0ceRZNfzd1nJhBFIXoUB
arpdV0FUPWHi1ELjs+Y4efauxO4HAihE7c521DPiAZvkWD1T4rsWeRxZLxwQQj05hX4YjgGjo6we
m4PtlzNKdeSq7tLjjXS1+hPfCwcA+gXiYp/wS2W8hdVxBMeokni/qS1MvJwAt7wYu45VJvwdgmtB
3lUONXRFYnQmajjeWO47gj3j+m3ML3PmJebbo5MkNj9YO2Jmrv4BkAthiS/Zc/FO0aIQfq3QWkgX
Ogt0Gv2xIjaQwI69LZi7eorYtbhioxf8KMLBxKu2nNn4DwFYm0+vpJkNdAmKDPtpXrPDky3gEK5H
VSqprcaMKQR+5RybbXta8V2E8YkcITRlIv4X38X4Zfaw2UUYYqqkH+jopF7YHEUolPao4+Vbs1M3
lv30J2ylDXRp9AvfkZZWaPl3Ph5l3drT6+ld+xHiGs0F10Jq3+09+WiQgbWyPvUr3ZVeB2BPhLN2
V6z0+VyaRNTr+nhINOJ9/ywYmyCFNwOXGMxHO+/X2btRlC/O0asXXRV+mVddvwvGhLXjWbP1dWxu
NGRfqbEjWVIMv9q5s/ThRAZCtN66FU3g+h0oKWbvTzwxyJ4b+oR0wOIz1qyEK1WYRPkmBw1LgEOf
Xj5PutcLPzva4cIZmRrjocEaQuPDJFlCTqewwIhusQKBquttuLEoj0pZTtkOWRj/2pW1AZPIeBd4
i8ZXIjGFby/cr1ZPH+s1YfDspniHg0sSdZM3BgKxKv4g9w/guvSW5KTCkWZ01dG15YifLCSe7bff
w6vNw4fU7jgBlYnPpbqM9m1wLaQj1upHfbP9y1malIsx093kUHJg8fbLbp/t3+g5FmxeDO4Vlj0L
nzKD3Ze1eOoWmOiDvv0QA1f0o7NRMK5IsZWbzHaPkz1PcXdvNHEXYAQw0FVU5C54GSOyIAsZKX8K
YnRA0dVUr1ztY9Hknk+AJk1oLbhSY15FdmFVYw6w14y8GT9Ei9PC925SPU6ns4kjIzNOCPcY/e1N
ZkZGfk5YumoL0Q4tuF+dQWww9y82KgGachG2+CyvlmdfblQGacRT5ObDBxqtLuwSgBQtdR6C1IEm
Hn0m0fdTA98yAcYFiqCyV6M9JDxv/sefava/Tvlwe+j8ANHiQhqrL3gLsG3JUWoqf7FN8GDa3vQD
wqvpiO8NFjmKIuaMzS1GckK0j4gAqF+uFXalGJHAOrfkl4rdyLC0LLF/NJ7mMjrBhco7wUM4x+2h
S6ARTzfYj5csP+pahosYuRC7ULivY5MQtQJlrh4MyeMMsMqpr4Dhot45eey+hrlrENaCC9xBkROZ
s1gzF3GVf0r9AI0Y+olnl4iL3dv34GUhywEQjqnNvaj7JnO9i+Il7WbsxssQPFp2Mo71Fzln/amX
oGZh9VYTQ9Udfvv1Lx89oOE6twBnUVFGvyofBb4I7FzhM0wXJCslu1bqXaVioIBnTfiPXxdLDxoN
Dy8tCeUXn9vB8ZZAY7IfpaDAlmoNRaHpZuxuJzVhe/t1jQuKM8xYEHeB+MSMKiFii/XwL/jYHN3j
3E7r+giyxGgBSvRNYSF7luUqC1RsVjdV4Xmedlw4jdfOQ0OmXZEQKowrFNNKY6dee13Fc2MQUMjY
JP8CjdefpuEXpb3x0lRMOQ0U0OSycNbQebOX61Mw68WQwFV9nEN/4JSoOFZ263b+79QAIhLKBHpI
zCYJ0XqzJ9BwTr9z/hMzW3UUCespoImMFitPS9xnjF0hYUr+x9vf7UVrg7fLOcgRmmGQCxBlLq5p
1+ipP5eF84AMYhZTdaIkRcPdtoQKr942jmRqgvTg0E8qEDVJaksmZb9vv5lXN7Zpur7vckoU/+dd
MolFmdBj+xoff8pJpEhUTYm7Tcr7v0EXEhRysbia0JA5DXmew6P16tiPtDHicGiz0ngNguJSiinL
csb3u0f6L0jba1UNoy9qT6heYJS2mivq0IpRnaGFoByYfMAjOP3JZmYJUPDqAgzUMtAmoItMVTcu
0ZC8M0DK9euByS/trCOd7MxJ/nz7y3Re3YmWjztfXFtD1AuXj2tgA7lyxnR8VPDyoK4C9/1gEKUV
Q4Fb3bq+wmu4oociP6xBOpiQodXXqIZzIXtBudTwafrWFHjckXNLXmEgpF1FtrTthdoegDlO2z06
A6RfSI9nJk2nxp1BBSJMi/FSXXs96D/rbPdYJ/pPo4WaVzvKYkFBNaAPCvGlko21A4fh7p+Qd1xo
D6vXpdF8pHtZ59ZZQLCcZcdYWx/LY47a2g9uBhqp2tNa9bmQ3sjLIdRXFN7rQLYSPbiOVE2OLzbZ
9Hw4aL95izeM1YNXdYmOx7gksev5DPwZjKZTF5XP2almT8FfVon31wSus0xnznl+AdyW0EO71K7x
K9QVKZgAkVN/742GSBF9+zq+2m0QBli2DZfYMdECXW78rhNHK5Df/lEZpdaKgf63PA43EbCkLUkV
TJdkQmT0n768eCgMGCTiqMxZ/eXaS62VpBDx60fVylTqbDAGQkOabGkQytuYR6mwR779+uarzw8A
BTcCc0PGUEweL94AMNEUgUkzPkRuJE5VBN+2okdqRUM6oIkO1zlAe0ggynDb0HLgAprMWXmstKCp
ONqps5lmbmhZxbRVOkh6+TDFd6qcX6qAeykk3033dn0ZER+GJ3F7VXVnFbjiuLMQ0/YFvWhvLAtM
ZRAtUvfQGws05B1nVFaNZJfDDCy0w9vfxquFyqUXaFk0TJjKcQK4WK7hL6GCr+vhQS1RCvUayVwX
qYvNFoQI165bCkOqHKNOG2fs7bdyWZDaLsgilmv6pKZvm5f0jNCYBf02nz+CQhOyLKliIVwRo6w0
vr79eq96s0z3qAA8xxaBEgEtvJd3IuHJboQiL/oYE5doWXtDJ8jCQlJD94qSsQJu+nWyvULgoXoC
JXc5a10+7zOdHkWL2p5sg189nK9CgRgO8BWIepDZwOstq0Pes1RVEX/8KUCXzgccUkJ5KQs0qd6V
0k3lY1q3fUaKoJTCngddiBLl6J7Zl7h6cqEsIouhvJd2ZlqfV+Z65ocG6IheoHAshDBIFqBKECRd
GUp3qMR5Up2QM/NJix1Jfri3yDIm04JxpR56d01Q9qRJR5pX42WTpqPGSwbOryXOWpqTSoddS4U3
/hwhuVIKglnaK96+3Je1AA89rnuyawwqggBd5surPfQGfBbmBE/qZFm0Xj+eqkRnwMzRdGEg5KD/
4Wn/T16XJZbyDSORZ3BNYRhfFkTMT8cuAsdwT0iFkCn7RizcHKQHCK0k5gFh+1Fisbdf2SDD6i9H
PPHSonA0bVZ77nXv8gbHoBfRzwq1u7jYPEa5R4qpe/TTpm4xJW9+PCV2m6X7a/AbIcVVmisb9XD4
0aiRyfzqPn+57oi3hhqOlrWFi4jrclmZuQiW2CVC/a6TcGPlHWC8z1Ijq0RpnfmpBpXuKyf+X1Cv
NwjXv1sA4s0EOvWwiYsMNxnv6eWt0brcOI6NKoA5pL3Sl5ICQNoNo/5hifrGHjB6957+Nc9k6qHV
lsbXZqDrH+2DhiEQ1VnkBbinnDFHmfSrQ8DLPYvFOUBUQyid5XJawk908Q71kKRsrVntu6nwyWr+
bDltX2fX7As27CdQehRUHrlfxReTb4gaZR7TAKNXH83oVN7NHnSJ6UjK7+gNOzVDm3LMfWSJiQXp
d7zYIB2U54uRZaj1p7fvxpc9Jj6Cwfv3TddkdXfsV+cYgHUjDffA+xmsnUrJfw3bhqdCWmqUOpFq
sDsZa+Ggpnz7TTgvT368C9PiYvseck6kma9Ofr2jjxOy7+U+xRwJ5W9suspv74MxyMPnaJ412Ey9
tiDXe1yxZHFdM5njlUhWVsZCaRPl7ix1dsZ4r6MQCvso+xprBtNIa+d2xkhF6g/APpOzvSBTgNK6
gdImw4yoDaoupihA+Cz6vIoDSjKtmO6SeCSaxgq2X0XzKPreguyAFJO+MNWKKmsV6JxbouJXDhOh
RNNO87HCkfrqw5CqEMo1JqKPjOaDuXJP+z4nClWmuFhitScCl50EMpc1eu14hJtiES2MoDON6SuP
BKxTFuljo9URnyAehuKcSS9Q5HdC6ZWbcRzrR8+BilkfdNwefX/TNjGH+iM85Vh/fvvqGa/uIUZ9
rBs6bUJqRyi2Lx9UzweQh/siuVchA7X8+EAkUf3e6HQ3Qp/IoykPCIGR+ntHtlIVzb2R6Uv4D4Ti
VV8z0XlfGfrzJznDVh+7AC9SfdJnWFLTAU2tG/4qw+Yy8sJFMcJuRCmOHIaH+6L6sEhXY/Cst3dg
ZWun/I7DMrbKk9Saq7gh9aSibwPpgCJKOCLlsh2PaKD0Xz0dF/uFmE+7jDRdBqQe9eBFZUwWq9N6
NOHvvFVDOgHDIiys6KDNm6v3/wvM6On0uxyLIB9PpHpt2MK/dGKIq0DmljrFncpyURzNpt0omcTN
Jci5Gpdeqnn99s10uaSyBIByCBjYcailAr64l7KxEbXhVN8lceqx0BRtT9TLz9fPPZxDD17QidCT
0IBq+KtR4avXp+vso7hkeMz2jI/l5b1c5kvcLxQDt2osMLEgCKn+i4llYTjCDdNI6/t/+AVwmTlT
MRVhiqmzPL98Ay4Qd5fku+6Gw/q2etgb6lZtfhGaZ7EuO/CTUW+g4PY+v/364gP+ddf10dtSl4ij
B3TfVxtCNk82MoxouU1ZXNaPvj/Ahos7NwS1zJtute7kmghlfnGTm5dVEVN71tGAww76Pu65i8+d
OdZorUXV3jJVi5vhnWfX1fIcFG26Xqsco5JMRetzb7SMhJC9eOJkrGwcSWimDDQxHqCzPXQevYB1
z5gI8PapNQsxb1NBSQhoxQpPLEzBPcQQUljKRoutBaUgku/qk9WT2OX8QtshHtK/fK3szdxMlscp
iscJVcLFQ8yzshgOmKgrizsf77V0n/TIZ381sbms4ej18QjZbDvMUcWu+vIGCtHPzdBI0ts+GEHX
7JAhJBmoSTbUrAFxko0O/kA5YXUWjdcfGFWPoEKQXA7uL24n5+XnNn2uKjeUL94VSvhLwOkEQTRC
yZjeSnlzspkkZQ0pTytv372vX441Es0HcgM6fBSPLz98mjgOQTWrcxOJw8q3n972fKRU7qVB4hcv
eCHa4Tv2YNe6LJdkSeqEx168ZNeFs6CyNDeqm5luqoA5wu4M8GUSsg4R7Dbmt/GCxNbAoeEC83pn
DgiI8xNSpFBvbyG0ZMzBFZ1cjS2diBb8TzfyvJnh1TGpEmJwogyZnz4469Dn+L/5rbSFHEFIYf4c
LsJXS0q3ON1QT4h2by4pJnGobaPOTTAtrYnKuugMozhoekkh0pL6OGrRR/8UkJeTQN6ktD9wT1ch
nLjHRFaLGPfgT3VjIYalxYiB7tkzElFA/qyL2jFZdTTNyL0WwoNwml0nK6cepKilJsbgq1eKN8qY
TjQZWibQvIg6flRR6SBrGutBfCSeVF5Zfg9d6gogP2pfMQhTPBa08ytlkJKwy7NLLnw23xZAgN3J
bzU76ndTq7WLe+4KxovBddqsyLqsTX2v6xN0IIzWEybikxMhZHuQI1h1LFILfyqdsAqUrcIBKsB8
67MKCqJpvOEjtl8bb/QlyxIQVBmvqpeOvqTnkBn8Yuzl+V+dOX0zEF+m1xA+jc1JSOIwKoLc4btK
tl/016aBct7ZpZ3Yjzku4xFuDkRzm/qJSXH9J3Wsn+6gyKTzVym8p+GVJz2B7JHDlLSAKpvCQk+2
27U0hJ1Pky5nQqDa8lTzWAXuTWEysriF/NkNH1NCCxm4kyfgrMFBFkDMNkvKJUifXUH+CSK8yIJ3
Y9tQhOFxFl/7QU+8fU/AgtscR70WLkIFR5JcHlIOtIjJAPEX4841wNdaxyrPmC/u+J8glvdZqjtn
RTYo4UYHSG0N5o5fVpliAEqgt95HmYv65qCg+8qPiiV/ExVI7Hw40GP5BlUCaMOOcWNmv2t1CFCw
INYhWz9JC5vVYGv7UdCSIr8xTtfYeZbW/qyj+P5OLohhPw9UBMN78lqL2jwBUNOWZ89eZ/x1zMiF
3d3ByC/EXwjTOnoz6Wp0+aGTuS/ALMSWhIZPNJOYj27pEhJb4jU4rPodp3LX4IxYpxW6aI+ckfWk
6AyshsIYshYwosdHz896DSyqJOork60CP6hSMVhcO/mM28FIH+VtPbgzj2y2PbgjTLQGvPLom111
HHuALzTOt3CiUCPf4KrWTCAd+1HGt8mmQIb0gk8gG1SpaaaOvms81KProQZxgfJLsb3UeNpNgVC2
R3zdzgCyPceYgxyjDcd3XmYxo991qjlVzgIZoD6pvMWAQuG7VU41aenkO+65YeWjnpFIr30enXa0
jsGweV9U1ofy8skHp99oSfqmalBf009newqcGbeitKDLfqfpiLAYZaGVnB7Vh7NphbL2kK8a6c9z
Tx2DkVZpC6Oo6Z/qwkTNXVnOWIDsl6EG0pft+rO4G0EVYLQ9K3DTOjM0Io2IbyaIDs2WmqHMv0rt
oWBsgU9lXO1EFmTzTSXPKuNkS5gdewAQYxw2koKkx4aYYDVG7MT3TlK5Kx5OuVAmZeiziBZz5fAw
ZlWsZ+i1Aw2B6y7Q7Hh9biRGZJK/b0s3aK1l8T8RWs3V3YVQGbDBI0wy8A+ow6y8ND/v7W3V6/gW
WOSVk1SulEydqIcMvxWuQmWFSiUdRTZUf/poN6O4ckNHEJXX53Fwt81Nql9Uto5k26jlQTIUFHFC
2SWV4bUltoz7soT8mOcRGMIkgYDUaBDYSTbkqD3sS60VAz5DgiCkqQrFkc15AD2hOOjF8sT9U0iy
8Qb/dbPR9o0P04LVgr4qIAh+3pLtBRXDUcoiUPry1QXSpRXbBG++Jh9S3IRkg6ltzgZ3hsPJX8UQ
UnVoMsks72Qk3CLNbLg+6QDfW5QZMNmUH7uX60qNC49G5yAGwdqxCSxHr64MRu0caDgRoMv+Uks/
PA5ZBrUH9SdD4mJm+eqydiM/TBxRVPZcRqnEfZSxoIrNeCi5+YhOEtwHT44aOdsWxn2q+Yt+12Dh
Q4xb4/P6vWVUHH+OCJMBIU8zQ/uRp/gLpZ4pz0exOqoQkpq4PTZElVsg4RKSzlSm0G8J7DZH7lg1
Sw5g8WnMtFEV0BIMo6DMrJPmEvRYYTnZ/OWdBFXZ9SRIOQQD2Lm/Z64YRuXBpdU4dMdB15G8H3vZ
hZe3bSDVfqoSUNs9Cb6sANdJYw7EPRJcvpbBPmowlcREpBSWtp5yLCbcCNKXqxZkVTiqG1062Ixs
EbAKZREEmIVXXp1FFSlLKQ4CrRO/UBH+VI07yKJKZboxbxTxYlByxLAfAYVYdSRvzSlNwcIhVF6s
s1hHBm6YtXPj+aknb6aHwionkK00QYQm50YomwZBJ4hQNwelyppSTHhb/UbqQ34jpD3RhS0kXURl
wUkUFx5UYR3U2Qp4V50kPMr9SDoatY1qF8vVSRZPrSwPFQtLKWIiiYmTtM92S3pRt6e0KksEhysL
UtlO6mRlS7isS5z7GGPoBqFGAhnfJIs83anrFEwSD3qi+UJ7L+9mRcFI5TOXihRbgZwbLQI82w5Q
rHft92VTJdjsQtf+VsiLXW1ELGTWjtALxgyrHi1XF1JCa4yibvwYRmPpVHtpvcx9T1AYOAKM1P7S
4qilm/ddqf7oBRU5wYEQW0ykvDbV9F5l7iydA1j4lIQMs/HwSt6kmtwBUxYGcYPyguvfdBBPqgd9
SiyDlDlJanQlFU75RmSsDtnIazscfD9Zc/datUW0aOozYx8h/4xd1HLj1tZml8wwdo4sRtjadIJb
SOWRIYZW7gD8Ea+D3HLnLVEOH1K96Z/ciFkT96LBlsydo75kpadgh0bcsxfxcvH8rpORYahrwEgd
OYTMVX2wMcx36T/fPt5ddkMC38QWxCzCd3xU45ftwNVx5yqJyvymyGsvu1fAX0U5WkaKv+KoZmb/
0Qsz9uQITyOI5rxjvRas55nVN361xjdpHjf+t4WTggfxpEbnPO3sRpuL8lhC7WCZf/uFL8cuNOI5
0Po24SjMVwglueiAappvtfz2+Kqcltq3r2l/9m50E6DkJqeXSKPB888Y21tj7tBexF1e7u1ksdCM
u+yprXmXbSfgXkffm70nAXCY6oe33+RlCKll6hDODI4PyGL118aCZRD4hnq0zkquIOMHZ2XKalPR
mNX9uc61E+LuOvZSKIi+5z/N/VjX9bnKsVIlOxOEhvbUVolWRXtC8pj87gpuA6s42jI4vomLPMdu
l+RaSRSp04LJ3sVUqlZ8LBBNMx6QT4uz9e63j/nf3+f/E/2oHmR/qPvH//Dn71UNPyiK+4s//uP8
o3r3tfjR/Y/4V//6qZf/5h8fq4L/f/NH7pPvbdWBub38qRe/l1dX7+7wtf/64g/HUgTbPw4/2uXD
DyKw++098DnET/5v//K/fmy/5eNS//j7b98xmPTit0VJVf6m/ur6j7//RmAHY1kaW//919dQPyC+
jb//dstnGav/5z/68bXr//6bafyNwYNoJfsIvhgg0nGDLS/+Rv8bTAKT/5n10bB8lx5wWbV9/Pff
bOtvoutsYfpAhuI6wkfSVaTb8FfG35gX0+EUsmR0Orbx28839+JC/vvC/lc5FA9VUvbd33+jqfqy
VYURZVNXOsJriMqDycnLVlWewihdXdZLU2/aD05arzdk3kTXTQvML6RqhLFC7BIhKtGCRW00hYvd
qf+Iqvz3cbFu6B99xWUZHB0IzUdo3ZwSK4QSsBi13YzN/3Ee52Y3BMGId6T7GiXzdFqQRlRIKYgX
C6IdcsP3gHfWE5b158kbD5FLBVZ2xaNmWMlVTHLjfmpQl9RRsNcj4705zA+FvrBl4kzbWZpx77eJ
+dRON5Vv3BAqGN20WvwJEvkPRAzNTsO3Dz9vWXcawW2HcOg8caYn0yJph50bh9+MYLpi8v6unJ07
GI5fTM+4scciuo3sxjr0xXANeCc6jkF2R+0xALWvP6CCK84ljMGDN8z5Fcend2vXmNehlsMRr+78
JbnFkmTfJ4nzOCz2EwJvH+62W+2XoKpOTZa+T7UlP47WEOL57R4KzdJuSFjeo+q9SkfNOduGVZ6D
tDj6GVyhyjP2ZtOBVY/wwJruM0kuu7UN9q3VDbuUnGpC2SdYvtZTFM3v8OoTClN9oLV8bIb6Kmnm
Y7u2RCnOe0Ldrn09uht1C9rzcDfVxX6GDkPHJNoXkC+4Ez4SeMFPNt6noCvKPZ20Z5KBKsI79HzH
SPdMW/yTOZsnh+wN3Bhmeb/QYjmmjDghsyeAwXkzU/Q9a+d97K1n0pG9QwbY6xoPkn8AZ3JN7M0T
CE2MI4TBQDdnvh5nB2FMpp3WHtM4PXqFV5Cpmx/oKF1riOnNsrlqHPceSe0pydKzcOEcIqp94Dzd
LXGmtxNRNnsttUTYc8FJz6u+GEZNXnjZ9zttbPZgpU9m5/1IKKt20MfwOGYDGFqrgO3uncN0+D7a
/5e680iOHEu39FZqA0gDcC/UFMK1O7WcwBgkA1prbKoX0Rvrz/OVlUVG98vqGr5Zqkgn4QDuL875
jnZKnSxyNbofN9MtD7bLVjYgnMnV3Ko6fnxrjXdpQ76lKpaPXF3eKW63i910G9CQpzUvnpUuu0Wd
A6/B9LNrjVVIF2q6n81lQLuzoi7ugQJp26ROiVNIazCI0v7R5AUcp0xuzBK4gqqVpZdOSeKmQ3WY
LHUXav39POpEupgnUc17UwHpR5Cp4mYDAR21xCTG/fMcltZFXXNi3gfzXrMZrmVTdUJcgv+nJSp9
Bk8SqmWwXBuTRC8Xj37fL3oDg5MOglBGD0yEiSCtkEWGL7SRhOvo/Q8iGMg4jz+lrjwvZdnAKpD+
MspPwlc/2q4/Rnr8SfBT7MG/fNRbK/8czOSBFJj9bGknYSwngWA6W5qdjtvLW4igp6HfpqZ205Y1
WEYYxorRu/binDgln+ImvYsaPUgq8dDo0R0xjPdwlb0Iw7YOjttzzPKR5YvmhjglbNAYpgofhMjj
F1E1/hCLi+zCj7Xh9l5Fc9faFS1lf+6Rpa5YF1w1dUjlIlkXaIRbOgbhItWX1ef71P7SCVV21a56
mDTl0IWZ6kIijPy2HUZM9Lwk8DZ6Rm/2u3xqSaMo5KfN0nzPiqkAAvgs1OgYwgZgGMkFbrmn9FJ/
5G8yj2FPQGkCxld/4xYNvTzTLwWKDEjoDUAqXjiNAgXPxHwk9PymSbVyb7bGhgyaR6AbTzjDbkYN
qSkWpW1WaY3Xqz3oaY3p5IRs0V3r+MlWJt9MSNDOnJckFT7Mv/OI4M63x2RXkNXsO+azUz7F9lNh
z6u3iGpTa+QPKZO4G2F0wokcz2oI6HjWn7O23fZO6Hf28glDDIQKeS+k4MpN0jnprutnPdBy0+sj
oD5zclFTAi5DWQ6eSMwju6lzUZXwZBKDsGRCZNJp9dngPJF3cnvVWrnDmvKU6DWcoRByj96JvTEM
b4ll3Mt89Uq92LHjudXl8IKAd/BDFC+01a3jFi2vtUJe4kWkHp6bL2Y99Zb+UOCAT++g8rwzSDa3
E4BZvj/7qZ1KMhKmlk+qDI9Ml4+JdC5XFu0d3upNsaKxxDE70iuMLwQu1C6pJKD1yirZ9YrzYzKu
9dgsDpMKLrIZZ5dr/WJm2vowzvFzJ8sfZmSenLL5XKR+GxX5K6/zPQb8fT46BKoMGW3s8IyrZKcP
oCPCod1bVcnTnHC500Xf5DWCbs4O/PFmyUBTjMDmwYPA7/qhmAr8HXIdEC9DYsr7M8FQn/k4Q51E
9hE4rXhmiG35sZn3QZjWNyxWOZly5kmR83PSbHOz6AVDJjbtkA+SKEgtc4Q7Eb2T1fYKy/awymJL
beq4HG646wiPW+fxWA31TYKA2F1LpUb1OpO+x5vBtaLypdTSZkNLe5uI5blQlW+YXQBwSKuRi3bf
LyZWCdPahY7FMCE7y6q/LfLmo1o5VFfNcm17vEjNIGYuGfy+m4+2PSWunVm7atLM63HeBZAzdr1l
Qlqqe29KtBoQjf5lpfotX+cTLy4EW1m9y4QSMyS2a0Zrw7011Tg4FXXlceeVsZgTQKL5e460hz5M
K69XRvaVhJWldIdQrG1uCzaSaepBPqfB1Cs68eUub7GwT5199Zlmt7RNh6K278grNrh1B7KWRmr1
VTYEtUzRj262c3d0lBshs89Otw+xE0awztf0TEWDZ9LR+A4d62WSRur118F8MwEJinGigpm7J7Ph
9To15XDPd+NY4hFzsjpYTYLKtfFSXMuufjjBPnliD/dTccQOvxSgsFL8LKo5UFr7iJx+3Rd1wbM1
qVspx9EXkQabSydXLanfTCXiRyepwGz8JRv3SKEuGdSVuIco4vTrDJ1j5fXQbaaCseOC1ih2+r0B
9xvOyfqemDSHWtF7AB9s+hP1BjL9lvCRtyrke2KTzf+6ml2YLnwl2UenyxiIwXyMU84I3RnvhV6v
LsOJrahtnfu+43YuxSnpCulJpRauMwz1VXs4bktERJ5TGB9CrLnfJ9OZPGGGWaYxginvtoVtdp4c
Jyaoa/pk2MV+aZDQjCZLT4eMpWjWPK2Yeo/AuB2cJLjkEHcJBMoelUQ96UaYbnmRDeQ+YhKDpNME
cLUJjVTb0a+jHOqsZNtjA0TwekOeGoKSkcPw1ki1wwJcA2xY9AIzbdisSyO2Ao6C3+hj6ha9Gm1i
A8OCEU06aY6NlyH/4Pe2PbQCl9LSP7QaLG/LWbDplv7Ce+4IE+PEmxwvgp6cLbv8sHK+rgSjKh6Q
DrTBQr3Vpz6AjNBVWGptCoKFXGZ1RsB85cZchARsbz/1+nIPOvVtWpezXiSnrks/rMHq3dYCUIWF
awz0uCFHu++EvzhJ4xGGTikQwmpTSysNtMj6rsVgBrwXEz/NlpuJE1c26W6QzbmpQ9XtxulG0UXq
T4246zGce1qpXqZ2ZvEt+qM991YwKMpDQSo7RKtjoYtDBLTcDQfxVVtSO1rz9LDW9lMnbWRn9s9p
lY7HYs0Am7TpqxAyZ53B/i+qDcJtHi0FbH/BES5sktamMpu9sbJYa6mEfsGielv6yBuwkLixM52W
Vg1dXqYs4mtMwuYS7lm03E/LmFMkpx2vzPQjm4eTpuEJZiYy+eChLqbFD9GlqfQEIM4NYWo7tHOc
381wx92HhynUv/qmegrDcp8ug4+rlyBywtbkcpWvwF9M8+ax7KI6IK3h2OnLqwKTyVVExkZ0Xh71
sD3NqXgsQvPGztb7rhyO3MPkhanTI56bhp238aNzxjN0jQn1NICoNN8tsOtkLPaRKXV3hJrtKZYR
LCkFlayG2xFSltsWyjdQ+XNRUgyz7V9cBKA3kdEXbp+PR6L38B1BreQmxiU+rAZIFAN+ekZmn+Lc
6rWz77voJ5v0YYtiK8g5VVJFK92wq4xDU0wvGXSpLSTl94EAU6N19oos7ZNq98W26MFDZbF5kU6a
B1w9l3fRJsrSc90YO8quQNTxa2XNvHUIktqredHvpG3BO1TUYdfUDkZYNTb2MYNWz6mSYbcMPdU4
r9UDMik16MkJPyC6PazG/BQ28riwcnCbxPkA0lcFHUzMYHE6H+vJoR6UAoBpp2ySQckpU0gtxJsH
IczhVu165zALNduAEUzAHi6vXV7rtMbGbSwHd1i6NMCpSBeadS+iL056lTzbTXlMQlsEIcafoDaz
D1zpKVffwqMzRZu5dSb+VEsZOKIpINNmkypm7Suo4/EP5rfjmnQeA+7S06YmuWvj9AckovUoB+NQ
GCLy4KfodHXKVrIE37IFCL3QpB1F8ncRcXHL9vqjN1rhJkRh9orM4atUG/Jq3Or6iZNxZ1mNm632
RVLFumnP/wSSdqs0gWpXr+y+Ehq/qHaLWEA+MpyS6nl5N0fhFUXyxOP6SSDJDcRy+gt4BlTl7ZdT
J7WnrPGDWX7iBn0xCc/ctIJ8N2prOthmdYFokymm5MUGhrn2Hmvw9uy4jgP0Zgs3oiK8JavzEwKi
Dw1qmhdq/KkiMVXmLvFDv7KPZWCyumtu+2aWqz4CaxoIJ2g0sGfXYInaPC228prGdwWFYJ9rR5iO
JBMk5ePaFx5tSOKareUKEFsobL0uGb/sKlhhQZFDuAvFPpT9LeR43s21q4WR3MVjdm+KG6dMG69h
fuPqVusXS7ev6+Ugq+Zgqmg0FNtgvt2tfhebR0dVGNzr7WsZxUxNYH+4EkxEYCo65B48rL36ivYh
3OPk3pQ0uWsh9mZJ+Je0m5d5NFhUNSw4LZMqZjmT3OHCKL5UnWg3oSVu9MLwKgcbUlns52q6K7PQ
wCmYXLAJHpNOPSOvPfeUYDDdn7qqfSxq48HJqmdt0nakLPe4BLsdI8ggjpdHxgjSrZ3u1qoTjcpE
pwrSpzzI9bcrG8MduhXGRDG8puml6JqntjBUPyKpfKeby1e7ykPT0ZpiwNuF07WNjwvIdMPgqkas
gasyyTeuyd9roeqpojyMTgp0sXOg2PEcuyJMDuBJXCX8FPoLmQnBuDZ3ybjE2zHKX4+kI5yrGqHN
qB3IlaW5HsObuB3zvWGHh5LPaYtFgBGOvzurOdWq7ZnkTik13bRqNCdrKDxJajRl5utaIMS/NeoP
FOYeSzGwfsq46WtqEthgbCYSDlIN7lp/6fB5sUWp7udhIJcWkp9vzPHDIizlqE4Dtks0TYDUAAvS
gV8WSz5Wmf2EcQZVNP+BC1Na20EYp6QMsPF9GasOXr1cLy1Sk1Ufpu3Q1ju0lpe6czwtJCaw7R6T
uGo35fJhpMaH1VjsSeefaT7vUyYJQM9umnpYL8YKIK5SvjR+oheppiB97deyWavd0GdfVchvYY/L
eFkWgxxXaXq6ScKu1Ri222OaC3IWm3zjoQbhtgAzGDOtS22YLOC+ib5SthpzPgH4zKtwKrhOmeg/
WzILuGQUOlLvw60uq/QMD1c5QFFOj2YvtGDWGANMepb5MlRWrxuMh/988vzfToz/Moi+qb/Lh779
/u7PH/X/gNmypmI++O/nyruP//2/+uTXufKff+C/ZsqKpf1h6sjCQXUxoL6OdP9rpKxY8g/mxZaw
rsgrrFlX6/E/Z8rXcTPLCrSIV0Gihp3lXzNlzf5D1a87DLQ2uHfZ+PwnM+XrwPhXielVNy1xPqJD
BPZjadeB8y+i7dVuSXKzYytgcziBXySKeJughtlXSyJDuJNOdaZYQk1kTiqaV7txMv+Xa/XPMfev
Y+2/zrQNDADXH4EOUfKXAO6u6upffgQ9hW7fNq0VRFQ2m5aEDdbspUaOU3jz95/0u572+kl/cgLQ
6PNZ9m9bKqNplZCHn4JY0wg7rymdYghE/+b3+b8vKZ+DPQ3diSHQnf+m7YzB7Vf6IGWA4km9aYmE
67yGJ7WDUtircgNtqd81TalczHkwXkaEt8nm73/R6yX767eKkleCyUGLJlBkXy/EL5fUgVRtpalO
jGrbdBQ5nXlGcAgnOu+YVJqEHwuVIfDff6ju/ObI4ZJePWqsOqBf8H06v32Tjk4Caa62RqCiDYBB
HCexSm1JRKu3xtSlgTOj/dz3rTatdKRNaQHINZbEdeqsuomohZ6ARE8UvBl5gGVNxrGrjmbzkSUo
gglaj6AbEoQnjo12JT8xhCXIdF5RD7iOWOcMihUHGvPJMmKVx1PVb1s7lo/UTcW8TYxZt+ie0kR+
pXGnNJ5dK/SToTaFTzHMole+rPSeSFn5w86abNzASnT6XZFqMqe5ckxIL07yvlqzYd71RpwXT7Cw
c7rdK71+h+bVfIsYr8uLyPEnPmVyyakC0/U6eMw03dPMVXQuE7/xBZ1PwlCZDMH6ErKZfIhMq+y8
haLwaTWZS2wdmUvJYxfzUq9aBP5BqYfDB45D7ZNwW9VX4d2IYwVNd2ZR6Zijt0oUAsRZjFrtSW20
zvawdkuAh7vlcEsJuXGHlEBVMrLzvPYKbgpxTWOqGa/WmdL4Yz8Phc+UW6e8rKYGulxVR0APiCML
EEgwpzPwCG2AJrWaL4flKgoJB+Nix8kMvSVihYprfnVcxIH2yZqKBCO9ltifiA+MzJO20RbIWjTp
r46WbtUEvj9n/7rMnsmDMmynvP5WcAw9rJlO2PFIHpTj6cxifzaEKhLrtszAcrmc49Xn/IOA9AXA
MDNhCg0bPzw12tx8hoDSvFXptF2rTKMVUDYmdzlQr5PTmc5riyn6e2qTAgqzojrMwexVvKIgaLY1
DcjWkop9JCTXGo+p4sg3GGz5rd6IqnYThiGUNY614moW+nkmbo0WddWcu9EkLJTJ7TWpQJsht0dZ
lRQ+nPYuCEHQm7S7qly90ZbTZdbiofEkhEXNd5iuJq6hK/EzISXxXU2urxIksnaGXQSkjTSFLid/
GxxH+lyMXDSKswQG3GEYrnxlzGuyPMwyDdcTyT5pAZGqcO4Ty2kGL1Zwq3qQ7NZtNwNl8vTFNpix
h/Bw/XUg2JWiuDKrnZzy6IfEOSQZcuWEZuthbTMXHnvaM6dKP2urygpP9KvKrsEY+4qcF8R0N6mY
+tBbSha3QTZ31SWVJckRSRGu9wvkkjebbdNn1FcJcr9GCe+WKrVv4ozZpasRnfvUDBb3eDpp3bdV
2eWtk6hgwqO8S++WROuZcmKabH3UUClKbINNiVTU4r3V5/In7mQ4206Tj+/darMbjDBN8nLRYs0l
Th2tDVE0hbqrgbGFN1feLC2CoybCu/K5CAfIK6I8eZej4EJHxxiqrTKeE81KnVtzNGKQAWOpvYRF
eJ2elQNE36gwKgzWIDEuhDswfDTtXhsADfyJzG4U0rFinZ6KgQQeD3Q9VS19fWJF7I2Js741fw6C
RzrdD1jQc+nqcV9BuSTeD4aeYCCzwUnG9HpI7Vb3E4jy+AFYMzI4LjtHoRdc8+hG1F3akUMBT803
bXhy22GkO3cVptsNnCScVl6eJFO84X6vQne5oq/cXo9C/jq8AujN0Z4/5qFVWPQRVasG6lzzm/UW
qjOXUzuKgiZtxeTP46TGB7z1meExFRSlP2WMthC+Fbcrd29MNEesM7Zvq5UJllJqBDqM4aczoL27
fvzwlkeK+tgoRh7yRGANdGcDgofbqvqUMquptcjXpdqC0C6p4n2nbTPHn7rSeEQy0Vs7QB1pS8ic
PbJUG0jC8OasNZ8GjHmpW6vEp9Nmd5n2b06139ACVxQniQCqyWEhqLhs++pB+uUsxXk6JEAM7CAf
JhIcZYcR6YeMx4533Jo54Bcdc9b3TVqoHUEMasd2YtUVY9PwIhj+TW3xm7SIH0bDYYhLR0P2KO3f
nW42CRbpUOZGoDSDcZd3d7C9jEO65vW9tPjm/v5E/399mkDxgEmZ+pAi9a+/+lpNa2V2qREkeaXc
Tnqx+hMOgc0ocokbof/++4/73c7Fb0c5i3QJI5uqUjj99nktUX4tLzRJixkNd7ENJcONkQ7Nntoi
MgXaXooWMCZKnYBdvFo+6b2thH4/8hgGvcP41G+kWS8YCzp5VoeyIxIxElF45Z2V36i7NXJFnagy
/SZXOswwS4TsoOQwttw/f5n/SIbz/9kMjd8Ig9vvf9ALdf/YDOXXR4+25X9AW4QL/Jdv+Crp+Yvc
xh3IOio//rH56P4iuvnzj/1TcPMHIcGOiRX4iloFWsgt+M/uyPgDOyWmLDgPmPIsoFn/6o40g+5I
4J43hUCvw8P5r+7I+UNSe8JHoH0yVCxd1n/SHSFf+2s1TzwiLRr2Qsz6AmSX+JOk9MvjD0mo0Abk
LAQg5Z6GTHG9CFKTvolfIEUkZ9dIZgUbodIxt8RH6W9lRNjhGO8UimUOSLhHLja+a05W4Fhp6E9K
TPKKrQyuVjvWcSXsnazaLGj1BQEB9eWuztfCrZZIkhHXqqzU2HWV8qlt+8MyNUS2MiYLUHw2u6Hj
/VN1KajcdTvNoHj8MApvkmpmz+uYG7Xt3HYJozP+i4b9Uz3d2KMcmE4pCtF8CYFdQ9vft5UV+fXC
wbwsL2EJ7FLBbtNYmyIOp43JnO3FSa4DT6s8LTAv/CJbVX9idPRazF2Meb6okbow4Fs7MfMaxoWD
2/OpGFPjZup1sc+FWriWWfwscuaBYTN1typpsQTmJO86C06wPOTxgApM9zqYiKDgQ29SZ5BHMjuz
uyv1Zc+4k2RPpxufEova1B3CWTsYYaSugUaXeS9JfPGayLirk4n4PvOdxZ72Nac5KxOCkIvJL7Va
vVvmcsQj0cnwZOtzrfGpcj03/SrODlryKiAOw9yQE2//bIB3M4MTA1Py3rJb+pQieqvsjlGRmPXu
NkJo8pID32CLlqzLbYUS5CJ4Kq5TfFLxjMgS+86wp+a2W+fynLTWT6fP8UiEXEL2N/207BcaqS35
xiaNECPtONmaJEJMWKBKDrmhG5OUaPXJ9ASehNFnyeC86ill7o+OtABfgdN2UxcM0SnVkEc/kt6l
XsbWwg+lSHY/2nUzlOcZWpqUyhSOhMK1a7JTlaxtUHGYs1ICXXSY9dy8GR2+jRhiahD1yXoTtvUF
hSubiEaU8yW3hUABViyHNbKeranUr0h/WW4rTe7GqqYyx2iwiUr9vYD1U3G4ev28Ji94bfEHVaXD
yDTiuDa2DTk0mBxRPzvherO0Znzg3GQIAP4exYgqr/k35SVkAy4zlXR4iyU7O/Z+ebWa9BytRRDZ
ybEcdNuHnRdEcRQMxA94kFJcUSq7eNH8mDK2vvrN4hZk2Gg0Z3ifN0AStnkxwt8L/bnoHrFveICg
8+2s6q2bjfNlRuHdm/te3I/VQ2MQbjaCwNE/M7EGgL+4nuqraqTd/ZARnD2GQPGaLa+jgZk6EV6h
fsxbVCoLQcHUShhPWKYuLQ2rHvRgoQJntXdJkoY7wk69tUVOEykOSUw1cpE835B2cswZyiJD1Ldj
hv9zmDH7TabYp0ncHUZprLdGzOfGaTa7CpEUQWPl9QOPzUlLb5eIqb/6ziDnKSZTQawGOicEJYOz
BxfkOmu5X/r0Rmf0jzjYW1rWF1L6cfJT8lax6E32nUjmp6lFoMui2C3ShkaW+tUikiaMrScLY6mX
dYCuFKd7J+ZGO8XpMlKTJT8JsL6lf0Dom7JUGdTmtW6mL5TAIdVkbu1Rghxn8iHQ4V2w0nxQo241
4pR3TCkRLWdzdM7XUPhTQj+4pGWY31WZGvqZUknSDdbKm5xmayEpFK6t15d+7r0qRXK97yggxCat
QwVebxYfuyJeFLfI0Rg+wQcVgFWcTdRkXo9sTSGlhhXaQ5TF34mi/igpKDwttrM7sG8eEjNCwEaa
blMqqPUG5V7C5f4Sa3uvKmp43xZhojMgUy5pPFbsk3JnbNxRZeVnhEvm67XSQpIl5c4lZnIfRbX2
zKSvc6uiq16VqqQTk20YKOXq3JdpirIYHcpH1uIckCLZRKHOgr7X16CtO821KzOlW5JnAAAPMSJ2
z0js11xB4MbUfd5Pzji4+aie2iRNDrGonYMd2YMn0VSiglwQIOdOQDKR19XFI36eW8i1fgx6xmvX
Pj81YZnehGXPuz9+shaejErtXxrWtjL7QMfl0Vs/WMBjEYyq33ZiEvvHfL+rdmOSbbU+4VQR5nyM
xqYOlKz5pJA929nwWczsy8JOVh5U9ztW5Z+N0hKWJNPcjbSxxbxTH6jwORbmjAYH5XWA8gnwMonW
HulwGMqW0nZzYdJ8Dqw/2L0Jt1jrT2RT2YYu6jCrTvo1AmzfGlX55bR0CFmrbqwo84jTYjsyoplR
Y/rI4rIUyU3TMGFP28XyxjIOMmthoVOToYeWTD5r8/O6vmEmRICVuDFXuUXgc73ZOqt6ccbplLec
ZrDngn6Y2bm+JUq5FRnxrNBZXjBTErj1xrZgNzTT2ZLMRRQW2Cj4Sp+7A/n7zPbe2g5qedfmI6qU
eU8kOY+BbrIKAWbX1zcQ7I4JdDpEhuUPkl0AtNvdWV/V/dC1+6lEv1fCoWokK1QieKRyGEcWt9y8
VVy5UZ8eS9PxhpKIHzyG72EbX7CZouhZvcI6r9bwgg7hoCvikfmG5lqtcrGc8nsdH5rOijfaGGbu
VLOpGBf50wyNQKTGNtQ/5JD5NttkV43wRs3GAwSD16X7WVioXYrobLLWcdqSN7CaXqpc2xGkhybM
Tm7TgcCiIb5lUC7ZK+Y2rnOVx5s9uNX1G9uOz7E4TiJM+eY/ScrYR7URQLTz05rMrIXUEkzIG2d+
T2zbg8pYuhDyRbDo2tkJx21TKAoi2W6P8JRtFZtRcK4qN1ncvcRzhH7lZZnirV2w450XT9E1Rg6E
kx9UnQVhEo33Y+PsxnW+G+Ox9FanDIbQ+eJh9eNObMO8Y7FthcueJAoVqZDyZdb1PnacDRfM49bw
ljzeV8XCEWhvy3YJ0AQzo3s0lPajjdWtSBXECcolUpOGB6+9hKSNqWV/rzMSs0SOdbDZL8hTrcLx
Qtn4WnMF2aqoiNPsbHcWgVZ58ZZ133ZuXuayYxW8bIZm2cnM2Bj16q+wa72cuG8132Ik2wMQsH3C
/diwxa2zJQSHr1c1SX8efLD3vKLkiTHyaVHZ9qladDdYw1M1CcUvpre1GPzCJFZBjIV1nDuFpGPL
WQ598cVXuQfyug2rwmdeeObRcucuhTMkDyZmDyRV2aUFqORi/78z4Sh4OFDSQAzGGcJC5q6JFXSx
fh/VSJYVvbtvKDDGfrxV0AphZvWNeNq32F7hJ3ZMTrot0Ta+ydpuEt0DYzeixvuJtFm7qP2ubAZf
ynncrZ18RblePo6lLAPsfM4RKjUWk1FV3Qqn0OMikletenTW+QKJ6aGqZt8Y9c2g9LSbzZE9zsnq
gbViLivZzviy7Q5kDrtm1NzJVr+3k3FHouv7pNq3/VAQD3LSJ8WPV2KKktAduPa57E7FZD9KIcfN
qvZf1xf5pgAGdJXab0FFFazJn5oSPfCKnoyadJPVFvNqTmsnRltuS3cyC98a+421vEjSCi1V5psy
MYZtZx9y5Jh2k+zGIY4D1SJtlgAobnU02hAPAvA6n1H7g0RPIgtW4suIpBFBoQ/PpSjetMV+J4ws
PBhWHsCl4BWAsAzn54soyyBxzL1mUSSWGWcF74XxakbUDJ0Tg9GPK6wQ6cLoDWN+ERXqax4kq0w8
UTDhFNOmy0zS5s6FCC8yuoTJe4mox5Y3OXp4mA17o2veulHnRCabTkeQUKvvIso3GUvSnpAs7JQB
/PDAuCJWkSq6DcGUhIb6fYiYkXfMR2OKbTovgZ3whRjKozWhSkfaUJsJS09jN4vBZ2nFzTMx3671
bVkq4TapODVSGTS5YQZMusJtL2u3keG91bynhb14JakZm1Xe48oTgdEwUmTAdd3mu020MLUztH2q
2qNnWScau03IDD3Bw00oZvbcjD25jdYumZ0LiwDbU/IfjoaoTfuA/XC7SIup5GeumvPWJAAW59th
0BA66x9GtnLPiMekzWLUq+Q06AifGG2ALJddc02KEu9Eo4dvNo5QBPHw/hR30nHutzSQiV5ViEfa
h3a2wudr6Mj1n0XLuZtrY9OTuBm0Zl/t+wEHQtGVmUvUGRGGkbHymkDcK7MfBLu/Tryf3ShiEh8p
11vSHIMOPai+iB/FbCU+mroHbbY2FQOhgzN1L3oT308o/l9SNftKr2dpmJ0UtDq6Nm3bNbkzFpQ+
ep2w2lC/ukY5MGsXBBuarpFZfhq2X43E7cct5Mz2WTf1C7sOtD8Z4OCO5FZVrbac/MFIZGbEUXqL
b3INSBnNzuXYpJfaaZ0dvkWdqjRHJhiMOW5bzb3iDS90uMpmLB2xH2AnP+S93m0cu4xfe9PK3tl9
AzUp19xLpN6dzJxyvicw6l2J+sabMFAGpq3Z53EF+u/YRoWFQq/Hzu3CieDUfFVOQrfzyRfKoGqu
Avek8tl5yJ9jHSNYtdJyumSpGJBstUrmGSsQN7e8ktkJuyCPjKqnjRNfG8IJuVOi19qpor6dmm2Z
KWRj7tJqHmxihrPIQI9bmK1nGyNSInKzlHOIUnfLnVYQr7qOLmxh6g4iSMbbehozNEq8cr0Y2NbF
SYg4oeLtWbgNbFII8UBmSJTtwdbbNfL6PIrJISSfGWRxJTVGuoY2YriwIhgOjD0YbVBYvCDadthO
ZDotqCTrdLcKe2RTRbYospG1SzM3dGAuuFDzMAnFuTQ3U0axMTEMZeWY9jszTWp5sZo6RxmVmglu
YSW23S5aot3SWu3RITYcsxonQSdMpaQkq9bCU5uIOzorZIrBaK6sS0hqNdJUBxl1zr/cDVS97tjG
JVnzK788tI36jtFRvtgBEJspvbE10LCbNuvW9dGQSZL5y2wodI6Og17d0ZJ90dCm+VIJl+cGz7XY
mJJnqWWxSNmJjNNM1bo7RuwlMbdYRKCAiXQsRfu0OZbJliPrAi1sZeEUEDsWkmoj0O80Wn1WRlFG
GuN7LtQ+LJ0yP6XTrM6IFrV1xMS8aiN9tTVb7SVfcBzv89Uy54d0MHLtm8bt/3B3JklyI1uW3Uos
IBGCvpkarHPzviHpzgmETneib1QVjQI7qKXUOnJjdcD8WUI6mXSJFMlB1SBEvnxG0MwAqOLpe/ee
m2F5aUD2jLTB3VPmJb5+rPNluuh7dzmaJCwM1GB6irUM86NNs9a6A3CJpJWdwDon3i9iZ8q1mA/k
eFXJweuxXm0ml8p6I9hN2M+6JrzENx92G7+3B287aiZum5b/i5IgSmtmhYwewXgthbr01ViRGFoa
SI4AHHjPLRPwNG76qB9OiW48KC4LGk0JsSGJHYFW6lCnCbXe3Hvks7SDGVwjBfS6LTBR485XlfPa
MOZ6XufYtzPu0Ne2p0KpopJEb0nSsm5mderMsX3qLKvJybrz7OUMLYJpx0OUBBBeqtneNV7X9IfG
XsRdhi/nNBJ7eVskpN1sQ7EgYfd1KvfM5mzymisVe6iSH/OqUOcj2ca3aPnlzjWngIwvtgEgMkvC
+aFMrdee8Iozbyyj+673wjuRh+2l3dN9X0fgnNmayTpJ1Q2S+agXfepBa9wKEjPX4zY29bjyFIRW
X6iZhgZKzxNjVKxeqEIZkXe5F91wbvJibRTFmbJS5ORkorpom8rA3WsQip80Q6hvTEZ41qcEFG/u
ZM19gyXxusmlgTNtts9rN+W8YF0Q1Uq3K4BAvqkxwZ0xWWWnIzAbqaBXpcS4sl0+4mDuTgXM8/uk
l9QjLg4LWlgjXTaGMv1VndvRo2J0x6s6T4poOyc6/dI0FaKvmjNxoZT1tQwqtIv9aNUf0RZ7tBdT
w9kUXdZeLY4lX620ueY5qjZO3xXfyPexeFAn4ukONvL8kf6S8Pd+iOOkMmmONuwvFO0pwv9C1BZO
QZW6T06rEgmDCvznBdQH/xPZH1QzaaA2M7BLi5aPxfFtQfXU8XjBUtsITy/0+vps+kCvFTWBPZnj
EaI7ZqiWuXPmXjt+yXbFnP/QmU6C3nAYyPjUSh1pv2Ff0al3I60QS8fiEDK2fM7k3UTCUIxwFM5t
dkBSr++D0clPWMXqk8Ncf58HJC5uhrSlfDas/BWlPSWOtpL5ZFcyvUnT0L2fHHKdQ3dRmIpy9aCJ
GOUdCN9pn4IZvayG1OXYSmIf2oEryyPvpOmd8NwbOV9xvftbhx2GskM2u0k/OCWdAZvWwhEqv71x
yQbDkecpRJS0IrkXpj4vCZzaiVCO+8opErJEoZL7DKLj0UvopPZXw5RdgtpAm8w8fjbRFMvykZyW
e2lSCbcHQ0fnuk5fGrc6qMrdGJQ2pCOf1dF8HCKXoiKh7FiSnZksWBNDlWzaHMFnB2CLhxN9fBjQ
aLZaOWIemZKTS2Qkh5/SefHJvPxUpKhi92Y7+R/Lit0Jqdpo3wDbzx8ZPp1j0JPPeqmzy3rWzreJ
wqHYzK45novOLh+rdp5fK9epniy3d0/JbGxDImR2skkw2dGJCeRxzMJVFM3EB2tIV5IXyfNZZ2cj
IWqPVdAULw5qjmtkr85Xd0FgwaZs5LugdKsPpu9YT36LSsNRJureqVDGl1SKACOpoc+yrBwerMXC
qxcS7XQ92+mCTQbG+C5Ei/EMxqo82TllLP/SYfAm82hq13+BqBJcZFRI1g5J3vhF9i7tiakX1w6K
pGMoPPOQL0bAmQsrJoGvSM+bW6QPPCfJ+Ty7mJH6zAZDobPHWdbWYcpqO46YecU1Whpegduky/0Y
1lm6SdI8OjPReig2U2FiC+RFXm+KaF2SGG/32SIux4k0lKLBVpqOOOCqiMRXJ/V3bmVZ8ZjS210G
jGfTone6cY4dcoUX6LnFxm3Vea/zcpcMQ39sgVhsy8Vzt9oILnCgwnrxovvaUBxmezUeFZ52aoWM
F/sIcBYhfNUmH3zbLQ7wTIuL1qoZDne9vwPuu9wEqn3SuXwtRo1MH28biBMOWU1zGmjBE5qh221p
paexx7+JbMJJhPMlmAd712WFsfcHygIxHNKwSc66sKARM/kfYJj2V3JMgmuIM3RajBpZJ+gqtOqU
dCHSIBq78tpHmIuqvyvpOnYt+2ryTEDrOUMI/I/9cjBbA20IncsWCY5b8xhH3UgYMlOhnojoXTi+
FN7E4SKyjx0W6Xjux9sk9cWGiC5MY6Tf7YZw/KTTUrKOvSuaNsVHys/y0HrEYbO9H5JclRtNRjx/
zXwX4tVgHrRPq6zdj2PU7oiumI+tM3pnpONYZ0g+WMpIY55mu6oprSXNCic1birv0QvbgxrkKaWl
u5vXw43jz7dWGfX7MS3Oh9khlXvRzoJ7a0GeKxHu67pMSTsPqX9d+9qRPu1hdMhWyVqCDsnrDeRN
QJbN9DVcJo+Gh7nneN2dAbccNzP9Qkxj1l2V9bveDOASpiMmJ0sgOEw/z2E702XDL+QN/Se3pGUu
IrFPJpsZmutNNwb6hw15vlSrEHhiePSsQEufKY1706XnCB1T3k4TT0xZ6StGCT17nV/sq3qoLmpZ
dvdRYl5GkbLO8BI8KGu+sFP9onVwEp04JxniougKGE5rq2/q76ngTZRPdYVnNdAvKY07u8gk9JDQ
+FzAxLwmE76iR4EDkH132HmQHs7DusHYbPNjpqFdbn27fO4HRPwJKy1jqrglKc3chArb7qDSq1pm
H1ya92bR1vTtbSp70lBIl8PAf8tokJC74JhlRYVUSPN2mlaKan0sldwpY7huvH7X6eKxH5fgdkbi
48i5uS2U8L60egzvwF9UCxMmHltdmtV51KeUFcRNPWhOAjFsJLXDpoOrr2324HRpuDFdOYx91V9M
AZAAmnjxaE5XKlHDxygqs+sEgitpwvkduWe03PrV9d5pVDIjNv0sCr8IwTgRmeNsX06TRVdHjcmZ
2bo0xCyE/ubneRHWsbGQPueRTSNwOkx42vYkqT8MbCVbnWp5Gpq6f9bFjOG/L0mJHJo7Jwey0SwX
oeXfoed6tp30ULElYtKJuaMnp1/zAu/LhmkNmdubfrLPMLjj8nXP7Ib6PGo/d/MU5w3WGaPuKcRh
hsGJLXdqoZ3YdRUtdTb2qCIwW3XmV2ds8Gbya4pCvFiOc9dJ0JVOfl2RTDYXOcnonYEptfTmo5+Z
GZSF6uNM83FEAfNhqMmdoZEHmROraf29LchCAHOmPuq5UJ90bexKsIZbAKr4gCc8oxZhPOeBFE9F
mp2jF2RIwGR7iQVqvH2wMuB5L6PON6fHAHavqskbb7LqAz+nhnpHpHIXnk0d2FaXjrFOu+1QpNi2
T1PWkdFaZDfTQELmMHvXRY4/ekJYVyj6MmIeiUxrYs2B8Ckfbf0spfaux3zqX/KUTBTM7o7eaj2s
nfRcRElssATdTWvQJN142KxuCe/uKYNhQ3xMOYIY50zGcU/OYfPUpp73xVx7bhXf0udfWtdTSAyp
EVO3kc2ObFpsuxrTyRbZD7Y2F7fPwBTFOnj2RNc5UeP1Ggy1DbvMvLR8MH5bGTCIcitz+RpklBj0
Y+pXitGU+WExIl6qcASElZVi9XYYWtIMfjXnFN5jssv7loA+CrM46/3iCQbgPF0mrjPT3FSFNBgc
Yjes2n7+DynN/4Qc5P8xbbzt/VEb/+//q//S//Xy+lf15a847//9f//1Mvz1EYXL1y8/4Vu+/zX/
IQqx7L8hGLnoO6D0kKzu/19RyPonrhfwVKDLCvw1D+g/ISzW3xEaetKjoZ0j1Vp58qr9TwgLQCIk
ZWSYIfAI+aN/AGF5k+oCggVOsh14oWP5yELMYBVN/SAIoVUE+l9jpFxdGnK4BZ6a9F+SRGyCnl70
kaEGZwMTb1B0vN7X3V2UX7O/MDW1tx5aQaPu9pRVGxKINqF8aMRHp/vozR84rpjLVSZuhl5sceOK
ZlPQMERYGd76LYiCq1RfBMmdZ93/c6XS/2csoDUF8L+2a5zJ6kvzgjjt9TtXaIUHrf/Bv+wa3t+8
jANS1f3Q8wEKrRqnf0mSLPNvhHCQm/HxWqsCif/qX8+f5/3NkwWsG40g4SDfbR7/ev48628UErg8
/BUbxH//jwwbbzR5Lo89UH/bckGMoSdev8KPjx+eXqWooDv65/YTWByQrl1r74qlNg5eE7xnZrDe
WAm+fx7f3AuxS6yA7DduhtIOEa5kfB7tY04SRkIvqLMRN+NEa/a9P/YHnErtJoDqsM0y33sELeoi
03Dbs041zIsmfadhtJ3yarC28IHLXVEpzks/3ML3XSTr9/RMVIq+BwQfvc+bZRlFLWF1BaL2PJCf
RUuGROaICLe1EKc/f9KvdwDzDREdJjc6IuHzzSdZg7LMReF/HMHyobrS/sEuwmA3FmH7OdDReyln
v94BfhqhQzhKMFZ4bzWfuV3lRHS1sH7LCaxSsbhxVq5Dl6ycL4epkZvcMcJ/JjTlcn7fRz0SLSwy
4L/L4n7Y5aqiqjnrI95vcNQx0KjR0cAk3coBCIzTGt/+fE3fstm+fx6PiM3ComgwzTeOlV5Jjqx5
iSIeNR06qLwcP2RwQCGPmEw6C5sYtjW0y7h3AmJmtwnYxXtB+vZLYLYVsd+EcIyYA6TV7Pwu84Jd
ZqA9jvkNi94m9DAfKmt0vmZ0Pj6L3GOi39lLeF/UQFiOf/4xv3lA/FWbiGaR3EzXZAP5cYnKnMBf
L+tErEczvGgQMh9qpZeLGj/ADr2Sv/vz561/3w9uH64d1i1sPusDwinhO5zvh3vlFS1JXVmEIoTJ
8rnRJkhsqgIShgB58OePWm/Dm48i5oNMM7S6/OO8uU2RBcmO8rOLp7ng9BgBkAnDtHnnU96mXbkk
2SEPwfpmu5iXEIH+fAU9jIu0zPgY049gVnYR0pciCZ81Al7md7lkHJHobZN5Cwewtj/gHEceYCf+
1Z9/7y9rLzRtHi1035ZLwofzZvdLA585m4e60RgTxEYjD2jXNN55pSWD51yvwzSapn/+0HUL/+ki
86GObdP1Q95qR94bGXQwyVFw8kf0SccOCg8xBIkw7NglnGijbD89oHdmsJ93+X/jwttEd/ueh+aW
ON03v9eaawdJJr83cx2mcFYScQrK7E1i1PaFNFI0aHjrrgpf2ufDyPScFDuOdCBs39l/fnfhecZM
dnIH6b37VnU/JEZfMlmJyxr5kJG3MDWAmTmqPPgyam9Ti87ZP73sxNz6q94X4TDvdufnh85vOKgj
R0vjwKu6wzzCcFh60zs1xPLGCWlOcdg6+NbGtHnnhv/meafNtb7MPW69hans54/uEyMQUwZqrvWD
AliK7M77wcoOzI9y+OCSqVVJCxVIO+msvpS7dHDRz0k7Pfz5GvyylZDnRXVNtUKhQ+3z5ovoIixr
WSMLnNZ2ObonHXvkaoEzg1b754/6ZSvho6ihV8m/g2fsbeRINYmR9FzOx8yhyqOoqmTnOUjy/umn
8BCxmlxU5FRf0ZsfhFoZFISemliYpkSjUed32hD+O0/rr5dtNWawVSFeojJ8W5T11qTDdFEN2CIU
j8xOy0PmMkEki/a9/LhfFwavFAymOGaJsKWe/PlRSaBWZYPDRxloiobd1LkGk370r3WBARCXRDLG
MG3fy/fGiPt2V/oeO0jJGVomJbD9ZnlAte0dUSEXVEagTgkh4qsMxR5u8pxEBlqwsJ2Z7w2Qxwed
nvlO5TyONM7PoVMNXAoX8+CVO5NrtimWgkmeGzbMwWzDz09GkcJfyAOfVz95k/OrUwvvUQyuUZ/B
bkMZpmr8s7q0XXUgdKc8lSotnB2OqOYjywDJTuaFmT5ktIWqOMVpfNmUQBp3QdPbp86R6zAwGgNa
uH4OejbEpbsh8Aa0U4gbDYrA0l13ajS/iHB2qQ2simYAUWJ0e/JZRXf9AvV65/TNjAyh7fECjCSK
hcg0evExgueJkrorU7gSbT7uBbs6ngDZRT2z+QRyijt0xtck195H6mZayRQ04rEisummHBQYZxI1
g2MgTPd2QZRWwAdOzaPibe9d5KTKPrVt3yGlyUkNSypIaK6kQbQlgQOPlOOg6K6DpKflzhBpwKST
mF8nR9hPbj3hXCQ8DkdVNitdM9ApV0BnoxWzvQQiBW62nHEw8QOmR7/Rpc6S2NamXYvRVOwsfGTI
FzqGRAHAI/ASHUNSI4dzvWmjyspjr3FKlLSA0elvAy66NGwUOhsEtJhq2gqR9nEYOyxmuVfmTFlh
mDJbV0jNJrujRGeCsVrd+tx9UuiqkBx25oy+QHUjaBw1ys+1aWUwV9JWcYjQUbFbI9OS/RK4HMFz
2wJKtcCovGKWrbgSdgP4hw11MleNhOvuldP3077oFTIIrChphTTFQf9mWH5ex4Ka8eOUT7gCwgIB
ydZnIJ1s6ql1+N+u2XyiSchEUUbSeKqaaMjQPaVTSK9oQCgckT5xAXMU0kUIO++T7CbgQ21II37j
zOb0NEGM0RsZkaJChGrQbaamFzdM6WYfChtDTTRAIfCUvetiLiFqL/J3Zp9R0hcopA/ZQO5OLJKh
HWM8l3BTfKQXR39eZn8/FJNSceeJAHRRrqwbu4rSfFeCFoo2DL9nNPFk+F3mU1V+G5cO8YJjjdWn
yqe57i8m8A09oueIi7lMr4gYQNI081xPyI/but54vagwF9DXNCcK6t3M4Pgsq50atJxCvliPKDD2
GOAmEFJ94D9PzdhchcgRaH52K9sl46iETFoOiomt1+QvwTgg5Yz8TPrbhftzb00t02oTUSMW1yoD
hZQFBs1MiG36DF2HiFij2kOdVoSG3qRFZn7j8lP89H3noXqcJ+vbXGa5CVl1NJgzDNUcbZdgkSjJ
SscfYpJkjfOsDy18i24CpUk35oISNmP8vsHeyYrPvNy98IFqIUQcAOhuiU/WVdwjVWMYlJoG8UiI
mhA7eMYEjxPm0oRdo5ufC8ebnBXPk99gRe1BZw1q6jEKgxrAGdr6jzYkAILCGL0Tpw68ZReQlecS
ySOil8Ea+LJJlhsPTV/Ot/VEMX8YOx+aztTVx85Ea76ubffgzw0eYnap8cnAG/xJLSwoJml5CwUG
3Q+RCexxDYPxOnol6SOjVQqO6lxoC7kaYF7b3WSZyHkCJ5tjvErT9j7vh3Hc5EPb0vycEUSVFegU
zulm5WPMlv6taiZ2Bl83pYolVuEPgFDR2hSm6b0wBOs/95xO28M0Ko/uOst7iwc3W3mAoGQ2fcDU
Ni7Kdrjzm7zp4rRv6GpPY9Ew2QmDkYEOopjxLFMiuS7JIlJsAEwmYy/ITLEh+pit2sqm4pAFidMj
KEqdT/YkwwccS2Z/8GZ7+BwtgajOnH4S5c6aDPdxpjPsb7Ky9iTaR8LpNqReissetVEOnlGVr1mQ
RZesyu5zRi7fV5+u+7T1FOgGdv9gAmBr1+M5xldjPucIll2bocCmZfoNIym2Z+9lQdkLKc/o7M9D
KbM0zlTUXRe9cOhgIx3CTWBYNK2HEGIVsABV7qHeKScOZleH37idU3MHEt+ztgnp1v0WpRMiEdWn
9gvyFWY4kudmq706+KAMo/q8ZIG5bIknZVKhK3r6J6hVbh8zCY7KTV8X0yOnsZIhf7B410sjM4ed
G7PUMRnz0NzkJty0mP8XELGIpL4gqZ7ZEiBT7+sYrsCvZGYxbErhJ9iOO3skkCIENMM6R3JxFhK1
5/FCM2CiahO4kxjbGbai0AuyC3L22jijPYoZmBCLi8KflLlC6PKKL5S5bOwQeJeNAn1hrISa8lqU
Opm3QgJKR22VJB+IrQwUmQaiZZ7uwaniBQYf1Z+8btfRlMhizB3LMwRshfa18uf7Gn8JV6OWK6XR
Grt0v/itozeiNYG+Dn1FkoSu/ZbggLoUTlz29UpNbAKUX4lCkxfUZfAcBknp8D6YmJklLixOnjjJ
CJR7a1+0fmZDG6vWn0CXQn4UrmizbV4F5XfihG5jcrdYlOkIg7JX7fKIIKRjPTGkqDfuHIB2HGE1
x3YGZYGOxsLWCtCsecLaaBRxWbXhVytKs+ximYLu84jjsGZznN07d81pAwvkFBfUWZCZ7WS0voIe
Ml/RyTnbABUZgCGmbd/SMUQ5WXKpyr0vl/YGazX3wnUcgrunukwu8hBqn7NM/Q79Y/u5XgdCSaZp
RC+lI29QX9qXRguRm9de9RT4hr4JcxwYWE2SXmxybeJhJJVmXxfwokvTyfa4HtqznJHVJkIINyEv
aUYCwlpjeMUNtjwhM3cf8O1M53YgGOUJW8ls1wSDeprUDCgLVj46c5iwPq6XxlVI6Lzp07RYnP24
cOZlqwN7jq0iHD6NFEzY1ddhbiaW8iFpG/xahc3rJp7MagbzUPXiQnhB8egCh+oIdG7U3gblwTVs
VnUJRniAekOas7AY5A4n2QVdGsNHtZctORzMdnkBz9+SoYacVltOZ8XFKDBN9cUIlKKFmLHF/7Z8
Eq1vAAnW3nxVtLBBNhL2AfNdHiFMbr2O5J12gfVtxqQNHgQsU3z+WvloxoLMI9wFsZeK9tibek0O
xZJ8GWxHvqhJlQ+I48xuU1kDGA6GxDgp8RkUx0RJ75GHNnjIOowLvOdW/FMdaGNraWbQW0pDgWjd
zP1gI6oWn0EwhSgaTFv02R6gLOzswqpSFPoZGsCTSSTRmVCmzg9GYThkG1S2/WhAy+LNVcPxjAWC
4IA3ip1d2JnpyE2AEPSZI3uHf9WUeYRmvC6eRagVoX9ydqinfA/8SF6L/NydQYLtZFVFd+Yg/Ojo
KruFp2x6CoTryqVAhjl9sBYPJqU5AhNWblE/za1n37mcT186wPEPVtDPy3YsclNvGuAXlGJdsMwc
RMzkKanGETul2VfgFipmM8c8ghKs8hYmYIWVglGnmTnXoA9ccGdhUpgbc0rZ38MxnT7k5OgQD5jN
1Gx9MQi+HIWAiFsvMm5kkVKu+cJuzsY2ZUtyDKN8wY1I8bf0c4dgEQMj94l47k52kCWCYcR9QkWQ
RwcdFGvJVk9ogUqH0dW2AbF6UxiJxM2jgu4FuhjGnpaIbohyuVqgdKejdRamvn/020oddBnaO5c3
CdFp1uwfW7oC3JlhGG/0nFGpJ6PqaJFqGBdb01bzteGjYI5RIUUG+ngLKUeCK4SkmXGxXl3KxVeV
GTLAFMmUf+Omgj62rpMaL4U7lWrrTW02Hdty0jsFM0XvsCPS/A+Q0DxJGUByM7G4rQDCUryKMA22
qK0tECRFuTTbMKhzY8fIP0fZhz8h2KZNwtTAK5uVPG2XEH9mmbRfRoqhZCOTktNq5LAzxw1QINQk
MgsuC4B1zj5Aico+4AMNkYG5OnaIbClp/K5NMcz/5q2bE4K4CXKBO20JEfKgFOlndzsJ0V8GzrwM
K3Cc12iJHqd0eN9TofNvbxLpEYiXGM746qfA11egh4VN0qq5hVou8gi2T2KDldDvNmjvLHMz+qN+
KMJ6uggBhAD0p+4/K61uLjdj6ARnooHLwgLs3Lth1NOJuArr02iZgtMCSxNGUC/058S2EcnTaRL7
RVAP0s4n+095ogdamPGq3nWGq2+TwMAH0Ptl8DD7voF8gKiElv7TgMzOYriBgLVmz0FpZNAnNNFG
4U4khxhnjWvdpO3ivfZWT4lPMBGMDQd8TuT06muZpaG+AuXfPXkIn6gH8b7SZ0rynth70XY1Utja
eRwkIKI4dDO8j2Sq9OQJyMiioDIVKydtTSzRGe/cbNs4hSm2ieqWT6qXrj635Yq+wXDtXFlV41Ux
0lN2YkKYxHGRMyc7zWPvb1QVuMlOUfNavN/qej+h9QHzrBdwzYae5UdjBjXMtN+0ritpgV/3RpC+
1aAKEgJJHDwxgAOJZxcjFnqMKivcJ20x/bY+MDz+OqyxExTLh9LL/BBOvi6/isqKLnXR9KhJ22nc
CCH9BfdoVz1NgdS3U5oYr0UoUEjMBhrcE3lECOonAkqJ0qRyvVzSdU+ZEnA1O+okxCwKtS02M0IS
DrYI1BP4rUodzbnJMRAr/RJFszMfoHAOPhR2I8cI3Vm0F6CIAdwZHJMb1qLC8KmOnDXXoepjrOtT
uQuShQuKtCbg2CxMCPllD9qF75Ricw2HyNzSy8OZBQ81PGauSFoKZgybC6vY287GUF9AH+ZqZ9mY
X6HIcr8VcnZfsR1I7MZBMB4p3jjN6SnKP9pL4H2wm5T9wod3k8CQwRQ6UyxEMLUUsumGlLszCb4C
U1Xhu99cR7fL1lEdK2JhvOGQSj+5xoHoIZfmsI0IbDsqaZ7oWYA3lC2xUJvBqikjdVnMZ63QiL5S
5ZvefiyQ0sVtrorqwFu2AhY9lWPLCTLMQxwB0jjXLgIOzFhZwT6Uj5yfjZBXJ+Vc97W3s0JsvTbF
feEAudZ9318oXI6fBZKbzxWN3zB2dWvzhp+jBo6xEOQpoFznchtTJ8WJLPk53XN67L4QEoUumL1g
tuOub9MKvVOdgmSFj3zfYLqYd2NI1uCG7rz50uvQxREarcfnFun7XaUU4UAVIk/8C9KCa91P7iNp
X4GGXinc1zmfFrT6IZDTqHKzgpNV6nc8iISk4Q5NsIykgtPIpqJdc45zlhNlW7YQLE2vjg45YTPt
1mkHtpeMFQGCyOLDcNWSL3U2OWMIxL7MueJjlp050oam7bqEQlEGDc5zQASU3Nitq5qzgObsuA06
WZxU2UDtbmRLzEbTViSUiESbAVpqMqP30HEpgKEqM26p0NzEQ4G4citrU1wxmsoMhm31jLEfKPrH
JFDyWuQOvWOz7DADzJXfuPta0LmJm9qWLzkpFjw0FH6QtrU54LpOjWzrp2X5yDyGUyoqJDw8koXN
+6a1TdoiQ1eKExRyysqNKzlrbjyFSppKsQb6wJ+G/fVUtN4z+V4jb6V+NngxNkPxCcQSsTcMT2Ww
9WsYxBieZqPlkTRa/Ms0AL8x0wqJAck4gbLE62ded/pCrelh27VVmVF8TF7GGigSb8s8ytulJpD/
LbLrOtqwRSUB5hQ3uQETTJWTFnYoTvRVinMOF7PaYO6xhxjyhL8Q6rFAeJgRraLaGjvVx1EX5ZT6
GhF+ea/5bc1+Ggw3tka07rJHqbkVTji4ceqM2bTzZ3t85l089PsosLNLXSapdwYqKYBo3RLThlnP
b8FXpOtDiQw/va7aQj/+m1c3Fq5Tg5tLd/Gmg2hyN4Vpf/VvKKbnBaYcQ9iqsVe2dBYcZUW/ZP/n
pvwvPWzCwhDOMWP2sHbZ/tpO/2Fg6QupkmVqwXSVhkvjgPQVw8C4p4qgvBK1kdwnha/emTe8BTmt
I+YQhBOYGR/pzi/CHVfU05AAMiBlp4fHEJoEYk5FJQnPFYCijSpBsyryfUWLeJs3JOVgxZ//6aSA
L8Es0WTC5NLF99900Q0vVC3+uw4F6WCfcjFY9Kwd76rydPPPaJfffy81Mqy8dSrMJPXnq2wP0jek
yxbHPLzZZzbRF0FRee8Mu38Zfaw/KEKT4gSrHsJZ7/UP91J5mbJEQMGPUwWoO5SHXSGne3Og4Pvz
U/PLwCigJo04WgBSXRURb54a1xtXdx/lzgBKd984RI58n0XY//gWMZlar5oTuEjG3vI7a22VJO5C
t5szTx9FW8pTm4LtW5BNvvNRv1kIVC+Ox8DRYxr2HYj1w8WDskADRKxDZZO0vGVRU2yQWHBuBdjn
sgUmwhDI4J3r+Mt4mUGOQ98aotE6EXPfzHidGlWoxbuAxjfnuWGkVp8K4R+k1zyLxJq3igFojP2o
2v35Bn4XIvw02F4/mX985Hncxrfr3jSStcPICnRGe8JsWk1VRghMh0Ox4AjA4Sw4GtpedZ5wW2Qn
B+BGaPCI1g677WKQm/PON/rdtQgjB00fM8jQXlWDPz69nqoZ5UiuhRmU3V2pNCSikR7bpJfXYZzG
C0K+VKwWPI6L0Y9noyurY+QqTR79eqAbc9JU0s7ekvYlbkyxJHd+QjJw6zT+O5vmL181ZImxml3L
9lgC4ao6+eFZyYU0VGOTJqMCo9yT/u6c6yppLkZrmi9Ub6+y9QGjWf+eHOGXdff9g1nZgY3AzV6l
cj9+MKgQMwn7oY0DW+uHKtLZdoa6f/zzrfjdpxCfx9oOvQjr3Jun0ku06vyuJmK3tsPLpg0eNVzS
2//GhwA55leg4bKDN7vvOLDszaHiJOWU7nGyRAXOvw3fe85/2RO5YiEypjWKEw7v2xU2OFqOyKIb
btUACxZfLhpxP7qg1jfQa1P24EYz975ys9vBtAt0/0Mp6DwUNsSiojnWnp2fh0obH7CBhF/+fBGs
313qKCKflNXomtB6f76hOGZyO+FQBhfF+2bmqXgaOnHnA/s7d8jTOFVqbuPFG2jHBFMwXBJ7CKk2
GMjVAEa+aV1N+9Yqpk9//l6/e8CjCAkGwin0P+Yb2YuMSN2j599i0bLqfQqJeqvIytpGtV+eFjG+
plVT7605evnz5/7mbuHUXLckz6HfGq5//uPCon2IcJiHovSpe0kfonBN6P1OWK+3f/6oX2sQnggL
6TJCRdN1meT9/Fl0mUdjETnz3rJmyNsRkoB9FUNjxTS7n0tceVi1iBIgCc6LwMBV0WK8s5F8n9T/
tA3zJVD5IKJGVbiWYj9/CXLjKfN7xhOjaycxgkyQ8yh/oEwoyfF6Ls6sWUcnekv6S2f09mcn0t9k
71sogGhdCYxf12Womt1YBslNLStmXnYt/PtsppeWdtLAS25NMEC16UZ7SyayBZ9svqdN/c0D4yGF
BeQdktTpvL1xwKaNKekwvJV+qp+8NA/vEup2WG1ec7cEifHJYtBziS3Pe2eFr7fpzRX0AkTm6zuM
p+atXicDs9yZdHXi2nKH5ylMzIOJJvYOIY95J+bovaXxmxXro8pCWOIhKUQb9vMda5gA22Zm1+Bc
hXWHzG24nhvXeedt+JuFEHA9HeqREMHM232BNwy2zYiRcJMJcW82jmDHSnPybTrrndrUWnfaN1eQ
9wmgFpQsPhrrN8+gJomJHQbwjeyt/8PeeSy5jaX5/l3uHhUHHtiSIJlMJ5uSShuETBU8cODNfh7m
Pse82P0hq6cnicQQIe0m4nZ016KqVYc49jN/E+5VPUtJgMb2Tu3QWA2bgMZhL1Q6C4KzEmnyVPXZ
J9y474mR/DutKzcun9czbKtcOYQlzyGfsXgZZFpiC9hlUKEVZKmNGqCXBHOycfRe7xtQO6B4iV65
BgAMXa6jizZHqs/qV0E6RJ/zijyyw2/mJgfB+1jkVG+u3zevV5Tx0IrlotHBpC8FVQ0lEeC9GM+A
bXzE3g755EbFk6moxS9vHoayXTDiMzsCGN3lp0XUZdMS7+S93bbV2ZwRShOkoDMqZfHGUCtrNYPU
QNrPKEngcpdDudByhZ2yY7o0Ko5mZhknPPWUjVFW18qFYwIEE78oa/FBjhqKZIBUhTRYV7BMZnWX
U4jaNwOUZ99Kuo0AaHWtXow3//MXzxA0LxE5VclXVe30oUTnGMaSiI/hkG2heNeG0nnreGgRtoYX
czlU5SJloqh8Gne1s4OCo+KllFZ32LUa51/fgTx0GKHPMq7wsy6HCrReDipy/vRtG+PcNYmPcmam
PiIup3jXh1JfrxjwePIZpIqpZxlikYpmZk77ugHYkGOo8b20CoCyRuy8lfD7YsRrKtQ0MwNZfm2C
ARhIuMKVXb5Dkwd9YFOWWE2VPlpDYM9p0DSy9CBaqBtH8vXmnX8km0pFpNZF6/hyQkRD3ChbLllr
SCR60b5/DKhzH6/PxesVdjQCaQut6NmTegl7pHMAdhvNAMTeZXYK/Sw9lwjQeCiFlRtDvcphHYgw
GvEu7/CcMC82Ew5fVgozIaVJPOUJVGHf/oQZrks3vkHaXKS2iieWM25FsSufaNAo5F10sE7Bx+ty
In0XAJRBML2PlVxzd9MAzICxmptO9e+Y+OI9i19jANtPj1pndHcjojInafk+OmUBGgoAGIufgu7O
R7Xsp41lfv3rwEFbxFmCyghl7sWvC1z8nUTDT6o0p/2giKB4aAW1izBQttDyrxfAJSljP0EBYAHs
RZ2nzNDGTKDf71PFdb9qWuIg2mdD2+yFoXi+XVHjH3GHvb7DXu9jANdQDhCwp7xEQety+mNJr6iU
oJWL0qifnF6Hm17hcrlxC88//jJOILLTVa4Qm12GYM3lMNL00QLD0mCPmpt6Ow0ZoLqWeitoN2eY
0XP0Mrve6c8K9eGdm9Ko/+XvpBhEqIyTiyADnufhxbWMcBCG8BmOmMTRGJgUbXxIkBP8cH2Ule1C
KGnTAyGcdJ7ZYy9H4ZKsQEY0MQV3vXvfjN07uBHZFzPlrbk+0sq6wa+BzwCnh1faWlySYxlgyKqg
MpgI1z/6SGN+t4UrP14fRV37IBcKAwh+ikyavdgeUyEh66RtvB+Uqj3EOIoUuwTauIcxdexFiRsc
EP8ZPXRbaHmlY3sYrP5HY9bOSYKzOlILAsAYj81ehWnyG5uKbTVnYNBMyR4u1xRIjU/UhYCBgpju
mxrs1h57lgL1apQgaTQY5OKWnx/tuBw9UVobV9erJWBa2DQzRwg66qu7gcuxwjJFR+gNkdqnEH/Y
B7v2t8T7X6f5hNbER1QhZioHAeflVyZKn9Y8yOFeAKdAx6oJw1Pc+4AF85SWgpUkzo0bO6B1VHBy
hyycvhlq2J3QA2sPStQ2h0pJ7aeQ5o/3vDv+Pxn6/2icg/+ZeLojb4/+Uv5qlJu/quk//2+AN0/+
10se6vzn/0WCduGaunhOkKIDmKFZ8l80VNTvbdjMusvmISwlW/s3C9Uw/yD4xjiBcj+mXnDB/psF
rf0BX2u2ZkLciQfT+SUWNDuJ3fPfF/McvsAJ5V8ISXvmrpiLItLQ5tLMeGH3RlfVyNQOmMqBCkmd
B9iRqAS5uaz/bGbhgN2EDLoJ13lqrX2Gny8a5AMyWceYrJ6QpG77b0HTq091aHex549Tjn9iVlXx
YQAOFxyazlSDwwC0Nt+ZWlo6Z5yh+pZK7eAiTlCjSLUbqN1Uj6YYct9z61H8LahbpvxRyx8OyFVS
aLYSJf2kmHVO09BCpgckb2wDHTJc/dbWYPoAZdLcT65iRJ+rIEzuqUi5KJ1AMvzQw87h80yuil3B
K3QG6NH2B9+0e/5GoKk3KvIJsVfmrrh1RqevHho3c6YTknY02ruewl8HwvkQ2G11Fxmp+0FkLmbO
o596ENr51+rIsT3SoYofIww6wRzHnczoj5KUgviZylOTCO3Ar0++AKmp7jDRRcS/tEaUYcBEmciJ
TGPE/VWqSC4pely+x/uo+bsO88y/Sw3m3SsTBciAm0Vu5Ok9PflDiY+JfjMZtfDvE4TrwQ6ZAoxJ
iSIUQv6gWnc2jcmvPQ808mON7b6Bd0oXtGx6sNMhenAPSlxbXxVoQ2jy23n3AzFD+wcIZSBagAXL
u8Z0qav7FQyHwI8d9N2djJJ7l/ooTSvwhpGIyQeQRCJJHjNndnfUaqHsNAdttr2Na1W8D50GtEYM
a/DeSqT/Vataf9xFWB9+0ipFnBOwbeZOxSr9JqP2W+2Z/BbbMTras4K5ET2hEAlEjHMhn2I7CxBI
tWaFDsB5zg5P6Olz5lTIk2CsikDHjNCdhxYCc6kEsynAbsJ8O3URcibQLS0NJ5rUHo6BUWn+nWW1
Gh7ipBho/viWehfjpIC6WxWBXpIw6NRdZIXNh24y+Gml3Wpgrd34jBtREZ8lGi7f0zjrH21rSr7P
MMvHwQIABuw2UIGEAsrDpdvyPzSwsiywxciv7TqDiuzcddYzRFzbXjtYjQVANsOJ5qFBMeqpbuwG
qY5J9l/rAOYtPce6mvZGno0qgCk8W9GKBSHWRqPzI0Kt+LPDDQCts42Hd1rhq29bCngQC2KtCz0e
tBQzCP7wCWFCcpfMBhHp6a5v6Uh/xfp0OwSW+sksbZBlSVc3Hx3NN7p9Bah58JCoIc1EIymsdgAM
i9gzcYmr9kGpBMVbFxo17XAqJj8FZl7AgFxlepskbv45GlLth+tn1V85lBYVNmjGxI3JjEvvvwDc
6r+kQkve630IyqarRY74zABA8lR0CaBnSD7UBTtCy51vq1gNq8i7IYcDni476qlTQXHMBSoyqern
73prxOEbHVqB9jqYTr2Vn5W6mX6EiOph6ymQauV3Cgm1ReYovZldR34FPHDXEG/cNjUal0gO5sZP
gKDGn/jW4aCrjb7asp9729wbejUb8WW+sXfDZnyqYhWHT4h3wPWp4mAC4oxQJ7way+bv6Zip3wPQ
AwnQK1Dyh8HA8mvf+DBdDrLqc6ThfFf9VNET7Xd5bUVAJWw3/JTp1oDooY+GqAeC17q3i3bgoGml
UsK/Snrwxo6Sg5cp5bjH/EDeKe4EyZxDgJqTZoG1PiiOOnwGEQ8A3DWjWaOXAu+0k/0AHzMuwtEE
rqUP5l6hV2PvY9SOs8csqPIfqAkACR77vn0HvDjDKmCqrfdAgMVf9ZDoApo3CF9cq8APAaWctHLX
uhN+jFHtwu5CQz0c9rb0Y2UfRohyAr2YVPhPMkZjCaSEyZ0eWMoNrNy625eDBaUq4476pLpuasMU
0CzjJtcD54OSJpW7yyyZmkfFEeKRjYW+tlU1sXxXRr4Ve3ZdQ3RHLwYaSY6YDyYimRnjak5J67Ya
J0V5QnKU/3vIg+XuAbI16oGYt3HuAtdEbaeXqqscWh7tr25v6/VO7aMZ+GPbjX1UWgWbMHRr3hcF
a+ohXtrae822hu8tioqfrRbn75sC1vadb6hpg5lt3f5oYO28gcxilVgk20G+69w38P3yjqAsRMEP
UbAAMCQS0F9fRCRv/3nBX7pxXhbV53d9tpWaHZhck2attki4jLw3ucnpULhNXL/NAI+debdtT7Hx
YdPi3PTSzs3vxrj7Hcek/23GsDYUVsofM/Wejo42o3hfTPcrR6T//I9ZeeRlwLf6L/iXN5L6ByVp
hxeJMo46uyP9OwJ0/9BVUiuuXKo89BkJ8/6lQ2KJP6jeU/kBkoF0A12tf0eApvsHJWBoqi5VPwsd
Hf1XdHAui23UrkxgLPP4RKGUfZdsaaNKSkIesHdaMbhQntr+pm6sW+zi8P6BOrVRZVobzhToQ4DS
Q9VkyYnnHGAc5nJFwgwKD7Jw4OCgV4Z9XAaINAaF/WJdVo7BvM1fhLfPnzcbUxHkMlvgMxbJU62b
bmnSnrMV/oKkWfNgjmn7VqTD6I11nWZA0sbmDI4+OLq4F21Ugy9zxH+m14X7bsxhNjipeT5elh2y
NlId0O+eFUrrXIpS2eexmZ6ufyWZwvIryWYBYVqUcCz31ShVIMGuqyyi7HMPBlSBPRkwxExEW0Ts
lQmlWkepjjIHFY4lTqjCq9DRJTj+xHCam4Zb+JCZz9S+IiV4DuF70bM+NL0CnhRl7I0vXRQknicU
DWEYL0DOwA4tdWxidwpboJpsoAwjWgvwMvq8XGlkwMrboaiaPXjEo5Q8zn2ErJqFd9WZDZLf1IWS
vmHvobDstKmn+L5yvr4Mz/3CxW7jx1Fn4XzqJHaL3WY4xZSXZj955VSiDA1aT31vMV/6Lmm5CSAn
ZtWprNoYqk8p44fMCCcA7MXYljtcI8IPFE/0dp8kRvIEsA44adDNcHTYuAAdiWmGx0CHBYNBTG9v
Ke8sXoz5qFBLUm3aTDo43WU7ZoigzUjfn6BPYS/Zl7Y8BS2Axg5sPzSHyisj2/eobw2/JMTzz5Lq
UDfJd5FrUmfvuJdnBDMgCv62PiF0aqOTB0kEQlo/gsoZfoqu/qUSHaPN34bGE36SEP0xg7sczTfw
GsYmy/BKPuVYNGr0LvOtbCdL7Emu74dXh38eykB3BxkjkvVZYO3lh1n8xylVmAyx030CYl6A79Hr
u+uDvLpRGYQ9Z/JdNAjoxF4OMvnSIL3z4Yw3jb+TdZ09kLFK0j1yhAmHmMNvjAfkYS7aP494OZ6C
blLcVTEdz8Lv3/Z5iuKsAYHATSqI17laf7w+3kJU458Fo/kJ8JFjRWtysT2ypB2M0mLACCffXSoh
0VRZgPC+4UQeWAucKILhbmZXf0C5lbwxr/WDYuZbyKb1H/JcoAd3h3rCfDW+uMtNq0e52FEMz5yU
6aZFqPMhSG390OOhBcVMZrfEiM0xqFNiYXMoz1XSYz7T8aRen5K5tntxzdAVsyjVqABazFnY6fKH
WFJC5s9QVqfXBa8pEv6pMJoD7AXqNag4UKHdVBRRX10P86DE2y7hEeWn5bmxgBHQeXExwFVIyBPH
p9xboAeRw+qz0jg86D3+cYEy/wYHpcts4NYzwY3oUMf3lg8cqutLASlcf9Sha9y5VgDv0TWbjQ2z
MjszIpKaGtBkVN4Wy9TioYxhniE8xMDfW1Y6vQt0P3tvZtm3cWxNqCNOuDHkq0eREh+tEwBvzA1C
Q4shDSvC3hkolFckZXlH7qrs6HhFXsGF+lGEw49CYZ+4TkmT0Ni0d3397DwPPzftgO5C41lcAZZG
CpfXDnMravuGhqf2EU6JtY/tTpyHDI1S9PnbI+xc9RDR0sOuD8efJjaKE5ZBlJAtwzyYKEkcIUdY
XoVF5k1SIIoLyqTBLLHfQvysztcsTcPdCE5s+YPHEU5p2uE9GVOYJOFTqsepaDRP7XC+RBfqXAbO
HuGyvwgWk437cmUfk92xNXhvTLjH86X94hTb1MzUno6816Aj8ZjgqLUnFqxuZa2A9VeD5BjwEH5E
6k73rh/bV1HavEwvRl4sUw0uRmtKi43ZV8mB3A07rLyLcY7baqquze+MjweRQ+BJl+LyG93echu4
uQLPCj07qYbEdtnPf0zCeGtJaqVOgjrDEHTYloZy4zVfO34vx54Lzi/mtyzMTC0nxh5EgYhzhTNn
ONjOIVARQjI1Lbr1NaTvrk/t60eQ55zuCAkWqAEimMtB2xYLaty+OYBSh9fL9XJPLpCfkxzzJrim
5sYmWltKNPXo9QECAG64OPBj3VtpSbfMM7Lc3tvgv09+Yn23ETXcSGBWXh0+bc4PqUwil7q87BXF
oJzD8+/lWYYLSBJ0Xo53DsmLkZ1onsNEsQr7NDjIHWONRQnKbe0DVl7axsIuGlHzQ8wvsUlWxXMz
Y4l6Mg2RFXmoCa9y6mqndxKdmQgyVg7b+mAX0nmjtJ1EaqM1DlMufKQASgiHYx2+0ZNCHOkRDrcF
ufL5+uIv8Oj//DCK6zb9EOCD6vLGB65oRDHocK8zURcKQ+1cOfKdhg0p1FQQoNGY9edQi0zPNmHD
jVVZ4d3CFZiren+4/mPWtj+FaaTvqESCDVnEfDF7uyzBu3pRVcZ79PvAx+fYxktLRjfxqNjv4KI1
GzC8te3/ctDFnYaWQYU0ArKcgZaCBLXj6IhkebWzzK7ZqdKKn65/5Nr9wt1vgfKmYvAqq7baLoRy
qKoeYlXkX0bn3FjZ+KAg0r0zRRph4zLX5KtWoQPRJKfroy8AQv+s9+zojHbdnItqi/jHiWAJIzki
ILAiF66Rj96rQrGOxqxupvhUPM20G9DZJ/EKkOG7bXQfUXldYpeVub0ndSmPgHatM9BtiHKkYr9x
HxF6qDTV5ux/maVSFaQrTn2UHZaYf3VuKsC0wE8EgtYfxwqZr+tT8vpR07gciNBmJDDZ+bwrX1y6
PVWtMQGu7A0hHL20EUgu4t549qus2EE8fXCtfE8bOfh0fdx5Y11Goow7hwf0JMEMLgsPhq9ZkHh8
jP5GLXofuKA8YVE7Gwv+ersxCjAVg/Yl6LPlc0atW5qGj7xKy+X/1pGWDdkcNhwWVSjVJCOiJUWI
xI7p/3QGx9m4618frnl0aqiEeLpFAHw5t21HR6cQzC0VX5fw1QTcjwL6U5oTIQRlrGzc+Gtrqc8c
LJN6jgWV4nK8tIHtlWS15lG5zXjLoLubE4I79Bpikp52OuNaZ+1EX08bu3ZtNalCzqkFxTmYppcj
w8SqsjhkZIGS0gNNIMer0dbYGOX128mhVQUpJAcEvcD5n7/YqyAmAkDnLd9HwnBQzcI+jOXYnuPU
mbzr23N9KLrsvA1EBsu4XI97/KpLPiiU8Yi5m+xOA80Nry1+vbDJE03Flg4/iGCKQIuvqgNkEgwc
rOh+TtMRma7v2DoHXmQ1FMNG1JF+48tAA2OYroHUdRabZLL8iXZ6rnllDP6lRt7jRnOxv9YS/nJ9
qJUIBMzVvFxoBgJOW5YxNEWWLvwqzat70Xqdg/dwwOt51BtMrGg+DR7GFBDJyce/QAtRMQJASket
KnPjl6zdA9DeufQpp8xqxpc7B1OwpNLNTkP2q02OQGC6A1d576mi+jb22eBN6Mq/Hc2yPzahgmTP
9Yl4/bRTJVep0801PiL5xbNTKJZO3ziBFJE53U2Bo2Yjmh0KvQ9xZic3WYppyfUR1/Yv6Rw8RiJ5
bp75qnhxVPIY/nJJX9BDDwyUnKyhyANFoS/JVXB9qLWPAxYB+BOJcIs89nIoZ0wGYPnc5O0YRWdd
DD5kFr/d493+zkyUjnAedcHrY67ddETP6LQaqBDzfFyOGVlqklO5ml8PBO6UQpG3KB11p0I3qnc0
JrodTQJxskrH2Rh57U6fUVs8KTOGTmiXI5eh3homLu54EmuI/CGTcch6VOXasAgxq8Sn5vqXri4k
ADVA7gZiAPbyfW6G2OgVZhcjDPxzs9Y8ol2NP7PNsbo+1ELpfY6OgNHOzDjUPYF8L9mZSZQJGYQa
0XCtK/e4e7X7CQ8zymdWeR7iofLcCaNmqSvG0Uew6djVWLfGKLmcKWnRVUb37JSCyATB3uV3YE7b
Q1h2WzzIlSm5+JmL09QhqZpMA4uPrE3iWVKr31GBKBgK89jrU7Ky2gzFewb3kZbasxXEi2PkpxoG
QpL8oGeFbp10+liBkfnU0DI6hM40Rb++u2j4oa6qko5A3FicJWEHnS/meAUFHecd8oHNTe275rGS
gXaaJq3aWPLVqcRGABQ67zZcrMvdrAQYUzUWPeka5MtDPKKeD4QYJfsawMb1qXzuBy4iPlqPdAtJ
A4E8LkXRa2z8mLCeIkY2Zt0epRPl/WCio7cvkG58mwy2/dZtxPs+GTrPTJLoRvcV9zFKS/lFqgPy
KtpfMdL7D9Xg1iBjUFFAB1+mGZuxwaD7VsrBxZ0GYTZKUOiUJaLysK5r+n1vI++wm7KBpoSPPglm
i5aPC3Gj5BPCwKCYP4lm0PDbCX3z1lfKwUa5DwDRToNt9HZwo+rWhXs40RTS2w+lTXFgR5EQRw6i
T+OIl2z4Jk21VOxwWLS+mak+YFFn6mrn9WaRlicVkx3zCCqhxT3TRRAQ7/MA1RXTTpo/XR9tTrUr
2lm+NZCn0ojcz4ZGNcmzc2v8kqFDiBWr0KqjNNtC4+lstM8ZYX16dOnWt1wOElXBSImbrzC5yw9i
NNVjX2r8sVpNDXRRbfmnO0bq+6Yljtn1qAhR9ZjEIVcHeICNpTfDPgvC+mdgtkh34kCMdDzaQBOu
Jl1Rf3ZshUjSqeru6fq+WHk+yHdBCc8tZMrj8xZ9ccQmHky0pWqqarFR3eDi9KVM2+igt6XqOcj8
7bqk1jeO2dq2h6TEKaMpQKK12PZmnCu1A+JtFgaZEEdxsdiqw/HQUB3f2ParQ8FwAwNt8HFL+LpZ
QijRuob6UssNkktRY2vcFl+AuqjH6zO5en8TRtqIpdNjedVm0DCMbVvZCa928VjG+tW8E1mo3cjA
va8Lu33TZDAW4S2WR3cM1EMFBG2PVpx5OxKM7QNLxwZbI2tQ0C879pPZnHytdU/Xf+bagpuEnnNf
nYBsRqheLDisZk2Mg/CQFSmQNYecRrXXwhqwQcoPz8b7Lt5SPHhmWywuH3qEICXI/AHMLst8GfDz
Uqq+wJcwaoN93Q1NskMCzeXl7lX1S0JWaOyRuaXNHiLn9jPt/fajTOvySx7K6m9UXrL7IEJIA60i
Qzxi/4btpW3Xf4aQB97JKUSuBmfm/nup1PbTICPjZ6uPEI6uT96CNvn8Rs+ID5IfCvZkJ4ut27eG
NthdrSK7ldAMBoXbYm6M/C4uuDG+7VKPkyfTCRCwNLIheMKTZPg0jpn/ocf7vNnFWaq8EZ0qi41f
tvJUwo0gxdaeBeSXbBzT4QrKkc7wMsW2j3Y0fq0lWjUDgmtHt8an+/pErOwioO1Cg1uvEZsv66is
Pbaq2cQ81MI4AMQs93aAOK/lhxawQTRetZwTfX3QlcOskWDzhHFdkewunudqcroytxvyFJQsqUri
CDAB8j83rVFuDLVSmiRZII8H9UO4CcTm8pjYdlkgG80HAv1AcG0M5MF3eDHsvlF3uqL5KE7U/sHt
cTeZMudu6EV+VMox/opf5rCxuCv505y5sOdMAwjR0vIqrnED8PGk9sLchRQ322930AVuZYSZLXLl
+V2HMf3eCvvIk2bcbAz/zFRYHl/wxWKeCeL+ZQIVdSDFzRBltz4JNK/XxuzQIkrhVYZZnFsKtO8D
B+ViTSJBWJbxeArwzsbsc0IYNvfN90nR/My0+INLfeKWpMT0THWwv/jYvOGXrpiPfPz4TUktCkIx
jluZAYZP65PmXpSNwIl4bN8nLg58JTARA2Mu5GHKY1zYGMyaSXEa3I5nWwvye595OgIPco5lnun3
Jpvy1my1ElExrcW/3uo35mbt3M2dOyZlhgwsD8I0uKmP3pXmKVmpnqSIH4xqOGmKE96mQTxuvJxr
Kf1M6eGgU6YGmbY4AjhT6MLB1BPUvS89elLaLpFg0yOBum0SGqw/FZqd3eg7WHleXqqGR7Ev2HhW
DXb/YkMA5UEyR6OSIbhiL0+HZqLFZlCm94L5fkHcXEMsrNNurp/3lW2vz0wKFdkJ6qPu4gxadtqp
ddpj25Za6jusLUdPBmMLiKYZjpSXcy8RXXXOjSg4tyW6iL8+PNpAdP7onQCxWQxPNyZMu7HWvamj
3oUS4OTlorC9GO3No9GlpocMY3CUVWgd1XSqN4Z/jZiCFsvXUzbB+IYsYTF+mCa2iFqKYHC7rV1a
ptYdGq14gTvIczQwOm/mUjiVvsFBt31Ij8juIpPnB9ou7q0QP4Q08fTIfO8gVrvx455RA8sdAC6P
ba8CwESC6nIH6L7AHhL0v1fXyvAgm/LcCCXa6SjSelk5Y8xVecQ49oxFgfswSuHeV5rzJBypoAes
xvcBOmw3pQPGm2cbHUwqtbtQtRSET/Dnm4b4pqcnchJpYXn4fD8JP9BvhBmqT5oyhXitN8nRRKkb
ZLLTn/wCM/c6dUG21YAbcuhYN2U7a0xrU3Vn9s6ERB3i0IGuthtx37wMr2YCQAcwVDHnV4sjGbmQ
CopA17zRlp0XTpr6tiJGPOs1baxER3p8nKatusTaoMRSQC65CrA8WRxAtMuAXiGLzct0aDG4etTb
fMIBXY9ucN+078Zmq4k4f8byM425Kz3nxhyLxW6MDTfsBsmIbq+7YAXz+KgJKC19VpX3aLkjVUwn
a6fhJX6aRiRTu9gdPiZu9Q0j636nmHIre165emHP4z3Kf2kaLbuHaTZLB5doP+nYU39QbKs9KZ18
qmWFIVyWVht370r0QSkCOh+ZOjOwxGslOB4hionkd6SaGSwIkyS1JaC33NbZeFQWMjXPYSYKYUiE
cfNgsfUqQ+LuSQM31T3a1c1dZBIudiHs1H4AtD92iLgXfW3uMUylJp5NzVmGVr6xr1fvn7mNweWD
QAhN+ssjXlTYzyUILHt6ovtntPclaSGAC+yf5K1TRupuMEtcISjZQnpoYuc4gWfb4S+AfvmI2KPA
9e3Q63a5V2x+9/Xbee0E8OSifcf6sw+0y18XBWZd54Ipmty85IqGrSMm+ykXbrVD8FPZQ1X4/htD
0qaGDAiuG0Ly5ZCxGmEzbgy8R8Qfj7kK597yK4A2gVN4TCHaTE2PNfn1Ude2ObfKbH5mCNLmxTI0
6USunIW6Z4xqcrAq/UfkFKgymZFyZ8ToBF0fbgUtwFMH3RFP9GeA+WJiOfk1UEvt+Suds4pYw96K
1QRGcCFPvi7/iqxkuE2CLHgjk6I++xn3geyc/CEfTIgq+AAQpvfn6z9r7fTxBNoqHT3w7stSmSn7
NqcwYXgIiP6cfA3E2kxfbmw935jvtY1FoE2+alO8h7t7ucqBW0cR1gKgUZTAvrcNPCe6YLJPjTHQ
1WtMgatxtAUxWhsU4BAShLRk5wN3OSh1nikKDAyEFAggh3EITlNTJUc0rDVQG8VHEFEff31CgdrZ
9EZn/YDl+RlwoYnzKgbgECBT0ZeIs7c18utJHW1R+FcgiACU6R2iuEMPhsz58usiPQxMtep16opC
/2oFXXRDV+EOk2ysYSQk9Z5+CaZCsXOq7FTbD7z/93k+iqODLz27HA1xEPjyLHFHO+STmoIxJsYY
UfG/PitrISexNZB/F9QMU3P5S+OgRv4WsK/nwJGjAR98y1u1ug2rqtz7XZLctuYEF7EI1QNYPG1j
9JW+Cp0NDftbLn9aAIvR88LI2wCtS8JqjMFTpBF3bS2690NbyxMYT/Egsvij5Qzjb5wuF9wlW5Bo
ju+//Oywp+po+ikDhyaFKUyg7jA16L1Gqs3vDIV0EP6GSCVzoi+HMlBfDf2SnV5jBL93RIfGWqiN
B1pjW124Z22IZcwyA9N5HRCXxIL6ciyMa6SqDdR1Cz2uH1XZtmDh6+ngKur30MnLhyF041uR29/0
usUKwzKh4k3ucEoxKM/q9iAKRZx8xwy8xtHTo6QEjTGZ2FnUVYAjpf1dwLN4CqxM7IrQRz1UKY2N
UsTa1YAj8pz4z8TypVjQiAjAFMSdMTf3h2NYZSB2c6O8Le2ywhgJ+l0/VFsqOWsRCMBYsh6VKi0o
9eUroIwtHi89U1e20V3CzYVbGeiUwS4ir6KB7Omp8anNMMPEGi2964pC3TgNa8kutxOwwGcBhVfC
KqbRdq3w+XK4IMkZEAzOPX6BuorZQ3aq3emtZSQK9jAjXk6ovZzyzPVvswht9uu3wsrj8/KHLCOh
kGYfcqzsWan0NcioTL6Rjv0nxnDR/fWR1ud91icSYNHQJ16cxNpA6y/2UW1Xgw7kcQMmQZrD30ne
O0eLOsrJbod2L2AQe7qlKPsBI8GNE7o+7wShML3+kT64PDYJ/MheoKznDX7nn8rOQMwfq0gv5/Xf
wbedjjpx0KGn2n1Odb3aS8d19y29hF9H8FBqZd/PgsCApJaTUZPVoZbNBjA69Zi4qGMlhHtvga0r
uyTPq99YZ9pwc/MPEgLCwJcfXsL8rjqA8FhPBc7O0ZTkHIcur2OlJ78zFI3Nub+JVoS7KMPXgY37
lFYZXiV87g4z5MY1O7kbMJrdWE+DX724BZ+piP811OIo53060pZj98aFG+64JcUBq62tTstaaRxB
uFlXheai8QpSZiMeXDs9EdqYj803i1LYHjQRhrmg7881Lg4YiKj5WQR6fnJ0bKtchdp41ILpRPws
PDltssWMWt3JbBvYdbO2IC/r5YKGQ1WXw/yuzeqOlCbBC4a6pGaiVeVRs7LqBxYmxq6Z8umhL2Rx
DjFYQ6Sl2XINXQniZ3gRBTMB9F1dYtFivW9DnJ041nlDp8LObA9vk+lAfTI6KzoR2PV7ZHU8a5ZS
pOWC3Oji5TNnH6+q4OSEsexpvZbxQ4Phx62c5a8KBCS2soZ5E73aZBQH0FCaq6FLfqjUEYrCyYIr
Urw1dEhvZj58DZTePKFn6tBdyiaUS83EOURBXD70Vegeo6FOPoVVH/4yqpaaIZwjkE9zr2b57Muo
MNOpqNnwUxvt0UeYTnVall5Z28gVhnab7q7P9soTPS8sNVloEQL0/uU2k3Fjpk1ZkotWodjlvYWB
uqT4rRTFn9RjY68Ju3JjzLU3iQosmBFqsBy5xV2F31kh66LTPaEHwW2W5r0HYbbaY8ezFQzoc4q5
XFwN0Uy0+4HkgYO5/D7bmIIe9x9Qk4iG4sCHZ10o6+EQpmiH4LRXe1ZBT8JNGtcrRsLitM2w7Up8
5Yg2SOnRwIC7nqj2rdlIec7zMrt3DLiTTmqMxwQ/Oq+nv7HrkMm86UNz3GnB7M5gpMWpNDPUoQbd
OYaYNL9JYWEewyjXwOHYW1XNlfh7NvWFTT43xGFxX37nhCNu3BqT7mVFFnkaxX1PC0PrVFLG8iQy
uyctCccz+pDNRtK5dl4J+emFwzecueGXI0PIcp0Ktx+QsnY9u6nXb5FXKHatFvskQUL8xhHBLBmY
O41g+CaL5yfpLDvSjJL7obbHvRYNFm4kAYBV6au7ItKtm+snZG1mX4632EG6FBMeQBzJIm8x6Owq
vIOV8J6ybXOuMb56bCsdIR91rDYM5Oejt9y6c8WO/yF7D8/ycmJDM6YtKoDYAHhO/nbM3LmNRwJn
B9fSJzrzyQMmpJAdSjtAhd/dwqutQN5ZT9p2CO3OIO/no/UCX6FUlYI+IJCiKW7dnfCL6E+faP+2
QMf9HOZOv29qrbnJkG869kaj3eBjVX7DNUfe2nl177YB0jV9jbMMhliPXZTkGyuz+gtn5g0pGW0W
3srLGYrVmD0/lhqVFS2+sbr8pz6U5GO2WZ+o0cu9tBEW8sc4A2+HKYfT0O0Zi1Tc15qFosloxw99
KfVHEVj1oSOc/3B976y+4rR/mD4eGNBL8+Z6MYdqrZRY0CHrkpdKlO8G5K3wONN+RpM+HvtKTh4Y
H+dzGiTWETMmDNpsK30j/LA6XP8la5sJKiuqYDYhDiodlz/ETBokNU34boZKdQBB7mSfKYlxdiY/
uLVayzq1nfHn1AhxjMaBbvH14deu/JfDz4Hei3nIQrMaA5eey4Df3JNPMQS6DrVInLzF0/Wh1ko2
CC7Sa9bncJjNezmWHSiTqQiYImqn47PbW7gLhvQ3MrWNPkw8A3cIeyYnNzP1d+gKwt6hNPPkOEn7
QU4SVh6lg52OxNNO4je7A1ncYU/ofJqThtP137qGLuELgWNQUKAzsYS00Js2crUFpMlL0r4LQzjG
cAVtYM+Bv4d0od93srVvtWwsH+Jukke+pL+bosbaR7oxvSkQUsLfShQ7vbT/H3XnseS4se75V5m4
e5yANxP3zoIgSFZ1VXupJW0QUp8WPJDw5onmPebF5pclzT1FEEFEnd2sJEWHOplI95m/cY696Jef
69HWP0ToAJ0NOy05g+n8Y8lsPbAGZ6+3srWuYNw1GbDwzK51c6lHjZpeuNqxC/npcxE3Z7oC2Zmu
R7Nz729FKvRKbGBXgEzVdfXFMpPB7Qd6inORZScN9BFoo754L6iWHxzgLMcZmvDz/QXanB/HV0pe
sqPU1fmdUGqH/kCjxnLy/mQMVvHzODq/a0D2dtLnrZHAwMg1Ncme111JrXDIphRGapqxewAc/wgA
W/+YOcbeg7050l+uBTLCXMvvwf+o4Qdza45dLh70oqyCBeHbQHfGPSHszaGQC6bfT7UWhM/1UVxq
SnaAGVkzE/En20ad02mJT5IYe6v7K7WxPQgp6ThDu+CCW/e4cA+j0hnS8sENDVOYyIjOloYoFWBk
KN8Z7WUs7fa6XRvzs1AEodID/gI5CRkbvbrWPLONsPfy9KM9ul4gIhO5dNWaDoj07ZV3tyqCwOSp
aXFhyKLaaqwWZRMvnGmmDF5TnmcbYGsCkCdQY9V+VhKjCSZo6CdFacbf0risce2WEglunB3hxLRn
Jcc1K/QiIKVIgBx5Ui2MJBX3CdSm+6mhUU2b26h+CL2L3i3Yw5xx0IvOSSt+u79SW2hD0B2oftCP
kkJRq8dAE3ryF/AEjlN1SeBUHITSRk9N3kSPQygIXfu0PDhtnp7qbJ7P9qRmT4gGOf48QrJTx7TD
O240ng3IZgEd/iaIkJDfCWw3FpeMiJI2KSGOBmvGuDsk6ahWbN6+ipXHOM4RrKR8c8liZY/mIWe8
CvWuhlqtLbVCTXKJgSTMINFNZ2oesaoPd66YrQodRXLY765FuE6Z7nq75mORWB1FK3AguLpHTjac
m6r/iEaxfYYRjns5SeATYWf6GZdD8QA6utg5plsflYyPViQlDar1q3xTxbHes2dUGKamSfiySfq4
mN13ZWzanbd1cySiZySr6L5Rl7yerNYZgGskvCnGf/dLZTjjueljyugGUcHLjn6TKO3/b/JjSEa8
OrY3cmNf+v/zv//547Xc2Mv/8Le8mPkPcLXUtmmKUeJEzPW/5cXUf5AGAsumDcXjwlP2L3kx7x8S
MC3loqCkkP2zYLisdvF//Ydl/UPiFHVJBDJQnQey87/+8/v0P6Mf1ce/jkm7+u//UfbFxyopu/a/
/uM6YQNyIPVSJJeQv4xS8Drm7nMDrOHomb4iJonM7p1P4JHaI7eefimwWvxTTys7aFULD8hX3+jv
n/J66Os999fQsvkMpoacBBm16z2nF1HttRkkdadxtUOhm+I5Gdrk6AqtfNNB+n9DUVomeKRys76d
wLfGmi7lbt3RrI9FNi1kgvgOKIPy9/a++sCvZ3V9O/01FAAhSjVc2WBLV2dWo1HUGC2zQmvLfBx7
C+3t2px30t2tZaOxJiFz1HHB7l9/u76IojQUleULkLGXzpjD0zCr4rHvy/ohRNAVr+2W5Jui1LRX
JroOHv6eIWImUs6E2GEt0NHXCJSmaU0fTena8tCbTflQgN86DYWh+BWSjH44um9jpf49KqvHM8i4
hA/XM/byUYyNzaiYd85+BLQdXbGkvIgmax/ub8zr9O9lKErbQCPoknI817k8zi3JjBup6df6HKNQ
hjHpGSnP+pON0/HR1BPgX24OKNhtpmdJCQnuj7+xhSQomfsAWSV8EVeLWyZxqrk5iztMTfpOr+AO
+SwmRNX748iH8l8P6V/zBHMIDQ0LBQpEq3EGtZ+8KE0t31jy5UF0horNr90+iTJujk0Vu5f7420c
eLDrqFNQW4Qrua4duwreqX3qmEjia8YFOCCQudmef7K6Za8jsDkUmQ8qhi9P+CqDzynjGsItYCCN
9XeM1Z1zhNvzp9jK9J1bbGuzGAwEXwukLAt2vS9D4G9tYyV8xNkVgWOAHvLtItKeXU9tv2K4O7n+
aIn4ZzULtad62HXn2jiOsnsLHwWYFPT31SpCGAIFpccWpVpd+eqFlMIdR1YviVcx1/YMrBadcs+G
aOMCYotqNGtl3xY0w/W0q2kW2I/zgatEA80dgdAogG+domlUHjOh9Oe+gVEn+qT58+27COASdwBx
Jsn06oIthmTqu9zFj7zUF8SEe+u85GhtubW353SzOUlCIsI/xFqpil9PUgPhD2MPAeHO9qojlX+M
Kbt5/lO0g/1cQMT9OOAFkh0SYZp778jGDub6kUJ/0jzQXRc7ksRMI1VYJiZhaX5p9SQ9tpqXBQmg
lJ1zuSq8vVwEQN3oAZPGqC5Q7+t5tqTzGegKLI8blywIZtjBsVI3QDQCtfM5f0JATT+PLdZzRlGp
gZY6/1TUuNq5d1ch99+/g+9MGsH1AJ3r+ncA/aTpHPM7Yil2HCNbPjjgC5M4ig6LQJssRaDRN730
t3QsahR/1R/399bGjUiMxg8B9gcuaJ0Xd4BrIzU2Tb8tOwSYFMStjKyPT7Y5lafMQIrq/nhbi0z/
nyRVRog3hAuB4ftgWiMbrJrqk5ogWKHir4ffteIe7w+1cU+hdMh5BeMhIz75U15l38ugNKoVFqaf
v/imOgPKrpQ3xy/2iI9YWFj2pXYG8cMRY/4BW01r557cmKopCxvSjxoss7O6J21EJGMqQaZvRwJn
IAJlVDPs5hHBzz3I6MZUQQoTGMM6pPG+TpuE6IZSVWITKxlL/SCMWj1FYPkOWuPhwBiZuq9bahRk
JkBxkcV7nKKN5/v18GsSHLKOKK3PisGbLbcsFkinGqfPnfW83qovoToKCxrBkMT1gbC6Xk/VnkcR
z4YIylwDj68X9jfHIVWsPGwF0Lrak2W7Xr+/xzNYOQJb3pu1CKhBUz8akcoN6N83Z/wT3g803U+6
ke1h3q+X72UksGmAUtDjpRuwpmRh8BiqqYMtiipa9ZDqWXSCk/17JmidtIOqvcPYqzrafR8dY2Ls
ncvw+jn9e3QeNtqtIO1IT66/q9JrapugW4PnhNZxEaHTn+l2+9irVhMk+QhszmqNj/cP59agMkFk
06KRdQMI1PpImXF6bYJRS4sHerx5oLZmGnjqkv3puGn2yVn6cQd1c/26vcwUsCYG6bIiDQR2FSOF
aY4YfiaaQKmt5ZDRTb8kYrZ93JXh9XVOBXQj0vtTtAhj5yNvbF4J14PgRNAE+kz+tFeXUR8m3Uyn
oAmKLkJlX1Gip06ALVIHRwv0etlTINuaKjqcMhZkwuAkrsdzwNSnuj42gab2YNuSyHl0rBE78Mm2
n3K6Sqnf4Rf5WSDMuXPFb06Vuh25GrEoBaXroXPqX04Ys7SzM6bvHOSHD3HXTT/3/Iggnae9T/tS
Jv5XVP/XsoKKkJwRwDnIFF0PqA66XZbYZQRCGN6pLGwrEHa8IHNmLeKnykGtwxdU75PDAtfjB71J
72Ma8pgbuIYH2jA6+c5qr+KLv34SFRHJH+JNpd5x/ZMyZcqTZWmbwCnGnzhf7smLqDFEqdX5nadn
h6nR7ac0MozAVZsJWtNonFyT+tP9Y7Zxh0mvJlw6peQ4gev179ANxVmawmqRP3Pmjwk+F/40pL+H
aevs9F+u34C/Zoz6LkUdKcwDVup6JMVD328c0i4oIsd7Nke9OlOr7X65P5+tvYWvJL5tVIhkBnI9
isYbF882Ko5eoxVHPfHyU67O2k9qb/fowZS0SO8PuPUBpYgSvAjgTRQArgfswrh2ErXugqnJy1O/
qNOj5xrjw2ik8fn+UFtzkxgbG9YPYuLrbVwbUTnTsG4DatV1IFSnvCwlPFIz6j3YUPBC74+3NTXw
A0jNMD0MgFdXUtugQVgZdLbrZhhPvWN1F2F7wg+BhO5cCVu3EfGejRoiUAUqKNdf0ZxUCidx3AVd
hb9Ni3jY16p1sw94B0kmmW34qZZHkEymcK+1fNvvpRCJZwFSleCkKR2tjuICntWe7aQN3MJ2H8DW
mgEu5T2suaE76YrSf0UPMvw+Y9h2ifPFUy9dlGQnpauc+BCHefihQ8TWh/PuuO8wpES+zlTi8MHU
ugaZYWfeU3fbiAak9ZUFH0sqaK/9bkO9DWvd69tgxDru2XOnpwnJoI9eWcYfKjhJX5sKsTd8Ouby
ZJSTt3d3yS19fZ2imkGxS7rZE7qu90VupTNFzJC7K84UIOx9aAdDnQIVT5TK1hBYafUIUcPW+x1D
biCHfd+1Bxc/1DNaJs1PqbUYP9/fqhv3Ka8nObeM5okXXv781fNpClEPHdZAUNXD7uTE6JzEKe1q
NQyTk5402FU1ivV5drv6WzXTsCqadv40i8T+9f4vud3J8hmXIniUcIkjVonjYApj9KqWuocF+8sC
P+XzsYyz3vbKY11V7mXJ2+gA3GeXtSb/6tW6MKJNe09qjxOsXR+ihXKKY/YKQ6OLhrRgu5x5u1Tj
XItI/Okoi/3Q2mP0bvJCjIGMgTa/lqjjT/c/wO2tgdcu/WXQvZLOs27px06oLVU5V4GhCOdo5rrG
qdXSD85cvZm7QcFDXkxMmrD0pufNiQaAHzJURg/oDxzirQArthY0lRPbbw4NGYuCEjqyqJg766bj
mGWWkRqDCAAKtgtyIcjI+9aY4fyZttGfbtKUvwEDHgpfr/ER2nllVnUA+XpKZVa8hVlciSNYPTNT
WrRz5sUiaLJYfxfasesnaqT6bdwtgapG4p3XAPGNZsyvy6WxHsGF7LT/bp+fFz1C8AXqy/O6ChXo
+dVOp+ciSHu3fB+JYSReim393WLRhtXy7O1xoqSA0tnhe9OoWCetA47KwNUVGKd2E12SWhnQA50s
ze+caXmXRBoGTvf37m3SwYi0FWn3gSBGj/36BAHyd5Bf9Apob6o49jzhz4C/HGp2bfguFVSDBw/w
yP1Bt9YWwRYePmBHUPzWxAfQrClKPVkVONghnI3cyp4no41Ok+U1nxQL/E7tDUhgjNHQgmTvsvcY
ao7/vP8rNo4tbx8IUOq29BTWdZ4WTQEP5EMVNOag/TFrQ3E2nKk46VbT7NwQGxuJF5t2EI02yogv
NMxXd/WiahRelKYOhqyPfrRI4TyWoT4djA7dLKtNlz3A8NYXllEniY6s94CFvF7XNgfhOcN6CigI
D7iS1V1YHN0w+xpaCl5+am4Ov9XcqCJIqAedWwzvuqMRhU4evPkrAzmFBiiLxMYNtow/gWRhJXXA
De5Nfu41NMQmFOWMsKbOeH+wjd3MVBGfxEFY6uqt4rfFNYa66oc6yObOeu6Lwvi42KN1yTzvE09A
FAxKou4EB7dRPi1dEA9w3Di1Nxw3y1IwIJuZYATe4uM4WHhiIuj+/f7MNh5ZSjyMIfN06t2rmaUV
v9yaLRH0XgNYujOyxzBL0MRBt2LxjZE/O6RTn4vz4sZ7StJb25eAmBuCVhSuLKsUozTwLrEmhwgc
ZcSnQmBcOSCcinizOWlnO66QrLg/3Y0RiSVkW5O6Ozt4Pd1ucCo4ExSaHEyo4zmF4e9mCwD03HY+
DdVQ7mQaG5cBx1KKHFF3Rtxl9drkCMLCs6IMKJxkeigyz33fjUv5WQCp/uXtc5M5MM8Ke5Tven00
DdFqQskcgkkDlxRRZ3gEh4XyTkvc4hDZVflwf7zb4Bk4HjwNC4Qf1aV1c4p1clLXzVsM5WLhpyaH
gtR0dsBDxvaxs6vxqdHgj/jcxVOwzLOzU9ja/gHAV+hVyz20mjAgyphHjB/QL2H5WxPm/ZNek9W4
QBaehGcmB2sieu9Lp/olbfRv96e/tZWgd1EJoZtKqLIaPe3Rfh37FtiXS6uoC906hrBBf3oYMEni
si92ttJt8UU2OPHEkIgGybNd3b1OQbnNsnLviCaSc0kyGaVMqHWpyvS1TEvjYYj7CQcsHGUnpUh/
nnsl8SH3o/GjuMNbixD8GJq7gKmRnAR3sorO1Wyse8+Eq5HUY4eeIxY9sxuap/sf+eYSZBSSRq5A
NLvIn1eRUuhl5ZyNtnuE3bSc0i5dDvXQ7PWobpYSODZvKE1TGghSVfn65FTMUV8i1AqqbpwOrjp9
b4rQOWsNUgT4VkaX+5O6uRN02NHUVHhIAOCY68oKXHmuNnB5x8aLyl9HTsdP7izR+XWypzW3MRTR
HgpLMt4Gab26fryp6KjBIfVUh9EyA+7DEfxgpFHZ+VNlzunOo3z7IVkmpJmJRpCFp2l9/SGtxoW8
N5rGsZntP5QiHAJrnMWpGbDnFTi97HzImwuAkeikyfyd3IVb6Ho4LQO+tjhoaVAEjY9Jadfv07Ts
PqijNTyrVds+ggIq4mPYxstlaBrF3DuScoSrRFHOVcqbuCj9E+XK/fsqAHNEJazERM584JJt/UgL
7Rl+8WR+i8FIp4iQNcY3M11gv1ZFPWDyjLIZQfGkFZhFZ820JzAjH7CbH0RipQHLphq6fm9GUS+Z
lhdoD7SK+Zsr9PTQdFH9UY/yz7PSLl+AlHQ/4knbk+feWHpCURj5aJjxjzU0qWjtVqGJrR7zKpkf
x9yAKqlG3bvUNpRTurT2zv1zW6fg2vc4P/RUAZrRY7j+9B5UYVjMNrwNAwGVoNGAzvgF5LnCz3Ns
yuCMCpLMKRz14TjT9KFwAjKnPCrGYv8+qDr1vjefa34RsBAsspDgWEu7zFoPhJtb+qjPc/pQ4aHn
C3X2Ak55tzPUbRwusTU89Swz9XjewOvZ63qpNREqbkeDTh3Gw/EQjFU2vJuRGTsVHgW+QRnKYFmw
0ksGVH9CBO12So0bS050iucUrCQK3+sVGBRED4bSmI+9o9UPGEEABgnNJBA12fXY59HO7bJx3Kkt
0r5HTw2XizWkSAina5cKM5yCFAQQQVw/a0qtPLZuqfyYsrIYg6zwyi+JhpYmIsGR6+x89o0ZA2CQ
IQ81aup1q+JqGibUVxc2OTWy7FFXO/0whe3yU4nw8I+x8qpk5xNvTZmUQ+qd0BfFZuN6mSOwcF7K
FUjnvnDTz1lkxI8GdCHcmm0LBhqdIRf3yKrIYIsumvYxod66gxLf+A0vsF2AIpbHtOWV8+qOi1ML
1IAbq0fFXdKTmuP0fEC2wj4Lu8euPYQk/CUXOiR/fcBjZY7/jfeSQMPko8NrvP0IZp42QBUbvCln
kYMBFH9WWjThoRWPO3neRogFOYKiEBgyrhdEZq/niitWnnnClSLOJY6GyCLi8Mf2f3LjBlWqNHN+
bUujgcakuJcs9/C7mxTNej83ToNMdBfvsF5ur3NeNdS2QSViCEIAdP17Zup92kBb72iZkXhGvHa6
ENg2h35Y8seybDERi5vhTMF671PcRl4Up6gA877RWYPlcz1yZhBaT95kIRJpJhcnt4ZHhVO5g529
PVBEQRKGLDeXtAa+HiWZaXejs2sdOVn6Fzeq9XNaw2BNDWilWcYdsnOCbwMiqX9FwV3CcCxMjK4H
VOIW9LMRIQe4ZFhAhdMSGEabSAFMcXrrc8BQdM+o9Tlwq9fPwZj3ruLmpX3kPdZ8t0eKHDcsx3cn
Z+9m3PyMknQjyamAKFazwu0pwbc1REwyM54mJJFOiZEbweDi3iqSNNm5iLd2JeEd0GA6aLJwcP0R
VV0ZF1sjydPnWnwFIJyfOLmYf+lt+lkssLgLzcCW0i7fbK30EjVLIU2akrKMfD3ygmJmaQwj3zTR
sCgQBuKwY6w+A0/PL/RQ9jo0mx+WHg0UZ5hTNw12za3COaIUdkSqcLw4kNa/epFFegcr58FORPPP
+3vm9q6ltiYPOyAfxMPWkgsp1qa5ljHeaPMBdQksimereRoXJPIhGtsHpRc2Gu5e9tBp1l66tTVd
uqFUuqTkA04215+3m0RhZDmfVxezdwlDyzjPphH5RgfbeJmivZ65XK7raBXvj7/8XCR+a90K4CHL
8sJt7CPuXOODMo7RVyRZo3dj3oVHo+2cE5oAexSfzUHJ6Gwqg7Tp1yUvYwG1arkoggLANB+9yKj8
OCV+Eu4cXhCdrM+j6PSdy2BrYbGPkUANkj8EEK6/rDalhlePpXVs3RAuXK8lzakFp2IetHiw/8zU
CD8FVUsyADNJqR7MxtnzKd1aXPCAVEt5RHnKV7FEF8/j0sW6dVTDznqsJmMIFk0J0SNaEIDsu73k
aGs8ylEkZjwj1MNXt4Q3uXleUF08Kroxf0d0TDsB/qx+1UDaG4c2q7I/7h+ejbud6hcFA1kqgG0k
f9CrQCXLVVEVPRaQY6sZPIxzcrKIeoPI6XeqphtTo2KAHB3nxOAhWd23aZcVuVYtzhGlA8nS+r1a
rCRIEujtaW3vtfQ3RgODDQKbqETyDldRZ5XlyrQkqnNUe4NylkFVwukxNKkz7FxaZEF2go7b8biB
oMyA25elg7XcQVOHcWErSRRMswZNlAfaH1Nkooo0HX3knIadIOAFHnp9DdggeGj1Et6TzaxlSEQ+
uIuhki805ax/n8zE/e4ubfGpGAf1vboY5m9FLoaPcZxGD4noa/w2HS8+qUUyPpEKqPQaytbP3dD9
RvxKynt/X8nVXP88EhykVLE8cFmJ633l4ZWja3gVHW09ty+cTOHrc74nTrn11TkpKPxQupUh//Uo
yLBMcDPm8AjZsTojy5I8oPDztXC89qFTup0dfHsJ0pXjgfEAEmkAieSveXVWDNp/RI5teMwmxN90
kOZo3FTGQY1K9OEspwjgbu3BSm8PqDQLlM+pfOA4PdeDmgjopbG9RIGp4omoLYiypFlknggz3tyx
IbQjaiZEkTqkRA3XQ1WDt4AnbUmN83h67CLHOZh2Db86F9khG9X63VIh8np/o2zMDztYjesHsoTE
B18Pmk7xROPNToDeWQBe1KL3o9HpvxRd1+20kG/fEzABtIVIQim+gme/HspzB0xeIh2/KrtL/HzA
U6pWxuJXrYBYfKCja5zmMezqwFm69rmxVLEz161Di3b7i3QyyH7Ewa5/AcmgPY5jmQROOcFVtofm
wzgufe4PtK7O/BjrpKKDg8Cvqzff1R5ye1vi2XkcqxkgQ8fzgwdg/9McjfFzDRBnJ0h9iUJXxxZK
OI1+eXKxHVj9wCrPjTCalDiYhhlT9r6arJOe6c67NLHQFWvHXBxQ39M/LqMu3kPGmJ/DMo2PAq7b
t9qo5g9e6kWAL8CuTmoTtge0TvsPuhKXv+qWYugHIglanLUy7X1buXqrny57YvAlZP37xqtBmKB/
Cji/Qa+WXyqh5g9ancWSSoWMkQNUKC7a7pz1Qj+MuA/BKC8U+Au9+z4vdezXDfqv97f2ze3E/Sf1
V0HDgAjX1qBaCSYrxxjr5nR04oeozNrhMJoUFjOvNT5balic3j4gR4hHQRK+ySyvt1fYlZXST4rp
U503L/qLOVSvT0cnL6sHMcR7vrI3Zxc+HMOA46Wmhgem/PNXF6KDa7VphVCtzGQcTzWMFlALwBSW
0Z2Ob54a0TWjwFhAynYtZUEgrKTYN5r+MCK2dcBLZ/nTW6r8i1cgl1pWu+rPNw+YbD4Sg3Hfg+4h
Mrqem0Ja1haihgnidP1Z7yvtwTT7/vP9ad1cSfzlHDjKgSgAYUu5ys2MLm0oSUHCUKH2HseFhFqb
yzwQhbMcRndsj3kxV59jHT9BNyr2EOe3tRvGx0SGMwOLQMouX88yVsLa6OwUEgg0n6OFTdc7DwHk
U0s8XB88Z+gfHDxYgEgXbdieEm3UvnrtOD9njqgvUYby6v0PsvXZJX4WriUVDlrc1z9IgIjQnAhW
TKR7hV8L1GTKtmzffjKJGthLGBpTeV5zudQ6HvTQqUyE5KPh1HulOChAGg+uwOYhw01x52Buzoqk
TZc0UpkYX88KUUDdmdDD9Q26Cw9jiWFKXw972oM38YlcTLIHCXvjGlzHoNpIAy4fW9PnosXYtwAS
NZZdSaGGDoriA6U3P87Aj3aozxvXHOhccn00dKSK2ipHSgkDNXN28GHTOvuXVscN6WDZQj1h7K2l
QWc0e1Wi7RE5MVT5NtRmGh1zRc2B0FMPC93GDI7EHI8QHo0F/Hoa7vrwsDxXTws3D4sncTMUUCjd
Xy9foTvZopeMp/e6coaI1z3Qe7R2Nsnt8jEKDUdgKx4R2JpmYyLgHlOrhiW1RNkHvXHxvWy8+b1N
txNYnVc7f1Zqa+0gC2+/JdEXMv4mJ4FLaC1I50SLNqYLR6GrtfDUh016MVNFvSSpU1/GcBnP9w/4
TR2Mb4mSIRJKusNrba3eDLrwBbasHpDqDnMX05nKhx69vMDTJsKikOJpZaFqVRXmHuHttvslh4Zx
gr0ZtrzuulA0R6aC3zlobkvPwmPUjY4/dZYeNK1THGcAy4dIG5pT0U/j0Sr06aTYivFZtcD13v8G
co7r/cSZIOaFFUK4vboOugH8k51yySnakAUhjtW+qnXOo23Ne+H11vKyrajPE9Kh7LAaqk0QkNRD
5CSiHiFhRxiT32izctEtBzn1tttb3s3xkIFCFIBK54vqxuuQoM0NbQREavom2thBpBR8wN7On3pW
FeZsO+/kwVufEiAJB1P66hH3XB/N3h5t8gbUHTJX7Q+amubHOXaHoNf0vUb97SWOzJm8w6m6I2C0
DueSVslso2Soxol6bDbb4WiU7h7aamtC4BioJBLHUiaWf/4qphrJ62c3w2MkjHP7EJtz6HsDtZ/I
Qv/7/jbcunAAI4G1oknEB5Rr+WqopSviVBlZq3ZKtXOelYqvqE37WDkl6Dwt8oIp1/Z46luD8kap
BmwHyvz2KgnTxEwT2OkQDjfnjhdeN/tnHebbH1wY1rMy2KV1mDJ1+uX+XLeuHSjEBBW8kPC45c96
NVcRL1Y7dRCJm6TKg6Kvk7OG5etXslzcVZTSOyq2GD8hl6fuJCZbJ4IyLSEN7yMqgqsFNaa2rOxR
M31E8etTa3b1IUmq5OxFXYfLgDHsrOoL3359u9DwRdFBc3m21qLpZW6pma1GHMHWG2MUXUsb8mTU
u/8c3dCuj1j06Li/KqFdHG0jstTDXCTle3Uaql80sjkEwAohzIMxlVoUVJNwyJ2Srh1xXawGLKbj
fBx9F2zeN9FNrjjoXeeYh7LWi/YC7D9rYSyWYvBnrV66g6PY2Wc30czoQAMACIeFOnB5EMsgduAN
t8G0BB1ROiUVYXet0WVdFS94B7LG9QRjKM5wtTO8vEP4OIY4WvelP3t27euU6g55V+7hhl6YqKsP
D6yPcg3CPRyq9dH1jNYTVugaaMCoya+zYXY0dexG/T7mWhv5fdr0XzoNUOrBtLKyORSJoX+ttdlu
D0uXmL9UrhnRJo+b2jpnXR9+tBDpDg86tW3gyU1eL34mHPEQFRZO3xHNFyhJcUHR4P5Z2biC6A0D
fHpROyAvuD4r6bwUyNER0DmKOR01b86/jJMSHUi/3+wsKZt99IyBJvAvgG+uhzLyXggtMw2/rMFf
sn40a7R24bnIu50K7cbFczXU6iUsTeFoJkZdvmX12rtBF/kvi8yLDmR/cX7oynq6TFa17HzMzWEt
WXQiU8YVefUxTTNCYCVhhjktuPzQCLRE4VOiHXZQRS9+8bxECUKzcXfG3VhE+qcYm8OxJcxY96Jj
ty2nmN/jq41RXLIqqREEdeunUFe/v3m78EyR/RPQSXjjKlPOqEV5y4yNLNJGxa+5mJyTZ9aNfrDM
zPt2f6yNN/hqrFUkPpWgjfF4RZCizdUvA+o4vwnZmb4/yua3QzGKCgrRorUmYptq5eKsKJD60CLs
3afa+4z9dPmYVOEebWprKI1F0slEJQVjtSvTaUo4zdQ1ei3qPkRFMwZm0sKfyst/3p/UxkYknqAT
Qg+P9HANPh0KZxr1OCSJmRuAT2hbnBR3pLArhuicpbX2GeVc69f7g26tF/g2uS/oapH7Xp/vxO09
pxpYr3wu2IqIoB4hJP8b8TQlITInSfpizVa3CLXS3p5rptY2jf5r1JQ/RKk7nxGe/je2OlMhQEGN
inLWarUMZwCkOkwGSv5D8twuY1ocsHQWx2UJlYf7n25rZxBGo3nMVUzeshpLSAWJ3IMRHetjd7RU
oHddTwWzmuc9au/WKhFEI/OCiC/J1mqoeNZGqx65GrU2nU5LFcVnpwvfjHakcCeZvPCv+Urs+eu9
IErLxR1z5lnpmj/mqa+DxgHpV6F042v2IC73v9/mpGQhVIrEkm6uJmUr3mwKt6csQV30qcRjK/bD
3MEL+/44W+cKWv9/jyPX8VVkKd82eOyMY4xwtTTNIiAy6x74j7ecMjG7j21T9D/fH9TmL12FGiQ8
pM9oQ+rINqwGpaKYWdhAc5gzR8fXImyTb0Myd6c6dpznsG+tZCeM3fqc5CUUeSzp0WbIX/RqmhjR
tWmvsvUbS5QP3SJ+LyNV38nmtgdhk0iGC7To1WPZlENqTGpn+N0CKaDqouZxTLwxuP/xtlZMksxU
ymWUq276XFpaFkmnGz5IpuTJCSnEdXnSHMs5RpU5dN8hVfvn/SFvJ0aFBS8sio3SZWBNQ0i1Thfa
yN7PyRKOniXsz9pg7FnL3SY5so6DGjcsTVlaWd2DbTHgmgDlFjaJk59jYZuXIWmbT2UdCj8C6nqg
fWkDfUz7N39SRkY1k2IylxXssevdYfYNLfWG+ZWFMzwbipF8A9jcv6u6Gi2jKG9PyJq7O/08ucmv
DwEFJFlwlDhayFjyo7/akhQ12zzm8EHBGmVCY7kH5OS0S5En/c5lcnve5FBAOWEJvdTKrofSkshG
wUcOVdmNb3iJ54c8nscp7b5j8rMHFtsajpvSg6onnU/Xvt+dldISXTje2dDXvsTkHe04iw8a1P+f
sr5Qdkq4W9tT3iSSF0kMskZGo9kOLycicyG3inxal+NFjV1zZ71uzx0a07SwVe4QSSZbrRemqSWx
wgDMBKvH96S+41kZ09RXl7Hzk6R2j1Dn9lwlN6YmYwNpJi/JFWs0MBhKr4OWzcop0fgu1/M48IbW
8O+f742tSMLp0qmnAUnLbxXnmLVjF13OKH0xg7J1yviQmHb7AfGv7M15DDGOLJ3w/1JBXTfdRopP
A7Z3XP0pTvCKMaUHN3aXo7dgVqthZOhPVrRHTd6Yn02PXnap2CI3nT6Sp7GKRi5mbHHLn2lkld+A
PxTHLhVi51PeZvGSKwvEgr4Ujcw1fNexCjqzy4wmmDuPH810nAIIx46fI1fu57XAzqpQiscpiovP
bqwXx7euJMQIYgaVngz01bW+fB4PuerNDrD8Ihp/c+0QG50SclywVHPU7zyqt5+VwWTBgsW0oV6v
0pliXCa1X0rYwDUaXnUym0/NMuOiLHLtfH9eL9/t+raEXe2+0OcplyLUcH2FlYqj51U/F8eYGiPE
n2EKVI5D4KX9/C7qpuzJmhBEmmILUrAyPZmD23y8/xtuzyLj0p2SrxNKMmt0AfAZxTYWlHEQ5Z0e
1EQTQZQs8enfGEW+sQSahH1rSx+S8AxtUbc4jnrfXRKiW+AThrmzTW+vaBmgQKORpT1mpV9/TqNr
JiUrKaEZLeVtI1mGB70bosfEHucCo9JuTxF86+Nxf1GDhix0C/uOzBbFZDADx6U2ms+dltnPg3Db
Nz90zAjgByAVaUGyrmEVqYPQ7RKXAOUy8xJP0P+x9JoQPpuKQ6dFe+PdvgnX48nP/OoNnyt6yLBS
yqMzK885QKhvVGDnS2JVKZRN97fOi72dQ3ezclCK6XVJ5BylOvB610OqYdmLIkL2ddIbE7f03vNH
02kupoScYzW9h9e/OeSMBxeA4hOGTzLTvx7Picul7dKBnaLECT6igkaPAYaBX7lnjnFrsyDHMmTb
gE0Cd3oVAU5cjxWKvsWxbYbZ881xin5hL00fnKUf0LFLipIm24ydRNF7QS0843c1SfXi0GRq+tQt
sf7Tohvoi84p2rgAjSkfTQO4YrMsfkf2g99fFNU3kvn2otnN/In69YB+m1FPB6VqdnqTm1+OO4uG
C68rzdHrL1eK/8vZefU6bixb+BcRYA6vFCXtMMGTPD5+IZwO2cypmX79/doP544oQsQewDYMGJ5S
N7urK6y1Cr3nmesUiXJ23026J5kCQ5Lj9712cCjuzqHaOMwAwlBqo1vcgZw9a55IuaPCXX53Jr/6
Y4rL5VplQwpcvu2z8WQX4kgGb8+qgoFBg+TvOwJgFaTEkxbjrWvNWM7BOjcQHxwtjNHMuZQDbdiU
gPb82D/u7SpFEgjI0IRB+W0815pnMm5drYgKB1WyLjOXqJ/SnvIgw91+whRNHgBlCAuS191+wGnt
Fy8BEBANwL5CJ3XaUy6mOEqper/VH/MBkddD6R1IgCo43ZpK/WSyJ98uomEq/au3JGk0OsN41vI0
vVhBGf/6eGn376kyCF6RKZdK8XOLttBmSmwmUJXImJOsCw27Di4gnIsX2Wn1uylZ+1dtzpham+X1
3yLozLOnZ/XBi7pzgLAC1APOGk2HrXhLUAIRrCs/j/pRMNlSWHW0zjbDYpHB+BDEQYtYul0dGN05
QLhO4kFF9lKy6Ldb3ZcDREXfziMEDcU5Rozo62p4PW0XgBGPd3nXFHUpwJoQO4jLbk21FXzlZcJU
0unJte+L5IJOrvzQO13xdmcDQkdJjCqe011TXpTWaFuVhqmxDcI6Xv2L1rbzqa66ozLHXYhL9KOU
7cDzIvJM+na7qqTMFCwpZrRNXAaRnuTOtUG0/OSMQfAXHMWZ7is6qp1CKCArdZQS7W0qiGwl1kUa
QUHi1nxLROTqJOVRhwBwOEoNGddGN09GE8uDgs7OWwuWFKCDagzgBDYefPWytC0dWUSrNepQx7rm
SxGvHtvbVU9GaRXXx+dl7z5QMCX6Y9Qc04Y2O2tJiiNuPhdRnpjNS+k57bluzOqC5g/NM6MswyzN
2gPXoxZxE1mrz/mD0c2jKyjEjR2SmoxttlDgkmWxfIHQ7V7rKveec8tKL0HuGUyAsM38P48XvGub
MhZYC8AJYCNvv6VvzMswmivpyjxYr2ulDyGRoXPSeys9dZX8Iw8q40XO7hFQb+8QUTFW2rjIt4Iv
uTUcLFXla0IUkT6sydNC3vsN0m1ywl0dYT93TRGt/ftMKsmmW1NUtIqq0asCLoHxaS1170s9etNp
ZUb5QYViz5IVAI4lN1H6/ZtFsWmzDU0vj8DSidPar9p5moFjZrN3NPJ678PBFoXyTrAHAnFzMyrq
gZmr424QDK2elzLrwFsW5ecWpcCr1cBW5pHUKP5387fHR2bv5aIGSZ8F8x6UuU0A7IoJscLJwdOt
zOeMGfB4gnKf/lKPuhfKbl7S0BP+97FN6y40VRt9pLZ2kGfv3VQa5VCrcAu82pv1L7HIVc0kjwY7
C56lmaLWZ1fpqS2qPwwf3WxaOEeSbncpFBdVoUvoEhH3s/Lbg9QIsxyTZsGmgPc52738hO6Pf1BM
2/uysFGQLlJ1jLuhxANM+zntgxz3KuePlc339Jc5vvBa/u7FTrOe2sFrPiwuUhYHm7r3sEDPg8xF
I4c3bLPAqRqRMerKIrJHs2tO9iCmM7OekyfHybvv2dD4f/hBMqdh55fLqV99/WhCw57DJ3tE01RJ
exCV3G7xIPM2RYo0j1weuRPp8wDqi0HMk071JqvsI7L/3o1VLyjROyBqKvq39kTh0jfVsOdkTnHy
l4DZcK2bXdKgKy6P783e0uD9kPRTHeLabkxl3ez1orYIexgFGga170Lhj/unwq2W89Sv9sE5ul8a
/lXJeNIto7K47eC7dmcw3jTJo3GePiddL18GnUCzAMPzy+OV7VkCfqEWhVQSdeDbTSyUwBfTAPOo
zBp5nRhhGYGMHy9lN9oHJ/Qeca5QHvxFF1o901u/F/SVTSG4JGLVxPwfs8/HNrSlQHiq66f1y0Iz
7+9pLuZTH0hxEa4jkRir1JTknB80TfWBN7z3Q/wYpZSKS4R2uQUQFrrm2cOa44c1UXytK0Q1T4XT
20/uRLkqjMum/6bGkR6J6u/apcKC7jDzru+4GtKk1z+MWR6hhPrXrGniDOLAeycdyuBk20tUSsf6
8vbvDGWD4QRKAPAOXB/Q87LLts4jezIKSIJTfvGYEvh+sZir8ROmeNXQycMLkCfdHql1kgl/KJ+5
S+P24vhi5ca0LgNNuqNBVPf30gSigYAOL7YC829cTo8IqSNtTE22WYdjDsl9IMaN2iTRn8Camc9v
X5p6tQDWAAMFqnm7tE640qyKlttSOR9Tv6tPvOUV45nT9cDS3spIFDgdCqB5914tlbB8CGo5RQmh
dImgKaxtmYSzEP2XoZiqAwDd/fuooCFEzRAwyCq3H802l0TzGMobuUbbXkZP6z+2fmd+evv+gXZR
2v/Aqyi43O6fYdbU+Msmi5A1HUMqH+7ZyWlzSXzO+bGpvQX9aEo5vh+qi5WwhyodMOWDMviYD3F2
Rc57PIj/964yeRQNSOD7UNU3MfjMU2gkDMFBMCyfX4Nq8N/HHbKizjjHf3oV3OZmqI+4hDtnQ40b
UbIr+C2u8+3SEjVdnedeRHTQ/o5jSjfAATwGYkAyW2L9qMG7s5P/Cm4DKCXpR1bm1lyMIpVfo2qC
AEDbX/rUnX9B7fJtA9A8HBP5hCqEEe3TrNgewC4wSzttsSLLZuyYkBzXpxZl4d/nVJs/gC096kjs
vHxqMDKcGep+BpLNt8tCgc/HoqXO4tydYHw5JzdNvXDJDvVG9kzx4FFYoJ7J67dxU83c5Uk+8MGK
uOwiJkD0l6XisQE2ctTD2ntkVR0TBhWxCtHuJmNaexv5cyaWR2g7weLUcvnNiDW7CmOhZFUKNTWG
UQVROgf6NZlK84T0SXGtZFWdyA7kfx9fw72lKzgCA8H5WVQ8bnfZhmQ+ORoTUwXv3EeD8bzvcXor
QWFyBHvcuYse7VE6lbQplQ7irameIVhuuTYCRipoS8trOzA4EqR1KroRbSImRdd5sD69dYGKscaD
ij43GcZd8dGkjefrORyrTgRnc5ZdmM84BCcT2UGKen/vLZrowMIgvdMF3k58AMbvNXouRFTOU4HK
fjueAaoxuKWGzh8Y6Oo+Xtr9xQe1pyqrFPtY5DZPgw4MOmxAXX9FJu47td7yDFdQuz62cn9C0Ezy
yJW4HLSXt1AOmc9uAaE9jeZhsqKyzVo0snrm7TAJJnxsam9BEFZJzBCrupdtnyqE5ipDSyIidg2w
G3TkiTJ/9NiKOtK3NSEsUBWGb84p5DTfnkM0R2kLjukcVWhRfdK7ILu4DoJTHbnhNed/C71Eqz71
7XKEitk5IDziVBeJhlTLaZOmQC/35oARshEvMHNdhkDC5uyXf6o1Y3ZElS8HZ3/XHmXTf9kVXIFN
pMcEprh3BuwxzXoBOlUXp1KXyXNgtsy+LiDuHnzA+ytO8kCkR/+VKdx8w9utLZoBYaGSCLnP2vja
wNFF5HQ1T7FAeJ5mlf1iCZkdBC17RuGk4sPI7FEXUwf4h0hizC0i83meI+jx1dnMpXf2egZeGa7U
3rlmUn8SzDg7CCx2bgWY4P83qrb+B6O62YGRAABBJ9SNT3W7+q80oaZTNxTJ58fndXd9hOmo/HMz
7ojIQ15009hwXpmSu/xpGBMzNHyhVRdhLlrUlxylqmYI9WOrO2cH/S115alFI++6+ZQ2akL1nBZz
lDtwVOi6LdGMHjkMpCygvuf4B/b2NpTeLzTAf0Vatl+xkWvABK1qjjJvaU+EOsPZRn3yNHmZd3m8
tB0HQGoHBoHmJX2FbU4dx1o/1rKZo57ezeuKqMK5iy14RlmWGcYTIjjaNTb06n1tTfGB7R0XR3tP
dcMow1AU2Zyb3Jwz2QbrxHs3femHYPk4t3b29fECd/aSgcowjRFmItbYlkOImoyKYa5TJFNLSStK
ceV5b6JcLO1BXrJzOMGL0bNUjg2tgU04E4g8X+oA7+lXdOe7fFypSOrVS+nQ7yuarP9VK8fiwOjO
+lA2oISn/KjBg3t7+RZdWynNiClygzkI06rQI3TW+6fMm/oDj3Z/DWBuQwuHkE75BTmFW1Ou08dG
MEHx50SK3zVAcCcbetRnqnhllFH4P6gs7doDrQkSB/AR1Y9bewuIi2bqiIfsxfFfymIW79MiabKw
npPyzzaQ5YHB+wPJAunNKoE2kuZtx6n303aajXWMjI4pKQnDcl4FdLyDl2jHCpJzCmCktIDQwbhd
VqnHo8usHRkhICGeFAzixejMI5b9zuZRtIG+CBSHU7ktGK2j1UuDV5VBksA0w3Jkzk88Jfl3rZPi
dTW6+KAKsLMsxY5S6hDUp3hnb5dVO1MtaOrKKKht/dp4o3ZOjzn193eMsJVGBMo4ys4Wobz6Zt4G
7iqjwenFL0k3xC9at5BBOJNBOVl6v6Bf0h18sb29RHWCMAUVJ5Va3i5NCE0SrzgSTFPp/4nmb3FK
oMQ8pQuS29k4H+nb3N9pMjDqjkqdE1rAFqbZBy1Ur6YcGQpVzmczFe1LZ3NgqN4eQXh3vhr9FZBU
1NsgYm5RP4vMAmA/FUe+GtuXNrOMa56SkrzVCavGKnAwpevMmjZHfnUyrfMNFhTna/JsM18q0vJp
unZ9PpzfagrACEBrGPTgZOyt06BblXpDVhOM+Hr30e5152tQlqsZiqkN0oN13XMpFZHn38+ESjI+
eBMZILQ1CmbozZEUaT0iBF6BzQeIl/wyJ6L/J04nKlS6nVR/O4Q0KPwswkE5qsr06jQ1ulOEMQOK
/yoZpAwaol+tv6dpWf7S/F58XVJ7/IuwNQCn16KA9rRQYbbCYjKtNXq8afe3CuYf9QWEMZRCxhYk
Mo7llFuJGCKRUK4J07msv+V0jZKwRJskRF8d7lUwHVyre6UD6pMUh+ASIMzKid+8XQEOty/TZohG
eF3f53jVEDwendU4N1Iuw1XIyb3YatTupZs69HsWuq6RkerZ85qndnDgwe6vOYrbpI4KwYG8+nZs
95xCAJhoMCA73ovXnkT5vCRFcbLGfHjNhZccPDd79mhJAxqhM86JVXfzh7jZZuR7bmQDsVfpmKcS
Tdxz0EK7TYFOhpIBWgdx+v1dp8rNWHKSEvzL3Xvaj3RVipqwUniiBerQMeuzyo+C5T0rylPSsKXl
jqe+XRXDQEFog8WMxioLrjXjcC90pLqDE3vvIpUSkRIz5L0mHNnEBuPaGXXCqNkoMX1xpuzWfbLj
Ng91buCbwSHKFCEqWs30gbcQgmwBx14ELdE/48UYPl1Ov5ceg1mJyOcnN66TXx9fxr2loUqB4hI6
l0oU/XYDG720IDARFjf27J869Miz0KxqNMost/jr7bZUHMLxo3ZPxebWVq81kgODNNXS2+krj198
pvaUvx+1pToaMLXjZDgQhKpqbBNxwmZd3TxXeIKE3E2X+pM2B14Ym2kdNmCQntvFmU8mWfrBc7CD
IkC8hNgYHWqeBYDltyuMjXYOBl156LmVgBVF+qXMJ3lKK+6XvzjyaUEb7NlkUNypb/X10i+j8dvj
XVY2bqssCnhH+RbIFuKsWyTDTI1zXQu+qGwlan2TEh3hKZj8Px/b2Ts5xMkodSlSGtp4t2v1C8+T
YsIOmptZVNJRDIvGb5gj28wH+7rnu1AYwg6PLFnqxhSthGXSlhhNM+5hmCEid2kyRAwyv3t182n8
z+OVqXO42UGCShRiVNxngSS8Xdk654IZsipNrRyD+aFgNaUImjYc19V4Wga0CNNUBuForX302PTO
sVUhGAkIHoAVb4I/cBqGWXY5AUWy5kwUtwrEIgSoAcsctN9oFlbh7DXz9bHVnU95Y3Wzv1aRLOs6
UXKwkP15yv1ieTWSZD41gTySctlfoCpEK9VQjs3t3rJordUX/NusJ+Iy2+4CqKWmuiF5jhmlPr36
uXE05UL9odsPqhCpoIpprjtbxKQX13ORuAaif7nuAoPrkg/xtB4hs3dOKY14PCnBFbnCVpWUR8qO
XYdyUWoyqlwEyW9DkXmfi9WLL2UaH92/fzPg7aqo9lH6Jp5iNKLa6h9edNQL4nWowcu4vV9+dNJC
Po9JbAMkFvUHY561v4elGyKz9/oXZKHrz9aUD+sJB5F/FuOafjJj9+8kteMTIUf/X3quVGELZ2E8
XCKPuo57dwo2HakaDXCGfW0qonEyIUzY8ISa6aqEpdAGLzw7fl96tHL1vLRCOA7DldaT9fXx4b4/
cZSacYg6bpkOyPbETe7gDLnnIV+lN2IJWz9vPumV3k4hhXvxi7EuvvEsof0kB0/5/a2iLKOYTJRG
GQWxJauPowV0ZKEIPCyue1mHNnglyy/CdYzjNztITCkuH6rOdJO2itXuoMfuPOOxskWr4PB6YxNp
3eR+dLS67cO8t9w3uwwsqnwRkAggma0Oua61HbItkvd1cKZIiMC9lMzRCIXZGU+PP+D90cEU/VX0
e4CWc3g25zyWZmZXHJ0SSZ3LYK75P7lW+R8Z3dufmxHCnzNABtX1/Aiqf3+jsYyfoklHEYUayq1l
K7Ha1g3EHC3NOp+CfI7f1SXvXBpPyOVUedN9ebzUXYMMXKKFTeUL6OqtQWLYdgmECpp9r331oPKF
RZ3Vp7KbzUsqAAk/tqdeslsX4lP3oZPFYBaVyG62NrENaccN3rhkOPqL6KzpJTBQ4VmY/hSh0lR8
qQF1XOuxWUN77f54s3XbU3V1ix8AHHqTzyZm0Up6gySCrk1/OREUb0Or9PFeQTeccngeF6hm1ftM
yOFsmO0Rem3nht78gO1rO7WaUU7eEA0tzTzaJGBJhnJ81zvzEeHp/gkipKCFxe8F2EoX+vbLzkbu
BcwUkhEzsPsIFUjkTf3hCJGwtyC8HReSiiLCsNsDO02O24ytjFqX1n284GiWWDIfnuk/p8cfb+eo
qg4oLQqCFaW2frsgwX9sDFtKnDdjU2PDzsNqQp+wWUr9lGqHSlJ7S4NSSNjAyoj4NkHZWHVz4zS6
jJw8qZ58DUeaDvX6vgGxebC0e0lq6iykH2hz0A9kMNXmXAy5VktAJlQXy2XUib3oZYf5onl/0toK
1pB5wM6FyctLdV1MncniKdI7H32ZOiUdN4nAEKgJQ56pNNdf8iV23zUJycDbXbBC59Ei5lGlSq52
7If3n84b5aBikJEphu5JjuhSzV36VSRF8OXxt96pnRAfMigMvj+oQIrVt6bm0U+C1jD52HXTX7q+
ZkSdRlG36TIG9FYVw+HMRl6YYzNzbXX/5KOY+wJrqzv4NDunjh9C/EDFjUxg++y0C0xcWXAKalkE
CS5jdUKU29wT6a0FZTHx3pzl8MS57DBpADHrtrGaMgyuKbNkiuZUoPvrj5QsxxFJDCfWDta244zh
DgBBx1OQOm47HnpZg8tbpjGqXIspBNDEnteszCLGjAwR7EIBrUAfn9o1XSOrFEfgy50LRqmbihy2
VTq3OfTShU0rap+Gi0j0F7+w/iwZvPPr2B3erx1fSB4HDpILRjF4i8hu7aapdBGj3lw11lkOefN1
jVtxoAmwux76jNSZmZ1EU/j2zDptYROIIyXYzeX6kq3TdE4LYVA21Y7o+TsRCvUalDCgvIDz3oZf
rRdUJU2YMXLctPwm1756KeLA+mwgEx+ODWOpKmHMYTnYb69MgfOmnEJtygBtF2x8gKdxogCdj1FZ
tEYE64Ywt62z85IO1kGssOsEoIEohRgQPTj92w1FzhipJYfmXzcE1JmNMrmWVVaf5zz9MtRO/svo
mMM7nFEZje6ahzLw66uc9LezGiliosCnEHEKLrlxRob0/daviymqF3TxwmLtJ+ZNGMX8Pa1sMNPp
gnTYYwe4k0MAiIZCDJGS9q61uRv2YrrFmtHXDdpB0PQfLYZSud6rvzBiZ2b62EmLkYp6bHTvmqgP
Sy8chVUy5tv9XmATStOR7DepU1i4s/bZWursl8dW9q4JQbU6QERhkMlvrXiZJRy7YwKeNSTOOY7H
OkS4rv0wm/URyXx3Fzk3vCNUjMA23JoKkiWTTPUaI4YcI51oxLBshRzrM1KQ/wxzOX4rdPso999b
Hw8WYApOjM/jdWvULg1HunU9RZo2zRxK2deRLl3zgyyco3kLewuk2K1zOlWnYdu6K7o1Nqd0weUY
Y+o/u84gxOfWj3XnmzWrVyqpEch1zKk46g3tvYsAUKkF4NJ4PTbh5bQutj2gtRA1OpL0CfF71Iy9
vEhhTGdghUciHUf2NqF7bMSz1WTYE82QRXo7puei7eqLvgT+JRmtI0Gxva8IoQUwIf9Qn/P2Kyo5
oVEu9RhpwNi+M26PIdkytuWZweDioFNyZGtzTK0ZBYDcBAkACsU8T4sTvFQLhbB6SY9g+rumqBfT
XUafiibi7bKSwWrRhgQDYDWl822QjGBJx1I/z5r7dhofTV5AG7TeVDq9rUbkY6BNtcnZrLUuuCJs
51/Nrq9OAdfj8til7Dku5HAYjkgMTdazORw8QH7lmOMYwaWyjXPFfo6KiHDklfcOIYkApx11JvDX
G9eV5oJqu+0Tldqu+GRrhUtnwcleGs9OemSE16P7vfe51NxW6JCkrXCebj+Xz5x4NGsSMLNEaBfd
lfalrZjFFs/SPCh67JpSEAfmte5wRejtJpW5xgS6+lKdcwaGfuVgSMoBTnZgau9zAdClTUJ1lKRx
s41d7JuMABZjFMRj/1yR1n3RtMP5BLsLAk7u8ozS+d3ilRDoWv0UJaGohkhxzdyS4VfuKOtQ1E1+
8KapX7wpa5CZ/r+tzXcarNryMw8MQ61P3QXOy/zOyv1rWju/BdNsfyK3q69t1/uXDJbZT5x+encI
LoA0p+SpgsUf0rIia4ZWZrgqqhv1P6XRQeZKBj8+iA529/NfRq7iOIO8uTXjFEUmq4nDD9k5y56N
IrFf/MTmMst4baPHN3rXGJQsBdtQcOTN89KB9qqTpSE3GIHRh1bjpC/L0GnL1Tbw9uFPWAMcgEQl
ckVM5r5dmtvVgVMX2YhYhWN+cIPkWbaz9VKV/duhIr6q1jPVBryeYgfcWoqNzDM06HaRm+hUgfzF
e2IYyLd0rLUDiPpeikAOQipJus7MhU0Y4q5t51aCHWwYbfVdmxEZ8GozVwLY4jwOgx5Ws1ac1rn4
/ngzjT0vqUJlBykXNX10cxkSN9DyciLbGsVUvOoMTmOaxFJfMzmi9y4151qU9vxL24ziN6SU4tfO
zMR6QrQ7P9dp3V/dLLF+12NZuu8KN63+kda4/Pfxj9w7X2o2tIpcaF5uDzMy5E1mBLyDgT45X7J0
AmhbaMnfwZgdzS3Z2w6aNCAuwE6qdsTtJ3cqOKqtx+NUxQEatfiJi9svqPyb4CCY4nXEr95bmoK5
EPGCUgB9emtvqAzBkzLzxOcLwmKVm323lRR6Pfg/kwxCLqSHpnJQVC9vTXF1U3qVLM1tM6YxMACq
+46o9uieRMMkkdPbv5l6MnyUgWB6bdOwpIb10S3GCGPerJ5q12+fKlOgKVgigPDY1N43AxCn8i8Q
LEBPbxfmarrmFnk8gElLekAYzLEGhNiAjwgQpeuSxHjzeGclbEnPgdyZrSTfvbU42u3gWyIDNtnb
2nNSmIhCV2O6ckuH+OC12nt/kaFD8YAKgspRbm2R1Xv1YmOrHu3xc567gxaRF47ewQfbsaN6rtDI
oDPSl9o8TJ7ZL7hQ7DiTlT475dKei7gt//P4W+1aARVAu5OE667XCrunHJk+TFWy7Pv6si5j/OqC
u36zlDHNeUqS/7OzOeyUckAp8gZG7hLP4eLPDTiuVBz08O4HRygzqLiqQ05Ld5t4OHYgRoNpsFFj
Wuny4hb1bIR1U+CXxrbIf9MHUf8xLXUnn6y6MMhKZArz3gZi8gczrUzrrC9O/2zoiZZGJV1nGVai
8PBvpjf83lWGoYW6lYovg6gKM5IVklt4paJKPoxdXik/uFhjOMaVtZ4knNqcekNmP/s9OcW5q/P1
a7cUXXwQE+7cOEX9QzGGzITy2abWMzk9FMqReb5xhUyuX4rlS1cn/pM+BUAOe6O/vP3UEBfyPf+F
lm+7CXlc2UGDNkSEQC764dOkd6E3NM1RnryToVOjg2VLTE1lbFuCMPu2zMZGvfVdBynNhAFAuKZH
zOYYLlpDKDOQH10fL27nCYDR4dGEphJJord5AsDid7As2UytkvqFd9D43DelETrm2h6c173bR+Sp
mj+oIxCG3voSWVBeye1k4LjmDKhbyvy7RW/4IJjZs6KaAUqjUzH71On5IcRtNHM0taSicdfq2m/A
TKcsnCiTR4/3bQdOxZdyaPfgigmktw+aEwy53Zv+gAq1kHrkBbX8kNSpCQ4awY7spY0n1ArnKSjg
NtZuLi4UKKvmBIWkmX57/GP2PiLBG8UdxhxBSNjcCLCLTQaAFH9jUcFaE8N8Ahv738oYjlDSe3cP
YTiwW4pkAVnudnfbSZ/1eGVGuk9d7D+JU9ZP89xWOLmhmEM/lwceeyc05chxx4lP1b9svmY+J3nR
W1ofAXKnTtaOFmL6A6kp2FxhVfPJbleRfw4yzS9C9ADnP9++s5RUcTZ0WHgzNgHq0hddbzDxNvLE
pOUM2tG8F8vLnQ/w1JcDP7P3FWmLQrn1aJFCnr/d29TRfFvTRkDAhZmHmqd5iCyj79+4ZnNwenc/
IzGmovNTmNtKMBSMvrbzyRmierCH59zOOyh57sqg3UY+O0oN+Se2EVwvunDgB+h63C6to0BMcIuX
sXue3LTWgNSIwHixUuOo37G3NNrMakY69SRANbemRpSLhhEdgcib7fRpITc8pY0nLl4fD79q2D+I
XPZaD/B7KRuo6gEs380RHUdvQvMUTkRJv+dUjtIPwmGeX5u5WpNwKvv5W7Xay1+Ox7C+0JJzdqVp
m3xyrbyqfmKff/wtm+tJva63E+ry0cjeIJIPlxMJYQeBlDT5iYcDrwfo5V8lhS0cJE2tsXVHaDVo
uEmGg1VGmNXpdBnK9UijaM+low6s7p+aBLZ98A19ypBNIxNOFy0/5aY5vaMUqx840b3OOhBqJc9A
YUWBozYnx7e7ftZmCTG29txzNhnLxRJ+G8EEgH3s+tM7x8rqd2kFUK9vnWUJKYLNw6XLpbc8SUou
V1Dg9dcqdpzngez5IBj/V7RhUztSPEGww8iAcsY3j7WJnGKF7hhUJrMb/qnXzHtv68syX4dqKJ8a
R1RrVOZeP15NM+++gtQPfkttK78wiTf7QzSWUSKYO/vW+e3Xmy4meaTB9yGbvN25qkE7yKAIDii1
88SpnWL/CbSm83sP5fbgiO/dbyUWQKLAawdi8tZWl0k0IOZFRmKc5i85I0pOlR/HDAjT1rAVwv70
5rXBdAJHjDYBnLi7693V60q8RiF37JL6PLQzt9rJiOEiw5r9/MCd7Dx4iEbD9Mad0K7d0lBtpF6n
0YeGlMW+HboSXfXKnrxwapvqPThf8yJy/T/mPPUH0dnO60NFHLAV9Xfe9y08x+trqKMFzCTKk1Nk
m1l29XNg9/roH6kv7MVO2FKgaXIktM0337CCs7RYRsuFrizx1C7SDCuvkWGQMdlYG3zvZMT99CnR
ZvusTYKJA9by5kFOWKZ1CeEX3TfIWFu3HQN6SgdaXlIGBvJj7h9S9tW5R/zi4MTuL5cEDaCGGkax
Hbjr+VkLHp+q67ga2kenSpzPcVH4L8GUecxt6PJwXRcvKhGRDz1r8c5+Fh+9DOoKblwHIdT/fsMW
4+rD3SD5QEi+Mfvut1mnF+0yZeQLSgfVyzSL4FOflfnT47uz47gJRulJc23IarZ3tY+DVCtLUCPS
DfLTNLvt+0CjFvPYyo5HUKQGOlWUDtTUlluPkCDPOhQuVgxmOXxN0qzOTq09eB/WadHPcTrSmnhs
cXddfEg1rpGVbcMZXRe9jHudzbTTZQ3LoNPr0EwD+5/HdvbuJJTm/9nZxDKQBdMWuAL1QKdpLtNc
xue2AXAzlVN7oP+1uyQTcA8jTEgFt8En8zaLcfUkZ7Stp7OBLt/FbsVRgXPvFKK8iq4MR5HRIpty
kmu1nd5k6kDYxPSJGas4157PcunaKMXVPpWLe8TD2t1FNHyUuhn/3HZ3fLdGp1P+W8Ctqxd9Qcp6
cBg+xviE9MB77x5FVSYA6azGs28eaGMFLTEMtKvcGhX0irnJRrj6uDewckWUVH3/5SdOiBInsggM
APibt2d/8lGQTmZCI6u1oJ5nK01TzUu+uX2RX3/GFGEYyQmg4y0by1hWX1tUK87o8xzG71JHrZ/5
Z6+2qoNt3Ptipoosoc9xobc68naHhryhKWfV1u2vsl2T3xnm4bybKiP++nhVe+deRe2KHY40yfa9
9edk8OSkukd65n+FPF38qqFa8DMLouhFCossHIn67WcadA1qycCDR81OuzDXow2nvGuepko/em32
jiBsEnDLqDyARdqciIT5JLPh8443hUwuqKxrT0WX5V9XS3YXBLriA8exd6VBB7AopV7DNt4urYOE
njCngJg0W5oz9F3xIU3mOZR0tEKm0MpQc9f4z8dfbe+A8L1simSmAgxs7pmbaU0zMx0lSsrc/wrB
f2IUuGxe4wkt9cem9gKyH0xtkw/y5LzNG2orup+W80WkQvtQ1J7WhC5zNE/e4JTvZ68CFYm7C6LH
xvc+Ju8mIqbEDhTIN+dmbTJhN1TmIjUx6D2Z5cfC6fRIN5f1vTDTo4nre5cBLBe8AlXaAdF++y1N
p03Rg50Agtt6fOlsZ75ovf52QSfGqpHFKS4ZnnIb/Q3xSNQ+aUMkk9R4NvyGcTb5oaDT3rnkPCpR
OkoOIMhu15LGqDcx8Yv8dJUL0JxlOTO1ugqHzjEvVm4xzyNFlPrx99rdQPBq9EVAO4GVvTWam6WZ
JT1FQRB7+bUZGEABCeSol7ZnBRfMsacACdhjcypipD8sVxS0MeayefUYc/5+GeLy/Hgte3eMcBW1
EvDmZMTqbP5QSJ1X6LfOyMHPUOf8LjKKfNB4liT0cvdnAipFS4MZysti3OFhkd0vpEvdwmt855I5
dQmXxj/iee3dJmJRPKMFg5kA5HZFan57lkodSpA2DGis2yoQcMprU+bls+fVycHt3SsNEQVQjVTY
BGwq3/LDFtK808FZwJhkTjLQTLEG10IT7jtbW9PzFAPct9bGubRrpoVD7lbMqLPj62ouxsG53LsM
NJbVYA/E4WgY3f6QRQ8S1ysXujcMPXtn2UV2KkG4MPOMARSJqLTfijxxDuLyvQOEnJkaJMJcY8gA
t0b1pYnj0h1JJotae08Unp/i1hef/QxewOOzuncjaIYquAQKCvcj1EW8+MEEnS2du+CSBH3+bWJ2
6vWxlb0FoddHqIVuINHkZkFGUaSWMcOAamJTCysjS6JF8wlhteAnKGwwcqCwcXyU9snGkdTdlIK6
g6+ZuUMcZk5ch60Rj1+LZVoOGiY7Z4PGAb1yoDqoeG5L7H3eUwoLlJJY6rgXK+urcCma6YJIWgeV
wfNPdGKPVAp3XlU10ZPcBtF+NZXg9myMsRSFbwwcSEvLfjcz33qqu1GerL7L/7tY3Qo1VHwKYmm9
HXlPJw+UIQ1t0v9t87wB8kADD1rgqAkYXOhsneqMmXjkc388Pi13Z5KKkSI9KpYOksrbwMgdmZUu
RNqgqFz0p6WH6l/TaP382MqdT1NWeOP4cuCR6AHdbmSatxX1+gIro5xeXOA0HypGhVwIET+no/Zm
jXNlDkUGmOccGJK4W3NJYU3d2IgmqlPfv2q67CJttDOGshrWW28bJBoCBESo8CC8DNtgZKFrGddD
E7XBLF/soFyjfsnKV9S2jsJz9UfdFEeURiA7Ap2KzBQx0ttV6UMC1Tdp2miKlzycEHkMvc7N0XvV
gqcYeG+IfEv73FDpDqdgfrOWnzJPZogIKiQyqoy35kvkvWrRg/gpETw6Uy77P86+q9dSXNv6FyGR
wyuw1to5Ve1Q/WJVVzA2xjhgMPz6b1Av39lBtdVXujq60unTbBYOc445gn5Qw64pRUHWGqnHJjXr
Z6XKu8NsfygGpDt5HxfC23dWoUGs2EB1u+cdNRY69OMYINczYYQe/75GP3wUOm+w2IB/Y/m8fr98
w8Vrs0S1xVZsJ8tjHC45SnZlivWTi+DdYYa3QgkBr0kg5Hsoz+tH7flVOYsX1eLG28f0CbHf4k46
X1OVBvdjMmX30GR0j39/ww/2OkgYO0dg7yVBi339WI0/xSw0Uq2PRpgUrLj0GB2n/8PvuL8WWh5c
4uBKv37KknmKBhjrRM6TPCVZELclK6N6Wmh1+D+80M4LwBEGnPRtoC1di6BKCV4oDgv1kAzYpMDU
cvWZ5cJHSwOoE4ibuO3gm/72lSbg3Z1IFQy+2HAoNf/tXQUyylyln7zRR0/alXkw7cMLAdB//ePB
Z7gKAJaMbR5t5VkJokqteRVezTxT//WOwSLEsArfCFyHnSn6+lEUiyRYCuAjmWJLPc5LeCo3j8vU
puL879/pg+MfwxAI3bEoIJB5q7PEEmAzTMxlS8fc6dquIuTXcbEs55Yu5by7VvTDJx3xR8/EiAA0
r90D+N1MHglxCcMbIgTVLuzAELRUc+u3OkJo9kmW5Wdz8Y/29P8+702t4AXB15yRD5q5CLe1moKG
+3g9Lx1JWmG67qR0/5nX0b4c3l4JQDSw+iNcee9ySiTu68yGWrZxIOUB0HjYCAArl96X+W7DDR6Q
CAuUmiVtEp/Hn6zW9+8MKekeIoJWEhr44s07FywzuTI4xyQcx84F3ZJ2mSD7mKmYvoT9os+LGBvm
74vp/RbZ9auAG9AuQ0r31gKvipcUQxnYM+A/E8wkZHDh0VPUMfwh/vNRhjWL/wO0Aa8lPO71FnEj
CjSsaMxWhc+e7OzX2mdk+DKYQn2yRd5PTSG/iCAvwQgP5ArIkV8/i2e5CDa8WQsf8YkhcMKWvJbB
2H8TXo4QBSIuuNF2oFPjfGSvwTTHldtDfRbjxqLsW056WCqUKVixn2yl9/cGGuw9b+OP+qV8u331
POqhT3P8DEHCv3AAdU2IwJXHv3/X9xsWUydwIuC9BLgA1lKvf4Asd5PoSpQ3PIyhFWdBVtNirr66
Xr3Ey1R+Mkn86KXwQPTsQA3AmN6X2f90vduam1QD7WzLfEqPBjJwfYt08rz75Jj96LV2DS3knrAw
eYd0+jmVGxaOhv5Yw39s6gQIOnlOa1lZemNd8Bm6/6fkfH0oABZDk7RrBMH5eEsrhqVTCPgNq7bk
HT331I83FZrCr1MA7Q2SG1X6tVgJ5INkLuw1cZX71ueVhdljNT5zWeaXdqLlZThL9HNJpZdzpbsU
UbqcPggVMUyw9Kfcm315v/ujkZ6747Pwdnir+SgIGuYkZQYK3EkWdVD14b3eYnGRIHnzpiqm8Epm
a/KyRkH1SWv50RcCWWFnpKHyg8fr65WwwnLLl3Oiod9MfztPq5tq0/LAyvTJgPD7GbD40ePAMILw
FkPHnbH8+nGJZBUJDbPtipiinzLI/JlDBAYMIJKydkP6Gb7zwXn5x8eswGGJCuYtqs9knsppDgzc
OeL5pptMVANATc9VuXzmOPzBfYBH7S0eyv+d/v361cK0m8IeSTmtzcy8HUvt1EGGaBAuqMYGFokt
W0sZ+wTcf49gweoL/E/cRDA4A3b05uw0I3JnTQ81wIZYVdhhcYsctgjUxpoLSh4dNuGtnJaw5Qsh
GuGXlfWXWbKWqjYpFZ8ZrL+/lfHnwFN6H/PuF8Qb5FNaIko7xqYNF+deuEvhrV4O/spESwfbNZc8
wZ9AIjIiXtjDKnt3/PtJ+sFewl2FEzQE9oqB274C/+doq+xGIMK2Frz+tX9RiN+oi45157oIaFMy
vn1dlVvO1Fh8Nob4YK3tIezoTvEtcEW/6TAgJsyiyTvbqjIoWp0v9C4OaXcJGoO4//tLfvgooDOY
bO+w5Vs2zwSVNIYpI5xgJAKNh42mtQN/rxkYaN5/f9QHOxbYz247U+446dt56egi6PXhxNG6EOk0
py0wy4SrOSv6OprW4WDj7rO+9++PBI3q9ScseYJwJlh+Iki5wMg0LwlDc5jlQcO2YL2abeb/q2YX
e+j/vyQoCq+fqIt85UFATEvLbWtpbjAqmtbtKuuTz46JD19u36wYBf8xwHr9qCWwESNpD+PWfk6e
WeXE1TarAEnVK4OMSFT53d8/4EcbAjkjQLjRk+JsevNuqstVuDGYmnaxYzUZ5XhezewXi5m5gxx6
vShsVt3AEeEzhc8HRQaQC1BJYQcCbXLypkCG34G1CTOmJa7PT2hyTAOPrf/eNEKZBkBmZwjt8/U3
x+6qB5fk6LpbGqrvoxTbdRJFBKqi9T+7Ne+jnH1+CsALVh1vAVFr1bjRGU1VThA4CW8+gFELoiNg
g/sZFeiDQxRlEF4LAz7Ik98O8tM1iqGgiIbWJImzjY+4vjQOEkD4AwX2ooSh1lM3L/JCprK/4g5c
u78vmveEqP1l8XzgXWiQsflfL9OtLOZC/iEsuNUj4Xf5Oc8A9XQwpieTALeJurw8UFREtZzy6oSy
/bNcww92CgbQaGBRluBveOcuxsPVTwxJ7umwiGPO0+V20RX4yf7Ahkqc/f2NP1itf0BMCM+xVUCT
fP3CcEe3nvQ4bmBk0V2KMe8eZ2fZJ0/5YDPiKX8wqDBD2/3mjhAu6goUIXgnJAp/m8M+r6tkAOeq
UOqyRw7CA6oYhTpw++zc+WhJociD9hyHARyw3hZ6vly7xYSABGiUnXVGla3kmC9Rxpczy2yAQVsU
t35LxmNRevH095/3o48JuTEmXPuQDXjm65835r0gKgVCwKNkw5FTvGiUyEfhyt9h0MWfNG0f3I+g
V6DE3AmMKGzffEzQe9JOMhwKG5aNr0cr7UUswXvYMAT4ZKu8/6QYxeMpmMDEKMTeCmTHsjJ81nBl
qwBN33d5RpoByRo1qHzZCUbuCtM7ghxVgj/k77/pezo0ymgwmAB/wDgIXNQ331QTal1HlW2LjCL3
r+8ydohdYHDQIhZc1OEap2fFtmSHIphLfQiLtT9ZtDb9sR+7tA4nbTjIH0MCo8AAsp85Xabvn/yR
+2/9urkBBRhIBXLRASCiPHr95cuc8pEtcBI1nq6X8bbfRK5HhNrkJcywyulqyx8w528rmi5dHfo8
O2OJ+UxI+748x58BGRBWH9ABTEZe/xmwmcgVpQ5WWGOSn0/B/I1aJHutcyqOEXxQD5xsn0Gn7xc9
5Nq7XGT3qoIcZ//v/6cWhbJ1ZJRYCJ0QUMMPwebnqBaw0wxPYK7DGLKazMpPf//B36991L4pxnbg
+mCK9rajA9OsSIRDz+3UYhoMI2nj55zcWi6yT2CEPzSG19+2QLuKvmJ3AMdg5M23dSu2RDXAlooE
U4pgI02GrbYkqeI6GAvz4CeueDPFBvmDyQKCTDPL3P+7mWBODlXCYfQSbll5XTpjhiYAufHbEhsE
VQTlWj4Jv6j1iCxiOtVWhvZ2nEX5WYf4/hvh22T4wWAqsU8631QpoPuORHAsSsfRC6VLXjSgSgW/
IRQTUEzOw9f//HnQnaCEANoFAOZtu4YgZfzri960BU9pDltMVd1vcD78arIFP9snD3t/OIHJhuYQ
Ix0cvPh/Xq9A1XOeraZA6LkIR33dxwnJvi39gjh72GkM5Q2oMNlSB4jnhb5QBAiizAbHybHAHJ0f
xbK7Va9GqOcY40Rbj2Med3UZjt01HRgAczd3BAhKsN0kbpgh+apU9agVlNw1ADWEMpClLO5Aeuy+
bm5TcR0WMKQ/Ep51twUp3dVSBiFtxxH1UK1Fh7FyL5JCNqAV2vEA6lGGMGMCwl+zBC7LEGaOFMCz
GaqvtfFqWdlx6yRXNYWGll4MvXBJ3Y9wMG8q4UNRr/CGqy4R90I5srMZn49ToEt3OaPC614MSKBI
MognGh+0qWCBm9CQ3CW+j9QZHMuQkCEjYQqgY3n5z6ZgiPSf+yuQIgC+gIIN2ArjiNdfCKzTuItz
oNi0YFVNEdPeZDMd4KJcVQexdsXhkyWBf9/rLQv1EQyF/xAkdhnD6+chPyWPLDjfO8+ke7GpVocJ
Jkx3coHR/N8f9X5roTdFjwpPJTQA6IhfPwq5AFRD56nbeNHDiZRRd1msEZhXRb9eQoHyWQP+Z+T1
+t0w18OqwsG33zRv0Z5kWhMQokDrXUmGcNM1NttzzB1zpx7/gyuZJORfC0Ne2qKCJfROrGM6NCOg
mq0pclKRx7H0yyOuajbWPYbB5DI1Jvo5Km10jctFP7sp5XfMj0BPOka38gbOz2j09UyX8yHgsJJD
txX7xvS5DuspZlUHh7sqeypsQl8yxG5/1ZGRpM7yIVOHgQpP6w2CmSfTDW5sQJJRPyQCTL+EXAbf
phm0OfhKLOVTZ+F6UxtG7TkGuWJrmXTmnvIg/AUCOny8VUX4VherRMG+f43n2KXuCSZw+YWwffxr
nRFh0ubpxv5FfWfUIfIbko+VQJLv7daVA8YkXBf33SzsE8ScGwD1gNihURbq8suhj8rHDQo7eiNt
F2b1gHWqvmyuW7q7zRXagWZj00m0MQ1ldkcGGIk3FcoubDxYBlyIsvJPydRlUxMken4JzMAs9FmG
rccRWwB+nLASAniF5Mq+dWCYDUA1SH8v+j2FOo2Iu1ng2RTWkLmvYx3NQE2PI7CJry7gaF8lckSm
JifpymsHKdDl5qpxuXN+Cw6UYib2yfp+e9PuzumoZDE0x96FcuPN+l6wzUARBhPM50ZdRFMlriAX
4UVjVvwXnzzsbX+yP6zAVYviBXIY8CVfb6ZpgohidVmEPNRQNF644lgS9xnp5x2auI964AiJMv0P
gJclrx+DaXyqoeQLm4jLLjjIkvpLIE3kkFGcu7WJK/+F0Mxd5rOGn04nynSpRRkGvIlkpD+ju8L0
Y3+x/93U+Iv233knZe9W4W8Jm3ATjJlfC4RQSJR1XwsnghlDvawysCvPWfa8UETepjbdZYCRhpMC
XTK5ncFNhcPuVGo/gVkQB4h/V5NRTx5J8An4U0sHTgWVS9fGlemL2ipn+BlBdgOQLTWFcQN+yUTu
Vcb75DDaeOhq4hmJDv2QF0drp4Eeoo64OzNbin9adPuRUwlbl0s50iPYi9vcIF1ylbXL5uL3EjIt
T1UyM3HgQRXd46Qo5EFMvrqlE1n+MSpKd4UcydhJj3R6ESFkqc2cBtjeHbH4wReaW990+Zh+12oG
y5Np626IgKC+pnB0ys+55IwcSKyCb/1I85sC7mJhHUECW7WgyGCbcZSh2IMUQPgh1fF4ybvOz1dp
6MqX0eh0RTKNGc5tt1na9Funw2NoSv8Nk7/pfDWegxfSk+irQzhWVgduhN1jT8dbTJFG3nq6ISVO
l2VP4GZRjklD44JfQ/6NVYVp2voVUvjiAskBKOtgL41pyjASV9YITwJ+PcFC253QUsGFsxfrdknF
IMEfRy5KU8Bv5x/sA/yFMTgBFy50GYWGdkA8ihLBuMCsK10hUis9/wJPpixq5z7T6MU6pDfWpjC9
ask8dHdUolp5cKU2/3Q8hBk0RTDhI0Z8sqw9iZdvEnaTQStjL3+God3ysxH+xVvTB0P54hk1ASod
S/sGLIjsBSDt+mUWU3nTlYiDbdZgqn5s+OO/eKNitdtv5N+mMeJDEwZp9Rj6jXQHm3dEtavcogLs
IRLDqpclSragqZCpWQtCb10ku7jxEyRFNQKMKQc1J/GsHvK1sk/jUNqfcyDC9QB6vLoBzQzjh4RF
2dWw6bhvK6eRjGC0NoBwMtjgtJUd+dEMAbyiDGwgkiOGi8VPOYn119avkp2V05jg5xBltvJmE5H7
jWZCmkNX+u0xg4RlfSwSiiRTZLIHtmHSLMHVsppMN0VXcg6bqCK/h3UL++KgjMwusx6/Xo2+edfQ
Gcvw75Y5G07YP/TBJHOJXDFptonjLpzmK/gzD9VFRtNxaWbmc3/YhXddvUxcyIPUGHYgDmedk3Np
vXxBKq71tS6K4NTxCQECsKjp/mVekptxKbVABJIKXzIZT0U9JAm9dwtCl+GCEKdtRgO0gwHMSu7S
IBNxk3dr8ms2opjq1EG2U3sYtdzEXWmwRPtZfKGQH8cnmEyJy34mZXZVRAQESbqmKjxHREaaNZz3
LOM1lYWMmwxJs1f7EPGfIfAx9qrv+YMkO6zm+81/JQFiKsHwpbmqB9Ivc1N50K98EiuN+iNKkY4z
QmB2k6MRomdkZuoWcvz8u5JLYeppQ5ZLs6dWmSNsbNxcJwaL6iLlSX9HAyS51V3iVPFc9bw8ziEG
bW1v17xJSR/Ot47Egt3HyPnVjeVmFLCnxQy3RksUlW0wzf6hSGJTtjCfKSfYuir/pcDAQTZT0hFw
c2gpRoxUczw48pyJY2Bklza8JN12adPFiIthS/mPgKBdPRecjusBaT9deNQlPEybiPKiagl+sq0u
vadIjVqD5QExqLuKN2X9DQzKwSeJO6SqXUB+mit24kSNXT3SrRquZ5rT35hQFMUBrP41OQaps9mp
EGv43S8Y8NYwM1my1kR98hOdNmqgceXJaYM9ew6bjyK/gxnJQBqtyARqTrEU4HvHXABhTLMpvAiC
saLYiluyNHyDZuc6xrKDZzkomA+qi4vbuYjSfyirFna2KbXkd5AGO3HUY9UNRyl0eL/22bbu/pXy
tlg6fBNEA3VISWFiw7KOhTrncTZ8D3dnmQZBpe4+H/OwOwlc08vFOnsJfc44RE/bYCYczbHvLmbY
fGaYU8TjC7C6dIavlFye+hUG5/WyFdOEMDjkRS8mwXYZIUjRxyHty/vZRAjo8tFUZC0IxVt5CCzp
YHkgF4bRoJXlb+NdZkA+0PIJ2zKcawS+BOJ8iUn4g6ebVhebG6J7hGok7sDtmF/0cNdTJyWELfEj
jeaB5DmqxtDE+Xa/GE4vA5SmqCgIPgu18NM+L6gSXwMWhBYXoR2+Mz+Pca20Cv+F2JbFNSHrdG0I
lnm7eHh7XcDPyo6QAaQZO2ZdVZ3lft6WA0NorakteD7k2C3TXDXKoDR2EmKSFvQ4k15WnZlgK8+V
1yB66X6Hxar1Hz3vvPAqmqbndFynW9FFa1jnxgRR2zsSqosxUrD6RuIY+4bqMkX+fFSNY1PMIC1f
LGzuWJMiFlyhKoiCC5SnGTRVWPWbOCGKb+yh3mUuRcToOsJlPuMqRRL0lDwZo3EWss2xn6DvUkAl
OhX0XDu2xvV++so7ovFZzsdtjvU1L2Hc8rih5GZXIyYpXY2pylYh/1Lynf3SRbf9Fg1VnScDcYcV
23pu6ByJBB3BVC44FPaLZyrS7QtCCuPxAEbaZoFyWLuekZSvHbJ0xuEpFJyTutejurVBX3x36YB/
jOc0gxWQN+ut4pBKNJTipDoqVvGqBqOAP7OAq3uFGeR0mPuo8Ed4qi7xcZv6iTe4nAiM7wsF5ciY
LzFv0IKbo1B0BfhA4y6s59JjdRibLdcq0tsMGo+Plqso8ugQdy1K2mRKk4cwRlNVR1SRhyCInGwo
KDXfPeVVAklsSOAFr0J8pjU05ibSY1icFmaYuVAZlBTPjDFUcAV32bPlYTA1yLgsXsoNqEcbZwK2
UUUM78vdX4tew++dlDXAY7dcZ13qinrDvxVMwRG4RTXFgaj9GCcAPCSxXV6bslyuxxmJGXWpQo7O
HUGerIaWdiUNHWJ/W7iVI/iLhPkduqry3MZuCRqJR/5EkimF/zHl9mgTkYhjymOvwHci03pSW1Ug
m5ln2fcQ2HlVE2XID9AKBtoiNmdkj4mkKUbreaKeeVSIoebpHF1V+bzhAw1R8tQBYoD9T9AHZ7Am
CsrWxXOanHCq66tit06o9RqFvwAZZL8DlIsoCpaStNoLFFBhQjpy5suFhQ3XWWcalS0Zb+FhEf2E
ZiHYvwuNsIijpG97kpTuCBtd+ZCMGTW4NeJVgUjD9FbHELL/A6EsbpDepqBLRwJZCLgv5Ng1I+Xl
cpngqOKX5cz9iF1twT+Bj15xsQ2gZtfrog05YnMa3Qz5tF2n0sakLR0Va83Al8MNW6QG0Aa4Zksj
Zqe6k4N62UGZoTEtBzViPhHqyvmMxUFUHKNRxs+ZBBB8gucPtoP2YXiPBon1hyKSZXXV9UhprEMi
lmuRZH1/LiJcW7VKGLxoCeYmX0JrounQuS38jug1Ex4JjY05cbHo5yL0GCahi6B32YJWqtEd3ODq
rIKfHSqXFUODKUTiEs1leYEaO4FGfVIASwBdBXmrMTMNYd2eYBdLhAB6GM7OQVfnu2Mbkn4Qoo12
bsyRtqhjW6foOoBXIR0B3I8MspQGSRv2K6ky/D4WLkMvlsLkByu0W+Ea4boSpaXM/ultPOlGIC4I
xxIWOC51AChXxmsYqNnQgq8VY1wVAKcowLvv48leSy/6udZDsYGuBykzXN4MFm+TbyJLjikFhlCT
rAKFHN8eei48mYLruij3r+UslziEhuqJ566E+WJlUsJqBOjk/ETyBdw/zHZUiYIMCZ11D57zI0ro
FCVbms9lrRea/FASJmJ1jCApeywDrfjXUvoKMw1EqBd1ls1+hrBPAdxHYK04uCLp7WEEzTCrwUyH
nGSAsAcHW1UhjcRswWBPAtYkF1viOV4DblPRacj6IW0SqE+2ektkvzUQLPqoSaSb77KtW0AxBePi
FyyCc4HegBVXZtQIUollKQtchmEn7ggO9G8um3CXcKzLre63fLvC8YACOxkNihQk/sa/ZN+RezNI
/WK3IRjgODyvASzmMn9YugQWNruEhTQc8t3HcF5X3cxkiXPMlcrqktM1u8cXiZLGoCE4QoQRF0hW
mf0T5SuYLj1YbFGTziThjc9ocRl7BqY4RDjqOltWXPOGlZJB4obZaEuWPBUou1TQcoR/r01lTf47
z7asuszU1D11iCHB13ezf3Hw5kAo3hSYn2NaAdiK5rQ4j8Z0jpvSJsmdT6JVAvPT4sr3oQWvs+/U
13SkKDhnyvGZlwkpSk2uEUpfmyQepkZ6RS5jDTe6ZoHuNGmZ7wbRzFR3X2a4CWtQXw1IL6xirrtU
nVsIYmzyZayBbE7wGvQZnLJsl44XcJrPfnUFS/uWTQoNeR4tFD69kIaNrWX5tNSmr4LHTcZmbDJA
huMpHpBGk8duKOtM5lDX4p8ALjaE6AnsPIyu3orZc2y7SrEWyzP9F5cg+d4FHNaMxiuHPHEc6gPS
38n0M9OTi6+LYRP2kFRT/stjToIs0U0J9NQoUWvbc8bbpeLA3HpEBClc4AP+kS1BPtnPKNjiH05T
LOOQ892vAKIAixkJW3+thHUXFM5gCq4lMIdpZqBizyZIwbREPPyAjRbKAAejdekjnCLL30W0Zki5
iKaya/nsbXG1DOl0L13efYNVWy5ahlahrwHd2u1iQ+jeLyQDTOclaq+qESIUP6KwDxfcxAzAgjOl
+xKrhdGzKQTT8qwkyYINGHr5e1jihR96lGg9oFCZvHgp5u+u4GPQIPAkVIBhhgowjFiMP9vVbwiW
Vluq62xOZ9240hX3gckwJ4FvdApOLIGpHaibtnA4+croGooW0DqlpklRw4uI/RbIFuj26xLG3BJE
9J8TIo7+ddx2PXqpXooWjCnXt2uUQBuI0c/470QQ7NeSSPBT57tZtyjPBAew6PTNUpAUHwOBeACF
ijnGPAG/+HIM9Zy9hGrGlCCv+DzVCRuLseY4ZuTB+DD7rfMcjcXM9pknnBjQgHMGgjOWV7/Ug7TL
E4QolDUUldSXwKtgQnHggzONCU1ZQwRncDfPDuPZHlYWdUIWhNxa1PpPetAJLAz97H4GkuoboRn9
MfQjefYrY/84lM0Aq2EF/agjlm4NkXR7XJFpHtddGkDfKtJyrRO6UdrEYp1PBZo0VkeMxtdmRbPT
QjNRhIfVR/Q0I4T5wazj9LCWDLiLVZb36Ko1bkUDBNq1QYcLooG9t/paFgharVM6+nsc18ApuA+W
7ypIx99aLaOCfIkVppm3tJf1Bt++e7h5JV+II/052gL3O9um5KHDBvrl1QjmngCGMqL3D4HdVl2S
Qy6kw3ypCXx0yzpEM4qc+3QtHzVaxLnugDt8jyI7di1oLQU/aJWjDofpscVoJdvMHQCdVaDInvjc
YCojzX2GXpRdJNUGlQCPh+Sb6XJ55+J4/l71qp+v9CrKBbPJpcjqUOdUXTHTlfKAPhxRJL5axpZZ
XY3nPWYHPxmw/ssKmZDywlha3MOobLeYw9xRNem6ReEBakB1VU7B9LVfgu1H1M/yK2S4RX+UUgI2
dhjgXhd2Gynym3J4BoO21dvaOpk9D4N3pN10qdQOctkHhIWRuI7SQJozHL/qOKVDF9R5THCAe9xh
GIyFYxA2A87p+y3CVQ2R8wREEny4DO5OYTQCHuVUPkS5cesFsI30y4ZaGbO+GW3zAVRSzWoK4B2h
pBi+nc8DkNJGsNBizZgA4P0wIP+u5maVUdOVQSUO65T4oTFOTOkpBrXuVphEr2e0qvryJsXg8Des
bLbHEQ5trlnWvY7u1r48p2RYOMq0UC/32AKAhvTE3I2lXBq4UOfL0IgKBrlN35vkMUtHzCwmpEXs
U5dARle6S6aLDjAGqRcD0e5pNXTTB8JkIU6YwXuMOpdN/VhWzx5Bzh11Cwc+ylvSZcgSsMalKAYw
Pf9NlsVfrXrefooe5+h1OEYLtiVk4NMJ5e98kW1jbM9WLYKzfA2pwzgod0hqBcwqTxY1y/fKe3Sy
idrioyKJHtoh1fweEbLBbVqo9IvFBJXVTufFPXTLwzcN/0p2kH2RqdoGMf6VfkU6eZNns0RjuKQE
QIBfcV0YdI1Zk+Dw7ttuIjvn2E57pKRcp39QyPLnzpW4DAsSKIpNX2J6xWDLdgZkZHMQuibYFX3P
0WsVa6jgvhhKeGX0GsVBlbEfJJkzW08zaFkHPXsqMIeJ7VBDvj76GkKN+BElSf6QCl/YxonSX9BR
RVWtiiw4F/M6pZdLDu787AbHzsQad4/DBhjpqoO9oz5SePMy1Pcz2pI0Udm3Dc1Kd8gAceNK4LbH
XVKUpGpWDPwf4QyU8SMkaGPWOrHq7ojRLb0HT0ogWSUCNKXGqDqBQ+++ZdoX18YHPUZrfRyeg+XP
R8yVDDZCP1T9VYQp1lTHc8/ugjjCfW7cbPlBTpJ8p2D9qVrPBqchQpwhDCvFlg51iBLqC0HUNkpH
IfvpkM/EPm9CgvlqFI6KGiaL5hHqxeAHxwL4MYHP0DWYVJCXtI/5rZ1QNTTbohNMxeHvcnKbAcLX
MSXdYc6pReThPIgLIV1Aj1Fog4sSp11+gFlKKls7F0Se9VZsQ5MjNmGoFctx21ibRVdpOrniAKMC
1FvogaFjjgvWHSsT07HpjI7ON8D0mCqM2p045mFZ7TqPcjUf5qUExK4nCfQsT3E544hFhUHB6atw
/KwYEVf8ukCeAkqibIt/DmBi/DumMHxt+khEqAMmmFtUcCeohYNnfIOhmy3qaiTmdhk2FrXYGUMB
Q48VaX9p5db0lEcipGgcuu15SrIlbPo1H5N2CoD4oIKIHG+K0afPowCT+7JDAFNcG9BLrtdgraJG
V0N0O297a4nDJ+suwTAdvxKEg+xUkjh6yFA82xqDNAxzB9FfYNRRdg38x4IvhYanSFNGPL4V6HDk
PYmH7ecAqkN5PqbSPZaM0btcl0dGVWjPfBABGxtyEwMVSNc+Bcmgqq6nal1e/h9zZ9LdtpKm6b9S
J/e4BQTmOpW5AAiSkizZluzrYYMjWzLmOTD++n7gm5VpQmyxXav2zoeSggjE8A3vQMPCqY9QpIob
kqDmSckjTgZ8VvmNrFDEu2VcOpd4cpAgREkB3tbcP3hVOQuV25DIgZKObeSkmZkeB2uSjRR+nTk7
DtbIpXQz9s2xAuJF7ajO6QLNGMPnb9pcjzksjTG9m41w+tJwV9/rvJwEBJcUPyonJtJddfPeSN2t
pgPPWL010rQmdE2nkDq5zmdqgn2WhwwxoK8ld3NSUJtl7mFyYUCOLQaQgLzY9/oYUtmnsG9+tSab
sEG0YfIdRATKTxKtz9SzUetwb2nrUvJzSoPyFA43prqbWaEmx3euwGcCXdK+jcuoUL3KQj4M03dL
RkFVNvKD4eIadtPT1uiCOYc9RwpsQdGtraXGK0SdnUcwJFm9nxXy6gClUS4b0cbRcnApuX+EI62v
RWOTbGUeaDgdZ2pWvSe7DCpZ3GoRyKLILgyPKrhDBUjh7uB6sKIyMJYSeUEiPS3fJ0sGADJQnd5V
G09vxtncD7oslLuCyjOutnWWy/q5jts2vpsiZwyPY5dkRDlYWeozp2giMhHk+aQAOxkigJztXZ/Q
lJ59q9Ob/mPTN81yIGqpI8VLQx1EkzsB2USjTsTKg5CT4SBDLzKAUV5UWJyDgd1oZXqvR1YzhJ6K
tGiOfOjc6B8MnHfLu6ZUJpXiC5eOcexUC1YVzpqCyLpUFeWTGhdjcZVOY4PRARIqSXUTo1rRP1ja
sBBfKc7iVM92lQjiGZp+jCFrF/6C11eKOZLaL6OqHc0pE+NtY1BCp19QD+UPRKyHpfJpIpN87dva
isIfobvYmEcbaZffdCXeuJ+yKI/kE2452ninOlVo+ROK89OfNFta9UMxWNmQ+qFrFdqXSqlN1drn
OR3CY6gNA63kTl+c5UmZqhXGQwwXP5YAZrMDw7T0EqPVi3vmSsSV4LNuKCqbW7PRzHdxrA4lyvhO
a3SoPlVll1J1oZ+C1EPG7ECZ6HrbPA7m0isPhSkqIo1+rE37UxcO7QywWaoNW8oEbeF8sxrdsr/1
lpPZ8pDQJY1iz5istO6oOiVG8bl2uGWeXNLVMJicSU9upiTJ5VtzbrQVWBvnyH3H9hTaN1MLUeOQ
6MNQvFHJyo2Dg7fGGOQUzpf3Vs33rzzVoVGAdj8efk9REk35BytWlelrOE9cG3RKZvfYsr55NEvL
3ANF8X640uTAlRmrgkYKJbWxvZ6VfrVP6OxsOHbFiIuILPNk5Krsu/QOGFTc7KvR7qvrdlGXNBjM
Qs++ou8RNuS2ndMG1DwN9dgCMFm8tCR+3enKXNh0Miiw+LNplM7njB1zjzxgOr3pZpMUZlG5XwM5
SbQRkHmev/TIrT+306K1VxaHQLabjCz8okRtpXqRMowfEdyMxH5SXazlq0LvPSj0uQ1jyTCMAEGz
rPoadVlok2Dp7nSMan7I596Yw6uI7fLUm02KqQcI5/kAHFP7CO2IupJJxd71epfamweVRnlHHzXK
d5mTLl/nxq7u4URrH2YnUm2ypC4JuiZOSloIxIhe3MC29WigxLcl+fY7BwkP4MtGV5heaIXxV4mb
iOYPZisHr6jr+XMhlnkkkB1Udaf1ovk+56b6eeyz6VpB3zoHDFNZV32H0j2ZmRUoOvsCm8vsSk/T
BqSAXN7QBBryoIoG46Zi94zeInqaN/Uc4tFrJGP2JrexyRwNSfsh0uu68IZY1JImXQESo6bw861Y
tOlDXdU2JVM7H8pdkwNq3y0xfd/7lBPxg6q0HcVo5ExxhTDteKaroQM9yDULqEfM7H5IGjglu6wa
2s+gjZz7MCu0bB+VoW3fV9h+f2qwtASmY0zmk1sN2UwBxuzIo2ezKH1znLKgjdxpFXjIbLSZ0Q/L
0RfFB/dNJ7URzY68Ka4GdYyPIxDm6taEwIQ5RGJyfbttSf0CZTm6NehOUu8ZhRq/gbhu5n7dh2lE
vbnDwZeLv6Tt2YS24TWm3X5tIu6mYJoLUBwp+Tq3cebifdsv4XyklBUZu87pivgGDJVS4G2YFHmQ
hEv/cQEk0AXkjvO3wtLi76lSOY5HgNld61FtaPu5aZKvrRwBKTtxnL6TtZHQuBROBVpxXmTrWVK0
N+RL5KxI8Lu3K6kh8rXCiqUPvmcmZlE0er1yKLE8qAucVz0sRzsuqyE3FK8JF/kQx6TDnppVyOXb
RDrtzpjm6Z1M9aFmSiZT9WJOoMWLWjvnxNNcYFbR0HGcu249dweNMuYn2vrgHoYMQWqfZUmxOl2S
+iaaCLGCAcLOwOG22hKaS9J8yRrd+KC6U5h7HPusG9HNUrxR6rZNPJU+0Oco6qycHK8DyF11Lf1k
g1rU9HGmIHtrU0dSWDxu997somXF+pnitopa6x3KOmi9FhXHt6csmTMHcTLP7xKguA960jTFTUsT
Iw5CY0gjvwFsIIPQDCOHHg/hxd5p6YavFQOK+IPZRzWVS81s9poo0mLf14ZLyYfUj5KrnAa/n7X+
a8mta/i5hgzOJygVKG43Klg3qmyxHQVq7AJGplDT3dQdOLLPWro4SbAYivNoV52j+w1uCUPAtkY7
IS3KAlv3qXONq0at5O0w4Wzlo4RETd0pivJaVAoF61gjh9sTGog/G3Nonzk9aWplibrWhqhjqySe
k+b4bYoR9Mc0bZdjCoQip+Kq0JIFDpR9bOPW/KBNqBPfaNx075dCs4gEXgdlvsCRgQ5HVslB9Egl
mttqHpW5nHvCKaquddruiyk2r4b04ihbtD1Kv6gdIf6NPJ2L5NEG+U560ljFUjp+XVNxtnPevllp
YJ0ysBzTrEd+ghD5hUd7gcdbB/0J/4SBSf1w/fwXuH0fadxBIdLUBg7DN4glVw8VngKHgtb97w+F
YzLgXMSjuE+2BC0EeLR8zmrbrzXwBLqTyENkZf0h1pryNzn0q2jyatH+0wUCOboNIi8e65INNzh+
mNall4XYI2R2kRzYCxmAzfLbb6+PFR+MHTXqZgABN28um+slBDniAhuYxVW+DNOVwwl6Yf620OD1
oQAwQ2EVSKC+WB+w2Qs7m1LXB7GH1+wI4FsPtWyXDybd3rQ1L6AnzywNDQt3QQQPOYIG/enSEADC
uw6Ov+9azbfEULNdNAIpT/rqkizImf2Fnxk0IDzbMLAyN6BQGHFN3SiJ61P6aB/AAdi3OfHuhfn7
qb5xgopkAl1oeSwIC12FLS23NluTtJDXpEgq9mHZm7diDKk9Cxzp7I5iwNA4g6+1pu03oUoO1wB5
KbJYPwCnMdbWYh8I4DIPv798XBPYt8EFCqlmA2cnz7NhajDRXQt63k9cUCsAtnT9kl/JS6QqBK91
nTrU8XCD1jcjiTSGzY0Bqg8gR91JLaE2qMTwGrhy9oj2Ct6uMGNPB0fsm0ql7VrAT94y1pfEPl8u
Lh3pSFpeYHM5WN3NDlViraOzQravxNn0jfYKvU/UuZvPMPGSS4bUW0aHxmOvZF5LX8XqefzTlZym
nRbSBaE2ZmvObW2Xjw1N7L1aW5/pNoc0NMGZZNEwXuD6vDzRGXfV8mDHrpjnzbjW5LQKsT87yBzM
fY2ll9/0hr0v3LreKZE1+6pWaPvXV9PZh8XemBWl4Zi7BfSDOpmMJqPtJKl7QHYHCw8YcN5PuBJ6
0siaQGgNkNOyv2QOfPadri4jKwHXhiJ0Os2l0aDHWUyuH+pL8WeuFOX9rOdUXcdpLN6+/pQvjww4
vugkrxcmF9hWYibRu7QeGpexysg5qOPcHLSFPsPro5x7IpPkF+4RJ4a2lScggw+puNocuZPZQimu
6Gv1ZXEzA6C/cGWdWyumgBoG29Ree0Wnk7dkbtfYCDb5LrCuu0nO4Z0BSOiLhmCDGiylEY4eUUNq
Bq8/4rmJRC8PpzRcF+HZrlPwSwCgpCql0p4keBlF8TUXmF/tclfq4+71cbZc2nUPwry0YXyatBn1
zW3SKRqOCbPlwjWAS4hwLDsuldqO5gX8SvANONP05lMLWvJu1J34wmO+vDzB1UAGQC3GQEh16xPf
D4LuLb1nP0Ra2zeQePdSYWNKN6ZoIarykmLfuZWDxuMq3qpT4t8KcsaodKQzPFff6dVhj1/M+xBH
oV2ZWM6Fa+3SSJuJRXJ0SeaGiY2sygzyQsMmIs3CXdHUxtXr7/DsUKuRq0DXAnWyzQan8hVGbWi4
vqEkxjeULLBN15P6zzqJLxman3tfMCr+NdTmpiIksXp6Uq4/xC4S1yKLdhGltgBDcBPkJv6Trz/a
9tQUwAZXljc071UX2tyMRzaE9luf9cGojNoBetIEcmt295kAVKjr07C3I6o9+px3F06y7aT+HBkt
IUiH65W8JTemoof0KEQfOF3m/Ciqyr3K6A4jp69VF/bguaFQWFQ5m1EnNI3NGWMh15/PUu1h1Q7O
D7D3hg9v4oMcWuVSXrF9f+tTwSdbBYURFubmPT1W8rxvRRIBd1X06ZbmjPZnW4ytRx/Dus+d/BJt
bnt6MtzK3kVKBnAjApmbJ9Nkj12K4w7BpCSAKS3nYP5kV0C2oL9aVXwPGn0X3tz2SFsH5TghajPW
zNDdhK2JOTTSroBwOvRD3wjFzI4DWiUfW8jEeyIOM6AeVF3HfeM8xvM0Pvz2kiWk4S2ST+k882bj
DxH9tnYuZFDMrTzIbF9V93oR9e+K2DEDurIViJLq0kOfWUNQ99kiqz+rDa3q9MUOPeE/g8gga1Na
OpZQFp/41foRtQlYg9cf8cwqWi8NRKhWwVwW0+lgbuuiqp8zw+SOGR5sRvq+1brkBpMsLaDHFF6Y
Uu3sgCaKrmgU4gaylTbPEztSo6yWoNVbcSco7tKbcSz5LZeVe2yGcfxgx0t2ncpOvCcdzD9ROtaD
BjZvg2EODbXQLRLqV1A6grAKdU/DfPxS8Hz2W4JdW1UGQZ9uV/tEQo/rdApwWYW810hn8Vgg5rHN
le7YWmb+/fXX8DPO+TVzWle6DR8GtjoQB/VFZNeBZWznqQ9iKGTv7HCyP0q3Hx7GqtfvEkF9WERh
8sHtKPzmzVTe6Av1Q0hP4U2W5N1xsKvR3V/4Uuv6fvGlyEsNFCVRl9lqy7RUR8XqghRktVXcUK8r
9jaW6Uc7SrJd3c2LX3XSvO3UpQ7MvAL9zUsPmh7Bdgxaqwuh4rkTCLsah6gbbQljq9wD7j8KK0Fv
ehnj4ga4udzX0hnekl59y+rIpjk1NRcOoHNjohBBJIzELHfX5tJCqlNdlDGSAYSiFKiMGNYelrTf
p7MzoPicmlQjitCwL9wjZ8fFcGBVuATPsDVV02ifLzFVOvzOdYvGgyxX2dkey1LaMDEsW0WN92nW
GBde+dlxEUVczzx439s3Xsl4SnqzlIEqcv1op5llgUGW6U0ISXw3VLNGNwUO2oVTaJ3G7UJjt3Gh
IaeN8ONGsWEEC9wLHYIIQpvDxySZup3oLfPj6+v5zG2CORAsc/Y0OpNb2QGAp7kp3aXjXKvSwEWk
6Ao2AeiLLvoBy3nwOzEJn0BBR6i11y+EdmemVvAiKTAZGji/bRRC1DC3mRazlPLUukktcPYOvk4H
4tUukKUA99d0l/R1zpxjDEo1hhhhJb1v1i/3GjK1LjdY39N8RmiFu3qmGp/ZYeLb5jj8/h5FGUms
VzY+zer2xnS6Va7ZcmRg5LNy01ld+z4GBlztVSiVia/mMtrPrj2/e/3Nnptb6gAEeEyswLz59BaT
EC1MoPcyUPpFHuZKK47SrNUAUq7zTgBuh1fYzu//F4MaFDtWC6M1kj4dtC66RM1N7mkri6ubCY45
hAtT+R7V9XRQS3GHES+q8K8PeiY4IChgCQvmUaDffzroHKa2lRuhDKqw6KiR6/2DnB0ouLrbwlx9
fbAzITu+GFCdWbWrkdA2EpFCDP0wEn7NUJF1WGfX5rjoDwoNUE9C9vZ1FL73Mlvaz6+P/KKSyH1I
BxWz2VVna7XIPX1OtVy49WcXIBJ1A9obc3PX0L38AVtj3se1jpOqXrfmd6cOa6juAJpBgShCvc6x
Cv9IM2e8qcVYxjvgUJALXv9253YVNzUbiyInKcXmJZjDqCqc3NyLDig3yKlA/gFD3NJSV70wGn5X
CPDnZFD7poJLhIbVxulkzLGj2U1DAhODrPRMidiBoJB5SIQUv38BrLrCoExxa1OxnzkdilaT3sXQ
yIIQQPqBAPjPkl1+4IAhk3Fb860riiz4/enEOxeZPAT48fDZbCSYcJUF4rsPcAWncqCV/dsxKefA
DUGkGPjF3b8+3rnTAkk+x9WJ7xycpE6f0SnVBVJUOQSDEarHKe41KPed/AhpUkOzugjvrKrKLlUR
zi0ahFCxgUEhcxVZPB11SGJ3jCAgBFTFdd9yGyBpeaLsQBQqq4KBfuFNnjkpdPDEhs77xEpkO17t
cALTrx4Dc46yWzx+20+tMOYD1bXsy+sTeubRqKqjHMfzUQC21s9/qXCZC5XPZUlHupjgNm2nsWEf
W/AWlR6oOELzy4Ww7MyABuRsLnFahasU4OmAZWVAV4FZEWRNFO5La3wujEQcsVsDzwyk+8ICPTOV
qG8iDEyDGAmKbZJEB76nbayOQcehFQAJzA4AIgyw6NYl0fGfInCbUGiNg3BRQxWM2vLm4LNiMGdW
Mk2BTOP5aOqIHTSJ0r/HvljbWaPsSEbV8l3Sd+p1V0PGMTt3eauOffQ1QUH7G2RwA2EEvT0Oq52L
rZvhQxS2/Z1DCnjNekiPJYyXYxRl8pKa2U9VuRdffk1ZKUGaL42yFk3HhhPgXGC2XQW2KIS1ZYrJ
vMHmrvxUAQEhip2n6DN5Z3tVNQkyJWCMlGepVwkMEnQEut3ra/PMHUZvgDabRqxj0wA7XSqqUqGj
2rJUNEsqoJQKZxVrGhBxAQqGskV2XBS3g5NZ6RdyunMjU6mnrE1nAmGj7TFj9vjHx9EUpKr9hF2F
QcC+yDuI6GagSZF/srohwTTG7S9EmmeWKw0RWlCkbCxXIU4fOYIqVspamwLE1GNwaVbm4TOoB2Yz
lBd2xpmjFJnudRwq48ihbJ5Rl3mkcx1OSD2EK6rfGIsDEJ/Jq/sJVOS8tEe7EcOFBzyz/deTBgML
AgNVbCvqs2b2bVbBh69nBFFUoLSAvFH5OC7jVHICoAhS+68voxdzymomwDTXTgXFvW2GAnKg0ian
n9l9SXfXaXF5EJUxHsBgXuohnhuKBYuyMVGM88LTrk7zwUpt5DNWtOY1RL3EywYHgBL17QuBzLmh
EKbSeYOOZRJZnK6UUqvn1LGUOYBBTL2+aI3eN8G8xOCbxvzCWlmv8ZPDAc1BypTIrFNuBbG72YkO
pBogtKgtJOCs74BupxaEuQrdlt9+VZw9JDyC+ePf5qG0CK2EqNHnIB+QTzAgiMGWwSs4cqvm8fWh
Xiz/VUbRIjTmxCb1+CmF+cvFZ2UuygVr+RyOa3OUfVcHHVTMneyVeU8hfP6kavm4f33QMy/NpFin
r+qzZAJbK60YST2YrRqYJXBvyG2I5L6cqeDZElTt/2YoHeuC9eGIlU7XhwVJTgPuuMKjJE63ZkcD
H7k6sPSu/Vd37j+/T/8VPVfv/loI3T/+m/9/r+oZRbBYbv77j7f1c/kg2+dneftY//f6q//60dNf
/Mdt8r2tuuqH3P7UyS/x9/85/u5RPp78B+4EhKL3/XM73z93UH5+DsA3XX/y//XD/3j++VfQZn/+
+9++V30p178WJVX5t39+dPX0978Bifhl1te//88P7x4Lfu+h6p8eX/7C82Mn//433fnDJEOHHUM9
Bmm3dTGPz+snQvsDnAqdSbqZP0W4uH7KqpUxH4k/BN4vxJo2SRtRKx91Vb9+5P5BHYtokIIveTrr
R/ztfx785BX9+5X9B5pD76qklN3f/8Zgp3t6zfQJMtnPRLQkYu4mE0LdKiPttj537dJbHzAdb7D9
i5o0Vds3TllE9nOkIrYRA/Fdurr9ashREXMQhWUxH2dEgZBYWKpwb6kTvLZdUxTo8fn5qgLiHjpj
QT8trNFPE3f61MwgCsLE6WMvjc0UKllBQNods2JVykPNNS13SiitLr3toYNYuw6WrbhLp8TiT/dK
Ao/Nmyu1gtQGDkyLSW86x/oWhXE6Z3unmstO7kcHQr19RAtTH3aIidnOSnWPwcVGjWvAAQaZCMO3
dtXq4FQWgkBqCm0ZYS1zzqPWX6JpzNCcQzb5mpp11OeBDGecB9qoaboEUQt6qNdKU5vmU1qSEt1W
oGZQJ5jnhBs0jI0y2dvwmkwK2/iGUPWb0hq0eAvlpErLeoDq1BcoflQtqoU1K0T6kVPLW7S5lgb6
YWW0z5U6jg8g0LP6B9ZVRYWZLYV2AKA6GirfUoqLyPdEUdWWHviRsvQXilMQIybkCVrEJU098woI
fSj3GZPjXMkudfBXhI8iSo9ytNvfqF3RZ4GCYFnkzWLl3Tu6Vn0KcRsAioqW6lUclov0pkidMHXI
8+Zd3wyOhXSL0T/wysz+Y2cjPXLTrF7JM0huTBuJz/oEHNACW1Q0U3iTokhgAeooFbnPomXk6wnw
XzbyyerSHvKyFE+mtF0QuA6WMUGGNVK9y3uol+BXcS65LqCuVEGs8YNRqMOAb8JKd3zMU9BTLDM9
6q9Na1Q/OeqgovdFJzT2EhOxNR32RWG/r+Iwll47ugWaUJWVAehcQw5+d5ygLLpy4YE1wtoaZGy5
uJ+0vKAgrHTSrgMng7Xm5YsizGlXRlqMVkk4NbHjFXkYNRCgjHyAdFWL3nlr1atMky8cWnq7rKiS
pzHUY5DxFuGbegXVa9IfIxhxOixfqOq2NzRw6VLfXSC2X4HIW/T0MGRjOO4m2SJe0+fLWPlTVOsC
1+REf1viXBkGLQQLWihpxJdakqpGjscwS4Q50IRGnRf0zHzIHMUU3hSn8bteM7sno29zRCFX4RcP
9yrEo2e9RtxiRO5OQrseonfs2ulPVi7TOGJHFHnJjEKIrzijfNvGGX8aVVE+TIewdQNy8M7du71e
f3H1sUEHoRfhYVSGwthFaSu/loWlPtjhYnxd1NH+s27aovWGSS/f5G1UaUfHBor+pgeavOrkicTx
OgoaeLlCZjDYJYQ2P1lKo2e2YLY86qD6irp13OTalqqTIIlnVVcGrYvJk+o03DuF237OzTruvBrY
vubX9sy3RpqapWLH1gCziWPGIzrLcetQjbl6g0rDsod5kDtfp1iVVe51SCJMbyUxl/RFHcXA78VY
NLGXT05XXksy137PcTXru7QSpnyowD7mt2UkK3QlxqUqgBrUpakMnkDsJe2Rji3SsfMpLdgQ1BAG
iO8V6cop8RUUS+H8o2eyTD0kf6MxbiOdbap5HawoHHRC0SRAlWszOgi3i22NVZqp6rAzING0VxPT
UezGodKxZAP3aN0oiHTJq6wym+52Ro5DuWHfxvb1aFQlaoaj20wtzONKtXwKbi3yyXRhSqB0uTVU
0Xeisnj4OrlwjD1zDPva79xKUz6V6KeIVdWnbhNwUgLS6NjBGbNr7RuAT2fJrspUiURheZHequnR
HWFMfVzUznybREUL9TOyjY+jOtj5m6iL0IrBiRhNE/zqJ9UqPgvSmxJwj4IOZ+HHGv0qFb097grH
uIGuHCKU12fyE0zOTHkz9KLu70GLaPVVHHfhjMpSJeKHIh5g7CCXVCKHpifIM1H3xKLCjmXv7kl3
RBwISXh2HxUdDA3HDeV7R+vMxG/7sIcnhuDqdHBXE+Ndk+KUFA6NQNaewvWjo6IlvEcQaYLqDA3q
rkM7pGLilgx1Nhq04NoTsxK+a3cN+mejVea3ZjNi85ySaaJA3ehZ4Wc4Vt0NurZwoXYmXGQPgIB4
K7s8nA+NkhfjoZvj8F1YJTEmwNAr5ytuBbXyVUs2z51l1Z+tEgk75DtS+3Zo5vo24n5al4aqXhdR
AfMIaR0kjZcsRJkuHrtFvUqsjhu04u4VCBNwqOxtpQJHEfe5lcNTr4c53uNwMTyiDFY/wbNwslt4
X421T/sSjlCYuhZMUBSvNW+wVspCHpHVePDC1etxrlK8ppAPhPOcFR1sn05XSiQfkC1zPOkW1sr4
dsxk59iRdpPozUwkShPjKy1DC5Px1gVjGZZ168KxsYn90YyNILE6dYL6oQiza8OO0LufF4QCPJPl
esyk24179D7Mr1MdRzAHwYLXDSAYjRRyqhQQ8WoHBebealBU8kFG6IehT6zqmgU19Ts8Zi3a8+1o
PThqU4OxmtT4yYJG4vgI+c3XIg9LZ1e3EDL2EGMG2Hdl2F5HenifQ8ngT+IjcefiUwhyX5nLx4Is
4gMgB4wsVoX0BsUunOb0W9jsrDHsA7QZfkOsxHRgk1A5hp0Qb0m3Jtj4DYLuaIZlS3WVypmTnwAk
fs9Jon/RUelKjnTlk2eTt8yEFvjUfR6kMPqPaAq5/UGxUkgjreLGAjMPY1APpT00zbGU9sIZ5BYc
i7bRmFograKplfeTWevyKSnpt41wgG10tEbVXW4RzxXf4maKHmBwVIsHFlX9Hk5xWPi4z/fcNtjX
0Vtnru/FoKNiEY6tvV58cfvBGjX1iUQU/T7olJQSJlVfvucItnDMmkWRIuCSC3Qp7NJ+zCak5j1i
OS1GekDXb1RpZrxhTMIGSCM65U/6geIK/i30OKuEWOOliTHcxhF607y3Wv3YljB/PLtyCSrQLCFW
VJbVQWRsojkKyqEDNh3JnC+fakvzrWghinuhGstHiOfy2mr1+JOCDck95iOzCOj5GCmnXDXcIluE
dB9LkTDLALmJg5mUjdyV3LBXyH0VPwbTjN90tgx/dNOgfu4J/+oDOpLmwcoRBPHbBH62VzlRK1Z3
APV57JEI9yazCf9Uk7H7AVwAiY2mRVyRm60upsAdslh8mXJRDB8qy8oAsUdxX9oHkbSaulPQLoRN
8kvG8s/E4NdEYFOQIQ2gFEMjkTSRrhTy+qd5ojs0ZgIDz4WeJuA0ug66e0EFZfx9YmeyYGGi8fe7
Y4KvIvMQgP8omFLnPh2TtpU5OF1ie3CVixsI+85hyZQpmMNpCbJ86C6UL9aywS/lC8rolGQBQK24
dnKd7XhId6dcCrhaVnP03uK+Re6Ylgw8HTeAZT2iuqENtK1LN9CJES9UvDfFk3V0cn6qJ6xi4uit
0PKSNbOMNZTmJmQYA9eS0p9E+fT6a9xUFhiEkhrwdWrrwCxIPE+nNJV1SeM7tzysuS2/nq3G4AxW
RRBlQ3WhdHJ+LAv7CRWLP9BOp2OFWtqBZ0IlrCfo2slIKT41I7a6yB33l7rgW9DRzwcDxUxTGjkq
sA3rl/mlTqNozbjkE9JSpIpoDMw26pVjoS7HlhKpX8h8DGqi7l0zpc21XejONwV8ZhDrDQHnT2jJ
6BifpqmRj9Ab5usFDtp8oWz18g27Ni+ZghWaNxibbWotQxShfzEy+WnlVEGPHPMReHL4V/Hot8os
/9fiyUnB5dVizP+XZRZOgP/8n2rGyzJL8ty2j//x5rkqn0+rM/zaX8UWRVP/YObtFYlCs4CThXf0
V7VF0fQ/1kqzABXDKaeybP9VbnH/wMZirais1mn4irG4ur+qLdYfIPjoMxJ/0B/DRNP8rWrLyQHE
2UM3SKUtqyO3vn6/zY5pyWULmKVXfe5qj3OBPqiXyV5+g0BeXaj7na7Fn0Nhi7MeNLikURje7JdO
w9qraaar1kR5ZqSR6qkm0ka/zP+ZS+P8IAig2MioAyvdPI+oRSOXZLqqNWvZmQK6uQIg+MIg6zf9
96n9zyehBsKsrcq5xmYQYDwOwd54xeTKJ3B76hGBzPE9eVJ4wa1v+zgmpeAVpiqAFxHBums76Jcz
xiohDYcjgRddxMpTojyL/DpD3/H3Zu2vYTjIENsH7qJvHkhaowsdv75KQql/6OM29FW1lMfXB1n/
yK+zxnzRNwbou4JfDfAmp8+SuktPdmYczQLqej9KHTZzZ2GikPGtrsj7mws8npeTh/U5WBOwdqsh
klgv318mT3Ru20J+PVoWYZYs0VHghHWC338qtjYXKa3VlRZ1OogtqxE9EP04ILvnC0IoTx1hp6PR
QEoBDevCmzo3if8eDm+L0+Hyol2GRdGOSuGae4qEpi/rQr6Nl97Yc440719/up8cyM1LA1lP911n
CrlHNrf3YnVWX00lwkZj+bVq1ORb3a/+MkampRLSrzajo1s42bvJQt1nJ6jBcNNPaASpGLwsu9mA
IoxGeG5/qQttBmATTSRO05pJJo3RoSUyj8uXrmjgwtddTOU1hSDqmZDM1qBPYF6wy01Ez/ZZirer
z4lZPL/+kNvtjNgep5+OW5uF+A8qJKdzShKIC0rTH2PEXA+2O7a3BaxbKslhcgHJ9vLtwUOmA8/Z
tJbXX8QnFrXXfO6OVGVUIPaR7fftPCDVXZn+IJf6Ej3i3JOt7ZwVboVJ1nYH5IjdIvjaHssE07YF
Is/BQbntmKtT9uH1OXy513gyAi48aYAaQxU6ncMpxbIlQsYH9YzF78pK2eVlMvi/Pch6pHMbcoVw
QWxeVJ+VmJeG1VGfEME3qBN4yXiRiHdmzgADIyYLCgS40vaYEnqC4rJdHAcJbSybaiqLEeIUaWM2
F/yMz47EAKaKfR8H1Dqnv5xPJgVPHcmXI07eyZtUkwpUgLIOWPH6bwX6XCFYcAHZXEH5LHRO4NOR
GjraCHcXx1koKDsh8O8ndvx7CIF/DgJojJavvdKdN4+TmFmjor9yHFGE9UbT6g6xpA6GcqLx7vfX
gSBWEZTdbZB8m8cZi2hu0EI6Km4yH6oRzHprFPaFxXbahv3rcYjOwIZzh4AA3VxX1trzQDzxWNnu
o1nnMwTUvr4d0Q+7L8UwP2n1VH99/bnODgkoiIgCIOALP7tYjUwxzukxW5rYT6O43KsjqFMw/OVx
niVKiIpCk+b1QYm9ePunZ/wqqAu0Fl7MShvfbCvb7mVktPmhQ8LDCaihqd8xtVjV19lsI37xg/Co
/EjhuX0tv+hqm36jWgwCctbh6weEtuodIpbj23nMlhnJmKq9tiar/Qw5JC19hyMIJQ++f+qNRhfu
h5wuVBBnnTvj8eMmLa4EIE/ed7Ew7qiytf27dKiGZK+hQdfdWyhLoR7RqKq9yxeAfZ6L1BelODMb
4kczRUHiXiSGMvsJi8bwrUaE/4e989ixG+m29Lv0nAWaoJseHm/SK1PShEiZpDdBE2Tw6fs7Uv23
payLEu6ggR40UKgqVCnz8NAEd+y91vpubaLg3zI3lP0x1pzuDclqzZMxG227VXYPHTQrpr25DMAq
HHrsF9MeTZ9YHE4GeZnVdHTsxZcrKxiB3/QV+iMrJALrQNxzcAPgJP7kOShn6RNdpyRzEb9hVOjF
bi4G/bHELzys87LAmO7JPPlu1AwS434kEK5y6V9sk8RS5PSmpj4HDcCUle2jymAkN4/e+mo6kPuw
lQzAmFCEHd0WQqFItkYcyigUV9Je5kpP62Jhz81sk8FThIo3s2F8uRMhIySdflRmavFHSOR7S3td
3HQsZyU23yF+lFIT2gGuk7AxpHwQEerZ+kaYNerIsmcmAXW7XTYI3ucLrUpBlnFY62+GbjtSaRkC
wp1Kq9ggMbCUp0GTkwuAEUDHKpZQcveJHpt63YQDgw0Q2mlJ9lqtH0ZBcmE4FcOXmAcMMrRITGB4
S6eeSB5sHtI2poE7THPlOns5GzpbD/ZkEXgqMzc4K5/w4L3uKxJDRNM4F4KpjY1HIkmzA9tTWtFC
Qseua+WTZzRlvA8077xWDi0gDnciTrVVPdEVOGFUJHnWHgIyzrvIGWrnOARF8azdYPlcJpV1uWI6
XghVIt2HLTOJ2pT8rl51SB2fEmRfaGYX6X+sdNCMa583ekYky8DWpvXJLdzaeRia3JBD/0XHpOqu
59QqSWPJvex1THP3G6QxhGrIUWn6CCKMqlNeFTziFTI3oqWnuXwjLIhlrS9Lm4CooUpfl5kR1UG1
bpx9aOFZuKvF9TSDsWEosrUou/zRnSrMRaSkhQM7OcdvopElpScbdapNSIiJoYkPMpdL4tuM3mSl
2SxBrpvXI+13OJ2iM3bUQ4mxBnhoPDt+lVhwrRF8Rc0siXdIOnjhBJHH7edUhRkPkjnqXcqa1m+Y
BJFgFhCZat0vsWWY6zTwuhePTPpm781NF6+1LuFdyorJZp3qRWxDAViNoMkifNYjY921I4mXg3ti
kkfs4usa1qlTVh9an5+iZW8RrJ37pDFtZJpWXwuigB/LbHH7jZ540G8Ig6pKUnEr8Qb1jl7/0td0
g5fq2l4hclg265BrkcBzAd8SKadgKcncOv7q9VniRTrNM7W6Dt3Kbev1trMq7R/MBC9Vw1o09vyV
EnWYAUMQWgQBzdaMabDYEqiZuiVpx6pF67VuK9UgykUwlMfnWDv+uNJJakNQwIuUXlAZDD932P+/
D/O/iCz75a32jz7M5ftMgf791xbMj5/4uwUTeH+RIcIb7mf/5Yd25j8tGCv4i5pV4C13ybfBQ/hf
LRjH/svnVYztlswzHzUWh/B3D8YSf119W+yXKdwQJ1Mk/qdH9HeP4qcK6b9XvLyDGzM+hubu4olA
BUKe6z8MNYVTCrt1yErOPFgpa7MxHX1yWiO4I/Kwat/mol2GE+mZbs+7qyOtdRZ+HXzRRTp26yR0
u4ewsAN1SuyhWraly2N5N9Uqc/9QeF2r+F8qBXaCDoKtgO0SLXn0du9KPKb5umM8Ou9UU3nO4yBg
c73UOTizV9KVEiaUFknqd0spQ/djWIat94d+yLsDQCWNgcNjD4A1gHib4N0BdI6ysrpO5SWdwsxf
y8bWMGEIzrC/Ek3Js1UaxDScmBq5xhbZQb48/3Jf/X3tfh1KvMtiuRbS4LavLVViLBBJvW+VZFPG
KIxgyHPDMNVe26rzwkeRONZ40G6Ytkcin2yQkF039wxY89kTx5IlGbtQYhHRPK08iok/Z8Rci7Rf
Lg0mdKzEKHsY/pDj8Y/jQtmKhWMqrbM9DWVPALyHnxXSAaStIickZZXmS+fd9LMj+m1B3Ee6DhBW
k6WKYDi/k7oopkiI1PCPbtOP1uYP5+3aB/nl+Cy6nHSWrrJQNlf8/VqE/rLZsXD5Cchg1mkx52u0
NmLi+CDJiJ1XCdxCe5N6Vf29adLxnsRrMvZy1BvuXop5yP6w77p+1G+HwliJQQT38fVy8i+/H0rN
/HouYSOc7NhXGHGtqi8vEx4kXqfFSHhH5qFx/hNv8vdRj0tbAe0tejuiJVCQ0dF796ko0r0618Op
wRWgSOkj7G/leqgmmBUsrnwi/y4nO41x4rzDrM1/JxUuUA//fiGuT8jvX57rgOMehfVVwR68a4qR
3lqmqaTagAGBQCoa20ZIJEMhU5rdv3/Uu/0t3zhkxUBNzSNLf/n9/raqBXPOepInc85t4ygdII4H
UeXk08m2yf5nVl6+Egsyq+fVlcJDytr8+wkmP9gLEurVY5Ebely3P08h81PnVPm9UTGTrcRy0EPj
iv2/f9N3Gzf2uoJgJjyCXNlrtMD1TPxycxswRJxQ9/LoGRY6jcCrprVdtLZ3C42Z82rkhFpuZDIa
3R+eq/fnmE/2fF5B1wEpE/H31j3D1EnfOXV77FFamJEcKt4RPx/y1CPJ/g+XlA3hu4WGzgg1Mblf
WAUZkQJk+P279lk7x0TYql3fGLphStnrNyRQWu2dhGEFiOWYgX8eVpRGYe5tUJ6LU1X6GBTiVupb
h8k1aY0iPOhWU6dJwQQta4LTdcC/meyapPFh9lZtN6hjKSrnRYYe2x3T8B6m0MuiuautjTMON7Mb
w0iJ/akVqzKEfW1sZUZ3URxN+POD8V0BaiOdS45v4RB3dC57cKqGVR5SlIs33A5fqrE1dq5ZDBeL
Tk9EMG9HdGls7cslQCxpI7I5YbAddsESBuwe3eA2a8I6qjBdrQA3+FszbSv4QcTrY58Gc5djj+Kk
2HXEq+oDXdXuIfUpZ7WqiHog3v3o1U2yq+Pqw9QWy72a7HnjEYm7VtYY75COsHkimvO1HYc3f1hw
PE2kP0VsmhYUDcayhgdV7NiXiEi6nQp3nAaHUlq0N0PAmbCMHN1C21r7AcYxjRizfcZ3V21sb8Z/
1rV199qBSt4RX+pvazdunhLZB5vFjOs1Lz3rSzAhqVpp2emNJhv9ItzirkcvfO8GA/md3mDdB3Va
PKjGVG8qd+coyN2wPl6tFatCu1N9jwtTED+dW/ASE22iMgMukzKWDZzPbmyR185ITJ7tRrvHuR2W
iED8YedqL9yNXvtIFKVzbFKQmCxOVxmFjKM05Y/VYz/IDYkojnEi/JcQ2bwan4ipTD+BUS3jNctD
fssO3Hu0oLPcItBQz5WwFhRGKiRFoDBO0iN/dM4CAr40GuSOPVBg7dCkpBtUTnQXusIU3jpUOmdz
4Z5sCzyXhz7ITPIQdRL5u9WjhBRY9jczmbDjsYn1V7SdbjR7ZM2Wue4P4ErmkwqF/5FskWxepV2V
71PDGJPVkPnDvjG7Z+DR5TdHu9ahDfppB9mqWKVeqW6kb2Srdsq3pl+wqzTlZdTzAL+6desPGqr1
egm5Qkos/ra02fPD1y6QQ/nFyrYJTewmDTEsbqo1rwD6FrYdE6Tvpo9+Z52ZGaCy9JtvnmxgR7TJ
AcNG9Wi56Yu2CjiSQT5s/c6ZVtqazU9WFuwUYcnRkIztGdaiGYlsvI0bNWFWWTDplEW+nxNiRNm1
FZFFuj13nQimrbLApk4qX24mtLQ7287bPbyh5g4tXf/oLXF1kwF0uSNiUp/zxJGbTs4jCEUsflHv
KzZPy9SN8rrn47lsbaWSjetXMUm7umxVFAPz/e60GVMQhEghEdVzecENnxenIJ3K8mNaxKXxKVO6
wtMQBugpSavz8/RC8nedf7Pi3HpDetTaz0vtdDgeapBQ0GeG4SbIGRe8hH6Xxc9dy+u8gmOY5dlR
eaZdvAWNUiNSRd17j2ivERcFzGYossZuuVMioBZGO9qbzDt6Etd/lvS14Y11STLJoMRhJvA/XvVA
OjfzBGUI2eU8iQwhkuoyEuAVmYJFzmBn3Y/jXG5DZJ3pYUKOF0SNrvgNyjGI4KdHUlxSKxF+pMAx
BecEK6ogKrDOiqOrOQV11BRsvc+zVQp147MSEzUtCd2lGLU61pVnhM0z2uwYWRNJFFCZIjbcSU/j
Y5m9CNzPJM70QN3iAv1FLnfClLxhbQAj8feFGUN5qdpCvNodW44jwbzLB3YKPmrg3OooOj3Aiv3W
v9KeP87S4tz0AWtH1BvlcFzspnXA1NMQYsVt4UD1DH5mvZRLvHWswVcPUFeS4jimXrvcDfUceE/k
CTflhlC2KcRcVF3l0HIK6NVzYWMbbhpv+vp7vZRptZak/DUnu4dlczBDlBeE9AKUmrztYnKF0o1f
Y0LuthmK6AuQLNvZ1r10Hhy2GHl2liZGGFSppZR5dbHKnhnsyR0r5CeRJGictYtVntaKdiZ6H1xh
WW8Fc9CaAPVGwexNFeFO8MXNfF5D5ST3ZLUAnLbrtVXg4guJQIJo0ljaJ+x5VgP+Sz8n3m3nJrLc
IrdM/HwtlCB0lUE+Ad+GkwbN2S2tIjmC0RXiGVXk1H2v6onLYgTQmvo1ZR69pgi9K1UA+988kJuk
GbL8bNd1MX4epqnOWPyInIcOqlXciO+iMgfoCc4Su5DIcvYayRvVR9feL9Smy4FFUvQPoGvoQtZX
3Pi+SduEXtRg996NIryFM5VagJ0+1TStWbJIdsniB8mEVyP78SSdytXEVkXA0dCppEVL2YKSLS1r
ZOcRkzjZXGOXtU1RqmmG5k+GDNMXyDXWxkAduSqDUKodPBh5SLoyBsoiY3EDYGP+DN4w/mBpFR7R
HHnRhPdhDUXLe6Ysf5F9kh34evV2qtk9r5CHI7sqi5NHRh8Y2xF+JUHVzXAXjvOrVANC0k5kBDzn
wcUYIFxNQnOf2W1/8KBLPJpNXO8WGzsDEI8uYpTU8JGzed+yrqzDPvRvaRBBc8pCb22NqbtOJWrY
johYuqQh1nS5qGZbGG54ZDAzbtowWTBxQ7uKgmYu1osyh/LBDcjpCYxlhJ7KBm9GHZqXxzQISmc1
0sy6+C6ygANqffNgLyreZ1Vh7R1LpSQ6T/E2S6dnS1do2rww6aOw9uTKxL92UoBOjyJnrGVXE3L2
QZQnVXNXuwPnOm0bMu/qunW/2CBsd05Ot7GcR7Klq7E+DKi27xvS1zFoNPrQLSAtYA98F4SgPsiE
2UBv+XBQl3iMrLlJH5qcX9dbif+BWBbSoWsAEOfOrGsA9Vhab/OpgyFSO1DOR3OhMdoNliLMdFQf
rjmmFSrHBkuEUg4R7o6fKXNDQLn1FsZGcM61cJ7tmDYKyO2mjPrWkOYqNPNsO2b9gLvF7Tq5SdPY
fS4sG9yFHyZV8El0gMZv1I8GacDiy67ThQ8NBDAl5MENgBG19ZWJre2RePCF8gBcQDm2jwiFi2MC
Fu4LBGfikpzJPthzSd6LChO1QzgIIwjnt0YNfMWrQ5ZBcp+rbjzOyTC9NDgp7ga3o6Di2wcP8ORR
h7aeXzwREdXMa50o+yUjFvdD5ufzMcX7/DBksXNIry2htdBzfzAlvc9VB2p8sxRqLqIsc/Fpe23r
bTQRG3E0Qh/4Now6fHatDPWwxwAHkJ2BLwhgNJu+VWfMpKfDR0AxPubDnl8c0BZWZlau+wHr5jz7
g7UduzE5VsiR4IE6vLdUrsM0Qv2ZjZEY2/Gss677jKO0eLTKGTZsiBnnBQy5xwsFtvgW0k3o3AQD
IOQV/A0JtJTAnAsjHAkCKND9h4EN/z0LeonxBUDvbUdG+34Yp3Y9z0zNt/10TSlPculAiiuZlQht
4nkI6WDjTgAtRMx4Ok2cXw03iL49GM9Y5+XJ1omxsbCRvFYKfvbcZdajGgmxVc5SR2nhJtu+m90d
Pdxm28dV9gQ879VqCrHnC7qKQKrOeeHUSnetl5YYIXzlPgye0Nsadqp3SdrXJ8m+aed4Y7KWCFth
V3Rlqm5C6sM7CRb0g5eRz85yHE8fcJsMxyCXxRnvQHVp6+piIMX8OskhvniovG9tlQ5bc9buXsAS
qVbO5Hc7nSVHdGEY34JCIOcv8u68gLKBl2T37KnMwQAlU3W3brMYrwEblZmc4GX5ysNqV+BtvfpT
men2FZbFtBNj8M2uKTD5OtAHCRd0xEi5QkSbA/F4LzK2Y1UHcHQNL+870ZveEWNWuu7qzNpBPlnQ
FFsd+6u6v9hD2W0st/0yDsUUbOfALdaGq6xHXHL2GsBjumdP3m5q7X6Hm5Gurb46Jf6YbLGahPdE
GJtPA3uAo0kVG5HHMt0MUyIiLEUQsj1CeDKV+x9hyPc3Rq5YdQxc6CQ22CtftP7BNVW7q0SPCb7K
zHUZQHk1hDxbyCKpfnoZyRmvy0DzfhUUXnlspphnRNbWJ7w35rZlDnUosVNEQ4Y9EA0w1AbPoRpT
LSEajktFtXBA2yCroNKZxdfO8ZnRlka4Ucq4qrgHva+R6K+1N7IdNQDaVGEyyN1sOdNXdE8fWtEV
x4KMyKObY2+jynrwSsfHAJc0j4zq2pucnQdTDE8X9WYK4MNfdSnIiPqxvWVkWfsXXfF0rSCmBae0
ms0MCwnxQMDS3MF1YKdr7y5Dmf+ElzkMdoGKGZflNdCCVRsM8WdqH4tomRBOn/aqB5P590egE/2u
gTg3rIKkYFNmWcUzszRAVS4ReEUduw9m4YLnKMLykDX2p3FS7cOUztRRMlZ3mDCAty/Q48POt06x
p4copk54JN5LReBoapimFiUd2sAX6XVB1DulcZvl9jNJsvbeYwo0rzCxeOs6LC+jyRoWdIN/kqng
IFRbfWUpY4KVGvNLM7aqiMTkl4elZr0GGG4VUQ3xBN4UGTlz5+szzzbZRUqEZ0xx3jGPiy9sjQHS
sQ2JZkPa97UYuNd5Q+3n2va2pAdSlHGfpDQgZHGomjnf4D/MHvOwVTeINM12r0xNLkDgV58FBrmP
LWLGG4GYLrLaSu7LTBqvtNxZxJl0Ek1lI4UIiFnc0gheNACT2HrrJjFEiw/dtBUCEDZ9rA0qtQzW
d9EROtgU0APalpVxgy9KcTOmVdQXzUs6dMUdiJDuAaVWEaUOOXGpQWYHw9XiEmbUZmY99Xu8IN8Q
onUDmei91+z6OnNWrV+0nxc/hxjsZmxQa97b3H/zKDdUw68uvxYPBU7RVW5adzAlQcle37VwgfqT
Q+juZVbXwTzTgfte2Ux0cTDae5XGpwogt4yInAdqGwyps5pzy9kNGQQIImJqEB95UN+OjpW9huXA
A5gt5ltKQ4PKHg7kappbRGOVGT8KczBvGk/ZdsSsxzrXwh62XdYqM7Ks2ju28XU6v4TTLhEGMJXW
WiUAt7bMSF28AIO1iBVb9OH7yJTluptUa9AWza5sgL1g2/M+9wVmqYVeDIYT/H1r6n1OWND7246S
dcMJ+I5H+KVNCiMChhw+iMVqN9bkZysdV+XemqQVWbIg1wNrxAHJhIQQP8/MhHtLn42SJGrqaNd9
MRGh3s/KV7REXJdD8E9sad0PBmGMr17f11s6wJXYzE63sIvy209VMum7QGoXg4lRufMq7JfFXdNu
ZGg4FOXncimn/pPWPOVUR6HaWnXBF6u7RnwNq2T+zssSVQ8X9twrI1/jL8OOA+9YPMLSQWpJzFlz
LmF7smLao2ojJ0gmnFHgAU+0jOLkHHuQ0HtG0NYXE06Nv4f1UI1rtl3uC0qc6UMJU25KSVRJQwNf
Z074iTyP3Njj8DKD2Zqkt8IGYzO/jQbYg23lrEGdpeTOAPSeLhpHzUuu7HBltuKFKXd1AZdboY1A
KriCFKbEXTFYcm5AHEOwRX/lORzbUf3Yw3QpnYGbupDsJZnElgK8az94V/5ryKvBp0w6QbLi/9pt
29YXWVxhkAt8736re3zDBnUjM3ueMNMHarKCyRTeLKOfLetaYk16SsJBXMrBqL1LO3Wm93msHbu4
LNOk403slYG/9jNzqHd1GRg8gYsM+CnAmDQR00wW4ZkAJtd90LYzM++BuplflVb+FaqdtU4qdu2P
7TMLdzx/NdKwGDD9MJGOP3SF1ztbi0EAjO8pQeOYhT0OMX8xS5p67UKmR1R4ZCDslrHqgPosBBuf
EoFr+c4Bh9dFlZNmNPQbEJT8Q1gSis8KFaZkMZwr008Ogc7GfE/2mH8Dupx9/JKjJPiMN9ShpRkv
bB5H7fRwSxq794PjkBv2fGs7PRv/wicF8SRbawZU5JSpUdk4ohraE61MbLa/YexUdxMmBnPbAJin
CwILLz/gjdDVKcD/SXRLOPliP7LSMNsgSWh+ccGdEmdsqbpvNkwl4iskbLCHHaUpzYKkmE3roDMQ
L1cO6gAGScDTOJq0F8a18ENRXKZ6bvI3I+taNkGKCh3tdy2t7TKaHtY7esyDflusgEiAFWHQgfeG
gi2H1DPjifNuGMVfh60oMPutA4C538ah8tSDa0Juq+l2LszLvFj02blMTZmfKsvhs2uf0vYji3Fu
31ELwZcZO0ve201pvUKe8FxyZdmtdezhnW7ewEaGJbpaWgYy8bWWMT29keRfXBu7OPWh/4WG9yZJ
XFZPExASLl2pMP/Jle9615vFRUkLCMC1IP5aFUmL/LIY7HYaU2I+QUpIaA/POsAvvkz50caUK7Zd
nLNIWd2wOPdjsjTNVsatXW8pk3W+EZh9XETl3lLf5XnO90z7pqCxuECcqI9lllgfiQYcIDr3yeSm
1HFMySKPW2PPK3AKzwulrrG5Dr7EhSwGgRtTisW+T0VvpJg9O8aOceWxGdQBodzFWA1baS58a5od
4cnqxhlzfKmunbMi4WIiywSdQ+7eMm8zBwguw7G8jtdTbxVpNMmW2oqFb5bHWgl+SvjKD6j5mLkd
+wnE39ElEzI9UPFA7dv8nKeLH5e1c+bOerTLMawiqXxPHuLONWWkC0MtZ6PHubnCYTqorYaGbm/C
RU1k2veyL9f5PBonbi4jvBk70RwWPrF7ELlVtK9hbxngGNHH7Ghk5+2RraatTwzGRn+bd4GHeBq+
uvmQFoRBrFkI3WUdGqbKb0CQA3yYhNXXl1nU4drtqzbeLhT71LB16IVnNkYwiQOzmKtNS/84P7qD
ndHcFWH3osKKsBYcCty1tGmGMCrmpem/irwQ5doSSn7Ro6vuEsxHcOBtq+u/kcMtCorShss9Jl2l
18hg7RefwFn3Y9O2bKZsiAzfHC71Kz2iwtkP4dzorTeHQQP5jHTkNZxjO95cnzCW6IBN/b6sr7fG
kJf6y8+Hc+gs7tHA7EK5N4fFB1LW2f207GsFT2idejaNQQJSl/5o55U7bUsKRW87dHQSGQq1tb0p
EBWfLJXgq8qI66hBOCezPuKH7JLbaxawPOWk0SEtnPNxoJeaNjn7yiGzAkVm/7TQf/QaH/ssNy6o
mCEsxihpjPykdCiTg29a7ZvfY7Egz8K1FjrPduzlnDhBZ0catuMfGYpU1UfRjTzzmS2Z4hVdVdA4
TZqS0Vy0OHy5O5vI6X7bAjktdmT9JbvJBkq7BkJxDXmu0NeVO5fQcX1kx854GD+3U+dvuDroa/Ia
8IoLvsO80WtkoXO3ZfxLZ91wCYLatnmon4kp0WdbFwzFGUR0rJ+EHrJ6zUVN3Z132EqjIkTzBKw5
N+V2EFgnp9XQNnb8jNbXlbvQcAPDolFOpc06XcXTbSnoid2Gc5Y22yAPuSPsYcicHYEdzLNSdx7H
PiohPPMd2sooqhWRBWV57KvA8NeTGWDlJrnH3VtpOeQHthvhByEakZItzHBvnQTmwPOaN126rpZe
fjFVxrZ76DPL3Vq0xD528KuntQCYZ0c/3xE/R6VzlZb5psly69HFF51cOEluc98IWLarjmHq8EyW
wuDd/FwxfWkX1gfVmU2+nS3c7pFmZ+FgEhaOSndGP3LhQp+E4r1IhXVdgc063dvLvOQHm0t5aFUq
8kiPztB/uyaUD2vFG4/Vxys7b6epwz4UoiOu2KzL/lNr+SZJjzpY6pHMlHayhwiTo0elzEUmv0IT
V2Psa3/gtsAiQU2MqLxp7ybB+ILO5zAbpLlmc0jQdMkznDXJGHwucfmUFzEX3lfaDFKfe2MQYp3z
WlRPVESuekiofJe7GIOzevIR3PP4kpN4ELnhqXNZJ+by0GHBUk8e2qbxaqAATnyIjS4VX3Pk86a1
JWC2Goj6XrT8zvukLHihmFmV4c43yRS56ZEPtLspJ6Z6j1Xr2hA2RvuqaGMLHc9TlKpEel9jPMuA
C0WSNuegI2WTgBazsJa1Af90SdfNbBsxdMiQgcJ0qmWjSZlxA2ID6M47lULxx5v+c1cpF43x5F2l
MQwHEA7NWYiCaWXRNqce7vy0Vo89GN72ns2EznbMY9GC+uU4iSgHZF/t27jKPxWdtnJu0THorj3s
mSnHviZvxrqh/1TJDTu9wTkmDE1ptnfE5j3/XSO55uhQdekEIDCY25pXF6oMAKgTv3u5ScxCfbNI
f6W1Di3RGKKAorL93Ln2IOgFTKq8JLnRzo+w6rNknSUj9xkieC6amYduQ6Ku37Z7wwADGpUQZsfH
xaSm2Zslu569WnzjmUFTv58mE7iuQDObn2PlKg3t0FN6RvRlJN99n9nnK3tWo/6IeNP84ht2Lr+a
miw9BPdz6mEhn2Q6UwMws0zNAju+nXwJVT+lH6drRsurqwGeP8W0N8M3Biyz3OMAjtUB3C3a1MXA
5B8RvmNRERFiU1z6hEJ+EyuvNx81/SzS+K4ndu/0mTGcyVuS9U2MFqPdLtVgFy8uc34WepzS2NWs
NPX6cksOvC0YH1J0fUtBx6tg1cRN4EW1lowUy5y8at7vacJ5re4cpGM8vv4Sqp3mkCHzjg789nuU
wbxWm4wspi9VPXYauVIyZWh2mEKNp66122bfIfKzrkOWbDmjFLftm5ZOOfRf4KBaQ5ZnexavFqMZ
9EdIuDKjO1K706UCDS4eFAF6Yl91cIjfwLBQj+Th5C1HBdQaPVBLQo8/R0ah++yQ9XET3uXQOP2b
YBlim1ELFYtHU6Ql2YZSHoTUiT3DOG5Q/OvhxXdhpW1oAxPGsCnzxiT4bJzcjl4hgmNSVcaB1ktH
55T8i3JToakw2lvww4MVXgyiVFJiT0sKXcLq+VhI5D9ELP8X1KO77801Zqx/n5P2m9X3qan46/0f
+X/R43uVYv2Lx1e9ll9eu2+/ikuRHv7H3+s4f7lXYhfKBYdFgX7if+y9GH9ZFJF7kSWJaOaHk+jv
MLXA/Ovq+ycrzWX05FPI/Ze01Bd/OfSHUfJQIaIzQJ32P5CW/i46QwOFTNF3SCgN0QZdj/B3sY6B
E28pejio2u+nW6sJNOFbBlpZZlZVGJwtKZNgO/ZXVXjDi2E4k5Rk+S+/nLC7n+qy30STv+ujfh5G
EFp4dSB6isB/J82q0d7i9ag4jC5LC7KqZuQ/YJYWBgnZFBMyu9gMVvy2/DhKjx7tiCsEfpBXuHo/
tjK+JV3AF4c44dRFIk36o1d0RrsytbwiRX1RJ3d/OObfhXJoKHmlkYlAmDPHDWfrnc4pJ4KBvlPj
bIJULSvTqfUui/2BHpXZnlRio3Qq4vShH4achPjcO1Qmc9RcCuuUsF6uujwmjdlP4+BPeJV3GtSf
h8ax0Z7FDkeyxjsV7Ghy6sDrEr6KPejka3JqQp3km5m+4JauwT0AXOdQMxVY4xW19ojju3VpjbL8
uWTwHP/3yuXf5bh/HwhW7hCfFH50952os5gkDkPatNDlQ6MgFjOuv+vOKO9ctofbWAYUFTGOQNJx
dPwH39L7e+p6fXBpYaXEGk3s1TvXUhfT7Apin+vjOYvJ3HxOxIr+hrktVEB6VdDS2Fw1chzXf7gz
rp7X/yOh/PGtsdFZriV8nivMTb8/VP3YxSZiA2cDytvZVMYMtJno9mDfB7mf416pOrqxwbTqplE8
TIB6V3qcq3u/iMM/ubd+ZHT8fjCub6PLoHYF6YHv/feD8YjzcxcyBjZ2awwmIgaDwCOasDJZXVMJ
7XUy1E1+7IjJGnHHzOVraxGpHHm0bf6QvvFD+vf7sXgIG2hz2lhNWcLePeaTIP8pxtW1CaSgjSBU
L7ckEMSXZCxoVUxeGX/KqBaiZGrLm0zE+oMyMvmkXHNb4nUnnU/p9lMnZuM85xnTNmxme8nb9eXf
L+E/79sf66JF+5WpV/ieqIUIwk2YyYUbQ6cjTWtkwpH05vY8dMmFcKXyRoxCPGrdJn9Qiv7z2WWm
ghbb4zyRn2S9ZxCgnokVE5dsGyymubVstjHsyUI6VROts09Z1dsvFgl7b0WYzvu5CVIoEHO2LQJ/
+IMr9J2UkxuZIyD5hUuFrI+/3pm7xzzJmTEmM7LJrFSrQhI7RZgly9p5cMrloa7wfB0JUYhvF80Q
hP6avBK8szkgXSWwlvu+lE5GcU/b6oUW1LqpE4T3BHeSLrk0Y6cIrAXvQmhSQh6wXc0DI4nGL2nc
lIA9Cyq8P3EU/vlEXDlQZGnBG0ATbL03Wecl3bfMKtRWuAPV9TiNe6uuIbKDIKA0bBjnFcCw/zdn
57UkKZJt0S/CDC1eESFTZ1aWeMFKopU74MDX30XPy1RWW6XNtX4Zq+muIAhwP37O3muHrVl+Xxje
nXxjwaP+9yfsd435fmsp/LAp8w87E//j99eSJTnj3LpMB9Pt9zxu5vs1E9rSuA1G70Pb0L3++wf+
y4+5J0F7oEb4WSkb3nyiNYmlNwi3OCz2qj7rdDQPFU3yF1OvYYUNGEuiXvbLDXyw/iZA6XpZnS2/
cIjxHtuu+UFOTf06b6hD1tUsX5F/ZAkavGturCgq8kY2J3qiu5GAsx65DRodF9fSvO9//x47x/b3
1XUvElwqI/ZelIlvScSWZtmrX6XzYZS2buPs1QlD6Sb5yQaWeu2M2TmlAbjWQsv6U79layzJXH9W
sn9cbdEfgpxQmhovCPMbRyROwehyqCz/PoWaiSrcfS9W6Z/8ot+WPRBAlFj4gHTTxd7/9jUKCDZf
R6EO/iCKXxZmMRroarqH3bo+wvk0TyYvzHlyzObJ09T3oO0CpK+yjBFtu2g3ylW78dONetp3x3uz
s6YYf2GDSpWe/McNeVGInG25LxfyJDKtOs8ivdWsskRL5bHF6to83y3GVr1TA/35EO+vEbYkn30W
Z/CbL2aOPlP/1pgPKeKoG/pAJKdYc3dPJbeeU8su33mG//y8ABgNby+RHRh8rDf7hzPRikRmtBzM
ZWk/WaP2g6KjkPEg1Dc9K8bqnRLiXz4PcjHuK/YByDz2m88T/dxAdpvUoZCO/cHPneongkfv6jh7
z1UNzjsL7psAmn1V2DMVwSO4O2bF1N/cUA+Ehc+seT30AuLDZBFbhwCveVYF3nlGIt6dlrPvDJM2
J8y4UVdNU+tUoLEZzE7emL1Y465RQB//zr7051vHlWEKQZZEKceL9ft6pcY+0CD/LYegtiqk4YHx
CsIYlVztTsTa+kHS4Mn6OY6EHFhm+79x0P5zYyBUUMnx9vPuv1m8IPfZuSnpMiOtWD7oWm98AVd0
1OyG2KdRIkZctPGHL53+kpea986Xf2PA+8/H8+Pw6+xHLqqX37+97+P/pfemDhLB5hD6U+C8CLsf
IggaTLjKTb4Ec+s9AAs9E7lin4XuzfdIt/0qwgtKCPbU44V2y3o8FlObffj7mvjHjwOf55+wLeAk
HDTfGpbceoJzoQ8WPXh7OQlowvdoRvKbGpHkJ+VY331IsE85b9WB7qT+/PdP/7NkwSbFP+ypxHS6
vKK/351CDt1mBYwny0KY2pPWTR3EVLS3dyXuWDtGruDiSie3ZExkJfsSoGQnTkzWqgJBgESH9vcr
2p+G3xZcLgjERLD7XsgXeHuqzVImD03VQrxZFM70eUTvlerdeLtolfrsGeMNPbL3UnT/5UcgjmbH
EZKcxMPwxuPTbHaKgs2wAUZLQNZlMBu/RsdBBdW43tGeVfPdC1pcF37Jn3Wa2b9TUuydhLdfO7Cg
QpAdaVO6voVBLblyzXx2GZKk1prh7iYeBwQPsUbn1dSHi+j0smFaOg15XPGv3OTa3KkHCyGljNty
aPeHN226dyxIe+/jj+vaE6I5E+0/i/P2+WAgQ7edaVdaDftcsh5mJ0LfipNn1OctT0hB7JZo5ca0
MbDrxjoWs5Qgb2jmnZdWn41onE1/PcG+3IJDW62cHqxZg/fQb7nzXMA1LkKtmLb0KGnKVthdEMu/
d39/91KxCjj44eh9+DsJDZXRfmr4LxeX6Jra6I2RfkgF+eK0d0vwspcDLYd8zlcrJLR81zdbciyj
NPCXGF6Lp0dehUMmAdCx0jIuMnlvtPyXUY+bFTP7ug7lO1f656NIgqNFfDo7Fw3Nt+d/r4OahTTD
O2g0f+KqXp3zOOkfB7MObs0CMIo/GOs3p+/2wUVx+PvL98emSYFDgUYYBiZgztb7xf3XXbIFKtqq
KLxDoCztqWqz+cHNYSxWENdCHTr0O5bfN+FF+8+y8+50tgY80pC23jxeNBgkbXfLOwBnnb71YMyP
NWfeWCtt/Sa1NLtLUtuBnC0I+vIBHieYGbqzWbMQeQi377rNq2IHkebVahxkgitSraSt6YY06AE+
5R4CC7VK6qu1GN9Zqt5ksP5z9Wz1OOVIs2Hjf7ux5rleavpU6IeWJ/zOEkHwYhBcdO0yI3tFwkfz
Fz1kE6XFOt4Eq5NGGKZA8C+9R/fIKufD4FZZ+14PY3+Wf19C8a/viEGczDBu3iLsBC2TDq/FdkhF
hl1Yse8xlzHT/kOBHr77uNi53p3VavR5ZJuz2yXNJNwbhATeZXTSf3RKWlaEcirFbbCSI3tQDSPH
qxqCWQ8tcNzOTW8C7/r702f824WT58lC69L2gEj2++PHk2C27kwSiuEvCFUGSMdtUk1u8NB6LraD
cRjXKAUcQ/vQmnwjKQ1DfZkQwjEnpUM6hSDQiYMoZIsmUfOYXU8pTGaaAHvFLY3JeUQ6AbninQv/
c/XeXZoud5zFhQSNN/uH6kcvXw14w8Wg437AMT4ivfPvjdrKHltjGQ9N5mtfbCG1x8zM5QsOlx19
vLR35ciL/b9fzn40RS9s2aDP3oayQt/j1EHNf3A9tR7IMJjDiciJS4eY4DaVbt/ESEguzOuCS6eN
yx3MHmTK43L20FO/48j+swBD+0mNAwkB93rgvN3R17pjjodt9eAWSPasdK0iVO7qSbPzdG9DmFcr
q8RhBAJ0k7li+rBUSx1PtpxRIayYPEtsV/CaaqT7c/1O2f4vKxAnIARW/u5nZhF6swLhl8lQZAxI
OdNZs2872tdh4KZFD59B5F1UM5vxPmqrhoURU5R+gLltLV+KIKMAqptG6w45g2HjlnY9veTUcXv8
hKmvrwyTtrzBA9VaXdx7w0hcCa7W7lBvBWVmwanlvVv9L89h4KAG4Rxiga8J3nwZv0fSUVazcWjb
gIFSToqIxDl9WMpMS0MEUNstWUfNWc3ZC3BT/8ESpXuygpSAV8Z676yP5p+bLhuZzmBNdyws1G/b
7C6/Xj5xMjjg/9/OJYaQu5Yxmx8bQGpCe7QAg6NJi1rs7AkCp5GOktQf/GZBxoRN4TTiG2hC6Lce
JxMcyEmXQ/oPK4HNcSsalYW1NWkvngPFSjZ5+WUwh0MHk/tbgcr3c9147us775b1x+LKEdbk25Cl
4xM2uv8E/7VFMltetQouxMHkBbuHsGzduiIThwBv8NfZg1+DIqRPTL1YGWykwc8iU9/4Ifp4A7H/
NOrI2v8fl8QBi9A4pkH0rd+cPEvYsmbFvOWQ0Si6Ea4ENsLzikXFRoI6Gyts8Hr6FLAr3bEurPFC
ERdqwnCxlgj3ftNb+51r+rOKp03nIw/idEOH7O0KNEtrQN3npQdMwO7HtWyKmEFRd0tNPye51mkf
bAmH7+834l+eN1q+PGvMxZgcUFL8/ttUTjkj7+LskA+ZfaTxaZ5G6JQYGprlaORNc4Vf2n0qRFle
e6m7v5RVfc2deSshvTvdsfJHcavVQUXYgtVeHRPjm4Y5O6w2mLlQssj965oZs1qp7Rr1Pn3p0Ewj
1vCQc2zCe+cuGv80Df57K7f5WfcXGbWjD3Hhbdcd9ba5b4l6IosBD5W1bKBvR9PxXsrAXJdYm3ux
hSMTiSxmEUZeZU1mcF6aUVqhvXLkJJ9gHFBJN5bqX1uzy9Bkg6rYkkXOunlHXL2mQl3HMPYFD+mS
zIwjjlu7ChkRv2FnmATcF6fK108p6buMXtrqtVv0LsymHM4WrmVClAZj7JMpqKneS2toSSXiNUGi
QH08UbvZ6qGaDDzua+6pInJze/fz+bLHd1AYdDWx8l4siRAxAQ1nDJHbEFrhuwOOeNtYtCBuhYMG
BXd3XZ9TW1d3AK40gmccK33k1hUWYhFR/RRTYZUHrVomTq4AsmfUYEafnkxkEiJuzFFKvqA2VWcq
hOqRRo74VZimCsKVLxcDr93qmPGAIvPRqNEYAoK5s3MkneTCyM6CkqXJhcl+AEUKOTCi8XLRas4K
FunVUzoOn9LU7t1IZ3rLaUlTXYkgAr9oNMFMuyublayJtHUncZLOMJ9x2owCFUWJ4BiSmJ3os7Du
A7lq+sXomLElFT5XN86R+sLbGlDTHwGC9biRKlk/cfNYDkW136i0IrqCtxGkltG53o9mwGz23unk
jwY8DyTLOSAMynWHYOE3a02PxwMcAYkOjVEYl1Kv2oPmoaU1jaG4tbam7sJ1qfsDUuLlYndWdeb8
aJz//qL/0WvjA8y92bYPvjk222/qLd0Wm/Q5MSZr2Y/nukqzS1s6xHf7xV02qfaMgPfZlxpEP9bm
a7MI54QoVTsyFAG+D0KAPlAhf/79st6env5zVdQ4PtpgVGJvTk/9wOo/bBlpSWujftYA+dAhe+Jh
nrL6E0bO7vD3z/ujdmGF46TGBgsgBM/PWwhLDyKxdcXsJX6wBDelIrBE6Hn92Z9nMyqQnj8Gmd0i
g2+ys9waVCUk7ezHLANqgVsZWOZJI9xe3VU0TyQnlM9O00sF5c691ZuJNYJcLVKHZ8VQR5eG/t76
BlvqzXaKsBmFjEmtgc2A8uvNLxnAWOjNqU6T3pg2FyQEnifQQYNbR/iEUAS7a55fUlRt8qjX1vY8
8PxlmDw2PTgox1C3S7YDFiqFOjZGVuYy/qyL7nMhS+WFhtecxxy5U2S0Uv+aVRV194x7Hp6bL9oO
vl0/vorWvmqpkzVHgCNOfhkkxreoqLp8ecwbvyvQzE/E7my9137KXWC7wFhk3x5p3vl4VXodK5ZU
GVm7XYlZIyEEvdvOmU+s6kOQpquIysZ3Lvv5OohNXRhO0ooMbV+1zc032JlFf0AmWW3Io738mzcN
bX1aCLetYhezLPFkqFRl6BY4YS7llpoiRPS+3hC2o3dxlfF70bQTP1gg6vGFJoz4lgtSjqN+Ik3q
wNZnNJd2a9uVWTpjvdhvgOnVvoUzytcLRBnlvKmvtr425sFeAG+wpEFRAtixD5hQurTZmbFYtkQu
Y1s7qQlLlFGF/WAKe0BqhJ8sm9OHZI/66mT0Rd1evDqw19tSNJO1C3aRHeoqvTVNlvYVoeN+r80n
hFYURKu0RBXOmHy/swD5D44DjRTFMQBCa2m1gHljaR4aHRY3fbHh2UYxTJBNt3GWsEqHIDqHRu29
0pp+iYjjA6c5BTqpKjm+oM9+oQUPssRpj3+9q/SErSgQLMNye2k1JVSy1U79gHBsJqeqmufbpVWj
iAoEo1FHpJI81UvplGHaeTgd0kkDXiI1nXRB/t8A0lNOYzicSuIHwXA0xR11vpdfMNvORw8wWPtc
aObQJNtSy+HF9IxJPngeJrDjYLMxQWLJtR+QjWbjnDnsmcmK3t5N3LQdPmjZiCMoGFosLl1jCnmg
W45PMJ9tumRjUYjrruzukhqSgcd5vkIxTdYdvrGwcAM1PFgkQxiRVaztB5g9Y32z4L/RY8R8gDcc
TJnHhoP+GBbC9sdjX5ZqvpnnCvung6pf0NXDBX0otcIvD93W108t2+wcW7tFz2nmqn2Qxuiy8/uT
Vkf6YgA/4GmsYlNNXnbb2rZZJum2FE8kRxZ2WE5+utyY0tr6Z23rAXfWvJvqXAiyRohTV6t2XDBo
z6GNzJ7x2FI15c22eumY8II3fGurX2rs+VWdHw13nmNFQ7/5WYGxIA9L6bl9aXpYHjiVZh/W6lzj
ljUIxbZwNQ/GFMIzw52n+T2icWwrxnbPowfBtgEDUIR2XgtYQsPqHYB6I6SSht+fGi0dWNQ5tXDI
U8EXZdrkDDZGusR54YkbfkjJnL2aljMkGg0MgF8Ez6JljPzAgjKvMbFBSxbP2z6KUUxBX2qk5Oxe
vpRxlkF4ASvEvnmLxhA5to2JHTOZLdItJpkMZ+Ca2crGhSEBvYKtNJyosNeA1MbJNi7oNZ1n1Nfq
hyNQIzN6mkmFIzQY+aupaky6KI2Zsml0H2U4iE18BkxYO1GPABKzoMRZA4QApX7IdqoJisrAUGfd
LBE5KiWK10pN/k+FVegVE2I74N93SOrRHWQB14H0MzucGtK2kmyFQYFUFz4YOBkrgMHrNeW3tNPV
mGxQhV9dxr0CP3WgCN5ZcDHHoGltfzfTNXkCvnOsHnKemDGa7LYfH72cL3pA7ELFuJgVOILSWzCE
BVX9vTR8rUnGoHNKpA54eR/1sR8vCvADuih7MxTTNiHdWzTg+RetqVDxkO3GOtFBru0APWGhSQbH
rU9CZlg0sxqQU0gnWwVxNo+EZTpYjh/1YRo/bFKkYyTnaixvg6EkvXekX2B+CCxp/+LuOu214YBl
JpIi6VVbbW2I0DptN0pJ+dOyhKTdvM1+nUDKGvWzpm01RXCRC/cpcwItjYFJKvO4LLz6cDBkNsPY
WrIPk+gBqIA0ba2zm6XLWStBFZyraeieJX0AI7TcsVlvlwI9PA8l7LlDDVJiJiRua0h68vZIKR9Z
ah2CA9wSh17aGIk5dzHaYMDwQuzgSx5bTufExN0N2akYdRO1P+J1PbYJ48PYQYjexRJm0140qtPI
CRrgDSS19uNxNRuiEdxeN18qr5PFc4qa1Sd7RAUC3NO0jUjmq5GKbZxe+qDur4yfs8cVU+CMLbo0
Hqq8cT/NOCmWIxLtdbpdO7k8exaCZhjNKP7vR8wZbmTg8yzDStossbm9uVrEd8GwjOJXefFYiZza
D18CkqhBR5mBfTu9IKBuFHt0YX7MJxwDcFCCwrryHMg0QS08PqmZ5MjI9TwgLKjwasGivxheYixW
7z8yO1g6/Ad98BPbK/fFNwdalCY8FhlqCm5TVOYGf4sDWv68zM5y3eZZTbG/r16h2DJ2wZGKwETX
SAAYaUIFzbdgove9KiR1caWGNSPx3U+7w8gfWSfgakjlA1EaF2Eisk9aldeva2/V5VXR9wbNQaIl
mG0YHyQyMpm+FCNGzsiv7dY5Y61H/aFN5FEGE6bo0OO23lWIC8kybSyT4ocS6wrLh6MaMvYph+O8
OQTsNq5x7VxtY/SZyWW56Xuf2exWiwkurg/sBdNQv13SamEjxC2HUYjtBnSH3NwnZEcjYGySU4KX
ps6VftcwNsuvUza539CuBT0jbxMCSy5EW9KLwKgUtbhqv+ajTZKqM1l8Gqf87bOnNSSiznMgZqgp
m3Rie1NyjCxrq9dwJuD3qVxdAAJYG5Yf0+LpXz2jfsx4W7iuYTJWHOEbDabJquej23fVFO60psd0
3UwIT4j2kfQxgTJutRL/dOjiD741W41+uRcss8ZnBHpzquaqmQ+L3WnAhP3ai5thBiiTrj4+SjT7
GkrzmnujG032AUMuGwmduOmkbJln6OxbJAcmXa0mMvouKACuo2o505NZzl2XmePTRgq9hrlvsH96
sBqNAzWfpj9umoA7w/vupgccoOOjHTCISuZK8qRSUlAdtVtOOSwlSYmc1Dfga/kwBhf2VXuMkali
0F9Qws6nFsTAfGDVcGWC38JdI2KNwIuRQDv6p1Stfhalk2U/DoOlBISySjuNjhomDHWyDRfSF2mv
41ft49TpffvstbDeuAqhMRCE/XGaSPYcv9L4JKHYlZpGJDz8oTDzN9lhU3Mh4Om9mzPWNKxKD6Vj
NKTE9EQVRtQ/waHotGU7wpceaUBImTvHtLfdJtEYi5bnPQoyfeqm0jwjQEu320GtKr+3/dkRyPrA
UR8rXHC/aDpZcEL6WtciW++1ZIYzaCbeuDCgbGTQvtrYfD1iMwy34R0trK8Vpw6gZBoagnhcoNDf
KSAqILEhRwwnW1bCj9PB8LqYl73zkg5bVpNNEamhVgHVLa+/ZpgGP9SB38KGdCe4fqZdD+ZD0ErW
dOZoEiK1tnifq9LO/AcczJhK+7RiHYJdkM+nYpjc7JPOqCw7wdjL78epMYcrKzh9GC83lztF6ll1
sRQ48bBlRLhF3kLO56HaMsMJoQtN6gZYL+Ada6PNcQ84sQDp0ICBT0wmDQ8AiqgwclJySPldRMdc
u4CkdpMHk51fB1BCJXJo9E1HELEuBYYsyDfrVtZUHHrNE488ipYCSSyaK7v2OIQR8tIdoL/WV8Pk
oBnPQP68hIBWdWPCSWqw/gjDuM2UPqd0Xyz/65hjxk3SVe9+lGmddRSNTX9OW2PI4hoqm33S4VE8
DRaxgCcQERoAtbmG2Zi3eUOQ9KBjhe3Idsyw0iiuZMGbqaK1KbdvelGB1lMgtcAw6gF5d33JLdQG
tmzVTGTr6iiccI1braYlBSPgRBkr+Y5QfIafmY0pJ1xqTVl3GK6sU4rZ75u1KE6li+p9hFJjV+ZR
qzXDzwWyWnruyKbsjk7eehz0h2XOQtV1RZ9oGubdQ0DEIz1DG1j+wfc8J7Sxm9rRXKVSe2racZsu
hFYzI3QaW7zsb4OKoNBPY1Ti0H9lXjk8GzzRRexsfVmHfbkoi7XZX/SozjiKhaS/An+vDBtPXCmt
8QhFqSiSMUcZqGDf/1KVKKrrMME1YNxogcGvvcZNdBsv00XD/6IOg1c7dmz7KEBcVi4zrj2OVje8
z9NDRtqHfxgbvf1qkIFbHPvC1ssra+/4qDhKuMmIu/PH0CpDy0DmWPpzgHP3WoxZe6LP3RKfOxgd
A0hSRb4Gzqbf4YrzHZKsxXLIulL5LwE8CVqXmKfLUOocFRI6+rL75S6rbBOJ91kcCyKr62Ty7e1l
zmCEnJkopTdN7wo3Kk1D2HGODBZbjjFwnhVZUfuJW07eTOw6aIwD4PdWj1O4ll8nrx+cyDeEwPFm
8t9YlcmXbryd0pb6pv2jmLTidbIbEoebDN8Xfbv8SUBS+85TUVVE/DndHoGS9iDTtmLM77J+aEkp
ceb6B04nCWXJA9+1uhr1gbfmGD9tT8nlMaW20GPT7PDyZk1O2IdjDIZ5xPKwB9hSwHk3+daa2N/a
YYfGrXIOosIM6BkIj5lI5JoKW14ZUKbeWw3OLKyQKxiCkuGjEy+07Z5sNF1EdM+bzzpRDOmggZsA
EflAFVQB3vC16Sb3NPcUUMeZt9jdYZWRkgRUXMPpaMbdrIHgATypnga9oGFg2ZkkiYWtxfvAlKfF
bIkaEWNGpgVjQuTTYN331eocMerizdO1NChOvDHBZwsdaJIiJ2cToGjZzoEJNgD+sRYQ0J7mIvuQ
ZwPlAGEFUK/axsMvu4o11kmmt4HvSz1NKK+N7mLnAiS4QEHC8sQg74RZayMjWdAFsmp9tu/AFXRd
VBYok6KutDZ1sGWQX3Uynb+CqPQ1Ehy87oLySIdos+DwBVVDNs/elspCA54cpn1Std2nAPRRAllO
oVbpTVZ9x+vleHX0FOQICLSUidSW2V1s53CmU8/dBESXCRJk3tZ72xcZpUvSejErL+Jf9PUQvV8h
2A8rf4IrRO9Zhk25AqPpV8A7V6cPdPrkQTvRcS7S9BF+huYf0lw5Z4FhnLSRNJ2/5BsNhsPAxH+N
J0YBw33eBXX3EgwT5nWr9oICMUvp0WxHgM026avPIthNxBRZlA0tQ9+4zaeMg02GfTmcei9tH3wM
pO5ZYMU3z95qg9UlVZg9ZcBnOJwWoI1YIOqhayk/ODCf/WpywKa5pFm/Lpxl12RUlD7JbPT9hqW5
IhxX9lX6tSx91sGl4TzFzAHlPfjCtHxmk3HdE7NnczrxWOkT9hXaZlfNKSz9nrvsfcvBdKSRm6bl
GomhX8p7Y8HxgdF4M743Bl35qNbXbX5M+7TIk9ZpiTEr64KIr6qzyvO2qP2QKMf6UtptZYQGgxNJ
SLexfCoUVAaSmhe5p91nSAcgi/VB1Bs5fv2W7kE8+ehfYMjY4uPm5sW6TxkdES5yYG3oHCJvjhPK
2vwgEMmxN2GmHu/GaUP1jrBmjJXZaQV24VkZ1Iu5P5w9wXH4Hj979bp0VfkVxg9kG3Mo8+xkQs+b
o9rTwRaQHWxmYS53UyfZFdFo4REFgOyvL1tbE2Chc+peLpx0JiZ43ZQmEDIsK6ZTlV8KeEZaXEy5
BcFxGPoUJgY+TeJByvIWq056LT3h9Td6Izi4p8Pc2+CqpPV5ZGIK2yhX9reAjh90q5JU7FtS6Wt0
ePhe1yjXOeKDp6k2unW0J5frTineHvuKIOiD1+JTiSQd+U+q8Upx5cFULMgYl73PlhTNJ2PFXBu2
vKP2faGVmxNhI5/UGVxwd1tBHPFfsXSWKD3cXFyIBuqxs1PKNuSzg8iKXDebJ34BWjxHOfd4XxbZ
1T9hPXh4o2y//MXBvmuPPdzl9M5ZVmawLfFR3+Z20SFQOIZ/lwf8tSGXZvpHoxBcT5GBUA3N2tEe
kQDa4kjrqEiYUBPFjghB6bcGHNEVOkBGIQ4Pw3psafYYlMdZ8BMx3ETUrWpK/VRi5ZfHmaj5h7x3
VkmfgjvJyVBNFLzbFHB+aueraDaTfpeX52xoK0nwh8BYoSBrfCN47V1VcOIemKqHjL4l2L7Ca36i
tNnOPmTFbzQH0bFAicWDBioo1jhwreS/yvbTulWVybFpLdKHLe/Nz6VY3DwGnYdQDRyKVkVT2owL
J3zMHRRbmpSXXJd2EROE8otet/IeA/LrxcHxlSaeLHYnNxHoQ9qD2Dx/YZFMLcCBkkH8RZ82s95r
XX+JAs1v8lurVYuIwaKQLqMVHHFCfmt1dlI2sNjr/B6B+QjYBiP4uDzLlYbGBZTb0lz6fNBvR6sr
npUFxSyU/lpy3ulIkBo3zTwKU/hwIwqfEnN1ao3mYT8vaWwTH0OF5c35Q9Z7MGt66ZM9Tx/DuyVZ
rBguzKddyCcW/Ky7HoKZuNO91YF1Oa0zZxqAT+PXSatyJpMwVo8k1dsf6l7XvjSuXRF/hMLgSInY
jrREeiLvkewH5xRdaknJoIGaDOay7mBB1DuKxRlne29aeABt0nlzjgN6a+9ebytsOOPWrZASvGV1
P9LE7JtksLqGXkvREAfFNy57+MW+KZMUo9V8GWrN0Z7L1NK3y2gaU3Eq6soNdvpJOe/0hZQeRCF9
7aYAKlwdHAX3BSRrnW2QPqlRrd6ZKbWxqg6UEs1kHkG6m7DWtKCpzft+yPUzheVIO3Uzxb2ibDJO
RKB5KNhJw3KeAnqf8ssgkc7cqdpS9WVxuv4TQAfvG3JgM4/ydsz1I1BD4yW1RPYIks5RkS50yZlB
VOV6xeUJUklmlhMJwaYeEjmOemsduhz2F1bv9cah3Pu46S57k8JHbsbSIc84hFzDN2RZs6vYpnH2
OYDI9NFrl10jn9KCihtOhCstS7kmFeXwt65q8m96N2Vf0rmU6wnIXooIx22KH/T4SCdQkwEPTE9X
Hs1g2KCsYdh+xi+UGSEV3w7U5Zeh55tDGfYZB4m9FQrgHDikOJul4X0cKn37URViFGfZOx2okKrR
AWDmee8es4IWeWzMo7WcQAEr79oFe/uTzrDKgdCbc5fkfCv/2M5C/0mX1U4/eUPZuV8Y3q7pDcdH
G6xDaUzGoWqr1n/qESVZnPS8Zf7pmmtAXniRBVZsAJtg5s2TaD1sA0VJVFkFjXCqOWkfSterbyX0
zfSR+XD1tQty9Ebwotu4XmzvWBfKB465WcIKd2/IkZvBxwxGyhnfJKqCgrMPcCiU6SoFkE+OuHe5
56rusDGU/jIvWCsesAoVeaR5wDSu1JJT7LLnJMJuC1j9NNqUE1oDpMWTk8/Nj96UUIY0u2/HH2s3
TjuoqFnLcBMZGDj0Uhzs17aRFbwMrQpuczpXj2kLFoshGYKPKGAO8tEehmK9ITV3Ck4LtRZo6Zod
QdFqs781PLCvMjVgUepWWZ+CkvTTSzGNzPetIjMterv2ZMawNfX61wJNpYoU+sz+4ICw365lEeT5
FtEgt1PUSkKdQKjVQ6zQvf/gOF2CJDRM7Re7MQeqXpugBxXIFfXnduPpudtw+ZW8xEF/Kgrbc29a
QcQzQ1Q69pFXV10QAZHRzDiHjvAkW4jOYdMWNFKLvPf9pBtLM4jLIjXLaMqh58EZrXiEU8JcpqNW
cANCI50Vtljk0l4CadW6aE0W8BfobquFLNgidqCOW8ey0RGe6sgmiRfrmH9HKYbW8pMSW25y5ITs
9oEBXHePXGR0wnwSY3UFHWeBRUHQXRzrsQru8Y25IBUy19QiNWbQCfgDGZbYhr/7eJmCEPKqfaqM
QfuoBhYuIMtbpWLW6BQ6cQYVPqS5rGPQQ9LxlOUMnUOaAdZZq5XTRThHLTeapJXdFWMjysO8yhF8
KTORBTCfAYlO+pjteMF82nOWCxHwnM4LFOXaXul0SrdC6KKmYtoRoatLBq3fayVzIjTxcccgeIo3
V9Ccm41laCLhFAVHDdF0j9gdjQYs2DZ7XxfDlS8DS98nYVRTkWAhHEwmRqN1m5tOByjHX7bXNQc4
ckEQnBMbp2ZQtbxAOoys3svl2Z96gORjT4rfySm27jt9Bu5VD7Ke12ms5iaG59+rY9PU/lHmjOYi
vRZ1cBwRMnOe6orMCzMoLK8kw3XfU+koBqpMLb3ISr30pBAYC8BzJueVAVAQIMD/o+5MduTm0u36
KobnLBx2h+TAEzL6iOxbaUKkUtJh3/dP78X/XhtSqqxEDT0ooFAqKTIZ5OHX7L02IfPnoa4WVrEa
AzPSdjSYGhVxgnBtoqK3zlSrGO3awZY/aIXqKejcubTpOLLRPeHAQkMSlgkLN2doSobSiUILM+l9
smWt5K5zUUO/yUCbzQHyTQ5KsiNRGay4wCuBeFtsq1FX4LS9at5FWThExC/I6C7PdSi+DgxuuPZl
Fl0EWOfoYkNj/zGlVl77gDe07ETlljG3wI8PQoxudFfkEeihfGCAw2iNPeomgtFX3ESOQKhU8nvK
vYOGFY5oxhKQJULcXNgfMigs5tD4majU5Odxssl+yBpifneh7NAvmFa+HPS4Z50OY50BdtBoxCRu
oCabph/PLpMYHWYrPRXYgm3dT1zxnPyNUztVgpTIWoqvcUE+H3rycRo+066twpnflF5k6CC6x/5B
yA1mz1Ub/YuuUKWCnk3vvW0ZMlRqGapsusHuT0KLBwyEpfquBICe7aI7MOsaqe+mUtJu94t5mqE7
+tG4GKd+WeQhLZssKICcP1U8sxTwSn2Bumxvrbb0cqIAsvbp70qUj8JtXja47PjBbQNFv5AfVBxZ
PkNYY12yK/F/EqlnxMfIcTz2OoN5hKrPFqVwCPzw2N59oiFxPgoyMeOuUkvb0lkP898/fDZbqsW1
0nLZDbbR3vQ2GrWws3TDLzJPZDviV+oJeTjr72Tfhu4YbhopZ7nPndE0d7gbYDjERg4vlPgUYSN1
d5nt02WjkRvb1OLYociOz7zo1F075uNj4hjjcq3HiQuCUCVjShFfoWCe9LAPWWjIXFHoMaPbWlk1
NAAtQ9f1DbY/bFjY0qx5pVNeXSso+St6ejVp15CcJm1AHz7X3fgU4842g2LpvpvomQImusULKtj+
lk0HrEU3mRS6lsFGfNJ2zj8Qvqgjb1twqfmSZHxHibLUb1ESSncjOtZwINONhJRJMhlmn2Ib0hBT
Z6zhrWVrThDZZfo9XwoE6vpsitue0ABW4ejphvtINcOy1y10V5zQYfnVnlwsx205al+RriAvFyqy
embZ1lgyZc00JtpmGuq7fKjrL4kEavGZ5P4P4dD6tRMXbayEiNXX+PvzYjHsZfzu4O/MtG7HGUs8
DX6ko8Hl35qQgzejswzfGi/9Msg6/mGFOYk4armC5c++ObeGmzHmZ/77g/CHJWS9G22LJTgWo3/8
4b//WBEzE4PZ4bRDhVJd8zITz16UdIQ0zMtDye5+X3M3+EwYGuUPfWg+23IMAxPVbmAYEeBRY8zN
T/RyH9W4/FA8GlwjA3QUgdTrI/TL2dIZFQkIuPR3WlapU+OV/dop1MmRmJLFH2k6jzaSm89sCOuT
99uRBoEBFwfyNOywrvXRYiydjsLJYpvVkncUxE1L5Qlo7RoxPXoSDM+s0OieH7Q6i0+1NbzwzxQ3
mVssByUdsWs03bu1V2z20qTUSn//qv7dTwffg7NW4qwXH28gHTV0yhpU33HC3oxp0bZ+nOb1VQVG
8rNw8z9sllR7lkTnhsmAOwPJx+/fQMSWOTJ7xaGtdda3vq0thf12brcdMP7vRDLBrYxLYxtb1XxV
lIKReFY5rKfDZfuf/toO3CL8nsgmhfNfgdG/3gtJV42WiKZdGI/dfUrrzrgp9rzArZfk+98/68/X
wpq0rusCnSbu449HM8PJHnlFtOxMp6Ixd9CH+sVgshQsiaLk4Emj196l4+8pBj757D/EmEj0vfWK
o4zEuu98OB/aCfigGLjn+9iK7secDYBrDLnpu23WbnXbgQT399/WMD7e75jpGWkbeK6wPYiPjxnM
w8U1CAjZ9n2S8Q1COII2N4hy25k5Nb0Z98OxVxK8YIFmtwy6gmxjBli0+LRE4ggul4oEpl75j6a7
s2+FlqZtoGsLY8qUcoC7hlWAuQ2pFTdhltHyxVbXtCd0ZJn2mZ3k4zW0PSAmDujElUHDTfNB0Nql
E3dRHdHAo3X+Rr+zwCTHtvjI8U8ogrLHL7VbI7PMZ860HJgfkjGYoG6zOmR5/dp+bw5Mg2slrvpe
M79OZL1c/n7Z/90PuRYeGBb5D2Lv3x8tXvVTnrPn3vdl6ei7OYv7+UmUmhMHopv09oT7re/e/v6h
fzzQXBpuUYPIMVA4Lsb23z8V/ZJoLJA/+6rs6yOTn4rKzLLvqdGAp7IxvzJlOByame2JPxZrwziC
FT6wjf7M7/ePO/nXc1YKE5IV58vqG8X/86ECIpAuJnLMHvYhrEfLL5EHnsu2NQjgUItzqaSRx+eF
ni+95okI9T0WvMQ5NvROmIkdthg+QFumClgZveGC4pUlBiKyRj8Plc7oZiYjDWFd03KMa2lrX7Ng
yZadNN22Po4GxxmJzpEAutlW4cWLUXBA7m4ZG1cTKRtXOSoH50SuxRyd4Ooa4cVeGLBt2pH5DgD3
EUBCzGSOFJzM1JRPAwrQORrpsS6o79tXG5bM/AUotkhuyqZgoDuRR3SuBuJ3oNg3lnltdCiZYhv4
8kVxq5Eg0kcY8kqtpzFGjyufHEze0IY9gLS3aNuiKWB8iTWiwQm7/+T2+HgUSF63xAN4Np5+SuKP
Fky41AXzxknscR6IEMiAV8U+c098ZkrA/WYygvmPkD9iFHA+RaaGIjBzRzLD4z47i8kdEf3Uohk+
KQU+vvU4hw3TgcO0siDQz39wiOHzFNDX1Lxfsi7adJ2qcKamPK1qtap+coDwIv1wJELfwIwCYYTW
hvrD+fDeK4EJ563s1B7pmlOvCjC9JF+uTn/mplbNWxNXBFquBHnYXe+147PXu7F76hkQqpt5wJGy
T3tli6/K7em3Jxu10R3zt+jay9HVBYpAHuucIkrSv5TwgqfHOorrjPQlDTJ3VbWN2NouO46NPQrK
/XYGhnS1Zlw6OFn+ueAlFLBrAhLVEPRc/WTrTKPK9mE6amB+7dFO9ec+Bk58aFsrW54cHf03LE7L
ZK8H0UQ/eCl5YJaGp22z7kdfPT10f3RlyBRF6Q4kO8VUjsKuWNO/ALXlXw1y1/dCl6E8ZfqMDBeX
VkjCZ4pxCac9SBNqf7O9QcPd2OzPqa32bMTyaNNGc08SMl1Bu+3hR4ZPLVv7vWTungXg08v3yRRD
sUOE1JAREFX1o9cYOFLqWut/VmXuwJv3xuydtwYTH1J/+vyVNY1RB10U64/zFCekYaVE5r1UpOcc
Fe1TfrRATd+bZSV5rYVhGR5NJ5y+m5ysHPGE6diBmfb9o2sW3ngc2R6SMEYi1ev6svL8emVsBnYy
EsgIQdhdY/Iy86eercl7UD/nHwUyygfSBhvne5q66NG1qJZF7fdhmCZYu0elfOItEpYQ3CyXmYEk
ySDtSJao42Iu3aK3yWoUWGG/s5y8YL/aTMwVWf7QxaD96bXAcGMBPi3NU+IPzbIu+SlsYfIa5Ypj
YHETtZc0rEsg9L744k7MgX0nHwzmWbIKv/KCXMh2IcNIS/bl5NhbI0F7c1BTMhvPuGexHBtLN5zI
nYyPzqAt7hZhn4uRmnUd5xnxw+4hA3eUb+zIbX9MycDeMdcVfWQNzkHzUcCxd0C51o3nmhdQtJsU
2C1fo/8tD8wlnOIc9ZU6j8AT6xMzdgdHFgzoyS9JCPi20mUrvMYjEDhdj/M8SBudzDU6I2fN/Vv4
GqLCttASD3NhbFhfqlsjRv3OXMfOyPUxx6TdklIBq9aUbf4g0Drbvl5M8dkl2BX/QC3tH0tiMOjH
muJWwUhC5k3OX082ZC7o7g0zcpQwatFup9Jp3uj+pbdOpmbugLz9ZqWLbewoo+h1HCznATDWidRK
K68cFsQR4Q1AI7zAKHLKpzEKDbVNGjM+ST3V023RDejttLx49GQyHwt0BN8RldRHmboxa2FyKq0d
eQzCOxYm3yAEkwzRJUYZt9po9LFLkFjlTJpglZqX2LA93tLEi5bw99sKqQ4GWYpv4AqnQaujZ8ax
fXOlumq6FzoEXH+AAXtB06k1BNQ4dXFhcAkw0iH6JbwfDQI0zsnQJvYGaQs3KdkExpdCF0zU2hgH
oc9AjctdoFvEVKYrMW0aythpK9NpYnkFqq5h5x2mt4SQRvNhnhhtoWRLjA6VF5MOPDwYFfzMDjuu
hr3EKI08xSnkrXoeJ7TaS1HF87gFexmbTKK1gjC3qn61GJI5frnY9n08TLJZU0LK87La531BiWBu
nBTxiF9P6fgyIgcoT647WJsCL8DrSnMvgnnWCgI1qkSR8p242SszLTEFTF8sFSwsZfIA31YC1Mkj
oY5gNUhLFZmLiV7EX8hWLIeDl9fxF1yMeGhCT4313siW6lklCAOhtjkTJx/bxIK7IuPe5p93n8Y4
jhULoTB5KRs4QwDP7CnbLkh/dksygX928rTGYmd4ItwVURIvyC2NZL7ryBHwtmEmLZKMFCuOworK
+zaUtrFpYNmjD1kQS5MpZ5edn0OlIQ+G8dx7lVK3b4d8caqjbnXL6ygjyhCz5U6NwXnJlwxFPnoT
NEsJSSs1tkSj03jIh5EFPjzsWZFNZRo74mVyomUmz95q/A9l4FQOitxI2PW7jGxqpKmMIX2gmnfu
xnTi+Cki4pzynF19AAR84fhxPZSO3UjyXj8ny9MC2ovMJasxHqjbiiQAty3EEVTYKmgH5R8Hi92U
mylii8j4ytAMfxKWRhSjIZzszK5pek4mtqWc49MU3duqTb8346LfZaKso4MsQHByYGlQxtUU6vaL
zl6l8t0GTNAJAIOGsVIqXkds1170tMCmPyDoK7esOuVGzKx6VKZP1UtTRcawadwCWTrHFNtmCygh
gA/ieZfbuhBqp3kol4IFbHYMsZpSyUfJrYudVpn5moGhF8YeQHh3HE3iQXeR1UVyl5S6WwdRa5Q/
sLy1CGKyiusc1WgikNtk0kWT6GzxMJ3mBgAD9soea9hiEFfFWVfW7y5LWMHI1zDHQM6T7RwGaYbW
Y9W65oTguh/028kgU+QplNx6AebfNTaTLJxD7A3hGt6BAGOTEK9zbyS4ebCAD9O+oXpoOcjxavke
qjauSMfo06n6Rd1m7P2uPUKCWN33ef/VnFMtzPyUeBxnF3NK8HdG3QOCRwTxtnEmzKFiMkTL27Ru
wuMQa1l8jgg9ftLH2cuPjO0xgDGu795ThFoF5os6FHcuIZBbp/fg4SFGiuBO8+4sfL2qXzqbEO1t
VKBm2+lOhN1jdiFhIXBNV4uHl7M8y5S6TzmV3xF/JzEX0bQkGG9MHOh3CwJs46l/diIRvpOs4E2H
kK90G6V59ZbSKC67Os7LH45yUfkRqMDapVIIsPAslGQO1ZiLCw6nlFnYOMaOQO3Buwsjhk0I9ICz
s/fHsZ7ODi0P22B9GUb46g1cno7ml24Yote1AQ/feoLXG7K7JebQ2XV9KR+6NMnVTloJ51gmzZa/
L7zsyVlmEuLsxFsuA0lg8Q4aUHHMDFoCHryeb60rFLLW0pYXWOQRS2wXx8MuXFYU9xS7eP3cyUD7
rCUdob52RYrJHW6+Cupg2xDIMcSTlW9IPJrZs0svSdhul9b3qVG1689xZVj7ZEqdhvu8Zai/CAdx
ZwfPnLO7etDzxFDo0fr2aajmbKFitK0gN9YJUcRzFgdqrliH5wnhAluL0Rk5XV491QTaKJ4gZdLy
EV0xDxfWOfUbhCusB0Q8D/aNxlJ5DNx41q8XFHUcPURfTZui0OPoUnTQ1n1JHO9Xe1D2j5rjxPaH
MSFVt5gH4xY3HAse3M9dKs9aYRbTJqnqKTm5MazPTZpzWF8AY1TVyjhNqi3vg9jaGqNuhdc89IuL
cG6Ytl7HoXWlsYO/msyhsyAYx7Z8sEql4fiJoHme4P+P7WZtpZGRRO6QB6ZAWbYzksa+UCUv88ZL
hYUOJyndV01NkeBwQgJBkmlXu4dIpREW4DleNMoNaEDbmfxkVMMO6xrvOgrpIza6oS9uMI1pvdyk
tpxKMk7D3t1SVXfLgQI9bPtNVPYY/2E/6JvEQN2wRTBZaZthyigUlcCt8lohIbF3a5YGmWuGppmb
1rC6K5jSWn7KGWi+LaI3GAP3dfweSr7rAHtN311KHZ3smZSETN7APJLDz9YOh2GbouMfjkWyWHda
Elv2noqq5dRH4TaROYH2I99S2nhf9MgqDlMUEwHGv2Jhcmqh3tySxeWyghiMQmwdhhb5NtE07G2W
nXTqElvKS+4zOUZiJzm9huPoZip6JDEtX/2QpDRv4zQR+Q1B2O0AM3+S2Q57iBpf9UFVtOPE/EQF
ImjYP05GrsCeJV6p7jP42PgD6sHUe5Y+siVNRuaE5BKflrmsZiMd3yVaTJ2qv0algpJfG28BtDaM
tEDl36muRcfuALwbA3Nkd3VRI/PSF9I8yjvUj5jdlwhpAOVlnL+KWZGe9cno7s8ZEpU+OhbddaTp
gdH4fZpTqNhGHqD6PVK1kiDT5muFg48E7QnXfRVPn9F518HZrxMb0CHsCQCJuBA7QG59cNF7NN/Z
SOjEPpnT4bk143iNKkrux6jrd2wrCNb1ivEV0Ex/Rb37mXH83308AwDoYoyOmFR++HV7VzJhbthK
iHhEvtSXGoyL1rKap9GK2mdPb9XPrCtRTpVxe9FM7effxyMfP3/d2DAfQc3NhWA+u05PfplBMz6d
G3L5IOokbIZ8LFxMYajHjsifui0Yj3pLOOiwqvEQ1VNb1pu//wAfxxLrFIT9DMWOzlTasD5cgIpq
QkB5n+GFISdHc61OWlyJF49f/eLKfvhi8y7+ZPL+Bzth/VRGQfDCJOtKyvzff22FN89oQjJlYy19
ZmMTn0ih6gIDrWq8EQkuB5W47jnRoWtk6L7vYUvkn8x//rj0YPDsf+gJMIwN01v//JdL77ojbmG+
mX1EGVqebAnV7SzGfhgDCIj1cq5BRxX3UW0133NPiRuYKl27+/vl/2dw/Ov9T1EF1QR2AXtYyZDs
w5UAzFKUuo5OnOxU02FyOjTfRFONy/fGrsfhHtWK4QQN0xR79ch1Pw0K8XiXAWvqrrqk1bOrzBoN
7ZaIpLL9OXZVhgk4lo46W2Kq+72cPfLWB6+DADMQ2rkNw8qZOLsj5EhWJDlvCWzst2mNKibQOj0T
52Vy0dOSKlqOu8oSMjwkwKzyJ+wXVvmKTtw1rt2kx3hBmG2vDoyAK8AXEjzVIXP60SLDjyHIri89
K8NCjuPQnzSrECOGYbt8Ye8+69u+N/LvWEcFeS4N6sGgAhz2yPRdp9uBmpKd03wK7U+G5H/sJUkE
wqXPHM6EjWM75ocrLtDQzk464iwD67yZEMbsyGlZNjapis8JOhAi58vp1Jd56ZcU1zfQ5O19Wq2r
836Og1KQwPL3u0D/4zZgD8b+zYXy6TBkg/z2+83YLVWhNDh0O6914TyNOM20U1ckuvbczTlcADcc
cEYioySN0/SWYts7FEbXDeMyHpECVujzREJFc0TVNos94h299q2Bmcd3vNXts4ttXh3mkHnRdiy0
+otDzANiz2myX6vediWlq1O/aCQQJacpQQCcAcqtdyoXS3iwDKwFfl8bkGCJ00ObAScDwUsezpSG
5OkW2ywOK2SDfTo4Z+waY3Fi+GFbd6OZTNUus6DLPridVPWRqpN0bq8pI6L7HHPU/E5L3EsK/9Da
sEglh7Nemgydbz01zMr7sFijqIjHmDurp9EF4EF4GNFGuL2wwtEhD0yeAr3rbCQXutEltyQEFs6J
7od9N+DphZzbKWn6G/LYCgaIRd2Qa1cJ3qeoc+ajBAQkn3sdbpbSEhPtFPIM+aT4op7HoTTfWs3u
q3M7MX0hXx1eGwpYI4x2xcJ2BYF0iyw3Mspl2WWoy+LrsWtG+uN2cR+twZrtIK3Uct/yYBVBCURE
bhJKg2iXhxpDNcfOx5h2jtA+jETYFNAysAtjTegN1/aQeOUGTAMDc/iQzZZvYQk3eAzndNfabv9W
ZcoipwPkymnSFZrYPkqIvZvmRAYUcfwKUR9JBEwjvE70AVbre2Gua9sWrHx8MyQgbk6lyLnNbfRE
Q+CoqiTN2egQ7/vcALCZoa12oHnYg2nmRTXe2r7qrcZnKZntka+6822VtqLyY81pX+nIqINRviCE
a1Mjmm5U69Xynniw7ISWSUc47soswrYT93s0T6W+C/VURftCm3T7jBOQXzoGEhdfAzQIX7G6w0D3
UtdqQDJAoyK/KPxhRR1+qGwe0YuNUBtPbTY57WnWGpRMmizG5zxte8dnECz6T15iHyslAIeUvfYa
frOGp5gfpAQQzysRxYuCrgUcT01ec7c0pLxQzSzHghvtP1zjrp9HmbBCvfg+dOfD+4patO8HQgv3
Zq6ZD/CL3+H4IDtFcPItspvx29/PpD92uHweqGzXIzgC2QIM1t+PJEfzqgxIDG44x8Y34zTTTaS8
XYMP8ktCYBzD5HnIzr03lL4Xj5bud54x7Vm1u18Mqd5SRxT0x9LajIsDYhZ2dOIGRTjG4cZDKBdQ
DpWXtBqKS4QtGr9pbL38/Xf4uHVffwV+A8Nw2bzorvhwqtKehVGfQt1TE9gXzAb6zsEXtZHOwshV
GQDRBFPAS48rYf/3jzbWteevL3bkOAQzkHrE4t+DxfZhGVuWPbLIPpQ78u8WiXoxBZDbjgUOslDY
vXdNy2U8xLI1ll0rFUoPbUyW16mr7X5jdC7gYEpGwE4tHTY+PbM3DrSYOBugby3vMpPhV4XYontA
zIr7GnOPF+1cu0fJrGpdu6pixwOaw/Bp8P/+u/1x57MB4MoiGeEA0s2PNYtWEGpblETRw/FLNpJh
z0+VQHPVdWymyNAJZv77B5rrLu73iwlnEIQ9EjTKRQrm3+9FBWkQ+JCq9+MsGHmHirAZl5jVhhIo
5zVgNWN8dphF5HtDNdLwE6oqc4P9xySXrFsDg61S4C6BzeGx1JFN/ly0mdUhP4hxDNCM4UJ2IhOH
0cKm+lnL++lJGXWsjuiImNTHZRRktMTigJcvp2G1ku6YIuB4r2gNtwRG0yOppH3+5zf/j9LKbqof
xUPX/PjRXb1V/x8kjekuJdX/O2ns9q15U/3b/GvS2D9/5cdb2/2v/6nZ1r9YlPJdWyC95MrE+j9R
Y5o0/iUpNyV4cv7E48H+n//jv7PGEED9C5WLpVOx//cf/t+wMc1w/iUFO3j+UTAvnkQZ8R+kja0F
4i83I3lZtGu0xpTsnI+w0n+/Gee0dA2CHNOtqbKHAiS4L83cDMgp/ixz499/EmeI4CnjHP7QnFlD
KnWNUhhXxzxfV72wiTRlZoljr/zkmf53H0WyG0JCrqBtyg9PGB1636HLTLci0m8jaj/wOLjPm/AT
yuyHs+OfiwfdnfgkAq0ovtdj85euCypuTfryOgyejDYLWmhSTI0i/Vy5iO9tNMufvAPWa/Tx28LI
xUKeqn+V5v7+gUOirNhK4nRrF01245Xu12QE5qzxst2lkafRwrRt8MsNfftf//pvSXDMMD5+7ArD
5jtzHUGvy0v0948NcxySjMmjraVbzq02zNmPoiJfneDN6GBGkfswTNV4Paezg0azxSehu9iKKsIx
Qqe3N3aDwQyKZf7CJqbdJaoZTwPGSBxtyg1Y5tgX9t/N0SNF4qAjEnyAWwYQQJ9YsrZtFgYLTmbd
z8uqQx2SuScmfOmXzLDzrWNEXgayrEDO36RVtxEkrTD9ziaSsJcBGA5mrS+DCPM9cozO4rXVajcs
wNz3UITWVxK125iNZVOxW04n5Xd9N18cPHVvyNy/R+mQBExbrgeK2DPd+wrHTD19s5iEyCFedpgj
2zoWf3M6u00DyF3PJOyBWHsBLupe2049bkFidMzPGBoGU+tMz4WDYTomWe8mHV1YnpWMj1bjdQdb
5G+saoxDWI8siOmc1LOQpf7W9Kn+gO6bjE4xpV2PNmt+F64OCEcw89stTIb3GI9c2Lk58jFN9qxZ
vbjiAmfAnmj4Rd0xqpuybx3veHyasr5EmU2qetuLlJGv1rwOJAff61Y2PjpRpR+xr9kbQ8Nj6zeF
8U0upobimuTSltGauVnCmNAvQ7kYA9GENaPbvys5a37IdudRM6te890ytJmC4YS4yLJJD0Oehccm
dsXWWIBDhI2HXVGZ6U2Cw/C2y+rwqDvdgiOG//FABrcGizPPMkziDGbTOLEkhv4pDOLMGE7V0HYP
c27XuPpzeAXkSeM27xI7+qJ08mr8BYl9sAwZqc9Ryth2EebJc8zizVAtSt3VmvM+YC3q/RRjxGEM
XRyzUdegxcCdiLEghrVZt81Mg6/0jZWv46syvolbB3dGvfTfO46AUz55fe0LOUKyMs1GhwfMO7AX
oj2zR5JHKbi4CyJSYmuWmjI3HaMBQQDbi8pICCvPuvq1loM6ShoYdOtDBHdVwztn9gOuzqEo/CGP
l405szXxaCqeO1q5WxQg9TZSBfmMZRW+uISZB7qRyFdSWMSJGX76zJh+YaRcZ19nzXW2delU+2RB
yELA1q4rYudVBwm4sWU3P8Zeru4LTCUXOVjeU0iBhhVOYmshAefkQVy8QgWONRQPj3gyl0jc9GYV
XqNJQOvQkXf0EIVM49NyDL+z3I1uUPYkAYy39OzFU3qn2W37Cp7QgXnTVQh6GNEU7TvowSra4oPL
k0NXQBHZjfgcYNktHsIL8LJNWN43aWvWe4WkBSXiJAnnA3SbRBtc8rX4XnjZSG7tgPZ6X2ApLPah
7bJeZiyMExlDbHhIzdZLnrCjgKNTcya+w2EgkGEWIy56xWqyCmoQeuqKc5/rvagpdYOQNv3rUmuy
AyyBFoCki7zvNlqYWuNJxnhyfAn6RXT5gSZXt/cZcN3Obzw08/S5s5YcCorj/M115v4xHkr0cba3
pM6W2tC6cqHoUMujkhhPkT2ymy/gFLwUubAGGHjm9IZQxZaQWeDKBrXRTu896QTLvi9a83nsQw8B
nhN1PwF8zqye8sh8TNKwY92eS43dbI5y4diwMrDwLoBRPEeJqXcbKoLsvlHKJaIjfIrDFI90hQhB
WpZGm91dbAFKY8bF7TetQ4PeNeFuoFQOGs8BeF6OJ2wPuzrEBq1j0HmGRgiZCzLtTyua2fdVUebP
QKGygNsJI0RYuY5vwWLcK9s8NYUbQhHxxFnrJecF1+OoDdqPxHaGS21p1W1XxTo+KhgDAN2MA6Ns
3A3z8JBye6GpDUalpwfB5+31CUFBF3mPbY+ySjL7KXK34rNcsctZRlZKnhAgEMJeQHMsQku/Maz5
uV+v0RLteQNt3bo5O2hzZKQdkauccSA9s6t8tcs63k/h/G7XOt5+4k47a683w0WX1ZMLdPWJ99C+
nuVB0JocZdPgQa7j3u/H1YkP1sMHAHgsCwATho1eUS7P6cxjg0BebSpnectwOZVpesVbcs8a9Gdb
6vvStG4sdpJ5Vj2gQLgrTI9QJ2HtR0kKixP1X3vOBj+PwhYEiUSStMQ+QnfreijCn5E1PmJkvUHP
tmfrdweG9RoXegNj3XtZBbxoEUnSm7sw36m2vSMUk6nQcnBEfY6ymhypegiWJHqfBPAEHAU44hky
9n5NmjiwsGcGzR0ylYEjM0s64uXJCw3RJSGZse3pC9PaA2TfYACobJacuynUDTK+ra57awi1sRb9
EqVIi6zm1ERITLUZVROICf4f9a6F2okz7obdUe7bQl6r0uC9b/ZXNmGGD2BktzSSmC2mR+RQKTyy
prwikP4AsY77yCDwDpPtXHkmVrH5S2hrVZDI7DTCKLRiFGoAjABiEfWDKZihzFhq1r6f6nKjJk36
c7GC6MZmzyoSJYBjzzAlm6B00VvQye0RUUR+Mje3WpTUL7o7uEHFru6mj51bc7B6CNmTWV6yhbA7
A5rSbujjkxUP2D8ZOUFqyx5jm9IQvjJ4eU2B5y92PR4hzE5n9oJvGW6dwhQkQ1mKAOBo9hFgnhKp
eKJohWMZP3i5e55rZd4kWlIEePq9Ax/AL58UWyecNxXmxZ3Tac1Om9wXhqQ/YEtRoNiyh0SAh478
TDD7LWpH2enOneEk1XWMKX6TMSr2hWiuqyrvEJzg1BVd5R290n5tcQwGYzufPScJdzITR+zJYo/O
tLsfmh4ifFmPO2CaBw8UwpuhTdFVjXgKzed4G8bFYUbDFyBtWa5SzT7WrlYe4nE5NqqdNszhviJY
FAe9nwb0OvoVoYZ3BevcQ2MwmPdw5n9JhRtEWnWdRV77GtEhBWOzznFbYz+H4/3qMd50ffzaebAB
mil6nSWfOPIBweROd+0A40Mf73O8ld4IuMszQI8rL9xXI5njCDqvRgfLbYStkLogephmca2bw9HM
KwAK8wmw9GXQm2nyUW9OGy8qxn1duqAkIIqjzPia1eosreZQTuNNWdvMi3rjYtnTI6uAn2Q+HRyz
vq+j8DmDRkPSw7VKm3Xnept6/bAbln6rz6t4jGj7IJ6ndyniDcqsrZW6R6+DLD4me1ByF43H1cd4
tCvb9KqM1HWWpMnOhZENZP2bOeWbpY/3Q5e4+B85gnTN/apb9T1zhjzAxXKTpNnWcc2dkeo3TYuY
TTj5Bj+HdpGieOwW8a3AnYXRbtiQ2RTjt0XDuJYspxY2GqXguFeul67z9hmRQQGHg1F5MHNdeC8t
l3rSLwtiuU3bNJyFJUGpcWyb907dXev8oe9aPaFbqQbLq3E9JHtYzbqK0aZXGU9aqx8LuBJbAZ6C
gS0TbW+0jEBrjO/C5UtM0Vx7mgX6NdXeq//N3JklN45l2XYqYfWdCEPfPLPKDwJgT4kiJbmkH5hc
LkffNxfAIN6k3sTeojKr0p0R6ar4K7OwbMJdIgkC995zzt5rZ7q8NMLe3CaakFkU24es1M/gcCQX
aypQUFHki5aJZbRoAAPdGU09uzgjmPir6ozGjZiq3h7eBmi4uCurQ28KaRsLyZ95tLlVnKc2K17G
pvDggM9nYL+IDDX47KnF5kR0M/pUgc+1G7IvqBzgNpbiecqVQ56x3+Cj4tpWueFKaqusdaB5NAfb
5JsKD0ftstXUSjuIeq8BAVT+qBKbHdu+bnJ5szDrlpWJNqE2kbwnKEaWjV1B8AmHM6A3NpfK3PD5
+SgmEPq4es/GdveBkBjMcXKJn4tp2weoYNFQ7EZH5/yWACEx8pY5hZq1u2CAK1CiPtnMWU/IRaCU
xdpM0gIylJlcTCsVoC0yLz2l1iC+ltN7PvcVAVY4ggutR1dXVIWPmqJedUFvFJ6KHHahtPL4CFBs
3BJTbrwh507vU6e5aVvIPx3jlvPc49mZKwmmMFLQfZ5CYXPlzuwfARoqLswH3Id5K74WjQrCUM0j
2PRaaZ9jWlheGVLzXZ7FCz03DOFUmuW7MkbzXqpi4xHJi/PdCqNh1QlNgomeJ5U3QQd37SjtyDpu
HTTmQxadIhqer3h0LxF92mHWmGIIMsFvskmN35GvW51HjJ75gvYH0hRicLYHjtVuFwZphwEGNaod
jehQW3naxL2C+jgZ4dDA5KZoCpVc3UcBsppOVmIXQ0TtFXE3HyG9DEtTGONNk5bdueta41az0vzQ
pM4zyX1QyjtZfw8yRcFMR+TaIjehBIUp92jpdOW+YRVc6V2Z7qsmNc8NLljgCL1xA+UtXZRqhhGs
bmqvAnfs0qIdbotYNx+noZ0DwtjRmgdT1R5MwYCrjRW0WYndBneVE+YeWn4Ja3rM4zTU/Zd4itRd
ISnKHc0BQAgOCskDEL34XsJp15LiJ2N5T40ANG2YWW+6IpV+xQb6ZeQu/I67tfGHRKhfGURnezmd
K7c3pwq5G93KRWMknC2cJMIxUuMahLrNs79NBYgWNRysda0H3QFRLJORWH7Hk2JhtXA6Twe4cZ+M
o3ZbO0p9xiUteRPEeKXJlU1kEFOfDvY3ZoaBH7KQbNvZ4Yseic6J5KqcdgZoxVNjwN/0dSsZ61Wb
qDVUzcs3tUVXI1206WHEqUk9ZjL37QRgSdV0+ztdb80ufZq7knEE4ojg4yDraBuFV5sg1Dwr72Q5
62DF2UAd4PImjZuJAO3OmDGdp+MlKYe2MQL9iLpZ+YKcFfiqMSaavhiQTp1AHuwZ1rC45qLdyCiI
KtBtZbrqVGApBfEYFFtYx4AhI6W0SPoyefccRCPSJINGBZmX1fsKnq1vxnYLrBbVa0loh28ggfaV
Og9WfW4aS8UxxXroZY4n8+A32lS7/A6vFFWxTPMCWbGS6K5ta51Hn9Dea4puL5hhHmvBaQn1a7ug
ahtJT5FAlyYJAHth8XUxCFnxUUcGnjYEhyw4Y/pAiBcKexMwRlkMXe3DqAkPSTs+6/b8bsYjjA3p
El2gddA9pUjbRlWwIhLiZKcUOaomb8MKmKJThsN+vASuZbNiLFFXR/5Q9f22w0ByqDobvH02Z7sI
5tk2ThBykeykPQWO+TbyPK9C8go8HQbesgSq5yPKIea60O8BQ66hCDFrjBOohZ0advicnMi1usDc
dWphuwaKrEMDvHYZVEWz6dAVIt4LVPbKeZRu+tw3hY0ZlFGjZ8GAW5A1+dVpIu48Hbxjbmvmkmw8
Hiw01LmbR+adoeu7Br6mb2vznvfDoASlstdwH9XgbEoipmyAPnFp7XmURzZMADFSqnDh00i/barq
ZoxLZxOZcrcM9dHZ1khNpwVNrORLS6qNtmirUGz6Jvtala3pmRBAfBJ+Bp8xb7mCqKX7ehsabkiY
mheL9jWeZigudlG6ZWxLSwR22P5nu75FhHtKwtD0rCZ8HGTsANYkUr+ppxcmPfqiAgHi52rprHne
LQwU5uSrNWBc4uWWZU4bYigU7WnKCwSOQ3ShtYlgIWzthlbndFPTqYWABG2DEqPfGemIt4EEY45E
hjEtVRUPHCcOnBXcmKEM4Qs9Pa07MrB2FGqvspp+b0ycFDZLsyCz5CYZJ/sQO8GtbWSUE+gLnjVH
SjbOFI2YVQe8KrqK5Bd2fPFgACSjdxbeISKK97YECj2dNWdJAni0JqdJfkbiV2wq8PpeV9TWgSU+
cY3abteUMZnPRtAvaLFkLuJaFU2BZWzk1uj9TAVPN9Ne9VvTnvb0wfPbZBQThU5SfJWCQNwRrg2c
PHGM5NnoitSvbCUgrblNGZiNM0PyThcLWvjBpocwuVVlGPZy08knQsHRmkwNQPIwl+QHu+7ZLCXN
9FFI9mfSBTTMflHllw2CiFAKsXdIdX1IROFsQDpe1CkzsUlxUvUUR4lTRbBe7OCGLATFbev6cerT
eTMFQFkGYBGuoRF5paoqAnKRvaqxwj5cStxvef0449dTwkq+DcsWB5AFdG6LkwJ3TwhmCmXB5FiP
KhlLXjyr4Yohs7TVHHBqs5TlNCHKh7SizT4TdBOUkeUGCQ6phS0BqQl01ZtG/IeKMT9xO5DL0cy6
3wkEtiBWHAIGBo6gEY/Hwhi4U3QOyq3ykutludY6haazBuWZ5+lojgNCbju/ZIbSr0+IvAV0XJnH
AQvXjd5oNwAjiAdmzit78K/NjVTGD5AHHhTAXLQ+Iwr50uD8N9WkARQNqwS3hN042P8Ggis687GW
gPEXesURZl4Chr84rzbQun19rJ6txF4DADtqk/2Sj8NXjlIGR9yE2Ahhd7eRPn7Tqxnck97mxGRa
lB1t+zUKIYek1bSpY4kir5a7jdIIrMRD0BzmMu32DVv8Ok+UFmljNq3xnOE+qbR0GcaWJB9TtUy3
k4gPRjx90erpVUrqnopNTHCO5PakCxocdRdiXcgacLJqB02szzlmkkiBDVgwFNRjsetV0rdBMzpf
gnYavxhaRR2l2dKh7Dk8ZzhVrQphfojbFJrPeDYH+9HCz1kqabYkSsrLgJBR/YcwXcf6uTCn2lMD
saqGcWtZEXL9EfmSuZ9wu7/UWC4X6H896qn1YPVnEguA89sequiTWWWVSwd+SQJ568VyebBnEuMG
s/A05LEu49D4TjQtgJ7Ea/ghwgSAX2HsFQVOrtG4sWLnyWnkXSIITNDV1Rwm27DW1/ac30Mks5dk
trpy3K/7kvXSie9aqb8fouqhKXqX7NI1PVVyAnO/px3i5MM2RPJHsNNSBJfgbbxBiuVNZnsspNl4
wUrpNULxiGUkA7FqPZVQ0zJsfFK05y+Jla9n8HVGZLjZMPkVB/UM8zegTPYnZ4fkFIUNgj66DvAG
Rpc742iTH+0Y+SN8JuIqmucJuXtLNwbDEqtXuA1xhiGZXqYYL3QS75+H3Fw2qXo2axhGDeYjUqGc
7eRgh6h6hvSAevWeu2hGnlIvpxTcbBJBnKTzj9/Yx1buCtrvizD/lmtVfTPmTrsWF+j8NG+FKqon
AZA4N5oVlpmNfgktgSW6QY6H/FpfqGRM4Jse9h1QRwpT7tVAQ64uNjQM3DHCb8I7xVH0XCWNF6K3
Z//w8qI6Mg19shCaL+yQTVs297lRnKA78FDLHa2VgsUb7iKRjUwF8FvkIFlhdaGgWaELdOl5HDWt
0twQ2HMWMTciNFgiEm7PpTw4RnDfdeiz1DdNqPs2jpdjnB7J5UA42eNoztp7M8hQYqHpmUd+Cd1n
ih1HHZZ9GO5Dp2TQFOfnQK4PZPu62GiYhKneXOeDN5ooiQqh3YVRX7uz8wLt0QUyucREwAc2JJhn
iQ/9XoWHOe7Tpj20dsV6YR8khFqEy3iZwbMslZsioOwHfQCqn8EfvEpk/uzyd6im9nhDX0TbH6cQ
51esdls1mUnGMewTjfWJYwCBZkHf+aZh4trXMWNKlwZmUy/QP4x3IJNpa6OO0mc0Z2z4d5nZHRqO
lAS800BQaa3x6dMBY5jhdNAIo1MdV/2isYZdBXwh6mnEAtdcEbeO0lLZgYgt3FaQkkbb6VgY+V7X
8sw1Q3EajOkMVsqzEnUX9/Lgkq8rcL42GcIbVtNAQoMZlVq/7GJ5TQQ2tSf3FbUtCGj9RSOJk45E
/1zq/SPh6sNKynAfpa21w41uYVJqvqF+ZXfpv4/RCG032eglbGj8akNk3TExelCJqqPz3r9k2rCb
U9vZMIu411m1KmaDzDgPnRN9xVC5Rb61DBLziPh0HdoByyXDHgWqnNcEztJSmhNJDzOCX0C9RHBh
8VQ2RL2sAsd4sGfpllDodlFKM0D/UD/3cdG6QdO5epgdxJC/J6WG/VJdVaN065jRq9MOkkvfhUQ8
Cr9LKQcKdiuk8pbaxNPkdGdk0S5wxlNq1qceTgaUn3ZbVO0N+99LSQqpi2b5ASPAuMpV5ImZZfsh
U0EXENCt1aR7bFDpKpDmL0ywF+CwMAz3t1mEvq2bA3lvY9o6KyF1OC6A8WaemcoJJCucNAa1PxPR
eZ8mYnSjgDZJKkvhtJiotODOBMrGAmy9UOR02gtFxtDozDdVE3dru+W54PnINu1UW6sQuutNxhqy
7mpLeZguc0HUX3ToMQKR06B2zgaqYe2qPb5HLGpFtBIcZ5+kBK8cN50z72IICgfVMDo37Vp8wmV9
cZ00OBBUCUsZg2SGyHWWrtMui875HCRf8e4lx4x8b1rmzlQvNAGao0e5fBqm2DhqViTzYYiBJVcn
ld+HwaETIymCvISLi9yFFVotazn6mkVj0KyDGOYXytqwf5ZEPbFDilIclbqvLsJrwuj8Tk3VNb/7
K2loqgvQormrmR6uy1S1zhok8y+mZNi3VT7YhFLCVXfpGzW+E4ez1w667EdNNh5pHWrPgRTJL4JO
8roURB8R2xBU2ArkAC2vVmU+CMmaKU+XLwMrFicMu5I/cbzxg6rlUKWyhxVtGL86taXRsZhBO47d
6DJV1ziPT6w+STfujH7UwFS2gPLKwDkZ4EiYMbfUjRmHC4RyEs5PhS4JC/sgDvqgxgd7MiBJ2IUq
HpHvjkAJB2s7GMJ+jXKH/VmlCxqmxL7Zdo+iW8/GB7nvkoXQwveQoCSvnODiLzrBBqA4crVu0eVu
YQMQsRO335IoerE6o7uN6R74Ci6f+z7X5X6hl+2wdy7R4dPcp+fGoLFaiZimDH1VbyalAFadAbCe
UYqc0/kJWCgZStJANaz5Kwm+sD4jHLZAutpsBQ+c9UeeraVl19WuhknBA8TSBujE00sFQIaU4N2u
zJMDMxkivrFCmHDHaEg7RfnMObhu+Osyqh4PdWzhD5y2v4ztOG9gxtInawk78jjDDj7BgTTU42nw
O1qoHnSHzhs0mg3YRGxQBpZ0Q35YiRF+IJVlYUDwZQclKFmdBCOzQkcT34yCvUMEl90ExcVCVGF/
E7ea5vaGkuyCSE/u5NJ6qRvyc+n/tMswvQhc09kB8GnkGIQxNrl92HUgRCz8pWZClAZPhpFueyN1
zg64SFBifdl+m0EZNG7YN/mytkR/a1dyTrlmFoC1Z7VfDcKBA2RxfKPEt/TVrLcQzuMpYZjeRCEL
jUb75BA0o76F/tht9fSS61XWYNgWZkTq4TLHl7juGYA2nhNinFjYaqPfK1WoVp5xsdAyMaQD0IWz
c5vnvZQvKrxgnBi76WZM8eJPStg9Ka1yyXaJI88xCDMfUVIfYgZ1/E7JvKkCKLYGOUtc0wlMFpFC
6uJvc4Fip0Iz7Q8EsGJbtENZDVivA0qJkqSKJ2zpZvQEcgqQCWCPkirYHGVt87cuUmqlZhTphwMC
K8YbdqgwG+tq+casrbZb/Q02QdKaGo0KcNLMs6KY13In7vHRTaopeiTLm5r4r6vtDvFbUxKr0F0r
7d7G//NWVghMwqj7++3w3nR98/4bkrz2t2VffHvt4rK4/pmLzu+/f6j9+8cfh++l99q9/vR/8OrD
drjr35vp9N72Wfdf8rTL3/yf/uFv7x+/5X6q3v/zP97Kvuguvy3kbf0otbsorv69OM8t2+71t1P8
BgXoH79u8+0//+PyM/9U59nq7+AZQc1hdYVWYGgYtsT7h3DPtn7HwGQaqEQQ217YO//U5inK7/yA
pckKlYVzgSj9tzTP+F0nO9q+eKBAVFGe/BVhnsLv+UHrZRimRRyrYSDNky0ZEMSVXk6izy5nk5Mu
BfoMPBPy0PkgN5stWFEwlxzpSo+WiYptQrUJJ4EKzuQDX3ielF85Q1bPP1y7P9OBXdxr/xKfGYal
GIAYISRdJNuyfhFG/qh2m0O0iPRULdwHtnIf4aeGNdQyFFYqjH/9wMzJjJ19qZLiXTPu+4LvX76D
4znf//qdmFdBsVwbwlgNk0sDKJBLfh3Jis87I8SgU/3OMXpEPsx+jXHgeAzzeacqzrfLpkmvrMHn
YpuTQvJayWQkIlMVAKK8n41CORoBcIFppjeoBhJU72bMlzMqs6kvsmUfdR19ijx3Dh0UalTNE4m8
s3yqje4tUNvQL7Oh3+tpwmLd5NFN2U7yFosOOXKaltuLsombY9uP0gk3Nsbm3DJ2Ts/oHMM9fOTM
MdXv2ogBO0/7YJcZTIR17gm3hBNUCmJRhTyX5DCBCBaa/pZ3AVKKMn3hjWhryYimb2DXC+Rk0uxW
rU5hY4UnaCmMeUL9MUPdtYy1fHwlRwbcSHSTkXbn1rL2ZknpM6OdG0EZK4bOWtboscFyxAdg8dmT
nVR0q8G73YUBGHaqZCrbVjH2jRzCJVXqyRctFcpcG8iRBJmHKafPh0IgQrKdot20aWks2kzRaLPN
4wID9aShiqxSGC/arQP15s3uhhiz9WjigE3e8toegaTbknxLBqe4E0oicf2YxcB7kIHIzHTiBeDj
S8suVd0uNj6oA2ajv2aijrMtt+5eUqI4WDcOsyMx702zXHOMll1peKwM+cmkmQPUs3YuE0ITN0X+
VZqaLSF034HcvTDXx6CYkd/mJJ28DjsGy0NVNrtEbs311NsMBszszSHnArk/W5lTCkI+GH/ag9GR
hUlKT2/EcH0nPaHrK3bM2aIHNcZiRLSkBCkqY3ufIRmU2tfECZbtqMibSDVouXY0poSmZvc4IFAO
RhdZXlSt4Sh9w/Vu+pUY9AU7fbNSJUGMmxm9K0m1LqfiKW1nOl9J0K2rCvxNmybdOkiNcziWHI6y
ek3jx6CTZecMIKxbbWYyRI8SrIrMiALZanUCg4LIC80/ao1GPlbZNI1LojwdYufha4TI09ccrpwH
xVD5SmvJ3s8VbEVUcUG8DWJZuS1hnBxjslsJ956saqc0rXksMqp8Cvvmcic3QvcrKzUMt1cr+n9E
rc503cjD2JWsJgQx2ALrOnlAC7WfXmPSou6k2lxJDH4giaW6ZJG3VmqKL4CZBDu8zlV0Ww6mSNwY
oROHT3J71XlB4BkHY1o3tAqjilkz5x9jnNdN2Uzl0jJG3o4uqgw2oZ3eimA5GmH6RH7FBojNvRxX
htcNYQyKvg9QLWZMkWZEejMhR/zVqNpqujBOFCCdG86wIdRa5RQi1U2FJl99JatFeWXBS4/NRwol
cFJ5M0AYipjdTQbtyEB6lyOrv6M2kO+lIQQoh9S0R0Jj1d+kkilKqdJ4AWVM96eZhgVuxOjQoUkB
4DKqa0sQbJjYcrkJiEjxrKybVzRX6XYYmMfXtpPMX6acB0uMcvvAqMVZ2aBwVKUVaxyp1ve0Y/vw
ZEW0zyTV1ueoaLuYxMjc3ImmiiG3V4q4cZIhWg0OpotFokNDiA0igwqZps1YawMzCm408huYZNjm
mJ4K7jDWNG7XI2zl7jFKW4m27hAxZek5bG0IMA/SRwhVJkM7Tcnt1ahgQ+f4hduneme6QE+pmBIl
uKGiSpZQORifAGWgjcK9mbE+VcYBkC9gJUK2zEerlEknsIq9OgX6bRoHBN4YooG0g9l2oae68jSp
JL3XhFW4DdG2byJTEKDgfdokGhRmkcCr1JVuWJWVQ1+onhLhJaMh/KRvFZf4ZH2DUDFepUWPfKlu
yYmkBMRLGWjwEkHVK/dZUOYwhYd2In7BClELycykj6ERvmhjQN+jmWCxVFMR7OvUyh7g7gSxC9Vc
BVlTJgmmJ+McN/A8FjNdNVokzXjklqHeQ9C2L0o694uahjMtwrZS7h2bjZf8zfHo2JmxEUHbuPXA
giGT9EKybNqfoQUIVMROfg4pqc+qKR153gUW/iA99Ho/IWzkHH8IDQs0QCspfsia64oky9ZxDhcm
I77z1aDHtBrhJy3VYc5P4LMIBq41vVgk9BL2TqJtKqHJMJTTobqHSKw9E2mmIQAcHaU7x1Ktu51C
7iVoIIx2fU2QMEufjWpCa/TqYEW6+QU2fs1svi+Tw8AldqUwC4EFIY2+JyAmHFB2xsGJ/4VTpoGk
GmMK2uNzTu+0oiNWEWQ6fnrRoBQyI9J/MzRPCp2UgmYH8PTbgtM34B5dQ0gpaRkkJjSPUhH6KgHB
DwYpHeHamEqWAYIP7vPJ2o/6oC25CeXNFJNVcUnx9p3sEgUsD6IcXEkAQ5uaJD2GuIPvCsyUCwfu
wwoH2bzPlUp6bCs6XJIqryS6NzzBgbFVxCz8UE/r5wxhqgdoWXvGjQiMpE+cdRlcZjdpVNy3TVI/
h7VMpm0uV/Qas4HIusZZmqHer1iWHa4pz12I/385sW2QPmlpRMIzPrYoffpDESTaxYSYPDUISE74
JCPoCqLxwxk7OD2u7syQjKh0s5dlBj2ZpG2AYmiomxNw1E5k0U5VbL16dtrRJo+hvpchj73GF2Vb
PaKZ4WGwX1PEEdUC7Et0HFIOqR5wqno5ynGG8TsKH0yloMBOC9W805q6FwuUIPmXZB7J8DIz8mGM
SAK7EWjo+qk62fvNzm48EytswIZKUJABUwvlRau137oRqWTamX5N44oedhIcmfzYS1EZ9AoUrbgD
B14dZOR5iPUdSfY+nkGV1Ka9AA92ISAAWJq6aGbqEtPrR7Pq2eEkr1GtZK5WK6M3gSfbjgQtPX8s
ECR+9PvEcYLnGZ6+l3VOcFMxNdc4wck8aUHK/GBSkC273FmlH8ijbC4SujXhdhZarx/kMlPviWOy
6eHE6j3aGj2mqNQZKHtOwjz9HNRZ941sD5YC0xQsM3Y3Huexb+OHqGJkcNFEWPp6ILNwA8YDRiA5
GNzw4JXHVUvoc7Q0C3U8fmzLNfaTfDGgR/le4Gvc4wxpv0HPd6iJtVBXaNfJXFtFlHTknAYjtcc4
YQgWTt1hOZ7bLBnhy4XTsWk7m5GzIp6As9ruBSx6jHITXUZ/OdwbWlc9a2S2HpgdYq5gzDYeP/4l
Jw1uSKz1/KcZVPQgCEmqniPHaAavxJSNCScx+AClPrG+kXyeM66rzLfIyNPvppbqmxFikOaSDapv
7DwcMaKNyniUJbN6ttOpemqFdGn3WwkRSUpn8kfmUD2TFyYfB07+NFAJ8loQEwj0sEcVsmgT9qFz
PuRi15TD3Pq6zMIEGYh/iwYtPDoJOZwflz90BudWN+p/lCp/yfJ2X+b8c11N/1hM//3f1un/G2tu
TEf/vub+f/83e29/c8sy/anm5mf+WXNTyP5+sRoDb4ZYwWCbP/pnza2Yxu84jTBjWpaOlUjGb/Vf
jjj7d4jPwCVIVsHWxYnpX2W3pCq/4+il6MbKpmg2hfNfKbwvZqYfylzLxqRH2Q/LkgaADU315zKX
M6LRm02gnVoJYGWchg2CKWJVke0G9L9kWIGTAFg5z+cfLtSfFNj0Ia5fGGMvwU14EqhYlCtzVz5B
3WvDRj9pMPq80qKNDt4x2vz6VS6/5aePpzgaLOsLxlbWqaCvnN5GMSQgyrpLCrF2kKz6PWAdo85E
qyO+hXpSbC1F9n/9mj/75AzLvnrNyyf/wSdXtllD2J8s37WMEvMotFZKm5NHJYdHu2o+ebGfPXL/
eDFWaRAUMoYa2by6jKXEkJQZknyHQJcBPl1nnxEAYW/DYj7nsoj+0Wfj+aS59Sdf2xUz+uMFjYsD
kPpH1/msV59u6FuN+HhLvWvC9KReQI1NUG+KNN0gIrtv9EnaxGq/Zawc9DfA0D4DlH8AZq6+Ugv4
i0IzCqupaV8u/4+XV6PRhyhQveOltH2vqzexU1YrQmOsNefUalGZrcNSXqoenLfunC6Z4hTIbovk
SxwXG2nTtUP3SUzAH75zFSiOwVWxAahcuAI/v6lQ5axKf9c6ziy0QF6nadFlrYM4wJrx79Sf3WN/
vAq8II5IumayDZDn+ntvBhN5Dc1kTtFO6E52fG4UaafkFfrcZBLQYNT5PoNIu4hqyTWoHC04dS5l
drVROXl7cl6eQ0gkn/gn/7Ce8L4sGob0fojyQMn084WQVbibuTNbx1Ku/YFju37BQKJC8GXHVhhO
y/u+mZP1lCnNJ6DmP70mjo5d2KSNCUv86mFvCCtpMZBZRyts9yQ4fqe3rj0o9LN4t+MXFDq32BKK
FVhJVGCQBjfs6qvS0jg2DCgenTFQvb+4FnA5cNix9LPUObZ89ZYkRkFGWKt8TShXj8C72KzD/j2V
9OeitdVP7sLri4+rmrtBu6x1KkfAa1A1eIZAR5BgnGynZ+6lbppKWgKAvaeWJni1exjjATUXZIJf
f8rrDuUFxWZrtEvBTWj0KJ2rb5246qoKulk56c45tqgl7BD3IBaObWjcDNK+7vyh71BiexkjhiQm
8mx4/uQ9XC/1H+9BpVvLXqI73Ho/33koSzR9FqpyQpxiH9ANRtpXXV0CwTMal3vhu2Uic1ibkhuC
nSFifhPMlPufmLH/cBNev42r5Slr4ikL2cRP4XfinZo3pV8rjM4ppywSvUmnXyQAfl/JOLOUrS59
cr99ZHD8uDpev/xVH70rwzyQqU5Pgn4uLC6msbGHY6qwbpmehQ9IzJAiNvMDU7j4qciOKJGj90++
ip+ZD9zol9vhh6/i6nagvCUEQpeVUw/116ifBwKTehKKhvGtkO8qbpCGWMx20j9ZfNTr3fDjhTXl
sgFrqql/WLt/2BsGmREQcHT1pMMZjAAOuyij0Qia42qYTzT3Foa2ZmtYpOKixcXE+zKXN4WOUmwp
aEkSTK1r60E7R72XVwijN3nqhuZBVde/vkQf56o/fE88L5DrVLYx/fo2MaS+gaSrnC6RS84KCzCw
KqTLdMS9i8AH7m3lBbCRzwPO2zcAixuj8Ik441yWLSF51v1NTTfUoY+0EB6ukEe8Fn3k4ivRFdfp
1/QHf/2e1auRyMfXCqWBRYbTIliZq8WsiuwAfs2gnjBMYFaaXht1Hw4LqXi2dMblLgZUa31RxJV+
nQBc9ebwbhYPwD4HOsqH6JPVTv+z2+zH93N1FBmVMiqIRuD9TLim8Ua41o09HCAhwJM2LR97e5LS
Sd1orUdWTF4/JNpaodNm97ch3UnaO3e5vDPkNb0dCb+1/CUWi6ZExos2zx8a9FA6efErJHbZU4pE
KFiTzyCfkJ/9+tL+2dr14ye5Wrsumq5e6riy8fzSOWtEBBmCGvu1nx417fjr1/rDCY48FFuHzsFY
SVNM8BA/L5S6FBmOU+jKyelcehbLfF2uMLIdnBdrW3/CjLiMG386gF+/2NUno4GlW5HFfd4Lr9L4
Z9E1Pn1aglZ8kszJj3bAjUUrPd2h2KFHInF+GucTBrJy2mrJ7dDfdIqPpCzd15EP2M24Y6KV+gjs
W5SmwImyhXKOzymoAvieTxh8mEebh4SxdoWTSxP3rYbU8BAlfoIteNproccPx29mieHrpBbbT67v
5SP99Gh/XN8LENDhTG5e7/mcNnWAeZNymlYO/IIaSeJSedOgb7utSmIR/Qx3IFs2ok3qokf79csb
f3gqLi/PJsx/8cRyQP7565VEpjtJxRV3whXuepShDlFhrMD0hZCgKf6U3BTGqqT1S5N/HaHg/gZm
gM5PBwW2PIgaEfxS0BtXk0cMpbS2A2w5OQ1AT+dZy/YzTLpyoZ/VdYwAGEn8e41KOn9yylMooaNZ
RjXUgvtZ2aFtkTy79Arx2Ur/h7Xo41NyZCQPjKAi5Wr9bKvWsWY8fqcsWrWoP0dPfQXiXj6aJI/j
uVEOhFCo47YI3Oqmx3BnghBnfrhMIHu3K8gYv77s1p9f9n+9oauNF6SskkOaVk6ETILwl9THRN8L
0HK3UuIO2aHubgeAbea2T3aKuYVADy9CPZPIzuBPYRKGNp31M/TagNkQpQszOLSji/DWJu6gdPuv
7aP1hrHrFN0ZrwSaWmfurmDeLE3hwegCQdqc7GXwBEJJe1RgZJkL/Ttbi03W42N+wxnAuXWOiMnq
fAm3njBUjZ9SvWorffv1tfiA2/zhCbjwu2B3gQq9dC9+LNFUGTQQQZfKSTo7t8Zb8s3RXONrru5A
JsvK0pSW+EGmPZ3P9wZMNMyJWz57/spB3HkCoV++SoqX33Qnza8e83uiib43N9xyyOwLsrZcKAnS
W3wq9sEOEZ901+7bTflZNXFd0n2sXOB74LWRjATZ8epD4F3qRtwlJy5uM2DUQca4yG+kymuaFb5E
HPl8bdZ7lzK0oKog6OPXl1H9w3Gee/xS5Ol0MKi5P265H04zonWk3Iwi9RR9I1+mfYgkl85p7zn6
KhCMvJCfLjNnyaKJNVN+QjWxa++LE19oj7HfKyAq6lQ2h+5BELNNrou0+vU7vFZtWJdrBI7TooFE
wUUV9fM1csD7V9i+lBOEd8ZB2WK8Z/837vwkdttj9+B8sk9++oJXi1vD6E8yL3dWATI6WJiQeTwA
+FPjNdNiPujYNDnVFZ+sNp++7NW9QIr1/2fvTHYjN9oufS+95wcyGJy2yRyUGktKqSTVhlBNnOeZ
d9TX0TfWD2X/sJLSp0R510ADXtiwXZFkBGN445zneHY6jwXvYfrRiFV/3f6y77Xb6KV7cb4mJ/bP
H/b7P291CXTiuv7v1vyvnkHOq2u/iJ9G4HaTC23h8y78eJC9aWyeaN8MMn9qzKA2OLrBsVCHPbda
/niT5xg60IsO+VNgzSENYK8tNCDbcBbWu4W9hco0ePctyk7xxZnOwKKoJPoa1Vdct5Lh1nHyMm68
8pAPp8JSP9zAvBl15mJ6CSJFaXUiEO5KiDHBenzI8rMc3DoXdCPrOt6i7BTG7v2x7nikm4u9b9Y3
CQh72vToB1Qz40Zxtll9YI+peBv9AR5thl2MqJeV8cUrTn1oHy131FVgb811X0wKx72EkymT7ZSK
O++3+uKP596zo22y76gP5EpBKZqe2Fu/P9HPz/tPg69YvzfDAjNqVjugme4wcgl7jfXYcLbpeJ/x
7ChCOj73sNll4sJinxWr5hZTxOcjc547lovI21+wGJgdrCSpQ3S56+6rbMWxCLU0+/Qxvv+8nXd7
73n7wJkVuOVc0XzdT715UmJh+2H0PPXQD5wZq1XSno/ltuMCidSPVeg8f97ca2H76LkW7S2fK24z
qwppL0ZjbJ9ho+RWnoD2EXqI6iakb6drUd4mcy6Bazx0t4DpMbjFJ3r41GMvPiJCtw2vRx12IA3c
hvzTu2l9rvnPYeam9p/PMouHXnw+RpTDpgpoDa0Td2PlsJ7B7JjeiftOIF5sOvMmvSI6zuM6e9ir
zxlh1/4V2AtJuh+6FDw4KtfAa4XIa3LANEqalPHdQmw/757XIuFn3SOPvzQj9jq7yPmlCfHs6F6K
y0AnC3GH6yK/JiGdtKHC32Edridu9+ERcwmPDcsYf5QS3i177NmlmadrHQ2YrK56+3wqr2Nc4e16
BMRC5k+eXAYTTDN/16okirFwme5A2J9ZwiwZyZ0/yxHGqxxUS4v7vJ+fP+GCos1If90vE3cCy29W
Ey62zgY0lzYUPGGX3XwrnN6VcNrMfYVQWH/W473D0X76gqKwMU+to+82yYuml/sFO3RUElfUQ0Cy
i7OLel6CC2AK33HNpyBc4Z1q8t3MuWhysWPIsrD/uz+Ty5x4IXfoznG4qOZPK+CDu9KdDaapz1+x
+VGjWLTBssCvVUlSPh5EgaKGphqN2oEqXFPupborx1WAUB13AKo7MCHwor5yfRs7axGeR/HWCnYa
lbh+i5uza1g19ynxfe1cBYqA8ICpIhM7Ws/G2Lv+2blSsZbLH8o3AiUZi+DfeYtIBjkfSzyBd5W+
ld5OTV3nyiYAWyGBhg3rvFENcRqhacHJ1MhHG46Ff25XLvyh3D7xKb2uictPaY6R1bkrQpCgLma6
xIlabOWKeiDKanZO1a5/2f02AVGR8HWDb0eFMgLYwe2C78TFT+Gaz6d6HM4HEBcr+165iwGk27yA
KzZ4Mtio9pmOY90+C5/9+/gq5bskTXETIlrodsF40dbbgdBOsgpbbtsfHIIK5e9WOU9muR+Ac4K2
ViEh5jtKRRMv8zEwKcf/8shs4IxGVTg6sbt6t5Nj8L19A4tJtnFqp24jxnstbpuCYwSpCWfm/qVE
Mqsp+89HnXhXeFi0tphkA8Um9cDkfVNk2Vc/LLraTjfgKuyX3GcmgweyUn7hbynFqsl2wCGqc86Y
nKt+VN8QLrHQeN/jUxWg5TI+/6h5qpkpzjCHF68AKZyKjyXSDpWOxAWYMvFlJ97y+83K3AZ8LPSG
goaWFZesjBONqETtYIG9IX/VQbG6an4m331wwp7bwKYjsxFXInkHjyde+vz73w3yN20v1gt90B0C
yGkbt7T8aj2qv8CxMQSNx+6xjwg7Ws3+Lo7jz1R7kNr5jx41lbOYd+2v1OvPf81Hi/rbF7GotvmO
mvfh0GuHJgUi6uZY/1y1Xs8WsRPbh/dHosU7X6wimTMBdq4m7VCP2ZkdU8zja1yrrWtrlxarusLB
ZauoV2N7Ylo52fJiESGdCteax0NCfKHAharO7zd979acUMQKlBxhVUaztk6eAueu/KyrF0sJthap
jwYNm9/wYT4zxswXMA9kkilflV8B0adYVzGqnSp2fbhiv+3Wxe7fqNPItmLeNVgpHS5nt0YlqF6z
gdRvxhf5i+yvQqenpxPDSXw8nubrdtUib8NZzOBOYjV616sa9yEuDuVZ5jRuK2+HI3Y9fjPtbtUG
91X+lGE9lNGP0D+MD1NxXunPpQbITvsCtG7yuIvlKtDTVymmOwHZMCS2UdTcsGz+zfD/5+cu5prA
K1Bp0fLBowgg3YJ1pt572leuH9vyVJn3wzV+Lm7hGdcldcjjNb5JlKQvZKEdsmYDsgo7GowuyV0B
UoPLoABRF26L4Pxk6fM1x+ndMHzT8GI0lArIoNbIeUq27bPueMW1UQlpQGxs01XlCtMhPuzpkYuQ
WGwbvOztOo7XGHGdCe37ptXWdUt63jqI9+NwIbgMb3bIkHVIqNZtJw9+uI26fdefG+3VNOy8U0lV
Hy6L/zzB68XOmyOXnYWaUqclwwrhLJXpivFBNXSMnpvhbJqhg/H685HxviQ5T1cmmhFI4qxHS4EG
EAKJz4QdWWDt9Ql8bwQwo+X8ka1lshftuva3Vrsjw7uSZ2Odboml63CKmOk2qbZJ9tVIrxIczMNK
NGsjvBmmK1u4nbLWxaoq9mV/ZXFqsvLHSn0O26sa5EHylMh9le0FebnwFePpErUsMtRyg8p0LfAm
mNpd4F2G9eHEw777bLkAwC2EGghDlw4V83hoYu0NA3NgI+AUVzlbO2m36xb5uWbv0q+Vs7ea26i4
4WtN0ws/3VvRdkq4lr01oCTAyiKUmETccO38ahwXasy4gVKDX56khXkTxubhWlE2AIUDLJ/AgnZw
T8stltmh2tbWvn8SF4TaUY5kj5kAIr39/PEWgG4OMIvHWywAijGNDSE76kESyYfKncND6eYvtquc
O/sOAkhJ+ihO4luqyJbgxW98nPIGBamtrLaU1AqeDdCTgUt4AyDT6X9HyroSUI/Xrb4D4xlBg1F2
RbHj2ckfHs5kdkDNLROgkGcN5D60osHauE4tV4tcXk1lr0naAH9ixi9piw0ar7sLHaMVa25sq3TV
6gBisQetCARqvg3lqvjG8RV4VQIL1IRSZm8r47FwTkUmvVuz5ndFWpdUVZu60ezfe1veqzSYNVrl
szWSm1Fs1SBeTc2XzC9WRFHiW80lQOwvfnlOjNGqGs7N5kQxc+6Mo9lq8QMWm9KqEz3uLPZ/dnRm
lw9Fc22ZriUueu/EJ/5+lVy0NL+KN7OKXhg6mig222ATGo6W4/ikmQA/92UBlvHcgYkM+BbAY76u
T8ZAvZvSFo0vdl5qquPpmMckBDquo81k7TAYhnNV2fXZZd3tjWAL1cLzyLveadG1X+0IL3bI5WRZ
PFU6W4S0/f2FvOn1xQQwVTLTvCjQDml20Vhn8KGzdiMP+U90eyXygVNZaCff/eKTRNEDukzw+Agc
s/Fn2e1T2Oym/qimd9m4LutbEtp562xdvKHefz4hvD/4oPsQKsImB1+r5LRx3PNVDTYim2R8AP4C
57Wws5VsUmgEzvTswbVfAy2VHC7bb3jigot4Pn7Vht6va4vTUGYYxm6svOu+SjNXjuNvW+TjStMU
jMTmN/Z8I8E944/AB1vaW1esWPdTXVUnNlvvvlQeAk84rAqbEAeib44fYr6qt/RQw9efzaIK2PUA
9MAaf/6u3hfPOY5rJpVT9Btcz73++zdfCTG+uhL5VnAobfN5gFO20cMGgS9weBx1nrZBqnwJKYuC
jODmtOVSXe9OPev7E9vrr0A+auDOMVV7USABhJr7vjcGB3PgKjOu/bVdwhfL2tokGmCd28imHKn3
BMdCbCA59xLk38EqtYe2D6cTJ4r5a3gzRdmv2RlEOJok4ggCfxY7OZxmZRN4nn+AVCrI5U4OAbkF
K7Xxf/dVpaw+7wExj8ZFc4YkBoU7M+B7qEaPOzomD1CdnJxn7/RLE6jYVtObwMXg++AlBBoUMjxr
hF5tiix9KYlVXulqrlzU6vSU44JdFZ2lrKRZlBs/SX9wAeq3rXFGdimnzQFrbMjEohl9DCXPSE7s
epcaoPldzbcQNmOHbS9O7eMfP465hZDFcO7EwNXHBH7PrbRMbh0v3oOtvDIUC6CtDxKrVHBx2H6q
bP2KO6SijGFMm/nXMS/jVaiKvShsErFsOOQjllGLGDijbTedoZ/qX/G+g19lVkgxuc81rGUeVj/i
bxSWrx4GU7vGbkRIH4HnPYCziyny8JjFyq1IJ59b98E6w46agQ7B1RTZ/bURkcIxDBQLkZdeEsU7
7ltdIzIGzAK67tWItwjCqZ+6bTuxCzCN7jpQ2/46VFRo7rCl3BPjZ15KjsePiQALxzTOJ9Pir+Mu
gBobOaGh1gfS5cpdFPD2fYVUj3DI4OzDZXKxREHibbeiZm/k+QhprDRGBZezZ4PlNZwrSk81ipvl
LK49WLqU4PzJ3IZccudVU942wiIWHsA+nN8Cd7JSeWsxcLr+/FGWdyFIpRGLOqqJyQG4AGrm40dR
+wEjSloQElpU+YUS9g+CrWZqWtcGA8nNzaJ2E4BkxkStVMeueJ0GCFp0zY7PEy3etL0Snev4Wzmo
QrzQtWgtdJb715/5R7aW/+pZOXK2/D+X9zSnWf53e8vVy88X/6X+8VK9tbe8RmD+5W8x1P9IS+Nc
Rf6uNhMl6MC/7C1S/w/6I84eiBe4swSW+I+7BagE/63kIDZvSzmgMAPWedsEREgJg7wnDCmYYnDG
mFSO/8TdcrymcvpBWkn+Ob/Qnn00S12yXZCKrQUgD7sgGfbE8VIe95vsxM7zeIuLBULjQIkUAjOO
QOz9evZ8s6QitlM1lo4MuBmpAmr50LXdY8tuL3cSPjNZjyemgOVj0RTiPdY/3i21meX5bmA34kX+
gJactfUmIFV951j9qYXqXStCY8dhM90b9K5qL6b6KPbTfgT/D0chqNejCnpe1rr88mZEfflr3nob
uHR8VuXlIWxxcDVzMCeNkLSs4ykgUmKbAwq1CRJjpTvhacYDu41leAnL937ANtwOSfXXF/1fXSzH
C8LcKPo4wcjFWYVtZimBHGEsNAQj1djviOXRWhOUHnCdjaGIkVsiMj8+f8jjKXtuT8fKRUvUijCI
LLXpRICpQLDLxlV068kCdzQDc3OYaHFzoqX3naZLFY4KoiH4ujjHjl+nB1xdRNEADtIIhvORTbEr
gJ3+i1aEoVH3IpgWvfViC9PFfQRquW3coAzK+DwaS6hMjYNt/ERD7z4tHGksEezN6Cw49XNHvvm0
IumwMAUIVZMEGXfbx/GO0ErDtb1Q3xZKLn7XOPzP/ri35khvx2RzOi+1y7Oc5ZkTYJLWbYTMNqbM
hm0lpbLNysI5MRCX3UUqIh8Y5qDZUzXvP4+fTyXsuO1L6qpR70e7PIcy4/UEen3+QIu3yOBjhmKs
k1jOBu7dnr8yYtzoHQyKePTuAMihH4MqDTpsM2Qq972Of6LbFt/X3CCmNId0bqw4NvSG48eCH5EV
w0BZSG3HCx1XLL1Gdk9SiHxfxkFyosM+ag56kclo5OOisHjcXFn30i5b4LyC/GiAZLDIwhWkgOSi
SzoitVqZWNmJd7roOR5RmNosZMQ1yWlqKeDXwSGDlEYAawEo2xcYX+LSqP/4wTgTMvQxjs6H2+Vh
LdD8sjYI3XOtoUd6oOIVhkAVbQKv1FBA69WJfvvooebpCQMXt9cs0McvUtrzpJ8iWOWjD7etBWYv
gSP2L54KyJRpcfTTGfpzLeXNR53pSTgWGleuoOwQF2cgUvJKjG7epDWpCETofD78P3gq1jGGIv3F
yWv5VJZU2olPer6KSCOXqTPeJBrV+j9thS6aD0emOu8G7MW7c0YQSaDNYxLzQhOuSl2t47bOt5+3
slhJGHaMNTYcSMuxubyzeDWmU4f2RBi0DWVuRZz0uKl9rrUbHRnonzfFYYm8TAngixug425qBExM
6h3owycS5QIYqodac3qiZMbo5c+b4s1RD5g9yOryA26nrqUOSsqFZ/r3ResNF3AEWnh3/ano5/dj
AfYZkZzUVzjoE+B4/FCeqpFa7cPXyAyfW9nOJDkFpLz1Lx5oTrxlFTH0+bGOm4GYZ0G1whNjRgr0
KEWdtGvRlp5/rWZOceJQ/tEzOfNiz3I/K9gWi2QfZaVdkadBglgNciQJO4gMvn2iyvZBK7ZJCBuV
G1OSiLP4auGt9/BDuFgGnFNtonp6lmNinRjeHzZCIY9dNCNdLssLYafBX9ZoRAFLtgmzSt74DZcr
fzzcSBX9p5VF74jCj8OMDC039Hpo90VCOEtDXkQieuvwp03Byud8a4OQY8Qtr7qMXiFzoNORTwKp
jqFvGoRPCiN6TOz2lADk/dwAaZMJDqWNyaFLX/SQE8ex6KUKmcyI5EVMgvsloRPhC2eJU0679/2E
rn9emwRbFNpavMHeE0o+5jSVM69SdCAGMxbaqTDW9+u6NKmFzmY+atoc34+/oiyy+sTOLGA6fuF3
V6LN86cEgio4ZtvXCy5elOSkaok/85/qCrMPBEJmu3k7gfaemeK4zZ7Dlehn+G+h6Tp3YeCZFVBe
66QWbNh1mDufDxBt7pVlg8xEIBQxj3AeWTSY0ztaAOIP2Kjj1a6lE0uzM52C0K7GGe2vSg/dZmcy
H1Zwh5t6xMBTqM+iLuqnhlA2k+SA1hcuRDAuak0naG9k68AI1ACVJeCpIaxuS31SL0gs8L99/uvf
DzlsTmyW56MvGEh18eOrqPaJHmU5IoGCC6Rk6uqCQ8HkfVcSLzH+eEXiW+KMjfef6Y5Xdtw3dZUU
Q1Wwz+sjqxm3aWyIh0qWDYZWzAnBidbejz5kD1IlINjhLpXd7HFrAgBySCJAQq/HNRr4wIw2WZdQ
SFN0I/fQ8w2nZvL5j1yMBYqnNrYxdmGMef24SdU3p0ABWuvWjroNW/MXEWmpG3PXGJLDu5KyPzE9
ffSMfL0WcSLEHXOWO26wVWVdK+WMm+oHBaes/ugM4VWZhARWJkZ4Yqx/MFp4mVSKrNmhzWx43Jqe
EKqhVDKF3kgkDcL1urhXxjLeRzLU/0h39vodz1wVWAycqrjvWLRFcljVj32SuYZdD1wjUEFPOwIP
krSeNp9/BB/0mjW70FA5opl/LY8d7WeDjNRYr4Ys5BSoj4CfPQi7JoNI2tqGI2S0ATPon1jD3vcc
aQcI9JmuDGP+9o7fJQFFJCmGsOJ6s4agD0xqY6i9tnfCiDwATcrtnz6kTYo5m/b5YCzRDR+3pwjF
LwObLVrbD/3O7nIMgi0pqJdJ0KvnkQcUURGlsf681fcjBsCsyiUJiAv+ZmkwquUoc6ul1aqfkh3X
DRKlSwnfsQGm/HlTNg9w/O0xf+kki7LFEVBTFy9UJyqO5OEidSNIxdBTSKn9UhKXka30bMq+JlOc
HOK6BGgSjm2bn5hs3o8hyg2MV+5XXqtEi8kmCdkNhUWcuVZVNVc53DC3lFQuIa710TVJUdG9Z6TG
qT3+u3UcTQAyEYPvHy04M89xr8ZdOY6w+VjtnNTZD7afXDp6YJ94tR+1whwK6ocbTtVaTmtTN4lR
5V6NYDujWFtxxc23b58SBr4bKxS++BDmN+gYEGoWr7BpQPhpBntHrRqDzbwhW2mA0FZh0J+6Ufqw
KWoqnBVJDxfLhYjEU2hnBiZGkfbmmTCbYS3VMd0QVjzsPh+WH7w7Nligf5nLmF5eDdZvDsspYdNW
KAZEKIUyB0Rm6La8Ksn/sKZMKY+3JygSMfypeS23Ib1AqJxmiEazGrD6SvWCBIGfgh/h8+d5N9Bf
2+GWm6tuqbPLOh5xvgKU1PANlOnlzNWrba9TXLsgdzYekEQPhNXW20aMxYkP7MP3yLxnGjMyyzQX
m+NYj4zIzMbUrQynPK88JXoxiEcI/1UzNqd0DpcOA3HxeLBtKsvsYcOaemtQ5iUE21Uoh50YFot7
fN4e7xEsNx/TfHGG7uG4odiK87yd6C9ZkT40bszAv0+CKl+lRrLPVf2MWKRNkvXIsEq73VlOdtIq
QwtHE+bxL7AWc4dD/KbVEviJsF4hc8ZuzeyxlZNx9/mA+ajj3jyotZiXzTocxpqPi0SuYbhKHftB
J5f+REnq40bm6cOCgMzu//htiq6bFLIx2GuN5NRubRW1vJIqjnqi2z4a/RQfYJvNqizqKsftkNEE
Q7IUGLuiEum9xFBYSwGdSWfHR+KbVXqXWoCn6F+8Q42rBw2cmaDifNzsiFwUaTjNyikkyymY4OYm
fqvfft7MR9OijoKFMxSXK6B4jpsxu1GhYsn+jgxOgm7zUW5Hq6HMApXIG//4mfiYgdmDgWUXBOP4
uDERtrLrDZ5JKfpmNeVBEbooi4l1+Pyh3g8N2mETySEepg3r5HE7hl5orcyZsPTJxqRPSom/g6wc
ntjPvX93r6IQ5CdceqrcuB03Y+WDLIT0YWDURIRGUz2uye7BBqPl6Yknerd1xJDEgj9XKdEC0U/H
TRFUC2eTo6Qb9Km3jXKl3BXVmN4EppZjTMAH+PkbXMjRmKusV8SNOQte5hLfYq6KjMIYhTLHP0Qi
jm6KJDHyl4SjOLBB3ama28Ao1MfMapx8ExdWIr5a5KRae/YMSnH4/Me8e88gD9mnc6FJqYTLkMV7
rjIRBQUJUG5slco2tNR0p1LMuA1069SOkmHCm3w7Rdp8bpKTI9ffrKvw+Y7fNMj9zGu80HKTnExZ
mAeZAnjTGqWsnzK9UKNkHdt9SUDtBDMEDyYn32m6qbrARpHN0hG55Cn692U8xOFLNNbkMocpgYOr
esqN64STFpE1XKOfx4M61CiRe22Ywxj1JxmBkb0YyhSbQlnp5uAKAuj8B4X16fV2JOwhF3QT2z19
Q+Ji18zRd7kAJZ6amUrXOAPZd9dhTrnvjvwliWC0aQfP+5qqiXNWp0T3YWuJoFF/l04C6mnDKmUj
LCFSJsRqhIhOjzBcaVahf/fEmFqjO5psMm7HIIbFSE6WohE9CBo7pQLnVFadXuQx6WKbttHMiOi0
xNf1qzqMPCXHJFkH7abUR8W6TLvY85ON41TpMGNYDaj5rh1NbfRzMBSw1YDpEoKCMp1kcR1xTkiF
Lyh7AhCzoSP1wK97or4zdUqjRyw8gcTrHo6eeWd1uePsK6/KjC9520PiKUdTr/cNHQyMfyR8kZhB
Oao8usxwn/e5E5U7Obamcx2D/nWQCHdDcenFZTne9FOVKA+Kn4o5fbqpunt7zHWEx6GmnncEQOHv
H6Yp+1UKouujvFXEpd726BDtIDTh8Vh6Ml2RRBFVe0EUeUu2XO4ByCZnzHwio0UzXKZB03Yt2PU/
JZsq/H6TH0sVzpjM/Au9H/zQX1MMDMJHRRI/vfKZlHOyd2U1/shGuMNQIjQviFAkF7G39kgf9A6e
l9jmuWYUtrWtYzGIZ0xOIcFtWVaZL0MVqElGakCIIAfcsCj9DSlKdgrRvxrUO4JYWg/fIWz8mywW
Zb9Jp1LleUji/F0JR/yq8qSGxG+ZqX+m44NN2BAWVrDpY8uTW60oiAfTqf2tihpL073eVp7mJtCN
cUePnQFzBg/1s64HKPUSk9+2mkQBOWsqQ8JlqjjrL9XRTGNMJ2RLPFZKV4LVqsI2Ym9LbK+rpWxe
VloVh0+iEgCFtTo35Ko2vLZctxQZoQ8Hfu5vEpmpjO0ptkj1Uwf9h9ZBZV8ZzqRkrsP1GNAJZ4DD
Hhl5dFM3kfZDFXWM0LgjbwNSljLcOwSeV3sDXRjJcQSFkCYma7TXcZ0Z5jpNitLYZoUqfvmR3szA
ZmF1u4mDOOES2jT0W6+Pm2crSskU8gmPmKM8TJO0Q8asja9NGfMN4drafdHLAAIx8W/9uVUYnLmq
IC7ic9sb1XEr+8z/ARY5UjaCeOfMzTSz+WZNkdE8hGyGiXmE4smJNzbZBVEALg91lqvjlRX7gkCN
PhgCaq8TQSSYGUsrvi5y1asJyIyxMSepTXZlp+CdvyLN2Calw2vs+jwiphUQcRjp91OsTMHjFJoZ
nRFF0bhKw4z79ajR5AMTf4AEfvDumLsF7LPaNKMHhch1phu7VKeznjnzd6XK5tnoMPxdUDSInp2u
DtOLUe3beOXVJRg19uCeghctTn+Ra6Q9gEW3zBU3WA32WV90yo4ieum7/eDl5rcu70L1FimsVj+m
xajeqRVIBW3SKB71iiOnC+ah7KabjDbZK6jV8jPDq+LJpRZUHoqmixN0for9uxs9h2yuZmjL3ex9
DS+LQFOfyTEzwDWPUaLsUAb5v/Re05Ck2zVJXKlTGhDfcIQoq4Ado73VwjKKLv2sd+AD9qrxaAbq
HOIB6fQpUjmw2+z3A6XkYx/s8Hz0VftCGwl3uizaAHJQbeSxsrF7H8ur6QX4EByEtibAmLzWv6TE
qmnruKxTzPcxaPFNavd9+93jOr+8qtPcIiSzDTp9w1xi9SvPSslhrpVouk3gZvbfKrVWv9mm58cP
SJ5ijcBGxcQyIwOm/NJHgw98TmvIU2tjJd4xl4ACSe26ILp29CaocL4Sko1X60PqPyXaEH8vulI8
mklue1upKSliCD3RmBtC1oBqM7REtVKP0f3yzlOSOr1PYr1ycDcVob+zEj5XOCUcRdDR6+JOF5Mq
XVJCJJwlz9HLFaeitHJVtSfOxCqNChqjTQrNOqvyKLvxs65IHs0s0cUudhJ7urR8ZGMPQQMFAFNX
wSoZA0zHAcM1oc1AjEgzdIIK0kfTRYq6q0ZG+bOSAKB3o6ZroTr6A2mgE523cexQrTfIciAYOE4+
xmdZOkz574rb/pEzU5e+9IFl/SoBeVU/gKdqCKA6pASbUMljbVVMSskmoSC//CvTRqJXq9ZLVOeW
2aquz/JU94fzgm8U3e/YRB5FOULdcSkRCuk9itIsQ5gLraox2G0TLrA62NVuvufv7gjLKQgKhNwp
91quFQxp0A+gE+3OytJ7m0geJ1jVgd0ySqYozMnH7Pv4vC4qJznzfekgrJtsOXqrkPNM9ZgpTdSQ
dNJMKTlq5ElrHTg7bvVfjMav/buwK9L6hz7YA59Q6AXGdZn69i+Zex2LPTn3xnmIbANaJdpTcpjN
Tgk3Xs60vPPMJo5RDJik6bTESQxh+ZWdEYGjq0LJOuuMxBpN3st4JKKlIoZPfTRbdOWHgTdNnkBX
9slNJacStXWTBvAc/FEPXFtvk8ceSN54Bys2U9Y8flR+57a1wRcUj7LdG6Eo4QYo9tS7edZaaOVH
S5+h/WP9VAQTNTmhRWm1MriNJ0KHbIuzzIoong+aQ6x2VEMGWzFJqN0ZESek4pKsrBU39Vj1TEFF
T5+7NZhc1hGEw5nyLU1jpQcHQIA8DlpauJQi7MnAtnnGq1gLM9KemiE1CeNQI7FFhoIHNfUnAPl+
rcTia2fqynVZteSod1znNj8Kh0yHa+mPOdUWi7yQ+hAI9COrtO5Fg0fQKrQvVhZF9k5tpPOiNKoK
b8zrexwRZuFgVhtapTU2LE9URBXiEOAAxR45UTit+8BWXwp/7JWnMvdDltIxHR9e9+3/X4T7v6g3
vDnCzLFxf+e3Xb+kxME9/5//nf46yoF7/R/+FuDK/5CZhg4cCPR8Op1vF/8W4Gr/QVrDMYcjziz6
muWb/xPqxn/0t95WE/9B2cnlFrVv5Bec2P8nvu7LX+cYku/+q6oSpcvReceC8qBz1U3tFX0FBz1n
Pku/KVayFg5GaMTmKneUQNnpUVAVXwg0CkA7+I2DryVJBvRFK3RNSngpDD81doaVTjfWZCX+nuCq
GDynFBxJ2Z6U7SokfKjA2poKvHxplpK8wiWSWwb++Bi3sfVs5/EE19qL80cbZ4uxahmzLK9RmStW
77Z+3tjfmo4UB/KSKlt2kVtVRobsk8975A8JvK570Ew/xziYlAHXyiHZJMrvOGEu4IDaBciMVyp5
Q9AoYiUS2vmohALBveprCghKIsHjS7KyWn1bkpd+2ahkzFwlfUhW5JSoot9ayUioDsYGu/5isKzJ
vT8GgU5Ox1QZ43nBFRj2xUaFjGMHpu5X4Ho5QW000suAzxElJdwRrVQgQKakvXcZtA1JFitPDatx
bfSt8eLlFPfvPYwBg+rGlT7pHZNyqGTBRVRFefo10+2y+zaSzlk9VHFP3n1BBNxItk+GKmrlBDF4
EVaoQE9diyPPeD0lpQhunclzvg1pOhR7b8i74Aq1jEmKfU9i3WwJN5TRM7ZASOJIoGLMPA3UhD0V
qdyldljWa88vEPRWuqDs1a7z3mZkJCsE/356cEYtkiMdY1n5pEKcnCav6H6rhL4bwQbEQCvkWsuK
IHigPJea5W6KgsbB/66nmQWUz2gGvblMyjzmn/Ks9OIfAs3fcGYUUSbCVdo0Mj2LWFvD3yVcTnHw
pQ8BPLQqyDskYj94atG8ZBbmIzKsAJI4GTMxR4QouSiTtoj2eUNAPBk+PUe+iLyeJ2C+lX7mO5NZ
4O5ONf+sDshlcvNZbEt2WHLbe2O9Zhotb4u2jfD5BnnIQtqb2q2u6M2+EV2/Ke20fRBF7zw1alp8
j8zoRlQFAAk/IlmV+B55m+tV+kPYPhEfkpyVfCXUtnrSyzCsboZIJk8FUSyH0u+GNbsY53nyhX/l
c3bI1kahgb0uDSeHfNFm8DyVg14QVNOVeXIBI9kkQmk0mm+9MRS33OHJb0JWEVWCgKVolbWcGbVk
0rd2b2uk4FLRTnsRXsSZqmzxObo62/K9FwzqKqtZse1Bx/ObGr8nCUAXlK2xrif1vkuaemO3Amd5
E/FHSFHd+XZ219U66rVEDr9zos8vsBUJYt89iXkJdZ6M2Lsf6rTOSX4cjIitqiiLATVGlJoUteGN
XWDrY/2OGy+Kz0sjtJyLMIQLvSYRiqzzDilFfJ2gy+fEahZB+sQ4iPqfyD4cQrVqar3XXZeC3SIX
STGf/eg1gWscLBKr8oToti6YvGydTUmqXE9YOyfQB1Vo3ThKY5kUTPoyWOVTHPyOdQKjgMCZxV1n
ds6XYQir77YWN8QxxSa+IXto8IxnU5hDpLErcxcJqkBuWjUdg8lJCc6t1I4YChE3U0E4sIzEl7pv
gsbNI61BEumr4qnXuirbEAFUVisBeACbKdFM1jaQeZi9pHUQE+gu+zwiSm/ytU1iWl66TaeAc8AK
jmXQPepmaQ87PyYawdVbouEvy8LOVdfjSmZqVuQ4mMkvq6dC9kUWZVFsG0LyKvVsKqtxOiDPASXg
lKX4v+ydR3Pkxrqm/8vsoYA3i9kAKEPXTdd2g2gneO/x6+dJdmtUheKpupy7m7iKEyEdka0EEmk+
85rspim6nNnBFBPRP20YqDEdXHF/rpZDVsBx0VWgTxUIFXA36OXRKrJEs/bgIomoN6SGRQmhSToM
O4in5NKvqqb78f8wjkYJmY4NKp/OqhSKmMe04CoVuEuu1N+raJy/K000eOdHOa76/34bqrsAoYE9
0F8QPz94myWchswcmwClMEfbY1kab50yKx5bEDouwI72bg7YFOcHXVVdf48qQFogN9HFeQkNDkfN
KLXYfKHAVfOC0pU0aRX9w7Db6CT8KCMl8Q7EmpRiSuxgz1BW6MFWlDM/nn+O44Lr78ewaJGCcQJB
gDfD8cs7WWklGlUVNyzCT7achLdctSEU+rm5Oj/S6aIB+UaXVLBwFJr4ohp7MM0252ZcKovkdmHh
PBtLoGwpoysXKPWn70PpnBo27QC4m/aLZsrBKIWVJ5grkRuaDvuhdRAyiUI878j7/xDP/mNA9coL
CSoHBCbgSwoAk+MXWmYjCQ2zCFyjCcobe1Z+RqMabs/P2ivvQ8NLIFfAjtLfWLW+MtOQu8hOHAib
AcFPqAcoJgV2d493GtJF5wd75Y2AJrIWgekjCPXCCz6YvKSNzAGVIocaZP1ZkocAjfg0vrAOXnsj
4lAaG6wBiLarN6qMGlsufcRQSMO1zZX7vktv0qFABKoo23rw3/5Ogjes0KQHZL5GKZoznHQ2IXZx
ZgvnshHG69KSbc6PIh7631YCcTUBtQGdS5yIDLJuQ1nO6Ix6oTtuZJT4fw5RemP2bG4Km/11Wcg/
3zwcaQHQSwxeoUitWzZWZ2tx1WLVmCVS/Gmqde1Gyhz1pumd8h2MeP2C3PLpEQmQFG9LA9crkcus
GqMhKBe5bnH2s5zIxNww/IYNAUJag/JuNtH/VIf8woinq4QRRatS0Ivo1696MxTFtRgjNcut1bLc
LhY6UlwRjtfIaf3m85+hxKEBGUanGyN2xcGqN/SiHfCcs1yibxyE03Hc0gTsny27KbehksQfrHbU
Lvk1vPaCLH52gaIx+ppb1JhZyAnSW7QQsbmRqrjd4Etcb9squyR4eLqtFdDu4saWacXyIY9f0Ao5
AAl68dwbwv4mlpCDGur2UpN+vQVEUADuk3Yvf2MnrIKCglpyOlkIszYZioFpk0o7R8mLTTdnw/uc
vs/2bXvgZTwAMSCF2AccwMdvldBimu2kpnBHO9KP9Cbd9bE+f4ZpLwyHrTDfnR/wdBMQG4DngAnJ
xQ3h7XjAuF+kQfTQXGUsBlct0Pdx1chKn3V1Gq8bx0FOazbrUb5wKr86LqcKEDDCLlCFx+N20wBk
qk+5AsZcf86qWfGKzCkfigb771mRhyepjC9xME/XDKxcA/qwwwVnnsQFeuzMltQ6jtvF+PHioS1r
39WxvkTOPd0FIDPhlyqUI9D4XSM7MmIvGsH4pJhSpF0Zc/iTM6jcJbQZLsziqyPxSSi4MBgg3uNZ
HBK5metGcVzMetsvpNNN5epLq++NgVr4hcFO9wKxMYUQABCYPQHEPx5sMsOmV0wcxsog26kZCrJS
a/2g6N/uKGFcaOCffiqamzJRAjhMAe1YhXCJVTYBzS5cMcdB9mS6Jr4EouTCK70cSIdXHMSfFz6B
IFChX7VmyUZRNWUR5sqiT4A8UG+ODm2SWQWDZkpl4XjDbDOnyWBFn6XBbha/ltuidzUpsqrtzPYw
EJBFjREgcyFb/vnN+eokiJAC3QvMzYzV5zXININW462tyqzprPToEZsIzZ0f5XQrAqe3QC0TG7Eu
10gduxoD6u3o00RtKt2Wy1zeh7KWUjNuqyf6tvXnGKTBBezJ6asZImaGYyF48rzf8WIaJSvANy1F
FIdp3UXGnPutg7HG+Vc7BtiSCECmYJAXxDL7Y40w1El9kWXqTbdRFoTq4gzAnxerOaqJTaAa0ruo
TnL91jBizXRj5JN/nR//ZMuguIIyBBBU0OCnBmHWQpuwMxE4a6q8ue1DOsWu3ijTfipmtEmWLs43
50cUS+JoQTMeWxTeJkE0MNvVJoXPUcURxzw6zpFefNADHM9d7o5Qv1qUZHTeBGJ7mWCyPQ1Yj0Ch
A+Y8/oxqpXWoVJlYU3Sj6jtBF7tlOb35koKNI05UgniT4Fo4mh4GM1kzIpAdaYabpWm71YpS2Rmp
jjtxqSq4weTVzzowhgvb4jSZFbotBvtOaEIAx1qNWixd0IC8slFMDkO3UKbPsal8LBwcn6L22ciH
7zrK/Lo1PEeleUm+/IWud/whaQE5kIeBZxHhrDdI1y3dqMyZ4RZDMG3taAqv8tbCdmYxpvvR0eMn
M0b8v1RbMONtP+6kVm33uNQjNPPz/Jpa7VWCSAW9Ap5FaOmKaOh4+hOlLApHA/eZWIXtVt3YAYy0
3kZmJQ1kFMF/EkkuzscnELE0nJcqdsApTgiaxXVU+fZCO/L8u4iE/GBawUMJ10wRBhCn4gS7Chvj
Qh05jUagRsvghNsiMJ1viZPGzcYutGDcd06Vln5gYl+5nbNgqLbmABDgTRwmMSx4E6rVBJYEAmzX
4xk11LCyo6VCViYJpUcuEeTcSwBT6lZqeqq15995dSYwGtecTEgpzFO45cT3PcgFTKplYTGZHcLT
dCRSPkBEsReXWte0RvuSb4W6Xi4MRv+HjYOiGAA0XTzOwXCTsgQN3cbBgw0rlRwNg1OMrtm01rij
eTh1+BFhI+W3SmPOz7XDA23MgiL9znQyqX6nN86SjH5Pk8T81sjABHx9aLsaYcVQeR7MMscywa4m
x3yI7Nnsr4UOy9c5Uxt5k6RKhZ97oCyg8DvC5/JzkMj6H/Lw/3QG/xcljIPFddIZfPqGL7x0962J
j9uD4k/9bg/S3hNMCDIzFjnJp0hhfrcH+YkuQ03lLyqSGE2zMP60B5Hu4Qqh7PqnpShO+D/tQn7E
MgJBjJQW/qJCOGXVHzzXLxQ6P4f7n9dDjVXsfaRRyHvWDLsuMQrVHME4WRZNoMKc4h1lQRSUQZJR
B2+dnQo4MVCS4b00GDuljq/0pKu2Mgp8WYJeZzE+GTGpkjFF9W1TGh+1PDZc5HH6jWS32SZy6PM1
g9ZcmRmWSZkeZD4FIBzK0gTInBT8gvKrU1zQEq8y6RpOsvU3mH03RpZqbzvFJyvMKn8AseCavfI0
mPJeAh9CrUzFzjLnd4z2SxX2V0X9tS/DkavXzH2gnM/5oP5mtL1pnf933NWPlKp2v0rRXm7XRu3i
aX6UWCjHQPT4mH+eTqy9o/+zKbq4mx/6X838+KtFdOKfdSB+87/6wz997ue5os/9gzZUJ/5rYVwe
r2dxx/1nkaqnX0gvolr/qz0UqQLr/s8mMMy/WOA2hB9K79CWbbbHnx45PxFgYG51slDa50RM/1iw
a3+B3YXcQ5xjiHUqEsd/RKoUmT8nMlehHYQQHtWqf17//vf9dm4bHN8INsIvtOnZpahogS4/sbIr
5r5RA0fFqDRDZGYuMUoNg1Hzu3lyLhSijm+DP0MRAXKi8z9zXX4t9DGnBWcHLnDACD8w8ivg1taF
a/10FEuTUQunIsQhQUJ8fOfUZT0PcZ1JbmJruc9do28KKbQvpBOvjEL5nbqqA/+Rr7Cq9vcy7xBk
SNszT8s+DxDla7s23h6spT8f67ARtZKoE1NGURfWI4wF6I8nfHChqQv1sKCNZ6Fr2t/WReNOWBj0
CZLomHWEi3VNg9st5+zWAFXW5zJSwDjayziFCtxaea9W8h3W9k/nn+w4UxQPJuptCqc4yRQFI9bu
4c3e4dqV27IaYn2qBKhH5k9laHT0VSKu60yf/aCNLyHaXxbIvxHb70HJFB3hsMuQ6+hlwGVe5MFg
o4rEFmSt8qoD7OrROG13ho3r3Eh9agNRYrwaHIoFjWK+KxCj3plaEaFImdRuaIT25vxcvFRxVs8F
owZlR3JzFNHW1fFmVGena4vYywppnv3SAevaKKrkW0lfmm6vDLiDKREEH00pyptmCq4I8ACV4x3/
STSOPBm10Vs7CZrdYqGsEthW+Ku02tCmyAB6wKtRhfrSL4Z0Q1VmeRzUYSp8iZgUc5ZY36D9CxWl
0chn37yb8NWD48XZgIzYCcV+NC2kyiaMgmZrmTxNi7NdHeqjf34GRSp6MoGE+yZSbyaskNVuWlJt
Nkm8I09CnHSTlQJFG+amX5Va7UHauOQTf3roCVK9igwQIil8ttXq1XUI7dYEZ9+OMssb6wHMRT6b
/jxDIDj/aqcHBUMRdlMk02n0ntTBszmVq1qJPMtcEAaWFVwL4PheWoLHyczL1jAF1wOZXgJ8UrTj
/aj0VRclMjO46E7xLh7l6b1lY3abxra+6ypL3soKomV9j55FltnW+yBR1O1igiMd74ZgEw3WeFWl
Tx2YKTeau/w+yp0JMJKEuKuafKW7DKQ8lHpAssGCKRuUAqOY5E2WgPUZwrryVCD7V7aDQfT5GTyO
036/GgkwZ7qJ4tWJPI88pOXUA/32ugwlk9iyWw8xkwzznkz1euBpRDz9HeWAt3KvOOMgeInEmw4N
ZRuxag+yF7XRzDakeOJFgDX3Tj3i9tknl+SyXzlJuXsFxVwnGKUVdDzKOFkZtCBh7EdEzKU1T7tl
0gAID47p2eMcgb436wsb7rU5pdJP/C04WBA5jwetjA4sdwa2AR4NZi1Tkt5Kjp0+ZYNa70nZ4k89
uhpbG7LO1fmv+cp+4HImzkD9WSjPiSc7mNSUPbKMcxx7cz/3nlRIk9taqN+cH+WVDQ4zGrqXuCmI
pFYb3O70TJifcyIbsoVSizrtrVqe/SqRLnWwX+bq8PAiiBMVNorGOmsEpa/jN1LniCikq3Q3bZSv
8F79qJ8oGUvJbmxU3PPK9im0unZrjVj/2lrEmS3TGC4T0MMkzuquiO1sV9VafzWpmeOVdpG8cdJ/
PyK6Fyj3Ulp5ca4/mHQn0GuaLzzi0hvRwwhx9y5oZ/lCfLdK90XxVszEv8Osvi3IPNtcOpikReTM
G2XuFS8aKsOTlnn5nkLqvgKJ0d7KUFOe6yxkDnoINXEf9Q/QbA2/a4IfE0o8LoLu2lXjICIszfkX
BrY3FpyCh8FBWV+FiLLRxjTe5kmeb5Te+XV+8bxMx/EX1QmJSVlpl1JlXGeGHM9z1tSL7na2vbGd
uP4Jvtv5yPaNZT+2+u/AH2NCHzUFfwzAxPA0h3Krm/zUAXSi1mLLt1hE8Cs6mxi+l2JBUEqhoGH5
0Y0f4sh5FzRJEu6Xtqso5MXj2GPfMuBhHw5xpvuq3oK76EMMq+oF3uf5F1z1OsSHoucE3VgEbkIg
UWyfg/WAQk4+Wu1MabhXKDfF5fiF18o2E092Tewh1IxtqBuO3GzIdcZHwJyYURbmJsglAGyGfuE8
WgcAIqFB6BXMLgo7BFLa8QO18GGcVKcdHtjl9DEztL+l2sCTpV7Cjalnl2QATvjrYjz6qigAg72i
mrnas3lHzbhgS7vjCJp9UG5T08T+cEolhLTzZpcSW7pLG5heY9fppkxzWGrOdGFbvjQdjhcaW4Kj
n1CWMxgM9PFrz3baiOTCdjUVOyIwnuFzhxysR+Td38KnWXxKaMadmrXoUy8dcitO3XhdXtqbakL+
O6wS5VulYtZXVXmKuQMss0zSnechHWof1uAvkB1vQiCxdsB1U8xT2SL0y0CvHT+zYpRatQSdRBlv
NrdOIf3IQvgyaVFess1ZH+IvI4H+IMeFkgxS4nikrq6rBuYEXl5S8Xee5xCFDQyNnEiWLiy/9R3M
SLS+6c9yaQgY0mo/zAAaAaw6IbVmxdh/vaKgaGzLfBz9KVYuaXeerHVkE2h1sfxEPA024/i1lCXq
Ea4viWfaBVHjaIg8J8MLpdrYGU2T81v99M0gqOMwC4iL70XN/ngwp6onOx05iZCgxAML5Zxmo5RB
jV220TygfrzcKJSjLtwEq4YJi4QNxhYjNbZE421tajDpi9x1UpF6U9H6ttw/D/l0Vw66mzTOTRKP
1ynuL0kES3JIL2yqk1XDdoK8DdCL0iOV51X+nwE6mZ1xiTxN8Mi0oIKJi1Yq8TfUwjdOLkOBHUAW
hSGpoqxgQ0lQdbWlEsvA0FP9oXGQ2Jsqa1NUreSniTHB4Kq77flBV+0gMbd0aFGaEeI5HBxrB9VB
bVDiAVTmxaRmu7rPEj9RihB26xjuylT1FprVoB6r97Ae9Nu6CeATIu921cCau/As4g2PDjDxLEAe
VQq59BPWG8eOh3qZ+IaCEST5qtVCA3fqXqZeOVZeFljVrgoG+X1lbvOCcFPGIB2GwoUO8ul9BtRX
aCQAMxLtTnO1peQRaSP0LlHNIMa+5yip7ky1KreIoSy+5oQ/UzCMO1hzsa8mk/LeDKp2J5pqPkUE
48eUa7uXiXlTtfT/T9F+vvTBGjnpCjyWff6tiH8dV0P5I79bAqrzF4csFy/5FJgmRXgu/K6GqlQ1
2bNQiahg/C7u/1MN1W1+BIhRFH4cURLj8/7bEhBNYCGTByyRjOZttdCXe//f9UwFlGcApQMgQeTR
6IweH5d2KYGC56LGYYMO/Y21xL1AfrPu9kT05nIPViklbrJa6hOP0mI44Q3iyGmJpVaUt3qzWXqI
kz/zqWyU3YjyanXVKYPieHWpEKw6YRx0PmrbUeBnjSzpm9JuDefbNKNKjG9TqNSQkbRIuZ3laZH2
0BYmDCb6sAmj5xS2qXRX5r3ugHvPs7K8pfcdNl4RW8p+SKrQxOK0LBVMp+DVPdn9aN2kqDvfa33c
Lldxn+qfcNiQKn/KKyPczuGYv7dgLdt+H1r0WrHoRfDju9EtSl+g6lvA9glQzBplP9KUSf4gz1oW
vKttea5gMSOPudVCZ8a4zaAC5iURMFUfk+Xiix7lAbbs2QAbpqC6BNAqcbJgM5sdvc6FzmbqL1Pd
gEiQFqzaCqVAvNiWbPKz3BxDfFtCq6ywDWzH8C7rHOcuh7P7VKXxMmybuuXqyEY8QVI4m73LK8Rf
RaP8cTbHTHXnuAXeIQ2Ftp0bCDibfET6b4ssRRz5WmYrROJaOPSxi9LjkN3pajl+rhKBz0DFxYo3
WUgWTAQuaa1wuNF/wW+dP6aR7YeBA0KliVudYUPzIZua8nYxc0t3m84MKYbGSvizyFFN2EmB9Jhn
soGttt623wJUKT2nxK0FFKp+G3X68mm2Zdeqaw98TFhdq3mgNkhqRt0N0r215tPpyT5EWjpcVZWd
3U211NVewD1/rRRd/z3Ultl34inzhlzLfmAoqIRuDVMNhZE0QewjNRSYKzP8fV9ReuOGpmvyNWsb
Vo2VTMHkVTlsKb8ZJ/vvMO5V2ZXhD9eu2khAcLBB6VtfW9QWJ/AykjeNM1Q7atV4y9apVjA3rFMU
hgmhqUVHcgiCNukd10joOmx7FPwzmKkEIB4M3Hmz1MLVHga9hEkeJJV9Y/QaTudq3j1OXSn1LoJj
5ae+qxciSpx7P+hj1gzYASqx4XX6AAhgssziXRlL4lEnu18ARAzNcwEt6aetxkbnIbaF+W0UR0TA
lTY/9wCJMzdqAjKxsa47aT/HnQHmL2jCn44DuwtIkBX5akBNdhdMUZ/40zhXf9dtiP9zTqb2UEiO
1hFut9JDXRiJtUkmPQDb2pqZzPQO2ZdxGNDpdJKSD4Cii3KTd+DNhThC/DMo1W6+7aIUPSwHfNGD
AgP6gwBhNd5gJtxMcQJGL+wC7bM6owTiynYoDRtZqpP3WSaZqYuynPF3Hkmw86Sen4FYtCad/skw
3oagDJ7jLCkfm97qYVZZrXqVFg6KLsagt58kwF7dLUWWeT+UWAm4ShE4d3GODg6aFnUy+XLe0zHX
65SbXM9x9bClKnDQRUhTkKAURems10Jwxeql9mc1SuMv2GFLdlV0IGLujapG6mJRMMbdOB1n2Pcl
MFjHraEWX0OeQbRXe225lZZcCrxplhoqA1qe/kAcRcffAMEN0+tB7n4ADYqtoaoWMOoTgtV8Uw9K
CkMSop/f5X3+aXK0QfFQOrN/NMVc3NtjpmDBY9RhuEHaVCu3eR8FhScptcTggd66M04oz1Y34O0p
j7acbaVAjf5WramoN0CGys8mjhztdWcPXe7V2hTcFmE52dvKUJaF1mzQRpt2DmR725lphPxNq9U2
ii9YO7mmOaEJpkpASQHs5u3WQKDjndixzjYyBnUfTC+NGrhg9xSdNWFAmwUPQYZ/Mby6or6vuzr8
bKodGYHQdg/3DIpC0CzDhbhqIw1teoPP1vmD5szxpla1MvL1Osi+5fIIG7UZOdv8mo2M6SxcioxK
0xgAEpQrY/IRLmgfTABfoTugN9H4U0T93YPkpluuUmXSdaWXyNGzmZcfVhDaH0q1734tub3cZZYK
8651wvRrmww6PYzSLAOPCefZzVHCs6rJQ7hytPN7n1S2avzFUQYLCY9qfkISw6AIZggaaTJbReMn
cp5Q5G8G+uSqA/Vzq5V2nvhp5BQf+WpD49G9Cn7agwieM2Oh/tHAOFQ8i6f8UNL+uuljmwsHGYM5
h/ttJ9GualM0X5bCnjZ2rjXCSR3m/DxaaumbyLU8Lk470jcLkA1352YIP2VyHyKE1IyZN+f5EKED
Ura4ak7l8l5H3Ub2bS0EGVQo4/IzC8PxOrYSScBBWwWf3WlGnmVe8u6BmECtPO5V63NdTNoXBE1C
zTOwXp/daLQbFLQWR//UZ7PyiA7fxNnQxixXa6is/agUfeRWiaHVvqyWobmNJDOrSfIlPSZU1uRv
skUjyW1RTuldu8jNeygDXDRLX+vt7Qw6QEMfVJ/vpZTHod1l4yVbhmr7sdcj9WHhX6AyNXfI3c64
+33geirTa2PoVe62Zlg26DNr0sZBHwJ/8rwlcG+5dattGaJi6YsyBL9IS+7zYg99vqlMXXqHVueS
u2MO7sbL62qcoUab6I+EWTm6UV1CgdKWHhqnIbX9D/4bQbYBlqR+CWFi31e9HGsbzItV9le0KNf5
lEaYxFeRhfiPbcRPDoCdgCXfNvZGJ1BofHUpEDAK4AUjneRUFgX5jP3WK3L6fTGm5F09qQh86GWt
g2xCR2qh0Ft0D1jD4T6WpxAQkgzoFo1Cs0bnDqgQl26gJqVrJwhTofAdpJ8VLUCVSVKM+jajNu3A
CwaV6eXQTwkowM1+MtA8RFkibrUPZergjqhZ6gIsr5OWftuOUwNdem4jHI2XeJzdqWIkL42SsnN7
fS6WfVlUFqr8bBqYydFoPJvxUmIiHjH/3pREzn3iwAvZWBVQ/9tJNcNpQ4qr9oicS/bsjiZxsRss
g/q9l6ZCIY4I7G9tGoZf0X1R6mtoi63FnZ51aCHZrfSYKWWT+qijmKGbdHPcbxWMxG1XrYf+IYqk
Jrxe6lyyrnK9N4fbZrHFVpqVyq+4EpJbBbWwCandwZApTAul9XYelMdxnrVHcJrp19HKEW1RyzbZ
YaCXJ9sqt7PWi6uS1ZpZRkpwIRdtsc3hlBPKjl3YGXclqh76Fphbat4uggjzfu5i1qM1ltr89yj3
Y/Frgd/ePy1OrC4l9nIg32/DEOrRR2LiJNsFcoDKkorIkXOtL1JZPrYNak0IVwsh4npEE3kbJYoS
/DDiJo22edvp8hPxhKXeGggC6o/aHGhQExV5+QOW+a9S56Dogavlu6BkSpmMzs5xGhHAsTVhFod+
zo/vwJ5h+Vta+Y+DzOo1dIDIRo6yFao6xouPI20xhluV4pymKlriwdSv9AkuvRNn05NidRydRJWY
02eKWt2aVZkkHmJoznu5GWs/sOLm+X+y3W6++vm//5fgI/5n8I8XxVl8mOmKX/+d6Eqm+ZcgTtJx
eWHS/E5yJQAjf9GctUWnSLTehADtP5gfxfpLsHQt8ltK0sK37v+muRIoIhhAAIAVBSNl4eXwFswP
gxysGzIaMmaEaE1oPqwaOmTHy1OzMi2R4B5T+jNaECV2aWYPXYNo3Qe1yEskq8Kk/H4wM68t1uNS
kUmxCsSpqM0AOxUi3uKhDnoO8YTcBpwm+9py34fu46fbd08Pl3gpoiL874Y4HWP1Ys486JVppPZ1
6n7++hy6t4F7gYyyKjWdDrHac7NZ5fXiMES7efh893yf+PeL90V2L73KqoR6OpB414P5qvWGUubM
QDeOq/jPkc/L5H5xqVIrnvfMlK3JcwTCipyUfJY0GMFb7KycZHyJtsQ1riVyUUBUjr13rCcFJyiZ
nqU0GV7QZl6XLq6mX6c5N3HVX6jIX/iSaysWff5nmpft+/eOt3vXuM5/cwhKUUcTPMvGEICFuM7d
r5H33LnvVPfS9IrC48HssuLpr1HOAvAmTGuc1UVQhcEyIQfV7TCuHTdSGkS+idg6UmWSdX9+gx1X
+jHFEewE0DOQSzDfoyx7/DoVOc2UOXW3k4ygfA4N+7qgr78fpTC9hr3buV1aX6LurQ4SgVena0Lx
FY0Eg+Nk1V1AoSpZUtPI93WrtNtFHk2X4LLxcxK461y14t9l1f94r2rr+RQDUtwQh4lO2X1db0Y3
u0YuUWVAkjyKFLq50VGE9Eojtfy+4npL0zrYdYRSm4ji/I1hNNW+VUbbI1Gtt1gejt+qSm4q7n2l
94KqsP0sjtHx7ONp8SWShEfJfHHozp078iHgWyQH+7Cp7F01Dd0mbgfrCgBzfiMlab2BTKX5Wl/X
W0MlhZgtOdogn6LwT3m2qYbc2J7/zmLJHC4pOPJQ5cFA0xOD57duTuOBZOV5D2FBqyJ562RZti3L
cXjrKIQvgFGohNK9oba6PuYkQqRUXmpYZrnqjUZA0U3qmwujnHxOhJ900Q0jYqIbLa8aKEuDXBh8
L33bdU7zEed06TqrjfGpp6W1Pz9trwxF9kNDn1uZa9ZYXQ1qGuQWYTaa0CECNSkjf5jzrt/Yi94/
vn0oB6YXvRkEFBRjtSvKfLbLGGrEdlFCY1M3RuLrSxFtIzV6G6SW+xt8i0C4CNosgeaLYfbBJQFS
YamCOKIPC+52s0Dg8ztgPe75F1ofLdiHAlJm77EUCE/s1dEStJSPu9Hp9xaVx7+Liham12R6/HcW
UArcLK1VPTnt4Fwy+lzdTXDWGZDeL+IQtLtolx4fabIayTVFv2AXojurQ8fPms+ZkY7ptpDj+FNn
WM0X8G06KotKq166H9aHG6cboRgkSAhIdB3k1YrJczWqKJ9leyWVketcwpLe8NTireZZDRUHFdbQ
JU7SeqaRxH4hAxEB4nQGxPb4je18avKukMwdQknxnlM3/FwJPf8WUeWbxV7KDfj17sLWWJ8o8B8U
Lg3+4mDB32j1eY08WHLcOcp9XswhKoBGeVeX0dskxjmzxCiCxw6BT5c5V45fjeY0smNpUO7rDqVl
JQ9K18yMbpu2k3QhqDmZRW4G/A84JGFVQUBazWJS1hOI56Lad1NppX7QwdndNj3yottRKcfaNXKN
4cO6LMILQ6+PGdAa4mLCO06DQUuX//gte7sMplTtpv0o65lbGlp0Aww99op+zN6d35Wnn42mF7xE
ZCu4exG5OR5q6SVKhoY57+UgaN4ZoNF3Mvq1FwLe10aBI4/XiCDsoNN3PIoEiDC08nbeK/ksbbsx
bvZSXXx/86uAw+NQR1pBJLJiKx4cY23HknCkZNxXKOhskrEkm03iqP/7/DAnO5rZEkYzYOCEfYpQ
PjwcprQnpESUbNxjoaW+t3BEvFXlpr6rZnvx2nmaf5wfbxXEsgro2vB1aNMLBpy9XvJGBjlnLqe9
Wejhg5l20kbR0sYFtlb7YEBSGhSdugH3bV51Wlxe+HSvrEWwjwDTOb0Fdnu1r1NONStSh3HfIsW3
gQ2Mjf2IhrSb1ebw4fyrvrJMUD3iekUhApLqGn9cz3KeFYMy7sMiptxLfU7FZYdS34Wr6LV3wsgH
nDj9Wez5VsuRvj2q7tTB99OsF9+YUavd2wU11V3JYOXV+bda4cQ4tASoWvSrxd1Hc3q1Ytq472JE
0KX9EI6avY0ys7bv6ZCVH2nsIM22UDT9kmAL8jwGtv2IqK9mb+pIHqFk9JmTXAI6nKxg+MdwDFS4
QcKrdE2hCScz0ZNRlvch80BrJkbTaydZhZVt1QWNEL/uZjyIY5XQ1OcQpgmXInpUUe9XK2uXBlNX
bDPDAnWbSwsGABEKZx+VMJ7v1anQLhFATzYAj4u7m2DYcpeeTN9kQoDIaVHuE9AjP4sAF08vor3g
RY1q3KAmlWwd1Jnvemu0ABrO4wUbtpOLQIwPylhYP1F6WKdfVtdXhp7X837WEFJRCwy8lHGId1qe
N58DOhq39EsvIZxPliiDUl+B1AXBEXbBas0s/dJNKkSQfRwnw9fUGfDyDlOh2TUoNFneeuGI0VC+
Af4AlJQL9vhMQ8AX4ynTmPfFEA9XVmIhDRq2NT20SJUvLL/XphO4JEcnEAluhNWbse2DsccWcp91
wCOp9sYc09SU904Zj5vSUqfNZFmhfmHPvwQghykPG12QjMCMgxDl8BbPdXA9RIoWLUCL5v1Sdo2L
CVrW79ROC+612B51L5GLfTYP26qyUgQsx+q9PpmbsIAtoEUNZVBMF+4UkovMk7KwUy+ET6/tSYI1
cHbCH5Io5/jppNiSslFOZFTIO8OLinZ+xi5eGnEY7JobTc4u5RevfQaH0h3MePqZVBeOBwysJLbl
MZf3RoZZY5oXzl2tteWHSscHoW80sIS4gl8QrHp1UA5CSpC43RBvHA8qZ9ogGZG67OtszEw0ssG6
GINaP6lxEz1GmkxzNYGvc4nO98puosQA/0JE4pRSV4iciXanZXaxvI/RY8GyIHJaaQMb3/5p8nE/
nT/vX3lJDYATIDHhYwtA8/glpQn2Cs618z5KZYlV1GXAF2KzfzdGbbHhOWi+VH371kBO3GNEjPQK
aL3CODke1UQeGGV1c9nLVC8rBEp08CAyLqPh5vzrnVzSLwNxGouJxIRm9Q1tVH/Rthd8RSROfdKe
dJ9N8iW9itdGgdSN9TQZIxGw2C8Hu1WuA2tSulLZd0tTDr4RjIXsK5aRX+KmrWux3M7YW0MkRbIH
5BcohuORCkD5SC9Lyl7VAD5sINfJrV85erh4WiimL6rk8rl04tn2R3p5pVs1aouDatTA6unGTEZa
uTLSeB/bsfE2iSkRO/B0OjwXjmbKVuZqHgJcNzAoqZR9kuEw55dJarRbU4+WS0WA17bI4UCrz0pG
mQUzRlF7CFlF6C5FLcluNdXZo9JgvXvhND5JyjniYB9DSwVRTHS72pAAaPpyRIh3b0iS5YWRJn0y
k069Qlwuf8qN1nofN2rjOzlkwQtDvxJOCLQpAG0AhIDQVy86Y0OC6TdnwZw7xbOBEwgUz9qZHrkX
9BDdPke+DaVgvkZwoPJA5VSXmBOvrG3SO94dq2vylHWi8n9IO68duY02TN/QEmAOp505o5E0svIJ
oWAxx2K++n1q/oNVs4kmxgvbgGEDqq5ihS+8AUQB2G1bqBc7T7Jyx34TYAM6UW2h7FcGYmdTrSJj
BgG/rOZCQJnTAhXfixpCtsiwHj4IWHmvf7rIUKSFH2foFjcrMPtpkSJzLoGl2FTY82H0DpBV819c
RFG6F3Ngfr1/B61sVkcWc4je2bO0SK/PrJ5ilVbDuryUyuAcmtARRwQd1QdSwGAj/1l5mKGAs/2J
lMnJl+8kkZGrZVi7UCxu2+95GhbvDS9Q+oNXS7vopnSabithuG7Jvhx6OCxsUJuqpnSNvZ6ehV/V
pGmhecn1uca7aJp1kCDAo943WCo8zkNRfQjrsPtjtsaA6soca88l+rxbrEJULBhpETSRTVMUJE7Q
WOnF5Uip3MrVObEvfdt5Cf6WRCOnVmvrZ0UNTfutpjZGcXatqk3Ocec1zS4ddesX+BXcnxGDRpN8
6oveOtqxm35OQpAdB8ELUvpxok/4hGRN5B57LBk+FwVWvPs4DvT4EPYmhq5qMQf/IMmUfdGUOH+r
RqOovxoz0vAXL9XGd7ntgA93BfYQh57yk33GZD2oTgp0UmM/6Yo5PEZp3brwWRsTzkc/OWiku7n2
u2n69g8BaF2+idDtEvts0NPPtRJhOu7lreMcY+gyH6yuB+CUIBY+7yohnP4ICM/81eMRhqSQGgCQ
AOzKkgyT4n3FshwVIwuIW3NIrV5xTyMnYwBBmozNPk+N4B1dnL78kBiuFRwco/cgg1Ips05GUots
Z5IEaru8dvXgOBfm+F1rI3x8krhrnvrBMlJk2K3me1IRoO8zR1N+iKBUXX/KQYocGs+aPrd91X2s
2qJIdoaYtY9GnCj/TqCqfkUkfc1Zy5T5GV2cSudjJiB/5kD3INqnZHaE4aNlPGeaDeign/TguYlV
hNx5C+0PQWUlKqC/MPgVFe3o7HqYC29bNcC4hDn1n8qus4J3Nrp14c6ykUKFgt3kbzucDMQefI4+
gsICZHYcrCL/Pqg0Ds6GcLNP42Bp6TGoh+63qfZTeOn4MzC90kSk7S18GAH4aWBFjboqiscox71j
D48c8XJUmGlc2CY+RTvk35LgJDBjqU9xQVb6jI0JOJe8qGGn2f0our2bGWqA/1Ey9ftWV0HkRAaA
y32YR/olbTCCOo+6BzgNn0lhHEJkKlMEr1PjV4nfK+q4mjZABHUQe3wA3Jj9GPNu/EUIidGLk7oJ
AGQd+1JLx63u1Lhj8DN01fKnabS5diqbLlP3TqAqxbHE/+qrEqq2OKQia57RwELCQu1Ufgb7LMT6
t0Ui01KMQbBDRrphA64T5jHkkfzzf/p0HEaR1AbPp5B/NPqyUo84rrKNxHDlnZbCOuBDpLwIpZnr
mwj+h4emMgKQ2F820a5RM4hs6ThGX5twHDqEEJri0ihGSEzbI6twuH/Pr10/sGKgUAJzcAgGr4fP
DQV4jlrpl5Zr8m1DXwGjsSzaGEVep8tLjjuO+ZEe0mxZTHKcOlTijVy/6IgHltOO+ICX31W7fMYI
MC0wDDcy52fkTKL8c3+Ca68LzzPdK4N2K6/o9QRNBHdkqKBfpiyp810RW9NZGOr8wcK07jwK+9v9
8W6nagPaUGXdh2wTzN31ePCYMHEEM3aBvIkrVNQr0JshpVfdo4ISHB5dwprHUzQrhL/3h77dSoiA
UwND78Siq7V8s2kNYQumjIlfTWHiHcvWMX6Gcaom+xo8bY31lVN0xw7iB+zcKPK2cs+VMhyFWxpq
MmkhN1smLu0U2aY0b/TtGKfhS2+7QAaLuIB2Af8gQIRXcutRowaad6EnUCmn3myMnPtfbT+ZagET
7f6S3IYxNNyoadHTJwRmG1x/jVSJwQlncerXjaBb7Al4bYBDrYe+id0f98e63WmMxVmGdami27ZU
w65Cq8ZiK0v9wjW6Y2TE6RH7m+4pQmX8ZLnwB++Pd7vTyFlo7LPkkmC2FFzt+9h042x2L26cpGdw
O+7OtqCMG8mknWMBBn9SDbFxklcWVBYIHbieiAPdpN6GOoKggL5+4ebOwJi2YjdP9nwMO3WLp357
NTkQjAg/aZuot40TqDSomljCu5RWhcye2aUPbTJt9bZXvhqyDpwayrX0m5fxFyoZJAtVB3RGTRSe
kED5R+CHd0SbY+CUatFGFeFFtOT6LiSSl5xAFgqN2Jds+a+8OxlnYxjJ2qgN62VG6cvl+qOeYdSP
41Abz6CnB9vHd1Vgmq0FQQABU4veAY123seKCQ7VHUYagKjQKB+DCfWZgyagGT2BX8cpNDDiuTuL
ymqfE7Xtg7dOMZnf2mDyPs0hodDp/iZc2Q+068n2aOMBclz2nGOclhID2dvLqOpQeVotqKMj6gaO
s5tCa3wd11jG7XQLJRDBY0hZyrs+z4pwPczu0uBS1R1AW7cocuVI1bj5aGZ5qWwksis7EFgQFxFm
BBDxl22FetIaxYm04II7HeFl2CPuY+fNBiJofRQwAgCC6MssezJewwhZNgWXEvVpghGIMd0ndYRQ
tzHQyvvgGiyfpOFRgr5pNDlmX9tmFVyw3nXmA+GyTvSHTksjuhyvzsAejpU7Rm9iUOpbRYG1jSLL
AaSvbHv41NdfLqNerPRCDy6q0sYfiYha/WuaGMUnHcZX9fH1u5LSIEhMclhgXYviRyjccPAwsL4o
0Oh2fZ14CQYmter3mrcl/rVygbDxqe/SUibKuAHHjHOBVd6kXMLMyw9Z37YHNcTPCxm7nxPH4/W3
Ps0K0JlU0mj4LtvJ+HC0o5drygXmQPROV+vmYM929kakWO0WVa/4jQak+/563lZ0QJNQ0ud5l3os
y6cNSk478nYrFx2PSWnhpAL9T2tNWMfOFiNouXywPSgzxfBD0QP3rAvxSveH/519+nx0ivhHChtc
76AUQdTcsjvlQuEy1y5RKdXc+tDCKMHI+kmF0wLwfI/iW/PP/emvnVAHNPD/qkkgXK5H5ihGfSdy
5ZLVs/2YJ7OyD0lnN0r3a6NIiiz9Lyk8vSybCSyZrAZq6wV/ygjJC/pwxqHoPOFsDLS2Y5H0IUCj
9U2DYjEd/KfM1AoipuNQTUq8ttp7cf/bhPuHtS8Usfurt3bypfGJjIroPS+Ha704gQDjeuBWhHmA
+SVoP7X2bkr6/3A4pJ4QdSTAY2yVxRZxLRrcepcFly5tAXF1btI9q1FugjeEkwZu1ER/A9c/z9t4
BleWlPvU4y/8XcBgLAaGHYIK68wcu6BtL5RlM3h2s/0pgze4p9i6JSS2sqasJe8tNgI6tNxFXGtl
FNVlMnnJNGgE2BcnhylyDYqPQmx8vpVtSZOFa1QFBy9FLq83P638wtCy2rvAgIrfZnoRPUBBSc6v
3iQyBOOBB2DI3l9MKAQaMJRE8pcwzcZHVyTtMay18F8vtLbMHhbKDC8XCW8DZDePKw0G72JGelY1
2pAl3iXxROmb1FdO46QnMvm2w70amNkhQzoIuYgOLJ3ocY/Fb+MLfonhGUKgu1H/XHmWsSCSFJQX
gvwybcsobOTNKN9/UeESnbpldS67pn8IqaPtYwUP+7ixifh40LYExtb2ET5BHEp5Xm5axTEgL6fL
GZteS5O8GewROJRbmGBnbWUctxTaV4cjR+Xa4QK/ScZj7IK6wrCIFlEV9VF8NNwDW2J4P1QTJnH3
t9TamUQ2ULa4UHFh+15v3CGYvQGGoke4A+BZG0dlR8Rj7ALAF9JJxNsYb0kFkMGp7O0TdfDH6FQY
rwe0lX7ICkiFF5HN7YytpI5NZqdH5nyEldooJ1iZYfJImV+kZ7hlfXmMCiOuqYciLLBxoF6S7UWe
wU+hFoFmOYni8opIBlOYiWsGF5Fg2IJF4tTVD02Zl9G7pmwot0LzcoMjnh04Qyro9D/2eTL+a6PP
/TXC8q9FdSqDjuaOcQKRN0QX4ay2nfMwUVYfMJge6uD4+i8mo4uX0rzsTF4vYBHE4ajOUXDxkqb5
t4Jj901N0/IbeDm0pYqkt/TD/RFvzx6pGJ1ymVSQ0i6vAodzbkVa7gIKmIf6bIpe+xZYQa0i7WVk
7VFUkNIOgHLMf2YhPH1jy9zerS6ahYjEQBmSee7i2egskWKdmrrEVUbj7cfQTpxTOkpS/v15rg+E
ELEU85No5OuVjcDndm3oOhfo1+5ZibLC72Bgbkzn9ngzHV4JAGsUW9hz16MI1BjsFJf1S51G2Umb
e/OQNyCqwSWOG9t7dUKkQFCUgCMCfLweKprKLgJN7FyyABANLkH5pdL7bn9/2VYnRBghRWNf7ECu
RwEKq2IOaDuXyGlwsvS0et/0quE7SvP6KIm1I5WmGIly1w0YVjdCKx6rgVI/V8XeLdTpWHnRuMfc
Rfsvs0JRlX6TlHFZbvoiJ8A2QSRe5mj8ogEWAi6NRJGbVsPG03Z7BUuElaNCOQH+QcB5vX6xBcpw
tkcHYFfZ+mh0uSc1T4f96BU6jCTDevUFwpxIjgDA4iQJ5v56vAAWPtRdzlNR2upDqQbprs5mcSwM
0e81rII2NvzK/Njt+MVIi0cX+Oj1eEVaRAQOLdcH3qPvO1rdz+RttXgT5L31Sw3KRN/IxFZ2JEwF
wJsA9iSXaHHEwqFt0k6p3EukdNMORcByRwffOUzVVG3cjWtD8eEIDgg18YxdTM5pS7TBAEpe5mJ2
HyKrhQzdSRdhs3idO6KMyFA2pxZGOAaMnxDweh1TrzbslkfnYvRUadtGpIexUYaNfb/2tf4a5eX9
/qvyZmjYArSTcC8cDcCXnj7R85v6j5Mbt5cxt+3/sBvZ9FTEHa72G1uNgfBtopvLtyqlpnBRes+T
PU67cCyLk4m0w+trLCwjBVPPY2NQTlpsf8XtHWp8pXtx+iA8OsLrTjaAPLpc4xbnQ36R6+iCIjAM
VcgPNlXgpRJkZyWCgKBgLRsVcnZFYyo12ZFpPuNvPRjqpcK7dVfDJzhYSaP/vn8xr8TwjA88gSoI
4Dr6Ldc7ppWuyobN2g5OYlYXtHzSf7167swDUspOts91OPjvMRxvhrPb6E5NAGQgj2Pr4qGiREa3
eYiSfOPIrIQT3AUgPGGjgKlaxlxFMyVdMxoOdSdrqnbgBbSnpAmcH12HFNKetrMndq7Rd3+02qIF
fH9RzJVvQpcLOgolNvh+8kD/tb9zCY2uPQJeu1HEYcxs1ClMTfHvj7J2LbC5DHBjEBj5A65HiZCx
GWPEoC5OWk9vm65IjkkPcssdq1/3R1oJqCWFmpfqhVdEvnA9VMuRQlrEci9AHvp3QwFYY6/R57DR
K8zsbzhmIg0Re+HgqyrJtqcNdHtbZauJtLKuEBldjAq44m9bBJ0RG9BgJu9SeFH6tksrlLSn4tXQ
fDSEVR4TulWIWd8YEzd4muNypHmXoEji4KU6Agp7ctts49GSq7Y4uhKYDsWCLoMsN12vapSHElcR
BhdIBiX6ZkJB2KTJmvRzlgV2/DAkWf1kaK26VbxfuX+lmC2zg2152/mYGjrvRZmxP7NUe9Oy2g8j
MvpPaKO1+2Jy7fN/2D8Sbwi0j1Wl73w9U6fUiRFTjSqJafTfUjdAb1BELj0SegfREKDaEROjQkr1
zgLbeGhH6DXe/xFrk6Z9wP6BxI9txmK1R7Od8ZSji9U1VvptTEoMa2zsob1dVeDFdOQ/zOnGw7Ny
RAnBETWg4c67ukSlUfYYjNzjoXNbp0ODKYp3eBJWp6SZyv8wFGNRupHX8I0isGFNXYFYNW8cQIZP
WeyZ/wouZ2sX5VZYb+zclesVrOr/G0we1L8uOFUdxsKayGLsLlLNvUIUjttCJvwR+Fixi7C0fw/Y
w3V2JQjh8XL/S65dA6QbsrEPb01d3kY6vUfTmxT3ouhD+TY20+ENTAF9I2Re+3bkUPKi0WVRRv7/
v+eYEk9U3cT1OlnN0TTQhB0n2zxGdbXlRbo2ISqltJABit6yZswIczE1I+oKuqT202COD25hlBsf
bW0UIJgyu5aN3BtQAHaOqlmk9iXK8ug8p3l5mPF12NiHLz67y1tNtgUJi1HNpnx+vW4UsMcKeT/7
UtZZBddOEx8mQ/EwaTKp6ZmpjVbkhAiVjniQqAJ1h4eF8wbwGE1Ls1MOqjJoO8epm7d5EpaI9yTW
674sXnzg/PBigRZPw4jve/0LSy2enDqOWt+LWuURH4juFI1B/nZSq3hjKHmp/LUYL0PRsgS8ScmU
m2C5GIOFYEgVCNQIRd3+LpKIJFLvpuxtUWXleO7jxuofiigK3oPRz95Ok4ZF4KuOy8tvIJvlJWMb
Ew4tHm+7KalsNKHwaTV0b6gczXRQ1eDz/VEWx+VlFPrpiPABc9bpw10vqoswUxvTwfcjeMAnIIo/
msTNj46Jm939kRYXuRxJctmoNQB+kCWO65FG1RsibXRwCUtm9dyNbpjsPdPsi52I++7celr7SlKF
HJL+M1bWHBuQo8v+c1WG7Wg0VutTPBzfV2ZK2mDP3iMif5v2CLIlutgyOABSEwDrC854me2ZtUes
kVmdD8Kgzh/MMsKzL1cA3+8srzEfhNWU/xbphC5DChmSdoH6UQ+bcuOSXfmebBgAafwEacS8OCS5
box6rc+tT6o5f2zCAM9DNxaIQebGFnh75YuywHAUJXn9tqvpoPxgd3Hc+bEopkdlqKxPQd3l7cUS
xGp7MRT1Vk59OyR0dYP+OzVSaa61mJ6bTUWRxYnwcUgtj6NlH20tEwe1wlCiGJL4cH/PLu5eNhDD
YY1gM0tZb5cP6l+PyTzwmEWt2/ggSDq/hTyO6WgxbYxy+80YBeECoE9UJjnt16NkRVdSRAoaP269
+W1lKO45wyeA3lS3RdZYDsWXgoBMiw+vEHKcZfKh1Bi4ep0y+7Dp6gdRGqRTqlOeKJ41G+d9dSgO
uyTQSS/ZxaeCDDLnTZOpPrZKxcUsuq/xUA3H0DBembdRIWBSf40kN81fX0mbDC9N21L1ragaTkMX
2AdTQYzz/l5YvglyFBcWOpa8FEzpMF+P0oMK46XoNF+rQNrtUsv+TF5Pnwdg7LFvteRY9rr3RIRF
f1abqg0/guVWZHgNqhZnm+wUnufiok61lNZrWqm+PgTioUAzDuLlvNVgWp4vOQqVS4BphL7kU4ut
CDXWNmNuFr8AHo7qJY5YsToPhwIPr71VWPXGQ7s2qxeWL/RZEipXv17Ubla6IYIv689hpvZ7ih/J
16Zx3C2Po5XNKFtKFLwZiFxikXT3jl1OSmGjF9t24CWDIJlr32jDAWFGrbG29JBWpkVEzwJirUSF
ZfkYWGWNkGtcGX7VWzAL6gSFQbpM/v0d+cIC//vN4Wtx0avQRoEGSDLf9erpkBc4F7Xpc+KF9xnL
x2jyI7MUH+sKHUUw2hE4pAALmlNhiukzMqy6znM7j/YuNLVe3ythrEWn1u2c+BRig3Jhb2sAmugx
ofA8I0CJHX1CDF1Off1cNmhAHgIttN/PtK/y45wphnmyManxvo2eOonvEV0EY6dOFGBP9jxEysMY
qGm3by2kYfZjBpp2lwuoaqf7a7H2gV+o18A5OZvLuu4Y6kGHW5buR6qb+HMySsu4rPRDLdr6uCtn
RFYHZQkAYxV7WQZNkiaplWGafXWM+i8OuqP+iMbqoTO76t9x6r/fn9kiaZO3m3SWAPkF3RphisU9
6jZDV8wqwzVeoqvos+R/Aqd3P4VIxe61aNTf6Xju+FVuGhvv0kvwt9hfUnWD40JXgDhqMXSehYmo
625mPbvQeqwKM/6adYX3AeaI5ZduiKI5wWn4DpGO+qued/VJ4AT0sUYJ+svQ9vm7vpvH4/31WPnS
iDxIhAqKXFIg4XrT5yO8ozg1Z9IAYSFYhaLxpEELTsNyC9y/PhRsbJUCNPfhYv6eOVdDjxy+r7aq
8QRZpN6ZWOE+lUq8xSZdHYp5kZyD2aUNvphVr9eJXfBaRlENYSrqx/aAwlH0wUOqf6MHsrKBDZk/
Ic1If+IGx1hPhCCJcGe/KykDfw6J7T6NME+eOpTu81+6Pikbj9fqiBLgh0AHmN1lUh4peRxqaTH7
2lA5HxCVstCX79VDivUTahPhFixD7oHlxqXrCIqfAoCkLlyvpuiVyqlTtC/TKNQPow76tK8QY/b6
On8nnPAXMD37lZG3PKf4wLhcxEQ8NzAtL4oQLAstLuDCKT+Enavu0c9GsGPI4v/PoeTz81fA05bI
+oS9O/mz7iYxRsHT8JynTZ3tlEyFiHf/wK0uJvh4sLV06m5iAhOHAzcaWUzkpbXHIauyc2dm2R+E
Eu1LOFfVZ5XgZGOPrp0HnYYW5jpcejfAgiRVRTV05eRbZam+Hdsow96xic8ypduIQdYu2Bf5DLJN
AMTLU56IZsY1Gdcr3qxgp4VlDeQDlhvKcDpJBdFPJ8pwVwSOviE0sTWyPDZ/f0fbmnBFLZgkvbt9
nTvKUfEm86SOhXcxR6373UciQG3ZLouNoReWu7KtBnJCupZTxUaMdfms1FbVd22S8lX7pil5yduA
Fm88xT1mFABfwM7HEc1K0qJhbwOu9CcziyCQ2YH3UCWKq+1UszbxFkX0J9ppOjJzO30aA3fXWDVN
s2GmzPeuG/oyO97fkGt7gyoQwQ+Yb4n1vF62HM8NbcpT1a8zNzshI+4cqjmjZzWr7sbeX7u4pAkR
dUtKY+gdXw+l9jg7mBgJ+n1TT6ewjMTF68cShPI0v4micjrfn9raWZMKCZDFGPCmLZdT/QpDIwJo
7eFWfTI7o3vKB2BP71FP0F0/DxSt2WupaD/cH3gpOfmyH+h90j7mqSdSXsSSdsg7p6J16pfKqFcH
ZATMH42nxonfOrXbnCVCwT3RWknj44DQ9HyiOWih/j2P1lc0K9Tind00qY74fVylu6A0B/dQoZoS
7t05FemJfmekUl3sk0/5LHV7+gKRiZNS1kLsMa91k31s6fOnpO5VlLAny1bIFr3O/N6GqYf6vJq2
v8CFzeUBGQOEHQqULj9O6EcgFO/W4wg7sXeKR1WllL5lgbWyDxBzs3gYeVNuaX5jUghbkXcEp6bs
9lYFS/UxSaPhu1GpWBGIrovr0/1PsjYmxXr+RkVYbonrvVepNfElqux+UqoIHsItndh83A9HJPoC
jLijntLHfxkT0D+9Dzg9SxxuEya2LpEDHHYH6bhJs/NDyw1xogU+/tOr3sa2W0mU6AXwYBLjUmtd
ZjBOYRl9EJSjH2LrQF7Wqnq8t4bc3mp9rBwsTI9ABgExRFZrmT7TeDSQx8hH37REHWGqo2rKLhK5
Cv1lHFIMKaN5fpOIKflxf0VXLisp+gnBjEneCnLOQyIgPDaTryO2kuwjO568ox3QUDv2ILFfB02X
p5jzS3UcoJpNZLe4Gs18rCYU1ya/bufuoSA41g4mJjLjwWlnQz/aRrZ1G688YijmIVtDT0eWehZX
pFtGYWtE9ewPfeMVT20qTdntKMXNpc5/YCf1hG6XMe4Lt91SPpB30iLMk9xTmQRoFl6Di6EnzDZU
QZLqc7PUF56A7JjDtXhoXDPxs9Q00a/QEZNuMF/aVX3dbKz22reVxC0JzQJQtLwzKQTnhOgat0Jb
PLvjkPuwBn9iYJlvPAtLaaiX7yopK7ICBPpwGaOkmlUNRVjzXQmW9HdRYlFaxcFJKQ4djTUHDOyc
V0+G0wHV7SKt+F6LurjgNOJ+VvPCyOC0e95PTkFtP8Qw6ls/M12qSfc3+8px5tECDQo6WTb8F9vP
DrvWAYw7+8i/ZAcU0FCrEfqWUNaL3vLiu0viJpozUjGJytH1zajoWsmrHFOK4+3HIqHPu+pR1F74
0JXW2ON0OjTGPsGB5NExyxmAf1jM36jmlvO+HVPxw6uzvjirThxZF8dptN9CDXR7H6Gw0e6wq3Ta
vRnUSnHOqkHU3BMIAuAJO0X5PvG8xPlpw6QL9jHVff2RLDGbLq6oh/AA/yYddk2cOwESSi2YsjhO
K3xhWi7rN/00JT9HM6qezTgM/+iVnbeHYNBCdVcGjtrta6jF2j7v++bBCFUHYwXFnqCvV4P+YKgi
L77d/15LxrHcV2DhJNRvFeON9Uwey9yeZLqL9V/cLdXwb4d58xc9Jth5rwKCJvONe3t4rLtxlg5m
aGDtKadNf5ymUbYQQCtHiro+R4kqHaHpst3vapWLN4xm+kap6grsfe0Tub75vi14f+5PfuV9JTOk
6wWEmdbU0qJb9ZpiKBHO82OFu+UA86Q2H9zEcVCWa4Ng/kCzIXp9WkMxhUokWtMMubwswznGu2vE
9dnywMtdCBvg0w16F45fJ3AYWz23lVcPuPILl13m+8sQIgJ7a5qzZvi5Udq+AWTqDBOCIB5t8S9p
aAynXK2e7y/rynvAfpIq7ZhCgHyU//+vpIYE0unbIjL9GUs9zo6T6WIPlm94j4YRMXTdU6wK5/TR
m81wuNwffOUCQkUI4UxUlLmSl669Qz6L0gwz2+8pXh3VMM7PaTxOr7/mUNZGNZx+KU4VjvwVf01x
iHV7TqfC9tPOGnah7mQHOMbJRl66chQkPJDOP1kOLFr9epSktTA0JyDzx1JNDsBikzcGLj1HoMD6
8f6yLZFi8h4gE8TcB14rGknGYkaNtAKPFcP2m94xDipEwTem28bHWLFmkBQOoEszb7+aXW8cIsVN
DrPRGxurunIeSbTkl/sf+nLxG+zKVqWqjuNbk11+yRKr/eDUWnAq3cH6MmHPtdUeXps1gt/w6jDC
RMjSlb/or+/oisyuGg9VWqLd4qNaWPkZf616h05NBRCuVPbN5Il9Ooxg8MN42Af17BzuL/3qrF2i
fEJEfszyuKSTOo0RCm2+mXvmCYINoyS2ZJQE/QGdwU1tVbmMi8fTw42ZLvEL8vOmfN0nGV58neMb
QZ64u7H1UsTbzeLQukN9dCoTiaPUjT8Af8gOiquKPZJAymEChbrrKfwehl53z7Ht1p/vr8TaD6P6
+SLBAaBmKUSOYjW1blWxOLuu+QHJcmlM2YcbhY+VK5GV/n+jLK4nS0o8xGps+2qqhUeeve+u1+pf
xsH80Rf6+CCG1tg4yC/tnuWSSz8HaoNAEW7sMTpHIWR3eWWrJu+UXeVIi4GyGKv3eNSIcNeWnoUP
e1aK6V0hIlE+RVWQdk96AtvrTYoMwbe2LacLkv5B/y3G+lx5b+qFmSBAbCSYoSJJ3OyABykQUIch
/QAT3f4jUr2391RJw/GMKOj4mU6OgmQLJF/LjypYlYcY3Mo5SlstPhhqh7Uarap2OJRNogWH2Y2s
4IOLW5h4wgaR6mJoj3Z4EIONy54AN7fVyF09kJDbiW//h41dXHnOGMZjEgqbghh40VOSELydmxqz
CdTpkcXbCSBkGDtOsXPR7G7S94EecjlZThRsoR9Xrl/Z4EEQBg8jGKcS8PHX5eDFnVa20WT72BvE
x8QOUTxOcIrh5VY37oCVJ5OhqI9bcAll3/B6qNRKMQ1ydV6tMI4wcR7GnZtX4phjT/eU29qI4FQ2
PdDYt3avP3MS20ARjUuBFuxi5LwG8DzNti9mbMkKC7o96OStjtnaUtIJJUuUdDoaStej2Nk8SVS5
5Q/zmP0EZZhzsyXGlxRT0vvzWRuJmw3/5BfM8/L9b6c2Mwwj52X24K6kaVz+AFNqPMUtoIr7Q61d
JFSMQarLYJV24PWklCJonKpif+SjYzyEllJ/tDFTeBOTdL/Rx8H6Djt8I7ZanR7ZFUn+C0hvsZBh
MhppErOQDnpWzlEhCMupmvXV0VDTZCM5WB+MvEClskeYvDiMZoN+oBX2lh8X8DDtGnmQUNGSi9VV
5sYBuB2KtBWWkzSkJjw2FttwimMcnnsuZU/P5se6mRD2DKz5n2oGbXz/s8klur6LZYZs2Bxqntub
Y22ZZcqlqlu+NZQqtk888jmmiaf7o9i3R1qT15gmxS2Z2DLy9vooQAE8MfwBWSPvPNK70J8tJEWj
x3zMCzwTVK97lPvqd6Eo+kW4PKuPKYXSj6Kx1Y+eCbpw3+RJrfU7DQOUaG9Mo6McOg0ZrkMgWg2f
0aB1P4+OHRY7LdKLP3Mc6//0FTr4JzxQTSqUYxD8srOENj6qxuEnXVPK/I3b8MDvko7a466ZDUXb
u31g/8rwMTXOcTOlvxxrdNOdGynWv03UG78aFODfJbnp/my9ri73pLA9XJVer9SdVzviHHlV53xs
nZkSVzrPdf9BYOhdPKZIrj/PhYWXSdBX828XX4D8EpQxin7TADBor061/nGwJwMkUq325R58V6Gh
S5gK7F+zYsAMsyqSXxmmUogbTrg7HrhLzae0Umx1b+R1qz7ogZL/wJUuV3ed42J/mtlGZ2884yvJ
Mu13nnApP2RQ4VgciLhV1QmrYMMnCp4FXzDzwp9qHfEaDiLTzKe+MgbQFGmiI1yGhKF7TnVneM+T
pX3BtAbvn/u77EUHf7GZQamSRmpsZmD6iwJY3/ZDWQDQIWSK/nFrUxwTWvWXDPvdsXlyJ6c9dk1g
7pSEBlapmN4hMqMES3bDoNOkpIeJqvLHjR8ll2H5oyiU4yUgRcx5yK8vxjkv62bMSt03s6lLk53t
KsWbuEgwkm6QGPnizCBZLmMRm9iw9qjH73NPnbFEKuM2e8grbC9PZpz3Wyd/CXEmySFZA2YHSQ5E
HxXS6x9GEwy06VSa/hiVZe97U1Alx2waau9p8tTux6x46bTrBQoC+6Dr1HZf087Sxc4USv4Z8+5R
vSjxrGOE5WgZ+ntp2/6gST+9q2Kt/31/GVfuKTSuAB7ChyL6WFogWM5UC1zRDVrmufpPWoQqXsmG
PW0V07zbr0UBHnwxAGBGW8o3951jtW4EJ1cdCu9b1ofqAXRL9c4gVM13GMwkkoM/ZPVxFJmD63oS
FNoGPOD2KeV1Qd3akvEBKuiLD6O4em2nOGL5Fv/yD3vN3dVqrve7Mh+V8FgrcIcywJEbqcDaEvMQ
0NVBwwVFrcWwMd57jmhnil84zZ7QkU0eSBz0jUO68rbBdQcUAKkQIuMyTggytVTUwDV9ugB1TO9G
eL86rwqfUUNSk413Z2VKJBqEkhSkpZDK4ooiqu/HoskMv6xyy59gLz/PbRJu1L1XR5FMAXCrdOiX
eXM9uEWSOoPhE1aGD4Hq9TvkAeoNpTf7dmeC3wCzp2P74JARXB/XYm6dwBjqwS/iIPD+eINupwcb
p3OkbwQH8Kmgc70x5spOxKqWqiDNE6KeZWW5gGztOvgq+VptiO+DKjEqQql3Tl/GmC076ZuprNON
j/aiHrC4MU2CH4ofHnUY5ns9U4HsQBSPRu/36dA0T7leg5hzmojeCaCm5j3Lo+g+YpDYSCFkQqfb
dlAsDi0RVftEfu/TUEV1fYjzPNEO4Sia8N0Iq+jTEGMvvJNwjScnqwv9GKZRpX2MQkKeHZB8ZGm1
lAv3hxGVUfqt4qn6obSRVl5QknUFcC49xk0KdYsSh+ipDT9kbp/bOxi5RrURma2t/Qv7BIKQVHRY
gHb+L2fntSO3kYXhJyLAHG7ZkaPRKCffELYlMYdiJp9+v5q90bCJJsaw11isF6pmxRP+4MQQCEzR
dQHON/OnUEFuGJk1VQBq6fTzhEaJOE6aGD/ev2g3tplszYHZpz9nwUt6OflxKYwMk7c+0KbRe59H
1oIpt4u7dKm7H7isup3PlLfKerGpUdKLBH9NGVFOw595JQJLBNDAyRMs6j+Mpdb+W1ZufBhjazrF
Tbf8+yz7iRd4ubPPNo4tuSV3EG4x8vSuthkqkBB3Gnqgvdk6vin07mKhMXi5P59bzywjcIrk7YDj
2iqYF4ubjqK2p2BM+qx66BBIbq92qumBXY8IBKVlhaWqcF1FOeY95uhvrBb236deC+kZDr0Rdj+b
CGPtMxfdoL4PscIE/YOQ+hddnWNz5/dubDtuS/pqKCJChl631vJxRC+wSWniwQynPWzX72eInAQC
nZH1ftKEeVBhkbHnu7c1rjQZJB+mtosYwct9UKc4oLtLOAdK5dTXvO+SD2ZTTYdhyLR3PJPtIc6b
5Ov9xdnY7M+1cciGyNqAJ3056DBMNqtTT4HhLvURf4zsKNzBPU199TWsBje4P9zGjsO2guYs76uU
v1od6abMVBOl2Dlo2x5tcGfw9Ng3a5T27o+zFZpLeQwJjoedyUXx8rsWS9AOrL0xsEBEL8cxMpK/
kZFVR3+mtB2eprgxA00R2Oe0fZZ8UpXY1C+DKazHiQbl/Pf937Oxtg4hDSBVXhHthng9oWFsurna
BslIgBdUeeJ8qNnHl67Xqzeo6rb6Scvj6vWFFhkpciwMubY3/Z4ly9SElkQbLEiNn9A+jf08i9rr
QFhwuv+JG3GjwwXGu0Vdh47LaifN3kyumtRtUC1SBD1Cl1g0qndQ06Q7T0YdXrRQ7c4JZ+kcu9Xy
+f7wG6VCqfhNN4m7lBrFGtCRLiDcE73uAuRgl/CoI8Pl+mU7FYi81oWKL62npeCV2O0nI8nxzehS
Lfqmxra+55axEeGh/yUjWEyjQCOs7tWJLBtBbvg7U9bPRxuMju2bipRER6Kq2euxbxxhbnB4DJwr
AGnrZ5J8FwBX18LwGitwe13cX0mzet+ryvDY9mq5k/ZufR3Ma6lOy2rfqB3Goq9qw0u7oJtarzqI
xnDFZcJC88fgxq2+Y2W28TrSlCU946Fia611iWjo121vN4jdtPin9YrmHVpLq4I+1ZSzM83dw4R4
0geRU0O8v6MsnTvi5cNMuUWGzXym7NGulhF4SxpWOTQieH4ZR3UgVD9qltRYp4yh0gKDQPK05O74
ycN4ufEr052/ISCtjEeQfCFVdtcNceRaFtc9NmGtYoDthqN67Maujf16Efgvz97YaEd3oSJ0atE7
Sw9tBFgG9aBqUv3EXBLrEBmh9rtAvqv3ESKZHd8Ja4zJ61ZBFrEtpqew16zfmaMp8dma6BoEyCdq
n6soLEx/aMoeoEfbf/JGp8E6GbpGegg7pPpZvLnDzMIZveFAWSED0qu149GCmxjYehyOv6vY7sMA
6l7nHHBkRTywadA6QPwnyaYYR9G+1Q+RiO09du/twnOUQXRSLpO6zutn2E5n6H6qNgdJkaMWFiI5
6/1e5raPL1lmgyaJiwbGScp9G/qEbPoe9G37BxAXSWlfTO1Wb5WI4k6NHYX32Da79OPSgq3JUB4Q
b7GmsS/0jNInwB3tuxle6ff7e+/2TBMvyZYH8QeX2ronl7T02pbMWIKIes5BdbLkqJo4WIxW7pzn
kbDo/nir94kNTjfBI86WcmZURVbfGg7USuwYn18oJf1BrYrc144ntYxVqGvWbuFFRnx/nKyb4WSY
8EfIi0UtLbcosq/1MGh/h51p/ET1YCjOfdWM9qFozOya1nH1OUfCCxVFhKvN41S5ab2TuK7usucf
AgEMXQgJ27pBl1SmPtNmHuyrMqbddy/WABvqInqXWWW88z6uQp/noYBXE9zR+CChWU0xJPrYLqnA
4ZDLwUtbdTlGMfYx9xdytXGeR0EzFT4iS+ncKBbhSDUmLooN1zienSBuXf1o4HuBYlxVvhfmEO9M
4MbGkXuU4IY0gkhDTvAfK0nNr+5qOuZXZ1j6N+GA/3yzFMoTMzAdJssqsQJq/4NGBiritMbBbZIk
r0+HTi8nchUGNbo89LOy1o/jqFhXvbeSnUrUxnwCKJNEXEJzWizrnRovQ5eJmFVLau9ga2ZyHDju
l9htM8hyVbf36NyejBfjreYzp+maDmnqXCM7SQ70CPQnp2onxJZEer2/VTb2PrgjEHMUZZjLNbKq
npy8x7rIvhZ1WvgR7kHvRip9Xyo73PmorUmkggJhhGhU1tdWm8QwwOK5YxSMVTL4YQKsoGnd7s0y
gvFOqfRc7n/ZKhSVh0CyiuAYk04z7OrhHpJCMRbInIHROE4eQGQov6SlplWHrDLGv1x78vIT2YMb
+Sim62+6bEiD+z9h47RL/DsbgviPu0Wemz/ORRdPKlImbhT0daudrBodLcqdYue0r56o5w8l0gUn
Au+cvuNqt1h6nuRCGBF6LV39aNTx8NZ2F+et09j2YxQCIzgyQ13kO50Xfbz/hWvCyP8HR+5a4rQp
kzhy1f/8RKTRCmUq4yB2Kk8gqoKFFcK6YDUe+3bErUkTFSoZUw3KzLeGNg4frHxANHpQiro6ws80
L81km8tZGtzLAkDq9JdRcd3saLl1g/U8RXX94Iym2HNj25o4euuSfCb/s04P+4yGR215aMyTUcS+
oyvOOezj+H2eLN2DB/LHd7NWPTlz4Z7uz9vWseMRIDeVHhk3wsyhU4W5203KlebUePT6Rb+EhTUd
CffGnU24dQ6oY3Dk4KFJm6CXK+Rw6MD6LklQ9nHmXQTi+csha+q8+8sODf0vdzC0HxNdoNRPYtN9
zIDRejvx+9bnknvqUhqLmtq6mmbkXtdQTIsDV5uSk+c24WmGb9fO8bJzy2w8RdDsUIWi1S8lKFan
Ps3SSDXnBI8Ceo9UJJMIx8mkV5rlEBekTf5ge914SsTYpzvncOOCg38EuZsUG+Hb9YWjj1Q6jAFR
DQMpUAg6g5sCGhsq5NMq/t3HlvKe2HmZNibW5FLlOiX5k4nfy8WdYpJdL82UK3ZTX3LRlV/UvPhS
dO6ws4Jb88psEgCS8Tk3GzZ3LLIuvQqved4Q8asKbNQFW9wHMToDEDBU2svT5FTFnrzZ1hdiDCuL
JpRMbopFs6p1fZeP6HjnXewe6e+Wqk/NLjV8Z2qWnbR240rAdoXVQ+kATMq6u+D0Ss5TgnJ3M9V6
dPE6B2dfdx7c7lql5EOXiuv+F+jV6FOpRO28s4U2h0ccFEqIIdGyq92bKUPMcXXDK6GW8kUDDVwd
I6elUd8SZkyPvWta1dV006oJxAIL+ev9a2njrvg/dAU4DO2v9ecDva60uUnjIC0GZ/iJNV0XP1Ts
v+EIbw8Pudp10hInuayP/T6ymtrXvLbe03PZWnNmn0QfjNWtqwmeImJG2IJDPLXRm9ztU9/NUT3p
nKjYOUBrDoV8wCj0c/8TMLOz1yTkqnTzbFEc5dqgzhC99Wog9mc6/nHpD1Cig8qh0JH4vdJiMx/b
atF+8wogNwdVj0jDwC036cXBevbBmhSlfzMqyvw09Ujl7mzNzUmR6RlVJes2S7GKsQacHikYU429
5fd1Fv2lwAkwDwhCVXsN4K3LjE2IijeXKXXw1atRZKGehRleL3EJIl2xRGX5phsvRhAZdfR3wvnZ
E2vYiJZ4EaUGDbkn5btVtER61k16pCaBOWvFua0RoFlGew/UrMtfvko7CVTo5Hl4Z8gW98srM3OX
hCTSImJpurj4KaJMS95QTZoTv9GXbPITQ4+8h7nzyunSq86iBFU/Wmga4IORBpFu5Ok3YYKY8OfG
aMY3YTn0T/GY2N2hM4baOsxLCvqwTIAiPuipUzcfE4TP7F8KUVjnj0U9EdXgJlft7JB1vVvu5edD
A18ZYe2b4zua2pShGJEEipcbXqDZizMB8aFh64t59qK3farWzUEPvUg99EvLDBeW2epnw1Dyp9rL
cBG9f6FsrSlwJ84ysH/SNLmp/wgPbU1p1dGwk0CjWBUkwq7pX+CMcn+UjaNBXEOBGyAODIp14UII
3R0a202CwrHSB5Vw+H3WLfXFof714/5Qmx8EFpW/AfrfRFNLkTZJszDFegSAdkr1+kBH1NiZto3X
Vv7ZHHMJNCV/fjltuSoyFQHIJOh6RAoUR8JsxwZd9qrGerM29e4tEib15b98G5Mo0XbU3FavT74M
SMF0HEA90qLCh1OqpMdKuPnOHG68cvTWiFmoq0p3OPnv/9gU4ei2lR3laZBFMSkR34jeYwJOovaL
rKRi6oVuUj8hoDp8MQuRvt5binyHD7Sgirm3dMhILPVkUrzlomlIyzzdhGUv6qeyUcNr2XXx9f68
btylfCr8UjryFEfWr/oYt1ENNCoOCqtLzwsOS1dzqQ1w1vH8TZ3SPdWQjfFATAJlRBAFzMf6huvI
9/FzE1FQZG19gp5v+aj1lJewTqarKsr/8DLZ8gGFLCIdF9ZFWscYoxwV2CiYhwZp/S6vzzNX+Rkn
3j2fv42TzlC8gCayC95NNMjVnY6xyKKgtRMPzxFbfyPUWgvqMWmC+6u2ORT0frYq5dCbTGKZUg24
GtnhMGLcu6Rt/iYUkfugFP34OnyJvLdtdGSQ3QbndCsitlRaMQ59FgfLbM3lm6ENjQaoa2EZx1os
mDXPcZqG362iW+Jv97/yWRhn9RxCfQaYJ3NRYt/VodesTOgWQt907KDfXxDjwhN3cr3qZxt3YE+B
WlXnfhGhcUR/fM4PHTYi9tmxkzg/2GnfzwfFqM1vQyvtrEXfO4+9zf9wsq00eYqgCMc7QerWwsCu
BbDLoaKVugpNMmweUbQavOsorIiuSORdqQLlD2Q+ys7Dsu4nPq+MzANUOkC0qtdbWzFRlkcfG6AZ
jgVPSSNMAuFqhKQdAX0RcXwai3Y6iTBJjqKJ1YPokn4npd24LmWMivcpAA3KO6u4qAUE3KRqIyWs
6+F3VU3DQztN5jF0F/Mwm8n40bWKXyEKCTt7Y+OtI6CgPoHAKinfupm7xFaVJBPa2dkQdtcQnOF7
BzTM3hzrXPfrHQhannMGeOjWfXKa696YVMxPCbez0qefZYbHOen6+KwXRvMDR4H0W1cowzerG/g/
mGlckmuC1qzOyiK7ZLDYvfh8/2BsXKIU7RBepAUjc4TVucgRkIwRQcd2CP2Kt4kTLb9tL1oQ7plp
2gES/X5/vI1Vhi3AREssKp6Hq10dj05EAxTZ4LGh7+LZvx0teRc39lsR2d8azfi7KlH+vz+m3Dmr
mYdGSF2Szgfa4eswox1pEDbZhJdTZFQ/WqjMB9WFRhhNDmXapf6pZra5c9dtnF6OLokFB5ePXQcZ
tlHEHaEvvnVe+oNKU3eAwIxsd7M0O+dGrtD669DNlH9zfG9UK+zGsisIBGiEJ7AIDkqndz0EpbSe
fPgtputXdoecYRVr4p+oWdrw4BWN8v7+FG99LrU3iT2nXX5zWVVNrgyJoKCg1Ype+E6m2k+tYyHU
MdgdmPn/MBrviOxXAhRdB8JWOy2DaVIsAWSVHzSrir42VoyEijGI//JhfwwlL48/grghUYZoKobw
mrRpeRG98sOo0/E8a9n4H04iBR1kXTWQFDeSx8VIggE1EftBcL9Brcfq49JwObhz1R3cqd2Dfm0u
GTE3e3MLd1kbBsW0XIRX2DNtAtp4VvuT3nbFL0Nb9D2zm60zSG4kTc6QC7/pnSWlKtS2s7HNsy1J
+puSIn0CymtlR32eawosqa7RYkeLdU/de+tDCcPRXuaSl+3Il0voGZM9xrPC8XfT4aQyIU9lBUjG
qExxev3GpIJHW9mBXnOrMDsl9uzGWEiKKlrOUA459makXrUeXNbrhwIHQ4XEhD3LRfPyq5BUUGu8
vpxrhsba+0LVIs7e7ByGpRZ7ZnhbVwyBE21B2W69ibRHxyuzBXwAApm9815gPh/0oal+wOUMPVGt
G9u3pFltgEfv+GOkNbOXX2+9GiDILURmpTTCup8cmZmygMcgMYzDEBVYEZb9eaFs8kvNo/C3gJHT
HqMxN74RLeR7zMytDeRRagCUw7fflCs9eni0HTzn6hRz8a4r7Olcu63tU9yxdmKRzaFcCNkEIwC7
1k0u0NdxYtHwvVb9EJ6b1FiOYkiyB7XV/4PdFba01O8ZiDVdx5eGPpNbKQzVeu7yWNvGcOjwCznE
Ip38IWv2NuzGJmLypC8BXJ3b5khkpWWfAA66phgptdhoWMsXgSFMQyWqin7MVsbr1ZS69S9JRPUw
623y6/6R2Qj0ACXwJHPLShPJ1ZGZow7CV4UHg15bzqFpu/w4FM4e9mFjCTFPpU8JwsLEW07ehH+8
GIYLXFaPcb7qQdOfx/+rxOnTJW0yeyeweQ5NV28/YTvC8nAZdFQK19FU4aL50nvedUAgbLhaY5IZ
pd/R2/hHxPnofdPqPHQBGvd58ytSOutxmczkSatDo/66mDUtInOonfFpNEZlOo+dmPOvyjggVJ91
s6MdlKGKireFFhefqpq+i582zfJkD22vHGaU0JbHodbUTzSAu+akQJjpL8sczj+9tB5QTw5b3Tjr
4yxg7o1teRjnLk5AhGqRJcvO2nxscGuOH+Yx9Bsv975rzjhPH6xyQnlANxJTu5ZJm3/Sljay/Rb/
7eGoA8T73Zpwgv2sbuvukBalrl5nO+n+Rk9ND49N1LOVXNHGH+3MnSe/tjOzDPJuEAN9BrNOsE/x
mvqg9mmHl4NKm+ykFbW1+G7tmk+pN6fZtwqkjnq6vwM3om2oVyTbnAI24Pp4z80AQ02eOapaymEc
0zpQjFTzi9KCxqaX9usDJcaTQCdDgxW8PuMJIWhojTj9WqPqfKg8rXjoajws0DLbOVtbu547EA4H
oirgF+W//2PXd4OSCCSToyC2zKw6O30ZRUj1RdAo9CRFVuL+RG6EE7x8xNcUZDag3LMA7EDurFx7
gEFnnsfoszVPrY8qnX1MTdM8Ujkedwbd/Eb+VClLArZpfbKF3YgWpDddyAGUMYsXPuleZb/DM7o7
3f++rcsSK28YaSBradStDnbrTOY8tg19CQArAx0hPaJoYTWJ7TcKJhVHI4fLd0hy1XzQobFNhzR2
DHG9/yu2PhjckWy54t588+7j8l3gOUe1sI7H6AvGQ+XBXBDVKhRUbe4P9RyFra8ydim1c9RAwLGv
vrhAz8vo0o4GFYHg/Kn3yuov+qFO7dd5YsbnPF/G+dzrYZm/WRIlfYw6GmgQeTP7ewYk/AnkpNcF
Rm4BXXQQ+aZ7a4Fows1RMdMPSWR75SGZLASOlLhvvoi8zND5bOG1+laXKcWhpDfyN9iN9Cuhaqmc
8bVGIN1z8tiH81W+wU8i2cMibswweBaUghCfgV2xpiRM1OQUzdaVq6cWX2DXehdI9Yafq5Oxs5Yb
jx/KhjDRqCZKV6vVs9QNqe6FDlAM3M3zU1gX3L1VvSc1v1VJotRMq5HGDLfBOjWr6tr0msJkGRNz
ehRIZ8Baq0J/8DSmOC1N858aW/PTZGffxyGGEthrv+5vpY1Llp9AFQn5Y51bb/XMaz2FzNJTOKYY
q18VM8tHv0rq5QRQSDujxBztgAY2F5ESknzsTSpo8t//cfe1i52NeTsr18w0BqRyh/wAlSy59Apv
7/1v21xFYmCuvec62eqUiGUyUqs3lKuFHMo1seP5OnqNtQN03BqFxFoCukDa3xSFEpTyMZMIlWsb
mfMBieDspHfYId3/ls29IkFyUDUoqd/khJWrJO40U8BXUZMIPNyFr+VkmO8Gm8q35U3Lb3rWKnQC
OAWoP1lLfAQBZn+4/zM2nhJPk1Qk/qaesC7/Td5YdLmSUNYH432dMew9DFCiToSmC9Wbqb/QNkx3
1nFrUIlVAn6ATdeNrLSgM1UgAEaXO44AzatK+GBobfk2jzNxHaJSfNR7CI/3v3TjUZEsQpR46D9z
NFdXQNOKxJ6mCiBYnNRftTg2TlEnACkuRnKclKZ4M+H5fYgnXk6t/C9mdhJvgnoHCc5t1UZNZr1G
D4JzSZPzbdnV5VHz6l+hS6WRtH/ameLbTUxdA3AHgiHoJKvrenKqdVqt6214jRdH/+wYMw4MXjnv
nP2bzJSsFDEmGjVUFvhb/oo/zv6si050dDWuXt26H5qhqd/1HvD8Pu+dJ1EYDn6mNaBE8EuvTjQY
Gp0hslLqixKv9HLoovfCFLJjf52GuFf9xY7FX224LLOPsmy45zZ+e1q5CihpeLSkaNfSlng5XDS7
5oJf8XgFjcGmgRkDISOa0yV6NziTsI9Q0Bz3sJQ1OgKCxEP3c30siaktCwuQ+1t5Y9pJkJFZkKeH
QElu9T+mPU079NLScuDbSw+KCsD94hQxG99S0bvfXVX05jlqDQcOXGyRTLx6eClMxwNDeMRrurqG
+yU2hpEO/5WwxThUHYUlv1vs1i+zZHhsS1CddZ47D3pffHv9yIiXycySt/ymWeH1bkWRpRl5AMLm
kLl1/kYtTTH5ZlGOF22J3DdNI/oj0OowuD/0WnADL2eOk3SHZa8REq71kkK3DQf0d8drujjDQ9Z0
JhoaZagf9SFeLpPWKo912hs/vLnHzUYk7TlVDfgqNpok9DAbv62t+N8+LL2di+3mNuWHyeeQf4Ac
Qt3m5W6oDDym41Qfrv2o2F/d0vb8sl6cCxwEbMC82PgCCXz8cn86bsIMim+oJ1BQYEQqcKs9IBQK
uaDx++uY9s5wUkIvDdCzSz9PJrotp0Yv2j2m582VJut9mALIjo20Rl/v+jHjAEb1cPVK8l5LT+aT
Shn8dP/DNkcBOwQLncfiBirWOiiiVW7L2SIj/8fw4vKp05c9z7itUcjReIXAC8geycs1EyZ2G0jx
DNdmdK1Li678mQbkXqdgaxQa9njv4SBDi2Qdms3o5BTpTBZQo3WElI59mN3G2bkObhFJLAywHJB1
vAXE8qthakGlwsa2/WqOjnuB5ho1xzK0tfe54fBfnXSkzkABxHpakqp6L4q+co/EpAYmy3lnjsf7
K3izNWFvgCMxkbSX1KpnfaY/bsfK6eLa0cQifd4z3TdKqi5+hxZH7NtehbLsRNz18/6YNzMtx6S8
hm4EVhk3TbauruKhBQB2VQhP3/dm1z4VdTju7M3NL3Op5IPeMQFar948t0osa4AnSAgTLYfK9Ppr
ivj8R9q3+gXPBm/PFf3moaEfzlGjr0aQJnXhX27TaOrAx2vWjMC2mZ484GyPDpLanyZkgv1Ji5wL
esziGnVJ9NoOohyZXgJ/8cZQS345sp3QDAIFguqOIuqzWRhQ5Gd6CbaHRsVOKC7/rBfJtxyL94zV
QxH5BvbsGtjedrWyXIE2m6cm9ObHrrHjT2ODAcrOWLeBBINpFncmTzc5r7W6rSc6hE5n68t1zBXx
zRj1+A3xqJuci7EZPH8w20Tzu9bq/h0jz3xyB296l6ZUBHdiiNsdSxSDQRn8NPm0rW8gRUnjrjUH
41oqGWpbMbAGs2/3+EC3UytHkd9JGe5WhViWcQBiCePapbE46HM+HkZjqj8lPSXJ+0fw9nDQxUck
HVg1eLqb+D419TzMEtW4zljz+m6Yqad5ad1TVxTJcQSiuBOL3Dy71GsQAuMfNEegeegvdyiPwoAH
ZmySJeXDBaUm8VdVpcuxiGopGolAmPDB96k72enWjMriKQo/rB5J98thK3iTDj7k5hV0W3wEvjQc
co0OYqUYe9qUWzNKgip7zEwruJSXQ5WEt0ItU/Mq8kwEcddnXyJhL49Lqs+/vJk61s7hkC/4y4MI
AIeXhCPCcbwxtUNeU0vqGErcqCfN33mSOeIBM2FQ2kZdVDpvfqtYl7wpnAMGQkpQmnr17/1dtDG9
ssnF08Edy/O/Op6hjpxbnZTOdQmleo7n1AczC7WT66Z7aikbJ5AtBAyaT97ods1Iypd6hO3yUhnx
BaaQfVyYm9P9D9pYRPgC0n4CWaNbZhC8OKsYkLbjChcO/QoLq/ba6o+w6erLmE/K3pux+izaU9Ik
08FkFDo9M7naNQ6t0ZKyex6QbrqPVogNYWfGe0HvxijwQqUGFVGohLa93Jt50xve3OY5JIasfEKm
tTkuuNJ9vD95qzMuvwVhAN5zqtAbUo6OKaTv5pwHplb2PiqJ2gnT9H+cQVtq35wNnoeI9vDrjsHz
qKAEiHTpJ9DcWj3zfddpQM+bPBhxnPucUtl/GEIjTf2xTCvPrzIhuZV9ApRWsyLjfebSZPgvv0FK
iUjpMp7fVYCKt+M8meaUB8Osuh9Re5/eTaHj+CIK04OdLM1bRfGEj6J88T03m/rL6ycezBI9DjIM
gvDV8HVOPwwBjSqg96Ydmnk0foSOLfyuHrqDrujlWxgz3HqvHhW/RZr8oEJI5dZA9mVs0LmYRRUs
MHA+RDjSXIQ9tV9bdXLfpnX2K6Ex/f3+mBsbmf1FG9Oh8n+b0mpVmXdLM5SBVwnjHUqr6OYran69
P8rqZpVbip4sD7C0/gWGvCpfDOiFTQuuFoF0BfvLxZU0O41izOprCeIMswlsMip/SNGc9zMkqZtT
3YZNslNsXF2uz7+CXwC+EXdl9tZqY4+d6/WahTVnGYbt99Ac/p3L2fKxVNQ/3//erVl9RmJBFuAi
X7+SsVYv2FgVVSDCsDt7SHudF2PKLvdH2fwe7rjnp4J62+oSitsEbaFmKYM2JR6nL4MwiIHWZdcq
r8SAPE8dooBSSRCLA1TMX953rWVVaRmLInCcSf86Gjk0uV7h7L61lclCbUivBjuI0jitj1RnrOL1
R4N8lfSONjtejus7aUQOCIZHVwdLnylozQxzgM1zfxorszj2hU7EM3XGTqyzsYp0bdEaorQILmyN
XRqRLi3LdKhQ0lWNsxH2le9N456788YqQhWgMCybm4CKVrvSqAeFBCgsg1jLTR9ho/pSGzquQYoy
nO5vmHWqLJeRsaTcKJmGXM6Xy4jaHJGWwmnHiaqZLkYTitZPhFG8z0fNtM81aNzHyG6G+TjU+pSh
Jk2j4NTMjhgPqeqV+fH+L9qaYhtfIUQjqREgjPzyB01FHPWLNvPxqEf+K/SxgyGMsNdOjWBzGDr+
wE6oRlAvfjlMP7WZIN6pgky0zYdozJwgHFxl52NW6erz7PLHA9OSxeEbBrJIcr2ZPFEG1uBlhl9S
4bGPRoGA0LmL4vHBnONJ8dNBSS846hXazupufKRnkg5QJISXwYZ9+ZHeqMDcaxfEoIRtfFasanzQ
vF7fmcqtPYREDQG5ZORTO1oNQ/l1JC8pmiBSTPWLpzThu7pRnYvSYN9cZyaVni5WEJNbunPeoaKk
Z5P4bClFtpNCbhwcGlewSGnkaKQjqzspmfpG7+KoCWiNl0+DbZXfyJ2F7xrRsHPTbk0tjXipBwqh
76YckNYYV2upLYKeQv9pKGEUsYde2ZeSCA6CcSmOAxL/1gIPDmiokClngergD+Tn7DS+BsUkzijP
p3qmPtm+x296jF67dRiZSEc2bGFG3iCI85JQKBWwpSjiRB+NDjIsnL1+hzt4M4uMAqKCB4QKFXHl
asFCr+lKV8tSiDUOdk5wwfxyFntn/XaDymEooUIJRFLrZoNiv5MQoYZJEA2CMz4XILN9qym8+mnI
ijH8osfdoj6Mo94a50EdEhC+yE0pJ8qiC/LkqBSkenD/nltrWDyvrewVSZYiCco6tgvrstWduE2D
sp6NiXdLJXyczaigYTSx4U5qgSBj3VSL48du6v1rEP2GPqQZNX0Txoms7qMA7quNRso02Ub7Q5th
bJyXsIg/t02dlajEZMkefP/mkDGZUOMB5sKiI8RYrZnZD2U8pEYWII0xvcEoOsEUKA8/NHnh7Ty3
m0MRXAAxRVfh5v5SPDpnhbdkARSN7Lq0se5PVeZckyX/cn81tkbifpYcYNB7NyTEqKjA9URdykFD
UbYzEH3Lw8mAbZ4rp/tDPXsV/FFUeF54OICkcbIQdWOiPjRthr19mgXEmvrPyqR5AJ/H8L4o0Fxm
P8ey7y/BGvyVIomZPmCDkrhYAffqD5g/TY5wWm+i5kbY07+16sH60OUIqp0chB2rw6S75T9qGJqa
P7ST8bVCTn/x9bwAgocS5bz3NZsT91yuRKPh9u7XBfBmupBp4IxVfsC0JvWF2ojDQLV5J+LbuixI
4XGIgwXLWV492dE0xiVgzjQwE828Lv2cPIJneWUj5Hl1eLIB/0iVQUpGL99MUIqdlztOGtip52Kl
hRZMlcz28f4m2PoWTj5vM91/FJ5WT2aLZBVyNH0SWMVsoXkHLhMyVvv6GeMGpyEuEYCSyvDyW/Ac
1ONqZsbGTI/eT27XHi27L15/iTMKcSQoW6DL687brNhjafQRo6hzc4KckZ3NcDR2ooyNjYYuLRUw
7TmcWgOmGsXDb4HqRwBbeHZOTpS1lR9Orlv6dt27e+LlN5EbWZqE2Eu2HzHUutyfFTG6dN2SBvTM
52s/YEbvazlUJRQ1l2+TFrenRE2Nv9U83cus5A5b3Q9o5jjEpvLau5GQamPHlgWVNKi8xjg2RiQU
6CDaYlwnV63eavE0fi3B//zulMz5KVTr5/29uTU+JSb+khqit+7LoZWVZeNlwVAW1Xwm6nMbKJV5
7wa2l2XR21QXzYcWTFJ/4sZqyqOxoBi5E2DJZ2Q9C1I+VyeuRL9r/TzmmMsaoeiyIFaH4mIg+K+c
TPAsHzstLT/FWM/oD8Js90rMG9vMoFRL+kEkiafn6nVTMHirPGqSgT1axnwI3VJYKGECtjyUYLtf
/8CRRHLRyJISefsq08NSrXViqyyDSoyq7muL2XwUroh+TsZs74V0GzP6YjD95W2Q4SJqWU1Ixt5n
xRuM86Kj1bX4XqRflFT9XoVWdb6/k1alXnmXwpmm1eIRQ/KBq/unT7pReLWZBVbeZIOf5en4uS0L
8B/FlOCPjrxMMe0YKWjyM1YbRxopWLL7SXFgDf+rWjQOhzrOgsIVywdPLBF6TNN8RQDMOEZ2OZ6H
XGTHKbW1a9RWwyGNRHMifmz+afFR3LmCtyadhxGwriujJnNV52L3JIg6uwQWFgZ3rTr0D5Pn1o99
hPdJSN4Ehjar5p1RN54XeVESVlOy3VBXV9WstJUqC8KuWD50FagYoSruP69fXjox8KqkaoS9jt7R
LZnGriOQwRlJOZdK2J6haYtPDS3Zj1mC5vD98bbOJmeEY8l54aivtpPdEZ63nsJcIleO+NNUnayo
dy9gCnYFeDc2kZw3HOlk1rB+n9XJnpTaLbLAbnTLt8T0T21qy2FGtH/nXdtcKrgAIKdoo99cAWmb
KNgrJtxzfVo+qo4yPoTU1nbKrRvPmZRZJIqWVBvseV6efU9t2v9xdma9cSJrGP5FSOzLLdDdtrM4
TuLE8Q3KWgVUsW/Frz9Pz9Wk04o152ZGmoxCA8W3vsscrTRafqX35b4pRrGlW1Lu/aGcm2q4DUvh
uTnCwX101+C/8Ovvr+5S8OgcChAzIBKgEkNtddk17Kj8R+NOKV83MQp3wGntG2FBwL619qFenzyn
jNTnpm+bOosZqq9paRl8LtMpidpHU1aosFZdNYzZHlR+c2j2pg6PSZc4y3//dvilCYhpcsCfpBDA
l40nB76dcaSrqVWpXzHceOHTufLWWXJziEF+U9BcRsal8Jn+Ajm9LWNMD2hs6jTYTffCPORK/D33
lhxiQL3MSi/eOrIqzYIPFujddYjeO4Up78dgK7+aLlaPPbW6euHZXbvgWUCGecE/G8uLfBYB87Kk
XgQ+Am2fT/gTnaZNmDextX/xWH4f/n6q/iktL2I9lTq7UeB/5w7/oozuinhw13aRt5Pu2wcv3KWf
wm+SQc7Ou/ngrMXSvokLO4RAxcbzZp33hfG+v5q70OxucPTmGgPZ5rxy+1pV2tPgAiqJcPqkFy+1
TY3c9FQ1m5/Nm+sAsHQ8KQ5hUno1U+3YYw4D8cFKG7xOrKwdRI2q6FmX5Khs3R6TqLKGu76IvSnF
h6rysDmIBrbWa9JGx8HZcHL5+yO5EiMZiFNQkP/oLy+fSIsTJ+aeFcIaxjeHNa5XCNmelxfTaF64
1LWXzVaV6TGf9XlA9XtMUfzRyngV0PSWmNuicZuPOIOqZwhdNratlvv/nC5mmagjIKRDYr84zgVg
c1+L2bpZnTnKReu9FQ6+o1SBy92+Wy/pwV37Rll4MusneDGOvjhcu67tebEB9xe2PeYl3qV51+7N
C5H52gtjxh+45w31n9tpG3Fm0SehdeO4kw3fpXdejXoY36OSUH/4+9m4dkP/vtT5hf4LhwZrBsna
GG2Z0VOYylu1PkUtCj3/x1WAXzMUADKBsszvVwnDfZPLmUYg1DCkNXPxE1u86oWrXEloLA1BYqGH
daZ3XtQCqpQbLneNuC0ib8qa2rEOcGTLI1xD906HgzwJTC9yoYh5f7+/a8c+OWtJEMABX19+YVix
uZAx+MLmzZQZ7kb1qV2UkyY1t7suOnihQDif6osYx+gSU4uzwALF9MWpT8Al0odG6Dj5xnrwRyc+
Yj9YHo1w+gxhCQWb0LxEhLp6UQdPDbZC/OtSW3ti2YrpdSxvV8ctDvW6L9k8yOAWnY4oX9pgukmY
qb6QPa58CmjeYE2MSBbEveR8fv91PqMx7AvLGhEBiRvnbVeHE81uNH+ylsQ7/v0lXr0U5BIgi6R5
PvHfL4VJWrjEGHHg51XGxzksVKotLd7G/UveeVevRI8HrpYEDEr49ytVTaID3SFTFQd9P2cO9h8d
C7ZWf9Fzsb4EyLxE853rLFgPFHh8e+TgP0jVm5DdhJft7TjNM77pVn2MfKW9NI5F+GFckTg7BHrH
XtkvRv/Zb73+db9r/dJ69sr3ye847774VtgsXty26PqobxUKzaXT03aZVb72UPXBcLRfuH+njTP0
gwhFxTwc/v5ur3yg55BAYoJHROfl/v7E4Tc0a7ChTD3WM6JSVfRDexgnJmEdME0JX3Juv/aCaTgZ
TDKoYJ160eGpdvVd7IqQDT0P9fJ2m0uIWpP8NoEUfUmi70oI5wix3GJ0zJT6ctW2tXvfFW1n3ZR6
XTM4SsOdqe2XbF2u3hK1w1mnEm3vy8xndB/OgYIGuXXluOR4+gY3pobgki5T6X35P14XzQ9KJGfZ
p0sMhlztsG1duFcSIkuQNVPLmysw3+iq1snXnWbghThz7YAAxkZ6iOkWBjUXhUvnRxsJBTYvmGwU
w2Nfz2AXKlG8VVZopjxQOrJfiOLXXhzTEPb2ZyToH25IPQ5BCWqy4rYqMbH0tZ8Al8Yz9u/P8lrY
phajmGDc8OfwuoBlwT6P+ntorBn0ReiV/WmAunNEb3t6NbF6wLXFk8Hp79e9cmDO+2WUBuE+Qfu4
eKLJykRJNjbHMqicOynb8lB7a5QWYAVeeHl/WLqdi7EzWuG8fzrb45zf7r+yBPrHu0mqpbxdpND2
ydXF1Oe4GBd7Nq/uYH0q1qAPj552dXnThHhhZ0UzAodx9wI8jF3Z8Qcb/0L7KGoPb8FZL49Kj1WI
62YR2C9UC9eezL9/7UUcHCxTqWnUqCyAFsl9syDjtU5uiiPU8t9fPsAJFkpnz0hy28Wl1FixtGMx
zdBnXz7a295mbcO+2LPG/r6dMcoep2l+4c2f3+xFdXKmi1A2Aqg+0zp+fxuI0A59O1AoRE1SPUyr
Y9LQcmQ2156bxaGyctQA/C+8Hjtf5kQ//P3gXfmUgeKcKeoMGM+57/fLL1gETWsl5G3oNl6Ti0Gx
LY2DSbsnsWFRkBo7wgfr7xe9ktvoCUA+Ud3Silw27xppJtCX6Monllu+cuZ2PAbrWqe7pRwOEXNV
p+4W8IHyP5IQztmduAVwjk+M0fzl7W6iq2oX4OWt1RXhfRvZHVs+LM/caoheeLHXniz0AzR2zgi8
PywBIxMC0NPnBUhVnOv43nNOOqzdU9gxrhR2v7/wpVx7qjhJ0AqdSeJ/qM9Ws648YIHVrRSL+LyO
dQfKqq8OQ+CY6A4LrqTF5SpMjrTsln7h4v9M2i/OcXRuJpBLo2Tg3f5+kAIMH1ll9zzZWVYzFDrL
73PVLLa885B/GA6iwqY5Whchc2+iz2X1IW03xYGsubfkuD6KwQILWwt3bO4h3w1B1gmnuIu8eaof
iqKcHpIhHt6gTmq7WdfF3X4c4qBtXvgiriQaiHcQOoiQ+LheHs5tkL1f9YxE+q7a7gPTOSKdMeM5
/v0buHaZhEUJTQlboj9GSxBAarTYlLxtFsu8jmfkZRo/ekkO8Ur0REQT8QCOIKqyl1VkOAb7HK6h
vu0Cf9lzT3QJCsFWByzOZxb8/Pd7cq8cQVynHVA9bEyBTV2ksQW7m64+b0gKb4zFsRi7bUmBZbkf
Su2vcxbKrhEpx3RyT8Y1XZWiVJjANR03o561G1T7kfsoVW4qM//wUL/aM39zB3UTtRF/waYttLjn
JC7GU7uLDcvV2V7vfVuK9cMUhqLO/AZng2zuC2Hdoe3Zk7GWWb3yxdw84KK79y+8yCuPGE4TciLg
7ZisXJ4XJCH0HM2eplpu9J4V/bKePOHLDps7/vlCjrokrZ4jGE7GIH6g+cDMu7zcrppp2Utgo0W5
OHGG4o9yslnbg06bQIk5k+6kn6fSr7vXNiRa+9QJq1rTUERMlQCT4hVsLYMzM5T3UKhbd931L8T3
a48EmV/A/NT0SAJcJJXGdvS+LYDsmyrm/dvdfLQ2M6aBUv9R9e+fxwF9DqwnLjrAvC8uNfmtlHhb
qFskI50jslDT90IXDS7ne/Pr76f72l2howvB47xSZbnxe4QT55V2hxjGrT218dHUXphPKD5kYd18
/PuVrn1G5CdQccxkERf1fr/SWtRzjTWgumUE86x0GR8SdPhSG/mIBz9ZlwxTizpfna768vcLXwlK
//igoFeDtvEfxQi+gsLWAU+zbSecNo2J3hgQX/99aXvWx2AUg+QR+gkXUUKNvmrGYeR4YFx1s9dW
d5AbzkfW7LykcX3OOhdZiUsxhCQzgUu6LOnKyS40VpDcUCzkndRrkw0hHVk5G4cEZMlMdXb7+Pen
eOWgJMAeOCFgEP4EORfT2QpigS9TmmEEATUWryoH66o2Kl9Ajlw5KMjdQak41xh/Ko5MpZsMROP6
dt2sZb9NXIRL7yTBtMt6b4PSsVfttr1dwJeGH4SI3eKlcHSlyjmvYAjKJJg/sQ6TGbQtWhvWju2X
3wuLQf0NuiPVRydUqk/HKNQfkS1iPIsIWhW+t0wHu2ag4g3TOfDLe3dSYXta4Ka/AtgVR1T3Qvip
Khb9kgjVlcNA08M2koyIiMblJKmM/GWualZoHSXZSbtbmLZ2vd+0gbdnSlPfF+W2vEB7vfqKQGbS
TTJUYrXw+7ccd+1qF9FS386R8r44SaseTdus9OW+PFXjVL/WPF/Smx3c/v0YXhtlUWHwFZOO6Zgv
Ly2d3jTY4tW3bmRkm5YaUmoKPWWvMoUodZ+TaZRCWqHtmuzsVO1h+AXBLUVYznr/9x9z7ZsA93/G
i1Mcsp38/TFMjUfvHAUKHb6wj1P6e/epFH5/NrGwp+3w96tdiWNQY2DGMIA9lz/nX/OvFpcuW8u2
IwGB94vgNoxI0qG0lf/9KtfuiXqXacSZs/aHIougXmFaOHMV5UQPIGe9VNqmOQjy4gs3dO0zoxhl
io018XkO+vsN4cNW99YUQlsLivo0ah2VmbfJ6PNWr9JjSTA3j//15qDeAh4CREUxR2Xz+xWRR4W+
nFT61lXIWKexj88bInTdFKTtvocvXO3KUIJK+B8XZLD2f0qzNT5jQKsgjmBgjr7y3Fao6jY6qD/V
EH+7W1+PcZ9NsAK7h6RdpUiLIgEzbobAMqeQRGwYCoulODRrWMlD2Ptrc+gbdypSBPl7/z+/ELRb
Eak5Vx0w2i7HxO6IwkOD4OFtAOToUCZbcBfUXXfDJ1XfT8m0v3C9gMf9eyIDTc5KEmAOfKE/bA0A
0XXMXdrqtkBENaPsGLIqRuC+8Zbo5u9v3jnn38trUX0wIGUYBbfjIj+joYRzlDOpW4KKGXM5L0hT
h2eB3hQ+vf2xpW3/Uqixb097NJRzZuBobCnE1EpAkO67Ou0nLcNXQNG3O7WJ5AfIpWFGEnPDVNwV
6ypy+K3hmi/VSjZ+4fef59MXv58tyD9Kg2BD2aD+fnSjHTXQqAc1VUbO8K5g3PZtLajr4He6e5gN
ReD/pHFMoD7phAhUR371Qde1Nq/DRqEWKyHRlC8UPX9+wQh2oBUNGobB2x+qzTzPGc+tc6p22u6j
U1ph6q1Jclj04jx28/b57w/hyuXOk3sCLjXWn+rbpWWvq1pKBV2OfkSi3/x2rnZQTEnIUMffq5eo
Mn8mVxZBVMWgAOIrAJnKJ8RbdQDgp5zK96sEiL3ZtoGx78eYJJr5Bqhm9UL982ecB8iMNDUGLRSs
LNJ/f9NQAFqIa/Vy29V2f9jjUZ0Vd6MXEul5O/7nkWJPSlNLlQNp7nLdFeqysJdaJbejGDx5DKGu
iLeNiYJD4hhLpnq1Vidb5RZ9caa1HQ8y2MYoRythMamOreUHdhSNe+aihU/TFoj7rlBSvw36EVep
wdFL/xoqyTRma7OZlt3yIAU4HleMp8IUyD71YtqWd3h5qzAtdxyXs60uFD6ss60HtL+j5OtgK+vJ
7wP9TpNlBWM8t3iKhZB7GirKqhysofVrR+PJ5M2+tG8dLaavxmxKv072bfseOMtSwYcIlibzasgc
GbciVYr2GOppoMTGT+dPWKYbY9Hg2E+BNNmeRKZ+h2aT+mg3un6KKrd9cra9Gk7SVeMnGTPXPjjl
vu+pGtYVX5S5qOufiGVIrOCZDVlpnCi5pl2Au+WHtWgmrBQgRNb+aV1DVieJNZvuqyg9ZoTG9MF7
y27jb+Wa9MGhpA5fTy4eVTXaCfU0vK4t9qOvNRwpkc/BpupXs7aM/QqkuOd9W1RSWikyM+v+nYhW
ozvUKxeMurM3RVYmRr3RbmiR8YahQ/CmKfoPOrAKsUAR2RL7x771SXNjuf3qvam8loUspqib7RKa
I6tRwy3uwqBRf7ixnMMM8FWzUe96wQ82C034igbenGqz92M2n11DbjYmTsuNihf1Qxbu/MSWmEpF
g2F4nG3EiG82xf+QAq1cm7yajLulaM1FWKgAtO9wBZNrn4EaEr/ipvP8DJJjtadzo9Vza8QKo1uL
laVFH8fvkXh1FDAwLT/3QdH18MoG9WVC21JlbjxSkxuSXQKwDbTeARsG3adAeJw91bsCn6OGJgFo
BU3+RyEQosocB4QHGHxhRA44LVE5497tU2Gk85YyZvoCcmhqDrIb6+GwKLEO6YDr15yGCJ+rLE4Q
Pc2GYB9/8Y0H+QKm4sGMSVOmpZnC11Yzx+DrIhaPunVqJ6MTqbOq6MI5WxJZPljjgABqgLLsnMLt
n1/VVaxabAfb4ZPoa/WqCrzmZDW6+2a8UCcntzZOl484CKgsQY71oZzasEqtxl22jONfVxjG+baX
DnsQ/XQWr3ja8Qy7a6ut3A5QaXBJamzlqXyyyTOvZd+7MErqzr+TzKvb1O7W8dVcotGU1pEoHpzd
Lp8SUqhCYLoUH9q6qD7aQb8/S6sa9ywopWOyyi3EdzxhpJWW7qLKrIZaKVILQyaTF3XUxDedM22f
PLf33iWd8ua0bEX9aav34DER/rxme2/Ct7MGTprLMl6/t75l3HReWuaXQxy3EtrW7MH3H7sKKeMI
F/dctouZ06TdF4v/PieHKp6HAs39trpHqlI43FkZ9VU+j23Q554ZS/Mdrh6f8piUgcxb9n/qxpp6
/7VmZXa/FzLJNbR05Euw3zMpWEN/z1BrXdq8ZbmnU42KWabVuL63vHAYczOt7r0vPMU/gmbIdbfH
Otv2NZCZTubmqawH9QsDUQ+ucNM5vF0joolT2OCKbvD3zgJTzp+lUKPI+k3oPcUJgg9kGbYJjdyg
6b/VAfY/aUEw0/mIV2dxnGQYfgrtav01hrH65DVzvR2mcJmCLBlD+S5AaUucAJHD/jFNP4tcqiGY
wWUxCMwp+BOHKkcUY7oKyz35Y63F0WtZIqWLGIc3W+3aNZFOr4+F6zL8anzq5rSNKu97aZdCHszQ
m/FY1yZmtMP25Yu3N5XMY0ZlGFcih/U4WrKYM12GwWfme8N0qCwxtClkzP2XxZ73zF3b4j3dHct8
xoK4GbJEWPpm8Gmqs7WvHRQmUKis85Azk6SO1TXvILZVT6AqAH4t47RsaZLY07MQRY+NTNPaX1HO
nz4rABboFoxu/awCE/YHgcBZmCbrhAJeVHKtrCrLM7ECilmQVkXZ/VpLcEP5EISVPizLFkVZH9vq
3oUD8OBARdiyaZNywn5Kep+gbzODtMs57h6LyQ4nYGhL83U/o0r4HB1rOOyiwUTOjfBc8x092Tme
V9OQxZHcPnVQcyhNMe8M8L1pMOutURlEBAU9dyfdBxcJQYa2qJ2Gzb5Hh9haI4A3kQV8AXAqcpK+
35nb1i6C4jS23ZnmF/klD8XdmPhnQV27VoYenqMP1Wq5nxgPtD2ylyuovLltvR+jTpI3UI7gGEYG
Ykva63ZucPlT5sHblu51UMsxSn0xgGgiRdb3xh3Mo9/W+2Ores6qwF7jV1xQxx3anXKa2FG7d1tV
o36pBhH3R3/DwCtNunkyYCkRRkytSvvqtdcv/m0pZvlVtIQFfOKkrDNTLf3j6HuyPlYLzJaFMX97
h/7O3rP+8cfbrRudr9iwVRgFdPwNM7rXJWF+tsWhGaL1V7fsHuLCsHmYJuuRMGiPbfIGZkMhcjOb
6OS4zdhnXhGETYb64fQzaAoVpHtnS3mszBRpvjKR/IK5PWCmSTSx0r0lW2b4hu8SW8sSU0R20PrX
XIbLTm0hW2bRrfJN6gArmDJHDEKlztok91JIlFJsE2yZUdj8pL7XV0+LmuXPtnPXJS8iHRum2lb4
IDy75fsPLL9h46QCCgz0HUElkVjrnvec+nMz3u+xO4+ZoWR+X1hw4I4jsf92DrciyTddUBx3ZCKX
WaGZYzDUJRqg8PPIumFYDJ9dv3V32Bei/jiYHSv6pgX1muKrE993iAwsebQVnMnWnbbxpoai9tNr
rOZdbTVYiwTa12sm4rirs7VKli039TlqscUwD5toy/CmcqvyDfpUCOyNGJeB5wiG5V2Nlr45mRZm
/5EoYb+L8cbeKAocc2hn3SVvaeGrB4T+6X0Hv4903gQGfJuxznAJ8o0hIu9CdQe7RKIv7YRN2sG7
Skao4Ci7fG1ZomvTaWhVl60wLMiPy9bxiRLtfzb7VL3bR0P37/gS90z8GXb3Zp+a7UfizOI0hk2Q
8L1M28c2NO0rabzpo21r0iDi4+wfmn7si7R1ibAZyvp6TbVvk/ytukYbJY7AHYTDGn5RccUXZu+D
d1dUOp64A0afaTEQlDNHrR1OYpZc2lS4bfiGXq7c0ggpzy73K2+2D3vdum62yZ64OHhbEOSAdIAR
KSQZXD6RJL4HBIRHQVTIok6t1RQNx09ar0eUKHTa9ePCH5ZLct8q9nbkmQh/1WJN1vW0TOwM2Z8p
Cq8K/fSfnRvMJXR8ilgwlBrLRjW6nJXCzPUPnEC3AtFY6XzQuhOPVjAnT9Fok+SFIqbPFYY3p1XK
YjgO+AWiRxS6zsCEurNa/Dy20OLANxYrlLBpn5bEXjomd/V8gwOmbG7UVnof9TArj/7DKb20G1yA
jMk8OM3R7i0fFHcARiNnqzGRK9amuPfjs7ms9NkUg0UKEP2jw1LYFhpXrkfJqmZCeMxCEHeDUzan
qILW32a32YebxpfWe61tlIlG0OmPzhkgkgUDqmlpFYIZT0FHuDeNtjb2d2hhYsK0rfOHpOx6O6sx
N38ebUe8lrhqGKzsPdXf0Cc7VQaPgkxi0ezUlIfafzv4RcNuMJbO3WosZz1psHZjquJ1/og2SsCv
tgOF5ZEJ7ee6q6q7NSzWOmsiZBuzqe+2zz1IvSmVzhiuWKJ625bJeVimFO2XosN7ea3lwZkpxLOk
obPJOapOk7FKGr7L2l+QKErKqErJMpb9xrEAgryiOYhU6qKVRiu1uPp9X5btmKL3436Hax5QgiQN
sr1R3+nDWjUcMh/LijVF5aN/J8AxtilyA8U3b3amT3unhy3fKD4antO5Exj0pod8MfXE4Dze6iEt
WFqCvun78sNY7ck9LAXy/x6aYT2OlEl+WvWJ+D71XvGVtaejsyDu7SULC7/jsgiqvm3ZI/0Y/IAK
W9rhe41K4JA21lC/FZ3NAtY0wfYVaxU0shMH8nPmt9245obK6xvG7sPns6yYdVypR56s3Zl/IdWn
a4ijc3wO0tpMaU318lWrhdtzR7MwXQb8/7ZgH7MeXUuV32nRtl+qU3JkIaA4or7uhppuYunXtJI+
QbjYAn7wujootSh6DD0yYiq86Q2IhsDP6qZT37HRGb77IiFrKB9Vt7SX417mU2X5T/5Mb5b5W7Q+
0dASyAhY4CRjwvPrWmi/zIxTLjKnzOvOz0ejIzLtyjwHW9h3KUYm9JaBu3vPsEOpfKxymba8DhI1
QFpa2qeyKNcfwayBclSa1ikFnGLdU7EHtK9zr4rT0mtnTed52njNKujLA5bbI4wFcJYTWXEzX3SJ
8lw6RYNtZST46q7AFoJoM9Tmm7WK8lXrbmP10DhAgVpLh58k7PD62K0mgYHQdon3CinossvjUYtT
XAxTnVN3dgBYHLN0J72gyZBug/EEdXbRNsBO3JnOWfsun7XeVGYX4XlgrAVpHI+K4Sf2oXGdrmYv
6QGZ/anDOWk/75a/TWkINKjOidHF2633yl9hOPlVHoyWer+4dtnk50P9qsVVgsK9D+0+g0zgIm5f
RQzaxgn03Er1+CE24Txk47pudgYkxCL9WfX8oy52iGiJtWNTTpO73TRV0jsppdXwKGITb1lUITuR
WsNgfVUkjW/FFrbPtSf2JF1VMhP7gzagIw6puhx/c2LCX2clWaW68bNRUYA9uLUN0ZG8bz5Udlt+
BSbTPyC6pJ+HcHei07Y4/ZQlyGKLdAxNR8bQzdxmctcR4V+DAU41HQ7NcS39r/M8TG+9kuumJd4I
P7au1oque18LxAMqj1RDrg4yu9/Wd4o/e69KK7FOoXbMl0Lr5H2xTFWSFxbAK76EfiAz+wzw0394
QakE1nC7VMUuM0vNHnCweA/cfF2b8rGm9j0lOk6e1z30ieNJUwXEOwS7064rkp8I/fR1SjE4DIdk
KHx1RAwhrjIvlgRUU6z6M1Wj83pFSXpO/S5w8KWOnHE8tnYff92Kyjz7qzvdBc5ZmA4TS/ODcM1Z
iaeACyZ6boiSIAZF6jAC+DGZIL6fo73fMy+sym/UR4mfmthq7mBiTBFTihnEAfOAvriV3c4caezt
fT1VyVoxsrcrske4D1FCQ+vpU0Vnvt0MuC1ZMOEDyznIUY1vwK0Yk5VTXLYkpp4RVGMJ3n7Vz4NK
R7dRpDPPrPErq1vtx1kO8z08b4qh3dfyNUUz7ZqRSjSgJMYFa97FZWBX7pZHXQjST6WyQ4n8oANX
PNg4KNw0rtu+X/dxtJD1x4AjLZx4a/O1kFGX7vGyNqhCxHGZSWn4OmZ4FIzLFtccYl+qb/viJM+2
NQ0VDmSJw0K235M5XWLjirSLGZJn89x5Hz17aZ+rKdmwexzidWX4PHb2LX3jvFKxrkOZ4fNlO5lk
sCzSIEZrVfgd/Ua49PKtjWd8fxZdltYRNiLbDsiPwftKhk6TKxcHYI5Vj7eU74SonFTR1v4I1YJh
mViinVyfxOOnutqK9+vmFUXOksH9OXI3b+vEhUQYOSp+2Mpp4zfq6kxBdqPnAkiWTuuKpiwdC4ba
qT8k4uuEhqPIdNt3ZBgh4/7Q0bX/dL01ljmCyi1pZVq8PQ06Dy5oC7D4beFpcmrPgGY8Omda3d20
98u9pSotwQNOybsuHGYCtGXvDDaiwZtyi2lrc9iD1uIwsPF2Ulvv7l07t6HPDy7CJwRcoLDFatEP
lu/INxglbCETva39HJl59DM7LLePa+UKnpcw4Z01tFZ0B/w4dlgszWJD2VZE4R2OztuvDkE2BPDB
z/3qfMNYRvg2wr4aOAr1yqTmH80S17RvhR7fUJmZ+aTP/L40KZnxZFvTbfcDZexzk4Qz4jQs4x8T
jLMkDflYtYhAzvEzDl7q44LKPKliQxsVHGRML1bv7fIuSdpK0mm3rnPw9a5DeFSR/YGFoDXcNhO9
dZoUbvhWBYV3F/Hhumm8iPl5E4H+RgXn/vK0YRcgcVTFpqvzUO/piqiWVGy7M5yKprRfQRztBoDV
Rbvl8Sq6r6U3m5gVWiJGlBuScDxMuxg+LczaXIp3UXcHagFGi9G8l2Mqtex/Kbu3R3ZAhf6+DILw
qZjZxvkatxZf3r7pd2PtyF8gdOix3X5ePu7OuN0bX65fOB/e+xA7rm9YzcLn3EbQoehhFv2zRiTi
jRCtcE97vYivhooxzobKsAdMIpqxdK/d9rNYl+bLXjv209I43YcBgaAnS49DeFrBD95D0o++lqUo
OrQQTV3lPRO4Jt8tZzuBSwNVSJHp/txBgX8ZUS56Us2mtwx9IxpXKlX3hzbM+XPko0LO3MxHMsde
jVqe7dQfQ79AM692C0AlPvnfThP0mJPUaJUMWWBv23ZKBiYslC3t9InFtftQRUn7YQ5k+8rpy6i+
mbRty7xGEMTPVpLJlk7Ss/GDcHGMS83qi4+F1RvBHs6tPq+JtAib22p7h7Ydgp+NFRnGqax8nvZy
RmZTqrLzGW3Xdndg57PedeG6RaAeoumTI1zZE9SEF50adKPjlHMJ5Jm7Q1/AzPZrAhHhrSzags1r
5yy/gBISVWwjcdJjudRaR57XedvHMf9oumijX5jocm69bluD1LTsEdMuqbc4pfRYnntYA00K2SVm
FldRy6aKrUCT9l3pY/EwEWFSDQC7ZGUyc7A84aqfIwMG5tmODRhzGL3m6IMtdDJ/wn46N3KAgwtN
hNDYW4qWeO+QUkkDBoUmb5meCqAkSr2b6x7zXrnqsCXntkmSiaof7lYXTTd+YrVUucbK+Y3qdRJm
2NbYn4ptCH+NrC8+NGKhxphqzucM0ndgThi0PuFptBKcy1Tz2Z1WVHG3Miofl9lbvEcsLfz3PVCy
rjnGHSD8z+ysx59z71rE+DGe8Yg8jeS64IQyevemdpOZfqbXw2unBM9xg+reog9maYvnmdhxS2W4
6WPVgaHIVDi1P/yyqPZDW6h4QLQ1ZPSM6VdC69wu82M/rpIpKzFbnpZomt/8j6Mz244T18LwE7EW
IMbbAqrKs+M4iZMbVoY2iEkMAgme/nx1bvqih3S5DNLe/5hqjQGcPuzts57MbWNjQfwS7u34uksv
Hog3mIVh+G/6JzN6/mu7WVcWE64seUrUsn82fSQeVB3v7+HotT96ntKQeOPJvO5WzL9VM0XfB4h2
EDQZsW4Oolm/dcit1WNMg8jMRtQZ1srJZ3jeeq8BEtq2kF2Cg1ROzyPo6uxdO5WIrQWECfdQAO27
u9L0s1N11EeABfNSFbACQ8yU0+xM7i7C4LaoZ69k5/KEvB9pQuNvDxRKnZzEem4+c75+a5xWvCYg
p4wbSHH+M0SA/ljbxfmY+SzeaXDTcocXWjw8iWzr/2ItAugVVmSRoTho7jWY1pjXy3jDATllnkmT
7RQuLN9MRVPycWA1bHSPNWIIzm6Nd/1f52FRpvp8XjVRc+XGJJMyUBLDxUbP4YAMTRPcVkayfA5t
4Nps2/v062AmO1198nn3y9YT7XoDF9zx6huWuCL0e7sVnRiqH4ODThb4YgbSoVCujjKXrNcmr/f6
0A9uVDVlYcURp/kwRIk+yWWMTa6QYiSMJXp4w7GxNxDz+4QUOzZ8EW06m68AEWrJmrRzk3+124Ww
gkk9u/fL6h3hKeb2rLNlFIxnOim7lpeJMf0CMXRc/WVlcZiicerzqe+nHfwU60YhvMFlAZSVSwRX
uiPwOFOcab1XekE2pJvccT/8vUwA/4fwFuU4BqJ3C+ou7PctXnWaGxFrbMsRVNaJThJzvPDrm/xM
RzBuud6S8YFLu//YZiOuadNNf1tusPq6ocxtz4nZ++YcTVP60m9L3+a8LEAIjR9PNWtG1KaF8rCI
nuQaMiBKAPbxfLsevbvKSBU/NSwKf8suoMZr2sRPpetd5U3nDcPJEsmisrTDq0LU3OF9hkPAZHMC
DtPRxYtHX7/uoVyPD0APuzwdQOBRETDG1KeyM9V/uPiq/eJB3fUPPeUvrARrHfffFcGj/tmbyL/I
AQWD6Q5pcVOdt3iu1XOwj6U9VeaIhzsDnD6ziQZ0JvNeMASDRsv9vhfB4n1wbLHRpCMuBHmSZl6j
Uye5g5+t28nw1UlJOxEnJ92tLnCMdu9MVWV05wPjVy/RtLHYtUm4+3nvquOfkkCBv9ebY/OiedA0
r7wLcVdL1ysER15TyAq/X7ZpyqM5dYfeO09JtbKb8vxApXqG5DZJXrDm31RlcE8EVaQf0tvQ/Y0G
hcT+bTpnXXiDOXxOLesj39ciF/tM4OrK0abcZiagtxPiKbY2kvdsu32bYY9omMSMqYkLLbnxo78q
Csf0ApTfV1mXLPAjdVilWwE3kX6v99RBCzgd/l+xB4t968poWQtl2jaFVR308mSCjbCCOg0m99LV
vu89kSrreBenkZB6Dr0S6sw5N31a4cwuDbklWQ0aLvTcHZ75N1YNOEhb7tYwvKTe58Yfvj0CwU3t
WQBi6m+Eiw3dqaWE1j7WYbOJbMScwHBL7I7I+KGn7YNMnvXRo09u/sdFkpgMpmnwXp1ySkRWJ2Pq
vAYMbCOJDMe6PaelSaAked/NF0+ts3kCm46DD4/Uj7hYqF+HWVG7b+6bPTH6iWfe0xlb5UgYp+YF
yAOFFf60bUvo/vXgtec8kUDxd8J03XgHjEuEAHp7Lg2N/2DhnOJyuM6hHus8jKRZLv6KfOiEU2X3
3zvgoOXUt8YFzHGBzrNpV3Z4GuKFs79jb11yMw8I0i0BNf2pI+65OyGMcB9cb2sAmaSY98wfg1Sz
CpGCep8CtP07xh1OGS36ogsW1VKcq6kk7q/ifNgeh3TiuYHSPmyuGXXU1+ZmluBukmTf2NWuTq4o
0235mGvZpAUagMhmpdLbL789tiBLcT8fJx4wHV2rLm70eWmPiK0hpam78Idt0Nkc0NqZL3Sz7UVJ
jJyf1zqY9h9t0vsu5GSwRu/hMnrxfQqXylJIeGEmnIEPTueX/jZPtsTRQkGvyjZMpTZbaLU9ctlt
G7Wfetfa3t/Cu/fcHoFsClw0Pj9WdOCfqZ3ZqOfUDOEbfzgXouKH+75os3j5odeUDAt4/H9sTgv9
9H61X2de9u+RJBT8RKdy4j66tXXNeUwNk0RomC9h6BzGujqq+vG+qTT3YFs7R5Sj+Dhgu3Usxj0D
Np3EPe0twdeAdRa1XaNJsTsBTrYDa0K5Ht/V7k79icq5pIROGGB6VbqW5dnd3GD8BvGw8IvZmr56
ALiA9V+k1mDK8FlR0dka4SE6swXquuq87Tuwe12dD1sSKYozIpryMcEofF+HibbPwxo7TyFyiuQO
+CAaT87oSu8hBOv4xm1UbrkGV+B8B0P66vMtgMQFbUA1TIzQMOt2Qfz94vcjgJzXl/VZx1XUnxrJ
8ng/HiG5v9SheW8AsWwU/p7ibVkiB0skv4nmVx146siVOWSZ9dExUgk+qUDmzYBc5+fY9wy6Ajaq
OcWiG7rrrOTivqQtlslzv/WJ++SSaceBvYEQQGFCizDk4AQQYUGgakM0JWRXVyR2wES2zgtOnrrp
wHQ9hL7OsyhRm38Jb6kbP1pd1zXc7wY5W4xNyZobILQOv46RdLd83QgR/tfoMpngBjg2O8Zx4Bqw
WJfnfHLZuS7BDEL5fPheI3MHnasodGhSfR2qYFnPKXLA+us625npARPccLYOaeFjt+3qaqihfe/J
nH6Y6fadc1/qAxIRWUcuai8cHmPRqPGOS61HWGgliIjUC7zgLMVGbbeQ/QfwVhllckrKmuqXcP0k
RAa5T9C62/QwVjPBSxvOj3/j6C0vBq7rAyu7/T9M4oL7a72LM8iw499JEKD6PanSZKezKoin3B8b
pyQviAnYEnQMx4WYQJyHgXjAd/JpUKjHlLD916yLPe4HzkBTOEYmiD448ci6H2FpDG+b/4bcQik3
61vQ7v9UZ7rmgsG07bMZ2jrO/SGOtvMUwMrjIrPOOqlTfDQtvceuu23jU0V0+EYkMYjMIxJXuZ2j
Rk2/eFKZ6AgIlACJqTsQkUF8J6XiXkUP9eIf+PG77Zh/sDz028scpvUjJuK5utTzvomzAhMGFNha
aNolPbwBVc0gynz025bKZaMTxDzRDAa4TG4Qn0JMaP3JOsI8SSj69CINZ0nmLTCEWdhbf7/608zy
tjqLXM9DO40XjbaqykQnjvrRhyPr83LFIHxNCMFCdLsP7Z7TMbuOmfJ378h1Fao1g1LgguZWlwIa
O7j1rodx9WSpFCIsfTAJQF7a1s8axSbCoXoN+cGkdxSR9LS47Okw/2yGuXreMCkjfZF8bo/Q3/58
sDZ9r+spet753EOWlrTJA2FK9cPYzv9N5kH7FoTd+KsqvR6hxXYEx+tNaJM8eWIDY0WqtBBUA8Y9
ZmBR6jgZUmJ/idaP2/PcUe7WuegLL4d1hv88yRt97myphzPNb2F44S3USeHX8dadiYVADKXVvo8X
34lae4lQDizZIqs4PGP8Wcr3bWUpzucguF0Eg3Z/8Id586NmMPV+m1Gn4UUpx/NzVZujPo9JtKTn
vaGp5G0tN/ktaALeWanm8mebpAtIhQ3EL2gd9FoNmWBf9Q4wWNjKhL/mCqvIaWKRgxNmOOFd50T6
voCt1VlZz9Onoei0zyUc0DPIX4t8JtLxKxEAMyKGJNyaMyy65RXy69I9uUJJdEVqdQeSAKsIBLx3
h2+1sum3Zo/GT9TBQfcU7K5EpNzjcPA31fVZrGqwtNCVI961iU/2VYeTqq9ItGhzsxsI9fsa38gJ
Jur1S2Sm/Y+H5qYnSTJhN00cNf2DiGvkIzVwXPRlFC3Bg9j1snwYdJHxuWz9JbjMNQfL/T6oSV4w
5lHHOi1iQxvjmx6rackC0wAd2btVxvorubs8m44Tjb96PGt/DArrL05KTHM2VCTI8CrSn3ttLLEA
eRSb0XwT1bChoxKr3K/17mzq4myTfdusgfkB1CfxRcPEp7mf7HBEldNpYLlaUgQwjqyxiDbMvlwR
LK0m5z91X7ESgYopLIuEhrLX1ueete8/tSUWEmqPIZ0nZA/Tw+H7WmUR5V5v/aqPf2W52ekOgR9f
BEPEeFroAOnPSbsPzXICJtv776vShjt73biGKN2Etz7h/lDEHo/+UhcrMGvz1KpGfq9N27X5pFLP
LYZ4StRH14n6A+PBgIZtjtIGrWC/etleeiUnOhWh+up6OjAkCPXuH10atDro78MDFZXZ/izaOQhQ
mOSqr4iDqEaIw5Aq6cTQupPHfhu+uHE9m38dJazBaRUwcplxF0zD3eDUClHXHMlzHTRkyKZk65HC
J8bxu/FJtD7PZqY+lHOpFQV/7aBK2NoGrmaPR3uZem2woMrjw6ubcriQ5EvGGUq9QN9aw9m4fcT1
35qucuOnKSorjfV+F3XRdb2xULdOdL876wg+VMdTB20z34ZUwi/DLIxDNCIVXnPw1MotESHBuQx3
Q0f1S74NSQWUqv25zifPj3oSh5ZbdeiYAAh6Kna+70PP8sTX9dN1Ev7ROuIcg8yH8c3tVsMMIa90
0T1wStNyWNnDz4+1i+erhE//fSwSxCwGLt4Y5aqWYUPW0/u2yXS7s7X1/ouWOiqLGcj7S3Ms6Iq4
LmvMFGMc3RjJfi1wYke4SGwd5FCI4fuEgiYqcDGU/5E5iBznFpbzekR+31xWWUbxXU3hJLJfsQif
a2KcWILDw0U2xApfnysmx+QS8ov/dPm+JkZcHctLhza5+73MJOKfGDugoU8yHvwrTEB1jxneWe/w
kabtTfpyjFnUW1Z6H9RxelMRAPrJHxJwvaVJPPvAEdqYLEzHpEhudrGThkTwriEBrf2F3ajG4Fe1
dXePWLm16DDDBS96DLh25pEf2icPTWnPywiwUeDRL++HeZ+fas2v/3xEq/sVvmx7SxOR/poRXcw3
5q9WLpC0y8ODNtH9lHPqtCcNl1nncD+eOLephc8AeO8QgVmw73WS81tsAtfktONYXJzrMCYnjVbO
oFVejF8AtLfwfJ70kYwDy8uHlu6SGYecpyu4e6Csj3gQynmUgmEgTyeY3yxwW2Lp/Np3ji/INADb
9FSmUW46N3zqkH3Vb7viEzeU+PbLmiFEkU+dtt7wIg4zw+ste51ehCPlLTF/8d5crJeE8DnSt1+m
VFX4hd1R/2eVbsyDBfZVL4wl+y3GICmZiQdXuRfYVkaSINKT/woYpTSlsRFCnGlJmh9qMW1wEqUf
zu8HkC8jVVsBB5dME84Pb5qc7XHvPAi5Az9J+Azi1W1nWgPC4JujukPkKLksaHEkRXJbVAx2DXRK
db4w3MpTaxrt8DWN6WvDjgZiDRfqXtEwpz8Fgu/mrNeA5yZNO4t6UYj977qlO9dhO8E2V4hneKhK
XX0645xub5VwoOfwGvXiNaiTHeEo+JB5PcS6/UJD286oWBHrnabtiPpLoNE/UTeeOgvpzfuyZMrG
2+uxUtvLMFuqn5phqMJyopyftLYyMHahj5EpFf1m3hOsH/pvBA6MejwwGj+MOkb79aAgxH3VYESo
JPw1CKarNBt3VYUI7osf70EA9BGmPwavc39P6Rx/F4jz19uqN/3sq65Jv/plg17cP/omfTTuWHWv
9hA3kCqRyXTxUdoi6xXIh7PRh9/9ckjApMd5nqb00RtjKIVAb+3XEGtp9Ozo1W8uTEGlX/gt3AmN
ROnmAG055cxyG1XSPjYhEFRh1mj7m3LrbtlSjyNH9aLcgRbMiW2/9LwFuJ+ct5cGGWJ/iuS4orgY
WIZfdzAjlZPpNZQnho5en4Px6LYTStiZFEyq54Dr7S3AgN1rY4AZD0pfZ52g1tPBUeosnncF+qX8
VWQV3ztpVetkFINGlIyZy4F7G2OxCuZqh+4Gy0c2eV/yCqbZLoEts3bqE8UoM05DRtwxnzBJR3f+
PGwj/PomiV73Yk790M88kPCfsjUdtfIel3axxnUcPC2z4vcYLIQ0PxFlgWp6TP1xee+AZY/zThfJ
7WlMweEwYzRddkTL0J0D1Ck76svbhkN4BzIoAXrAuR+FH94ItpQx7Xr9pXWWcX4wWyvfvXnsl2xb
mt3JV4swFxJWIFMOgKxfDpo2nDNNz70ohrGqxnvjTU39ECTjxtAqNmSZfDWMooM0+/NATgKpXlOn
SFG1jWpYPJdhYfxO93ssIE33gck5vpIMur5NokYxZKdx/G3CuPuEfkzeaaEBBV/9EsX94R9Pvhu2
Lx1m51czKD0XFnICUee6+28dMzE0Nwz3W7BxCUFjknrEmGRmnZWdj+LZXZftbIZFpI8gk16cr0m9
/OJtmGzegwLAhnuG9gbFQPqzT7YNf8Q+o4DbqzD5rGzqV0Ujl9ZmaOGW8ZrWk/jsHRStRdSho2CZ
pFuPiNypGSMo6Nb+WVH9/7ALd8SNxo6Wc3BMrfvi7ZzzGcyFP98JuZbHpUWl/hNhFL4Hf++Td4/a
1/llRJenQa1izwC1JKV6WZOdQ3pJNuLqNpuEv2vZNvEFtAOCTFWLvBfxnuJjIKm+u3Kpa9SmceUW
9AfOfYGMFb3cgu3y4RgPSImGrMj6vvdS74vSi7qWg0LD5E8lP9QuTckgo9zgPol7Tlkxq+Xn1ju+
e47rhvOd3Z1Dlg/JotTKLpp+e1wo32wdLXNWk4gjCjesRUL3O7N+gQEqGJlyhpA4qLJSMVaXETFZ
E5n+r+2S9ce+O9N678SuuWt1tQVvoxeOe3Aq+9X/V8UxhFow+KD/hviwn9vhA/xNZDQ754PjK0dZ
3gzYcccpPR9ryCYGaGvr/uw51pN4F8z6WjvO8I+oDzbj3XXnX0p2jTqj0UKo3GwbmL6iADtkYB/c
HxSlLfU7BhzzjZUFM51N9jTfD25P5BLCxVYzcxvvzO5/KDY0NnfUynFGRzC6LFck6J57ls3nBrHl
N9IE4NmCqZ7+xojU9Clp0/EhFooi4aRcgXWWo5UPgCA8ReTb2iVLaj/8RXdy832XiYxPC0xJfZp3
9B2YruWxnYKulgiwbqzhY0LTjC28ckGUEWsPiThuazQcRjg+WMqyE/ulidB4D46+grBAIPE3XrE5
38WbOTBQu0c0n2MfhXhWulZMF8GwVt4I/VRmGwxGMTk1Mxh59eqv5HWs7/WAXw1U0fe73DGCY3Z1
VABwxQ/UPPY9XAYS/glRCVJClPODz55QdEviLMWYVvaZyCQT/Tn4JglYYW50H8Y46LFHNau/nWuZ
rqKIjNjbaxfbYOL7CjkpuqPTWH222sqcPYe0+pNlnORxcCFBQOdH9YvQLdxe/CqEzCFFb0qj0U3/
uCOSqxOS8U4+H+7STYUTJYi6mEuCgC83GDihh2kr1/OMS2a5Jg5oOxzugVx21h7P3ILodcnpD1Ep
UpsdbS8F5eBhaUVpWEF+t4+mpdbPLevcUxzrpcrjWlfxYyR274+wJBVDqW4muAAx2f2yyNSMv9sl
XvxMbojj728ysTGnBAM0BLAv2fLIqbB3MWAkyXXxTNM8HZOn/rIt72+caq28YKGRT84SrePF2EqG
D6jD03dyqeTfQa876WbImwP0wMNM2ZcaZM2GT2D3qY83LmjkVIMsbI3eNMNlgA8J3rYCblLsjWei
0ijvm6TggkaBFx4X02w6eMVR5clz6evmkdDlQxcLA2/7vLBnnIdVELiVOtPMmUnh4SeVPUFzj+Jw
+0iDUj4H7Btsz1Wr/6siN/4YBX6r5yQ1s7oes6u/xJ0V7U8XSOL4dlSb6a+J3ivNM4p9JGeF3FIG
hTZe7poq5obhCPS+WY+M26wLOs46Rn4OX+7BlRRRdqeF7FlvCC6OWQMnx6QwvIFky0/lbM7fEf0e
290KjYhmcO1/O/3AnEgTIAXxkEWRLMK6axmiGlsX9KjeuK5ESJRJzLSPMxDDkE8u+lxM7aINitaL
nRD4/oj/DLaGtfM2LELMMFN75HbAXlp0sURIuJG/Jq6Rg3Tk0qyH/zNekVLlHors7uJGcfknMnzU
eS1Xoo4g4l6wi6CxWi16mFsMDiIe3Q+7vgsBwc9ttNsJqQPPUo8Tbph/1M3m+Ff0i0QPziI09jKB
gk4cCn3yG/Ow+IKuwv/D2b5FNxFVW52BHaf6q1e764ion5taf6lbo6BykJeWRdPb3XAJhbK9en7l
M21HOysm+vZB5Q44+Yea6mC9iJ2FCzKrUv1T7VOZgqmvVOurW4fjkm/Tvj22WzsgNEUVyQIloACf
cFwoFz2sPGD9ezHSIxloudqr4wF0n8Bavas/dpGLwMti68GtsTQ5SUDDQ9gMU/BCw0Q9nyPnhsss
Wypf+UDDLwTGfD+nA4KMqW33aoAFepXHr6K0sB/rsWn0vQTYY4cxal/um1ilfZG6SNNajHaI8Ikm
Ty6cce52dWqUq6gi0oXTEdj8HWX6zhQdTn71VM3roJ9NehwroEZ8IFtw8UHAYWjMLsuKx/7Sz2UZ
v/GhBpBcPDtlZkpXfCsVjG42epKlN67rtESFN3AYpzVawd1d8Ztv6AYeS98J4/OA2+GhbXnov8Qu
kUlXtnWU+WxaqOeiyXPKj661K8jooMxniALhuGP5mu3Fgd8V9+jkGTejoRVnNO4dD1Ij26dVeQZZ
KuL4d2xTyL54TlX3xgia/kXr2GIYjqt1yvBy+eytJIPW79FUV78RGMX7eSTDM2SfoIkPq1YQ++ep
///ySUSe4L0Dff/rm3E2J4S0zRPQ0Szv6XXot8z27fJp/Rq8u43BMTnfb2IIZxr4bUvG9+Pshut4
3Cte5SrvAilfZdU3WDNiXuXv3M4DJgAkAdVTjUw6uUdRLkW+tvhQUUnC3+blrqeHvhNNmQHpJT8m
0qbaC6ZB5pm1b5vxLp69tr73fKno0mTEwJkD10RsJkXn8lSVEN7Z3AXL+MOolrfM9xvSLMlJo/Qg
HFytC3DvpHtBoUu2fmR3bCm7P1YvFMUpbt2tswV0QFAWfWMAu0dHJN9oUVdIUabdlE+8ZGgrbivd
V7cKvPXaHQmTSxknHBFRiEMpwuWb5Iu3cPWnYlTR42pj/AYxYACHr2fiJ9NGx4ecQ4RyC/B8mvWi
hH5LW5fNxm+2/bXn/8O3gkVB8gKP7CNA0oPMXHQDYSHo2TBFLzAEFoMXOC4nLHDfaZ2RWGVR5Qft
BR1Om5x9mfTBxTqwpoRxDfPFTSS62mnZhbwGUSmD8yZrcROOhc2L1qZUiNvaaHw5+lkOX3h/VXRX
eo6xdzgowI+7YH2pYyy0mRrrDaUoXyITOblVvjt66xPRQDa5T8d5eK52nOx36U7cCLqX9mCTkHuC
7KVsPg8srvMdPCdLFMBUKt3X3gmT8US2WhvwtDVHl/e6DlU+w6f+WXo4/CJeHDVnUwySxIh1VF8W
DAH296QFNReSia0tSlQh0WXc4L2u4zbHTI6UIXwKrkjMHTFtTLkb+c1w2dZgM6/aU22Eq6/bv8eG
1H7+F1Gf4FQQ80OibOVeXI3g9bQeFUQFWQ8c7EOFURE0auLm6Vs0MCfbRh4ftGxgQIDoOnTKrhP9
S+u4mrPKt7XMknmfvKInwPrOphyfGTJL8k1DpuWZ+8vOy7dlq44IxoouJcXQFODNqtb929KWyZcK
ssdjdEDLn7uBpsHbQ5GE0FnV+J0Hcpuxc3ThYk5hGU+/IUXg79MhFWyyQY3GkC9HglwwF7ZXVORe
W/giPgBsojWQ8GG4iQtyc6r47M2wAXc7GhqgqwHdKSNY6y5Agujq8ik20smaduFuK4l8DO7sgZL8
Gto++QcJgQsLUKipCmEnK4pD9fs33mKIRVyY+ynxduVdxEAILUkKW/A+ITxUjyo1u76vpnD7zgt+
6+Pb1qroU6X+CS32T3S6EuvY5OyIwRKGZ7BwH5c1TtMz12wvCzdVGuobN116cexyzJmtyvIoZiHY
onjcXxXiqE/Y9DRH/HczIYFPzx/Hvh0NHy5iFjasG3hKtmp6ga6aGA8tYpc7JneTMJfPc3JS5cGp
J1KyHTI8N4MqqOwIEb7cFp7c1oTAnxhq9x9bGuqvYvKWn7aP92tHPpG8n0CrH2Ii0m7uVYPrpqM2
BQFvTNo/yFbZPE6I3z78ek4GRkvljeivObh55OPJFoRZleCalKvE18Q4SZuDW+MJSg2RG3WC6uEy
ovAjy8GZEqQJSTW8Ugs2/STntn6Te+v89NYBpqePuU0eCcXqRAFcuYUZivfkMW4sDhL6dQIUUC4V
fqKNUUr0pW+uNzoUkg+1Peg60rqnJbDjH5eyY1OsNiCBgCQFzOJxoqroYmnrSMEF0Rq96T1KWfC4
e04sS+n3BRGexDBTrhH5QmX4HiJjbi5gCfY97o/pRxS0lEwJT9W/NaeeLbrejf9MDlKvE+riyl7I
oHd/80gQGcqa4rIXxca+kCwR3KLyjjCgNWRu22JJ12V5pdVlRk0tDu9vNB0D2wjE3JCrmBjtvDri
8ask9kcU07hWr5LsqH9c5nGUO2u3+6zTZECSC9x1fwaoOxiCforZaw4TIK8TLRzXvCl0RIdgmD9G
zKqIYpM2vMY+y1lWI7gHQvIJXz5FM8EUme/V8BqBrVLCKSQ5Rhrl13ppK7WVXPMm+qB33WBsEX34
UsUVu5DXpOJjK2MfIYCK7ZdGdlX3EKFg+YziTX4szsi73PNu/R8oPdacqLs+zshEqr/HSjXbdZIH
Ro24itOrkwrfPGMMo9VrS+2KkNKXYr9PIuSmDI8bmIhqaSw9tdpGP3djEQzYNdXlpYWgfvBw68nz
SFeKy2i03MBjnJDB5XCO/XGdtFnvfLx3aR61LK1YDU0aP0CbLj0v4cSncFYFHI1Bs2khRQmTyENP
N+PzUJVkW/D0ut9aTovhglaLZidHtPvy1kZr89ou+/HXw+ZwZz3slDfGnPp5vampoiN+Dw9cSQmw
dVpGqZ8FI1PA3RBNgYsmxSFsLpB1W11CQhmg58NAVbkNmC8v4PK198su1ryrYHOWM27G6OnQVT9f
IrIgfsqVzQKQdezfUHIO5mRCvjgeAyIKMm5MYjZMGR1vqlvD/QSQsCPbnR0C2CovQtayOjsrD9v+
Xl0rkMrCdy1cfyN7L2Bw2aZ/2k9YEjQiA33SJrIB285RfunXXjhngXPgrwsvF90Fxhf/rccY9kAr
kftaHm2P1l4l68etMHpBKDaPjArBkIb3BwpLit2JC3kZCK0KcPhXPFq3NJSXKUW7X+zjFh5nDOcD
alkcNaeQFNLfBhM9KHoSLr/TqK+duxW87euER6E5YYuWzxolcZN7YgxePbBxHrhdQA74u5LlEx5E
idezndOXxes6e8GbSfuuf6NokNVMXx1Pg1S5g5/WRai7iTfJmfX6kprKVsVuOjrEFtLf1ZWTiuEr
7T2afHkyOzqDbNJ2PFoxeSJyQFBSV9BlHEo6EZfRD0JEPf8Hi/qbOxSYgxsr2/F4P4TKbjx8Pcom
ZqgaaoYclxV5oAeJ9aed6/Sl4aYjIYY75VeExWu+l3VZ+YVjY6AIsAkjipicEZljv43f/PLwkL2L
se7pqZjjV11PHPjLyrzn9BMOWWJxRo5yshJTaIK0q0R+tOUI4OaP8dmFqEL3NNQizFbIGABJ11Vv
zGvMdEa5Hna3hRPrcoRif+k8jtPTtsOrmbCRt2l6BoA+tqgBJFOyzqRFC3zaSlqUHsTodsvNksJU
+Yf1Jo5JBQn9F75nrpUwdKkKg1zevwRkcv0o1bQQwFALtPiH5DA5k9yl53uXZeatMnGLFT8cJboh
TFXb/zg7s91IkXBbv9BGAiIg4DZH47Rdnl3lG+Qamnmeefrz0Vs6KqdTmeqtvutWmwSCGP5/rW+t
ihhJ+i0VCGpiQdHIV99J/Ps2mP1bndaNf5CFPas13A1t2LruYGSreTLsCSGPhKE2tnr2D7GD5Q8t
7PzXCQHp7C1Urn/ohkQkmeXII1ZOO/eQwauQMpnhu9kNiGjmXyH78CdMo1DtAcuRkjhN6WRzEgKN
4GmqrL75YWVQkrc5g22tmt4fryHM8TJZti+ulIaQHk8+JrSNU1c1TYnCMTYyz9C8kjJoXdEno3eB
ZCb2N3JWDoI21M7kbyRplz/ie+jup7jrH0RWNMzYiNobFPnh+FbL5aiCh6S/hseAlsxJMjUcmO58
/YnRiJnCnkTeI2OzLGMb+NRNMIOiaVtxRl3g+3o7HHxnRD9paRbETLp52dp2AkMPVgnZSn8qWu6L
jg238Yoqfv+jMxxU4BxZ6sewLZHtQ8Q5FK0dWVt/oicHuynAk+aLIPodVJ0xbpCNg39ZuBnmakYO
4u8sSjAt0ADhvlm+Gb6Cay+ekjHiw4lk3l5NdqHr9GVCecCkE5irmEED/p+tT7y1EgFZYop0d1+4
sbihTdvmxHBT9/6WdylCHSrX1nPrOn2zKjtR8yGgCfKpLAQsnpKdZHM3+1HlrgKAVda6MfLFyR2w
xdlqgRF/t5u4mncVnZfunp86PtasU8D5tcqlmGpbot3OWA7QWLKM2Twui5ZnJufmFewT7aA0dcpf
jduremUEtsOqkXa4NxB4oCeRdau1q2AJSFjHws+ifa2PJW2Dria+g8KQaO7M2Y2eqf3b1h0DMYUb
atqdvzUqi+WNbgC99KBDcU390qqCrZ4MUGH4X/tqCwIZdkGsZnB4eBoB/fNs8V1RSaIGC95BxZu6
H9p414C1DTlrhf2dafb6AhJwwtt5FprzFPhyes6Wj5FKRcyBtyxc+1mvqWkipyqTQ1A7qYCy4zbf
e7qg4z7DZ3+XsTaQo5aTBxvQhypYJbrhvQUP/QdqgryRWibBGynHd9aBREh9jZtNh+JcFqMHoci6
rmuyFleYW5BJzGyyGK8c+a13g9rom4Fqkx0UeiRqm0gt1ZNtpqLc9nVvQ7thbV43GI08YBR9tee/
hcmqGUb6Balpl/pG4C5CtSK76T1VA0XuuQ/dYGNyGM7eqc86W2y+S3VHIEC44qSniStUht11L3pK
SppTWWxRlOV+0E4zU4z4RrisDxCi8Uykg3iGxqY/jY2Z/tIYJz+abCxuQxlMi3XEZwa1/Cn/hVlf
X1zKBpUzF5DdnzDTSLGjIWOPq4n16+Ay0qdDKrP0XkvixFrPaIXjlaXQHnyHjhHgeCOAGIcaiGZK
+DOHRtYZus+bdiyHxzGO5/axoH+Hd8qt29eM8iR6UWD035FcDM4eaZmoUAjlzJSkQSprVVWcQa8G
vdCadzrler42h6gqbyhxFNcFW615X6OTMbehHmjYGpB3AerJxvCBLYn5bgQ+G9F8RkeCjrtFGDfr
cdWC1CH9YVXRaCqoMIsy3s+zO+Eqy1P20aWtu4y5MJfsmJkAx13GaY5ZoGiM8puby+QOQ00d3wxl
am0TpWcIspJA5CiIYxlsLcrKJbvJfmmMVpAYHyChYV+3jMjJPWQztlij2fI/oHAF8X3ZWXW8Iw7D
zLe16Q4oNR2zuiO5uapWRqTzqzHbmOa16SAJR7ntpPvUyNLwmlppwRaOiCLE83kz6d9bp9R+czDP
ebpDoR4mO5PoMae4tlegI7voqQrmZieCceq2qTly+J/NvkEVK/xih+IuvjegHYGLKopyvouqSpA3
i92G5DckuUF29z/IBW2tjdrBs50+vAbRWarb3ox8dzWraTQ2/2P6opYoZTNv9nsisowsL3OwOzJP
twNk4HGHMl0v+FMzKoUiLqersp5ytU07Vqyp48VhnkiGC4TPEzBRmw0OiE0IrxxXlv/+Fx6XbuhE
z6fsPKDROvGGhUAogqjX5Mh5CRC9wDaPYJyAQii32uAo+ecIJhovxFBcPZ3XgUrY+ICPtpFtOncT
gJg1xSL1rvkzRwuXfSBNbtRpBRtzzICxuEDgPAWLVILMeDpEimimIyyoxpCmcqZ3XqPmdtfBxASV
HfX78+DNExxMWwGIc0yxJDuIIySlFlDRnTiReJ1fP/ECgzcRcmzkf9A8Sgmcp6oUU/b5ixonnzIQ
fAORMwFCx7kmOTbIwaf+6A19b9yja3D20jS0taQ3s2PXBb0Iwc02a+x5Uw54lUk1ddflUFxK4z01
tEB3/f8fsnBJ/xpaEJdqVds85D7LIPChu3IcIzpgGe0vZLOefJ3oNwiFWuDuXyiv9minStadZ9NK
3gtHWHc26LgL3OqTV1FS8bSEQOl29Dp7BCud0QhOsMSyUqiS1lUx1Nb2/Ps7OWj+usoRHVu0gY0s
a+y8EmO0R0pFsHVoFL1B48qv4xplJXu+/sL3cOJVEfujk15q6IpA4aNbIznepeYoO0/BRNzSwm/v
umTwAbhh/Tt/fyeeImpRZDY2+iWI9UcQ9A7gEgKRuPMIqzPx0La2s0M7SR/9v17HZDToggQcAxzt
8WQT5kznqFoYfXEj7orZRDs6j8GFMfGVrctV2EYKMtfMr9RZgI2IxS1Gng9ycecUlfniu6M2Xs9R
bHqUBH3zQib78v4/T6JkUumSNAFdAZE/HusmcScKJlHjsUXoXkOLY4YWp8l2zO0ArPLC+0/sAgKc
b5oX4Lf/hnUcXVsRnODacMelQzTO0RdNAwZzWDR7ba/Zhpf4OdYaugwuB+AyNwuvVwgRvbpjP3ZF
g8CuOKYY1nXXYVnYJbpbca7y8RXTrofdYqVqytb4JHzrKsdSi54ggwVK09Vxg+tMWTTkS6TfqxRb
frYlEqqFPgr3BOlgOstnVc+ivDB9fh2ekK5ZGCQSGkl+zVECoeGmRRRF5oS0NbGfgUUhaZhD/eH8
4Pz6vS1XWcYLMzQBSUffW51oiaS9MdG1AjUQakO71vrQ9IZybvbnL3XyhlzbdVwJRhE00+d3pmNX
nZ1AcSmCsreJpEi7aAkvfNWnboigC1LkhC1tau6frwJEyq1rVxI0iLpoPTUW+IOZQx1+hkuJgyc+
AIqcOmVWTj2KBt3nSyF2zvEyOqMXcEAqVkizYUR1w4I1AmJohjegVsOPwe3Q4ZqpNoUXJpbl7x99
BA6XN6TCtkqL4GgCo7AaZ52sRo9yiUY1MaN1Wwzo9qg4HKpKjze2KC6lj594vg7FQIu0MqaZ/4VS
/7WWln4ZxaqtJy/WImI97CHdqrobtgL0zX9/lVxqyUqQpHgQJvn5+QZ2DEg+YWzGcvwuzbHD8kXb
1xYyu3Clk0/yrysdDZq20sDIdNnktWxCH5Fx2Xe5W0zYZszeqyCd0J517N357+HkRV0ai4IwHZ0d
x+fbwyTHAdrB7NGg4/jJFxP8ykoOL06OmzczOvNjogn78/xFT70+yZoneajS0Y+Z4XjZAvo7yeAF
+F+uqwzjlSaxQFCtri881FOXcmxTIs5zcRIcrw/wpzmiDuXoDRIw+CArjElR/6cbB/fCSnTiSaKj
0C06IKwF5FB9fpLVJIu8N+zBi5u+vYckKnYTASIvdHmrG8cP0DNG+q/zD/LkNYkLwojGGohU8/M1
o4mKorF0Snt0whkN4CY9pGDmN9EIPAlOgA4CaEJeLq/OX/jrQi8Mg/WATFrdXkI+Pl8YWVyewEaq
WPSsEEs1ffeUHIzfRdYVfwSgkuDCe/w6b3NBqVuss4R92MfBWTUf3hCaTQXPXms4M8KTy5KoufAO
T1+FLS2bZ5O5++hrMJocwuPYVl5WjChJXHT8D25smxdu5uug5GbIo3VYWs2vr82gdCp7v629eoBp
hpCnmfc29cRhE0Iw/uf8qzq+JwgqFvMCT0/xBSh9GUN/zZUAjBILOgj7EOFOa0g26T2VyvLCkzse
EP97FZdqOAsRe7GjAdEmiNgiO9K8qYxwdViaGz4iCqDIWKA/N3cBXavn8zd24pI20TKWZStTsvAd
fXBB6hNO3rS+JxIbK22tIWdo8AgjTUgj94lajno5f8Xj98ZNUlEitJyRjyPcOhoejQGLomhQ+tdd
d09Trt+2gsIaIP3swvflHi/rXEphamPZIdkG+rf4/NYItfETQO+aN4y2ditDN1WLKIOiRETRknay
OUMDhLgJrrnMWTRgjkU/h0rF+QbGeP0hfEGdrBWV+8e3aTbBhrWNWysZrPtciBHSDuJ3Yz1DD0IJ
nWl6s6t7tM3Xi8oHK24jY+uP0eiFWmJJcDcCBw3cq9Ia68duiLqIDtZIObNNzPLFiprAXhHHSnsn
rijcb/u+AqA9+l2L9K+nGWSOmnzG1QZqrS7d/F6LNeG5RsYelowa6T7apqEfckcadBh6aRe35jiP
7QPqQdIhnC7O5g2Ifi3FFVLND7LGGbV2gO67qzpjw4XviwoS/6YyQgRaNY3MIA+SvdtmVvoQDVAi
VmYxIZapHXfEOyxK1a5pVurdOh/K7lult0tSYKHUTRWmkPIaW3/q4CfXKy3U+tsorcpgNWfEK62J
hIiuYTs6T0LAAlgyuRRK4DJ8dZAzIX6YR+Vv2GtWchcqU+Bkm2O4BfQKx2qV1b0+btykQPPS8lz6
1RxMONqq3A/x/oW2Q3sc4HK3EW1PYijwCz1d5cYM7TcZC4B+oPjoe6mkzH9ooPygzMVD/Hp+sB+v
LRwSWc0cBxEWFRvLWuaVv+aNvgZekevS8qBaBdsWzdv3tNaTnZ7RfE9Ga9xNESLb8xf990Dx93by
36sqRr3J98Wm9mjch62WTJZV297kEFSGmrmSxqaSKApXQdXXSGxEHfxBdURW86qgXRGsEIFM6cGB
BdRceARfv3cewV8/5ugRcFLh5WjK8gyooJvcx8NMW97cjrrjX7jxE09bLBUbm30Ym3m5THZ/PW1a
YHxYgyk9g5lzHTmTft3BXkasnMy4AfhQblsx/NdwbZ62YJUjid1lldDNo6uiQUeUmvXC65k2976t
VzRdMdb0Q/D9/Is98SjRXAi27Gza2fEt891f9xe1Nk67uDe8LsAqWrVW/IhDUD9UMN4uXGr50Z+G
EDLRJVIOUyTrHuvD50ulOJTL3gxcrzS1x5nHem0MzTMiV7dBORtcWhROXe7f8i3qONOEPvP5cqix
C87NsYuE27dpDLdyPQ+asXZjX3CCn63/uHlgq0d4G2dy9hDsNd2jZW8gudXy9dn1DETDLxBT/XKl
UEB9L/NZu7R9Xv7Y8bMkrtbiWMJqJI+XddkBGU4pahIiGkU+5E+cNesUUdq2wrzSrWdyrMASEBZF
JAfdpG9NN+cXTpinHjAFHp1CsGOx8B69z9mkX2JESnlOY0y3wUTldt83hlltTZSah5Ip9Pn8YDW+
jFaeMZsmOGSwzkwhjp4xHlU/S4AKe7hFbJzoRpMSESxgMW9mWCT9JotCem4Gcigid7tcbIy29383
YFw8qGWFdaBeEryUUTiQ7UrEC6CmIW3z/1idWYYC1bYlQ5v9ghRHn6/mzCw/1Bq8SoX5s8me9Y/q
6fGefxqnHga7EUVoIGUgyhqfB7hLsErTmYnr1Xk1vpfZIiHwATqA1wrLl/PXWmbU4/GmlhxK5BsG
htSjj6kQJM/MOo6eFmvM1sbTcYjKyLww2Z66I+rwRKAxT3AwPHq97O5oARIu4mGWTpAyzNkeqXcJ
ugi19PkbOvUBOTaDiV46jkrnaD3D9jA7qes6Hr16lAnK6sX3knX7oesy/y1VZQhkAvErW1d/hEAG
4wQYy/nfcOoDgnDAiYOAd+rZRw8VebxMW2BW3gRTMljPsV0pMFINjdkUm6numYjtL9z3iRcpTZev
liOBZCo+uuaU5gZbc9P2DIpTIPay6kqkQeidv7N/C2lH44UKAvsUJicmRPPo8craQHuiB46HrD3A
jlHMzVBvWdLjp6x1K3JhKO87G6Opmnbj5KRsbyGPpfU95Swk1zOmgGqNckSDAxI28p78LWIfBF7J
APnB3E53LqmJ4d0SYPS9LaxWI1YsBtU8uSr43Usg1atWy+ddMIewQXULDqv0NSigHWS9eJVjTUk9
ukn+a5ur+LfTJcmTjjvJ2figdZwrU3aptR7qqn/X1dRgpKck+WuAVTFfGAUnBj2CNGG6Djsriw7G
589YH3pH4X9xPUV+1x6ZTLPLewRzRZvku/Ov5ctmhjabaXIQJA9OsEs6ulSeAh+1NdP1JvbaGLCE
i+MlRASnZfMeRiNHJjqf2/MXNU4MOcuUFAnYrVLROh5yRLUmJepIJu12gL8KvonjgBTmU4EX+Tpi
Kxng7O3n27GvrG8zsUS3OHS1b62dxFDb3GlGLWTa78gO5vDq/I87+dtQKhEEiFSB8NDPD5+Fy0Lf
VvsexJuCMGBrfpiC8VLg+snnznGCmgKa9C+b51g0Cq6843oaUSxeDBa7wDwcyvpG+RWdulhril9V
nGDzPn97J2Y5tiLLAsGBwGTT9fn2aiyXZQ3o0utDCKW9C5JyHvH9TFRPkZoX+nU7pu62NQLkv3nY
X5hsTl2eIgebSwa4/DLe5iYgii3WXDaXIHbBA0VrmkDZFdTtkpRNI72pwbOj2h/MHXIM80K/9dTl
Hb4pWkFsyfR/W9B/7W2R68G6rCJ2gI5Tv+psZL5ZAvSVn2KujSgqATlJ4Xum1YDHR79UN/6SEMs2
wHL5znRLl8QpH294ud/J8fPU90CALZvBscnvCXuLjU3bzSaMAxPEtIzr6k+Moo2Bl6gf1SJRi+OW
WAlNzGK8ahMVvvs+YZXkcUXB/ThW9LHOD5NTUxBFX9NgZaBrZh3NC1NNGgxsLtfLye95h+K8oEbi
iXP4IILhwiJ/4pOjhUuREl70coY9+uRUMI6Y9jgG4NOixqZa6x8bEeuP87d0Ym3l/ESXmAhnijXH
zz4HuKhrWsECBPzwyh0z4yWESrjTfdxG5A/811xP3rUt2LFQajap2h/P4olo63JAf+tBEiSey2gW
6GHW1dn+/H0Z5ted2NLIFfRXTIMKwNECjozLEjR3HC83YHasUmOyHWoQnXjXnFYrnmACwy8yaVGu
WAjaDzONJOmRsECzLQYs6IiqJMHi/K86MYA+/ajlR//1pUVBpMBRVY6XdpCg5qjyH0wE/ltCrOYL
c8rXSgRPmnOPyUrm0DcQRw+gErmqi1J3vFH63X6A4IrdGBEtjsryKmO2Wax3UBh9ElTacKRI1eXQ
of4PN7wAG+ks0FIXywP564ZL5JyJVjbs8Flub6WNHRdzsX+Nf9y5sGiferbocyg1kmvMvvhoDie6
sJ6sjJFVSNAvTdt3W9A87Svmj+fzN3Xiy2Tg6st3aSwz9tE0YFhU0iKcQh5kCYnTKygewVWpb+ev
cuLL5Bocycm/PVEenh0rn6yaXS8ivflVD9v4anCD4T7iUQfrxO0udbVOLAOcJpjW8CWZtJyOJpw2
zsBi6jlAchpA6NEROr6nI1ah76FBDMxKFm74Mddp9zimGD2J6UypSZ6/6VOjlj6ea7kWOivdOK6f
GTEm/CoflEf4+fAeWKW/J60V2bXTC4TQPkcAGAGuyOd1yT7wIHMxXxNKAlb//C9ZCjpHO3N3KS2x
HpNCRp3p88idkHoo2emW54aUPxH9CgILhmRLqt20yWA4PtAd09YINooLy/EXyRdzJH1hvlmHtUZS
Afp8aQUhRw1BZXuOKtW8lSB9d+RAUZc1e1P0N1CVAVdhnomuCnxVz2Gr/GeQd/MdXj7/0id8YlPm
cjTn+MwkgrbhaLSTAZhD4/Qtz8xqsiB83s8KFXO4sSPb3RllXaJoqueP84//xDdGV04JaZq0Itnz
f34GTOijCKvM9rLOfq/mKj+oJL3U+z8xZdAQNxj0VKIQSx7dGsfKVM8abq2N6u4aYlylr/Kpm37O
ILKr7fk7Onkxh0Y1E4fiIHs0H/txQEBwPFGPjrPCy91GXJd5NW/cZrjU3Tz18Cx6jdJiU0W/5+i+
ap2EqNQerX9VL9CRynY3we658IWcHKdsWnVOLDxGgJ+f39GoZxiBptjyZjlWCdTtPENGTaLHo18Z
MWGAsxHfdDAukrWyRHjX4QuyV/kIZnqd6xkZSf/9CRO1rJZSAZKS49dJIHMDeiVhpJpFeOgpLJHA
EvZBstF7tOeb81c79ZAVIHQgIIoe6PFXSq2SdCGnsXGimJL8U7Lnep1YpvNXOTVqlKMLzkMu+5Dj
r0/SwYXnwFVQA5H5JaxhnUCg3hkB4QL//VJkSbKe2UilkMN8fp0dGx6rzLmUQ87oKnVxgrvxSJxV
UBsXLnXq2TE0mUGRKUqaM58vFUY1RnXTtj1daRki/zDZInEvLzy7E4sJ0kRKjAjcXAQGx5tN6LgD
jJilBRRl7m8iQ6S/9oHaD1jtp2khNbrNb/ZI9tYtiMFeweTKk42QBDde+Fa+Lub8ElOaTJ9UBr80
sZugtHQnMixPIQa/7ZOkL5lE7YAQlVxlN+bU0jw//zpPXZKikrF8CUt96WgSsJsJoxRbRM/ECHyl
48WHbAzCYxcUY3Y9CmLJzl/w61ClPGAgKEQWsxRpjlZMiuh9hlVXeZrR9Zs4qwNAEYEFAQ1c8v/h
UigxhUQJZ6LJ/jx+xKiLdMDk5aUEPO6KTE8PkDtYJZtYvz5/qeUxfd4HcFf0fNhNEyAJP+LzpdiB
0WgmOsATZa22uo+CkKirDyMakd/F+INVCAE9k2jO9Sk2iwsP9dQYpsuF4BW9H937432IHgswJ6JQ
3gi2Dw1EUD/pPfBzvfebvYH9bT8LYL0r1JtkKok8HO7mPL+kVTj1bpnrqIYhkft6TOxjoqUtGShP
b4zF5hVPaymmFPIM/frzD/xEHcyAOszbZW1hQP3b3PjrzDAXg6OikdJr2EyyXTe0/3+lcThxaHG0
5xQFw16D+PdU16PtjWMeAW0QjryBITkcagdsVhf18aMi9vuf8z8NLsrX0cDwVnxOSweLc/Pn0SBj
6HITLl8PL4zbf7D9KuXDYKUI8oUmFLnO85KQo3ya0zczJxFz1UzaNIGGJZxvN5JUqkqC6iq9eYxI
T4rtB5LU8mbJlJZWQpRITW5zlfHnVz2hZqCJFPkTBlbY4s+U222AOw5P0U2r57F5U7l0d58tUGCL
yXkcnGuz6ANymSegkz9CTGL4dQiEIA3Xgqy8pQIWxB/IkKth04upE3tNicy4ah2jJQun9G1s7PXQ
+f+oFFACigNYmj1UUhXEt00/YIKLfRKTNr1vgwxPZNF9pHYYJzt8zG67gVHQGOtAs0KAxE6XtRv2
t/QkGjiU07cQgiaFe80F39bACr/GS4iTOJpznHqR7WPYt0dh3hMFSAelbqo5viZEnexTU0QNe8+y
0pyr0h77nyjZexjyZtiFG70i/RnAvB/eK7MAYJdEleFfEXuum7i/CDS5Jrd6IAyvIyjY3hCVEKiP
eYC4vstlo/wtsWnwJqBoToQclI4xp2/IM5zyZowjIz8MsTUVUMI5Evwcioygy2aUdr/ORzIRtxHB
o3JV1NFQP+hpqeEGn+fpva5Iitn4iZ8C6y5T7aeBifQuKBKhb3D259bgNTNeK2AudqDL23SqiImq
pBhv+tpgeaj61vqpOtPy72GeUe3GYVS9WXbVJxuT4AfymtuQKLqshBqF49U3xw0BLXq/p8hG225y
m+ClTdneAn0bxxtAQe6wt0vGz6NV+NkHPQ6FD3kgL3cF8t/4jsZca74lLQYn8Kt5K25o9Ig7q7fB
JQpQJr87qKDlaxikKelF7jTc4MUqsnu8jTIk7sXCv0s+OdEgrWWP1xmoKH83kHP3qljuIfcRkfVo
EGN40PVEe8WNNrlrOU8Ti3CksjWQNP9HwbnOWum1n/SboZ1maC6ukZMiCc47JNO3S4uPjGZusJay
FPeYUor+YGd6C7WFrCN3JbJOTOtSVHNAHLJtvKghbz9aiKwmoaYxrQsdwU53SPw6ExiTItFdRX2X
/0GgD743Rxr4E0wVVprEtWqylzmP7mZ8th+R1bbvRIdiziRa2cERrQ3uS9SEukHjKyH1PoD8/qBB
UCVFGhUhsFKL7tyqgyBj7CSAa3dHOgg4DI1z+Gb0/eAFuI4i/G+MstxrY0rBV4nISp8fKaPbuJ78
39gGjWpjGOX4QpaQHW7wdzj3tg8eDQpRPQr1MBKSJdciAhq0o71ObF4ty7DleNYZ+ptoqoi1MrWD
4lC7g+aTUQuNdSLrGMjYugwtpFZ52TKmaqk4YA8N1CucrgOmaiZXoT0qWWbqQMGtfclaGn0fDvnm
JII0nR/eYvI17NcxBhLIbjVDllSEJMSuqnQc2sOIbdD/pswoqm9jq1TFOoha90CrvI23AclEt6Wr
jz/7eKYIBqsq7texUcmHMkxa/X4Gju4yFwbzzFSayl94hvtk7XeVO14LB9fpnk5kczNSCQAHp0NG
Bcco7GQV9Upv76N4dLwW7EK1cYm8gGUjDGLAmX/yN2yWUbEb4EIQAB5QnLvvyia90wofrUCPObXf
dpSUAgZdNlnbUEbFY1nkxnNApEi1qmDpPDVVUgyvBu52bKnML99mDG5qkxWaDljAqb6BI4L6KppG
NzxwEGATO+pSUJog6Cis76D4wZlE0mO1UwQBlXMYPFhQcr7P8A/dtQicGos7Y3sXsiB4AlKjQ8zl
WMVrcP5LpotIR5tUeD6kN6GnybQLBHq2QzEbEZmGGGeKt1BrWmMvjbh+Cjt8iDverePesdpPEO1C
u/9W+rg61ogCh+G2nBRaNBJTVLsRUQ08LeDjcEiWmoAzSlJaU3j/aV/t0sS0A9Id2E+zxhlduhVm
nGEG7YxiZ2UmhvQo6JF/9Ylp/epIHiaQrTMRvSOQIkXbNRi8U4YGTU0pQASkLz8NrYv+KFWLexJu
DZ3kmjz+jVF/+K3jtQe+2weNWg1TNOuboZvkE6XyWG6Yt5dYc8bfGytyk20wQk8/XOJpn3p7bA6E
Ek3/jI490jZOp+6l5+DNPJGPLaZ86GFvUOfT9Bqc6Vzv0szIX5Royh+lb0RPFJOhkUVJWm6roQVm
KjABv1sJReMVfzcChlhkxT82pJrq2tdJsfcA8BThZuhD/VsBR6fy8mmAeNk5gw2S2A4WnoBL8r2D
GfwlpaSoOJUwqtexrrLSa9F/xhsa3zYxNvBF30I0QXB5yMLRV/Djx39AbbgeEUedv4ZV1t7WOrKE
lVWTPJ8RQh/cSBjjyYrAqrB4I0ah3pBSx3xmJWqmFty2Da8MfeBDRsOFNmcLr3at5eAq59KfASro
VgSGsJXNew9xoXwbRyd7pbk4gDKOipGwJeiy8OKHWFNwAcrQc4IQrljQQVcf+qn8JS3MKVumokz/
MZFkYO38miCMHbs5XW7bqszvyBepfwgSz1nlB5O4Kq02v1NQaOe1JQicW4meA8yqMPl7+7KYIrKK
GrL/zFWbzqUDU2mGDM2d9SDMayg7rD0Y91e6XeQPA4nLFrXvLO3WfqP7HntJ9d3mtEdGuRr8ZyeH
qL12pqqp79lDmqwvBGvWm8SN3WIzadr8i/R13QKBb3XBpkajwOFRwXa4HsG4xBvlhFjsRi0d9b3Z
WzVs0FZZcGjjPrwhUXd+hBlUyb2JSSNYoXsaX+sUQeW6g3jUEe/lQtxBLcuJGxAO2RF9ZgGhZMNQ
ksvdzdOVhaGTQ3/gzy9tEHKXLsLaxwwcE1GZ9uADW5tIHwrX8C9n+3feNlX9dn7f+7UWithkKZDh
klTUZY92vVglYdeEieFlKpNeosXkWrR6UusruLCxWhGQEBwa0cQ3caeM6sIJ7MTZw0H3YXByXiRq
x6d4Cy1hyopmeG5K5tXoBNG9tZjOSjvOLlQMTlwK9SLFXiWomgF2/ry9Z0LOUnzfEhIYO4FgTPy1
AvB/NbVlvj3/TL+WQDhH4QZwlTQoLx8fYQuhB1jRK8uDiA3Aw+AcGwxZ8HD+KieKABSvXSq3+LTV
l9Zu0WYd3vrB8hARa/NKB9z4OjInAdwcwHP6evDr/AVPPUGUrQvVxDWcL8fVXtZFBtQdRSb7yq3R
tyaJ5HDNzDQRF2oqJ0al60hUOgYuYfuLXgJf/zSZUbMgSQqj2s525JD7Mfn5Vetrzd7uochvyQjJ
WRvJxmgvXP7ro136E8uIpDQgqGJ9HitQMoHXFJBoujaQO6VH/sFMEddKt9c3toRjcf7Jfh0w2DRN
nq3NUkt982hspsZArhQHOG9e9scU+puN2QfupdP38mc+1zu4DO147ojKCnXHz7dFYCwrThVLD91T
R9CY1TTgICDVLym5+R96Jvk3MK/Wntw4w4DLAG0dpkRrXmuNiH+cv+evrxhplCFRFi+lB5y/n3+M
A/AqBlGM0J4i6I3rs/nAE9gBvp/VAwe4eD2nS7aDzJL9+SufersIIv7tJ56ou0KqakzVNMJratN5
IE/QYAEheUd2Tn4HUkS7UOehuvHlwRvUkbGQ8mqpwR6XXxeu+9yTCepJK9Q+ytHGOquXjLEV/CKR
rusaXue6JbOsJ0TFWbKjm6a5qXxBjq+dDwOZwoFsC6iTbpgwKmPng+DCBoovLax4JQO9rza1zo6J
jYCAIppVuvsxiXqO1oiLCosglYTIlVqa7ZsMsJ69DXllJutS5tb3Xsdsuua0lKBbn0v70GCHZkaB
vhPvwMsAu53rlgBgyN1kB+HCiDQys0HJgc8gOPNQymUd59xm1JuwpPGWrBxoBt98ZEXTY1MpJ9qC
Cy6d/Vil4X1d6pN8rw0xihUrpqVdcVwgRKmknguyJGT7AnyWcMxspbuR6e/toB76PTlbzaNLPgWp
HkEujfQuxgU4XqGkMfN1FuUkVkOw14jTBd3SbWQkSBZ2oHgae7oEJFj1WmDZOxBqMJzY4ubda9zb
VXFVjTDEdwGg2fKut43IvsasUsUvyqKCs3IsWGEHk7TdcqtKCZYt1BDjbTkxJfaLpELzjbwJNlix
3YpuXXbxPK8DkaDpthvkK5T0Jv0etGaf3qLWt55myyUYMHRJI9lCFDSyreEGMMlHuwfrgqDWkmBP
i/ljHGfjlXCtmo1WVpbBjWaASFrRvmRnQSB2BgYRVj1Z8PDM7jt3UeZF0DpddsEmeG3qBqLemkqb
+rWilxFCHdagLRABV2rbtq8jQjggqFKK6qyYcInSbR6g5Was++xS2p3WVjyDNR5T8YzpMyXMh6Tt
AbYd9OwKNFFU1f/Ec52/2XpEYERkyck5RIYT3NiZHfrLSTnp1giz/GsgXWW0dXPNEbtGTwui8waz
sa4mjZgKLEBG9urmwPBw6ZgW3wEaj7d+6OzrshxNd99MRnxIWUanazIRAc6WkeX3+yEjWm3TApX5
3hGqDiGHANBwlY6JeOqs0v3BITZ+Gt3KPAT0mbV1F1pZelM6iKBJQiPJ5CrlIH+bShimm//H2Xnt
xo107fqKCDCHU3ZTarYs2ZazTwhZHjPnXFf/P/QGNtxsogl9czLGBJWqWGGFN6COayXIATst0kEp
faC7LksIC3Ow5uVRMQrMATiq+CZ1NXIoaZRwcLKiwCK5rUNEBE0MVV90XUj8P3XmvOJxF42cG1Hp
HqG0TLs5DGEfdVgqCkQkEeM7YrY9PGPJpqe4Z6imdQCkGHzTcXrL4d/Z8XcyACs74E4vPmP36fwZ
EAQSXo0bzudUTFV/D+lexk9C0pafmUxxepei3vQcim4h5MhWR52vMIondC3rkr62of0mwRPS4wz5
+tNY9KirDYUjyV5mx+hJSsVsWffov6AV1+Z5j5IkUJz/pMysZghM4EDdQcsRXbcyY342sZbAfoUS
suqiMN7nvlOhUhy3WLccOiXCnl6eHURZSdDy4gHnSEM/jA58d5TLOvwshIOHAJ6oWuDFaYUQD7q7
2OySr2vk7jboFiEk404bo57mlRJMD7069MmBvtKErFtXgViwcEr7PMSNTQfbUdvPSVNa6hHUiGku
WjmxT2MRLSUxZfX3sA119R6Rr+mIg2aluzVNuujQha3spw1CAl6OZFZ/SGfAa/6kIjGG0kGQfKCi
Yv7M1T5qdgKAzcdQxaQDnJajXCESsC7CnK6qNX8J9dzS6cqjjdvPHYLWPxHNM7+TIuUUK5vhzVEx
fFICugVpDtdmHYBLyQArUTNV38xCdLgToz9OaE5T1ZLnnaGuH8G/1FVanSDSFhmOywef0kaaJEao
+eAdxDHL2/CxY7u/D1sFl0KNnudgWuZOJLcRWQElXaJVCvtg9peF/6fhMOBlXPYikSGu17WP1vCr
MWNH8uaAAh4Ky4d0kIJSxKodh/x9GeOCIPuT0plYYSBx8As9hO6xC4RTe60dGzuU1utQHOQXXADa
Nnw0cw1qjVFONpxQE/6ccsYwC0Hh3UDOtZfsfAeyct0kUzUISyAiiYMp9q4+G9qmeEAaPaqMTik8
0ZjqL/BRwT2kNv3cYOIF9V/B809D41BtcX5489qiFGRCW7fBbGvrrgxKr5mV0a/xkTjvvQbXHzc1
0R2siE0O/aj/DwcCYMoSqC2qKXzWyw2DFDhXdicLf1BxyqpEWt7T3UX+zhiyHRTYX/2JVTyuL5I3
5KMsMJH/5ViNYY6F0Zuyj2kDJ1uWrPalHaCJusoYNa94oDHbEOOMyk0SDLYPpHwTtu1lozz1XZ3C
dbTg0iMl4xRvTi7paJNVIhe59NjXy6DXXWv2vM4+4sbGM/rbGHoOU5IeR7vSX3HFHuSdk7pxPZAM
AIwyyAsWqPDlYqCCOTumlcLKAG7hDzIe0zNqzERfVX/WhY7zKLzV25trowMLGB9hsUXyC6rYeppk
ZKo+wN/wqdrh2zzJmHah+GuLby2uLDzcY2MEx5bk7K6KJ3HqlC7Pj2nRWvHOHbJxonUDUgJ9SZO7
YX3MpA7cvZKjxB7PIsUN1RK+KrcG8pTtHnZiYyhDoesNDo07/+pEF1bXxflSldbr6glJVLR7FLw/
YSqrO5PauH2Xk2SCPMEFixN1+U2h2bRoDlqKr1IOrY/oQNMGMMpc2bmjrmYE4ng5qyTtoCIg+V+O
k4EPr3lcZT/S28KLOcRIxsr/gRPd4w5d7dLVSEsT+Z/3ZFLVIjYqjau+N+aj0Cll2jW1clwsoR/r
RXFnTHN9f3ubXi3jMig0ugWSCgTWWSkdwY9CkiFiemoAemWMNfs8TGnj3x4FiAW//MV9tIwD+J07
aSlDyKv7CKr+2PUW0ItmSIrxqzZQhv7p1PQ1X2jtiPRB1iN1vE/5jyjRxg1q+3zRBNMEini4fLeq
U/uhFqf4CWQZLaTKnDtxlOZcxQobGI7hasqSR2YwURcNyapKHhIni7BjNdOK7klezfGxkrW+9ttK
z4YPJKVCxQ3DHn5XemCYXhTXHUrsUSAkzDAUgFN1OsF6rKNWcQ4KJVp08LMA722ex3k4z8qs9R+k
yEqV93ahR9NnpxqlLzhwIw8bZmEfPhhcuVhWBmP4B6fU1DrqFYLNx7qP0+dAN4ntxYj4JuS0Ik7u
eZKrpwTDxMzLhlAWKBfF5nvdzEGbm1pXvJYpaBXdCJSPdp1bHxp++Qd1dKD+h1Eo4+DajE17FALg
Her0SVK/a0Ls5F3EiuKvSqfQe4zw5ZuYXqc+0ZEQyfdWYNkImD3sMtwLMBV2qXM31U876e3mV5cB
G3Up5TrRg4F45oz5lpR87WZ6rse6bkfaNZHu3FNt17pXB8fST2jnUlfBhXkaTxjeivKDXHJkXguE
HBrmK8FLUCMT0lfZCfUTzhbI2bVjn2ReRcZRfkjqoBcHeTLsmFJEVqrn1m5yfCNYGO2g5A328I5R
DM4JG4wg9jm8COgIzGfOeB13WDGkjTKfcVC27UMRFZ30PusGczyQCGGpYuOAE/wwq8Q8d52Kt50E
DF1xNaha3yWjaQc3M5V0+kyfgOazjWGO9j6IE73yyr6gA2AhYW5/HUHSje9E3Y/mVxNQbfkSpqmk
uKrVdCetQYLQRT7dmmCgIJT7TuqCcHSnqdcRU4iqQH+gfqInpzAvm8mvWhn4B7rYkoJD/GzGeNGL
ur2jpY5qcWY3znyUE0Orvg1tbI3fWkNqVZeyofoS1lpEkyoucMIJ2whNrymW8TaZcdCd4N1kDOh0
WvkeQZHJoieuWDLiDKWMpqmJRvWUt3V05EMUzbGLTIfmcwVuMfE66isUgTqRneWShPGAorz6E7tJ
WgcNppLoVWTd/BFTOfwm7RCLNgflco0/mtMjnZKZ3rAoIlIdiGG/gqBBB86iMFehduFMvx3eudxL
xorPbgT6pD1UkWVIvtUp+BJm+BbHd8J0pMrLcElZVDZozh06Q1KzA4FMpxw0TLxAdIyy5NU4hYDy
xidGPuRRRxMvJMSKj8UkxflJwZs6p1gTYF4RV07ytcTb+8GkC4VHhx1kH2UDnr5n02VWzoZuDfO5
ciBw3lnCCnzu4HR8Tz2ZtjpqweV9Nppdc8DOnoNlRXNv4b425+E7WelG7QQ2ePyUIT72atjkjdjQ
oMF7EIYJ5GQchxArqUoiMw/Mpqcf3ULMusd9QzxCGqwfWDUWHV8JZXBrFeKgO4OPVTyROBifEpya
/Vfy8cb6DV64Nz277alI8C4EeLk3qnkfz0axGEka6EdMKk/W7wKvG+V1UuXh6xR3xQclU5UvRtQG
4X0cZTFKK22uHOcSoz9kCWpIkvwICvF2zBYrG4OyEVpZ6l6AuvHwgOSkXmfoEM3pkV2+djakxTjJ
YtsPujiscYiK7Ds9V/UXYKrmp1SftZ+VYWSPTaU1j3Ec2ndtqJqjazVG9DMciinwcMklo8V0Q3nZ
ea6uEhMZ/g+6Wfx6ZEHoi13+crjTk3WRNfhjbYcSffzAeCKBobagAxX53Mdq8gcSvIE1XO3MgG4o
+DUHWs2FibeAWVMAN0OrukN1UirvzWAYleNQhQCeBhvCyRFsSGMfQ8esmg9j3qn9UZnxNv1QDG0u
vYesMKPj3OuL88+S7J3mIHLGgyVM2x/gq1iHKkm1V1EPvfp6e+obnwX+OdEAxDpYUMYqHqjLQcxj
pFh+VxfJKQI4+CDkYg8EvbW+cBWA0IOHQ71vtb6OEw+UYDXLL+EIP/cw5H7gCVhWrqZ2iua2+Oee
ixwVdldt6vIek6r62+15XhXqZRpAkIcWUS3VuZqnZMaqPfU0oKmXA2Ux1OqOAvj0UMjNDEiy2JOv
2AjukDnlbqU5AvVaXX6ff4K7LsTBs6vY7kndyB8ba4oo1Oladgq4riK3gBTxeS6D/uvtaW58ThS9
FGdhKtAHlVfDYqqGEHg6W5QnYqrraTu8C+Td8svG5/yrewp3gHYriI7LyfUcos4J2DRSpjmZS+oX
TBQLR+2p0PT0a1NHxYNuVAMKQ/X4LBpR7+zajSAd+g+CUZxZFtheTRMgd6J2DasrVLM70hkd3Qp0
x6cJO8DT7RVdftQqkF2YRuQcKrUrjvzlXOU6MeWpV5kr9DU681Z04DVWXMw0nCclnMXx9nibU6NK
wXZFmOMqQFeTFpQFkkG+okYvemjWZ3pX5nOGXsTOzLb2CrexvvAr2S9r9c4SUmDKi2H5ehhphzob
FTB84/x8ez7XB0EDwE/BDI0ldGvN1b0fzKZaDwrgKqOVZKi4IZx1EVksYledZEcu0Wpj99we9HoR
kY75e5cbVLS4dy4/mglOJE6HwYaMhOcK9JnaA7NgAD0aFO9/GQrhGHYIHdH1WUDvrQ7ksYEON8fR
HdgoDTShMd/nSRDd3R7q+oNR1KAkCMmXs41C4OWs9BahFWJ3268jK3DrfhKPJDb1zkt9veEZxTGo
HEOHANuwGkVkWtgno275PNaB7FHuCDNXCw0L/zsJrC+SvXgS3J7Z1vdyQDnQKF+4qOusVE5aTgOe
lcg2o8KGR3ACPphYSzqYXT3uAEWuby8khWihQunSKEOu70i6oREaU/B/+sWYxa31IIxOY50l2DGN
oWodp0mjl2sSvGMqDkySQlUxNcfbU/4rHH55saB3xzIjaGNQUFiXk2UozU2AsKWvjUi/HamLmcWn
Ma2a/sEupAkVzylyqCCRIn0eMPdtMVGTsUyXKivufkTIKoOukTBoO9UdMmqejIRx/VAno6V5szRi
2aXgrlrsVIs39iDJPjESGoFgYNaLlwkL/cGq0f2uVIQXJ9S4phAPmduLs7EflvBKRS8Zta6rS3fE
/9ZpYgfUy+JC3oGfw+EkJuQSdabuKYYsr9XqQ0BWWJ5LIBM2WruXxyrBgqgL5QyGFjnxoXem+fsg
RisBdBnNH9A+UWs6fZb8LtaQEdvZ+RvriY6FtTDdqZawpJeDa/JAd9eEN1JbansEtkvvfjb2bg5t
axgKgSymDl8SwsTlMCLMwdbXve0j2Nw92tMyvbnK24+tKiG5uoAWpPhIr1utydKJ0u5yOSUrSAtJ
G3EJl0PFrWiuvuio8cmLvWpI2FYmSomyQdzlWEmJAgedspEzz06T5lx1FtxxqtHxY+2omNoZad/8
MAeeI0gIkQ33x+JpkD14vM4rxIL63AI0156cnCyf9E+VykMHbETzNIH+oYtvirMTRmytCr0WnlOV
GAKppMtVyYc84B8mtm/3bebN6aSdNArKO594azOzlZfsAqUGR129gKUjB2Y4EXrGEZ7dU0dxuGNG
71GQ3LvaNie0FNsJuQiO1uTRQUWKw8TjleChldGhwXAjIpLz3346jX9GWU2Igl5S63rKsqmx8EAb
gEmbguFzgqfWzlAb0QMhCmqBaIwv1LzVFwrGOKvSMLL9XlZGjMhn7FZJJvB8pTb0zqkB+IoktXbC
h40nEMExjuPSTgHHuDotcP9UeQKO5+vQ6e+MTIx38ohzqjGVk9dgJvbh9oJufbYFTQgYjv2lXu1D
uZkGCBaWjxhb/iSAfWNUbdk7797WWrIvoBRz3aClslpLaPiLJ5EDZx5c/Y8SYAzdcYW6Csop56od
JR8PNRglt+e2sfsRl0Abi1eOvsj6wbAp8aFPo8MrmHC7iSsp9LE8xDnRQVru9lAbn43bG+0hMiCD
F2q1L7ndx8IpZMef5qggIUkN9VXSpOkJdfPsEfWUvX7mdc8HFCgKROihLM0m3KcvL5AprFlELQ98
qr/hY4+J8W/JSbVv1Kecz1MmRcci7bgQReoAzcjNj3VSBtNOWLgRz1jETnSdaGpdv19EOmXTWGV4
Lk1K68fcSsYHkczTcEScPv8akeE72LZFaQQRoIBL2ilFFe985o21R4iJoBGfH8r96zqCFeV5oU2W
5HeKLGY80KR8xh9Pmv8UIuBKjSDN7tzeG+82+fzSUUZKbzEYulx88G9RE02OhI2UiP1pmMwPJSyG
wxDPyORG9eQWTiTcgXDz/vZG2ziv1qKRvAiWsO7rzz6GOWggQfESuR3rw2hiJegUTrZzXq/FkVHb
ATZKYYbNTJS4uoYSSOwhTX8J049JVk4mQoj+oOB9i8qiM0MftFv5Pzq96YckHwZ83Zw5fi9jvfui
KgKATx6lSQAsMA8iQmpDTE9lDNDLLWMnTA6VUpvId0pgb10cwyAedZ1iBQfgkjIWWn3oUOiEBwWu
DG3Gdy1QQPtY9QBM3dYE/swnne3xMEDOS98NGX0Gd5hH2ThVYah8xkzHGU+KlJT0NsJBe27HNvjW
mGX83DVFph5TNOlaj1ZK1N3Pmdp+FEpa4DE2jkAEO/JV4cJ10zFhBsKquEOsT5/MFHbkIa10dIVx
7VLeY7qCXI8OCut5KKLcPOIhXHweiNbwO6W7HLpgfDFtM+LeqQ7NhCSxa9Wd1R7zwanyQ4cTo+l2
oYLhokF/COiUQp/crqKmd6N+qunlwNv4iEQtpmXKlPdAMopsUj8UCcSBY6RrcAqT1J7PkC7rP7nR
qX8Qz1b9CpRS4o1hn/9M0wr15olyNsp5Wtz/wiRQ+9zkcQ5NsAh+9E3YvNoZ9iPnBLzfF6XkgB5t
ptq4KEPa79LesGZksaXsDsc8ipABxQMdH9m0ynDCSGz9Sy5Z5p7q4MbNvUTfYEltGiIoKl6er7m3
W03pe8nXyvjbDNOW7kCj2J6uF/HOA7g1FNQGjK6Jw4mSVjd3XYJFI4Kyfbkopo/AXssPBUZz5xi3
451HYuPs0ooHJIx2DICX9VtLgy8J8FGE7EXH5JTic/s0J3jG3b4hNq5DhDCX2xgF9UWz7HLtTLzV
inK0bF8fFOk7H7B+iGJgagdtBhJ5mEq7HI63h9yaGCBoKAkYJMgEL5dDznACExp8VIxnBZsSaxge
M1Xfo11vfSliP9bNoZJLyeNyFDsakYADYOOPLVjJdMino96Pr5o8pjuh3+Z8uGENamAg2dbqJIhA
ZaYZMR8rUZITFqx4/FbBXj98ez7/fxR9NR8pVYciK5C/ohKWIZdUZ6CRAqSu5FQ5vf0D8V5RE8Z3
b9EkuFy6vqjtFD9LihxKb3gttZDfrWQlv948Cu/v4giJ3gESmKsJwRm2M2lRTgvbIfc0uG13Slm+
mZYCSQwQBI+SgpQWUevlXJKZ23bhtmOMEdsKGdoYOCc81sduZ9E2vg8ZE10PXkIylfXNAHoqyPO2
oaBd9f3ndEwACqhaCxG86xFjvr12W4OhAO389dDD42H1hdRgoPzSkdjAaQuOCTKox6wFYYux3p4t
4kbwgj4CCsDU6Xnl17FqaBZELiqF+ozyh3RANpf+eJDaiebOJXBpAAGD/auIMIRUyLvfCsni8xGt
cY6ptoHUWE000qwACAVF2XkE9SrNEqa4qBzrPv3K+XOra+HOZ9yark0r1USyCpDaeu8LxLWVBHCG
r1pZ+orSC57PQwt2k3YfTNpsmDyEiuUn6HnB/5B/U12Be0O7gkq3uZqsMKUi7pfsyk5Gce7MwSDU
MRrrEfiHvqe5vHFr4ZunYfdDRoDo0WqwlgskEBY6HH0Sml6jOfmTnat7/gHXGxV5GErqVLeXpt16
OQetx1+0bQPfAe5wAtnQun0ble8na9cCR1ne3svyGK6HCti2ReGWqulqRuDMFLrUUeAXNYWeI1n6
HB2XshEUSqHZX0gpmvGAd7I5Htsub6dDCdE6dHX4ICG2HTrxoWdNrTl5t0/r9Z5afrGFgoTiM4pZ
q6BBHnF1agu8WLRShOEddU8I+TkkK0y4leqYyC0a9eocNrGblTgD/y/DL0AqytZctuszhNJGiSOt
EvhxD/v7gGf8PCAvUcxIxIdt+TCMsvYtxLA49roxJgW7Pftl2defhTBvgeyiII7Q2eUNXDb4whYV
aqgi1E0oD45zLORq8IrA0Z7zMN3r42zkujwo5NU2RCvy3XW61TR1TdutDHxZg7Yy6F2OSwWb/H7u
sfvtgf15hoLVilrZ4wcsvHFY1cfq+fastzY+CRcIEo40KjvL8funrSor+tC2Di4/0TRqqFNP4BsR
nPfUAjbt7aGuT/LygFIyXUwrUdRZLbCVtuggjKXkq1Mmg+ohn7bUXPsfdhENTLTBeHhAs69OlyW6
vioKqAGylsx3spLhZNoViTelcnTogyE7ZumoHWNrmtzb89vaQDT/KK0t2oHyusgV9Zphwt8OfMgv
5qE2Nf0x7CFf2LJUvJfoQOy9rtcYZe5E4N+cVca8bgVifgjH1UC5WgAPWfK2PFV/iioL62djEDBb
i7wvvgEp1b60Q6GjHWCmFhSWAKUXLNrL5s9Q5cZHrWyp7txejK1bDjwkZkRUkMAJrJuhi8pCJjcV
/frMSPO7YVwEzM1EtXFLt7tv4ywrFSwSo/gpS06IUEMXFh+12FIbtAUglx9qqVL2NBWvKztAUAlH
OHXGUmdabsB/dnubWlJPacfyk1h+nvv8XakAvcPgA/uiUMk8woPf2MyLY5jV2ffbK3JdLWQd+Isc
BjYp9IDLsc1CjTQTPU8MF83HHr2zNMLGp7Gyp6yMgL2h63K6PeLG2QYdhPUzz6a92EFdjgiXKZW0
unZ8J4gaD2jX4EWZIv+uoLztDLVxthmK5iaFs78vyOVQfTWrLfUPx0dORkWSqemPtdp1OzfI5oQw
nEGUi1saA7nLUdJYI0ilBOMD08PPl8SPDCOri09i1Eg23r562C8AGli8bgjLLwcLFyxVMJFChyag
QrCnxdEqEPUx1WAvB1y23erpQc2QC4t3jwbmOoWW0akobKl3YIsbfXzqBtQsXWwdEkopUTJB0ULG
JmCL2OEnGdfTvcO6cXMxPmEWOQF/W6M/qH3AwC+5R2RbEkc71uGSaF19LK0BVaVx3DOW2NotfEXI
2DRswdOvvmOEypgyL8k8TJnxkWRIPxFU7PU8t2ZFsQUVUwJyHrjVezMPUi43iA7g8eCY8dkIlfJT
Hmtcw3JlBagUw8XbeQK2NiiicYt47WLMvK5SjLiqtqhc4ZUwav+pctu8q3IRPFKJy7r/YajFbHrR
UHUgb63WcJby3hnZo/5UyaM3qG1611CTPMhRE+5UZzdmRXcQu/lFfQ1rm9VQsgAeoc0w4LEkiyJP
jHQ+KJkZ0p8qwg3Bu33utl4OSrOLwwIXF0yI1XBprYhRGIbmg+ys/4y5ljQuuGM5ddHmD9L7WZTl
9Kw1o5j9NGwq/Tg4ozwc03RRvalaUbTeJFdo39z+xTZ2rQ1qghIUe4lqzeoCTwJYPXkoDD/Tpeab
kMNv0Lqk5zcPgjwFwQsl6sXMbHXryBEySViWw7Sp1PCgUCn0JUgnb7VGop9gEqmA4UNz4Cr0bNGJ
7fUF1dbbZfVRMnsHLk8cm6AxRfKCHNubVZ2XAfECIh6jTwYf5PIyRazEsqASWn4L/PljZ+r53RQ7
1acS3AiqedHwXbR5gfeV0e4U/a9vAUZeHvxFRYXGxmpB8V7stEQeLEDu03wPpKiimYS9pKqlPZ1I
Lbl76wdcvGtocvJu0Ai/unVSx6TDj9R8EAzTfQkv/tQMo7Xz3l4fSdC1SzFKRQiXGHC1F3tcHDVq
RJbfhHSeZlkL3xWN+OVAB3z7+imLTRnQpb8d99X6IY2FgtQIXC/Mhfqk9g6w6K4dXUi4yp2QY2On
SnkdJtFphEiDUAMdY229fo01JJGZANez+7KHtR833lRBOR+kYDpLCcpRsOqGnfOwtZw2eb/Ja8Qz
vEasAMxwVNFW9FQbx8R/MayPbKjK6wRGvG/eH4szOkBLDh95yhKi/hOCAvbpGX8KTpMZRx/Rwmp8
u1LGPUH3jRkt1ugmdROAC/9P9eKfYWatMysT/bdTaetSdUAypDwis4oNtaymey2AzcGoe4GvXE74
2mQXuxidqzEPTrNsZvdtX2mubNbBKVLqPRjw33LrRayEKzptfWISiuVwEVc7XymM1s7NJjpLsw1o
L5pbC3nYPlWR3kO29HXOq3E6lkZbm67cZOUi0NkVL4VwsJQJLcQh4ZlP9bcCqtt/I0oV9l0vULKh
0pCVvyLGje/UeqwDhBF6mP2JqA0AdJotWe+1kG+mohKAZbObiUSHDi7FfXYoi9I0T7lqDNVR9GhG
HXlMEYWrg/o/zGYTAO4Au3pU3gB0cLPPvVsMdtQetEKS+JeiGAsPhTG0AKoxqN8bkqDElYswKtxW
aPk3/gN7Efoohj8iCZsTuCJDOUaFg/YhuqEZhA9ZpM8IY0ODeeOGXRYcLzsyWgqcV9jkGaHJIlCU
8BxMKH/Q6in8QgXgcHuUqy0EApMTyBkk4wJJuLpmZAQG4qGbJL8FE/ZFlyvtmAmlf4oC3vTbQy0/
6nIHLUMtfSRQyAuG/vIE2lEVEV6AzrAWzVdtaNQHgYL6W9+BZUK8A9STKOtfoRFF1vdmaAiKacgy
3cNOkLwC/trOXK5eN40KAOxvrgxQ+FdV70o4TTLYRuDTXFS9wOqyg7I4rgZOn5z1Zorrnd2w8Z2o
ciNPuADfeNBXi0crrDUFNt1nvO1Rs2xlpCjA4rlRNOxlRdeATiaH+jJdCrqYEG+XtOmfO6xUZrUG
linhxBHUX8gsNbzYKKa9Q5FGDC7FjWE4xlmfjVAdxchRiczujMhv+JygtPGsFpP8aTK0DvHJbJJ6
tyzVxPY4uMUvWs/NXutrY2NxK6GhvNy3fI7V2ijCTKYOKptv5UXyUW76GD2KVH66vX3/eres9i9k
BJVuB21Q4DmrWEoJUwklFgdilY1j6aGJwtHhTdZIMeYGrtwpHSYb0c4glsLDHAaDhCavZHYnVels
JFwdLfqoFaGEG6U0GN8NWiINQMPW0U54zzWzS/+xs7wRGZjwYUjzKT0YkdFEHxH3SI0DZ8VM3K5U
O+NeimOpPQBJT1+KSR/mQzsY4BXnLiu44dK01TzD6msUNDUDgUIaeWAtwBmJP1SBa7hvQaDumaRv
fQVCTVTsMb6R7TXCTTISxQjrxaQv0SMu23o+a0ENofT2Z9g6CAvPB/csYwMRP7TqiOJMEfi1LhWv
PTqVj5WSTbprxoP5ZswXJwGA2fK0okXmrFMi9E2wWxypTWfI/EI7FKprqFn+DiTd4N2e11UtYhkK
ngSVKmqGV11vEVh9oAV0J2aU1g+jWZZenma2N6OS9a6lsHUvFWl9rCfT/O/2yFfFOUYGiW9xuVDA
vaoPD1E+5ZI9Oj4GYuj/VHNqnBBQmo6jHNUHyY4GdLQz4HW5ITxoYeVO5Lm1cUBLkLjb6PheQSPR
NsMCs8czycBP+zxGpjikKUXU27PcWl8QDOQkoDAJOFeXRGvEYjACPOd0q0HFPiin4T4zouzHwuU7
SdL40oxWewCU9+aKAetLx2l5juhyEBteXqcSNkIiscHWGaPQ7qtGk+8nUE6gi6virRUD4nfOMieD
Xhq1l2Wp/7m5EQeWx2LZr4HdpO8KVS4eirq37ppq2MssN74aWxVECAoNG2W6eSnRaXh5ne2xbr/W
WrgwPvNhB6W/8dXg3Cx5Ce1lWjartTPLMJon3QrP2mCnf0J1GO8LRE9ir2pG5yfiEBr3GoY99zka
STs7ZmuGC4vjL1x36RRdLqaVSrbd0QU7V4ih3sO/18ajjLb8Ht5lmcPqXeGlhTpBVI3GxzrzcjqR
FrQNwrOA+uWBMz+JfPCcuJtOKvJZxzefg4XHBIeQUge7ebWiszbHuhqF8TnSqtrLMsu5q/rZRDjS
TL5otVr7qp033zsIJDub8yrDXEgqUCY5flxzqIhcrueUlo4dyU18zpCqdCdlMO67LEs/w5jVHjLR
/IEfH+wkmH9v6NXiAuY0gHcgZ4vZ5Hq6OUrploXMMdSEKvCoLUvY4tll2LrWaPeThxpHntx1cVJq
p2BS2uGcg2gDtoYI3besThIsfgrVfoXJrxruoMdFhVKwLZ4z1ekNN0PMo0Ozl23qIvQT3ivSZKLg
5zSGzTVmyO+nSFOyczOYXXVuoybo3NLqbPUQy7n6285nuASSE/tD1TeqW5VO/AS2NvxuimD8HoTy
+AdXEwz9whqsFzKAjvoK3iL7UeRhHHpm28vRk2HM7U/UzPVnGrTiyWLDQtYXsrnokIr68+0dtPkd
OffktyBWr+q7tYOr4JihWUCNnL5XLpROcXPE9lHpzMPKvEep2o4PE4RRbedIbjxVJNUMjB0lNYq/
7JB/7jfRSrGTzHmEWWGfdffZkIbgGFEuM57LtG0e2fDjLwm89HvC4h6/iCmgr3V7+td1Uvbx3z21
xONcTqvwOMYhuB+1OD7PSdqlHzM0+SLwjHTsIZJwLbn9ZCF2KAVK+AuG+vRhMiYkUiGAttFBqa3h
kxi0RNrJSP6mT+udri8IJtA4i1bO6roypzEIWxztzmXRtgMaOVaLQ1NdwWyZaEIiXZrjf36vKEOF
ychcG+gwt6ZeuHamKztZ5dZ3AlKMZ69GJ+cKqaL3ACYoB4Rn1UEbfmlzeglKtU9ZBsYqyE3DdaSi
OMYTbLSUpvHr7U+0THW9FAAW6fvhLnydwOB0WY44yIbnQm9q15Zm411AUL1zDjYiUc3kBPDigtS/
iptmmwwQohWjhGSawJ7QRGGUu7EWe1fn9lBL85TWLmjtVfBCGopth5PyRKAw6nX9pH/UEmU8omHx
Zts2djfdjaW3AbqPF+nylq7CnigmCcNzko/dMY5lHREkhE/7od/rCm9uWdJZG0Iypdur49yMWVSU
Qyf5WZGaD+jOFJ4UaMZnDYeYJ1T8Oz+Wi+wgo99+100KTC8tyL7e3iubxxnE/8LppwpyRemvgyGP
cYUNz70yWz9oc8bEwHVTvUePM0HJRJR9fj+legSmO+V6e5yVsRTHMtTGH6WuSI6rmoWW7NwyW5cs
O1gDS2HTkVjn+3KaC4tbJDzztg2/omqYgLJnofzFCrr2IeupmY7qOJp72dXGuIhGkYkQj8s8mdrl
51cCZaCDKMVnui51fqxtp/uFAm3+Uk6z/KNQ+/p5mK2seFaToUS5pJZ72YXtl6CvkzUkpU7XWc8o
4CRfxFzWmZtbQnqx0I8sDoXolc9a5cwRAsp1PbiyNkr6ARUbpT/aZjRTVZCq5m4odRVCsMPDWo9V
CxsPr7ZPSYyw5lmD+9cC8WsS+xCJqP1J+6LIHnI8IX7jcz2Q+WdW5SH6+heqjszNAQWgCNj6jE9f
Mtf1bymJsegp4QEAkEfvBG2kPEo0Ly3KoOVmnMuX1lZKrKBRt7VcK9HyD6SGUvm9tY0S4y2n1T6F
Ykq9XMfS5gF5/uS1jjLjvziMxt+3t+fGyb/4HstV98+LV4UzxiMau3M00hd1iC1vbqz6gC6qOL15
JBjZQNZhcdLgXN8xPf4UiNjGyXnWAb0ZQzieinGwjkU8GR9uD7X80qv7eelr8FpRNjKwiLucVNHW
tlWiO38eSqd86AS0ebNsyuPtUTaWDm1EciH6Xvo1y9wCBGvO2pScKYn339Aii58KJ4jvkI7e6+td
W0MClCTIBNkCmIA/rS5oqrN2VBthch4lp35pR1n8nGEWfpXRfvnUV934fmyq/EWph7g6xXI0Nu4w
an3ljbod/Lw9740jzLvLypLWo7uw7rxFBgjjoSY+AfvWPNmdQIMoje07Or6Wh5OA+t0xMnPnky5x
9PqT4qWLYAev4bUcW+NkUlGXSnRG8bfwICNA7tCj/insm+4gwf/58j9McmnEUabc4IohzNWLkFme
kzimxgSxPfkUYpvEH7M4+EH3fxKuThXq/zg7jyZJjW4N/yIi8GYLVHU3bcZLGm0IzYw+vIfE/Pr7
0HczDUQRrYVCCo1CWUDmyWNeo51EyKO9i4sBiR/KiAhBbr40sRBpJ2a2q6FLsRrQ2UjELrH9+fbz
7TFm7CjqlRWXjqHBjt4xp47SW+ocB20cRpoLQFB8lfW8us/6UEf2rI7yjxIczJ9NGU4PnahzpNa6
1ikvYzE2Xt/LqXJtFtGcfOijU7VyEyEysNl3c8JIhSrRDjHZv6pkL6NkjXdjaDtP2YLX9u13cPCq
V8E9ikXykLU79TZM5LEwy6pu4kCNhfy31aratV9gQd5e5eC4YAPNp4TTaWBOsfmgqZw0zuLoUdCo
XDiTtvgJDjOzjOVfmEG5GpBUen9kAs7BNUvLjxb7NtSOUzlCsHLIHI0893X80O5MhYG8icrHSVQ/
OJdga3GLsBHRYXKtvn2HiImlkpyPSVDPnfQoUnt4WZJUmr2crL+/llKlnikBrBniJhRQFDIVIZ1i
425PSA2iV4kUTgimle1zQ+b9pbPs+RHJbDmIUazFCquzJSZ8qTRcbn/Mg925HhrmWevR2c3nhbqY
ViGbtBFrrbjTreS7aKTqo9o0/95e6GhvakR82hhclTCV3r7XOQNlJNbjWZlq+oGE+h8ZuMFJGXW0
CEk/aGXUpugibrYmDtgjTkECJ6YuRSMcc4P4Emt6e0YDPToCXAYrAGa1nt5uEsnAYyzueZihF18w
WAjvmF1bWCHlCTYYo1x7SQu3+uR4H30ralWQYswd9zhss0QazDQWIomkhx/beiw8W5nSq1nN7Ukb
6LVq2e5J+O+08qBhEVg3VQ2MjdUhrM4DSLxTeFWHrkk/tMU0/K/VDZQfoY+g0DbhbOJr9BstlxlG
/7FGbQLw7BJ/T1OBmqSVhPU/HVChn3IUDV/KvEdzsSiNetVXr62zZHz/+Q3mMms2gUMlsIzN2eUI
6VhwzHlQ4/uGI1OoXBobp7337mTQLMzN5LVDtp/b2M5AsmtFdMjGMvFTdFEuc5PV7z6YbGO4OrRT
YSvumMa4gU5YWDRIMi5mfmXD5/jcKzXS8rAt3v9A9PjpMpIDEYY237pp7VTtxjENcHcw/Drv6gsm
PWfqQvszA3eKDhDHBY3z3TSwmPuhiPo0DWRcKUcE95ul99DHsD6EPZNZV60nFMAFkJMzKMZrDfZ2
MzORIi1Y50SQJLe1oUkxhbJkUgTggzDzAIqh2p5Qh3by66nDLAT3B90ZKbJW71j6sabpSvIk/1Pn
6vCtRB4Up8l0gFLJbYpW+Si64mdT9IruSk2EpmEMJiB6cqokBvwKTPxf2pDTBwP9VNODFKF/0J04
+dwoJnopjeq0hWtXhTb5S6/khV/1vW1e0CrVgJTHkTrfMVwrZy/Jl6n4iD+FjbnL1OktDG0F80S7
XaVZMLDTEw9zav2PRaugSwvHIOSk1UwBqCM/jZgQRhrvjkG8SoO8XSdnXbHAb8M4sHjwlJrK9Vj2
6V2uL/VFrerMq6zMOQnmRxtm5drD/wWrsxPIqcM5HiVtQpQegVMXxKr5Q8fADV820X6Bk6J49oS+
9+2zsL/+eT7KOjRbWBrJlLfPJ4Ze0ZqMNBnkiHLfzRBe5MrB7nRSJR84Z3Oy3r7xB1yFgg4LLszL
kPd6u17btT1KR2UaKHZl5H6SxfrPtDVDZSUDZijFcgNdrdkpxwuIF+unGjWOOAlo+/yD/juYKm5/
50gJMo0zqQsF+UedlqEnwjn6Si86f+zmsXgye7l50NUWYxMg6GdTsf2dtq6tM+bgte8R5S1ArFkd
WbvM89XZEP9fNJRxKVzys4bv+iq3UQD5f/pD9KDpiW9edSY1lDgF+wmTPbB6dlnfV07Rn8Ttgw1E
pspYkVTHoeu+2UD4fi6cWzMLVKnwqrwo7kL6767cIO0C7OIkF38VtN88FCYDa9HKI+2lMKI0zySj
AkMTqYOKMsAcmfcp6Levdlx24WWNBpNvRB28Y1vQzXHbJpOeRAGqqE2S3CulAesic0Q2zAshqj+m
cnQmlvIKq9v+SII+qR8QUC7OzTuZIiIeumbcZVG+2HcL8BeQMEwEFD/qkQd/UpCeky/NUA8fonDS
ew+cl8A5eajzr3I+ZP9zAMEtj9gDVQ8o//errHWr/207SWpdTCh2qS+LxIaAmMt19ZDT/5ICB1IA
1o12F9eI/y7ZdClCs8vAZqaiOzlCB3sLoBGKINZaeiJe+PYYY6aZYt7BZ1BQA/mqFzouw+hInwj0
vdoLbl8k41UcO2A6gJjcvMhFS2rucYBGjt1Oc5BUOd7mlcl8zEVxpWwfAXSiuT0kjaF8MnDCwnU8
Y3zhdsZKZVOB5WGLKM0jnkqWXH4JowUXng5G+uROg9zT0u30AdU7YVc4RMSACpwBcKKXRmWOX9Y0
28/UI0AYZ7OWFw8Xo+Rn1usDo8jF/FEMi4Z19DxqrgJELnHlLk5STL7w7MH0UzI6v8MbqLooQ2Oq
/igY79JlsaY/qlbDnliMc3RfVQbWUEWiyH83dRL+i9Wx+aKYc0E6CSj2azLm2g8o9Gj29iXWv49h
iXizW9P4DK9ztojv7RIXkksQR2khj6R0vBQDhNonK6I76FbjKLW+U83ONzIsKbsuuhJjgZLLv+yw
tEZX0tv+R9HgleNVYDcjtFBQRXfpbCTKc6o30x9KO3fO1YYAb5AXzNpZuXvQHaOKAaLFU9Bk392y
WDjbCy7Xq8c5LqoVvVI/1dvIi+Ri+rD2CV+cDvMvKezL50LqB79nhuJZmIGfRLPXynq740A7rQUV
OK49AD9StSIbZ/sB0RJNvziRiGu/SbEQfVmcqeFkqXESPWIgM6Z3RU92gMK9lCX3XTq1htv3zujc
AdMK56umjWjQFxbSKhkiuYZr0Jq3nxibzMO/srLaiCGURNu7YLt8kwejy+87e4mRjI9a+D2TJGTs
lQdb1NcKr8EfBaYuqYvuuVI92/biPJvLbOp+G5vtx9SQ0r/sGqN5yBh6tppMTR2/vC/m2ZM6a0wx
CtS670m1yNm1wFMLuPicUJgssV6MnyGVc2BmhNHLQMxDFYxdgjcNJw4FGmxGlQ+ytnS2aznss5Ng
cpD4UFys0B6OOYnBJscSDeI5y1Q5eHc0zl2jFo2DgrBl+aPCHpCyrvFjMt2TVY82HcsiUAG3nAHT
lvYaVitgt5Xshxh5Ajc1QW+MWVH5ST0wzRqq3LMLHM36jnRUVuvxEdWt9k7r5jOI7UE+wvVMOcJv
gem7w5GgsZ4y+uCHQC3zxyZbXrAL6y/MooyXfpAnVO0L62oYZ43gg2QEb0sZeVCwJXvtFgvcgKPV
62aXnfIadqmMjZyjX1epxrvbeeZBu5KLipnh6twDUG7bqphKRq06PgAPdjb1nxDWiUsvtcFgu522
MAM2i2z5lCYCyX2rkZlkQggbkq/DKC1/ayriCQ3ijLCd3CgJ5fLdCDNw/2QxK0OSSnrXrJmikYEw
UiK21OaXLCmWQJvG4mSVo32+Ts6Ib5BEdjgv/qAoZkj2D2maSgy3AM5+xYoKB2qlH5xgGjIcxVNs
qc4yQeUg616ZDczaDdCvOwQdyPzR6ptYeojCvJsuWhutoomFY4Bd4Y90EPp9jWiwIeYfk5FM/xKL
+s/sG4arZTYrltvGWu9cTCU0mnuyzUz1Q6sWf84AzRjmWal0taeW+X1KTfr5ZOsc/vq1miXdBlK9
BS7QTh4VNYKfXi9EKnCkzLSNNO8ACSiF/jRr2FhA/sR1vVLkxymM1NalLjY8+GD6y4hXitdJQvrg
aJN0XexB/hLN3XgPFkX6S9O76S7OpTNNn4O0GME8bjRqZ2CoWyzw4CxWh8uo9EAcyR/SpYjvxlov
/k2nKfuaFJJy8pIOjjIEmVWJie7Jvt0YZw2ckp71oE/lP3MYJo1XiaH9GHHpnzEPDhejIW45FDMm
i77N/nqU3ZU8NqWHeRpSnxYULi0YB9wjxWZcb3/8g0QTrjqhcUVo7aUcK/TfEInhuRgkT56yYChQ
zYbm317l6GutGGd2NI/Dd3v7QDwh6VRcUiPgE89wf8kvOi2iu4hEyI8r9Qxjd/QCue3ogkNJO+in
QkVpsQfBJrEwB98gs8LpVa1d1DTe30Qlsq8iYExjcKDegpH0MLQwLl0fLZn7J5ipMtLLdoZ3uEhO
4tvhUwHUpX238sR20IB+ZMw6ZNKDXosE33pneqBr2f1dKLHl3v5gZ0ttPhhmM0o8RSnHC1GWqyXb
tNbgEn+LwuTdsud01rkWTP5iWgq24e3esMAAjtB8w4cUS57YHWat9TB7Ge8niyBy+7EObgjaIigh
rAU187M1Ev42zJfaXk3BlMA3z4bo0uHW9xIXIvUtY/m7GeJ/9U4ZTy7mgzf5+5L25iyP5WJkk7E4
D4qZQA8rTXX6UqGdKkhOuzMIwdHz4cYFZuUV7bxNuZoVYiNjBvFQ22b5IuFQ85g1nf5Ymh3qs2M0
cgku1klf7egJV++EtetCX20LaOVfLn03hPaDVMlZYMYDvddqUa+RgfHt7e93EEfwblyFtRhuoXO7
2Zbz0CdK15NSVkLq/QVZRn/U+tCDu5Z4lOrm5f3rraKsK4YNVfktFgt2cDiIEnWHbBDpNenH5dfY
Gd/1HvfxxBTOST1+8Capzuj0MAYlXd3yzRMlKaW8XbEmcYwmsYGlQYHxzh3SkmdmFIdL8a1e7889
j3aqEniLsA0Cgu/4pJXG/ELXx/w42HCNbr/EA4CXgQ4agl0ocTBS384DDFxctcUMV/VRR7lOcyF5
9VTq/gQuA5dga6YQWSDWQlB7abW6/6MYs9JTlVp6jCI63rd/ztGTM/Y1wS2wl3aTKK1h/cpRIVeh
enqZIcDdk9NJl4hO7cnU6+A4oj/DzlmvPa4/9W24Ea0IR0vA7cMLbX6quyq6VxJJvrZLlF/azvg4
SVV6Aj5Zj8CmwAYVwD3EuJ7+6WvL57cQJ3cFLtvLLD2kXRldnLnMPjGLaN/rbUiS/fsqmyer5aIy
MSSSHoSZJtTjKoOK1GkSnL8F4KXbX+yokgSfD/eVr0UOtt1AQ5ivnoa0GKF5WP8sWm08jEhR+CKE
IUAq6mgfGxzbHvtwcv5Qmky3vGTRgJI14btZ7uuD07hgWkGZsaultZbiPdVIzepZzoPetPLAiZwz
l6PDPYrEHekf+NZdxSrJqRWlRR0FnWZMgZ0DorGNuH9xnOI/DOt4p1ACSJNWvvTm+h1BFKZNA4jW
nmIgmKpT3uei+HL7Cx4ehFX1jfYDjfntFYEQgdPa2MEHIbZQ7mzN2FOZGU6DKTK4mLl23pDFJ1Zc
R+/wNXAD3+F62uqEAE5SJguB3ECfo47eoIo5+8LbzEJIw7cf73CpVVSC+MbftsVIRfjM0S9DPxoG
njfPGWYbnVw8hMi3neTrB72MFRqMSDcEkj2wmwlaW8kNtRoCrfndMNgykitDdkVENfWLYUy/U4AZ
3/po+g8tacCJJsknSJaVzfE2mI0TAjqIRRPF49q5q5Dc8q1kmE8GEEfha3WQfk2nAZCsGcBv4QuF
fmU0bI46wGO0QFoJ83NVzU7uAOVoQ1I4rkoEWDHB+nu7jDUojFsdJMuk1lgiF4mqBhRtL2bFNfEv
au9Da9H+ZUDGILVdlKn2224W7V2RL8bat5pE7TIJ6B3fcizgtOveiN0qX4pfcrm03YX2pno2Cjra
ZquIMnUNnRRS2Lc/WlWXeIIgKz2UQp6DxW7zn06pahfTmpT/cGAtoPtM8RAl3HlHoZPVjnKd09Co
CttfYVRuYsrDXd2X4pplc+kWVZWecM2OPsqrsx/abXTp7c0OA9noxK0M3EwKR4H2o4IFJkYQl8yQ
Ppn2DF0BStZ/OLorGd6kPKVJt+1MOSo8GjWF5G8pkf4lq9rEQ4m7/Tlby/fbQeLg5DqvTW9WoSrd
7uwiXZS6S4G5SSVKSYwT9PZRSyLlBWM0B3tJIyq+mL1eL3dAS88Kn4NjRW1KgKcTSadnG6GsFPMj
HGCjwJgA37pKK4PZRAFXPnmdh+vQA6MTtuJMtp0LvQrNuOkMWPJtVo+uMEbrOs55+OP973J1gAS7
J5Nfbd9lXKAkseiCJiZKSQHDZkStZsCgzHvDANn53nMiaIJYfpyV+0cPSGuRfNYB57ZrzagMu8wu
pM3aDoX4zECrgW7Snl3KRxkP9TD65QjQWJzBTRgM8UWx5gbKahyvkqxL0nS2D1lh1dit54U25ljW
1qVInSJ0oaaME93beGRYsmiD5WltqdUnyezRk69EWjAMoDV3QuSVPUVGWsG+L3R5funoPsAImM6y
88Mnp8CjWFjBoDz/2yBn5Agk1pBVHmBHKPcTnekAz6zKj0woHlouqeBBi+gF9M3kOvEgHuTeafxh
tJuTbsvhL+GorrYJQAx3NLvRGCTBobUfcgklE7+IgTDACzeSxi/N2TLvkSAaEHGUGxynVQqVS41I
S3vVgBrYbiaZY3rykw4uAAc0PdCVtRbdKZIYQCvb2cjCh2xO8msLSudJSyfluoIH/8PXBpO2ql0A
4N/pAhdLFSIulrDPLTm+GH2TXqSpOSMgHdTzSCeip0w6gbDh9kab5jLUugZfCjMDQRU3dXQvZCUD
AtSGfr2kP2+HjaP3B/KNV6fSrd8x9ByK6SqvVmdeE4q/3CINUZcCBxmR5e+/y1YfvxVmRF+dSuzt
NqY/0aBNFUmImCXhXad1qeTqZls/iW4xNDLRWNHczIiXP24/4sEdSppNVCQ1QWlpi7OsEFPvMcil
VMKH4a4dpDawrTl6DFMb6wskCIKp084Sk1c3qE3R6UAoITAQ8im3Nk8b19DbcZkkv6+lUr8kNeJL
XhKjxcL8o6Qcg8g5BAOe3pqbanH7c2htrLqsBpAcVMyQi17OdMmHhGLN9z1UjcwdYEFXXtO283Cx
43z8NC+OBPakzUCKKskwpS5WHOk/tBcnJuvFUiTXHvmjv7BmzCIPvm/7Xe5hnnzsHCFwmQMEdZ/W
rW15ghAWnaSUR9c7IQvdWcQsQSBt4pYlxXXS1DUtZymuEJWfrOypmWvn2lgpneci7qqH2Mkc5j91
cnf7ox+FZiD0Nvx8wvNOYTU3IJGXSoOIt6oml6HR+rsiCc9QBEeH1dHohYCtWpdat95vqXlVMF+X
R64+qUnze0NuZXCqmD6HtYHFSaVlJ33F15Hldlf9vuBmV7U1Nr4QD1A9tSqT/npXeKtA94doAiDI
PzmuPmOMlAN4c9UQnS8rYVJy+9UePjQtQKIU/UaK17cPjbM4Oirw0ggZdfNhkpz2miyR6kmNZriR
U51NSvchCv4OwwTyURvJwNdJ428vWWq6VMRoxuBfInAXFjrKP7ASLmaYnxVB+1DxZil182hVCsDI
SVfZZtsqfyzFMnoOakoeszvtpWNOzTsuzqSC1g7722/KQ63SzYzsVguLzTdtyLCZbvJNp1TlfYYO
eEhAKBc7CXPh5mZXfcoiun+O1GFAlZvvNsVdGcMgShWOKOTxbeGXdYa9TOoQB5pWxB/iaSmf7KGp
l4cUcGt4soOPPibnBPkD9GX3Ulid6EZVwsk+yKIof9HCrsdNJZw+5lWfntzXR0tRFaLY+0q+2LYa
Jz2a9bTNAbeaTu33qY3JEFIFly5D/fr2kThaiv4XVmW2TS6yLZnktqzlqIcZm8yJ9DgrUv6r00Tv
W7M2fb291P700QOj10AKtgrfbftG+VBIM9cOEGtqT6njtjC0Mbpm4Zj5NEmWy+3lDlI+1lvt11YT
NHK/9ff8dvraLp2TaEQzF6lE+6toy9CdlhA0slQoFzEMMwg0U7viyDD7GF1lTzU2Vt6UKdpJG2R/
m9BqgXlAJwSAOe4ob3+ImY+xqAU/JBz79KNTGY6nmdSmyBZYnj7Nhps0EtjvUhgnhh4H3fq3S6+X
zW/vAJGj3BDDnAXNIssdSJ2u7o2LbGTZ82Kj0efW7ZIIl9YzBOJCabVgwFSgDoY8lK8dF3PP22u0
s8BxcBtgRYPmBeKHHOGdpME0MMQS1OeBWmIbUZadeddLS3JNxUS5V+T1oya61O+FsPlobXyXVqP8
H7b+qr6IQx417q6G73QFuwr2SJD1huWFZSt/V4ah90zczU6+w9HWp9ezWifTlt1BSoQcNbSQIFJl
9fInUgql7Nmo0fhSV1tfSjoJJwHk8P2SwJCsIjut7XiVWqyjVWFIcRCmQ35VY4UOVzIXmjsooelX
WqhfjJa4ValK/MFo6NliQdSe9A+OnppMZsX0kr9SY7/dfOjU22UXwZZTmtT+W25784OYs/KKrEb3
qJPBnQmMHS7I+8WgE3zQjsphKWka5g5xU7HZWkYh559nKS0erVGKP+VoQ5+kakeXLoUOcgu0cYmg
mwhTxUOm1RjdBsWAUoU1jrgMlhNGdeWQzpS2IvTbVNc+3w5sh08JumPFf762+d++1jgi808FmkOt
I6bvUx33binF6ctohAxro+SsS310yzOqeeXGQG3a3rJq0xZyX9pxYDUm7nsjUjFKIb7PZmigyV8s
GAfGmTdTLbtlPv+6/bBHOxkVJyTlYZYQz7cXlCEq2vQONpYhcyrcBSMFkUtFQW3oTurN5VpgmxWo
rWpdMQoYn2mXaZ9LgZX8Sbm+RspNrqPQj4VdhygY4s+bb202xhTn0xAFOfNsN0dg4Us9SvJJknG4
ClUmMG6NQ7NFb9m8YTu3mRXNSaP9ojP3rUGS8M+Td3pwIVGn45zFmJ8+4nbfavQ9mmG1yJFLaTFc
2kS0EZMl6Z8HucbHeaZDEMh2bP3Fyc0zsK+IprqlAF3q5gOYX1eKw6V1Z4fN6GIbOkTeYuI5jhtE
Y/T+UIrVW7LKMunsUl/vyu1nWFt1BNEj46+cPNtJCoVS3NQbx5PGeHlKp7iz75Ih0eX7lBynIvVU
+7+iQhaGb9mT/KiEWf1P1A/hk1nlduGTC1Tvth9Y7c/JohB8B1i2a2OO8DDy0pAAlUnReJ2aXrvG
YOl/qXklf5rK5UwI72irkLnQUEQnYeV1vw0DbBVLEog8Byq89MBQQ8SHBji0H29vlgN+HNr8JFCg
lKgWd/Mw9H6kmC5YFBR5mtsuJLn4nzg09W/dojbshCJEzRBqUvSPOljK9CzNWnGPZlErvAX2a/ei
zVVmXdRirUmgd07fY8sEIVDbqmTfW0Zut4gKifkvUP7Wj1akvXynTJx437TTBuGDpSi+VHaIoajL
TMfu70cUxZxLNVT4vRnQUG13wXxivI4TEg33c2/PizvrVfUIus+J3FEo2ZdyrlXzWY7ToaYNO0Tt
nQpW4m+L/0n2vz6Gnw60to2sS1eTIl3gyzTRl5M3ebB1yX9VvBiBze0imaUuWbXMPQxdedYC0Nvm
y9h15f3tVQ7uJOaGBEyiFc2xbZwSTlIhAMDcpU4r+bGtx+bRLJMuyJeseIF9+M2pQuWv22seFBGU
RYQScCGME7eY7F7UnVpUbH10FmpvKvTioWEG7MMgSU4CwMHlB3QA0jGzdCSDt6GLSz/NmwXQ0NxU
P2vHFnzTbP6C2YfzIYyccjhJEg/Wg7dDz2C9ABl6r6H0twR6Du0IUEkBRCDUZgiUK2Tg2uQSDatI
0trJg24pp99uv8+jRRlKrCkTBeduNohLb97Mgwgf+kRSLsuo/rDipXPNuUaasV7OLCEOPh/8Dd4l
zFEC67ZL31hJB0GJ+cTQViP5drRGb/5rQ/eqREtPvuBB3ALMSeeWe/I1N3z7RiNdqyO5WfEfVYNC
hIwpHphB7eQiPXiFSHaCg0VdZAVzb/ohmg4JuzYZr7YyQ5Rro9Kd+GKOTgwE2mmX6lK3VWT6t7/b
wYt8RQhRa9KuBRvx9tEwjDU61ASlh2bUGzQPF+ma1SnjQYrdk7d4sBRzFaAQKxeCAcvm+fJuTmNE
ywCsNKK6WpSvz6LW4sJr8tPApR58sjXNpXhZxcV2/W8ooKakLloeWOgulxcRKtAxzUU2hGsYojXd
hDLyZztYyd9JUQyFqytiyqBp5fq/WZY2z0TcevG1Fubypc5UNJ6nKLav+mwrf8DlsU0vdmrVgXg1
wBGSxr77oQhV/qXZkYlhSpWOX2zctM7cyY+eiyRLpbNPS2fXatWngQ7BJGVBnTgtYvdz7YdYiZxE
5KNVXnsrdD2wXt0eL52byJgianBDX/L7ekTixtHms17Y0SqgGmGFkaCSfqz3wu+BKlKixNZEHoAE
7J8SeFleV/Vn5opnq2zC4dCwzKh2eZAYQAm0yYyvqtnI/2Fzr+Fo5R2Q4mzvE+D5MNkhlwR1IUve
qNEvYv5WXXXAqSdxYv3Bb/NJsAIECcRw/1/c6u1rAzUydd2SZoESRknrUU20l9As7M9CMYvI10bD
uqL8e69ZWXxSpO+PMFk+bdPXziV2K5sj7JAXmvKkZ8FS6iXGTonsarqYg1ga5pPi5egpQS0ywLJW
oO0WFxYjPldSdeeBFkNyu4u7tBuurTXZkZeXEOh/qpZAr0AvtDDopxkC7u3AeLg+c2ZIz2SSkNfe
vuWkzUYm0bzlvjbKR30Zoxf6p7Jrd0Z8X8RT+gKNTb7CKOtOVj58yYhagemnaNjxunvV6hNw4qy8
yMri4RFv/zBgfEaurdZn+3Z/OlAF4viZCoiefR5UjnU+dCj5BwlkbDzm5/gJZt5wd/tl7jM8GANA
kIhb8Pt33iGpVo7MeUsI00jqlaj3TUbho0PQVa4IG2JrE/fhs0nj5WxodNBSXckKyL6gXkdyud1H
rRyVQ6dlRVAhQfEtrNrpOc9TU74UqIX9jHtDfOq70vJR2B8eM02KMi8r8yp3TRtXsf/waWnbwaoG
Q7Mn00cgqlM0NXJ6m/XXJi6sh9iIVR/Wcfz1/W8csMSKEl3zwK2iDyhjtR/MuAhApudoCzvypxnK
uuvkdfe1dYbyaoGCPBk6H3Q+ENhB+WkdBCAjuI0PnWjo3RZREZSiqq+zGaExoRjTx5FOsz9Y6q+5
GZy7rO0RZcy78kLP42wWfLSh+dLsNPoma92yObfSGKJXYGVBS4P8bmhszUvB9Z6E+8MnBZUAlBQk
yn7iLOl2pMihkQWT0+afMDoVjiurk5O6uVLHK8p8nJ+qPoovtpkUlVvW5vhtwcHwDJy8zxpXQOtq
Yw/g2t5Fi1AdoatjcxfgqZItbq1Z4486g/aJdOYUXUol+y+HmekZQVkBCr2jAbUDWsIDecFKIcaq
yeZyfRw7hv5eNoZm4w5ZIjKvVUVrnByfo2/7+8rrn/+WMND+xteoS/PArqTlRR8bM8C8uD3pfB+u
QrVLi4I5Hejnt6tMNEijogn5tJ1jlAEkwBCd0yQaHP/2GT38dIBOEHkC/LcT9Y3lkWrD4YoLdbW5
GtovlKh+YPSleqWDdPPtxQ5CMNGAOEgPdi0N1bdPNfTyFFmZlgbZqKrpV+Yk2Z8qjhnqh8y0wjuM
EKoHWR6m+9vLHjwj1D5GWsQFeMHblk+vzzpTagPN924AAS0WqgMvTGmBJWrWParlIE66P/veL+Kl
CEOiYIt24E7wHVinqJOWXrNZjnTX3bEZ1ebJlnoJVKxdic+LrArt2pRJHv+vQ5GqvxZj1Otf3//g
gGVX4ULa+7uPi6KSmrF0EtgAop+htFZ+rbYCmFwVPcXWcCYKdTA347kB0qNHDd99xxUSBERGIyjP
2NqASVYc1r5IZv2ptZf+rrVMrEPiDMmlWe08vHJaDyvcx0yKlO+kdeLksx/ttvXeBV21gre2ty4i
7YOu09gJqjijo5kPulRcjc6Z/0CdK/HFoHcPTq1E75ceBO8MXwr8wgq02vY+IlTcwqxgahVFYeHr
S5n7rX1VCuD+iXgSvfNRS63y5No7CBgkqRjSrL2B/UAaoBAIBuEwKpND5Fvq3npxluqMC3aQFrIK
KoCrhMKqmvf2AMeOWjgUSgieGlLiQc5or4syh/5c4Fl7e+8eLQVRb91FKzZ529IvAbRU1oKIk7OM
8J+avsX1KeudEDVngYPk7dWOQgQUJQg2NPhXRPvbB2skWMZdLKVBIU84tSWgW3oABPfOkvxYwFW9
P+pSn9EeA4xEd2Cbo0TpUulJq6aB2hXNA2Nu2y9HrXugRMwuaWh0J7nv0cukCbe2o6nYd4i4EhGR
QZVYT4xdHMRjuFx6VHX8Cnmhy+03ebjUisxkYn9AOcmVaZYSZNIDqSApqZdSvWRTp/zZ48N08hb3
ex5Cmbr21lH5JMptdmPXRY6T1lMWoEpPfknleVF76JC3H+ggzWIZ9OhXUMRBzwgIvsnGV1kGgWEP
m9nsbi1nLrUT2dD6Nfsj8mHNnYWkqSspk+6betue3Jz7C2X9DXjWAVwHBLKNZVPaIyU0k1EaxsCG
IYrfT0Kan1K+tzfWzmS4xPPKxfULbZ05PeNCrxnr23qf9dEaRJ2WHbtrj8t9ZKIwaJOPqF2buqbZ
PmZ2114i5nveAPLHFfUyf+qtLDk5mYcfmYNJCw3vdvbj25PZK92AzHrB2y/i/rIgm37Xlbr27l37
2hhnWroCTWB7vF0FOGmZNBlCVlMshV7Ff+WNrWL5UddKJ4Ht6FUqSFwyDyVz3YG7Vx695PQ1S4V9
dT9aVn/tjal2LXlx4E1N8hUU5Xg1+s4442gdCKTwmNTZKlUZjJ9tRdY1eq9ItDGCRpTWp6nS05+F
MED/rpMIcUdrEnOOPJaSZyZvdXPv9FZy4SIYfHPqkq/dEoM1Qdzx3S0dfhZjFwBHpNY7nEekCVFK
mkFeGJnNDHIrDT8vyEJ2vtS2gIZvH+ijHQWrAPg4OgwQDDc7aorq3MIuOg1CxLM1F30s+2tj9937
JQB5Kg4rgNiVZLXdU4nF4H1JqpSqf2jFNUXS8ZuNOLBAr8OeHqu+oLaHnJxHKBJq4UkFoSoHRxbl
IfRmgWzupfQtXeR17xRpsCxLk31Wi35Cs0yLlshXVuXBP4upFkg5lUqCttiYjursayDZNFdVEH9z
E1uvY3wR0rJypQRkoD8Znd3d58vS/dVPag0lY6gFeo5zaF7rYp6Se1kWWugusx5rJwFwf62gzLZy
LiiH2Lvb3qaB6m1RlVkatLJaBEU2TX5vG/l9v2hn++Mw4IMd55igpEMLbD3Bv5V4augoTSdEGsSA
qT5UQtdQKkOl6jKjz3ZJmmR6to0ROScIbv/afQwiT8E26f27FA0jJOng6DFn2kSktE+GyDAQkAVn
2L9Mi5A8qyisk7h3dBbIUfGiYwpP3rhppiJJHJe9DWyhyBrxYFitdI9mmH3WIDj6eqyBECYfDz2O
zRtdhC0q5OaYrraK6cdyYnpdD2PTySPrhJW9z+RoQICMQ+cLGPpOcYugPUJMGclylrp/VhCIx7Kd
luUkFOEvmj37t7/T4W4BK8nUjD4XXZzNKxyyCe3F1YkpXzT5B2pAs7j0Vin0x1yxSsVvaYY3bo66
YO46ZVZZH5OhtD/IWQ+F6fZvOXrNaPKubU4Sol3lQc82kuwZSfcYkpBv620YxKljXVMc6k4e+3Ap
anhmvJyTnWqiDooEMiiw3gqsoPCVXO6U5xGdLw/zFua+tx/s6KNSV9I65YPuQSIx1iiyJWWUVL1R
ehOQpscoBXvgJKH+ExDmGbz38KOCD4FpRL2DJPXmjlBrFNVpueF8E45q7qJxmD9qva7X9+gcL5k3
VnQPUKeKvs5lnDaX/+PsPJrkRLo1/IuIwJstlOlGakkjL20ISfMJk4n3/Pr7oLtRU0QRPZveTIyy
gMyTx7ymipr4QUyVcdSf2XnPiCuvzX/0zEzyr+exqOWtjAZ6XbRMlinItQVHGeBW2cNQjPXBlbG7
FsGV+oBRLAyH52vpsudT40UTAm/WH2wva86eA59OaJBQ7n/QnbjDqJd+E6swQt++33hszAQaMdsH
rcBrnrfVJVKjIz7K3h1IroOxKN0YrsI/n/mvSG7ME7RdCBShjVqr6SNIOf3CV0r7DrDJfWNoRYlV
xxjpxau+HCouQ7wHpx9orWfeGbX26lPnzWp/NpHvfyibLlZPY5WNQvMNbcYWVTNRrQ4yKu/Gx9xE
rAAe1zmbcyW9lx9tIDAUw9Te6KJsMzc8x5kwo14cKraBJW/tar7MY/EgbGkdHO2dw8ZShE6uHTCo
21ojH1Jj0MdUhiX64k+a0ndu0EBH+pb2ynQxzGjWDo733saDUwNpiJQYzPe6W/76TEm3oNaRk33j
UjE/9a3pXmsl7hBN7L2DcmIn+8bFA9Ap+S+YzO3DVXO5DND6mAK5cfpOKbzscWmEXV55+eYTlDkn
ZK5ZY0cJz/DgG+5teooY8hhQRuT+64v/6zHRkgK6kbN2io7HeQaMee6stDt4wr2XuSpjcaUTLrlv
n69SGoMWdes0zavz2vaBNVlotCvZb3sxs4O+wt5WAUcKtp2a6ZZ0haZmhsx9J/Fps7NzqifVq0mJ
31f6UJ4Kxx0PtIH2lgNGsabukALYMc8fbUR8qBqB04VFmZunltvmc9xDb1bMQVxzwzoaYO29SlrG
5GBoRjFY36QtViqcxjRzGS7o0p+EPkYntmRxKgzl5SMjfAJoB9E6hON/g4GhXkFLBZRWqEZD9Eqr
hvqcxfnRQHn3gRB7YGgCSOpG5RB4dd+bLm2ubo6dYKI3+6asPNNf0Of9dD/C33ZfeSCoOBC46bnf
tArFUIKOqqQI3aZbLgpxkRlY4r4FOptf27YVj7KO1Bd3QVkUOQvyZeLkDUK3AMFX17EgkNSkylas
Ddxl1b/3n2xvF0JKoS9JpsXYa33yv49xjmW6DmU2NEDxQkFv/NKr50s8D/VJ0YqD93i02mYPmnXR
ci2ggj2UqfW6kvmPrBbiXcfRC6p2Fuf7D7e3QwCzkavT5kFrfbOcp8/wKopYhPMAz6AHchAoCezT
uOQE3F9q98kAJQPVQyH2JoXEh3dB0JjNaCqKd0kNXT7obdwFaZaq5yaZhsv99fbCL/seNjso41va
naEvnlO4NF48ockLqXwVRquq8v1V9l4guRPiFlzTtzOuysTK1+tLRODcwTtb0HDPM53Kh7jXm//w
rZgwUKEybiFJ3Hwrl5axHG3CYZzp6aWM0sQ4KdMynRF/HvKDxfa+loOkLoMdumQ3zdYyXpwmNoiF
SqJCUtSSMUgdhJzVhXmdU7ZHCJS9+AHqBmQqpEEAdOvv+euUgTqBeVJwjc1eXnxq8q71EdBNL2nV
qp/Ql1nOeqocwVZ3FiVJ5IahEubrbbMs9mHeiLVPzgtow1KimuzLzu6C2e7iwFZyzIz7pv16f8vs
rkqMXJWhuLi3Kk2Ko8MxdZYsbAusDlMq6KtkRHSRTeK8QqanuCxLqb18n66CncwmLW3t1W8qnGrw
lqHKGhadW/GmL5bkfaal4pTrk3kAFts5EtT9NMPgF1FbbD+l7iSmN0T4Ek5OormXyJb121iAnHws
bUqbg9JiZ6MST1bsB6zIVUXj+caZcPOQRhJRjwvpfK+TOroOfd1erXRUWp9Z63hw6ex9PoYQlGir
vPYN7JiXuBTDgMUjtDglSFO8RHQziR+MRB8uBfD4wFSxwr6/Z9azvWnIr+XAOtb9kxBtPp9eu/1g
Y9Me1oVWvXO06Q1lrH1JHXw5naROr3NcTNcJs66P9xfe+5isSXmAwN5tX0orml4APKERh7BXFuDX
g/RvPsJiGmw7+g/fcgWt0/Ynbt+0p2adlAF1+DQ07DLpAjTyqzaojCqhGVZCqXrnFlz0B/fSzj3B
Bci9jmI7aIVt1ofnbL5mvNDh1lmL7RXyycWD6+AD7q2CjhgFFhkfMXzzATO7hhbV0fOuc6s6iXlt
N1ZDcRC1d6BnnDdGfg7EHwqr7cNksRwrpLMB8mkkEcFA3ffVqyvlXcMxzAKBakXht0VdVL4GE+gU
x6aVnJYUoInqGN1Bh2H/56zg1JU0vVqhPT+ckBPKHAQj6YUB1iMeyjwo8M94rS2F/QWX8OprgU45
3lFK/iCZu516UXdP8YRq5P1tvP9L6Kyuam47lLHEmyQnV6OglsJqgnky09dWpqRsaVt6YRvF3ZtG
a8zLXFrzW5Sb1aekwVMeF53u5TxXQBqqx3Zg/ozm0eatYA1sL0VJr7cRyS+J5gxVW9b6iK7q1zFT
6v+w9ci6iPyE/VuccCxbICiWTUqpZct7y6nF2wSowsHZ3QkUBpm/hqvDKpa3bWAjvmHPMbrpIeCz
8dwa7q+5TboLqXJ1cL/sxEIY/wQJjtHK216P2t+pwhC5k1OokPGbsvphJmU2PeZuK9+osBcqv03y
AsxLjelF7062cr2/k/ZWp/GLvCtaTQDWN4lKvLhVK2lXhAq9VwbAwG2yui0vWjMlD6I27WuD78BZ
J5AdfMe9N0wbkpk+gZi7df1lfz13H8faPMucVrcq5nPmKO4pcSJxpVNVHsSRnfkz4AHgEVDxCYnb
HYqSC1G4HeNQLG0XqmrXYCOS50HextNHBw1/v8Au7eokeEX6DFlfzhKkAF8vAW4cAvN21I9txIh5
N594HsQZhspyWboFnk3Xpie+7MGL3bnRiZj8TKgHtHm3aBA8z0s0GJvoscg81JgUa3jtOskcNGoz
nwRz23MyqvHH+/tohzG4MiDRdAY9QFm5bVa2ZN5lLLkRVFxDpvMSO0yF7cXO8/NSlzi8DKDFUK82
RKnBGx7t95nVJVDwLTsagsmptC+aFmNb4Lrjb3VMZH3SBVYMQVPnymtRRbGEZ60jUNvgfuVch2WK
/0m1qTNxE+qqV1EpFtVHliPOLl3Tll/NptTmK7WUkD5D+O4H46I6uTDsaj5jUZuafHQUU0+z9FL3
obDsOT3lWly+K6AH9qceaUj5i/Y4xR1aDst56XozfpjqMta+6Ho3f8R/tj1CSuwcRxRjoaYw3uVl
bqeuAslECI5pEloyqq85Tg2XoUcHTypV9r+sYiAzR0UCGSdVH+5/wJ1dAx2BBg6KdWSe27FhEml1
U4wMufQqKUN8JWFvTkn/D10P9DGGuEEQVRxh53cOJvk7PHpsRUA7b3PrWmKZ03uwI/M+rs7eItWT
QC77S60bEpUeWV2nuBiC1gF/Nkxl/+3+M+9kMXQLVtNCYEwreOJ5CCqdIRPQQknQECJ/bFMnvahy
aQ6UQPZWodMCiI88BqeGTYCvcjyyvFmsI7ahjH18fIdTKYvpoL24vwzjiLUdAeN0m5K1C9dDAnrR
Gpci9/M5zn8USXnkbLFToKBtRMAmoP3JMJ+/s3jVqWHnY/eYeNZT5eJHlLaG7rcIJpzKcTmaZ+8+
Fsks+jGQdtgkz9czRpyivIIkuuiUKszcTn6Y5HA0a9lfxWMO6nEX8+f5Kgj7W33MVU+/D5X/Uzyr
VhALmeovTyvwOwbWyX1HFr5FbzgZNHaQSIgXjWYX+4NWUm+VTgtteVQAub98f7MS3SJoVSrglOdP
lZSanuU1mDlZYH/WVCCyk+ZQaHAvZsGygQVMWgYqZbOK3fV9VYNACs3YUN5wnJxThrjb68UVLcqW
k3MiohSBpk0vF9n+Y00F70ZHieOmhbQoHlwxAWxUWxhgzqWKLd2i9P/AGvx6/03uJCtMyFdUMJwM
RpmbXTgmrjE1eZ6GsV0N30qrqHmytP04AZQ++Gh7B2xV2ocKzFDpxtk88wbDTTs8nfH/ZA7ReGGn
SxnYxfK5S7ov959rdzG+Gf3gddtvcwUI965iCBOz7z7unjwrTfy8V91LhTv3eeJdHMzKds7Z+liI
C9DCp8m92SvpYupyNEokavJsvpBIzI8LXNLT/afa+VqsQj5L7gbdbptapp0cp1mbMOPW0+Xt1OKG
YzMNfN234xGKc2fz22BsyCw5YbfJlq3iHYQBShIyaPHMMFOFzE720jcPpat4Ft6CdnZt2KSfvXqx
D0L+3nMCHYW0wUyJunRzfxVGiW8MPkPhNMpGnKIx1z5E2ZhVJzXR58v9l7pXc4InAJnClJOm5vYM
KDKOCru2i1CiYXjWZiM6CXWSfuZ0ymVw9Ogh1byPFIp4IFuFBylZS05uLw6O4s6WXd3Y8H/g+mFU
uP73v+oGtObrqMmGPJR6GT8WKOEEE1j1i5V7JGlDdpSj7HzhlUS4BrgVY7R9bF0tFbNOnSIcjUlt
kBZJk6/qpOjtydGimcwltd+2IklPM4TEf++/853jAsgP6AhYFcZr2+uidkcu88jMwzYH4scHjqx3
sep0RxpKO8kf4DTyPoD/GJdsOex6vnSWAkszlOMQo0w8QI3lPj4XLSC/GknvoG3a/OE/PBwdRzA/
CJ3eFL5xVqGH1mhFaEZq+yo3m/yxGbP6oLzeezRqEliwtOHA+6yf96/tAg7VrIQyFyGTIetXOyz6
Q6Q54ptXlQZsmhgpJ7SHxRFmfe/LrSNlGiMW4OOtLi4wFeCLUVLQFRf9WTROiuimPh7AxXYCAJMe
aAZMhJBw2PbHIhrfUI9kGapGVao+MB7jW5O15YAtZXxoarZzEmhIc/LoTWsYr2yCd92RoQ1KxEmI
bK9/cJ2xfWLaMnxtPS0pTo4BdDLAZ7fXwF/OU2ld72+YPQAwPwAiFKNLCoZtjWJGmmDXuExxlgly
ytKbQvXBiTU/2sTLMOKrrWp5GAgbie+IOP/XwLX+85K008+6092M3nIXa74C1zo6uLV3vgQ3NkdI
A+S1A7nCPx4NQZufFqOlqsbufHEMaT5Q+agHr2EnAJKCMAH/E5VuCGEKEH6bHpgkl6urk7WUw2vM
EXus0VbrdSjXB0Fo97UTaQlCQD9uHckVS8awi0F+9F7UvWkz23pH7l+7F9xWZ/eSTqqy4B84CfXU
Ivlsh4a0mw+oraLi7vRKpj4uuTAewOAjZ3l/S+y9dqqdtR0ILQ2D7eenW6mSsdQmdkSZWfkvJZ3h
titIfESjZb4c5s0bXy+A1Ubwpvmr6K6cyDfQJzDS31Zkeq/dph8uBs2HTy9/KGZb0FBoQa7WVc8f
aoIxFKW6JUMxi/I0q2lKdYXAXK7PzkE98qfE3UximJSvYFOK8NsUGpdNa07SOg87GWXfx6JZ/ulG
uUT+KDzxqI2eebXpwNi+meVo77ildR472jcvPj4egYURm0uBfItVybRC8bLSyMPa0EYzgFnYixNY
txXUNuvNkUzo7bbxaNaTQazl3kr2e/6GS9EPrpqALnfWsFmKWX6ebfsHQq/Giy85VmJCST4KEfam
OT5wqxcR4vOhjoOWb6nR8liX8gh/c3vJsQo6TKha4pB7Exhpk4/G4KYMJtDf/cQ+UR9I4sQvA7yd
46uJ3Z8HFY35g692G4mAg+HqROAD13fTMxLc2VmdTYgSLrb8gBKwDqO5bN/Ys1nH18FINf1y/2jc
XqusSDFLTx5ewA1c2SkbCjTLTMMxjXHaHrv8pFSOdhBh914nuwKWxYqDuEm7jJJg1zKuD9taxg9N
WWrnOe/dNyneahdKge7DKuf58qPI2B6h3D+FH382mUqSUqhoC9VsmhW6LyKO3uL1SUCjcP7QoGz7
e2Ra+qj1jbwgQhj7FZzx4uCT7r1gohxApHWaQ1L4/GRUrjnyThjm0EnPr1HiRa9IXo7aILd9P4aG
8CLpVNkglLdhG3zHrGH9kIWVosz9dU5N70Hh8v4Y62j5XfRuUFX474l8DwA37QMmqc27l+8kEIZ0
WnV2EnHn+YMi2xd3uZ7AHYiG+NEwFO00IpZ70PvbOyEcTTCb9K8s8qPnq/S85L7DoCbU3XgJ5nzq
34lGRw89jn9mErDL/Yfai2sEc5seFsDhG4RcgYoLzjzQB1SN4KY0hoErTeI+dsiOHWyUvTOCi6O2
IuTWcmyzUYZcN9h+DtDuRFan3rOAmKNFCsPEsZNVZbmLH5Zi7j/ff8IdkjZdEci7K0eZa39b8/az
Uo1qScEdW/UUBS5Am2CaIvV1DOT1t5W3TRfAmdeuVixmz6dWNKNzvSzuWzy3FMY7Rez+uv+b9s7M
+nFXBi5Z8bYizVFAdJt5SMJ2TI2fInaLd+bwHwxd12uaLhQQSyDU21pQcRWYGg2jAdfqotAZkWHx
9GF+shv1SDL/z0DseVbAh0UCjwDIuOoGz0ktjOSUR2DPRCoxc0XN4XWdj/nsL0bdgtEQMTZpsYOs
1yXjCv2Im2Ae/2ziMoE9ordfBrvq36pdlzenzq4H4+o6bHladN1i+0tSmpqPhKPBDGYCFXtxO886
45hTtVelV6tz1bqmpJ1Qp187wxvnwGgH5gDatIDe8rS0dIIFvK7hT5rSDgfRf+dzrpJd9EtRoroV
SkV0mlxPAUExld5HrZf2k0SY/aAs3TmpLMIexueDWLiNgLEh9U50RhpCLupO+IUzE9CX+pU1jOrB
nbkTgwDngglZP+Vt1aQnoprrFfNijqqGpvwyvh07PXlylkX/UajTcBAZdtdbZ53s0x0hr8EpkMx3
uKMViUhimtpf0eGUDwPdy7co+LoH9+be50KXg7qQWuqWJaFU3oA6RoJOXaP2zOe06QxDvTtYZe97
8TxoEdNpu21y1/GitSXMy3CaZfZK6+3qVCq6FkANqw6K+jVybg7fKhlOArBKh3NDPb8zSvQYcSEB
4JA01vxLoDUZ9MzvH6Ze9kGluNlrB6eod112aFq185CoJlJPrVN52vn685W1TmO4aCBO5tEGsi7o
eoo3aZ4132SmdN/vB82dXQJIiT4CjC9e6VZlyG6MGWnllU6gzukFG4eyC3qTmXEhWqXxm8LUDwq4
nY2CMS9VFXMXCHbbACoMYymmtMrDJVHKwB4K47p6zpzvP9feO4ROQHti7TzfOBTZigUncUnzsGlN
OtxxkoYY9doBoLQjqY69pcihgHGTX9Ar32wUdK96D6PRPESHa/mBo2AcBQzk7K8pHL1/7z/WznWP
IAygG4tpKRf+Zq2B4GxmFoappT7KJ20a5yaI8lb/kEZ6WviTrpWopZbyIBbvL0sTDas4jRnP+k3/
6t71Kzu5msHRNu5U9H5PWKn8IZHWOZlMxQoaVMvCWR29I7u9vXfLFAbUJzhystTN886ckv+nEY1T
b59S/AU/FgbOp/mk6u/vv9q9pdamK331lY24zaQUYemTyB2ugq6wUJxBYN53KlOe89EA7nB/sb3g
wn0DChfsza3qxIhF8pzb+HGoo2V/aeWkoW9rtM6jLRvrMVsq40GDPfSUFZl5RAree1BazNCzeKmm
oxvPP6YJcnY2O7IKy4X2UtbmclbrtL6kqRsfnPW96PL3Upt9I/tRxtWkMTV28+xSZG57Gbk9fi9G
iudQnUQvH7WCgMZV8E/zbyVXPH82Q2nrKi1wIei18XdqDtFr2aZHYC3uGf6Zzd2wXnRsF1pD9OI2
ERohlJQxA6CpqEos82NOebOUPmx5BV5ur6sXuaSt40eRLroAMR2rD4be08K4jmSG9UpR5IGj9cp8
tWvXroI5ttR/cLkxvjhtHjs+zJqswU8gn6yTasrWfjcvovktoChlvus23sdYWEXx4NnITVwNt9bi
c5sUZesrCHSHUtNwdfdyEalBUkzjb1stXBxYSlf9qtmFp59iUJL/DMMYvReDvbTnMdeL6mTrEwLu
XhYPr5XJa7tL7WXGV7dQpuFkij6ug0IaS36SjGm8U2vVQ+9joqsoGI0uy5tJNyr7sRp7sO6jAuQ+
8KC5/rJaCsv3EZ02YkZkC+2qV00L/XFe6NMOSM4Fc1oKGXSR4kz+bHWM5Bdgi3giznnRvoFwhNNw
LV1ZkV2U088cwUEUruktgUwp4unzFE/iE1HKWd62nsNcygfrL61/EZuckIJoteRbm9Xp+JhXpnfN
Bzgjj4o+tvGZbF7LAkOorjxHqhT2Wc1jExcJM9YN4lpqKEFpZOmbBbyAPOH11P6P6DHZr3Q5pfo5
VpQGXNSYFcOnbKbIOS2umRfvlrJuP1RZbT8hrxfn/mKPU/Nutquk8mVjL19dS3i/RnuZL96Eh5Xf
pwj9PCia3TjXQq1zFA7HYXjTi0IXT2M7DqMP/zR2T9SVI+l9bon4tOQD3FHhjebyoOKNF/uxyq13
RqbfkSdt7s0mqEYbZ8OK3lT7INRBy/1YVrV5ajovfVXMY9tj/C28r2iQjW7QTYX1qfastvAdwDru
k66MY2hV2ihRFobzG6hcNNPDkJRzjeyDm5sp9iZtrvmdB3MKok81dicJPqp+1ERi473FZVH77hB3
/9YmMn9+JBW7xq6OiXPQ4iKvvqq6xfrcK1ECAMzKikD2BaKKtmBG7c+g3OJ3A8Vk6+euXSufi6nR
7SCGXh0qVbt8MDJE7t8V2OwuPjlbNrApvXl4nNK6+TTMrdX5ZtUZX6paX7QLQqt2+RtLSj0PdMw0
jhpIN7FhBRfhOAQYl/HAzTAI17rZxLEvD5OoKQJshXmV7TIaJ1l5P4bYMc6uO8kgioojDsFNtGVl
LksAliuKCqW658Gv1NJkjOs+5yaOprNiFPlZVtVwtYSzvNZTaz4qMW5uknVBkp6VwcbFuZ3Jor5Z
R3XCggXGnmE5qxPAwuo9qGz58joNFB4KKLTE+LtF507Z1C5yrFGLrr3ynymZZnwZo5FirRGX+1fz
zUMx0yLd4GJmlOHeoHWyoShiT4X+F42wNPMiXiAlVNZFV6Ijc6r1NtpeI+Rw7BF0a26ZCWmyAHF0
C6a89Vj/u3p0/dJ65mMvf6BVEZd7cVUK2vYS4xRFNyD81EzGwGFtlinzAtfNrB+raOzy8swGIUjw
AKQ29FG3N7DZVcbsFZRNAn7+ay81xuvAWHi62sZEslp76fRoDoV2LlVtOjp7e98Ov2uaYcyYgZ5s
TkBRA7mjMZSFVothZN6ZjerrrPtYKF33cg1coDOgAVDjBbB2A6Ip7FTtkoXuqa7B9Bc6gcntpmuL
BcnBO91Jv2k1MVIAHEAps222VWKKIRHD7bL63HgHtj/66NWe+yun3fehbrV/m6maD9a8eZUrpwtV
OXJu6qcb84VWuKNTQ0rCoWtOg3aF71apkp1nxfp5f3/edKGJIgjA0+Xi4LHWJsefmBSq1ujkod3q
8ps7efk/sdHZwBi9rPtaIfl77UVbcpnP02coAFl1vv8D/sB5n53DNWSTf7BhMQO+KRZ1W7FLdG5B
CWQyG09rF/rV3Hjtz8Us3P/ZiUkSoOau0P28aYonYTeJ+zSblaGcukRx5SWaZPpNjQqVOfhIt+D+
7/sDx9r+Pli0FCYMImkJrlfOX+UXrjczCF2HSaS+RIOvjzGI7UkfrfhkGl3DvRjVbumTsaysyrqo
kbSds+a7LrLyHxUTp4+6lZrzaZlhxD8MPWLZfpFabfJgeLXzKW9be8QIohLfgQvIb1KPwC7NE7H9
POiltpzH2lh+FZOC2Gc1RIAbEFzVJNZ5TaN/Zvf3nZ+1yzT80yR06s5OC6mUKRsMe5+0x6apBkrv
Wx3H1uRTDjhpgMNo5vns26Hz4xL3lzcEMPGhQQYq8rXZHb8cvMNtqOUTwxukZ40CHvxI/fkrLIrE
npICWfuUZz3bS9R9slJFvBRXt65CF4xxJgycm5CgOhnuV6rMQ1V2OhEvVZ6avD5StbyFgLEM8yki
GUXI7XQozTJpSzCl4eJE6VXKaDyT76inKc16vr8WBYnUzbdJ2qW4zFnL96RxjLcjc+vT/bd6E5jW
H8IYkMwPEiEsqOdv1R4jlU4Wc/9UmPMZMyLCvtIym1aN6SRchT1JmDzIBfYSLJbjKJj4j95Q60gz
vGUFntADiYv/xVY+PGZK7Do+9aVziczS/A4/LHuKEOU+ItztREVY2XQiaD4izbo9iWytikNWFaHd
z+OrRpUDeLMIa7TBO5L/3V0KkWNaqqx2o26TKRXl3gpdQozapcGpxDBVEAuYxOIepDw7n9FVGbCi
ykpTjn7/889IFREbM3o94dx65XU2RRVWwrHPGqOGoKqT8pXqRMXBojvPR0MJdRhwk0yQtmlJY9Q2
mfmSh0htd98NHCmvadN3vZ/qi3OErNPWnbgJofTLkAqiHb5jeknjjApiYNM0lI1+M1jao900uV+2
EnHCdFZ94PrZuRG9+3tkVHiqUjB3wlbbhwwSzVUpFuuRLli3qlUuflSrR2pGO9cg4166QQg1qWAN
N7nLqhykTRPJdGo5wKcQeMwJlojUXbB2KD9iBtR+XcAPXyaBRhRqG3J+uH+ad9/ROiblyK4Tp02M
rF3gLg2ldrjown6l9tY7DCpQ5hxzmFI4nBxkGHvLMdehGczY8lbasLLrYmHilIeVqymf3LJFeMDK
UR6tBnlenLmbDha8RdnQhoTegtkkGKXboWU7VIUn8w7MamRXb8ARxee8qxJ0lyyRfcObaLzIuquc
wCi8+WPUZcMjXKfy4Drf2/i03KHok/Lc+oPqkyKb3ARkk9tt+iqH/YRu71D7nZKnB/F59xXjnEVS
Rd4PeOz5wc6lutSuGPPQlXZ3duLUu6KXIh+8KnZedUvjfLu/g/Yejd6+CTAORArP+Hw9PZmqcbR7
+LBx0n5nJWsJUF42P1nD0JgHn3Pv4dg+HDomTuitbg5Mj9l0jIWVQGsJd22hieWq1Xp9LREmCXpn
Sv7Dw5ES44hJS5Nduz78X1mY1ArhRAtOCRUn5bpExfvBm6ZziiXq55e/xr9XWp/8r5VAlWjxQjoU
dgyZT8DCBH0v+m74xx41TPe+GKkv1kgrIdLannm9xQXG0ygO57Yq/RIc35NsO1ylYL99+g9PtWJG
6YbCb9smCzO8V8x4QUdlatGFqcNhP5Uu8W3Ehk05KHrXnbaN93RhDKYGf/TONq9Q0CpT6RJlYZ/E
fTC6xvwqqdzlIBXZe3ursCapubVTAo6tnZodcFh0qhfjU7Yk4jx11nKplvaoHtt7ILo79FpoK62z
wed7YpAexV/NoK6NJapEiVOHgHeOEGw7uRUbgeSVa4Bp93YIggG3nU01bmMQNtFFVdvEN925fbQG
OzknLu3ZtB7aKwnhUajae5Vk6FA4wAHe8slzW4Iq4FJDlitL4Wuo8wMlowjkJMrL/Y24+yq54UCJ
MLC9oS609oTJVGLLkPQatvPcoak5OEfgxt3bhmwKxhfVJfPBzXWKvnYytc5ackRef87abKFRqiYf
ZmPJLiSXTALQR+rOhlgoq8e+xbDYKQ+4KbeoYe68lZUCfYGL7yZjjXr0PCl+JF7inR6fMz2yJ3rp
mXkZMqQIAJW4OaxgBaK9XxZe01/LMkfRWAgcW2k15rkPlKB/JOc+an/tbTZiDr+M7sktWLsZ4qyI
dIYABXDpV6NdM8SwHeVdnpY/x2hSf3iItX0fGDkc3Bx7G4DQQPFAnXZL79Uj11YMr5LhpA72k9ON
6RekSo6kqfayam55wDvw1TDy2Hx/zCj0QlR5HjqpE//K+yn+6ind7GsTJHcgRJPvTeLI3X3vGPFI
qybPCgjdBtnOxELH7ZBzsnJLfcq1Oa/8yHM60weSpf+8f5D2PuCqAIcziEtzaouQtpvWXdScxfgx
UGqNdKyu6EVE5MdNYl7RBEreTLU6nmgltQel9hrANwF+xSpTX0Jyp929Klf/dUcmlYwR5SQeMlAy
39ea8q+YpPcbK66EGrgfmoNR5s6eebbe5ms2SaQP3joC76Q2SL/Qu/mnt+jZ6f4r3V0GLjQ8ElKa
mxyc8A+9MTEE/P1SeVJq+MoMcQ8ymb3QhADDyqQE+mHeaKXzNVXmltiYDYk+DA8IDdFKwq7dPtmp
tLWTYtup5ltFb+t+0nRN4eOyk8pTjt/Yi8fRCFYh3wrAl/KTg7K5qVVHNAQ/csa6zL8blsBF2O3t
ANRp+fLbGmsTLBCIybiCbIcIamQ2RtYhNNn3efm5K126VkUJO1DO9n/IDNaPiKDlOrK4AfAODPeN
XtKIc9GZ+FA5wnqbZFV0cqbBOSjb9tpBa1OQUENTgpO/SQ2wASkUu0VVzWrNHu7JrPe/c1GVPxu1
rl5PmRZdNNnWkPjxUDtDoRwedaPoNR8vO+Ng/+7EH3YUbr0gz1Ch8Lznx3Jum8pVNJJk3U7iL30z
a4E1lk0oZTyf7x+V+0sBlHq+VInN8bB4wKSSOUqDsu/rE6JV+RvFoHC+v9ROKIc3gJIhfRhvxd88
X6o1MANu14Q8ERqYJQd+wpRk6aM3deJao4z+MCdH2InbSAByCbgg+5UCjhv8+ZqTntZdVjTMEacI
B7Yotj5SN6pHmsC3cZRl2Iw0gNa8fFuyGUnsWItHL3EY3Pmcxqnx1I5KcYqUwn6dtu2RkMDeejrS
hlCC2bR0ZJ8/li7q0lg02j5pUml+W2nRkz4m4o1uDDb4JYxz7n+6vdcI4xOgBhOUtQf8fL3Cnryu
reGpttHgfOgVTbzpVK0+WOV2L2IShfEEw0mDjGZbRqUmtbyNKEI4kvr/QjM3uog+mZ4MVRwIxd3e
uaxEAbqyt6lutnWAMJlszQnwOSgl1a/FwzUpcDrVurrRxFAA3dJHy2JQkroYRh4cg713yZor9YOK
B1+K5+8SHAdsYwNQXYmt0mM7TdrrdKqOkKR7O+SvVfTNFzOjJMlnvWBHWp36LtZncamSeb7YWv9N
Afh8vb9B9pbDX3E1LyAjvEFAZj2JOSx5pI7nqguKUXEyHwOL+FVq9+215f850C/b+4JMSMl4NeBm
N7NsuzW0aISVGDZaPfl24gCxQUMBqb8p+qCA3aYpOWTfMHb3juLYH8u/51kTPSdwUeyftei/qe/A
8/cUVHk4ZnMHNsQhg/I73MC1YGA+8rGqhUYUVUGiGFEfiqlXXoPax8gKM8gv5HP2DyRWReO7U57l
CFVFw8H+vmUWQMplrMqJJaVcLQiebzJXF9bIsAGCH1iQ97EoxWVshugjGkbDazyjlwcgXphYSyxF
6txVfTSbjSAeWvdJlk5ycLD/7OntGwPQwy+iKCYab36OpYKGSrsBti2E/sLv7TxqgkwYZjjmo9v4
fWIV6Qnzw3y+KGNZlSd3QgHUTzVDugGwJjP33aix3QAwL87TsdYl6bssa1on6IYMPzInX8BepYlL
h3/qGl09eIT1VG6fgDuZHISQAGx0PQB/Z8q1m5SpZ+ehR+13NmkiXXoUhuCEus2THqHu40mE4uZq
LNBgbY60bHfOl4XBJvr8K0D2piLBhNfDL10vQndolLejOnQXzZLWtSlnL6AndCT3uJPccpgN1Bcp
TOikbyMkh0sp4hiDlzrz1McZn76gtv6Ps/PckRtJ2vUVEaA3f0mWa6tujewfQhpp6E3Sk1f/PdQB
DtQsoojencVgsItRVjIzIyMjXqN90UenFJ4xzTM2SVUJFgGydv8khJF/hgc1vverg9DllC0iPShg
XN2rZWHiE08384KT7FdR6/kH6O/m0nY1znVV58/aXIMCk+dswWMZl9tB7SphoT+1UISh5C4a8evm
ChMzsQoZzYsjwQUpwY090zvqH2k9jMdcxeKU4uke+fpP9Hiz0xDMXgC0XFAWVERj9SYbbWe2Ezlx
Lo6O7OCDppqQVJoh1dN73Ridz8hN24g8ZV3smrUtPvRdJZsurvVJ5KfIej1Ty5Olc+BMdA7nIA0/
FmzeJ9lEF3XWm/me7EHde39c7U9+NKIEtPWo7CK6tYTrv44HhepxzErJvvQi+pJgMHfSrTA9NlD9
vbbRxU7WujEcebEJ4RTw+zWnB1PAJlgMUy+oNY6vgdU0Hh1i/L+nUPppi/qf924EyKggsyiqLcKd
641gW6Hc6/i/Xkqt0GhopUH3oPXqVykL9A85opVnkKDtzpV6lQ3hyIHvLJ6vVG51apZvP+mYV6Ln
beRcgB1NF1sXtqdPqAsOA+KGt+d3lZIwFGU6WHY0E4EcrYJb35VjGDQjW85Ex8+3UZcLzzoAuF+3
x7leNqgK0IQWMggfdK0I1xucJmpV1kUMme0neiZdrA6gTzDH8bGthLKzTa6CNvpULBuCSvSUKaeu
dmWrDrbI1ca+GF1Yvzhp2Z4FgIpzaFTlnTI6vStZZflkj2idT1q+Vz6/jh/IdPDYQYuOujY/5O0K
Cj1z5LlVrEuuycEz0g7ZN9qWHaMahfEdYUMuZccSoX/7K19vHIZFjovLggTpKlnv6hbVeDgWl8iS
5lMKvthDXtQ5oiWe7GycjQWFoEkSRvGI1sd644R5iOqg1ksce/kTAG31MsSydcSOu/D7asw+357Z
xnCL+QdyPcDFOfmrNAK1wrxcdNEviVkPuQvdq/k22Gn8NJY5QvzD9G4wKOgImHMsIm39paP7dgWn
BgIdlQDnYg+F/VESlewmaD5+BXZOd0ep/7s9v40NswhOLk9/whr75u1wHX5/vFUV5xIsL7oBru3T
lHbKsyZZwq0dpbvMstYdbw96lUkvc0SoAOWJha29ThWhoQBPmWvn0ua6E55CnM4q18kX2McMyii9
IOIofTeyQvlR5nW751R8HXsYHnjGouq2hKHVmqLF2g2mSSivmfRxsrX0HDDJnarV1ij86cizco9z
GJed9df9ZCea1gWt7VxELfQvAg3RuzIO3113NNgsNHwMQC1w+9fl1DxsxtCRIM9acUEZXmrUQ1el
e9n0xvl+M8rqi9m1rofU+RFVm5zmIJwKkF+gyS5Vh71rfeOzAeNlT3InsDrrgB2WbHs9RFHXamfh
K92kXrTODnYC1uYoLA24TJX695r7NUaVM0hk9PRn8/mijClY+XB+t28hi0O3yqKPA7GCC+HtFlBC
RclFjdijlhSf5zbITnmtxJ6wzGEna6X4y5/1NocjT18wGWjfERfXkAE1F4M6xlgmN4NtPVulCL/2
6Fc8K7McJW6npUgMxUWsj+5Q5oisgQtRs89Fb0CpD/rOBAYeRSB89SE+I+iB44JOUfI5krLkv1QN
4YBwpAH+Lkyy9DE2UQ/zo6ST/5XLyOxcqBrqq9VaIOQLyno4Sya9/hjZeTa5uU792U1JaTFxlvD3
sMDfxp7Txr16zJRWqP+QlOeya6DB0x+QH7dINLNcTvxS4BLoYfxKr2uySvODOaeFzJtHsrKDNOjc
bE6n2L90O5Ur2Ash901aj/oHe+p4GzXh7MxuNIh5eiLJNe6NpkYxsh9t+Uc5Osl/UaRZL1B8w8Af
JPTmXRPnk996nRWvWYbk3Kkg+j+jkRSU/mBa4C/lTko1r8f15UsiFeX3pu9yxxsMI7f9rK+CAQdM
K/ontWHW+C30u4MW2EN3DrrRfMQRvuhfzNnWPlaGM/IQbwLta9JCxKBery3AnSiVDkOnjaFrIsYo
HVMlFg/5ODSxN6RS+j1GtSo+F2h/ja7VKLVzxBw7KjzbkQQg0hjFB0gwI5pjnWqIZ0zOFOEHY6tW
np7lQr/MDcpOiDolX0rE4QU2jBE8FymeO+EaTWubrplGveRDK7M6Lyn5j2tLRvWMcrGU+iKAMeyb
5G4yK2VKlCFabuGnqQYIRcNo0u6t3BrrR0nNp+alCTX5d1HOiualAukFtxdiFh/UIE1PiVlisRFS
uJJcAC/1vxWL3XvDnAaJJ5oC4ohuj+XLbI2D5RqJI+qzpKriP+QIsuhSMyTrocKocY3YTpwPZlKp
8nPfm9RneJ00DwRcdBSAw1VAsqzM+oFDSpTClOrz5DWAXFruCFZcnUJogWCisD4is70G0lTRLNGj
xswM4570KUHf6bsVG85Okrk5CqGFRIsODCj8t3El71MpsCQzveuJjABZ6u4OsE12vn1LX6UGzGVp
71A7oR8CXvXtKHaOdCKQXyqwIvZGoNKoY3X6IYtryFJzYx76cg/QeDUxAibFBrrvQIOuhzRjocgQ
9OK7qQ2He0VrgoNhFvXOI3vrNrO5mnk3kqxewfInbrIRpxeUYroh9mFIzfTyu8Svg2HPdmhrKGoI
FG8W2Tda5m+/ITaHaJHGGfrws4SjEq83gCZxeuIl2ezw3jeGIk2FEE61a6PXIatNORiJkC5B0mpe
Iur8WAkzfNDa3tlDHy0bbHXZQDPAP4D7GffT9WXTGibOcsDCccnQu4M5yenBKI3sh5SH2cOAM2K9
k/VvbAzSAbI2JOiXLtUqTc0gD6tlXwSX2WpGP8ezwhdEqb0a5uYwS59o0fS/lvNqwVtnGMiSs5GN
+pnoHM+p8XO3kQtxzUHV/zX6Oj2bU675uRmW972YfhIPMj+czeI8VGrntXXZv/ckkkPQw/qjwQgs
YZ1K0mXC1GYO7UtjVpgZhE4E1l/Ih9ayy+/6ZBoncto9tM3GfmJQUOKLke41VzYgns8Z0OxLR93Z
D1ATOfZzCFCgk6ydqHm9nShrL60RCuuLnPmyLH+lytNsIzRoVOpFCcOsc6NwDOLPtQyZeiiiJv5R
DsGeSsT17NhO9OnpHtCApdr3dsiwgJ07Nr1yicfB9muUNA+BCgI+KUTv346j15tqgX8t7HRmdy2V
FNiAZXXU9S+8+IxvfRi0n3lu7I2yGa3pg4CaWyRn1kQJq6TOTT8OyGg+DMc2RvK9wqzdJ9euL9Zs
xX6vJ9NO2nk1teWKACmziM9RpF6Ht6Iq/wisQnAZm+Bzp6b6CznKnp7O1Vr9GWWxmqTtyFN1tVa9
osXYdIbAf0eRexT2FQ86qXjt9HJPvAY6wjq0sSF4CvPXsiGv0D8VYtyTLegIJnpviwN+3+ZRlcPA
9NoIyQ13Givrv7RoFVKzrE1sV9Zzyz5qZVAlHl4M1ieVZmzoU7qNA38cQhjBIL1GEqTSKt1UUxvh
Rx0m9PgIl+pzjDjCiCt2SX6OuLOeHqVmMD44NXbRp6yY2u8ZgPvfSpLmnw1nCtWTQ2/FucghXhAP
GteL7uVACciEnFH9Zba10RzxPxm+Wkg7TucKTSfrEFDH/VZg3RTDOs+a+dhqWXaclaGnl1uXhnVZ
OP/VUXGSyfbNHimXe6lryDFDpJJ039Cz2PFkaeiQGcHDJzhE5QjQWyG3/55D+S7xOMlF4qpQPww/
tqVWdWvdqT82DXR1ckQbMArSjJbilUFHaQhRf81Cu72vI1ca2zJwJcecVFfPwlT5NualWUJhaDJo
RqmW/DTiOg480rf035Bepn4sYsf5KlU2DCQnLLL7RnGC+lSTopZepptNdOxQS/iZ5kqQHTtjbF+V
tOoSXCvicnQLyIWZW2qd9jDM8zDfa5UThY9OKtm9F4DG+2oMsckrJLIQD8+ddL6P5GnIfBsxntbr
5Rrneb0Lyl8tbsKYMZYIPPpKHKQSLHuterCdLO095IEm3U3GUPs9Z3n+PW1b7R5nnHI4qFk4Nq5l
JaE4J2kjn7FMlVu3c3IQPEMh/VJNhCttpTa+T4MjndNezX52dSO+1gXeGjBXXlE+Krsg1s9ZoDkf
p1SbkkMTll18WG4ueOdmnhRuNCf9bxZdPCZaNysfsGgwzYOt9l32gncZFrQ9LNbaF6o0/dPHI1yx
POv7k5RMsXbQg7xFVaOKnWdEuiSBesAQ0wEz5/aQ22oSXYpOC0qPjLj6nmVQ2l09ro322DiznJ4t
M9B/l2PlCJ83vwQmMSIx9rNuhiw4pkZwFHJYFZ7a6l3sF00XsgVkaawnd1DG5jVAhGFxbi818SCH
PPvctmgMyx/kQEtdzCKRDBhnqT2bfTY7ZxpLyG6O2Pc+CynSOQ3m8DqXgfPYlLr8cYroTJ+rsM1i
N+/N7BMd1GxiNfWwPojWtsNTY2nNd0hJ0PIqaKn9j1CdB8XPHaHwbkwnQ5yiGFpHHjd16s6tKCMv
Uuxq8O2qz89jrFS1z4WpvrZKZMxPjjQ23+rSdH5auElI9+Pcy+19FIU8DqUwLu+HyIzsQ9gmA2Ct
UcsUFypL+1ynWgYnFREA6TRJ6KFB5QycT1jmjcNHxMD4lGrCDud8ciE/l6R77UekXOPmZVaLJvS6
jMrEHauiQoiY2y8BOnPGSS/m6p+qrMW8c8ktieybjPBPjKbKugh/IfO03BR/XeFcbRTD0VK+Izr1
sTt0FY4ndQp+EaWFwG0xBwLgVGbHVIvDr7cv2M2r70/fiuY4JZDV2GVMLa/pwFHhoGV5TdVaFNn1
8ZBZLcoKY5xKHvFE/n571I1bCQAjbUp6JhRd1uitPI8Q3RgWKYwqth8ynLJdYUnJd1RQ96r6W0PR
KOHmw5OIW3BVfoOq2hbj8nHnWU+9fkJuW9Hywu/wpXhv1ZJaMFKoMJZJM6/7TpodNPqY4XShFspz
TLJ7X6O+sJNnb85nAcIs2kvU8lcLZrQwh0hh4M83UYANXRC6iCRH/7TdWO/gqLeGwnCOTUmNFB2k
1VBBigA8xu+oArRq8jiNmfES5PMwum06DvF7XylAtTEBwsgc7DB8mlWiAq1Qc8IB6UjVTGVv0KL4
qCn1HtZ/Y0okQYuMFOkQQq6rN+VkpnNJWTTBolT6njZF7o9Srl4QdRxeb2/xq7ycXAjs1ZJVOqzV
eiQT2f6uWFT2EMeDVRfKSX+wDRpnsSh016HksvMBr6dGN0BeSOXAHiidr555gxzNRtQirBAmnNxW
krV7VHJnL0STY2ejb8xtqZywyXl1XEtfW30gQV/GjDAPRX4WaZEe6qxtT6KUKw8lmd0mu3YVIZkb
mTnFDeoAYMvfRkigMIbZxkN6p7dxNvkCIU4JW3Ete8mlZK5/q0pKKhRp6kAPPY2mD8WIRVcfTYri
TlOCTpFBEDh31mKpfXudl0PwNnhTa4FZRwxdVKyvDoke5X2k4/ssZXaD65gSvDRB1+3spu1RoDOw
wHRJ1+JLjlZTHEttKtSdWvkSouhPJCj9r9tzuWrAcgbRcaH3CUePisHqM1sCMI+YpvBOpGr/M0Qp
YXbLsVZoLalAxlxkaxzxUhWW9a82FXJ9j4pesodNu54qljrcgkD9FuDyukCn9JqAvVeE2NCaE9Ch
KDzqUrlHvdkYBTT00tuWDWyg16elncuR80txKYEke+8MY2R4VlLZ1c4rb+tU/kGa0tZGbGHdLOk7
YXRVgRKfbpTzQyCmX5k1FX4Ra+82IF82B8zp5S1JW3CNetCTYW6Qfk2RwIec3RcUveEISq4aVXtw
o419sgDKSRfwjbzG+bRg5WRktklYSnQvw662vjkweY8Z6qVfytI0PzHl/lLFIaRmCXjfTs3jmuCz
zBUgKBVPgAJYI7+NB31vGWVZcalPrSXGU17EpuNqQnaqg1UFReBq9D+tlxoXy992Wymp3zp0cbBM
DZB+yFIbYY82Mi03VCTj3Xx5fhw9K3BQnNVrcxFExBytMagw62Gi3FWzqZ9odEinEuPUneCzlb1R
ZFJpdiNux7329jugmDVRYmAhcDSGM50r2ZNZmKk7DEBr3Cigu1I28x7UZWv5OZ0gepY+9BVru8WF
ARl77AjwnzcOyFcQdAdhnjReyqeWbucntMRnLx2ikxLt2WFd3z1kyTi3UGgEvn0Vby1twEuxInUU
klF+wotOckMkQt0g19LUxZVI3qkNb31jUOJw5oD1UEVdvsZf2Tl+kHIgtfBGRsMIPvdRKHk4EQVu
2g75Y1cl81KReH/YYJb/f1By5LeDInpAppTEZK1IwJ8MdNfvB7Ew9MWu4vxGJARKAux0yb+I+6s9
BLZadDaM6bt+VClTUCF/loN0L5dc/pS31yQTwqNkEUFd9EmXZf3rK2pRB/88YEI0HtVXDITzY9Mb
hYcmma5wyeTmKYmGr5LS/A8NnwVyD0CP0a/7IsAyxtZE4A7KdKzgqZuFzxm0wJ04vzE/UI84E1HW
N5c2zNv5KXZqqkMuSRe1ywuPRq2Dt7cyU3oQ6pNdJaoXISz/IQQ+9v4sndeh+Yd2Ax5jfcOoRiT3
MQrHd3EYoFdnSMEBeXbb78I52jkKG1uFyh4LiQIJ9q5r7Emo9YNKpME3F/WCD/VgKT9gyCU7o2wc
ODpn/ESG+sPQfvsp51jEndQF4V1pYyp5UESo/jZS00HyZ8xq+whrpRovZUgO/f631f+jZNHaAie1
BqBlRV+XtgpUox0oujhRWvvxNFf+WEjR5XaqdZ0XLMAom5OAuCwgotV5GJQmzgCzoSVfxXiekpcW
ABXD+IjJkfo/TIvotfTRwH5dlWXTPkXvPLBCJA3DDnuVLDLPE0RU2spxMey5dG7NjD4LaTpAZJjv
yyb666QPteHUUtzEd6ngJrIQafIHERi+HUt7vZ2t/bg8dgDsWaRX6+K2rSqtnakzb6wiCB+pUk0n
SRv+u71S19hqbOBBM3O9gqyhX7SaUOnUxmCSYqBkGlWHREvrF2Sj8F+vB+0wJq3w6ShjRZpI5iGI
BwN5zundaBh+w6KOgLwbGjzkx28/ahRbXSIHpJGDnItLpgnlpA1IqouwmXZ2y9ZH5XQv0nwKKfjV
zpRiR04KFFXTLGrP9phMpzG14x1q6eZXhYwMhIz2FRIuqxnRiaHpCY3gTq4U1Y9K1TqWcz67Flx4
r5O7zB+QVPRKlGjceuryFxHo72YwLV8VSgiIe4Qrr/CQ8TT1WShXMXzasjzGPKxBXZaDC/Il2/mq
W6eC9yGxE1I86OvVeY+wwq66psbUfQzxDOsmy63Hsf4+NbvdrM2hoHqDm+MhcHXVCkuLdAOi+R3M
++SgIo3ma2MMGTrW3o1dRWIFpCWHg0cpBJXVg3FRGNOcTMkh2nf1R4Az1mfUSVBMcMzI3HkCL19o
lUEsoA2Go22OmMbqhpU43ZZeoOsiZW1/lGW5c+eFh63WiXSSi8r+efvcb3xGxmO4P0C0q2MvS10S
qjLCOV015xEKxGr7oPF2+ABmK9jZHRtXHgoyy1ALevyKpdvr1QBxYeE90hlPfIPXto9MglOgnpDm
/A96mpxQubU+3p7jRtYCSYUbAdQN7NV1XUU2Sq1CQZY0Uy3nQ61WMfFNzp61vpERuk0a+hud/Fxk
+fD+rIUCGXKLsFaW6uLqPIx5LnFKDHQQ2mH0jTCKfAwSs8OY75oEb4Ua9iheiIs8LanuKtQ05oSc
V4a1OI1CXbhWbI6HSlXGY1KYJhR+TRXHziytO1UCeOWXo+jMe+Fo3Zd3f+0lNaSURaHu+rqqJCMO
M1XC4yDo6sdIShuPmg4twzT4napY+srY1/jjCNXs9sAbIZ2BTdgxi/j51VbGnl6bKpMUP8pV5xG+
uP7YVkl8uD3KxoGh+E1ER+iJq8NeNvlfF38RZoI7iqqgSkf7H0XuhqMaTougxq7m6eaE/hpqFQsw
DO2tkS7WXTtWpu8oc+ZbcrdX5tg4HYs9sU5NbFEE/UMs/GtCwFyjqllefukw5D/g7oafVDg8p4qc
46InRZxAIzQK2n9mV3y6/TE3ot2bsVfnQ9WmvpZ5h93paV4c0Oay6NtT8Cd6KG7Mt93ZIteE+oW0
Ty2BSsKS2q/LbqVImqmRUJYC/RlG9KLD7JK0qf2FSgtWgEOHppXbgPLx5SkImbmTaQ9GWM6PSAfm
e4iMrb206BZQ8kWSGLWUt3sp0WdWH1++O65+BPstmnOPJi3xytW1ofvn/d8anjtEd80AJ/Qnfvy1
zlStRs2hO464UPW9oMd2jBJ0lmE6xn6mjO8GB/GlkStZ7hVC/RXww0HGCHTqRAcndqq7SNcbL7F0
yY9C09gplG3tYF6kZI2UOK0rj201EsEQaVjqajVNeuCiQfQySCXC6VEHcmKwQkrjdWwGow+4KH3/
Hib7WCqEhIXrnIe29jQaaAreyfFsgvgQv+UJvRtDrbqXxEqynS28sWdQZcHThTuUGLS+UpRBs6cM
+PFdX/ftB6Sj9P9EOIhvVS91exF1c6yFXkr107xGldkGXYbORE2ntYzxoQhM46KAPrt0BhzL27tz
aygIHyTkBk2rq5uyCGT6ZQphNWr76GmWhvlohnn/TyIJ9XR7qI2wSo5L5IbMQnl3nc6lxWDKZUBv
MRuN5MMIMPgMbuB/WCfSUr6cCn1qY50Cms7Clpdehoi+TU0rvBbcx2PfNdrOhNSNA0DjiOuW5wy8
mPXRltCRSwKkHu4Ge7YkwMuVVR8wRted4whSI/a0Ok86D8IZcB21sMyfQaGj8pvUmvy9nXFn5mlS
TkA0DSX9p8lH/pWoHUwcUqS+Qcw3C/nn1pgMOJ0DibCV5zbKVh0CYpjYT0nvOZEjxT6WQ2z4sMy1
35haD8lRNgJcCOLWBgByexU3NgxdgCX3hwm1ON6/jZ2Agjrg8bAZ0FIVB2hd08FBdfI5aoYPt0fa
+rq4RoIARE6Dh9Ty//8VOCU7DZoadXNEWFTkjWGcnuzRTE8YNZQYteW5p3XhiCEfPni3R964HkEG
s6j09Rci5GqOndXWQa6WGIv1SX5I+B6uSNPhlLRh6+aF3O/MdONkAGqljatzI12D9eihTjg3AXvu
TD08lGUwfwVZ7+yk41sr94c0vlSbN2ARahTNQOHiu2CGpJf06vAqDaiTob67l/lvDQXcGRMjQKO8
89dLR53QCEOZgkJtlr6Iw/oIUSRzUxj7O2u15H2rhxtM3AVrD9mKy3z5tn/vkgnmvawGWLToiTSc
zFYTX1UJJSvPKYP4mI9J/gLXtAr/h3Ow9KgRBSOBu+qZikGx5jCxGTcCXwZpavyWB+NTF1ji9fZu
3PyY3DrgOckgruoIYAnAwBpGfGdJYYLcXKh7SI7q3qSUe0n21sZftiC1bCoWV5dcO/yp1U8xAkBT
7pkQZn9kQSZ7hhNOD5aggHJ7an+ckdarh9Q/iRGkarbL6qRhKGYCEUQGyBoi4yttX/WLAID5IgOO
/GJUefTPmAkcemKrjnrk2AP1v5Ke/EcbYo3syZ0lTR75DkadVi+KC4IE3eTaDaZ5Ay6o7bFLrP5H
bzR2RY9OjHCdRkPkfq2Wxr0+F/qem95G84raARNB1Ii/rcuT3BW9jmxMcld0dk9XVsp/Vbx7f5ZW
UveePus29Z9aHf2ZdsYnbbCbeedS2oolaAEtZaeFPro+D41hj1YtLOj9s1F+0UwguWUajjsYja1T
B+qJRiwrt8hAvz11kITa3lgQA1I9FeDd4uY0xvknxxnFGcxp7Tl4Jp9vb5atc0DRdYGGgyG4emjP
vDybQAcw1FvSTyhHymOVJtFZzdpup2CydQzshVRMCkbxaf0+mEMKFCRcoC5mWfpuS7ryQ2uyNETc
bC4fhqbYExzbuuocYB5/kNrQBFefM3Kw7zCNxbY7qqtnjsTkOTGGU5Vk665cDe1nrZGmQ5axd29/
1OuF1ChmwbYE5b8Btmk0uCllSaRunSE7YMM8gL21x4ONv6w3dphaityIdnbP9XQZlHc8nEjk3K4A
erMgg0kSjDuloC3OqqT/HMxU97I5VHE7yoznJigNX8X/cqcutNHaZ2RO5qJYTc9ifTrsydDqeMBh
RC+r9Cvdwcxwh3ieoSLiLXCAlwzpOalTFAhaRxqIO4bzOWia8klg7KS6DSms6jV9Fu2F3muVHvpe
oNoX8oO2AfVBBF1VeRTynjES6zPAgwLsHVrqgW8offEbl7HSAKQuJc/N1BY/83AmIdJbVfuWgraf
XTqHebZzyV0HE34TIjcwfnlVUlF7e8yVciylrCOZlvOuPWs9GqdmDSfx9h68PtiUFUCxoVGwpdBo
FQl92pJ0ywly466XUjvyqiyWVLfTnXzPZGZr8/GEA+lFMWKR3no7p07JY7uTCNFpFEv3eWbIriNn
44HHpHzKZW06dmGp3+to/OykKpvz5DEFsQP10isvHdgLMB874IEAKECV97D1asE1JikIL93+pFuT
XES1obeAGruqtwitSXKYlOR6YZRfIngEsVcEjqT7diYVWMJNgf1ZBE11n8zotu5sm+v4SeuFdAVp
vwU8ss6fwyQ0E50VvBPa1HhTFqcvVmhF7lwOyUlX02jnzrO2ohhdVarbKKQs8jxv1xR8zhSLcjGq
7rXkMVbboYQIXBUteP0aDXi8GfOaxQWg782lDTk1o2P5w0qdxj5YdjeWF5D+U/2KwhvEg1mzYc9G
Qzw89drc2l/6eJDaAzWzJH+cLbUkKnZAQnzed4Z0rs10DE7YD8ep2wST4viRjgfecRROox3yHuwk
eq5B0biUKjoNbHovHgezT1qsowIT6S9VCe7ztAexXtqz+YVutB26ciSKhXVR6o9B1UWyB96yr2D2
t+VrZsVIiw6jpJUHRJjy+FDPwOxdK6upmYXci9ha6Fm/IGY0xMZ6Gn8Sk45LuBuwj3Dg6iZtRLzJ
7H8aoDlVfzBGiw5n3Wcc8tieLK9oZvxkVaOtobY1UjH4s9y0gPvHPjXdajZ61c+awLSPahdHiptV
cj5yfiO9upMSLOGPHYr44kwep33Ki0ruHnNYA5Uvxl7+INPhj90uMPvIn9tB0V5vH4Gt07ZIdy6C
ZzRx13uiQ+CBm4t2+5SEmk9ZB2tC0sOTGNp25xLdHGrxLiGeoHu03u8tzWoRmxntdmfOjwSw2kN0
JbhvMBC/Pamtk7UMhC0g7c2rvMuAwT7ncU9fE6UHze1qM3nlEWKe2tFufxpC3gO4b90AlIppjS2a
wFdJV2vNPahNAe83twrDlYJQYOsocZR2ItbWzKDgUSNeKI1XolGy2Zm0ETDXnuWk9gbasX6niNal
IteT3E97amJba0ZrCn4c9V+u3VXIGAMdMXEbKx1NnqsTnkrCL9O+ee3obR5uL9rmUChi8arCN+JK
CSTkounlIkruTLnr70M0wu+USmsO02Tq/8NOJEEm/9eghiprR4ViAhKXJSNfsSj0g9SkuivCqD5E
Oijx989qKQLRmjSX1/dKmqw1zVGLKtSUp3xEi08axuSMllgQ8P5C7fz2YBsBHgYqEnSUR/6oUq0C
vK5MqE4sHnianXra7NidC/y0c1FoqE4tKtJPPPH3cBHXrznaabAbNUCQPOi0FTivykpkR2VShXzU
4590bMQh1RVhu7Ux4q9NYT+gVWFC34RI6JifQqlzdvPCa9ojcCX+dVSEKeij3/h26pZcE5K5Wu4g
/VtUawohPUnOgBRpFYnsATEWO38NIbjWiN9DtvCwuak+5bKcc/XGiLbsLMXGQYXksJgoLbVP+rtv
f8+o5GpvxiUq2mOJGh4KjG6dlKprRHV6MNtgDwK/0TtabBMgWbPJKEvIqw/giAEwlUU2EamJ6raT
M55FN9tuUkWWnxoiPZtWWR31cA4P6Twn1GG74G62cfe7vQk3YuGCYIcdQ9rIf1c/ROkNOc5tXmlJ
lnVnKzDiFyfXg+PtUTbnS4WVvgodZdQGVwerphOIMjIGIom9QBHs3Dli7KzjgI5MStPbxcVyKtjs
PBG82kBaJGzAuOjUnnfSqo24BTaJihPNAX7Ker7o2ZWlhXLB3TiNoY/cH8HESGcPl+29QtDWpoJd
ju4cNXsSuPWmqnA1Uys+bYodqZsDjPAm1v0pIcn4ZYZWv3OPbsQTbIuMpR/pqAgorU52rpRzK4k4
ucvKTpU83XnI0aDO3EAOtV99ITeveW9XO/tnc2WBrLCH6IIsPd+3Rydv4iDOodnd6YHQelcuG9uA
MKnWv8gRq2dUO5JPZdwZZyOaHgbk8XnqFeqliZo9rf/N+S9qRCCdieDm+nurJvOdK5bWaCQomlHW
39Pd6j6YXdydeIzXn6k6jHvX08awaBbAWeLOhQy/Lo+FbUuFjorqRSlGXAnL2Y4UT0PK9FhDgyk8
CNFoCDWVjYbj7VO1MTL8ObqFS22MP2uF0qissDH7NnUuutFaR7UqioszWONJ0mF6Jmj94DBT7Ilz
bQQMILOL98pCY7iqBmpIjFhRwaAxZg5HMDLZweypcdye2sYxxfKLlgzVCWqPa/YOaGqbPiHy0QnQ
VV8SSejXunZsYOLubOCN+WDVRxmagEtxbJ0zhfMcAVUk6legLtxRq9UPbZioO6NsIGrQBWY2CxiR
gdYvdCxDjRZnFYRecSwbvKEV0mui2A1p4RDGkjt3lak/ysC8FxZfJVCfjZoyfBAUdpL3524sHWHY
QXOATbvaNwjMBlYgt+FdwGPxWEJ+/zSkluFG1rynL7gx70WuAVQyt9yS7SyP+r9aGaT2GZg3UN5m
gb104QTzxGWuKD8bNZ+FlyiOaA9VNQcf40ViwCuSpn922lr7dXtDbf8QUmJuXagQV31NW/RR33EN
3UH1D3CUKmMPl1YtdimUBTDjGuXYRNXkqbE6+Xk8qq4a6Obv27/ielvzNRB8+MMEvHZam0RpVFjV
SpdOrhB55vcgFGWbKA8b+c4J2pwwG40IQZrBllPffvmqzPWoDw3pki5uZZ4WikRz41LDGjYDPXGG
na62pzKSpcS1gt6IjrkR1ncIIcOXuz3tjUsCsCPzpTAKWRVh1Le/heGctDWMkN5ZEwHbLivzY4LY
21MeVv2/iaTF2DjN+uuU1dOlK9G6PuAQqmtuMUdodN3+NdcZ8Nsfs/4wisx9PMPZUwu5eI0MC0Wv
QZmsB5FUg5dNio3GEHwnxw4/VOiCvT8UkO8BbOUEIqKIntHbjyGaSut65O/ukPWGyK/zjPmDjP6J
gwP5bZZWztPUl8ERQb9F5U5y7vgWUrETBa4D3wI1J+WDA2cthmtvf0aisxlDswvvUsNqz7lhTpI3
Z3HT7YxznQbxZ1OrWHCLtFbWa1+2lhNJgwKbRB9hHlkJuEyj7I6zYUYuomjSy+3l3Tpji6kIpWVH
51ZepUERqjiz7oxEt7yS/Gas/o+5M0uOG8uy7VTC4h9R6JtnlfmBxt3BXiJFUfyBMSgRfX/RzuAN
JceRE3sLKuUr0cmSV9RXWYSFBY10v2huc84+++w977t1HFwUK5wTfRfvDbU1kUGe4fZQiH39CCt7
jCt7Yk/JDCl1Y4p6fmyvqPRVaDycSFHeHQtOJkzBzcRFP3pdVmZUZVXl8ZnIkp4GdkiRRi/PcMuM
U+W2d4fa2gNs0m6KKNvM+WnPrnIIBHNiInpbyMkHNEn0T6U5jVc4fjkPv35Z703CjQ9tbXwdEzj+
9VB9JGHGbmb0z+rjFOhNJO2svChPpB/2e8Ns3TFQSQkmAH5eD6OVsVFH0xKFTjrM6c5KdVlcLjQ7
xzfCUIbPaZcXildaK9XnsWnFU0rnTrZHPanKvaR2asPjgFhSOHxOdlcuc5/t4hGs2G3FIn+dO45O
t4nmukdjpktzzF9Eoe87IovVH9cF5LJPzPgl1bOucTmLsKJJtHTOvLorrNEXvURD3moZaeKpIEov
FQ3c5D+GMd/gUTRHLjBYMV+3Uc10lhHFFN7kqBWJcdZZ1iG25Vb3xiQxK47UQtshVlS2qNkNZueP
Yp6dAGAjHzFkgEt0Kaur/SlT8rm8wMtXoFaNLGaw6Bleiz1GWYfCqkr4IVaTZIc1N7VHs8ARwI2q
IY6CfB7LdW8Vk9QHiqiR7WzkprAvCPeXQxwj2OluEiJXmlTDiV4mabjv7KKMwkTruq/k8E4SSHKT
X6qtaBHrmUr0V+jdE0Mg4JAjHxSlqEN2tMrXbi/38S1ZIfoTSYzxrNur+L25VaUsaBD1HeBgKun1
E9h/mp04KN5ZB7CBtqKprBgkVUexS5RSDlaRUQkzfSrOOdex9C1iKB8raHNyYn2/rW6Q8G/uMBzV
yG4428X8tOiirqu1uOrSM8eM04B6wuwiGr765SqLgM51vyoL5AOt5NTAb7MImDPALBtgaNCuebSx
DGo9aJ1lJ2e6nOf3GfYLnydlyhBjV20RYi3MWSya2Dxxv++cwliyGSBRmyg7rTqv79fWkmhocx0o
O6n7a5uHckB6/nrS7fU8c/RnyprSvptHgPh6aE9s3O/UTMEswdBpDIJWgN7E69EdY1X0UgzpGTKi
lYNM09jsMWcCfBsEPYh9p4/1GYKQau8iSFI+wjMabgbNIZlEszV3Z6XT9mkyTIdf74fvTDngmK3Q
ZHN+vSFQW2Vcrmknw5qqsdLk6CR/zIbZnymKnZjd7713rA3ZdMkCOFaOJlyKipe6Zl2ChFtq0tS/
Dl7hlN9kLa7dbHCcgJrxqcr8e7fHFqwrdKRs9KajAzPJlrKYbBoVaTNXd2wgShihbXWRScop1e/3
hkK0lCSS7Hxr8H/9hnMB/YwAi2mtUG41qP34Y6eM+GJXy/7XL+2dCId8mEryJpK6+b+8HiqaHBty
is4hli2R5taFE19MQz0Kyu6Z2Ke0hsknVs87Q1KO3OqRmzklqPjrIWOsWrDds2OsxpokwGjAuKP+
FO+cBG2t3JilEwvmncmyFXmp0NCQ9Ra/qzNtAsFAJzt1VI7oYb6tuqJ+hJdteivbpGtMy/I/2Jkg
J/Nkt2Yp2kyPdqYCOrhlzg65Y9oOXjeq5rW0VCTPc194iC8Lb26av+zgyFtUTAB5xP+QizePBjVR
wrNHk5huNmr09mJwV8uLWBDW/+AVbtEIMSo5KTS4169QifsawbBVCjWcqV2qNomnZbXtb3Jk+zot
pODXs/SdGAjkn5aejUkM2H00XpRHZWaJWQq7vGseLbsaPDs3Tk2U7Vtek9+2TmTKC5QMQcWOl52U
jmtm5bYUFn2l7qdlqLx6rWyvrzvjry87yqD055hMSlL6oxW+zIszFA5D6WpcX04SDR+l5jxkWWsH
GHyeUgt6b8n9NNxxQ2kGh9mkPkzunjipmySGsl+0SvhGUqgB7LRTNYn3niRkNA5HgwqHdawzJrSk
X6xodsJFXycXMeT6DKlS3RtGSZzg6r431NZ9TLPzJoZ/DE4tDW0cCvqJYb/k273UzUFvZp7iQDf5
r2fh92rd0QRhhmwENIrYb3GYvmNt5VaCMVylVgcTqfEBUkE2hTbF+8tZjojrprxz8gAv6+xrpw/d
5E5AzxCVhoUVqWuLvR5EpaHmXZA8m7dy6qziDqleXQQ6ZjKyhz591PplvcrGDc5p6t6ucuNzpot6
8gy4OedJUZm3Vr0anxHVJHY3zbXQrgDlrGjHMV9/bQqtRJtxtMVlRC4U/2kTeC4ufR/Ye6UzxDJv
VpUk9S047LI7SZHtuI0ORd5F61/Yf/brKOSALtb4McWxZHELY5L10O4qefKiVB4fcjWbhj2qLcY9
eByHFBkKUvlagnidLilx7o5Wv8A9WKzspQQ6pzz265fxTswJDME/W/7KQbLNi59iztU0MzNtEHFO
1Nw8L6Y88hcFpfWtCkbyQdIsQRL5VtDie2LtvjPjAF3pHKLBHl2U422iVwigZOx4McUw6t3EX/hF
0oP3LMb88dc3+R4QtnElCHERZGS87Wz76S5FIwl4ZpoUSjj4HRZyW1rEpHwhvmYGSsUiuRxek9cl
pn6tV9oTQi3th19fxNv7xdEFfjrlCZ3K03GRoMQOcTAqKImlaBzPhMbrRZ213mkiX08c1W/3+U1p
ZqtkoqdMs9TRtliWemXFJvX4ierXgehWOhR5O7z8+obeG8VGSchmiHdQFmOFw9NUhO84OyoX9TLp
IWKo6inOl/J210UbCBkZ6lnmRpA9CnTE3CKcA88Ktp49fFComj3l47yaHvJkxehBsQZCRxlDXJPN
ik+4C6z7JaUtNl0V84nm1fQ5mzoHsrKc3C3YCBwmpvOnXz+M79Tg15saMCslJ9TdCG7f4JvANYVq
V1NyhmZ1f1aD1SyuPCTlyyjZ8YG0AgE7ldbAi6WKR/Lecr0r13wKmkyyfGO05N1oDeb1mJhr+OtL
e2fiUa1BmoNyDTUO42g2JMOazpjDoJ1u9+Mem8HuYER43FSmUvh/fSi6BqD8quTLqGq9Xme2ZFMG
K5BVEdIg+3Ix4LlQtVFQaPlJ6cN3ph90dDoxOEbgch7XOivCAhhxxKMxTd9PIxBq6dbAjPk+0obp
yUTXr/EGktfYbY1ouIbjM44ulCbxZAJriAsRI30x6/2oQwkD7fHn1VH/bKB4YcFs0yzjol+9zrsk
lgXQnlS3uduOWn+HhWP62e7KKXE1atmHRZ2zws/iSNmgl3p+dAzIuL5sDMNNs3Gxfc1c0VHvJQU5
6bKcEdVSYqMxaJ6StSdBDQb4t6iNzh05Q17mqU5sV6Clb1KQWLLWUzEQiUCj6/S2TVbnFEnpnRmy
USrJsEGjKQltv/9pe5SoeOV9gq5Kaaejp85rFajQtj/MWn2Kn7RNtqNlsjENMEKg4oA1yNFkHJzC
0CKH9G+tskdl0JL9KhnCs0ut81W7l28cuiF8LOllN63EcmJ+vs1h6AcEcKDchxgPBczXN6pAq7CH
AmC403LZLztH+LQht17sOLgL0xcCrbE9Jc3z3i1rRPibhStinceLIp6sMpdQmT6b5cwOOuovoTD7
rTw/TNHHKooWmDdRGe2TpgZXaIcOivCv1+V7e+jWtLTFydQbwEBf3zhSOdPiRGqEeLLImXdOUYaU
gSLnZcGsQXl2AJoGd6TwEQpYk+kBhycOxZUyuhR0la7eTHlm36trZbzoUz0hAWqNgPfrJJ2iZ7z3
uChGQN0HG3oHl2l1qGpWF4UltjUt9BBIc2gdp8SADeCV6Yo0VS16d9a5OzRmnMiflLTX7ROP7M2a
IMVlJyO9gPiILu3RRK2dalaMddVCI6pFoEyViiuh6rgOqMyJWfnOUIxEAXrr7txu/PXLISY306jo
NegDRkRpbBoKLO0GcwnygTfl/XouvNk3AY8J9FAZoiK7uXe8Ho3CNkx8yVbDdVR6VyO3ulyxDToR
grxZaYyyyV6xL1vElccwT0ZXVFu0sUxcKaeXnUHBIlVL8wLHaeBwGcnTBenpp79+a/isQWmDNf2W
bgOQF1l6KsshHRrlea+3GLs5w6ms/b1bow+JzZK+d8Kfo9dl0+Cv6rTthMj/2tdq1WkXZSv6G5So
9Lu2deTIXRIQjRMT8r1hAfrJcpkhpLpHS1jEpUjXdJBDRWvkD1KaETEURrobzZKuOSVHPNKtnWxs
T4z7dr5wkm69X2wdUDCPty91Toq0hHYWGnNWXyxCVP4yqvKJNfAmD6HYhAOChhIciTyOoEezEvFS
LJ90OTRnhWoIazsDqFuyTN3ZWduMniGG7E+E7OtlP/ZVfuqlft8BXx1MXIAK05mjiflDy+rrC5jV
TB+ImZVQ6Moo3J46x+SBFHa1ayqiaFwDOX7Z1U1J/UiZ0zFdFTfWZ5I758ExG+1ZRt/5Idr069jN
pfJqaAXb1JxsdcDJMJXHXJvU8Yksvv/odMXSEh5CUwi1GnE9zamypzyxjS+NmiatT4e01HtWbw2P
nZHhFtDnQiLpnGfJbyC3/2WTS+4eR96NpbyJqx2T84zMrvscrlyowUjwCWioKkqINnaFsXgVPgZ/
EeQG+YUmxSnOSye7PT6IYdKqlW3iKjGMSfcJ8aXV06Wi8aQyacJfbwpv4IatfwLiDac+TAiQjW2C
/xTdkAmU9qJ1c5gjtYJxXKT0V4VkzerVmgMvYrgzi3O9XmAZIJCffGGrxlXYGB39GoMW+2JeLa10
M4nMIRDaaKpeNtVd/ZDp0WJdtYVceh19109zRFf3184onAt5EhRmqfIlpnkmiskAiRhphkekKDaS
6z6ZjcSdumaoPWwhStmLCzOKDxVn0Zd1cVbaEID/xG4uZCBOtWm72Zd6jKI9aVHMDIuFIqftgi6E
+DDM8vzZkPCU86wSKrYrSnwFsMqbmupmmqZ+hxfFuFxhrDDQyAFG6xz0yUm1m1ZF9dpN4zG3PMzU
9SZEdTuN9/UgevNQoKtDb4ENOvLp12/keCfjhQDm4k9Fi7GDKNXRCYTWVSGxLoYwtRs7VCTSJGRQ
o6E4H7PZHg9d2agPTp3M8XJiL3sDBGxNQxS5aJLazLbfMBFgPWEKIZljqOHjkXt20sD5TKY6fpTr
3Bq9BOqPdGYKSkOhIiTlntVKabIsVms9ITPyzlPgwGepbSwsQsMt7f1pWqJNN4lMVGPY9zhO4PqX
uZmSmc+Ojv6B2ZTY52G7cOJYfkPD4QGQM20oCLx9aKlHETAVfzL0ph7CiQ6XMTQL07lWEHVoydYm
spNMnzNEcJGnlS/LOUbnt41bYfpS1vRJkCpxdiq/P45+kB/hnES7GjohOhrHW0GCIhAi5dES6lXt
XMeDlIW2PGn+2vanVBaPj7JN6QQtNCbAVlp7o0pbbDJipjKt4YBZ40EXODg0psj3v57e742CCyeU
bgJt6njbUffTiy1zZ40kdZRD/MtLP1nzbq90hX4ijHtnKoPUblYQaO9sYgRHq8iAOo4vMFt2Sifz
ViKUSfDtPrDaQfHVfOsxh4xbp+05Ro3mlVJVpyqVb2cwV7C1Lm9Kqg6E49c3Wk99jbnKIoc4+USH
tO/TQ2sJxPqtyApzrVu82sR25NdP903ddnuJgP2sYGBLG22716OisoYu2QRKQtONguZSZNFfJs1j
iwFPNcvh2OStfiFRT/IUdenJqXW5Pa+7NBGk67CUEyuWLIDVCYWRX1/bdyrjz0HE92tDCwZCP2fN
m2OtiB1qgIlYw0Ip1PM6QwLTZfK3f1poOy/umI/lTJq3zpnfGzp5X0saU4Xy2OmJB8cjRgVXo/UB
v9GpSt3e6kv10AmiDQ9/I/gAptSYnacJ4lsvSibzs6b15ux2DWxwf1Db/sbszWH25Dypv9Ac2DcU
yNox3ixRy6eJ1X+NWFzWudEWzridaPE5lWN5eoGPkuLKKawsdQ0Rx1AERy250SlHf5EHlM+CXz+r
44Bve1QAoQBTvKa3qJ5uNlHqiH4NO0OJrmSjsi7KLIYOo6+587XSyuGFZsSh21l1Z979eux3dkFK
iciFoKIJIfeN6hpNIGrP+llDWIlpHViLarzksTFqLsphKDGiARBdt9mQFV7P5oiRLUHE50LMkDAU
XXTGiXNpW6tH8wa6OhZgzhYQEeO/ntPQImmua4UcsmFPUtDGSza6bQWxWtGoALkiyfvIUxbdKv1F
R2zLnWRJO5E9vbMRU0gmAGfzAp45Phpm+IVxtHRTiF1PFka9vASylEe3BILNiS3ynZ0D6I54DCIu
wfJx1QHBg4hgf53x+l6c61bkZbCUbeNNcSOfVez8fpn/S+rq357n/xN/q2/+43n2f/93fn6um6VL
WWlHP/79evzWiaH79tvlU9P/xobw9UmkdfXv25f8/w+9/oq/X6bPXd3XL+L4r159iJF+XIn/JJ5e
/RBUIhXLh+Fbt3z81g+F+D4A17z95X/3l799+/4td0vz7W+/P9fYoGzfhmFT9fuPX4Vf//b792L1
v/38/T9+efVU8rnLp0J8e/P33556wUf1P6Dhbdsqcj20Qm0Muunbj9+g8gZwjOQsrXFwAn//rao7
kfztd838A2Y+B/jGoKGYsGWlPfHh9ivjD1xw2AQ3woClgTj8/q/revWu/vPd/VYN5U0NrNf/7XeG
erVG+H42SlrW0EjeiILkoq/XiIyxnRTncOQMGNtYBQfqpPuDEYFjDx8qMsR0eRKadqMUT2tyYw+f
hnqPBY9rLskHecj2WsZemF2UIg/6/naK0L3vD518zzZxAA1001IJoJt5HVhutB5sBV8r4ZnGw9pc
mhDLtqGn5k6d90LBE+lcap7rxHekQIHy9smcP8jF3urusK4sR8tL5ioUcetqjVurgxtthPP6sLbF
3sTRMoq9IunOcDo+WIXsm2lol5t8C93RWNql3beCjaaDUyH3N9RKXaF/0+sbE0XVtO1uxyrz8+Zl
nQw3ch6WpsQVr/1TiZZrIS+hpCFonmvuFB86Q7vM5XKXSp07lw92/id9Sl5axx5ynq40qK6Zmr4S
efXkBB36y3L+rDbNRW3cypG6T8YnEOB7w46DOZp2xrKCF031oYzuUfbYKU28K+vkHIXnwNLiHQW9
EMdtHqLYTdBs6lgLBGdsbjWHqV58ZQbZLvdj4jbWhyV91Ntw5EjT6y9DfJ60HDuIjck0GS/dVZm2
HtZG8ABhOUbPperCuHQN9VDI35T12V7vJOdJMTfzUy1QysFLlj+NlTa6OL1Br+9usJMgtw5GFwcd
xs9yv3iz9UCfeoilnDc0UyDpkjsYlHZH+NbKHoH2IMm8flZ8pyq8eM2hfg7Xc8UjR0JZ7WeMxBRv
SLT9MoJKmkPQNWNgzc2VJldQEn1FrQNi6CAB6pokaJmYOSbtU4WduJQxdVLdk88n2Ehp0u+ztfd6
HIDHJT1vZJXu/VutdefsK5aJKP/EXmVNvg73Dn5p1z3Kc+qrCDtXBkVk+oilyuT9antIqK5pIHBi
xZ6p4YHOV2lxH5r9Xqplf3aqvT5ZF2Y5nlsxpdWIdrsq3aNr1lAA0qwgTie3Uouz2Lwfxy/N2pDq
XNL8zo1yDayEbcTYAKkfvLrKvLL6ki8Kj4mZqoVZ+oxTdtB0iz9qM4Z+mWs3mhdj9jbSSb05Xy+R
6hm6tOtbbaen66EiCivx7JtiXNZRU0zF7Ffac5ljMV5OmKdVi19U8eZ9uWtnBQ/c2dct1SusGxNf
XEm+GJXbJp+vy+hE8Gap720wIMiqCled4H07H3+K28HcVCcRwOBq8ZJOPrHXp3ziXUblzkQjQL2J
Nc11JMVfO/tCb7NwscpAGZOAeA4F+mlfF9FuNpvdqCm7EbZkrN+UUbKD68nHLK9R/qzmjyvcUdsX
3+j69FI+o7SegmSxvhS+TBmcU6/LHVcdz+vk49ruakvySjXxFltxdWTnLe0RDrKqAS7I9xjcByqr
mUY3b7RZ461rrxem/jUhiMsq6dzsz9uy9os+zJInzSH7TwhC99J0V3ARld17BNEwH0AkPpZi8Yz5
xEF/FK3/2LV/eqhHWe5gLWVe6zzUtfgki/xGrzOf9mp3nXMk5x6XRsGz8gFTmdXeK0sXLCelgI6Q
vf+4BPgm5HyUqTc6zev3Wo2SZE99Pri5YgUa6MmSePnsx/1NkfiZ+eequfRcrIkVGF0g256hftTN
sJIeWiuc4TrX12wVsnovpxesemkJZ+M8tveF4+cYdsrmAQUINtMTmj6vq97frxpUAALa92wVBvLr
q1aYManiYE5M5XoQhT/I0OysiyU/lVC9DsT/NRBIIyx/UG3n+A3FA1I4E6axrDIVv9HCLWPPnveb
jmV7Yo3ByTleZJsgDkk26pJIgFIGfH1bky3Pkholg9tKF3ZlfrQiHJH76RCX9WE0R7/SV79yElfJ
tIepKTh/tb1ihHkdGHBs8umysCwsOTfjhyX7RMHQVfJiF2M7Co72WY4lP+acT/D9cuXyUFT1bRaX
/qTdJyzeKRVfpa4K2P89p2hD9As8edvNh8Zt4qupf1b0dC+M5WZV/N6eLmezO5uvdfkDZcNAg3oe
Lx86JEHAV3zHfFkMzes0x4tZmJKVuzaJ1biR0ldsvKPmcSy1sJbnixlTWZ1iyzTNgdUVBzW+L9AW
GJI2bLrYlxLpEBdBtr6U0k2c92ddsrd7Sly26maozIrxShldte7duFT9FHu2lAPRbjtPRHdyscFo
pGwHq/pQawu7erOb0t5VrN5FwsW1cIDudlPzWTLut2PY6vK9sXxOdNPV2sXDnPDgJJ036reNtXgp
kp6LfDnNgzsvXxX5Irdb34R9lkh3S5Z6bfEVvR+oGAHOoGfLMLq582IrXy0egSYHNB97U/U05DQ3
WNeW8jErr0dxoGqRi4+UF9mqVl79Zzw7fbn9fgKU9WcxOH5rG56spP4gNV6v4unua1kO3ImBSY3E
C8IIU7LsV23xzaTxsMkNdII2YZ+hAuf3NXh1vbiSOXl6f9HqMrfuuGKd3ZYSnljLO7sQ+yS2OT9T
w6fTxC9ogEP/wO9F5mU1pCAeXd64tA3RiTkwpZ5VjMDkQjlflaBWNKTLDkm3R4zcyyJlby3PGUB9
RsBDX51fU5iMOfuGzjPiC4AAv9YTullKl+FQ/A+cTg+zkSJ+d59b69lknqn9vtL2fWLAPc/dyLxX
ojgYh/ZgmTdi0NnKLZQnMkKuzEXv0W8IZKSqO8hS5RWF6TnmlZF+jYbow5wHEYpfCkxjpt5Oznel
+mBTiFANPjbEB23W97Fhe6NxPtoEj0tyZmROaJQWvDrUA40NUk6pW1Ru1X9cVeO20D6Nxnip6YNL
3wDCHvso/mTTuNfamtsjSQEamNkFXZM420Yfc+7Elm6SSPGU4UM7PE+zRvQ1eSOwpi6fjQshQYRN
q7VDHPCsd7BWJopVy5dhMolH8Aeu1Y+V3gVFM4VKiWZ381LLB1N8bJDpyTR/2kALDadinI/y3Had
+CHF53mRM79wJBdn6zBxbgj/JvvbapZAu8R1jkc/T6Aq9619PRiKb6wHjYirBCxZ0R8YNenOSD8P
8x0wXihtFIspuc0L1V3H2FPosOnU60iWAqvpDkP/jIHjvtcfpkH3EocyyTSdJVF8u4WUU9YHg1MF
ZT+6NF3ukua56j83eXNQiTWX/BqRgJ0Yvshp8gmxP3/tZbTJ44D4TusPUnSJhVNs38MBctcu8dL4
RW0INam+yLgfS4pnYxBM0L0QkC5CdmuD3KI0IUJbTNWbIme9zMyV5eNKOGoPny31Mmab7cfPkWJu
FskekLAn9DVAXtGr7Jkqz0Mtn/VS0ND1vIwDor1hVY0uxl07Tb1RDqg1+7qOz/Y93sZncc8eW+f3
zjQGU1R4dmoEWyoBVe7asuLAbJedVq37tiwxjhQBqpfuOOh+mRS+hP8xkrquHPXXrWJ7sTkfMgfy
phnSEOTOwGTorvh994iMzM7BrYW3hXv3/ZB9UqqXilhJApY2zMIHPwmjhdgpu+8tOVhrxc9ui/mr
QdrT1sNhLhuG/gjIj37KunlDuEbUeHLSfZD6j22+hpFKzItsl9npnpke0nXyaZ11Y/x0VUhbq4ZM
YHXL0dADLxaiuJOn86RjlhbhaJ+30hNkgO+XImrhY+mU49Jtka/E8RKYHVdad4RVvasbz9NkeLbC
spU7Hx8oV8gedu4BGg4gf9KOibRLiGpjiEMD5xAaCq7dFUFsQNGwPhvLLUw+H291b81rdDO+KkCD
bHlDpJxzsO+pVrmJUbqtZ/1pr2ejc5h0w8uNS4QCzyPxKZcPQLPu2O3z8TDKX6aBY1NctGlHClaF
hn4tYbyjYjr3oZP8dDzE8r6J8Au90Gbsvd02og1M5Q4urK7xVdQrwK8OfSv7vfStnx8ici9iH8co
6BlT2QvOG8glmbmfWlyJ7+FsuE1Jh2+XPUpR645G+0hJxItghGf3bd37dr6yvai7fr7rrPgCbxl/
ZNI61M5kRFGqWIbBdZ0biz9Ng2ehdrs01pVE/i2mdrcmlFrH+tFON7NyWPPtuZiyoFh3OjlsHsTy
fKfUYW1ejfmX0XpU1OKT0pmerryUGmHgumuy2l8SzS2QhCjXXZJE7iqTmCSqvz7OY+fl6y6qvIiE
KElD3MxRigoA2VGo8iMdLE423IW2+SpnJ4IV7HxYeWHZmnrYSvmzzqnNVJ2HzQv0UDSmm43+rHDI
qKzRTuxo5vOskWKdckZ/nG80+1Joh1H5tDr6B7U2ghnNwBhx6LyjGr7Rix3pc7uJO9bjbiG9Sprb
ub8Y6JWzHBDbqLlQitueU1mg8mhPSeBYDyT3V9gse1X7KZq/SdJy1WtlKOmTR43EXfr8RU4Nuhgb
ErawchBqrnkxXySNUiI9QBVoo1HMnpCrS6ekA3BmI84H34hI5+8mTcBoM4AXhqDXyFeY1o054tNj
eNv92wv5URK7il65piy8uo33Q5XdpXXLbrIdcjl2fSxrMeGQHgXZLAWm7EqV6sOW8TDBKHk+8hpB
nErcrGQf4elq3KFBFzudo5eq2gRmkgQFRwzKcK40cp6jv147pV/JhwT1FSHrbt4sPopVwVIQydXn
Y8XhW9NprROcTCgKYUIvz1cSazkBVxHRCw2Hfq8W0GeRqrRuZodaEZp2mwt8zr1om27dPsaCwALy
yVVjX3aKayNmiSHThUbGL0XZt1E2vHG03bxs9p0Gp74vdqVsX6Gkd4Ga4XWWzp+gc/ipflCWcrf0
o4/AoGfKzaUe1z668iTttZ8P93NUetjJBibsOMSARknzzWy+KvBvtPPyshHXSLB4Q9kF85a1ztWT
mrVXQxeHaoe3MA4xfg5toBy+9myZeNGfDaMSxma8s/WJdBVZ1PZmXdKgL7NdRnnFIRBNHBL6OLDM
8qtmJbuRbb+tFECXx36ed+rc08ff0u1k+BHND0upeLlK9MkzslEzGKUdm7GQz9Ei82dphkOZ7nTz
S2nfDoJe1Zjjr3pgNusbto3qZ9kjfJX4uWT6eZz4RfSI3iCRZ3nQF1LlevWn+r5T112l8b7rT2uF
IJSrNv1OXo2dXqzsYbuueYoLa1+Nl+UqPcQojw66ct5mD7H9UOaElNO4n5ZLba5T1+mLa8TCryat
D1fR7lN12gPCGTp+CIRO+Jd9/F55+EsYNBAg/x6Dya8A6P8Scn71V/tv9Qbr9sdf9b8Ql7ZJuv9r
WPqf/1c8if63l3/+4+s//9H98x/9b19B6DfYveKH9BVivX3TD8Da1P6AamwATdMDh9I2gM0PwFqz
/oBLBGBDkyH1hQ1L/gFYK/IfZNWw0uhMsvmfTa/2B2Ct8Bv+GDdKumHxo6QH5i8A1q9LHDZf4CDx
AY7EJooekXqEJqU0cpVOU+WXMp7Cii0CsGsXvTy3IHeLnbufntcPuPxneHxLm/+zgPRjNPoaSKwp
bVPFfp1Wr+miSNSM8ssav8Bu0AL9lKPrmxEselF1KgSbgg0UgqNyM/XVthmqUr/UIkDGpJwIBtLi
lHvQm6eGajr6yZB0FZwP3mjFlLYljQap2mVjQLnKB0MP2q4c9tNAj2O71o1nt4p+golxVA7k6YGx
8B/km7aRqQm+fnoirdKmtp3+srcG6UKJqhdSYXKb2rHDrpoWv1P0ODQSPfNxtlyIahJ79qrRHE7U
AY+sN35cCdMP3gDSAXQgvr4Sauw0sQmtuxRVauPtVyskPZ3yIOVWfIgmEQdOoeogqVrkr0BEIAJW
sp/sETsCmf0cH6ycI07Lzy0josidqlpQLW1ziOfxoa702h8o2/tVOwC3lcZIJcXUx3NT6aKPkZRk
CclLLRDit80LOarND7+ept9nyat5uj3pzfqFRgQWxjHLrrCzRYqrtb9sE6fbacb0Gb9SjWhatfw6
FvEumxvtw1BTGi8jK7kymBEbRBNdR5lmgLGnS2Cpy1002PVD1+rLTVTmwjdnM/FQyhXhr6/3NVr1
/9g7s+W20SzPv0pfdl+gAvtyC4CkKFmkdtu6QXiRse8gtoeal5gXmx+UPZUiyCHClV3TUTGTGemK
TJd18O3fd85/mYZjqohSwAL4CGp2DgJOs2E4pJSwbyVD41ZrHIx1j7QiSR8KJlpFyv5344HPgaLJ
1gQ1SnsXBP6Qgh7LFN0bpHBuheh10uqRGvIoqpuRU7ocSDpdaMeRZunFThyMvkcb/Fa9Fqj7rAJH
d3InWFur1jFtD9KrTX3KLZyflwOf9ihop0kNXEUWG3LStM18aGEhCrrfj1p4GzZrA6/dMDMmZvbN
oC6RGhR28uM9EbIX9WUg3CQcIR3MmihTNK/iQQ5vm7W+CR+iJ2uffdKvmfPSF+qAtrjJPvV7eWOs
i3X97L9h8na/K3b5Vt7D1VMxuPnV8RreL6FEjov906Q6/q7ZGgedkoW8Q8NbpbsZpHhVZPpKqJqN
h0lRFBp2kJpOFCxo/59s32SQyZUCbWVv0UAnHfe7OmJ85B3C/rYps19qPGyAtS+RtU/G9j3GO9By
oqTPSQZA5QoxU5L+VqeIKZlkHMBet+pdH3PC//12cOa0O92wZ5Gmof8wi6IIrzG9IhKq025+rV1F
7g/NqZx6v6T5fTJYRKIcDgGX0xyS5Azj5A+pCDSTSIglOQpV0I6cqTR8a8fPYd2uEhZpaSyk/o8z
8kyQ95jau8o4KmVzRBz3WKgZWdHfWklmRzK5QQM57+DWtB5rNGq0JSmMpXjzy4PQKFYrES9A5VZM
8tt2zFCe+oXq6da3ils5XkAhnpuMyDMBoed6NP3P8fCJcmv0pZ73t1IX9NuO/nCMxFwS3zwZOrDq
UPhB1JDZwtBjdqr7aGCCvK3LnQEmnqoshj0m9XrFyYOUbA9FjjzY9pR/L0/Ok958D8vtb/IpAW44
m5uI3SlgKMsSNdvwHgDNukHpZzTqVSnnr+if2n6zRO8501JE5d6dBnCVAnRx3J+lIUiqN7WUx9kq
R2ZHU9R1rRnrUawcT07vIZ6Sc91ebujJcsccDM71u60sC2OujZOG0Ke6Qh92oQppWB1WXrUxIonH
d/bjcqQZfQnBAlHGxw22OJwxxNjm56KZJwDklFG5VW+FvXrd7eJrHT2mJ/LVEly6TbHKVqphH0RH
0RaGc35Q/hF6CooOBVquU99/2Gp6SiqyVQOkGHvd0bkLkji3B5yB65TSPBEvN/VsOC4AkxELEKn5
VdRqu1DpfUG5Rc8JnPkdilabpBtuQmUVy+W3y8Hm6/C9bR+CzU5I5PBNIyzeg92YwqvkPfzuz1cn
Ig5/scjBas5WoAzLUglFXbgtO++wOuTg2odB+D2m1jQ5oLZyaecfQEgkEI9HSJUqCWpR7u+y0mrX
WVm/5kmcXEVDqKx/uz1E4RI+6a6AeZodojkSeilJx3DX1FF4G6iZSbpS6RamwHxd8QhFk2iioMjT
I/T96vZhxvnSMIYaKif7QFD0TRKYytPYAh4Ig97aoAH2erlR8/2KcJNbDaIuzG4cRGY3Mth2EXQC
q9pHveVKQbDvkDkXB8kdavmxKyT70C4s5zMN5Kn6PlyAP7mhHQ9YAYW1jMq23itKkuMG2201fxQp
Oxs3ZWsszMHpnf3xxTE1j3sm1B5K3GDfZ3O8zvPM772q3jdsx6rSDXakGteppS14s5+sJQ6bCTqp
c3UHKCJPjf4wal5cZEmo1PX+kOQ34eEmFa3N5YFaijBbTUMTRxhyEKE0TGcU9whaLMy8M30FIpbl
xKwDYCfPVlKRt4bc+k29N7i8CSIVyq0QLiqBTsM7G5GPUZTZKkqlevTQAq336nOxN0R7/BznjlCT
PIeoH9vJWwdWbknI7WRfnYbnz6bN76YG1SdUbglKTQI2tyCtPMUNKvjgC314ZjlNOsywSySE3E4M
H2rA9rU5zbe8L3iX5neqRyo+iuH7ZNVKaKTS7tqfl2fGNC7zHsUawWK75tYBdvN47gXYAnq1NVZ7
E/FaSgE7JbqqFSAN9iEAZrawC5484llSEDZUvPvA4SOPPrtu6KM3xJDIKwZQuyru/NG21srNeBPf
+ptxE2+Va+t6fBV+dqZdvOWfL7f13Cr4GHy2eajQ7tHyJLiYgnXL72Kjci9HODeCmBqb0y7MmT/X
K069vGvblAicJ26gZas4VV3F14BUqePOG7LXPAsXNuEZTopDbNKix+cHy2G4YidvJ5J6pkw5utv3
kuQmY3uHOcWnWqpdKSdTTg3Zj9V1Fb/2Im4EuQWUBPBntr3c8tP1rwF9IzODIhw+G+JsHgGNaQe0
K8e9REESCrbb9FvN+nk5yLmmcuKIiCmiSUF+djZ9ysrsQ7p+2Euy7aGVIzmo/Mo/zC/9rrPL7+1L
9ZwJ9uWgp0cOLfsQczZraikuM6/zaRnYwipbpxSpU2rdmnZ3OdCUP56tRfQFEOjk3OYFBxH5eC2W
Y0hWs5DGfcpG09p6aaemK/80XtvEzqgofVKeR2N1Oej0M4/X/3HMaVw/nj0gt/1YHMZ9ALABNmCB
m9HlCO/v3EshZsebIoWI6aviuEeB3VFuytveFkgV8V68QVXHDbe9HW5glIS5HW7xpPoVbKwnM3Mv
f8ZSQ2dHYF0XPo+EftxbQXgt9yBlioWn6fsF+6ShU4oEUchJJnaCoX/oyxEK5EHp63E/XIuJrW/y
l+BnW22DnIKt3W2SR/NxJ62Ee/GHB+rvXriPdiB6nkrXWum2d3NYuFacpDrYGGCuwlvVsHtCiXc2
tiOZWKME+7aPX8g6IOJdrLBaPjzie2V8XXrSnV2bH6PNhjkuUrkxxCnarxZIxVYrN1Zt17kNiZmz
WRPs4SoP197CQ0Q6t/N8jDsbWCUw1YPSETf9FT5o62CtuvFWvzNugsfwU3Azlrb4uV9Yqqf7/NSz
SC4YXH0nRsHxSItkzgcfy6e9+Es1PoGQSLeJ8shhrSwEOkm2TmOIQqPBIOLejfr8caRDqeWcWvqw
77806/Cb8TT+sG7yB5RpwhvxeajcGgoxkw05vi9LTOtzS4aaEBQ9aht4NcxGVBM8PEsHuAEjCLVe
cORx6dZ45j4wNe/PELPBM9SkMMCdDXvxWnMBOKyHX8Wn7JO8qa+zbbRVN/FVqa6UXRZtw8I+LFy4
lho4u+APXZDKaRWM+2RMBLvohXV5AB33+xsPpkCgVskkMYazJpoJeopZdRj3gspy6GKnLj9fjnBu
BXyMMGuGgPCMUCTsO3X1MobxTTKA/kvFq8tRzpyDZIosRAypL6GHNtvdEHkZm2Haxg/WzsISsvsM
HBZAyuUoU2/M9lAMWCAGURUxkeiczXdkW6IcHdRx5/vqbvCxK34G938/jJ+walxdjnV6951uS0i1
UC+ESDh/d2GHNEiRlWk7ObIc0PjPyCWK4Y3lAdlJYUYiVzECwLgc9Mw+iS7opDzFnFAoZ81Gqxzi
porKw2EH2faqGKGVWMbaM4VfBwFaQLNKG32F68W6rb63sunCouWl064vf8XpYFJGg7GDPjVMOvV9
U/1wVOmBUmCsCmol9KigyIOxJvdfOmFZP9XmIrn19GaDpItCIYVfYeCSDzvexQo4iLihyf7e4ylq
9426ygV/2yTZ1kwQLyJfNXjRqygHW9N/aKvDqrB+TwGfWzKVk0kpdUpWvNf3jz/BayNKor5q7cIS
v7RaLaicaKW/VmM/XCgKn6zHKRREUHO6m09ilcehlKzsu5DL+s7TRg2L4qiDjOVhz4VQxu9OYV7a
ZJSgUVNYxyZwtlySvhHDgy8O+w7DXpFKUB+8gQsateiTiAJlJe2DZqHEcLJqppDTO5/hnCpks/1M
LQGzAyYY9jVehGSHr3pLAoSk3JFBcQa52Q44eI+ImF2esVOnHW0MU9Yf2D8qDHhikSI/7tQ8LIwE
4cxq38ql7AxC295YiTeu+iAA6h6Ju7DXpW2rD/nCUjkzeYlMBgAkJ+8rKLbHkal4lb6ZlDWRY6R1
oYZNto8Sz3IEOb5T2EHrGkEdoGaavEGFDeZRu6R3fqb19CnHh8W8weBxPs511Q+BUVb7eBRE0Hqp
isJpjU0tNeX6J4plPttVId21UrWUlZCnxTnreXIDLF+2LZ52xiy21qK3ESeHal/hUxHYli4kmxzv
n71m5NmtdJCHG0w6xpuhGlL4EFVkdw0kCNpB0sKweqcbgs+DABB7nIiCgodqHgTvcR3msNXG6oC8
SgUT3SjScnN50pwc8AYaz9MWNxFUprT48dB5Iw4wVeJV+7CzDqsO+1/AZMhWXI4y01OY9pZ3hhfP
3kmYDrHp4zBqCY0rg5G+jyKLa1IjASvUDl/iOJIAzXehq47jvZ8l2DVFign4vSp/s0b7/gXoOQCB
oYpzcpSNYeYFqSfWe70tDltQkdm678xkoTtPlz4J0WkRKOQ4Jpu4WTstYAump9T7utZV+E4jugBe
hiIpAqhg32NwtsEhvDJxZ9zlpZo8XO7nc4uAdYgVKtvOVBQ4Dl+pXdkcUr3ed5GqbvSsVCYOhbIp
KMZJRRet9RYjFdiZg3M58PSDZyuA7RzdM+SsJim+2TQyBUR8vbjTd3FDBedgKeVGrkEVe8x70OUI
pUK8+/GbMdF1w0gUCTQOTMzGZ32dUtWSkJtQWHXfBeE27AA6iqIrJS+d3y3cSU4OrFmsWfv6LkuF
Q+HJeytMndhUb6yxvsnBuf8jTQK8gZQKGrNzs7R89E3pEKvyXtVs/Q2GszHY0u3h8+Uo5xvzZ5TZ
LNGttmlQS5T3bdlfYdfohC3S1+PC4/pkLtJlFjsi+BBECLCBOJ6LvI1iTxxjed9Va328GpTrvmLl
r6T8rlkSvjy5rJG0FKkPkOLjmsrpdxxLaIZETIyeFn2BtgFnt3/xle3lXjtZ2lMMCPIA2UAxAos8
jiHFnVU3dNw+UBGq9ur4OYYwYIIpGdXa8aQcE8JB3mZwzi4HPj1ejyPP4SUkhw7SaJUi76MDWec8
vOKe5AjjD2zKH3LR2NRj7cq6sGrGVwtp2CFSFjy1pv47Wt7TF8BWBfGD+OzJjYbT3YQJVkh7y0jW
huCvAuvzABvgkN43UJ8X2jst3JNo0y4NXJD7//w9WHE5NYKwlPYJhPHO0DdFlKxqaANoOr2oMCMS
+UuQP2pd4XYCbNdDtR3yZOFSc25KcYGb1JHRUAHRejzcWSrlOKLL0l4bcbmqXxXQ8Ub9U6yX3LLP
zStwGtyg2LA0HivHgRBkgdlYVdJeeUSV71C9luFN/jPxHkp1vyiveK5VwGWRUOYoVClNHgcLRQlK
AoZ1+6w1H4wRznwf3zZV+qWKjYX1cmaXAaPxZ6jZmuxB34dWLyvUauQHX5cxdu9v+r5bWB3npub0
aAGozE2GPjxuUZlWBzWSRnbmSI0dP7K+eO0BIyn18KLE3VWpL/rOnqZkeJtyy0NaTJ+EG+fv0yLN
DmGMz/h+svb9gqFdY7dVOl4rcjA4fppWW7ZDVN1jY2XEar7qssMKd8RPiBLnuMVyVGHp6uKFVd4O
yRjcFnH9I5eScBNqMMoWFtPpMEyPrEkFjOEG/jgbcS3uZMlrkoZTslUc1cy+llZTrPKm1Ry/YktW
uYretDI0v0BEUT8xUF4YyvFg+y3mpoegg8F9SCEBJpa8vvxxp2OHLg+vM4hNk4CvPitWVhwPHRwm
bkutaa3kJvqEX47qtjhlwyUXbkwvKlaXQ76DYI83F7Jp1PJAnPIC5Zl0PF+sQG66cMK8dggMvvrm
IfjZxU3yOHQHASYNtMfXHpuL3BnHNP2aH0IFUdxIiEkLU7957Esz3JmCmtV2jhgh/tmBFz3HSSS8
FqUoIfIkIdBlC4MVviqhhOZDxySxbN+T5fsoaESgkYEMRTVqtHu1kBGirPykhnIpJ0hkiFbsPZnI
5/ODewSBHU3X6l0mFKQzJSmMv5I9HyIbAxDjVY3k7j6WBkgqTXHovg+1TmW3TaP0CRGkEsxuorcv
gEfS7xC8IHpmZerv+45yxsKOPfXZxz6dlNjQtZkE4EikozR33Kci5tMgR/Ryz9bt+v1qgOahBI0j
dZvLozefzPNAs8XeCWIHD4pAB1N0GwE0bbK3vH6hOdPnXmrObIpk5HnyNiOKJoKhRYAFAaOFXWve
YyQIyN1xxkFVQwR5nipUTUFqMilq92jR7Pwg3bahhQl5hd1PGpNdu9xt8wZNwquT4Q5QDRSDyLAe
jw9iFZJaJG27DwMyO4NYoI9igvm/HOXkICOBS4KF9xVmV6i0zbqthWTaSkIISANXk6pGwL1tjIem
7NDZUODAIs5hmRlssCVNwPms4J01yatP9xJKqydPf7PT+yYvUx6X0O7zKrMN9G5ac6F5Z6NQnSe9
QXdyfB53Iu85QGxKRpJDaF35gKVaaOcgeC534ulQ0ZYPUaav+JB2jEKvQYQUxzY9SiA8W95nag/d
+nKQmZ8C58HUY9MTkUg8oeY55IM2dmJgRrwTG8/FrXZf5nBfmzfquLAyi1Wkq1fFJCQTjgEn1mAr
St/zO91VISwthdNpw92H6jHlN76LctFxi3EsO+S96gV3vYAGj6Vf417rjlCuyZQ5nqauy+a+lq2F
JXFy9ECAQbNEN0i3krGHjnTUz+pgqQOlo/AOEQfNWof9tTY6vrpNF87f0/HkaCP5MaHCpwTvbDzx
g6glORPCuwTFU5h0kLFTTV5K/Z3kV3hh8fyR3zlK75jD4+b4emKEiS9zkioWqk+xLIHy6YZ1K6m2
2Bki/ENTJb1Tf6sHXixhjkjH5Tk1byhf8F744MYnkgFTZw3NOjzEcI1s9i3Qaycf0s4emzRfuFQu
RZntMZIQg2/OxWbfW/5eSwH4w7RYqrmdC6JhmzP1KTljeTY30NFKkp4c7l7xdY7NWMyKZ2GUxIVV
OH3r0TFDj3FYatQNRC6U8ylocOnBc+J9ERrZuuzCCjq/gFNDb4brsi7L1W+OEFcsGaQGEGo2Kqo6
x3NEKfAfzRSp3PtQiNvmV6k9Xw4wDfFRg94DgFZmIrAfz1cyd3M9F+Gh7xPDt62QewwlouDlrwWZ
FUp6/J3kViJIiFNdVH7uxsfSqH53Ms9aMpsBmFlVvhhyA5Dy1w4YZYi+6OVmzHc9bjIMxp99pRwP
Rop4ddEHSrnPS6ffws1VWajojaFm16y6pWLW0shMM/7DqZJ7vZkAsir3qfIkocOSdzckMBY6bb6l
zps0fcSHIFKBKEU0DX/xg/aM21LFfJ0X+kKYk9U567nZFmCm7aGBklTuh/a7AuAwXHoiLHXW1M4P
7VBCOKxCr5Z7k1y+kN4Z2hOOwZeHfynGbC0miZCGUUIMfwAPbH5T0hftsJDxXooxTcEP7QhzHV3t
likWweM+SECzks/JYjl6YTjmgNNurKO6sGhJa4aOqgZ2qYYLI36yUR6P+BxemtQ0oijlEsmjCBHk
DlrCvkOYQCm+Xx6VszMYeoCMGD8c0TnUU2y8APAjy56nxcqkVqN1r8agrAzrwdMWSiJnR+dDrOn3
P4yOGULBzPLpKVNZzsH4JLXPSFC6lxu0FGS2VipBDJNOnvaxtrAT5Uo0BcyR/oHnH9yAP7tttmCa
Lraq+j0KWnqFVjo1HjuEdg7Z709pAJSUN0hEUixXZu3BHqKyakFk89dRcC8O6D/HdtYvRDmzN5NM
Ak3EgxY59zkToUQJwiuqusQ4gooxj2uEVjCItDuFqirqbQtHwZlBIhw3cjBxJCVOSnCl4lGP75je
5deR1FWMwgNc2Msz4QRU8f50/hBlPt96LUlIBpV7fJiml8uuuIvvI1SDCmSM7PLHeBvcy0sPz7NN
w4ZguklR0ZgzkuMmlPFOODBeFrqvXvemH1pXTbKF9PTZMB/yD7Pj2jDJkFOJ4OIRfevBeiXCLj78
vNyBZzahoxzH7MCWVSluNIEYkZesRfW+kp7rBrVPDCkvBzo/Uh9aM1tOSh11bVOz3XWIG8iU85Bv
7G+rDkWpxHeV3KSKd9hQkH7QjAIZrui6NZRNK/u/v+0etXh2Rhl5TFq1m3aoCCcvU3aVBga7iNln
kS2EOnmQzhM7s7NKMuNcgqJSopXpaJWbocr9VD8YV/EzqihK6lIHy1MnX3vpQm+fOb4+NnLuOhtL
QhJ3U2AJPdYm8ex2uF8Yz+kBO7sWH4WY31gPGSmTKTuG4IH1BZkj6XtcIhUF58y1UPld0jtfmKnW
bDX4kpQPFlCIvdJrqNHdymEMvDRbN4jEXG7awrqbQy9DDdFPIyRSKJcrNbwu43YtxS9/Lcg0gh8O
yjQ9+FX9PkJZf6UdbvDt3YrRwvZ45uQ/GqPZ7ugJtazmCmMkpt1GapHX1f2VfOhsId5Vkr+53KSz
B8yfK3yeg5aKKhS0qd9aBGp7BITqfFOMuWupz1g8ODJM4YO29KZZmhazbaUd/3dQcOxsK/ugezb7
z2O9QLaYl33/WMnUzCB2k1ya1xssiHvY4HE9b7J8HWuiTSra1gE5G1axJk+3O4yfL/fm+YgGN7bp
1gb+8niC5NTpSjxkOD8Ly/Wi6FORYauUjaCNzIfYshwsVhYm/glw/I9W/hlzdhqghG11esBbOlMF
p1O+9JXhmkrrjF24znOEF+StZK2U+lpZJLGejCNsT5CJ+HJSeSK1NGtukBtYFcmCtmuKr0pSug2s
3FzLXbD1q9/s2FmkWSMtK0K9KvX1XSXeeSX2VTUNjHiqNuFzU+AorC+9U99TK0d75SzkbLErg97p
KHXqO3Xjytc1nogONbMeJZXaBkhiG1f+KnWoyLygj6o/mNCGbhBBXxrekwU6fQYAHig0k/mLOstJ
lkI2JljN6rvwpf7W/arcals/VI/+vfFQrJJvh+3hMb8jOCU0d7H8fXaAPwSfnRdD342eLhNcv0Vf
0LK1tWQrkaPU6OLj3XDXb5LnPLP7tyWBnNNZPTV7wt4CrOHKOYdlxkqqmLUV6Lu+ctvWnlQ4G7cS
VmGz8rAGcOVbfWGKney7s4izc19MhkGJcyKWg3UvZ0/SGK56v3Ur72USOL88n0+Oq+Ng83KjaGVB
GdTTfIYFZlYr0yjd3hIXNvelKLPhS4Qx86qYJuU14qEVJ4hvYwJ6uSkne96sKbNNoAOZrKRY2O7C
IN3ITc5Ty7rChm1VpQj2lEjpQVi8HPLstARxzsRA9IXa6fE2a5YjjuK5p+0SpFxTNAu1GOnR62CJ
5HW+//6MM9sCwiSR23E0tV3oQ3tSdoW4kcuFB8NSW6Zv+HCn6PJklOrcYg/Nn5L04CqYI5gQrDJt
fbnTTi+27wP1Z2umL/kQafREJa+pl+3iyhbvrR/NY4Ybxid5m3xHx/cL4hlmah+WbrVLfTg76zut
78WKOvguq1cB3q7xiPOw8Hy5bUtBZu8DpcSvrNA4iFTBWplhuI6Q04vk1eUo/4dN6c8enG0RgggM
x5KZd3W2ahFVLRzrm/mTl4/+WRDdQ7jG8+NyyMuzQ55r2uc1CG6eAtquzDeKdZMYTzWEA9RU/1qY
2UYxDoUaJD6DpPmFI2My0Q1fst6VrWqhC8+eZn9fuSe1LhEaVqQMDFQRuuiNsh9NxPANmiWi4AS5
89eaNdsnGlHA7c+k9xr1h6er10X5nde/01WKeznQ6UMZFJPJfQ/DaXhDJ8zsVM2MrK57bYeK7Qu+
fulDj06ZHf60Wle3H5PNEpNu2npmtxPADfD34YNQ6J7TvdQBGHlFbXhnKauhQL+ctXu5TWfWFBGm
OiEnMLKLs8lugRVXBOzVdmJQemTskno95AjzGbG2dPQuhJrfcYRUb9UAktEu1SPka1eRjPdZ+Osv
tWeOczDNRAxLMCw7Uc7tuK5cHdO01Fia4UttmR2H2MuamdLSFsNAo57Cgxh+yzFmu9yY8xMOoAsl
3YloOE9n6daYZk0pajvpMd15L2WPUgSvedXFxwXyXVXaMl4ES+655xv3Z9TZPpuPg5grPVHzCZr0
1Ghf9CUpvnP3bubdnzFm824iQI1GPmo7kGqfNNlWV9mjsQvc6jFZm27ttr+ib9oGWd61/F1sbOtr
/j2/uty7C82co1xVD3iFVA7abpAOvE8tVNxfkaG9HOT8Cv57O7XZnoshjBdnHu3shJch+DY2X3/v
52ssXXykKbGySUxqnsfHfVyKXhP65eGujkY8Z0TrTejFJZ7hCd9k2hwm3CEmo8AQT6AoJoBBKaml
9i4WMrF3zd4TXk2zar/Ew3j4qspZGbmqfqg+R0lKOvQQqCEPBy9t0Tr2+5ewk4CWD4ncvUo6+vQO
EAw/sQvYrJ+VIiwR1SZZjTErAluZnQp1I8C2L5uFO+z87j+1AlyxbLCcAH7MJa6sg1I0vpo0d4Gc
jE9tVmJFUJV4WMlG4GRSup2kPBeW8Pze/B4T4RDOCwzXgBgfj4+CaWheWkpzx17evkld1CHyH4d2
hnujoxXK+DUW2+de0baX58V8chMXa/FJ7RJ8BHiT2aWWkJpUimJ3l1tSfIPYcuEUTVLiMRIGC7eX
M9069SizD1VGXnKzKT4kYCm7UevuPBPF0cBr3wQWE/7UT40y3mIE3P7mgT+17WPA2eYbaYjwlorR
3VE3CVZdIjxZqd4hzg4NC/vd33yGEI1GoW+qgw7HR2p2vZDMQo98se8mJzLE9YcqetC97iVPDO9n
XbVLeiXzu+AUDm0jkNnEAz0x23w5WGQ98bPuTjNQBFKGQ+P6CMA5aR57rpCX5sLonVx3oc8BoQOh
CpqNstAcZoY7QV0EgqncJcavUPEfNLQ740K9wozWHj3Z7TXzRu7SW3zbP6nRUiL+ZH2AnqPghXoI
2BR0n2f7l1WZmhDBsLtThui1V2t/O4g+LnFZ82IVSmmjFGzYUbGkvnRCcaDVR3Fnz6TO07tk6BVa
HUmf+wHnBk25wegNLirK+TmW8cBwq9rbRh2i5XGvQMLJFvaG+dmAbTZyD2AysGlEO3WOj6kSUxTC
EX8YLRZNN1e0zO7qYakkdjYKk4ZUpcq19b0nPjwIJUa3muhpdwmuDZssVRIud3A3Lu83J6J+k6gu
1T5YoGhua+KcfWOYuXLID0J4jxDt4VnGtTxyvM4T9/gnZ7mNM63+LYtqSA1JiBm4nSQNRscYVxRP
PuqY92IV9ptoaLZ+ncfr0RfL6zESoj+OgN9SbN8Xb9ljU729NdiG/guorU8iZ3/XU51MRo9MQJ38
R/5v/37z9paEmf8f//bv//N/JG/1f3x0BZ3+/B8a65b+N0Zoksng2sAZOCmp/6Gxzu+QOUfmCV4b
eNOJ1PCfEuuCJP0NRBp/BidkDsDpRv2fEuuCJP8NWCd/gPULgxxlwN/RWNenO9+H147Ok2rKf/K4
Yl1MzKfjs3JUowg+sSJv9BbTmfYm8q/C6gbaWJpuG27yeHFmjwnpjAL9ElW86psrXbnRx9YeMoRb
A7xm3TJxQg9zKbcInXa8wgxC0a8rc60eVvAjTdWpC7esH1scRIWN4MESxG7RQYQ1xZtJMt1AXxvR
dZVtle6Tp2/x3PCQDk5cvdmk/U0xbkNqgu1VODzBA7Hr2+DGeKmf0p/9N+1X/y3bCEgkpPdh9HUA
2uktMNze33uXemjqwQ9rWTZzv/IClYqosKpfhzfjc/5avsow0D6Lb1hxGt+lwjW+56/56+ENbyGQ
+uP3vrGDx9TxvfVheBtCzK3wvbBzPD/yqy66OUQ/9Bjl3RIby9saxEHEC3CLj7rkU/36mgi/hliy
U9DVfXSHYuaHyXr3x7d/lLqf6zrPB30yBPjYJCMpasXzGfTO+FJU92YCZuRGE54L+U7V7d34S7hH
RuVT+jS+QEZYCYkdf6VkVbZOhlJZ6WCdbXGVfOg83CntoHIqbE35g3/xM2eXnP+mz1yaIHNu17/A
BFnaFczZ/ev/vV1hdmOcVhDoJJgWvAKB8yjT/fzDppBKSZnqqa5swqw07Razegd1fSf28F0ZmiVW
wlK02Sb9F6PNX57vjUNzhvMFYQtAC7Mdr1InhZA2VDcHR98MTrdSncjFy8XBk3HFFu+M/K05oeuv
fdd3tYXtCTYvvTfbchFF/PsHzLFZKWnYwksDdaNuupW4KjF8PThckWueuYmtfRmc5hPSYpMDzpP5
rf+JM5b8LHNx7W1+xWVawOjyuni0RLv0cSLeVKatfA+v0x4Bclfivz6nb/59IzkQif3ciZ+FnYIp
5k34LCJeZYCmt+O3Fqvk//wXtQDlilucjZEg7oaHyDZwNcXtbxXXK4yKGs/Rn/xPza8gdYVn4TZ6
6MJJ80u59u/8r+O3ondxvMt2nds++KoD3OUT1f9P1YueOBgtYQ5m61+kl/pnu4n3w+fuxnfTByrq
iR0+xKWjajY2WU/Kus9tH8/HhFqwzQu+C9bj12grBRhg2uEvFNb8X7jm/Sh+TOoTWNzD0CpsffdT
3Ckcu1D+JD7YUYpn5J0QnUgQ8hCcSsNnyz6YdvYqU2eFpoY72xCgkIaifuGGiRPciPi4Lbwol4d5
tr///2H+Vxzmpd1krub+X72bzDIlf2xm0HLQH0dGgk37eKcu214ygyFRN4Xsv3Wyejf0EMcao8a0
tVJkR1DUpRL0UsjZ4fBfEXKeUfijmboEWXmC6JJzO25mrMkx+adM3dQrjNrd2nn6PK6CnfO78IGT
QLPD4R8O9C47Nj8EdHIUInJHPHfmefhQzgPZrEsVLSG4koqZT56TUe7IanQlh5in1UXvXxlWrTsK
2d61ME7ZeR37xKoazJUmCaWLG2W6HZSguA4EVXRU7JZsfQzKtT6w81a7smgpMZpsyREpY9eLn3pZ
BfkJV3gh7/CuB3WpObMBymqsrqswUjfkIFMnQAuLwgKvJsx8Kz7BIWPnZ24SupPNoy1Sd/rSh5Oj
HAcHPn2Y/xn9bfYtSW18fmJn6dA9u0w/dvdsXP00Ea0o5fsGbvaIVvML0rIJPpOPqCJ/0a/MK/lL
wdvA3Hff29t+U92GC1m/pSGfVwf+xYd8Xof4vz3k04y7MCO1WUoXDw9YVgLXvPJb6dsQBopv9cEO
bpfSjUtTa57N/WdMraW2Tgm7D/f1f7itcyjI+/aI7h1k0wmoKM5Famo0fqOxi9XNly+is9/7dmN/
/fr8+LiQlXgfnPngfYwz2058nN9ba4ozXPsPzRYdAFu89jb+VbP9Xmyrrcq1HZ9Wp93iZGlvBMp6
nl3Y3O0+FbvM/vbt2l0Jm9W1zn+UuJkW9mfV1u3M3pEItq3FS/28+HjSMfP9pYLwWObsL5CQ4wf2
Pw/j43trHdxJwSqmpO+I22p0stDJ7otrVAYwllcdYKXe85JoydK3vBNtP8wGFDH+ad+yNGHeD/YP
3/KPTpizF4QPE2aektYCn1RkyoRpsdOx9ev6FWCInW9ULHGRUlpiCi/28SyF0EVlLYoV4924/Y+0
d6198oS1vQbDIHCDEKNZp1C4h9nRlRI6lvIUtyQPndKdIBE8l5ZMhZZWzPtAfOjo//YVszhiszLN
Xx2xeXlmvkLnoO5aP1htHDJDMkgYG5FnseNdqaor/VIcYJrp6Ap/eZbMrsr/9Fmy2AmzffW/ohPO
JRAnq5DJoECeUAWzrVGJ4OB0dQEa2n3N7Vfsfze3r6nduF/WkWu/+Su7Bp1h7r869/VKsa8eH3cK
FoODe3UzOF+u3KvnyL5ayL2+qwieHDB/ftQcOZQcGrOmgq1uxI1hVy4HjaPf41K9Dp70zWGwWzdo
+bf6Or8BAG83X/Tbai3e57+aH/w/C0e4Glj6zVqxX4T1z/JK+aq5B8e68pzyCl/0lfns8Ti591b3
L4kj3emr4Zp8ydVWcGDfufqWRJrTX5luuGlsw+GfVWNv7tBQX/c3wfptdNrV6NRusXqrblTFVp/u
SE0JK+7Ob/mt56p3jf0mOJttvDFWlKjBijmrr42NezHz2vxpum+4Cdgrp7Kva9dbB985qr/7m3od
8lN1W9qE/4u971qO3diy/JUb/Q4FvOmYvhGTmQAK5VhFf/iCoCt47/EH8139Y72yju6Igk6zRtPS
lRT3iCJ5WA6JNHuvbRd9PWg7km0PJjNszfYsaCiDgo6Z6CwlduO0RPR6CnZNT8UrGseiketv84cI
l9SZdm3subtMckXvIT6168556Om4xv28JvRVZ9svA3vYm+QB7i36cLjOqKvicjkpvIGBH5u4D3hq
2yADfb22TYKXK+uU+95Ep/Byst7fHI8ZQWMgB40E7U1j86/HgSZk84ZsOVI7HUVndLtlm46+3aMr
q4M0VCj3mL5peF+Gd6EMC0SOvfO46cgu9cDbzaAg2EAfd5vYq1llwzt0FW43+ZZ/WMlqJ/SGdf9Y
nTiLa0HA/L1GSyevQ29/isgP6dYxFZzxIMN9GG+ntXLFL8tH6FMf3/cJUfCVkLf9F831r0zyvDp1
5P5ePEYsBm09IdU2JRXmuLQbJj7aXxKvBTVAbxfel4Z1bGBoreQYO0yzQEfiBcSdyERWOV0NuL8L
J2ERy/0qFj8chIWXquzmUEdAV3U10tgp7hQ3sHO8wo3I1W5koNLeDjY7GG5KpPWXxrOlNYboTI5N
2QXUd0lSLHlj/imS4tL8LBR93VZVO9bn+eGbyt8ZV4O9E0hDKvoksZlZJKPr52lLbcXFGciJ6ASH
7Xp9c7wwPUhJ+YZJ80GSLqtsvwut70LrX1NoLbDj73koL8mHhQP295SfaL7yDQGBsJYOPh/ALVTY
/dwPIKitP4cFhBVXZjUTXa4fG7t30JTT7uzZmfE7ux+d0UHsifLnpnUFLdmeX8cjUvy5ic5O8Zx7
kiM55npmMpWY5sjggM7sxI7smIHaZ2Vc96t+JVCdAdAw9IdmERC1dkTER0aP6NrJ7zs2otBt2zG7
t7V1bz8HzGKmzTWp7sbeYAs3E7RozyRnwKNIq2aI08BmB2JIgWogTfcxCcnds0Kf0cLgbOIDNLjv
GTUPBbTjdeIerlWG7pX4ui7oVu5IsrX21aviznQLTZuT7WH78EWHUyAkqxTw4b5ARdp81tpQ02+b
ew1YAf4MgwABTlQjx4688bk58QHdnKC+8fyA5zmoeHt7QzR0TWM7cQIndUHZxFQCqgyntPm0hKy5
q9jk6E7GSpeDApOiztD9XG9jPS+s9QLKR+YY5kFdwPOP1UPbcwpyGHzzlVegyvlKblBDAGDLlxGc
qHbpgYnBLb2RTbbiiAg9ynCilEDhka2tUgctcZ0Yf+Xwr2d2yBIsuMIMBwSq58cqN3QEODNiJ7Ib
muJ5vNopaGTPq8xN8Oy4QidWg6CGFUQ9BSCN6MyAoIlTbadH9IPE/+qV5Nb24DTebE8MSN+3ZSI7
o406RKDpEhgMN4Mv0A1gq/m4DR3fkw30xgwg7sruaLapbOVKdyVHhCMo9XqnZD7FO+E4rrHBEqdw
WiqvSkpz5NPY4YpUt6I375Vjsa08edu6NLQDllM4gMmM4UjrfBURAnhuI6PNyWxn8Np9uxcdkeVr
fNLuyDpi0nCd4V3FxsQW5tCzZSJNASQBDGl03+Pv1C7YiE/sEU1uCfrJYB+3doup2MDvBAAqu4Vt
2jq+DdwQQDs/PHAMrIyttY2clUXBCnY7XXUOmLICj4Ykdi8l2F4WFQur7Luo+MuKCknkomBp7H5Q
C0tj1+9UIYlMiIreaSAoGlt3ewj80fGP44+KwcdZkiEj+DPao+9y+QCqOBukza7vgrkFWRI5i53M
FehrD4MVm9b2InBlPzYwBzo22xmLsJ8NHMKUpu6a5bt2N3j644j9rBIffth5PV0h7YDhVAR27oAq
gtsXOL0TRfAfH6leiWSPxtjXLU3Xlte6rYvD5ygusq+8cF94COpT83xyIO3sz0Uq8mQvzNPCFgLR
rZmHQ626ClwC/ER3FJb8bqBcPXa29jo7PSuhFmdHe0y9GVIJJBcMPKHnnwrTKWhBaOemDA1qIEVV
O2WNG4OuLHMD/DuApAxsn/lsxO/ALtxgHdmp07iVK71w2ZtAsuaQrzEr3PCGvy9Ddgp/bXSMoHyR
UseqHd4H2Su98E+QVrFT4f0hw9qgsBwp3ZjwfpO5/FVfX9m881cU+Aod/jNYp060llaVi9+4YmSj
4ZGbYdwR1iV1KpriJ8hH8J3ZJRj9ctxjDi2QOh1GwKW+z0LcR+bie5e5/H645yJYx2xeFXw8Dv+N
ceJOCryKX/n8fcX1BH8fhO0epGoQuVzsGgAQBhwKET0kXgbMsJ0pxw8oHz9q68ZLr+Nr9bHwIL6h
W9t9cyutB3CJmS4cNmeQM8Ky52BGw5fEOjfHKqg0pCDEpJ0NjQH5jSJItzjL6IK1+9mGdKdcu8hY
r2DF9+OINRBxSny7pC2tqch8El9rFJx+bsJCWzhETuKEdmiz+IjiBCIwAeqdq64KCqF2fHtapW4A
lTY5E8vwXOvAk8ABBfgscAa5qgb7IfwUJvaXwWI7v56YRLemU540AAswU+18gIaJaAfEdtcBu0H6
uOCm8PLkrnkduxGDmveh13wKUAKCBWrXmDkNM4mQjAUvEBhzd4arUTBCe8222Rruza6CqqyhxnYD
dCjaW7GaJuxRcjTcNOjnMcAS256fL9+OkPyUOAoNkAi1WW0sbyD3/A5NTAyGjOGzVbdCPBcqt8MB
wWhZbXesgGurtI2jhRFYrmUTqL6eEANeg5nerXzoeeCyFVzhXgMi2GYrufKj+qq/Nmx6DbAzG5Zs
zW2/8mBXo4M1N7SJTAG/MrKBK4ftZufR6W1hh6UF8gxcZKkdhDU6Ctj0lEM+nE4pPb4hnE5v7vbP
Mbm7G8gbUJ+PBaPdKr7T92zD0Z5EZnLNXSwNueVXqfCPAteyAA8NuHs41ru3VjWDG4TxbVbZw8o6
BFhhEzNVAU9P2Fp8STVm4uW1A3+TO6yKTYGF4bKQz5aPpamwD1BfxxAXAurZIvEK7r3BUdbhao2V
5HC8wPQPlG8mRMuxhXwaU4BlbIcJ+xW91u0KOJMabuEZroSJU9b6owDXUO7ituheZhpFs1R7S8MV
d+8R23Jtxc6ugqtTYaN9jutj7+f4Ql4bboELagWPot8IhqrbIT5GuOCyQOHBBZG6iMKqpRmV/dgg
TnL21lW2fLZJ+IHlCJUfCkRQzvbJ+MhtD36giz2UjxOsZFtzZlbfonsEU6m0lSBgu32wMfB364m2
EpFgpVJ+dnW64zBV25bOCxjJ7yDFWH51RqqQalyOAbE6uZOsOxcMaJDFyXG661wUB7Ju17gSgbTD
6yAJXWlTuJDTkMwxJHABXcVlHZAvfJsJzxLEF8wM8DKpV+NRvpFBQdl9kfbaLtkGnrbvHwqXs5/6
UJHcRQrP6sGCbcBlIZfDEsHYuJSFZkjcBOdWhyz8+tkC/gq2KqlhManAsNg2q8Axccj4KnEHI7D1
RrJHGt4PDl4Fd26P9wyHnureuIFkBgVpYPMxtis4bBkcd60NBJvfBSwFxoZf+gGsfm7HQEmKd4o4
5iY+1bdj14R4ASMGm6C0Z+ym55pSwOoa2xPrhBUM3eYFNcl4TD7CjsP55yZQ7EoevKHYhXCXcnSL
373DV7qGq5WrTi6auXed/wtuRqj8Cok86NCBv3psRGAGN7qa4OMU8Im5m+LcmBCP+LJjCO0KG5gr
5Q6TEWJXS/CPd4DVIiSs5Q4wt8rTHrmQjrHlTlrjLMYCYHc8xWRS4CfMDYcj8Q4u1hGzxt8+2jNs
BQs2h4LWIPxyvm1BYFswUwPMCOpaMGfKIXuAmPN8lI7OfK2wEzKINm7wwvBExigPYLT4fG7udJ5I
KCQ4jpNxVkXnmVkJ+EjjywAy3BCH+fzlpOvebanl5XsRyZL5fb/Wdlgu7nQn4TO4Y3GX/o2O4AC2
0t5npofv81Y0ka76VaGOpHxIMARuRGh7kyn45soVXcc84RqKeZPd9atxwxUz33D8EwSYJv4ZVACU
ODmLVtwYnHGIXmB5Nx6a6U3oSgPJ5dt8NWIIbdnZyo5hv/KNHAEUDG4IExCgA1OQbeddd1W6q8jJ
KU3fOziqTaxuh0AIirKxuSJs5dYN0b6f0DfsY0wQn231OnT5ruYWcvXAZxtaEcYO9votV0PCLX8t
f9SkzYr/W/NiV77mmpNbg6ELMwrWIF5Nse0uAMKLNvaS8uu7jf3dxu6yQxHlbfMf/yZdMicWWTlo
3N7O6QBvXAzwyxUHyNrpMxeT8u5SUuZl44WP5kMCwHfj5bvx8t14+W68fDdexn8P3otv1BFyD+hn
XrNFZEcSsiywuPhGqgF80p5rABNfKAK8dI1FwOb/6xqXjbBFqOC7EfbdCPtuhAF3fTfC/ngj7CKK
XgSq/kco2rggj5clGqJYJZk1IlKCFlznuEfp8cB5vlWueGCVZ44h/kjgrEB0VzvHEEvYpgb8xjNT
bRlxDA2+phl+GO7f/uo1Qp6eyV7fuV82oe8FGvK/PcxruLdRL2lr7gC3QQcnzoikx4IFSH/jDhnu
8/jqZ91w+/hS3tfFO13EOv66d3ox/HWOpH+wjP5Fw1/gg/0W4NHBQAx+XBHkUQt7dah7kK31Ld/8
8NbBX8d9bvf3b/cTfYFTtUDywz0eKBm86RukCQ74qXDXOvf3wQ/lzezleiZXFV4Kdj5yeyuQK6QS
rPOr/KpxzUP7IB+UvbIbj+ptaZdwaFfIHDEQrmrgWiKHw+E1RajwAK9mSg5wRc3reS16yEldz27F
0LwNGXYFvKOhI9HCm5DMWjFe9THCuA4dgnf3ZF5/SYlxPJ1uQnKDMADGKrC3iB1PiAGABxQPIIEA
eR73PG1TcDb3Gzi+tyAtom9vMUXuByJ/8P7f1+weoQ34BTV+w0jhRFZIx3/zZ/jdH+8xF+c5wie3
Dn7gFTyp4Pj2eWTy2170DyuzsO3TKLESM+lU5Crzrw1CPvRpsEdWkEeDOLcoxHnoSUCuR3J7rmV3
kbxM7C1B/ssWGTR3qJGxA+KzCCEPHrbrEVxxcgSvYjtCYAL3EsPnev+GVJvpPGsn5L7E9ukSZdS5
WeIvQPWHO1mA6pH38BxlxAP0p/LRf0eatTusjZvoWT+KR/k4HhrbQF/okMlIsdTBJUpGCTTRxNiZ
NygOVGW0DOHVNONL8aojyMfQS1WIaeOjwouicFA+6nY/kP7L5ytwZhP8bNwLoG51jdGXPs7GtJfQ
JZa98xBoRl8lxIxYQKJdFNC7zMmc1BZYcpPchDuZ8MhdhIgQ92nz/ODPx3QusPtsTAtY39aBqiQl
j60gQqVSRKIQClGcdmsij4vH85AQQ5rVOdeEtijjl+wCmUDSw+CskbuEiilENhEFbM5BGQV7PsZQ
kRODGNGAEGa6Q8wIqCl3tS8oUb2QeYxeQBfkDX/+g1yO81A0IgHj59ECE+PlQVrEDXY85WdCyJZH
B3h8KEfi0mAH1zx9qUckzr9H7Af5aO0Vz0Zr7lL85uFtHmT2EX7m4XSezsTD3zzJnu/3iGaIvrt1
aQcqU47BbW1tKpVVCsnheJ5WMdKvG0QwGxZtR3jpnvWr2V7xlB+TllD3CPxiFU0EThvE/XrnHE6D
E5qPOPXGc1qSxRLkr6lXPF+ht5W1CIiQI1B8Kt1h8/bm26fT3fY9c68POSh/coLzBxkVMfwIcQZv
ThZrkKHGvePc5831Pv85wPONuDUCBd2K/82jQNxXjvAinOv1OZ6MkO3/cHvJizY6nZpH/qRgy4Pu
95yDgHrdFZ/e4U5ZofciomcRGtpHECUQvOs1JMZNSSdS0juR3GXs7u6mYJlzvkPIxOPbW47aOy4j
Pz8H30aIP8mUc4Hmh30kjnnUKx0GWl2nV6oO1IVMM7d3C54F5tZYpHkrP1y46CVtea4Q+3DV79ry
n6UtL+6HRcr+b7IfLgljeQGe/rjTcknsnpOIP2zc72L3zyV2FwjpT6bVLwGlc6OID7vrnwGULoFO
eQGU/iyg8xLslxcA6c8L+w3uTfgFVDUMtGJHP1YUJiyko1ZUAZqOAOqZx6cemTtXxbjyrvKbZiet
kOTN3pFJYafkPdkFQHLIPWDdHdLoabQGvFhla+T2ECT7wLx7BWmH2yCXDD2rXN2ZdwU8MTFBol6/
S855FTkIbSwW3llA3lFCw2PpgmomPtYVOaaw9FCseQHKXry9hX32F7u9c8fvX6yeKRqSBN549JZd
JHGZGXqsthxgiSCluu2QIqM+GOyRQ3OeCzsygHFa38L8gAGSrJKNfs4VrWi343mgscPLRHp0ryHt
BFpIJFohb48XD7D4CklWTrazYPLzlKMOEXKecIlUHqpgTQM6uiB9BfkMGXRXkxyrsz8HchdvboEW
/lI3d27t/NnKLc7dJCZBLqs9+nUYcHZsjvfwa9w/wo5G7p0IL4jrHlR4XHp69k4e3MOxRLmMRGGP
XDAnuNr6bCSLI1L56GSUahjJleOtbz5fw4u3udCZv+NtanxGP7vPhaNAU4oIXevhqqlsnkua7Gc4
aRyQf5EX7nx58fYyef6ydQPUj0Zrbw+XDbrT4JmrFyQ74mUFhQ+NuxUm+0lxG091soO81Vf6xlxl
N0FLLpEW8BF9NuKFdpx9yyjMESNGb1tnA4fe54ujftPM/yA9FlqsTQq1kA1Ij9pCMyiSTDS5f+HF
ZNJWpSJ+58jA1FY8Q5NnoqdMWjnShqeNcws+dEJ23WRUOdWoyofHYtgqVIJw8IlC0+vZrsFgJpN+
sP3rzwd+YV6WtJrdqItCOGNesuMXlI4dLxnY39YaP02MtXDBl9UYtkqFC2xaVBHPyApFtyxawLcH
F6pAbvnOmGF7v8Cv6njERSVbjgc052WGd+8d/78f0OvmriZfSmDammCUKGjjHsIQVvi6JtfQhShw
uoEf7yQSEWl5pwurq3AvwCe7Z8lcKJSzEIshbgJSZcLgHy3yWMEBzL3FTzv+SM8qns4KBd/a2y98
8QS3Juzzxbp07pbUXn/+c2dxSfIBKf/ac3dp+y4E7m+/fRdC96+5fRfi+vfavhe045JH5Fdpx0sC
+OzJ+rDR/jQC+JsN80wTgShDBJe5Ji48kHkiSI2mD6r7EqI8qXELNO6Bs/EBso7eAKLcQd4x1FLw
INWFygUwe39TsP108YV0TudWLgRlRH1tRqt9jIqiGbWwk707d/a6ymxllSPZnqfzWyimGtFsCnme
NxoKoV424NkEf2FFwhiKHInXqOniEh49NZRVz/wvSEl39nsR9yGzE8ggWO+aGxHh35hkqMopmEJv
RPxz8kaXlxrFcNhHjriK0T8kQBUJgjTc0Rrb8iqB/ZM5sZ0hxRpPovpDBoCWmchk9sxxdIUnPhe2
6Lt5YXIWFsFURehC6WNlmIFK6gnFNFzib8CQCyWAHo74Q4To3z2J52oaXluDamM8YpDHf0SxeBU2
qOIQMuc6oiC8NuDJwjsrPMxRE6/E4fWI/NOeKoLnvn6FB/4a9A+GUXiLEjAk8fM0/xLBDIQMbRnB
QRMVUTMdUd7Fo+xoucX/Rro/KpJQFm6gYqA/F1gMeBdqp3JiuV+z96W1BAU1oh/N51P23+inn7YT
324fDmEWSFlXJNhOIqykirwExKvo9W0AqAdo2JCcOfwBvkcyO/eenh4m9qBQdK4rAXqen9/QwQY6
PCZvx9M6wq4vaYjNkLFLa3tx4y/00r/Sxv9mB5aPEmmhVKvaz/sywyqe4Tz3VPAvvmgcvsXOrXeL
GiLUEqGA/Az6I6zv7csLuNLJ8XR/j9YD7+8mej8lsId9jyM81NNu16fTCbWENyt6EhCO5Yu7lgk/
z/QGJXpgB3ZK1OHlLgrceLw2Xt+E9kQuyLyLd7fQ6H+tu7sstBa6/rvQuii0FqbhHya0LiKFhY35
myKFbwJtSxIlzo0GYuHFJPm+HoH3CboQWqrBcQdVMgQ8Wt3NZP2sOyJJ1xdk9DdbzpofLrm43UgW
Wj2WccnQkN5G0URXCrMGAUv7ooYoP+2l3s1iqWZJkmVOPqNHKmgJia8mxBLVx2FAo32wJzVUEMtD
1ssvZVjRPp9qVzOShlhDL14a8TcBw08jVhdQLouTRPMbCE50IulRh4uUnJCWnkKmHfyDLQp7VyXa
gNw986SE9T5Af/4LGvjs5f+FpfphCAtAl9UGCPNUDAGGNRfR16BhR8oAb2eXEt4WhtcNBsgTOgJd
3ZxS5EJ8jgFkjoo+G8ECNWVj1yRhhRHsuHX8dtzxhohXDnr6tUAo27t1TI4XLnlp3pew47ef93Mn
88/ueoEnmrJrB0HAXUtOBSSHvLCKwvcFV0eFtILKnXFeeGMEdPLpycD2qOPj0DAjxxzZBBFDgsS0
wpJw9KvB7Q8vB5KUTvefz9S3Zd2H7bFQ7aPZC4KcY5j30NYvHGEClQF2wqXBIe0jc3uKfkQlOfAm
i68qGgvxto3uvuZ2CC/sXq1uORLgQx+4P4aiEP3+/nRz+nykFzcyX/OPUPI338gXl3ShSf+gJb0k
Jjlr2ceJ+uPF5KXTupDrWZAoQ1JiD2Zkd9iuPt83Fz58mdv86z78TDTxySk/50d82JQx+EZFf4BK
wmlpcIAltClBYxKa7OKHlmx5FXxE032BlKoOLcfQXwPtvkqyR3MGnvH0xiMOX+zP7/jSmV5m/v5x
Z1q6ACKWTeR/CxBxQRudJ+/Div0G2ujiJlnI2GyOdKOs+SYRKVqJBUjkBVqCBmgob33LdYJAnkYG
m9/VkEQ3wQGSOP4euYguchlvUJtPLyCTi2NaStM/w5gW8vW3PEy/iudyF73WRYMmx0uOy9fx31+L
cqqjIGz//r+7pq2f0+g5/xvp6vfn7m/F6W837XMbNW302izfy0fwf9/c/P38NCr0OC3lz/6w8zZq
p2P3Xk/X702Xtn//X3jnj6/8f33yR6LL26l8/49/ey26vOWfFkRF/pHf0oTg/e/5Md3wOX9evvwr
Hab0A9LqdXAjoNU1KJpBVvMPOkxB+UEGI6505rzkxMY8S+VHQkzwYUoGJ6jEfzo8kVxO/UiIqf5g
gLpSFiXJwKeBNEz7NXyYqszB1k9iGoyqCmL4Cj5NBIezBdKgn6tELSn7NLSew7Iw0VixFNWJ6IUu
01hSIuGurmRhW1hpGNNeDwYwJzRiP5PJqrSATFNRelmoaAPTNAkmQh818rM/zL2GNvtjArLMokkb
r6rqKLQ1JYv6Kz+rtH7dCLNVwq8Vd6NElDaK800Tj2OynQIY5WgKkST9xu9l0MOUeteyKCwKi3ZW
CZZXJY9j0UvBhd2vlUBr6IhH2lvBMKRjGOoKWnO14rusl2WwFaa2k6iPuBra2oxt9ZDESicS1ZKM
diOjMWaymuOy0Z7TCYT0+7ma5XJlWr3QED0os5KNEhhnaSxL/cmsRaOyrTjqRa+Io0ZZdX44ggqz
UAyLxF1vCivdTzS3sMIU8spC27DS6PvONmejBXxM87pZxQ2aNNpampYyKaUuQiujoNe3YzQoDfhI
fe09l3Jho2m5jn5MqTKB7ceKq4EY4qzdmU2GhPe5kcp1oVexRcyyt4qVllSjaPddWD3NepQ9i7Hc
oy2aWelu4AsWShaCKbu25mGuSZRaoQC6MzW5U2IpfleDLChA+lxGu1I0s6NhlF1JxFlUQcYmamG9
HedAqJwgn/z3rvIrgaaNDtI3vw2R5g5+4YZag1hjx8ipoblhUUUa0vT92hV0KZGc3Lf8ytZbFbZo
rPoiLYvYuBGlGMRyYiT7AvODMdepVch9Zs9GZvirfkLWCfjnTJSdqE2OjIRArV/aTJFbMmNd0MrR
EpIv01xkT6UhoDN7pbSiQKpoUmgvjCOaPYlhiEYkQQ2WuDy3eicXpMHzx3iYmJJraseiJBeuZK2e
0fEpikKRSNhZmyEJIjklYhiFHiiqI4XofYehxkKD2ZNC2ASk6oo+JXrbJAKdkzxDhx6zCw/zbMUv
Sh9FjReokvEOznIVTXM0uX3R/Sl/rBW9a2zBEsCaN4ihn9hjWA2bspmLl8woYsVu86g4ipEZG1SY
tOi900t9r5h1kNqJlI0llTN1nNnUm3XP1DrI3oTWCCfaT4bcYDGyEXTeymDcGTDtOf9x34TUT8y2
2GhFKz2kmgHEpSpzgdx/dcxpHeRdQgq/S27KutGQFR/qRekqnb/Re615UYYiCWmQqP6jGAcDOru2
+oRgc1yivGFoa+Ukik2cE1MMDfRZndVIJSM6/yOCoccdSjnEqH6LwLOA0Vl1j85aU+ojMytpW1T5
+E0Ab7veBadaTAT0IurluCXdnGFBI7Gptr6vzaIbKNaMJuxR4ie0qQofSxJYPfr8JGhj7hbgR7+Z
i6JriRk2sgnqXFUEcGj1NrHVZPYnkljRWxrnOhpyqclQOHVbmuj7WquDXVfF2JCh94W1pA75yQ8i
v6dCkstvvoH+4zdRaAwnw4iGU1iJDQLpiVBA3lmqH9EuN6VHM1GNR60b+oLWiWTe11Hda/YgGumT
qsXFQS/qMSQzKL5PURjLkePPsvU86S24c40sD9E3ylCtnR74wbvSqOV47YO6DTSG2JLITlO0bJ1V
4jzbXTAKxBewLJ6cdIlXZ3U5tWTQLOFpFjThWIIQbroPMtV8rKdU7Nnc1zrNchXSu5l9nRqBEQwK
Kj+sMHJTaxyzVZ6Ven3dKrI+fUl7P6nWJgjqPUgNH334C6MH729RKChEnAvjwfBlMwV1ZCcajpD6
5ilpWtxc3rUaok/trOykJBIQukoi60WSBzN3Aj0Et6JVD/WVVFpBRGorzh0/LJOMYHzwUalKCJmW
42Ikmgs1hF4R2oM5g7GXGtrcJCTQ2qmlSTdOORO1xBxXTd2XA2tGQ7/VitEvaN9WwVXU+4NJldGv
r3MhnRCJqitttuNKKDKwSKbqsYzz0SJ9pMkyDdu5MkmsNbnBImRllDTNUxnnZZAz9FjM6/Y2No3E
oqbeJGjo20jBPtX84bzuxbbTzSbCVsqqNygDA02TJC3IMFtxgjZ9QZ00VIagQWdISZ06u9Qh1Ehb
GjxhZ6pDtGcSCh8nWomkhqRSExuPsilUkJKGKrS7KUuG0AuwPwevKYsZx63IYlDEV4aOHpJ5pd5X
viCXdhcPcrIZ1Kl/MORRQUuuXkxNJ5GkEHxmYgnq5SEKkC/nyzhu294fG+l+TLJYpmNWRGhAm4bK
fCxrPxZZAQUDJoKobx/mGD5MN7OKGbSa4NIRRmIIg18SRQz6bZBUEMuKEoRPcRZ2Be6glI9BO0yn
0UyymqphVuk+6ecqewriVF5JUh11+1wSpORxxLCU21QS5gS7QtQUlmtjN9lFYCrvVTlqxBg03Y30
MT7qszGrxBy0DpwgibrNHvJWUUti5FJ32xgThIqCLRFta8jckllpFebEb00fkUNpHk9+qmDoajzM
ISbbH8GpCoBleWYTg5dUyv3woRCD9KVBaFZMQ+HJMKf8ULe1Ua6qOK1v/LAqha1QShB5adXnoJBW
pbmgUx8YlsIkv+mGUyzP0xdLqbS3LMgKlEtVqr4NNEtBRC63ohwXrX3pq6nyOyDwvxofPUjaPwPc
//l/YDw0wl0eNR9h9/ldX3G3oIOH3gCdr2aY4PSVQDj/D+AtGfIPmiRbomkhh0DVTUDeH3G3If2g
aKqh6Jy3ntdB/Ai6JfMHcMJzgCzJIJVC2vKvAd0K97H+hLn5FVFQa+mSIhu6pZjL9PNUiutcGhLt
3ZT8trNsuVRLqD+x7KP5XtO6MnlWhVprnLyamgnNzOVRC0cKeSG+BHmt5ujmKY+JsbZCbepYYgl5
tRqsLG12qZaVwkQQWNbKFy1p4xHgTtdTSI7AMFTp3RiLqbtOw9FIn8GrWfqvSqZU+j7Qo6pENawU
NRiKWmp1dhVKYjvkLEi1OilJMWhZtpWMqcKQgyyTpo2cAXufhKYv8J4PC3r4OhsfSdt/7v9QdUu0
ZNUCE6alY/lgPP3cLjGkLOpCPTTf/aHI42rVZmqqrlK1b2pjNTdBGw0UDJhpdEpFHzDS+fzyC2Ik
XN8wFEORVcVUsFIYzM+vP8eK2eiiHr3FUqIkyEYvUCcNRWbJQhU79TgENXq7hm0AhSWowlzmh0FV
pgat8dVZH5R1q4dgRCRFUSm1tEcSfIXnPh/kzx14SIJRFAVWIkheJZgs2JY/H+MYRoIc1orwpgt1
L8osmKHhKyc11RZyBwpM158SeOFa7/PrLtaGX1e1VAM9xEXZMpXldctuKgykwphvMCtgDJBeLNPm
MVR9OQcJcxx10RXEaosK0zAsZFknn1+eOz0/HB9cHraxBCPYUsFxizP089sOtD4SxDFU3gQjNSqF
aoOoa884SELrFXMEiBsJUiHtlKSaupsEvGxzSJowSjEpn4+Eu6d+NhJN1lVTQwGDpmM2lMUCtHok
xlOS+6++BQBTu0VVZv5kC37WWJM7mfWIVfn8kr+8edMwdVXXTNESFWsZNwuN0E/jSazfVB3YHJ2K
JX2WEkerh65R7cj0Vf2p7jDraF6rG4b+VIhTXyOdPirEcriwEaSFJIPTAPFBnBIcVAXi1FxE8QJr
jjWrbIWXMKqNTFiNMApxILKxCJuCdkOsziqNsmaSUZ1hyQpGpUXIDr0B7IxROyBIdX5jZWFW56zS
ilq+zvoob14+nzPuw/i4TJKkgFVXVDXJgAxX9IUs6QYfxns1jy8j1Do2gdglIiZLHAdFE8hYK71w
U4JQmB+adij4r6gM/ouyL1uOG1e2/SJGAARAEq+sSbNkyVLbfmFYtjdHEBMHgF9/F1t979ntG9Ed
58UVrioVSQyJzLVWZs7/28GCACHnwILQdpazvcnv39dtYVM/RZ/p93EQCWx4B+u1ITU9kimKW1YJ
2H1fz67/rjoBB/bgjHJUXBVJlyzoIdbA2u6WPzb4q7HdhuWWh97At/3n4aK/rzG6D1KeZnmRYoaz
7DdMKLB1NHLc2Luv0ixR6PjuzTA/2W1qDVJ2bbS4uSRXCz7T0Sod4ZltMXlZjamuvXQDmq2rbSPx
VjV2nKpylCSrpsMsSDI8Z0rWm4IzJgNMYpp0kY43ZJMDfrVvq9Xaf9mmdGdy/3sBpBm4+ExmhDKB
XijiN4uBlTnCcVvMt1xo0YEzRP9sLMWqmqV0B7rlCUx7FT+s5zBzfDb/aU4MrQp8FNaJZfY8r+zf
NzT/3Yqn8DYkNhKFVmA3JL8tiz70XlXAor4Zh12EquS+L/h9ShsWb5mfI4ZDVsuwvakmRAQ1c+NW
2xxg8NfsubZblVw5xbvtzSWzzx6KNtsdhMAXNchLP4t9erRnCMLLuORieTau67e3bcj6tYfLO+yH
VovRxwTpUTZ4kwHY3d4KFQLmjoku4sVvpJ6KoxGe+XOWz/vc9aFu4WDYPy8vizqJqPOqgbHg3IPz
gDtvk3H3DSaDXpzfg89Ga85ycXR54Uxv051zfeUAVCiXou57XSnUjec4XL+OxVjxt4UsKIl2yosa
fsZiRw0X5V8W+9/XRg6nBysDhwkwWvhk4k9l43+xHiOZmqoLRv4Aaiayb5w5WIMUfbVhGhxTdXq1
rMWCHpFEcZdCS+8Gn/flsBHqDxMbQ/7arWROXv7lvj5cnP9ZtX82NkdzLziefx54xe/bEBV5Rp23
jb+4LSUNijKIsJ/yM+HprP/jtxEHxUEjqFs9KGY0+qHIpxL1RNUtnEG4tjUKYJgpsLsUWE9HnlQl
6lpfRbvC1j5Uoe1piIcqxVR+9dYqW59cl/LRntQwbynkZppkHi14nCDtcMcC1Sx7kh/7pM9AkLPH
alTUhvu+bhYJV3RespaioFEHF+jKblneot590hnYd6BRArstT/Bn0OmqNcdLPegCuy2LPY6qVLpm
vu7/HM21USl2qkxCxAJYlzTB8aLRCn54GNMZw03htc75A/PDvpWTLt3Nt4HRwbwRU9ANkg4/KbqV
o3dybI+ZyYduLnVLGW4jA0CE65MQMN2yq/EvVuyK8QUqAOHbObcLs9c5SfosPZlC45KqDx1bbsia
VnssGJT3wFGCHbrhlem5k+whi5Pk5rpDqkiK6s1+cdgmsWU9TLZco2f22PSzksvz2oWcjarsmqnQ
1SGZdb0SBSATXnn6JK00OUpc2IwL+1lEuWz6MyFxPygr2pM0e9CTX3X2uTUk4/UR6xzH9LlxltLu
oGjh3X+AClpf3IgsrOk3KkKcigeuEMN/GqXs+vTUjT4h6DsIFiKgtcHU4Iw6jTpibo9rSDdk2JAk
GL0cLJa7KA6RQ+R710s/+a2EmV/bmzGRhdsh1Ib4CyfDtL5nRPURVWV4ZVDUQuWjcl9Ga4sE1TNw
RmL0N+X2WbM4Z+rsrlBtDqd6bIYMjaIqMVPMvOK8wgTFcdot8MfSGFrEc9/GfOgztLICFg+oenEk
U7R0vtY5biPt+7Rc+2SRn3HY6+LFjDIZzqoVtSibul5fRGxFd4ztWl1avrCrlrDtWrmwXM2u1s+5
A/sBDLN5yNtpIAfLF/e5wqK+4rXQvsTua947Z4YvNWnR2UdS9I0vBjZdKGiFw5qO4rYw5JvusR3H
1WR3wF9AE/CmweySxJ27PPBTp9v5ceuGCTJogNenIhI2YMVm6kdj5peUcnPreFLfqsVPJ+F5OMDB
q68WPSOXVa7Fp3wXafWtaYE/2eo4NAaUDB/Ho6gkYLwtVedYjbCuoxEA83vAGgfejfl5xU9eF0ls
3l3Q8wX+RPXTyn649IEOO7nTiXPTEf1ieJZCxloT68uE6fp1DVvxfUhGUUo2q89rkbYnkk7khhNA
iqVOEnbHJ2BebvLjL0Ba1SeSiBZxwMTkT6pqvpQ5NfQZQG/Tnk0ckxP1anr2C5+ud1Nw9DHMN8y7
2JdCAc2rclk1xZd2AbZ5jZN9/uFT3qFwzWwmpIO2qkEWGBPFr2ISuTomVeJulMQxf+R06j6FhfUH
gTPwVviJ2kNVNBr8iDd3Iefk1md0X6GVaA04hmW9CW4O9yTvl+tC6eSm7QFOHgtYv590XRmyrbaC
NuWEeP3rauz6y0LIdEhbun33vtMpTmqDsHzbPFZuM6DzGSIRNx/NtvbhBkg3Os8TatqHSHMYYmXQ
C2dlA7vhBRnMjQvWnVMzp7cCWH7ZMfEm1viDzFX1wCm2z+LBhqncAuCug1pQTz5qduL5hI7mDXdf
owmoREPSeap9OffwLfpD3tbClMnM+PdltiDQ0mG8aPi+ZUrU9CnQsf/kmzhBgzxN9attov3iglHg
OcIcDhV1pis73B8raQGGCxsvNNuBh2J9kqlvhsO4Ld33TpmtTGqi3kYNWsuYhX6SmhfXJnXFYXak
uuHtyL/7Igt33UbdgnaqfMZFq6ms5sQeYj3Xd1mR6BZoYi+/uyQn5FhYY6Hz6rx9ytasP8PQZ2CL
2i2/mqhunuD/wmdaG/ea6tFcQNbQS2eW7Ltj1evabd0rIMituFgDarOzqv4VMSCXZsrn+aQFiS+T
k6ICNWDjLe0Bz5JmWa4z2ZuLBQcL/Wbu5ascJ/nOgmGfO1fp92Vbtl8zFvhxyXV6z6uOXQhOiqMN
dnpRTCelWMflLnG+/7YRIIJsoBUinnnjD00kHGdZgEUiXVskOLX77AoMMSQwfuwuvZjdK2Imhvtf
0htKRnbuMua/DqayT3Js3BWNg3xRym23te/sKeQwuWUHKuph5GS6Qb7p+jT6yn12UK//YP0C45Da
uDzwqLB5LFsfKZvm2+Dy9bpdA0O6xlyMlypT/NhYIN7lCpt3vSWuAg3TuE9bWjSvBez2V7sV02cc
+PUVNlt+v1HA9Tjq2/MgK3HXrgMFx6Akkrq3ODKsdzeewSHqp74vmqc6aGMP0gzk7NAP+6uZZo5K
ZGLb7pzk8y0CACD+idKfa7ZJBZutwonlfXFFdagPi9n4Y7HU7NLMLvmZgJFw5C4KvrXyEFWgKdoX
z0YVxV0v2JKjJYR2/QA9pTTV3ZqY+knOdHhIeBzfBsgW8Dd1CZ0CffMKHkw3591DkB1gDQHI90Zq
k36bk2peD0Ozknu40PNrmy4LEtnTgfGDbGh+yyvtirMkwHpvVFOYI1glvpWLatZjITeFtu/bJFFk
jVXjg048obcxsTnGOiPr5O6sXNbhTIMDRzlyqx6RZ5R8yoEcm0MWwGGeGmncc1e34EjdoGNzq9pe
t8fEjQJIQ1XR5JIv3m/PsRgdmLfd9SBHaYMeUAVtMXqt+5seSIYD6J3DczkINVcokTDMnT+wmdaf
13zTyM8kQ3aHMLiix5XCRbydELNMb6JttsLBjjgziQyOUz3CXb9apiy/EWkgY/d5Y7FK0SkiWCLn
mxTGjlwXvFnixQ5xdGig7cX8IpO678o1rQfpSpdU9QD5JOQCLy1LZFamDR8+6Qhq4LJmLHYHsO4p
uVtlB7oydZbk9/kAc3pE4ImcoHFrb7p0QscUmvc3UxKD7x6HmGRyYxj+kQR1pCRV/R79mFSox2ni
HXjlmHXZkIK68hr7odg8ihPQmKJBFJ2H5q5vTJcBujcBGURTsCPY6Li9IO7p+qux5UKf6lWs92ij
xjK0cW7DFQPpi8aXOxUK6KVz9LqvnelLM4s8luka4udsSqeHRMiQH1RXcV/mvGfuEGOdvVGTuJ+L
hGvCwOuhJ6CuKDvVS5PO6QEuXJPoAzBxhHgQAzTZc0w46LmDnYvYDgdY0glf0CRpQ/sDRsgW6OBj
BgMqytIgT73Kad6cTBq0EPc0WbL5Fd3NVHXV2YJ/r5fl27Y19WvdmG+1NKIrESaol3XN0fajAJtP
cHggIW3O3EtW5NvtENPhwbF2Pi+NkwdjzQZSBvCHKZUS6sWNQ3Z0LkOBh6LlsK/LpH5MdbWdcz2g
33UdqnvT41w50OBXe9xw2PAn6Rv2kgvn3LFdigqOX4MFUyLOXH9S6DU+GTv64uTzvL7zetQvs/VT
fQJDv1TX2ajqvExUkNdKd/aYjhaNfmwlXsae0JOcGn3bVyK5T5F3dZuCkjvo2pNDLxEWHdO0Wr6P
cz5ftpDuEoAch/CRyMWiDRbN9APi8nW6hlytKqVfSTjYvu4OPPOLKSVVFbAZAA3ztc/wcKeoE/qy
Va79CeJtQKcVyBSODptyLbfYuwec8jj826xHm4IO/gVuoXrGqdOe51yirdFomreurem3TBB0Qeqp
vGgi1Tk3efeEFGuw6CprvpBRvQ5IuC5rBG7nPK26r3pNoTdBArT+ykjlbuad9iorF7ri0ALduAHB
jIeuSXXmbVgOBU/ZY4ew5GZZafujb1j+ra9q+qWnbL1b6MiOwlh9zaDOedP5kKKondwCmMCO2Pus
AiHfexjHfRHyH7xXCMTiqPZTG5Ud3zWUMcjiz9oWJ5RCyHI9CugcDt61Af0yh00jEMjXDjn8A+xI
mSVtJ+4H49P3BhqOvkwH3EPZDXlTHKC2QO5klmFNNNGIa5XNKZqANgBIUOMNx/eNMnr6wyBqQ583
wxj5hoN3daVMihVVR6Y+O06mS65aK9LXrOOoHLot/Vy2MTGPQoTuHUoeg+MBkedZz4C0IY8Q7M6L
wt2auNGhdDVcmrvgZ/Pep1NoD547OLbtMoQf0xSxV7ApEafNRjD+c1klPpTdspzGbmE3gLdqFC1o
Iau52uGYX9B4LdVZ5c10yyPitzKBO4K2oZDaoH2bVcDSCCRVb5Mfhq85mmcdekAwx4EkljzMa05f
JkR58lyBJO+hSlmb4bLCqbqB9RtRE9Q2YDZtkHA93eYT/cCalSaHuWLAZ6IiwpycWYDcW2+wiHbm
tul4v5whTDJWKvR37eGkudMexi6HCgqtFD41G6vty+jnsX9MNV39EVFFBZ0HFq/ezMHRuR7iJSFp
N/LHbGZVUfbUtuz7QPI8GSHTKUJXnbUb+0Du+0ZnkHgh2g7gdtGDXnm0DMaBK+KxoTi3QNsCJeXx
OC6xUv1tLCpAOgc/IwAzT8MCKpCVAfCpnM9uNrb9UkO2opEbi62SLzDfjI2uXILV2XSu4auN13Mz
J+o/3voAxUbT960aT8JG2r9UJE3y5WKSrp3Go4s8Id1TB2IO88AT7du5A0I4rgFlVR0e/5dKZE4w
jhDDQJhimiC+CIS4zYuFtin7lkDGlrxMA6RlL0lKq2BupQQFhlqEsOOIhLEPt/xnDX1UyC7AKzfs
N0u9bL/OZm0SaCyKNW4JItuqgwyHOZjj6W1uACgUdxMcyvBAOkkiP8y1n21/2VqSYrZw5HUaqqRi
HhcUqB6mOY630MClKKEKDWSa+kMGRE9VL2wSps1OmbZNi0qV82yjro6sBdl+QOxQ27MxkAimTTLp
Yy+G+j5tEDWUlZGwmFG2cKIK5EFOuYrRnBu+pMy2hxHeyLDyU41MinY4GSjCtQR2MOriboPrhzqV
yZBVSzktlTRzSbmV/JTHjaE+SOrUmynm4TXZtJ/KVIPULfmMvXOiWaN+krGHlwVUuXH9SWdeNsfF
pWMeyi210ycQcRAV7Oj1jWzr5UkQsVyhwEZ7p0kFKUWazfcdjREdLZmarqdFkgsDE/vSybDm1xYu
XA69oYkQNY1rP17cRNLDFAqzjiC9lv6n2UjVw7RyVZUZzlH0EGNbfPZtsgY4CMlwggeKCLHqjBAX
l/FJHStVhPdkq0KE+KleLX2GXKYXx7Udxx+OyNyVvlsQGoxbsiAacR1FvrejUA/OjeiXn3USdsQF
HnU6Qn/W1Gfwn1AwndUMGPx1Tq0cDxXhWp94JP6Kep1D3DNwAJZQ8NQQKm1pKxCh5tE/KMhQ52NK
xDx98dvqakyOqRSqsFBpFzhINL3lHODWQ43IG5WCLPzw+2BmHsqV9fkp77PhJqk9Mnm2WYC0KJYH
o6I9pHGXbIxCWihHpuYCPgATk4c6KVko7JU1g0URfgBm71u3OKyNSn6aE4KUgGYz54ya8BQx2Ucu
q0Keulmvv5Judwr6bhd3wgz7bwgu1+ZT3iGbC14XS9sreDDZjeO5aN9hIlm8sIV3z3pl1X1QSf2z
dhQjX6xbuJrAAAAZ2bYW1apbsr4WQcxPqxsaPALoYVuuudKwprkCCdAL+UwBH6IUawdVDgVogQaO
rG7/WBkHPy96z69G3qEe8erEi61qlBtNR/Ilcx41AXIo9xo3bEC+/RZL8IooHQyStT2ms19Alg6j
Qa5du8jlus6chpkfN4jT6moNuF2IcMvVIRo+mDGP6TmFuCQvCQNhf6wXtkvsEvAIbQmNUYWa1bW3
cArG6O/ZbOa7GhrWAuqp2uTnbhrM5zXkEz3HacRTqj7Lv3HXFHWp4IA/2mT3eH3BC+Q0JRG937K+
kiCdets2RxzoHZI0AJc8bQoIQLllxmSnfoFk6MiIQvtvG/A3tYBUrQ4EOtqFmf+skL6eUuT8QTgo
4tcc1mK5DdPozBGymuLZCzfNuJwQEP3zFiiQSvU9G6r0tmiGPn+XSRUh4aOVvE2SJn2PqId3ExLj
n5jy3YG2RfodbNM8nkafy3hohe+AN6+8jcd5jR1kVq6YqtPctMUA++vYcNvRNIrzlK3iLYEoLTwA
uerRWJBrFcvBKPq1lWMdS2Woe9CoWUVOkCZFBAUydTgyKyLUSdGu+dyL4NAkoMf5vMA/PzbMQV6G
ccseV7YChmaprh6KQbEvNjqK0nXz8JV5pb+4SeuyaUdgjxO2TSFriDvl4L7WyUpq+FYB7XDhedw7
SCMPHrjLt7Gek2vXYVMfXdvnjyjGpm8mYcGhuLy/Ay6QXyUVKd6AGLc5lkGdvZt0Y6fAiX9eXEyv
e68niHaXYt29NaKuhRwB8eTeF1eeNWN23GQCx0m1MlxGAUXxM1Qo7dEB3Do6LHV+sEzMJ7gv9HaM
Gq2Ju5V+aaoYvshqoqXxM4EkQSD3vRiq/0BWQo5c8Akq5hVFMnhF33W99F+ghI2oux4wcClLvoDL
Ku6DTdqLWSbsumL+rpWensxMYlVCykpQ+s1tT7JOeng0lKsLzgMHhVXh2bHIxS1QtORutan7owPY
cSwCAhWLnm3QrTZUvyXFwF+6hnF14ED1r40ZqdBltw49Yz/iDPTfnXqIvCwkxzPc2eUIEQTYwS+I
aLUyz457zcXj1EG9G06+KKSFFMRCVwQSMcROoYi96QzTjzzGXQiwpmHnDZkm4MevydyobrsuKtBq
r1UbVvFDjFz3V50u1MQPFXdkQtPXRfDVwXj1MvuWKwVxQydpm5EjtI50g9tYkNhCc5o5Eq7nGIBi
lhmUQmfOx7X4lo3jrsCwph+geVtz0RBxhJ83KqCkMatRV9HyWi/XoYcb351DhMYImwa1GrkAU4iM
gF/EJjH3xwywfl6fvFlj30DL2tY9xC+mrijIDaxBCxqk7uqN2E8LKyaEMC0LmXNvulirpTuumygQ
94EIbUP30HXaz/ro16zI6IkYNnv7PvfbQmOJXzFthNSRwyWD1LuBZbiqID/oIMNM4v4kPKuJHC5N
HZbc/jEn9ZaKsq2KHp8NesyzcJtMqBKD1qfRV0N2CEQW+XL+Z3ru78oPsIY5Zxm0H1KwIgdv+xtF
3oqI0pZ1m//stdkJDYVpwvSrXg6Y8ESDlvoXovLvopv9ipAhgazctS/Q4O4Cuf/OXQQ4V0ykqcdf
6uOKELEaBFpMIK2AIyBu+OwO00JCAmlr24EU/F89MuQ+GcvhmuPiPM/QE+I3Eh07YKwpcLtvG1Ue
ti+k0MxCO607PVyz2a64jX8e5N91GylSXUgKUBn6Paicfr+id8Q3q2LrVwbHApTQOvOd/0rBv0Lm
lC0WfC2AV/h6wJPmydf3+Qe99M+3sQv//iYfYHmWYTqzVKQk5QB0/j70GwP0AWxKvSk+qomVk55F
8guOsoVuo8ExTU+uynX7tPiiBtFnGqFRqq6Y0kWXRZ6vA9zbtLa3kExnL4G5oYilX2m2PE9FQtC0
QmxB34JuRxzfAQbe2Ygqo7ssArt2edZLAxN0XXX9tGskFi7YY5qmuYnQvjoWlss/P/HvCpCCwXhA
mIWnxtMyqCf//sR9VjXjan3+uswjgdwPgEwKud+y7Qw/hxyNXzV0BcoErwiqV1vW058awASGb9cP
7KLk6qUK2U7+p7YF33fVGph3iEnsBvjzbIfFwGxsIvbQJ1Sr2tWHNBYKOoacWggO/vmRfsv95QW0
YiD5QeELzCAKl/62Yy241k13Y/paTA2DCmEy9X4DU4JK8RA5/Kl4QBuUiHtDXs8uhkgzuosvnLGQ
5CQNheCRBrG/pW3v+++D7HJ+Bbx7HwcbgWw8INUI32obtj9irFXmz32SO3Y2yNhg/hChrMHj/suj
/d007I8mKePoxUILsrdp+e3RJoBD+TDr+MpwnmL4J2extLZha/WPiRQ9MIw4abu95em4K4lUoikm
JGRqqONpUxmd6rNkyby+Qs/nMBxA/RhWH1s26C7GNpFYYnwdDD7yMwQmV20KA4NYCNotXLCdKoL/
QY1KMRSg+TAUyPBAqHgQwJexJRqZdvjfx/jUEI30SKj7fxl3Tx+yiP/Wi/62RwsIq6BDy5FSB4Eu
+f9EgXTdeBYzm3xekEoD6/AhBEybIizIiSlSWM5/kUn9VmMEw46jEEnMKUFYAY79d4kq6TTEdibk
n/1MsUIAv0xYUFBJYXx4Z7gWp2pN9vySDIlcGHAkWIwQd8HoYZRWF4bpKc88HAFgN7yAMcCGXJ4B
7+NbCFWw8acwQtLz17TVdh0xlGEoRuwV7KJ9Ouo+7BMBoGI/jGXsIC0gcJhwJwKIxvbWZ0CN/02d
y/8sn/g/4pT94fdDAEaCUg692O8aUAjnPMg+YNoAAbKhKqe5Zwa5E6TqHsAacxdPtnGZKUqZprJD
9QNnW3tDhplB3m+gC0tukcCU8HvEmjlDyAR25weIVhSlRIOm7Njnox5+8m7Y3LPSmXLfV4Bv6yNf
KEEkVXSjFAbsPON+Pq+rQNTpbFOhkkmmiKJ3jDiKis+jk/TQhWl2VakRdW7IchwXBzq9Dv2CzbBs
bo1DGRLR8e4sUzrzl2yYIgfsFui8zhcj14ZWULpVNUCCBpIQNNtAI98NregbLEUDFyoi5AJ+1mXn
ReY1AFOVhO3zmum0fZv5UANJ4VNKDxFKXo0Uy3ry6Cnepmt/qIGlXMHHmI5Wk3W7reRIyIWutEnP
deKLhpxMrxV/jWKp++RVwo0MnwN0PdN94qcxecaJkc8/hcsy97rlS40sSaM1bfwnGbahv1QtdOBn
5NaA0y5lrxmyXHJggbZ4pwokwM8mhcYjHLFUov0lUZ5jBT48rJ52CJFHK4ojFJNiyC6VArD6AJ1D
0vcXwINAtptfTTGyCaOMZMnC8fuN6QVLGgyvN80nlpEpI6dx5Mbk1zPSiprhDtkePcRG3YKEkeVu
Fci6Ql4UpCmzeK5G4EbXOzJbF2eslYyBQlm2HSsbfNGuEuQgz+BxN5VDwHm91j5BOtPaKpw2gPKB
L8XjYtpZfNHJDHDrGotjTarDiigRSuzZQJ+GTJzIipA9Dmme42X6eDNp2wGfEQn9M0Qq2nP7vs1W
pstNlzmgo1c0JMg0PcRO9HN+gaqKqqEUfNnPRSiPWjxOzQQOle+hihmRh040UtSPcTWryZ+6KkGc
cc57htSd636OslgeM/D8LUrhSrmrt3M3iaZ/y+uqSjYgL4PHSCXRwmTfw2rbRtwmrHL5cEdb29Lh
qetWgCIn6IlWjwY3f8mbWLrfUlwQdaUnUjextUcCvsUVxxGpkmL8ktZAyiyitkECNKoLaw8OimGM
bFogMRXkCDC2/Udw/3BZSmvlHsXwxuPpD6YBL5Cdu2bdR4wNU48X7ZspeRlVvpt8vkx1kSM5dNJY
ABuwxuwySafwPfPxqA2kIhg+2+3eL84SX+FqQ0MBko6I5jEv1PAmFX/QIezjPHLZIfBI5sRhKpIR
dDL/BaZLQpvp2hae1mEtaMxRTKZoxIzkTDASdn6bunFuR4wXyvdq8MYbp+EeSZb7LbeYaQNiDysL
V2D4yL5XSdgXWOaSfeaB0OK9QUJ2MR2XheKrOGILu+IeltHjsoe/nsc5xuw7UhMavCegm8peesEr
yQ58lZDKlyaHRo+c/lo91eb3yDHvkv3hAN//ORgzVg2qQH74uFJsu2YuZV709wzJlMnLX0OdfHz9
/w7yx/egqU77+zwF/Z0jtQmM03vfZqZ1l3ZkEQ9t0y3gWnUK1Iq8QKpco/ug+Jgove1JdCdolKGD
ugb6FxFQ0h78bfYoUasQo7SkasBXUiMp7gqC8GqRZU/i7vTWSkCkdUCgSCygmj9HUKMZFZ7QfjxT
k7ZQsyL/d8xWeoVAe9cxk4+p/VgeUJcMGJ8M6A9eRD7sDx+y2GCd1hTQJBwJ3mR4M2owwc3rlrQg
PqFBa9g+vB8LaZvjjLvEQ+6/QlsHWBNxUs6wuvzU7Lf+MaAJMqLxHz0wzfNTQsTYd9cIJ/NgLjUR
Kf56bYE6LncfAkHjV8xvu0BW906zesTyAS2k9od3yKvLHj0UpvsPpsv+wpe6wMswkn07qE3s9z/O
Wd2sr/NQD3V7HmuIKF8ay2jNrnofczrdso+10nZeTvnlryEHf+RwO+FDSYgTQOPiyMLtcc4vFOoL
8grPrSuWo7EJ0ogPxNcVLi66BgwLWDb0KrsewD0hZPzQ0uUa0BzUpDhf8V4f56xD1iCcxRBvmPRD
0FcT1wSpkIPkg0J1Ql8Dg4DIbcb3G3BOeIHTKIYHZWf8G6HozL4JslIoMC2ynoYH5PnuGr7Vdbj6
/6HuTJbzRrIs/S619zBM7gAW1QsM/8SZEkmJG5gmYp5nPH19EJXdEUqrzA6zXnSFpUWahUj9AwB3
v+ee8109QW14VlW0UAVE67bf+/TGyLEfFhO1BhddlxSjExYlW2wZLoLoeI8sxVa1fMahmLHe4Bet
8/z0K3iDkJl02WFMCpzB31art0zz1GQJX8fR/PnMtLVT8K33mEqi7dlMnHoennC/JLM60XrcP/ri
xj1fkUmrP+cT5fHcy1BtJNSlPyAE8mf60ux3Dc7+/RZ/T5o4fT7z2/po7J93SFNjNwxzg/PzbUpo
RBDI3uj9uJaRV66HuXtV5Y2JkMhPKLpM3NSTHHuyB+929E2XBcbTscJ+apzjqN34O7b3kEJEWY4B
tpVWjr6AA5TStyypnSp/KLBwyys03P15GiyC0gTSCX2zVJoEz9nzemQovmZqvf3LG1NzN1Ubo5OT
WsoK9E1Es7XgU36eOZ6RhZ6jvuvSW9fM9jgH1laWHzuPTEVTBcP/GoVLlOEgPKi5kUUfYPLWlYW3
jwL31YoZKEkbk72ai78Ja+NT0Zvft41SRvt3TmdH5+Z7/yazgabyrZlqKeZatKIysh/ybZzFh47D
NKrCRhtSvbLecn+Judn4BjJL2z8DBlPB4k95udtJC3peuxbglvXcvCp3TVr9q7UUqrhVqm1W+t0G
fSTxhrUpWyIEMNcspNcXJIWE7xS63T2T3Zjz4aMWt1nMRDy5msnyONucbdrv7pROLVbpCHMt/lPM
zqXrC4OI8vNmjYYFspbdgZ7goOs1Z0rblniNRu7yMnMNf+I/0lUk20qGbwl+fZL3a9k2ONUkTkXm
IfKxfvqRfxmmXdwh3HWc/veHN+3L/SfwvfCdRdlP17PUNcFP0J7ffzAyUSfKkMp9T4GlRdTwKMec
FqPbbVj1JqQJv0uVvKv9T37dsr+M0NLe/6jnHMA8RpZTwbCNZe3oNOhGpzn3Y0KEvPZmrcKIa60w
y43z3Fb7Ux6Lbe9k9iTq+D+LY9lwxjbM/W1pJLVuSXjs7zz/6eF1319Idi5bGmIvF/u9YqvSbLN3
KxsNpof8fcHCo7T/za2j77EdUbS7gbzvVGdZAXFbkAAeljUarOO7JjbM5B2nS2rE+zEusRZew56K
/W2NPx84AdWA+/qX07gx9kBmQDd3vydt8vk52fekRykNk6zYzeDvXwiJmX3Ryx21O8itXhfZVWKY
he38G+Hrt4IeLYf1gTuYHg6q3z8FcJKBtBXJHuMD3BPFu7Zjsv8furlmmW2FtT9BxbvgOKXt/t7/
dS29S4l/qu32l0fbxFfiwm3h9X+TGrHA1mLubaSq96Uxw5G+f/+4x4q/Ne/e4mnSMHHyWkhW/Fvt
Zf2f0hezk7c09PTqH/eIli81tMwmsqw72yXdx4qskl3oHNOMK1xjteA5+bU4/uuP/VcJQWoa94+j
I+gq2zS5z42/vpdoMg2CLln8Yddg1Wsq9f08Tj/ENsOt5uj8777nf35B4h0IB8pxDcRF9zddMU86
TS9KLXp8NwnEOTv+2f4Zhfj1ZP/rD6jvst3/ubD7J0S71aSNCdLQCe799oJLkVlxNRTq8deKMePp
41FaMdpJeVis3sE93ERb9zDOeO+CEsIFj/nPSAz8E4v96N+8o7/e6bwjSinApYRIXUlf4fcA4epq
YrZXk0GN7w/VzLmOZ3wZ6Zu1h9SZUi4B0vbKk+mabA4cLUSyvxEaLO24+VNLZX+QOG4lWznxgJVo
R9Py4wiTkX6brib1pD+/J/+a92X2X3+I3y8jF87STCgFEklWd37Po7LvtoOxiOk2AQjD17n9PAg1
vazGh1U4o3X9919PalzI/R+l1G/irL1wGjEcbbz9te0tcYLXSqtZWWtyEGn8t6Q1yZgnOg4oiyzc
PKr/tByYWEH1akoztps9JsMheb8adl7wXFR9u28Y//oD/nX9QZ91NfRMnkCS+xaK5m96JkaXJe1o
HJ7sSnS59Ol+2ear6nhg/t0j+M8vxaWjg6Mci0rf/n2pKyOjXMdYxaf3o8gkUUe4j4x2N7H9/FR/
i9bwsS753+/Asz/zzv7X/x1S7b/9qf8P4Wn6ji/731rujnH7BV27/VICXbtBxvsypT/+THL4+Svv
JAdT+0PfO0/7Q4bYuguR849++M//MNQf+97ECqKR67WdPcL/i+NgOX/sgXgWFso6hPG9PUfebUj+
8z8s+QfSpaE5jjLoosFi+DsoB13uHIk/ramspjqVIx2ifbtmoN3vU1tau8WQlOAEydzuWjhTNIVW
vw4PGWdK8LUUZwJTUXwv6Cxh97f1MOXgiC1BMa3Y0srsxIAorT90Y+qgXznJYJwUO9TLQG0e8hd+
NzuJL2LI2gP9MIjNdsy0tH6RzxqGcb/u9qBQHX3KiIsfVzfKHrepsgK7sm6kEu6xyOP+ovXO6HWl
eEO3X250tX5QfYMzlQDUIdWWhsLURfbz9H6cQMW07WZdkjRGLLWM8QnOVnxrwWsO0DZn7V6mdU5V
FE9pHmRaBHQJOUQM3+qJcPdHHD1Vcpg1U+KyXJnC3RXlx6nWX5PadRaSRBleoSRGj8OfTl/9oGO8
OuljjaW0WsXoGwSt0HAwlaFI1evNZLTPw1qK7mgYa/TYkHncwmmREbAbYQPexfN8Jh5jYcLKVB/C
Q4vvsn54MsrEeHFiVuBFUeNx5NX5w3hlwJZZucyA6NsKc9uIvS7vMKVPX4oc7pbX1doUjm1l3xWk
aDvPXiL8LfkS3fVJ2Xx18o563iIhszRo/YMU0V1cmcl06WJXPslSOchTdluKMLGj5aMrdPnQW8VQ
kPSQ+jeEhowKkIvjWaLtL6j/pl91uZGFBX5jIr7Izl9kicaX9EJeJvBn5ElaSVLWtbKwBfv2LQHK
ccYThYRFQYlhV4KDi3Md529ng31SQl5NQ06DMuvE3ZDjQDzPBImv7LmUXWCb1lO0v/mRNA1poY7J
4Gvehh0y3ePq3tdxje2lqSZmWA8yw2cFSqyYM0TY3LjB5YJnw8Zmed1nbnpapm63iarZXzcLc6hY
0oBeqfJiJ1anyXEcwkaUWm2fjwgJqXsYOvoiFk2rQ18SQ6mdl1hhLCwIAXmrVg+erOaDQH45yM4K
4na9UflqQhGzVFjbeAqaWR5xBEVBHlU2epztkwv0OpUdcF0kvtMbs98K9RBFxoNaYvua2yswO8P0
8BJlYb6lulc71eQJbYsCWW2f42UzgrTmbki2dT02NH8C0n+HTbmzL3UDbT/aymDbpBUsjZaemzi7
xml7cfOHuajkeY1aRmMPG+6rXsqgiobh4mCyCJU5isuA2O+luftBJoDVCXy1NE0KIwDENZzkUjzr
w+TTJGDCl6sXYd1YVjiLLvHSEqLLhIsxDhaFcajBeuXRAifmqdYr4dR3/ZrerQtBnRqXbT0N80Gz
NHBq6D+1hfW5eHK1Kn2a6yI9z1YW5JP+xDlTXU+tqrCW1jwQHdENAH6Dn5jp25bhNMJZ93VrbHUo
pu6Jgt3wutZ+WO3kE/i14qZuh90YtTVd0Dklpt1leUiaLbmHWrOe4xKXeLFqh5QTzNdhyjY4bgT/
CZBUqdeI4dQKR3u2YRrgda/kU+foiEzY03wjwzfa87i9yajCALX3J71ynBbjVMYa9DWVZ2AIZDEd
mr6GpReltxvQOPLoq8SOmWSLlYTOOhVP6wbXwcNf10jPQY26qxwzGPT8uqBHca1W7CleX0pGwBfH
xcTqbI7GwzaJ7UFsArf8HP8Y56a+FImcTwL3zbHQlMAwBV/y1MQ2Dj46Bl84aKqrtm5PJP6gTNmN
E45GPdY36bxxjkAkdp9lozYmgogi/zDY6YI+Ui34rarcjA8Z2rJntpZOxjvPHrhR4GVsg/HZ0lbn
XHNzhwtEqQdiOylXHXzdZSi65hmvasRCmbDUghmbXCcsGwh6jlHAlRTg8DwwPzoqZtctxxkCmtfw
bBxqwvnnApHVH7YFW2GyYgMmJ8TxcejVlzhOosPWFFZoJJU82QAtvYg8Kd7NOqpYsvAIhr3UR80v
YF15Q+SWxEOaLiymJWLjGzG35bZxi2zTXBPH6GGt5dsjh0freuRUHroai1wzzfF1nRtdEHfW2Pi1
JcxHcHtsDstMwiYYJjt9BTdo37XL6B5w2jENVuaRTwAIi/gmb/q8+zSv56ngnUvVnehZhxjJQVkq
dV8Tdgw7YpVeVEzbVS6M4s6ZoZYRaes636yXPCjgA/qtssi4j4T3jDjDHF5xr5Lw9Lt2EC9VFItL
ovX1fRHr8qBna3S/4fnyUrMKFXcTxhNAaKq+JlHAvVpWd+W0FCGW4OYOH/ohn0RgTnMAaIHtTghY
qUYcrslkhmubL9eRsUefx9HgcEAISejDRfVF/Bgp9h1bfkiX+GvqwLVMp0mcMDYylGEBRKhvcsIN
ScMXV3Vi3CNlJf6aNLekc+5NzW0uZmEN53ERuN2K9q3P9bcJXeq6EVP9bd3GKsBnUfpjdms7S3Js
azKIkjvvsUV4jT0ptg/VZI4okENyHVeVONi9YZxclZXXNl62e4CK2cUB3HYuCr54o4zbOyKIzT09
J957X+pfdadVXl1F00HD49i6mXWT2u5HF7/gZ0Nvk5PqSWDUowG8Yts8q27Yv1K6GF5vSR6JJDqN
OVHzcWnaByq9+EOxZfEzKa+3MWWjMeZ58NHCo9u0ySkUXXI7bTkigyr1OC0kUrH4MQDL1tKjGkoz
BAlWngELVEGdZFnQLMSF24F2Z2v1/U0lk2tzTx0nWrP6ZpJ8aXussvYi+4c8n5srBQGBh7/azhpO
dq/Ss/kGE2QZOqyGl86uuhNXKfLTasXNxorlXEc0Pr1GWy61ZmfXFFjownQJzgpj4blet+JbPxsW
xK5V8yJ9fmpq+zmLq0PRmfNl0judR82t7m0aDCHm+jocksp+mmd3vqs4Fd+hfT/pToraaNpBYm3Y
gNnXH8Uakc2Op/pEaqi+6lhXPjhOvFxtTdaHKeJ/7RtOKzFwbXb6uTUtoQfQvix5TNe0uQIAWX0Y
BiFCHDqy8ktTGVcEIss6GLp8vuJJKppAqbr4AmIKX2jduV+2zq0/6UA/bxxjc+Yz8vwUCrPYvszk
sIEtrv34WvaxfFSI7UExLPUzYTELm7eLVzaR/UVK+2nFBHwy2c6vqLYx4CyJ9uC2OmGDpk84X65J
/HlWyfQGf6QCgLhqQePgPqSvKJivOpbtaXOW+a2hbH0kO2Rf5W2WHoFarmHCH38v7RErgqknb1us
fmQEIf1qViNaaEmLYc2Haw3Y6eNAJze0Wfp9wA2GHuhA2fy1NRn4VtTCOK3WNGLEkI64GeCmioCB
tvbHrNgveDazCmpmwfROq5LB1LvuoeoNU4aDpIkLyDPLzpF0FizQ0rzYfXK7pGN3svAO8z2xdZv1
sB2aKTdvwVga33LVSN4RBWY1bP0bD0k1eNamJYe0tfFXDDBJL6pbXpba9jMQLz8GyeJMc0s9D+3U
XXH/NfezM3zNsAicF/J315ldM/PFUCBcCBN4nBbHp8ati4PlpJ9tpOzQ0MnTONMUxInzFE/roba0
Mza5i1ST4zu1HRGD7ZtjM49BteE8Jn3AN6j1H6sx/tAOta/q5IYNj+LDsB7sGKJzVFxP9vQQQwCd
5fdl632HUwi9kjDSo29blCga6/19hcRxau3tS+2I25TuFsYNoz8Q3tIOFudKf9Z265yhh8LqOWMb
dthbQwBs4sgxJD1X/XTTZWZzdOwxDh02E1+N1fem7z+ZRXuOUlE/7cyfUGDReqafqnl2IeiSr8ZF
gCQKcHjod9EU0+wYtSJI7DV7qROSHmvq9od1q9xTqrC3prR2vMFcvpq2IPM2QxTg5BPTGyx4K5v+
bXEF6jxuFDogVUhvczg6lu2byxy2mmTOHIeOSsvHkJYmId0+etOz5tImsXuOqCUwf5vlh2Rro/M6
687esOoCEq3FZcCG5hHVdS9jM8eHPEsF6xpYy22rGlgYURQW9pyepC4uYuEuN/OoOU1yq67jmgid
JeXk51r3VU/IuNAT8WRu9mEnqykwQBZct6NJxNSmcFlKB6RAs4KcWYf5C3zy7KaE93DHggyRs+0+
VJmMjsZgcOBa8+Jir9Zp22r6HMJkXy+GNiDjXF03fOde5w7lJYYGC1YAE7e93I9E2E71bH0sEkPn
vnZPnWsHNTxTyzLPZdTCE+lwsbS5+zywqtB5VNd6R8ygtCay2mRoCebFgFZlYp7xRPaHeRMsozSv
ApmI7dS41VfRKgLhtkgDe6mca92wojvHWT87pIlOGou0Hc2ENCAxixeRJDdyJXWT9uZwoGjCXUBO
/ojpy99gx4RS6JAuMHOdFk7+QUdv8FSszRN85dEvWzGf4KQcHDdJngqRF69ufJM6g955jZodXmma
rqp8nYNB4dyK4MDQaY0e2eqnw2q11/rMX9w3BKqN6OTGXBIdO+lki7AdYX7r1ZNsM3a6OGUwetue
aKLBNJvHw9K5h1nxc4ZeHultrYcuN5+LLNO9AXfmmU7SeCVw+VB4SvKWucHeyEHD7lI/1/vLYmcH
IycsbG+geuNk4/TtFh+rWNAj57QfERruCPvhUR0yULTVEOpxc0nnrKep5RSBZnR50JIPPghBFH3L
Rqz3Fm+elf9sYD4yq6G6ZKuSpKhSedpQEWFKd6ln6NX9WjTdif6ffUrKAUhG1kcnJd2B9Vt0obHW
HDvJsJRb2BNvOWdLrnwStIOfiuw7WMD7ngnZBLDvY6llp7ktEzrrw6euIfRICvC15bMFACYU0UCz
uXbLu3H6Me98W2DLWGYM/eyCwm31iD24+ZQrggmqfCVzVJ82oz5heEHMmRpfq9T3eihfhW1M/AoF
sVGOT3ndMteSUoKIRLDKm3l0b1NHvRB5+hrFbhqufV8EhVRXQ55hP8uWm3mNlp0jsOwcJE9wPKHw
7razuSfPREOIhX0d6kuiYWrXl+GA5R6uguE0/uqWVBIj8Otth6uQS18B03aNv40G4BJCf1eJppF/
kcPDoIrRz4bpVt+Gz7ZBeMBt5w9LVFkhW9hEcbnPA0sz2Ont7EEXgBEwOQ9cHVysaoIug3wyJnkc
Fs523pQMczCRJzwLAzJC1/okjiwOFYl+om9FYspeB4pZNX3iibhN4wID3ngaDOJ5s0EGkAix6Tcc
V1FthjaMILT5WdlfFcOz4+aMQJ36+d5AvmLF27rA0msM1FL5beJmgdau23mtS/oBBnQX6OhuIPaM
vAHtiWnXAnDzijvhYWWFrrT+gjPVwXmTd8Ei2vsp6e/KZr6Li5Hij93TYe4A+QvG0ET2fEmjFqTS
vPxU7K6mgims7qhC4tgcU1zzY2oaNwmyjadkMgZimmnUr+3q4y5xwkTb0lPbpi7B0WV91GV0V3Rs
xat7SnqnIYiTdR4wjupmRPI5CZG9DXUx+FmrZZeWQF+A7QdxQvBp6CIgx8XuW5WT/pRF9W1KZkqM
jO8qHSyo5UJTl9LsLbQV8U3XdBYnq948u04I7zU7xb82ymMN24BA1GZ6idL7MCN45I/psNxFOOsC
d96bjDZNfo7veyVqfuA1HxxnPKx5NNzY2yaQPOKJsCathhL+u0+P/6PdRDdzwb5dy29R2x9lJh5L
KvFTO6SPcu6RHLXiEbOGeWUU63kt4wenrjBNlOVlHbpDLONnXDbf4dDkB72oTdJFNY6ZacI+BjMs
NK2aQVqFUsc+3il2LypdrUNiZB8W1fTBpsr71lm/Fk7zQyZ4ISK8hn6SYHjOmtbxdZ2tVPbH1oAw
vWy3dblcx7p96rXq0lrzF6dkJ9jWeTquxEnCZMkYYpGMZUCstDqUFWuCQdHruZv+2dRFdbQMcd8n
zivwA8GdnqHI0A1vmns82vB6WKX8rQLGJMf1bcJy7sc03HbW2Re491fKXphq0KWm5+CDDMaWY5Gx
RNsRRJ8d0H5ZT6ljuodxir8UZnGYE+DqhtVeMJYdm4zU9WRNxuMS9TYoxQ1wkRY/9CkUUNhanyen
eFXKvUd2tgL8gWkwxeOh1Bkg6kC1MRLCYdnwIIbpGdFhBm/SdORaUyKdWJI8W0WWZ6yA1ostj475
Wt0Nk/QX+2Wt67cuallibBBVUVLeuwqHEXaM4t5wlTiYOnwD8K8Tsds4QAMePW1lOnOTlgfVx+4B
twsFBDVlAlEsFt2Vlg43Y5ExDDVvfyzG8Bx3/WHJDGgs5BiNyKEWshj2IFP71KG1BCYyl88m3QZ9
UdL1W527Il1eTel+pTfI5xjtx9x1GIVgNzY36NYEc0x6VricGwsbdTKCfuNXxnBYa7YuJ5PngSCt
j0310enhKSUanrHa5PYusuFDgZDiu5VRh+uqRk8M2YSC2Y6YXJF9I0Zn+F0k8BoX7RMpvdfcykrC
XylUc7N5piZzg2ZUpIfzjOzZbm6wXoeh+mZXSxATrPWVCbhcX9PJg6QD98c2CKeb9nciODAUh6Zk
1gSc4bm8AylXBEus0gBBOvVTvXoQ/CKirREFYPSPEXdzJScEULU2NERrQeo6W73ZWuJQW1c9NPcu
Gt4fzTc3EXPHO6S1RcR904rvsGtsjzxw6VfOQujexD6saqAwZMUsLzGGl9yw2OFNym4qH6Np3ywx
W6x1+C76si38MuL8HmviNCKUUiyy3LkYRSEReuCy9N0eaUIUI1LRZytgEcbHoN+KNzubzqLNfzjN
wjah30cLUw3s8UvsrLNPWvE5tY3aZz7A3cqMiU4kp3EZrgqwd96mt4uvDXMLwUNqdzm0lBPdZf4b
oMNDOfEMk9ldD4lGcthFoMIJV+OvWavZt5f8EUnCGwfWmx3Wt3bqGZrQFSXWV2rn+Zhq1xOJh8Tt
7tPYesLebV1NU7yrwxGJU472xY8VVIbeZJdETgQDuVztl9RwX5xyfJ0I7zyX0Oeg8m32RdfYY2or
Og8tkxgsFh8/Wcf8iHGywVRhmUFvVyfd2Y7LoJ6lYX0dBv05z/rkRPso4NtyTptgm69/OJyfCMXR
vijywOjW16EDVATL/xOFImO2F0MGAj6Th4aVB0NckX/lLAZJ59Kr5hujU+bAhX5ycWhaHXMMKGer
nQHmRa48KX2+m9HxvmS7ptuW3cM6CuT34qMzmw9OIz5J03a8hgkYoaEN9CEajjlSbt8TbWhvoklw
HcZXp4YX6EzM2dEcJjMALM7DZI+bd8QOD8vmtJ6Dh+UK9fxqKdwrAqTXFaE3P7W3z/UmZnL+CV5i
mz2wtMucZU60P+xtXlaS9smhU/KOIAiD1KP8YRkHWi+W7oGb+Ege474crfsli+854C3hBNxFkvRm
zAV5zdqEBSlhk5GcsNhkQNOk81CeHI4SACR7JjWmnMHkrD9MY7rx4omHUzALRiLWMuI4pFUuDLHG
zYOkt8FNqBlqu9O7j5DKJ2Tsub6rtfa9/f63+sb/bbv3L63j/2mUf93CSvHfN4av0x/fkuFH1Q8/
0r9M4/r5e+/dYfcPwje6w+AqTdnkCxQGk/f2sPsHDgLGa1k09i1XM0xa//9oD9t/GDagfw30q0OK
aw+v/KM9bP+hwfPGyaST6cF78LdI//Kv1hCb0xZ+bs3B58Tr4G+hef1ne9Ooza7SSGN5jVF2wajW
/mobrDvMRDyUsP85ARXmLa08GrxWC+ds2TgIVGseaNqoPpITwD1dWePNnkU4kpH1jSH+Sjr+k8No
Ix+elUUTSN65sHxphDHxfsivJ3DnIs27F/px+E4Lh7B3Y4M8yPZ5MUWXzfAupAvfj2MufIGyfksk
Yp5VT32APRz5UozbEwg2OjW5YZ+brCg9RUDSw69cHWCwWndr22e0VMqeBnByz1F1opafmfujz8BW
TOS2oaIL7OpVcoxw+D9a7WgFP2+Hv/Vk/D9zVBx/1Lsf4X/CNLqfecx/8dz8GAYuzV8NFXuE8/2R
MZw/DGYaMOHAdZ13B8Q/HBUaMzN0EOl4iwxihHvG+NcjI50/8MYpfTeqKULPu9ni1yMj5R8KrjkI
Ze5zMoia+3ccFfj/fjNUoOdIa3cGEjqzeaUd2PwnS2C+2Ctk44zngClob6U7uJ+r0kqBvcUjcoaI
f+QVKGiPeUjO54h8ExPW1p3a2fatddDdwnpW3ZaDqkOvtb0oU3EWrmazHdnX6Ax3jk36S4JNIBxQ
G3rPCKKiAKvrtvVnGnkwDTA8KnVxOVRyzBuxH4Ql/VbUERmtjCulP33AFQKYwoQnxZFnTvKPfGvg
l+B7LN8WTOPiiK5N/n5rOF16cQ1b2BczSTPfMRfmwSRsRFnIsDT9gBcVKJhcIuTMqCwy5EkHJKKl
IIHQlG+7JjRNxux5JuRkxiwu7eJVFOucgrBDaifaheICLI6xQ/283U8o99ChE3HJU7qj0dQujzZW
94dI5nYcaJvRLwdGqRVfyrx2xpdVh+FEZFdzbwbcULeSIgD6Y2atz+sK8gH1s0nOLmSy8pDSpf28
ctgEoNxYk3vA+rt96pK4SfDbVc2XJceXi5AsDMAVpgZoT5l7PDCZBJ0MJxvs790soCdvA7xSCtRU
3tij2kBptAUY4xRcEKtRnD7HyOZTWLDk50wdtAWi9hxz9Cm0WdzoiWtvKEhd/LQ2Vmd6bjlvL1Na
1FhIoOQsOw2CXj0F+0hBQzT8edCYOOd3Ze22x27au+92prpdjCMScEHj43hq0donq1YknKXWXNcI
NELZPs9I7SPt9Ez/PtK/vJiNKB1vJpBCRQY87JYmUWJQZfJxuLwm3UhrjiAxNNs0XtbSoLvZRSNN
tTxKOTnrRjlFwdBDEAiY0oHcNdWj/slFhHDp2ALVQwSagrGGvhDqzVjScLba2kVY68frkVYK06bq
ivcAAiGeTxQa61e0juqT1WUsxD0M9q9WoxE7160B0Wy0LDo0wCyWiPRCxK2EcLqZvkHn/brTIJ8E
CRDhB0vY+Uumb5xQ60Lm3+eoIrSbpLZ6KstMJWHuZPD9IJhleTjNNCDIW7mfhgmAEY7vgszYau+X
vl4ooDzTRRUKYQyLF1IDtBengllvBJLn9VjN9Fqg51C+3i1aTgFWu/D6KNOb9Zi0M856HcJX4Suj
S56jLXZ7n4AmcLW4a2gWZYCWniHZU0Omq4FhgNEKeuOLrpsTH3a4nRxEbo0UJ5ZuMlQumwesKruB
hYBHJ6A1ucPrMrbmC8MhOuKZ+mYxgJ4xWABznHzKKGh6pzwCQk7KSw3E2jqD6Bu7M2HiMjv0eGkd
v4S3MRwpGNOMiJ8YCa/a+qb7gDi55jqUmt5n8BNSRFe4G82jFPt8ACvEUUc4JNHP6BhgS0ZDbMtl
0ZPoow3RF+z2Vs9JANx5enA6p9YvqbAKeVq6xUKya7RcfyXSZYHGF0W9+Mse3ghaMp2fOm4EyjZS
S4tXMtqCQQtrhjinSMYBAGTuxm51aiijm7s0T2T0EM8GQkQSMccnMIDhztcjqDf9WGIjS25z003f
BviTE7PvXPJe2BZiri1o5P44kZN5JuKJ8wBebvYt76EKIT5z7MJhVJvxVws14rVjftl3gGXm9y4p
tSJMqtGar9Nx2lx/4gD1XA2GFdQN60jYKV3Io2NY+cuOm0cDSKaMY4yj4he7NJgKOOpaaodQrYcX
+JUF4iam8NUbpnErwgUqJNBLmTk5eBeDGYAmQyziBwPKFxbjpgrLvt2+SiYN0KCd2U4ImM0jiGZH
YnEwK0r4TZFe8EcNSxqYPZvSq84wOB0NRg1dhprgI5rU2r+0hDMZkUjIKexqaAk4IWqB3UC3kKLI
mRD0xbrnOEG0RKNOJ1HV0B1p2QUw0fTsLMhFvDV9u+wCdmTqXjaxip8jlbhmSBnCepUyGcLmdson
zXOs1g6ZTmqyyDRNSeosWcCuyUTNw6mjhPoE8WjWj4IT89dOa0D2UaACjOkMMfWXZIuG7ZRwMHTP
U90M3/quHXWPsajbR6FH0cfedpz+BDn3s8Do4Vn7VIdjkcTqAsZy/ioh1F+NRKBML+tBx3rSoOap
l/pjZznDzdz35RvQONc5akm1ngaRDKyfvMS3JpPN2yIWbR90R4/r7ELEYFCS2tjJyGqUC9NR4+WV
5dtWuMpU9kkOlj5/FJnuPG6OGl4cYHhM+UuX8d62rG7GvxXNLwwbrDOAOaPGQozGcbRLrgsspbU4
b/RkhL9qycrAx1Ypaj87W3Cf5SvKOMd2NAscV0erK+SHeiyWGIJhXkchZ2ENrwLBogLJR3M/T6TV
7fC/yDuv7LiNdd9P5UwAXihkvKIbHdjM3QziCxYlSsg5YxB3Hnsce2L3B8q+Zje1ySWfp3vOg71s
SVShCoWqL/wDImTBc1y3JNd5EaGaP8V2Xq8szxLaoisGVXM4jqYfzIdmqydZNmhM5JW0c0BMiJGO
WdA3VOSr4SqoghFQWIoX4QLZP7T5NbnLltRtOw+CTxYLEHRBEC6CHhLxT9mC3wqa/4emkwrp1X8O
i8++V/X38QhlPP/An35xyh8ylWYA7sQjig3Ol9j3ZyIpKRg1q8S28GLg8iEz8f+iYs3+g/QRWzhb
F8IEjED+91ciac+wZZQ5QJXzc4AJficqVhj9DcqYNJSAmCFszJYgqcinzI0Ih9ZwrOjwVDIPCKku
rxUnwbbXHTVqNrPyUfyl7bRgPQMFL5quye/HRlgIQIkIIELfDy8QFssvQxUFdNKl+OBxAxP+tFH2
UMl5skDGx/4CvdC8DkES7+WAErvTl9KzBoj12+9nbv+/VStUEpX/vLugdmbfw7e7a/7zPzeXEDq+
grw7Nhhwcag+f+0tIbQ/ZJNqA+kY0hKvG+ivjOsPmYIBv4z6EbhyzSAP+mtv/SGzU9l18GZgTpnW
b3mACzb9m71lApKXVUWZveRsxWKjz3vvTcI1FZIccNqmW2QQDYQD7yBdjK7vZfQj7fG+RzYC/dpz
PBEKVOa3ZtuFdPaLy9GOnt4s2fVPJtJbEZcTLP3PJwG2j9SUrrDZT1K/Fnh76nlhui1ivJqxpuEE
1sIvWIwJ5+ORfjlp1pCyEOUhiABz5ebNpKleqAR2bbptZO8h0ICvDco5MG91o1aBWBUekslEigjF
CwotKOmMLtLpyFog2AhWvbbdjx9o5rT8Tc16fQkmM+e9wiTgKDrhvJi4wUKGkpOtB7Pb9XX7sccW
xa0Kbcv9bi5TKIvLRjbuPh52nuZHw85WYG+WQTJiFZEjrsu+pPGW6UDMBfLCCygVNx+P9It3+3aC
5glrCXF1RBwrkWyDoP8q+cCxoo4aPKq3SfjprOR5p/w9L3Yx6lcWBbx5MXm91CSO5uXBK5VrPY+3
IGTpJZG9L3vNS5AiIPat9HtyXLxtBX2trZ5LLtr4+GcoLjI8j8pYB+t0WPPZrjyroOWtLW2R+9um
XydNOLpgPOPLIB8AF2YKMnglHrBjvuxlKafZq4hrGNw1/RXtK+z7q3LqYFBH4tHj5fMGwVorNMiD
7g67bOiFRn0XSVZIItkObhpg7C0oWVOK9r5wQHQ31JgdbhlrQV5WLkEUQsMaFRc50/y+AqYaOm2X
fVFq6XJso/wMvvJBHttqpUfdA7H3QiPnmFH9ezEpo4NJV3CRD/aFPWjrOk2JhwJA3D7ABzHEZ4KC
vyV6axNx6znFkBpYhPMh1kF7ZyQBMj952rt56om9rRY7mpvxVR/rbqU21ioZG0xHAri/mOk4iZ6t
6rD5bmX+S4nPFP3pZN1wg/F9TYtWCr5Yk7kiQV7lKFAa8EGWlTq4VljcyX36KLKa7jqFfV9e5/U3
Q5lb7FKIXH0V51vUKIolCVoBQsbe1Lmy4Zx47MaGlEb5DkGtX1S6ka+tEXMHD0wE6GmakgZAS61t
N0UWkkH26p0vhjUb5SsZsOTgLc6DJXMDw3J8xDv7plxPNcgLUG1o+/kcR5Xhp+d66z/KSF6tOzRL
nQocB7Q7MAJU1PZVRdcrC8vL2rdQNIDS5II7pw9Xe9eKjoX8qPEHcuPeFOwLewQ7Koepdd+0EFfI
1J6UXFZwpOHujbNxbdoFZ85EGZhFfzVwSxwbd8ezgRIVtQbrHv75V9JJ+yGO+jtwA9SGJDobY6qD
NkdyLOuoj9ldhvjIsJlUJEAN7caPGmJueXCzchuZ5beBChlJdRuPNzNeXAqQVzeRDW+CQAVW0ZxJ
qY+iZxnu4Or6junJy8nqbzGgvhkCTJja2rxKa+vGKgvZ0RJpKXcNhE2RuhNIgIlu6TiEYKCHZGMn
yj0SjofIK844nRdqN1cUWneIHgiOd7XYK3a29YcXP1DOEzTyiyFZJ51btPoyQQi7yb7K2rSkBIWE
ZnWhqIMzJk8FpZiQhnFHF9IXe4pHLmAyNyPs1yWw/xGkPvMRfyNOALpXpXeWAl8fQX/UFK5pyyMm
9TBwvOJHAJbOsf38OszQIEbVB3xFHa/VYalIFxbGCEa7VrX4sp3BbLHlGsElhUnfuvXDeKtWkytP
SxlvInl48ut12zC7mKpNeRUXHXLnSCCXT7o1ElY9F+2LNJJp9hOteepRL40ku4m49sXdFGi0sQFd
sG2VawAs/CcgIanYGAGt7Rf8yRdV8IN+gYOOSNG8hP2wBIsypdIO3cGVVZwN6W2GULwHaoeafIcV
BSA2YORUFpvLrNJdVTKXxIOOFKPdFuA8pBquZD8G7VMyzOk7WKjqzIvhQTywvHY93A5a5gyQXML+
ssgRvgZxJuB0BDEJMElVMKddezCUuSLvNICAXoxXQqmdhYBMJAyOInAHMUAgu0tXeT2nj4DBym86
YK5RhfdUryU4OJavraw0uFI6AEEZK9zbgI5bd15LmhLLsDdWVYNcLPqwKcUxRMC4SICxUBWOo5Wa
KreQpYAD7gvw0rCPlggUr3tIq4Ma0POGNwIWAJC9k3mPqZjcdnInO3I1Y1oJqj2jXTsihEFcGYsC
3UN0hcNqB8tvCcDSaW0ZxXWxKeXq3gBraUG0U4LkS4U4cTbL1mBHAwZVl2kqguFPqRtLiJtkstvG
yJ5WEjl4CjXpeopc+Mq36KGjpxDjCKK4ytSuNJramv489XsA0fOZAiwdAWbtKiJRFOEC52X+lgsl
j2+jMLi0EUbL6IFiK+F/03NcaAywUg1wItr6ZJhLvPtAXsKa8C6bBLsvFP+hiOkqB7IN+WF+7FLH
KpIAlxcGhgWWVLIRkbztjRohPRE+ZZWvobEaFc6o4/5YJHW2jHzrUfZ9mGYNUHeVXnvcdRd9OlWL
lkNjGoVYYTB/n1b+jzKlPgCQ8AyyzH7QfHvnCXQ08yROz4rOXJndYfSsH6rSXVdiSdduLYHwXYYg
RXA0oURhrYs+RdxdSr5TkfWdqCouubN2yMO95F0lNogD3ChlfF6p6GLVZeI2sr/+OIDRZBK9k6AC
gzG6ErQ7uP6EcRJUoLCnN6FuS5umlJBrH8vbyNtAQs32HXBcNw5gmbRAIqH123ATFBOiWG7J8s42
XhWPw3Q3DgjdOcj6XVkwHZ20hLxSrwQIuzoEXWVHz2Oj4DGRG0H94k0lQngWpw8Qv3vsvtQDjLYH
NAoC1+a7FcVLkVirHKY+GBpwK6jCacmC0sVw6WGpOaFEdKFFW3Q3wh9C6c1ro53SZ1bHLL9MxVUl
dVAKZteYnEepbbg9tYQkkD+d4+CA3/2DPwtd+PApAvsSHO8C7b3zXkOhPhKlixDLw5TFQJR8rlMV
/4Wuv4+Bc+dduzXMxvuaTwkSZEm3F6AWd1oO8M5KGQYZEuM6KKvoYjSCeCF3CI8j+Q72GoDQ12CM
8oeQsk2flRdN3Vwq2D+BXrRAMo3pI3JxChsaLwKZ0wRT1NTJJ+ThcVuGbggss+8gjEz5VwULHBFh
XOuZxV2vBsAcR2RuFpFJLyYaKX4uEPXihFfGK8VGHCqjNLigfly5ejBYeHXZ3s6sMjyLLVuCtGbH
0yLNS+7dDvcqLFmfIs+HQdGVXrbpe0mfOzxcJUp9lrXyeJM34iFXgJ20lXwG0kS6kKqJ/Wr5l6ZX
4CAU2C9mBYlO0lNQl2jAgNkmBYuQ6lqneKSs7X60zgi8tGXpUVNE9p8qFdo+1OQJzQq7VLagLTZp
rlZXNYqqNItzwPPNt8guLjkHz4dJhwQnzjJZ2yKOH7tjmj7Btr4HlPfoS+AgariOjjUa9VbFtG8Z
K0qJ+FXZLgVB64VsRImT9lXjIJBaPXmKDgHRHgRvgCq0z5ucpJvE7ttvTZx3+0y1H+DFSrTUuCgL
DaagYjtp41/HjTgfaHY7WdI9T0YExhu5RIifUJjhtlxNPu2XlDBkQk5AoZQnQ9oDip2AcxTwkBsl
KJcoW81tk4chqYgw1O7RgtmUPcF6NMYlErpYnKCJZJ/VTBmnVs6T2EVgN3E6jc6Ji5QcLTrwNHZ9
I8VNg32i31OzNrjRFDPtvyeKegFHINhPgIXZCiUIq4gdI+vPkXwWxWsoS99iuwpt14x8iM5t8YyB
7DNab1dBBrtXKiD2wDDeRKVE6QUza2bValu9fsJAgrh3bCnu93qTX1aiHR7QFTprOsW8jgWNReSK
JqwCKdm3eLdKCbQVF48jHwHEcYt0N2abHrV5azMkpApIZ1Ipf9TQQQ+hJOgmnCmUc5QOMyVLe1Ka
qLogQSJqwgQDn63WhQ+2SMoLrcqyxXyhTfa6HYgK6slaKnxGfNjbOnUSLz+r7eLC0ExsfFHqNRPg
9ruUb9/WoSasIPdC0+q0r2q7lvDFAEf80KHmXvPrAx1YeJxytsZpys0GAW/5oMU9RhXioVCX0OYc
qs/7HDh9nFAKDvGOG53cV3f1VF4rFSqH5nlfPJTdzhhHTDroLCnPeA3K02xt361sPYMeFj7HDV9/
AzKn/db2UIAJs9cTArAlHyy2Xue+5XmOosZLX/kaTtlZHrTgDQN0PbkZMwdUobGpS4GvtjoLhGLw
G9kTZHy5dOtYW8l26liF7Nq0tqyeHCl5bPvvwJPVJojcEBs1vwRfyMnVye3Ot3AyzAy3NPqzNqk2
epXb6zmmIoxeIqMKIHlbGpyVTUpnW0rTXRMmG027T7GT8EINZSoVFBZw75LmjZlEKJClDVzjdTIe
TI6INrqKCm2XcHknHSSJ8KtqfW9xUpyRfgmdCOTysRn1guiyGi5wStjj4WC6BuTfhSmkazpRy6mY
kNavuVB94FO5l34vaDZyYEJl03v1ssrEDheIxeu9+VsF5/+NKA2LmsR/rhf++/8k3+v/Wv37X1X+
73+9LRvOP/ZnTdqg8IyWNhpQwIcQytGpKP5Zkzb/mBWaVNvmd23gSn8jNQzlDxXPaINfhIely+bf
2heG4Lc0VOqASmHEZum/hdQ4EQlHsQkcFgVNioYm9Rawgsc1lijPAqG1mQZwL6xvatwJtlrlHzyr
Cd0Ol6YtB2Xt5s2gPqmi7XaTTc4SReg1hlGcrUSFN2JhBHtrtIJ1IeoXqzdh3uHRhSmpef1mda/f
lxZPC+jzw6rUFC2D/6JEPheM3hS6qhDfqrpBitNsp/ZWZOF4aXhZ/UlZca7xvgkRf64Jq29Sqkex
BKjM8TC9VXhRLmXqYsAc4d7L0JRD8LKyDthBGD3XYmEQvdqwYAriwF5ry9ugq2iANWYktqgI1rVL
mTRFWFW1Nup8YSZBgp2bbbeQ/PRwatF9HKXvWFE3lzKB9WVUmh4XhDYHYnTsbgJDkcAOTPq+sDxq
l6YVoingVz26qBWyCLCVxahC1YcpASHoGjsj6Vtu2xGK52XRPdlxigPrx6svjsub87rwDw0W3EaJ
el+L2W+XH0U21KNSmDGlJDt61IwruzfSL4liS/Um6GV69kUIpBLHCHUb+iQpsGeFfsDhCnNHDYDs
YuIPuIk8BoK0vlBuwjLjiJZ0PV2Omlp+8sRzK+jkTeLATt0dzSyeHT264zeJzHo/MYJY9L0f1o6H
Hr5bCdFigzbVl2pmlBhcj4WrD1byAO9zXAi7J9POhRc5YSEXu7waxxdF7irbCYap35H6XUVefzUZ
ldQvwDOGhzZMgdaBqvFuR7ksz9I0V4Llx2v/+qR/10Jf1548kmXXVbSc2JvHM0HSqbZqPotFpfqY
kGVespVzXfnWICRO+Qpo7pmsFN5diEV2g9jjZDgAcqqVGWF4sjD80sR3TJXHe7lUm3svLUC5tF7c
1/S76+C2K+rhZuhavIIrsj5nGDtg6Dq+zTo/NkRPE8IggPC9RHLJbUAQJ2g2chW3Iv6RtBKp8Ygs
AlY0Gmw0uc9wCx6bMVnWCF3dTH3TwDop2nJhSmM8LHszOJhZ7z22KkbnHZyA2yY0i+dW5uEjfYpw
cMdIbJMhiwUwIoUZESgQa0cs0V8A6qDVieYBM8jTCqFoxD1gcJvSdW+bxRWuPwkw4EaENx+/hPkU
f7edEMQl4KLKyPFwUt/Hxw+UiSyxnXBFW1emBwZsBiA5gL28cDH4lRG7mCYA3cwMy80EtAmzbbVb
ypQJiYXESwHN3GlVdx2aGA+4qHWJQ9mhWuIkllpe+dwhuLkRnlDv6v3owsbwtHdKmveB24tivGi9
fFMEGeI1FS4rwkE3vFvgYwiVVnTno1eTEaHXr/FDEl9dScXeDYI4eYb83wIGCzP4QK3QqAL7yUUG
1g3VR8Q49rDtVXipaI0uVDmiTll3Pq6zg4//zULrpfHcLGPSVQ0naYtauQucTXZVuZ5Zckq6k/y0
BgaW68ZKSZTicgIrgPxDH5zlNC75nIYGvPuUwIoMUv7AojVC9TpUjCv00Ydl1oL52pTxjdKWMr2q
KVjB3/dXWeGZDwaV0Hpl5Hqwr6yhSpZmKO0kxWuQh/FxMkqFdW+UyXCupWpyq0xIFP0MgIBe+9/z
X1w9vzj7uCTxPYSAIFt0l4+/v0SZsKsXmC21CZuLNq58DqjGuCwN/OamHv9YSwdIkk+BfPHxrhPv
bz1dp6tkCW48GoyvWMs3t17qT5aX9pGyqFF4h7BaDF8itPiQA1B2NVnsVmvacg0LGN0acFMJ9cWl
ErbBhUTVzrXxOiU7kLPdx4+lHBdSXk8koKR0LYTJzIF7Hq+IACDJqQkpyO5D1Q00rBajgtvIC030
JqJ+WqmFamCoRt1M7yQ8zCU/ucMgtVnkWB46kGfkNbp/6lJN/Wg7lshUgDBUV1Vgzo2YhGQmydRv
xE/loqyBA348AX1uVp0cqVBOiSYIpmjbqCdf89hiRBMHXA6epEXnBjH4AHldGbONF4t95gUNaLWo
skkZRoEbtqW6RumlKzX0GqBWmUFxlXwOTQy155KmHieTEWoz/CRskVwqjEKc86lDfqhKK+CaE4F5
EUEwWmZWit1OpHm3epIMl5QJ2E4yfnKcIE5e+WJH+X+SHKm3rR3oeC2iElWEq9qKpk0Vc3zgPzc+
Ko0V7BOPvlQaCmVwQiWg2ioZk3qrYQ0GbUQftsk0GudyE96VRto8m2NiL8VYG0uMaDi5ujEgo/14
ZcVxm/B1a5jsewPEhDkHUidtQmyyFUHpUCzMOpwO2IJ7m6mkEA4KrV2nSCQ7Jr6ITlNW6c4YpNHt
24FKNoizLWy4YLaJlWGWtoXbmPTuDMnQPqkDgtx49/IBdXBh4nqho6Y57+43H1WNDAKSYTJHOWW/
ByS1rZ0kpTTONYF2jIFeEpp1a9nAWLoNDDCnZfmlxJjlzLb6aK1gVA6IFcWvRopwWTSEsm3artxN
cEuz2o9WAln7OzgpOjTEoL1oZNyuOwnieiFrX01Qvl/iLo8uG+x/16nZpptKAun0yXs4bgzzHsAe
cFEpYL6J7/XX8OjNJHFC8Ky07JmkiJVrFHriM7nV2oWcexTHKyoFudaE5yIHwiVrS4iBnT2EroEs
BNm3DuS5NfDnrPAu/OTJ3i3/Kypivt3Imy35NO0orBRAlZEKBO616FozMyRGxqrF1bzbxpZINmGF
3HZjPRoz0lBoZ0Pb26uPH+IXq2PCHrFQHxR8/qfd+jCkf1bCOgEw2n/TQw1oq92JVar402dn5Xw7
HB01pH2wVUgolNmo7PSoGXBbQE8nAVPqD8l1l5r2PRNDKMg02UytJz2Fk8ER2WR6cV0rWf2Um6p/
LwwDlQhvwJ6x03VpR6stbGDzqcb3HP/xy9abjeD6NN54tYEIh5mni0aNEF0zumKCpks1WS4Rg13E
efWcJbMGBLjL8sz07cFyNTW6+mRJf7GmwFlsBb1PMFiGNQfkb3YciSZiAFkp06uVkPEYRvz5FCM7
7wNrumtH1NC6nJL7OCjqFhEgdK7qHipNp5kpXEvUBKm+Bvs6wj0cn+kO1JMnB8U3oADjPpzgnLZV
fsA/rAaFWHQ5HnepVT2X2mTdc3Xrq07ykZ0T8M1LeO8t+G6gfS5uuyiolWEL/7zAziMI+ys1nYoX
QMTSC0Wi8IufG9Zj0sfWTkWE5GsPdBFcla3r53GJtgq8vdbYmS2ahg4Aly3se+S54E3G6OFZeMK3
w2MxiIwiW35HeteJdRHU+VoTESPJHsXoWgl/buDfKsr8D0UBzlfGf667XOaoOSTJd2nxnPz7Xy/v
eDLzT/+J2jLBBFqgtghSSORhovxVfQGAAYUGMJeFjqhMhYXf+RO1JQnrD+AmAOQAEaro5s5IvT9h
W5Ki/GHOAsG2yckFouv3mDLH3wuJtG1zBhFZU+jRkbA9CaJyy2xglxfeLYqUPXqS8kOQf6I0fFzN
+HMI5skTo28oTgWqJWDKI/Lp3i3i/G5UPDbIV2j2s/APTaf93rn+czAgcBp1Lph778pJXmgTscCy
v6XYipLZpQ11oFxbwqGBmmKsu1bMT4b81fQUsJ2ghHi9+Bwfnzhy1JCSIDt32/7In/I7bQ/s4dNB
jgOan9Oy0Zk1hCwTt8w8rLfHmo4SlKVmundbRDNfgw4FNRm6I6sJ+Zs3O/kXicYv5mMpYE0ZTaFT
aZ8M5QFe9YGOercNBA5JuyuSRxrfDmmhY6B2+fFgx6nF67wI0wyYjZpJM/TUT8+shrxA9CzcB1YH
NO5KxbH44xFONzjq4OxuQ8NdU+Vfr6Himwuhb+IgG0BK7wtPPreUS9mH3Nz27sejHGdnlnU6yryo
b0bRSsXqMLDx9wj3evBCIIRcofRpoWD3mWPc6ZLNQ81AXqTe0TPmDR0PJXCnx8ja55IqIFDF8arU
0XT4eDonAfTP+bxmVSo4SlixyvEg2IWoWQRifV+9WPFyHBaYsVfZdviab5WvgLOCfBEMjvLQBw5u
k59GRqfb/XWOlsw0YdgC4jw5lZRCRQ8IAvd+Vt/Uyn3Qo0An4m99WXzy4k7U7P+c6Zuh5v3z5s1R
GERNuS+DPTQ5KhHmLcT/q3JF0/Mi/SQK++WbezPUyZurq04305ChhNFtZ/ya3yiffE+nHy8LZ0I9
JuY2NIwMZ4Ll29nIBk4hmD4zG9qq1qjv9BDbd4uoTAAXpL/18T55/3HN72dWWucANIH+Hg9X1zrq
Qqri74dAcWObw7VZ2ury9wfhu9UpPdj0MfQ5lH/zhrBxp0xecUbkQfwDwbxJj+7Cvv9ky79/OeZ8
3VLa1xQsHOyTUTCwg80aKAFyc3p00ASIAhDrQMU+nswvhwEUQkQAAuXdZSjPNiiQhOhXpPRbp1le
xoR69fEgv3otOCHMoQX8V/o0xytW27BHOsPnVO2h7SWXQYKrbBCtPx7lF1MBwUI+AfBZEIecXBRp
ORmTrvfhXiQL0UE3qTRp/GQmJ/aY8+c5w2T+HuRkKk2JvQwZb7hfXlwdVACajv3QXalLbeFvvt5e
0wtfyst8WZxpOHY7+V7Zjc7NP5gnkZY892KoNp08AvitPAikOtxT+AarEOeX2F98cgz9ci3fjHHy
3QZ1EtqeXPLGtGQD3tSt+rP/3izU4z0x0u5p4FKF+76xKuhJLWC4Klr+k0H0OQMjnZVPTSz6ussB
nLch9g7VJgoXU5Bt/nsjnFy0zRAhvzR2jMABV8v+Isg+WajX1P/vXPnPLaf8PYmTspxptnbUh0O4
B8u4HlbGelqGziFdACX77hXcEOHd9Tdz3S8vAch+BXaM3N5C+8TS5pcbYq5coWquIeN9crLqQd81
FRJg+zZutz4yLD46Qf9gKf8e4vVmfHOu+iEaP5Dcwr2NemG4rtHm/XgA5X1UxMerUWNhL3B8i5O7
VSsLk1aVysf7NVlSeNsUKwSdLuIL/RKKqvvty9nGXPIejdvkIl4pGzh268AdnZePn+OXa/nmMU7u
3SCNalC1Itzjmw2mgzBW/2TfvzZ+3+2ZN0OcbMtEiKnPIPfvoZusvbPxex2D4oCf7viuuTCccZm5
KCyvk3Y5S9HA/rtCsPuTw/KX89Sx1CUGoFZvncxzaiIpHHo93PtGue7bMn2WwCh//3gx57/k3UxN
ZIDhDKGxcOpU0RQtFWvZCPdhfomC1SKRdsCRFvju/pPt+Wagk82D8aTd5+it0tkPF6oFaPfTIX65
QRWFXEfjHwCAJ4fiANxqUrkZ9xdf07NkJXbiwR+cbmO65XJaqIt0mS3A5rpAc5bJAtEG56bf0Ojc
bf7BHUNAjy4biFCe5mSyLVQCPZjSaK/ltIWj9HIQufvxi9Pnv+P4zc3UQ5XyH0GbIMo5vgGMHDki
7ErrPSqg5vd6kkBUAlmqnByXQ7wJtH740mEi/6MY+uSRynHzXMdqcodEQ3RhqINyG/pxeFapo49K
6iiBwYLR7H2zhhIFcGvCXRgRKTScWi+Sfwy+GL91uCiDOkbP/qKXcdog4hHqBICAc8GBpULBO1Fq
5FpLgMhOkkjZjZHp8oViePy/Xk2qvahTIHlOnBRWDNlgRHXDBkRezzJL2aWH/3XqwOLXbinwBxdW
LYG2nwZrgKLQ4MODiG5lolvXd97cIld6LCXioAQ8TsUfJoqGGYMDHjF/HBH+yvlPg9J/hFkCTcah
tn58/BLexedzoZe+rQlkjrqjfPKJphgYZ9R9u72ie5djcQvC8QeMmmWm7bkLfvcOgTJIMoCICBVu
4D8nh9IUAk7tB19mMFSJBTiz6vvH09HmuORoT1HaZ9eyr4jMsRyfj6Q3d4hcaArKP1p4sNDYABWJ
RegXA/TFCz7XdK8sLZNvJRWIMMokaiVQutPNM8ij0Y80jP3rFi17qiUN+v0QTsakumv9ro4W4aCZ
917jkWlSvc9fPNQSriU6+T9guMgv6By0TyhiIEzkYbiGbjJi9sMiba2ihDjRwt1HRzi+RZ5BLx0E
AMCW1xDhd76upDdWbA93VmCp+FdjEpHBfVepm0p4RtMow83ywq/wN3OSFIPM9RCSBsMpwBbykwPu
NRk7Xjwqf/A4VfBZrxW948VDEqDGAbULD5JFX122Cs2RRQvyffYnhR2RNE94BUpnCKDJi8bz1Vs/
87/5fdm7gQ0v6eN3+dpBPn0cGyYAiYluwqA/CTnMIrfbEgH/QyzHxapMBbqUnmdtpFEuAGAJf0eH
IV5AMFb3VVFAtBjV/I5WPfDHQWtrFytw7NN1bzjz6kLGNzmR9nbho99kxRlluN7cex5yvv2YX6Cn
0K7koRQQvvTxjBMJVkPfThddYiJS288ytKhzfHYGzjnJ8RxNA5oqKatKjkeSfLzkPYB+VKOFfLDN
ZD4EaD/96Cwc0fE6F8ouzCXtS4pR+FYVwGvgFjTazWxi120quYEgQbJ7yKyxekZtZrye4iy4514R
h3osVNRefIFz3Ihv6HUDK05d4MIXqt2CRoE4jFFf3iAYRBxnpm0MqrYSITQez4MsZPvWd6Gaw2NQ
1RWCjxnKTF2OkgWKGwEco0BC2eYKomWHU4csDVBa68n/Xni5/SDFkX0d1K0RY/7QAeGnvRM/Kpg6
fhsHyYOTVxTyfUkFc9+j3XmhxCBCnA5Q59LDxUb7rID4mhAdLTJhAd0mTcCfBDN0WlMeTSMsva63
D21t+5BujCivL6CJwDKsk7ZDej8e0aEMgG47U0t9btGWtaWBYsANdeGNXnv/8dZ+FxghIKpSQYD1
btAEO0VhSaNd0Cnu4oOWRP6Wi0Jf6krof3KHn+AkSBwUWvkKoQQVOv59mv3IPt7gephmB8+Dalz2
rXGOvy1myr68iRF/X6S2m+LDuvYUEN3WhHBuTxtyEdbYLDhBr1/XfIOr3567TSUIwCbqdnMmfbzj
88YP8DXss0PWWxaEp1x3sbmZPjnL3kdS9CtA5HGSUdTg2jlJkhFcFYEhivwAY6TeBYbsXVoSrk3W
nC4XY7xv8jI9xwsTO6IEmtokgdmAMQpKXRsgFLQzlVCdMkRoUBHuPTndCFmCAZTGKKsCNG77Id0Y
hqdv2joLNp3UFbtGx27eiuJ6gf7FzE8DA1V7yP18vITvAqd5btzYggIyZQ775B7FJUAvTXidh770
/WWNKPqi1pCLNWM9+OQQPu7TsoUYisWjmMYuoptwcgbj+qR1WjnlB8tooh02bIZrFjJ6TrNtdZdk
5iLtkvhgC8+mazxW249n+u5DmYe3ZfpAoH6p/p/Ew4aR5GiFNMWBkFBC0mbwLnHlaD9pCJ0gd37O
ksbCHJkYgmLlSRQE9E+uC7spD8XUBou+CRCgiadmcuMSNIKShg3eEbp868Ng5YYXF9UsldsJTdoo
2FTDuoRuVgyxOMP8Ax2LODR/hJKNKtMEkCAjfg24vVMUbmRfWQ0Fcrkfr9P8xo9POD4lMA2aNqsq
gIY8/qgAamRSFnblwR5wDxV6pUHStf2FXuv7Bu8AfJOaTxbtXS5NGk0e/XNYCzWQ4yED1Qu4t6fy
EEuw7pRQQBprJhVMHlwfT2rRqCtCEs2YJv/vT9bUaDjqJhIPXJrHIzeK3Sl+OVUHML0C5F1jodg7
oZIEBaRYxrLW7nMLON3Ho/5iK7K2lNtoezFbdf4o30aWVarJtVCrAz5/zUz89SChA0r8eJT3nzaJ
LIkf6HekK5BhOR4FvVetKdhcB3/AyMccgq8NzjhwaWPvt7cMDqG8QzDufF/gaI9Hav26A6auqwc8
/iRSmAiNoKqe1rhZGwvDMJWlLqn+J5vmRKBi/tLYopRg6DsLvHpPN6oCo0Q2+lw6RCFEGk3St3UH
S8zGhNHAuqEB3SWC9lDht9J4Fv4JHfYwmA3BuQ0+ib3ev1DyWsrRyus+RoLmeAEqtdZCFbDVIWho
KYnI/IFVTf7JKs978fjD1OjzsWd0tCWofJ+scqLKaQ2zxr+rzNJ2DezTnBxi4VJFld/tINp9cl6/
j+GJdV6b8eR1kCFmfdi329QaNahhemMe6tB4ykt17XsVxuNacDN4e4ywnJp6DzJ1ToggE3qNyiqO
y08+lfeT1qn2IziJmAQFmdOgloIQKSd80wN2lDrq5ON0NhKeUI/P8bjPTfmTW+KXAR78jznjA34A
A/J40mnG9cVtaR2CUB7FMkDO5EsGigHk0BShLkQz5RZbd7t1EnXQoaUr6NCtvDDR4KaHoBY//ojf
9/B4CVBSqJMCM2Cvn5wVuIgkxTBE9iFG5nxVl2XtlsRbKjwoW7poK1O7ohAm7dIgmi5qlTS/qFP7
4eOneL+/QaFyZ6M2yosQs4bw250AFGfoTL2wD8YANk/2JWkxJeLHx4Po81dyvMFpZs+wRnDAik6E
cDwKsN8qCT0tvQu9ooME2KXsbhQxN0U1iQngdddsZ3aDtm6gDKIqWmLRCC03y+mlhpHhVKnVfZUL
G3CkFgTolVlabyeLIlTodZFAX8lY+K3I2ePHKTVNLPHaghp3IHRfAqftWdekiNlDEcygPHojlb3s
laFejvoQX0ekRlfKlFUAr5OxJQ2Xwu7/snceS24j6dq+l3+PCXizJQEWy0gllVRyG0RrJMF7m7j6
82R1xzlFkENEzfrfdHSoTTITaT7zmlsd0glwqSxUvpDI6+U+TTrve6G144TkfiN1Ii27LnwFs9sn
s13058pbCmpMXglvu4vDkl8W1gM6l2oKDLtLE/iPdeZ5j4g2pvOem0Cx4X5UT7naqL+uL/mF3S6N
gdnSwKnRp7VWSx4bo92NTV8/Y8s6HBoPQU9vMWAcgNM29mYqZeHDvDo6aXpnjWI8RGmdPTch2gLX
f8n5DnMpArHD6VOCXFyjWiuU0kGj1umz6uTRvbARUATF0W5daWc5Mm1D8n+ImYB1+B6r061anaq1
WZg+T5GTHptEde8jx0YXXksRajdDwH4ulKwE9ZUnbZgcxFDMzr8+1fMrDRFunRI20CRY8pKZ9vow
Vbh1mAsejM+q1yIzo0bz8zS36nuEVz8bYm7bjSvkwnjUzPHtc3kuyRSN0/FqrO6zCsPw5yLD6gLl
kvG4YGy3my11PlhRvNWNOwdYEA2ghQy3jouLxt/qtqDQoMxdwrecq6I/ig7X1qHD5NUC1Ljvyqah
VAq3y/IqG4V4Lz9AT0ZEJRx1xBzQu5idpPw0zX13G+O0iUaLaWz0wc4DTvkLeU3I58ge10tS4iGH
Tm2TPrsan8DCD2cvGB4o74zhb7ZAixmH5hnb5DdX/lkbPjpIJ1J2kHPrDdhgSWUsbvpM4Qz3AkLd
A/XNrYb/haebYVzq4OQhRH/r7pQdq7M5ujZgAodimq322oEuqThYFCxuoiExDqhKGLsMlPqDsIbs
zopg3ZYxAkwTyI2NHS8/+OnFTtblAN6g/A/mZk3tabS5aZWyzJ6TwnvEK+KP7Vaf7TD6Hjrp+64a
f14/YOeBL9EooGAHUgkY7XXz3uWldGAOZM/TYuFIqUTWk+Iu3yikahsTO09pgT+SQMM+Bb5GyHB6
tPootIoCSDGyQt6PLFL7D97k5O/TyRT7VuumQAuN6Rb9j85P3MTeiDovzJO8hYqEi5W7lMg7Hd0d
3CrJ6HQ+46Gh3sG3KAHA203gIKy9cYcgeHf2DaVFAIV9oCrgBdaYfviEVbp4Yftcc0Trozomhq+6
cLENnFCKoDaVDIfa0ph+LJYwVLzIKIwiW5RWf5VApYd7J8zz4mZKRh008oIxxg7GjfVJc5vog9CU
RZpAL/rBwDCTVkUytZ8nHR8NuOOxgYFhmb+3E76Er7e2+pc2TuafFLOr46jVLbaO0RAjrR2if5Oo
Dpm1g/Nzj6DpUIacZSICPHSxbPSqQQw3zgT2byI3/+nqg0kzBKvUDzMI6p9llHkJFt1uGhS2gQlu
jz3gA6K4HlT6rhRPYcy/txspNDx5ZYqZDcnOsPNwGX7uIkgmCMQZfixxbHdqjTb0DmdBHEcbUwKm
Davu7T0mf86nrrKad441IKEW42MyEizoIdoKTYlhl0Uh5Ag3zYSoQaOD+hkhHrKCg34XUW/9XDVK
+Ic0HNEA9F5VZ0dwMX5b0CYrMNvM8mCoBnUBP+fMBU6rFX+iApmZdrUqoQXqAJEKb5N6qvcgumM4
C2IioFl6ERPmVpODbzjNJr4CTYpUy8TyiJK38r1xe7XfYyYy4ivvNIa3o9EkXH+qUp1+j2U0lk+/
LUaeC61yFLAwWQjsMqy/LlZo64EYSXP3M9/N/qA0FV2bukt1fVd66oDIlFcj290ZsY1leWzn8y4c
2/IrNzW254M+5w52CprSBxUVMXfXT424D8vI+5lQVv4ZjmbxDo/DGBlgr61suFwROgcqejsmQmG6
tJMyreQ28QYFmCl6+c+8EXqxG3O3Imt0RuO9R3AJ6TCvyJDZGOX3fBnSQ19RM1fnuQu4Aqy7qFWS
z4un9fvISmZcIE0LheQ4XISvT/N7Dp9aP9oYLxs7dBVNKUTuZAgkFm3y5NHS+6SrcQp8HwYpisNl
8Q6ok8BRJjNtLH2gYx5TCwlk5PEcA43tQWiHTiuL365VwJudqfJ/bvHr4TOiVPex5+B9H7LQ+V4P
bvMBk8789wCN7qE1cQLbxZFZ3c9qo6MuhdHUzwah96+0LBUodXWpflgANeM62CXP5mSi3pE3Ve63
BlC+Pdlf8cWpzOG+sUV8g3BZPOxMHbIBFRIU2aCN1eJLJagpsETZghBebCLEE+mljUCUoLM0E9d8
Tbu6ecLFWv3RdIgO8vYn7VPTtk63azuC9N0SjtY7r09aFJlcmIm1aStlkPZm0Io+exa6Ob7HVxd5
O6WMejS50Q/HRRRoGSPYE+JLims/Rqge/SwTe+DsK7aR3+VoH/OhvcexdO1vEM0XTLBwpKQUoizz
D7qoVA5wwUXC1Y4MNIny3PYoqEHY8UMlG+0dDsDiV+N6/f2I89bR7SaWQTQxlMws8idsvB6ySbV/
xa2Lo2lcDcZX1VimRz4HOy+i9GcFM8LSqBtGFV5N/LPO99TKQy8st4fPy0yY/znDRHXad723/Jq1
THscXC//Felepexyu64/eVHufFbDbvnpWLNJ3w8JXrgsY44lG96skWmUFIqbevkzWvauK5T3qIHf
emohjpkZdr9suie+WWASqIMG+BqZmd3gYIb9+g5NQuOdEpHZgB8PIVdnZo8pUZRgNNmjho7PeDQa
sN5dof7REfH5QLQ2fYpCRSDL0Yg7DwtiDOun0CacpEpIMStuxO/U9aBIR81ghiw5t35d6bOCyoaB
SuAc5omJ30PTqDviFxzizIW9xx2XoIvPPZl+LN0secArpdIg89klVuJub35t8QkUG0WkcwweCQdF
WiJyAKUkQKtY1TSzVPcGrX3WIXijISLsj9BT/io8o31veY0aVBgT7o2mTG5SA3nqtijm/VQg+MJ7
yHewHRiXoR4+hF04vrNzkR/58wbnGBK7JQrnIzltdVOD3r4ZBwTMJug0t0IZ5ye05+1bk1LrRlBy
HhbIsgU6FhAvHditqzo7JrP2LDyrfR4XTK8zUXn7JFaGPXYC1puzttdDnUVaHlKMAAed9lkMcRQY
yWT53rJ4G8HHhQkZtG6p2lP6orK+irJm1YxFqVrlMyz3v6bRG2Byu83eUBTrz/XIUf6fTgNVD5QK
UHraXaBl192QGmz2ECV29Yx4noMeInGUlaEc8+ZRCKNkVE5ERflzlXQjE4fp+xjVzyhzYcuAycEu
s7UtLP15juOh0U18SF37hWxzGh32aa9oTSaa59DusBLuLExXMSbyuZVCSKCK5w/TKI5DBBvs+vxe
yp2rZfTAzZLHE5Rq5hp91862kUVIRz5n1I2QnyeiPKIgHAXZoFuIXFaOixdgCGUdLQRBtFZPUpBU
MYp6n0M/e+xCNXuHVgdm9ZNFLVfNcLkmjOtuhdM546GcNPT2aF601U1eWP2jRwTi+CzIAGJmapPn
POpLIRXmuFo1h3NAVymPb2J3tlGmG7sc+bmZNg0KDVr0cbClM8f1VVjvJRuNYgsUDGUKrjHW4nT9
BaYhNM7H5kvGc7GvBjPZ1z1YkOujvGRyr9eaEdisCLZIUjCsltUFtlS91eN/PH6pdj98+HO7ZQc3
eV/v/sRBud/EdazP4nq41d617ToJZ5vh8I3b6XvitX0SKAEXOmOlwZ26+4eI9x/FAdblCzkivQVg
0kgksKNXbQyiASA+ZjR9sWvvsYflvDfq9CemRr+Vrtqo/p5/s9Ox9NNvFqZejvyLMn4ZiwfT+neS
fr7+tV7gAeuv9Xoyq1qMrk2UEmeW797bNTtIuP4QjP7tT9z2du5O2z/F+xveF18/xDssznYbLI11
XYAUDoETckUeOxVy0ho2BR+ksksUYZ+zpoSfHWaVoNYnXMwF6wxVPi2rwZXVZdqrAf7GOp5nmcDl
z5pV6Z09LNZjrnZLGVxfl5X6DSQLfhf3OwExPVMovKtUVm0T3FWqRjyHRTJ/G7R+2GUW+ayjxMvt
0JjhvqyM8MmpsPKGctXf9pUeYpTaTY+irO3D4LXtI7qlHyetyx960fa+aFTckswse7r+W1d75OWn
GuZLs0uDNqGtDxxJJqGdPT97i4OMkECoZZnJL6+Pstr1HGWN6qSETErVe0i/pzuxM0dDwaTTeRYE
3B+TQlH3Wd0hoUZ96RjaU/33PfL/6a7/z+ED/We26yEpUWf59fu1wJj8L/5muBrav6irSCoazXwY
EhKz8Le+mK7+C/IWbTFVo5Iovdj+l+HqqP+icaRSDQKRyn8tZcH+Ibha3r9obhBawIunJftGz4vT
u5hquc5RAecF6hU1BJpjp3tEegjGXon/GF2ZocX72qXriVPxs1cZ/cbNeBpNyLEAWfLQIBIm37OX
ZuyrlnVqRTl6kEkSQPY1fw4D/vHAEGwTgrxGCGwpZbVfFmfBbafMsw2VlouD4wBBBdtEl23diOT2
79My0uKgMZXkvqTSdNN6DUSZMayIyBmavn1xZ0/pppaCPGf/d2H/M29ZvaSWSr1+nR8Y3Yh0RGXE
QW0kYp8qGvb04INpPdbT+3mqnXFno/l830VNfCOKAb2fzNFvgfzaBNyT2FLdWnVs/vlBBPbcPSwH
v+z0oytai7VV5MJ8w6H3ITer+G5Jrf7IllwO6OFWfwpPb10wG0PnUx+Ee2Bl3kd0WrSN3GmFCXv5
KZghWgBwqWRzTa323xJqbbFUVRL0QknfpWVpy0yjQeBTjYd8Rw8FYOvUuRiNYc72nT2j/g516hS7
oY2woHdU0T7YMWBGP/Uyt/z7SvuPgcOlpXJkfRYCFx1z6rSnSxVS8tJjgXJ7ocTmPT1u58ZUxzkA
Iib2duuiyl/G3U3eifa+LWfrpgux40Vcati4zC/+EmqMskLsuvLGOP0lrhJbMXDTFCUf3I2apEYP
ZGnz98nQKbegNR1ajJEHwiVqs4csztDhnO1y/Muxc3fjt5xfGiBPMA9BG5FqKSzU059Czjh4iKhk
QUnp7Vebmxm24k5/00dtePPqJv3w9ym5YlYi74zXQ71oBL26M+owDqMGVGigqw0i8hjfDXdULsMf
ViHEBwy+nMObB5Sry30NLgB4zSo4TTQPJRBKiqhnoTyCQge8HBQKdpWKCioWKVu3g3zqV5cD5waI
jYPCiWywna5laSHkq2KbGDRTjV1hZtTcgRZKQ7kDl8+1/nIy09n4fpdOnRRV0qUXDRt7nVekClrV
M5Ae7LHy4hAKd/5e5Er/w2yG+GDVM/aziLLsBxc5wP2EHe1uylT0cxHOu9F6vD53+uBZz8uIEdzG
iTvfW1wFSFaptJ0MGV6ergc3Vo4OSJUHwJr0G+SaXX/Ok+nGIIDbGOo0PpJ3j0sqwBUoQUAYEa/u
HmospHmVKT+1hSpTnSS4yjnq56jJR39xnGhLfOXsUzMexmk44lAVpqxyOjV4GkuHoEAaUCKLD2Vj
WzfhoM63NgjG4PouvrSKdAlMydKTC7laxSFruU/Rjwvc0cNVra1z30jj/EA11dnIUVfZ49/LyDNC
VxxSFRA8ucNfHdEM3chEjRuOKMQBiyqgIu4G0Po6XqI1gsvuEBnvNXQaH4AxaJgzUKdF4Vs4t8lg
eh+aREzfSJnqAHkWbwpapJiO11fj/Iyx20GNAgyhl8zFdfoLnYlGvhrikA7uGMFzCm47kG35gauN
BpTdq4e+1Lf6p5c+AVKcZNWUDPjiq0tywWRJqzCZDkCz6n/mccRvpiYPwuvRUH5en+DGWO7qbWhc
fUEYY8AC3uvN+8QdP6Jnah+pUbsbZ+biSFIwl2Ij5SdvtbFcG8fWkL8E0YzPAmayUaAgQ3swm+af
dOI/v71bY61WcLLqpNXcNguysMnv4gaLyMiIMIaKVFxujRTT2caphr1w8T6tLWTM0DCccdtxoDDd
qXHWfFTmMvQrGlMP1iS21G4v3R8A2XmfkA6W9YXTbQX3zhVjXGHSSmB7NIY5CuretT/BAKy+TshM
bmzjC9c2+9iivACQTep1rPZxpdL6W0otCxYA1z97svPfYnQ4aCNcLns/dd6ETWxcfignC5sYEE7z
bawl2HbmqOrXlMdDleLnYmMFlJjW20Apf18EHteAPDaSWb/aG1Pksd/isQisoZ8+gc9QaEPSZ/zC
9Zrdl7bYKrVcONeEsABUuUyRCFrH9MPUG85EfzJIIy0t9gXyjzeJjrtu7/B3feohe5+Opffx+mmT
++70yQZmDNSXqiTT1NYg9CzWtEkUfRFkbLqdq4gwaGa9Oqh4yD5aGjYNC+4Se82AK1lFjraxDS4c
C4Ynj3i50cx16VdvRFN0RVUEulvGPhW91kctNtvnAH827vZLQ9EhZsehH8mGW72QVkVMnCMrHHRO
pfigLLr7FGuAXVFP/Raq5dLHBBnIA2LooNfXxFlnCGFg2rSZJ+DBNFBz56CorrIno5uwyQjnm2GY
tpoPFyZokfU6JjLEUvGODPz12zUaHZ3DOonAGg/xUxc6Ib43i7gfMrU9XN81cvevdg1gftbSAyyO
rvjqtshcK9ImnfsyHFLjdkb5GGcfffCtOMZVhAzHR4AVe0BEPN4+MBCWl0hHB82yukbZrvTWNEPx
ceidv+Va3H0rEfK4we7c2nUAAhBAcbNnGfRupU8XbkhpvgXkU4ZaZ/TH3DTB2CY1b4TpxY95E/1Z
wAEfBhGVu7QytlSGLg3HaBQ0pGDYmUbJWA7NhJqi4vf8Wx8h2DpfMzwUvzTwmJ+aQRcbz+7F8WQx
jwoez8A6OWlspTF0ZVL8GqDZQ8ljteuQAg2icYkDFdXwt35I1Iw4HpQ5Hfk95c95FWiljhWN8TDG
wRJWucx8+7s+6/JgyVUsIuL2Qxarn8rYaoLr467IS/JiZ2Awu6gjQt9CivV04KTIyhlDpjjotBTL
dDsvhsdsrm3s+9LZ+1gZcwl/MeJU71xXSSqa26hI39eOPd86KZHfvrPU+F5X52jYtbHa/oJH06Ih
a6TeFyc1vEfccGqxo1c2ofoS9ZilxBSXrd2cWeoHMUFo3ptaXip4zRvqDw39d3ffxMINkAuki3N9
vhciWmRzgUpzxSKuBKz1dL6tOVh6uUxJ0PSw0sBO14HmmLWfA6L2Ub8MMRTux6DESdIfRWrwZ6Bm
lMrMUVZutL2SFeI+VjSMvnSl3biTLxQC+G3sceh60DTNNd8EWFOaTF6cYA0U6/seQ+2nSoMDmdHU
P6rQzHaabuPlknvmXp+m4UYMNM7LDA3u6+t0fnmi0IP5Lkw+isz6OossDE3geG8ButImZx/NRbnv
8SC/Lcba3HjzLn0SkmQqoUwZBNk61uq8Pu+1UYuCTowK2qjCaO9Go3Z8oE2WhhtQnz5b3QwVrGmi
8d+KEhv9bponXMnsBXefBh+afCkwFALMfEghZW/ROs/fL4q7VFIdIKHwg53VIRkXIDE1bMIgT/ks
VaNn/hgn7UNt1W6gK6jmZgUeWtc/wcVB5apI3j0VtNWgEfLSqjmFUTDMnE3KZXV8zFTpptJiGoW7
KYcRmPrWl5fP4ulbJgvZ/zfs6tm0FXWalRgKjJpO6S3C6C3luFIc3j45AwaZ5Wq8mORop8cwMlE4
qzuunQSL+ltrAQE1ZNMYuGFs7du0BBkzq5tZh8yV1nOT3h54SpPmAI0/HVVfYmgJlRkHY+FVH3UR
1ccwhbxsW8ry5I0JaaMM7TN0cf0MY3YML2mnXJ/5hUifTiUVKOqJtAfQTjz9EV4dkrjIH1ElhfFo
mnN0dKK8fW/nff+RTzt+dbDQurO4afCziIrbKreqB1yClDvJ736XGUX2HQB7tFE5Og99wfhDlEKZ
WfLy1ypgmk2q2TpU0QnG66Cb2/Je8ZzpkMyus6vTun/o06K46ZMJURDKshvDX7z76O+hqWXyEFK7
Pl2XAZGCUQkZv7Ob7jCSXx8KNAAfxqmbvitGN4Go0/L0Zwe45V25dE7rLxADg0qpjY3X+NLtB5aE
MAPuGGDWVTyn0fgfgaDFQR8l4giccTrMkfsFMuzWzXJx0dkPL/VIULWrzUCCVxhCnTkHWWYdMSg3
v4+Uzm66ScWWKBN26qvDZBy1Uovfh+Osf7++G+Wirk+ENGbXwAigULp2ddGMBGZeTtyRm5T7BJI5
8O+Hz3M7DUenjtNb3U7S/dS20V/XB760xBBtaZs4dI/JeE6/Nm5slPSLjiV2F2KBCJQgNrwfjXDY
ah5fmiKtOPgUskkHqeN0JLuiW+VqjDSAaAwStZz2cWe1fqdHBn4w2DgIb8RRoS23RA8vfVxLHimK
6TAr1uYBAHu1ZJRzXBJd3GkYcey70YRHWlU5NhUYfICgG9rmHSFPflCLNN+Cf1xaZWjp8KakMiLW
Padz94a8ApERpQFat5YfI2fxCCLyjynm/yKAlVAl05U8EsaTa/EqgI0VJ3QjMoDAXFBbdxcgvFks
nMEfaQx99WLb2eto/37sinbzEF2cpYyfKYqCAVk/z4njoj/lZUngpmXhD5j5+VXVxke4r+bGzSDP
4/q8IGX8v0OtXseyxBlhHPAVV9wCSLLdWvsRTua+L0rYdwghb9yKl4IA6ZAA6owABIrE6bJSc1ES
T2uSIMwJi9vFdd/VoW7sh7np90mmhvj15dPN288mQ9EhkYw+Cp2ngzYZD2A7l0lQdY3wI8M1Dl0F
HncYxzy4PpRcr/V6cs1yxyK9orlranA2pJlHFEWPkIrbQY9oUoqa/Xp9lBV+5CXLYXPKKrHDZUdZ
4HRGWZ81yB1hCpdjtH1MvLY/DsUMNENJmvqYu9HDqKbtd9SL6ifHrLSD19T9n75ZsHuFU3kkJpx8
Y6yNIFM0ulQSLm4aOHmjJlBvXMmXPjmsDZr2kl4PpfP0tzrIPmQInKfB4qo43zal5detZQStmrj7
sa6WGxPuwafrK3ThkgQkgEq3pNlzjFZVZjE7FbqFbRIUmEc/6Prw1eiT5YsIFSisgg2uKLl1g5dn
+fbZ0qsGNQDWHdHvl6jg1b2hdL2E4tFA1zHHCUx1XnxzbpOjZyimr5lOcqMu1bwx6KVYg0oNwDB6
v9B119zwzqggtrWkHAOUi69qGJFZjU6MXN1S9jSlxuywaBAGtL4f3ytaiaL20iTpARhSaGykpBdu
L36L5RmUVrnB1unPYOrFXCBEjilXpB5MrRKPzhjhzGKIcaNLJbf56rTRmpJSJWirk/mvDvaQF16n
GFUUUN/GpbEI+/i7UWAFgWCfqt2UUZz9VuI8vcPkCKNmkIVi2F/faBd2N1BqckvwIvTmzPWFZtZR
P+NaHdByMu/LoTJwSR6S2zzS/jRS3mGMcbS/PuaFS5vaGPMm7AY1tQZpaDNJchpnWZBoCT7kaTTe
Ksng3qJ7kh+HOou/XB/vwmHyePaBW8oH0V3XVJzZDOvSKhkPBEMQVdIHvdeUfex3/x5qc37IFrXc
eCgu7CKeCE4QxTEUv9c4T89S5nQuaajwBot9Y07WDYoAyQESerZRIz9bTtIW6L3wBllK/QxS2tBo
W8jlsyBVTGznZ7W7UYHrH0tTgT+KlOvG1M5PK3uV90gjTgTJypCnN6Km5rp0e1D82By6WyoSVhAZ
wCB2aQp/A3lLcduj6RVgtFQeq7qNv8Ywk4OmKPKNA3Rh6jSwYa6iqo524vqsdpPVjIhhKX6lYvCM
SkcZNPkB1zq3aovD9V109jTKWcM4wDpAFoTc1UlJG66tSGUsLCxGdafZhbDRIq+x9/1vBpKC4wwE
PlBO+tUVXPREMfk0KL7LvXMbaqOHx7C2JWf8Anw8uXxIb9igbE00sx1KjafDVCqoTUGr1jeHtr6x
Wrf2LWHqD/EYhXB/aNwqmT3ceqWIvoAX6x/NeEaRTK2tAwIi+sEpvXlnhjGhuld07i6rlOr3OLbD
xvY+O73ydxL5qKgMUFhf31AeLjFSrwuFsGQu73TFiH/C5wm/uqGKzE5tte33ClBp4LbFlmnQ2SGW
Q4OKd+UFLWWITpcIf8cR9z4aFRUGdcd29uznudfM20HJus9v/uggDAm9qP++0FNPh5oXL7MnU5Ed
VBHhuIuUQKgpyZe3j0IX66WHh47AGgGzhFNllkbK1gr16tZbmuF+qOutdvyFk0JzicYLdAmOzJrR
stRDuiiOCDE3aOyjIOvZQSTIb988F/OlWkW6jgjFuj6RoFPHt5lC34t691g2Snpwx7LdSDAubAFy
KBJjyc9hOqsnWhmQM7LsXvaqkuI2invjMFrQMtp62DKgOBuKMjiYRdndsAAxuKuh7BqaBXUgy49Q
FQhm00i+4rBdUn4ron9fX7uzMwXNgVofFyc5Ba2y1VCTWatdHkH/idpUu2s1MwxaFMSIvDUo/3EX
P4rQ+lxMm9TyC3OUIv1w6l8wLGutgbYfsj4FCunjLpQ85mUInQyEYZAicbCxPy4MBacDjX4pxAIS
djVHlO5QS+s0z7fU2d2nPSbdNACFc4+mdiaCNy8ofT0afiD1YD2s4QKjbTcRQtnQNqk0tntm5+L2
nYpPcWjm5W4ou/qrFWXpfjDz6G2icGRTcC6oF8HeQTeCkGM10yw0yhqB0NBve/dHElKsLKJCcMYB
p7x9mjb6PhQ2CRrPosWl8zoVdxEAoKkCCbrrZ+FTnYufzGGJ3D19Ayz68rj4ys05frs+9qXvSeoN
+IMqIPmJ/OevnsUE38TUQyrSzwti/qJ1nMAYqaIYOAluRDhnFxgLCmzMg5pAaAH45nSoEJwpMqyh
hwwoHtCzuox3A3zcjaznLHiRrSVQpgalBGSx7NUo7qxFE8RF1/e8oryDiwgvWRjlewBa+jGaO3sj
1L+wgOgyMTUNNgTexau4wgJJ0Fat7vpFUoPmjQFe0iVXjl5VWxvvzKWpgbKXnt2o+J1h4rIJJK+q
DK6vUF++66u0OKY0aXMUsIjSfXPqx+R4fXus9MVeTgFpumyaUhBChEMmW6/2x4AHJQ+F5/hOT90H
M8cKaUkInlpQiWh8KjR7siDSiQWqiYEbTlgo7p3iLRokjQxvULvC07JTk+frv+vSqsMKAbJEGkCT
c3U4RwW1Mebv8rDH5Q+VJ370IxwXb0CCLh/ePBa9f7nusAygEa5COqsyQzFDsadThx1cVxmOX5QF
8tZGoR+uDyV/9kn0SBlKAv3gR4AfRVf2dLXxJQ2jAp02v0XFDU0Ebdhxh2sVOocldiVGO35xh+Vj
5xXV7+sjX1hQRubVQtD15a49HXmo9LR2BZNcsLvaNWPYHGuQvTA/x2ZrT8kFO5slETifjhQZNbfT
sbLUxQQ8sjmieCs/NGan3bZmMd1kk6nd2m5THIQxhjeNCfZSd1JxiDyzfPs7hhY7NxH5DUWzNZQ1
XbSYZqfm+vgVQ5BfJvMuLyEwWeVofru+tJc+KrAZCnJkdhglrKYbTd7Ui6RBtMN0lMcxEThX03U+
hCa0bzVN0WtFPQU15AzW2fWhL31V2MJQdqREICTM05Vu9R6Amde6fmSZvzq9nQ6Rmxo3dFiWDR7E
xZGIfAAGAzqg1nk6UmN6jYiG3iXw8PLdYtNgHLPqpz1N3saXO78F6f5jqsr9R8MDD7PTkSYAeTMd
MtdPC4CDVeKUvjVJfU66AJDecCt+6xoyHp1GedUQ8KzRaoNdZaJuFcfvp+53G7r5cRySR3w957cW
pGWJjraCySpSxFkbQFdN6Vhoi9q+BgLmqEbcqSUIDb9xth6S84/FSOReL4cdQaLVtiiFZ+AAoNkA
YTR9x160jhHuufupbJX/YlK8WST5DuEiTL7Tr5WiZia0vLX9eMzFLU2FDFjjiCBL720V3S7NioBU
Pgi8x5RtToeCiCVLobXtG2Ea+1lnorKiKB0gBv1tokPyVaRhKrkVKPyTxayzpFppKDAvue0jZNUq
u2EItWOtl9XjIKzp5/X9d2G/yzIbnXw5LaBop9Ma1NDq4AXZPmJV34DMzo9jpA3IyowlTWzD2rid
z6M0UKFg/CQZlZ7l2n0ud8qoKbXJ9j2nC4NUHb0gdfLkrSUmFpBPRfcZRBYnazUprzANQdUZj+iE
TmXRhRJr0na3YdpXRwgPcH+ur+JZRXY14GrLm2bZ8R3Zhwj5xDvNVNyAIkezU/rFfJ9gYRN0Xllv
rKUMjk4fOmmOg6qG3DGc6FXksKCuP7ceazmUhf2uXzp0jpp+vHHnODnklE/3zTI7t5COzNuiFNOX
63O+tHOkZqlO6YMy2xpdTBo4NGli2r4yLyG9Dc3cl+M0f2qa8i+gvtpb0VQssXQTpMNBMeTMUhAv
Fw6eITh/amt9T8Me8SSlmaw7t0Ata+N7Xjjskm4npU9lg31dN2zITzMEZ21/RtMGS98IG3KnEkc1
1NINvvilrcORQE4JaK/ktJ4eQOSzpiJeGtuf1KQPitzQZbzQ+Wrutk+83+kHBIP+i1dO8mzku8Oz
Q330dNA+QjLHTTkgjeiyI90hfPfmCALX3CKU3afqm9MYjeSPIgmNQ6oy6yDXdLma9YRJ1n1RH0bb
aYA8mgoSOlX88fq2PK90s1EoZSE2jWI9bbjVWSyNJkedgo1im4o3I/s95Oa+HZfwzqSN/95xGuV5
bomLVOAax1lr+6BNMGgXJBgb075027F5+Dlg3hAEWGWLpKtZOI4G065FSmcWYY7KiY2N4OjSDkJh
9AXuSNay5rFLGxBraUfLz53I9Umosl0WGxhglIiJong/+l1SOhsv73nYKaGNdIHpzRB7rrEKZuO2
oPttUvl6Lm4cocz7JlHs45LSpOlFPflRNo63Xoy02vUPfOnekYmEA8AOMOK6tysKnsa2MfBgcOPi
MUtLBPJGkTjJjm7y2O9siozZxpiXPiQZKt1dUjWpt3J6XioTme3OEJYP0ig6CL1CaSnv1Q3JzEu3
zutRVs9WCCAbWaiFCl+pDoFQunHXj96yT6LR9K8v4qWhqM4DGCDOwMJqdUgmo1HdJdEsX+0NMGBq
uOzjCJx/WVtJcH2olbzy3+EMJGaSTu43vDHl/n2V5C9znkeo2ll+a8eD6s9zhrRcZIXut8xIyvRW
pGb+R++t8kmA9Ut2Y+ZM313Jcbz+Qy59RBpfMOylNAABwunvSEpjqKCmsHEMiBJj3zvv4sJdvl4f
5dKrLANEmqWAowlMT0eZ+hnwLMbrfiGcqUR+OFF+NV1h/PTaCYlkHmi9D8jN+mSXDEWZ7ltn/G+e
ZqICSeOHVI8S6ulvyGEaepXIbL/w+toPrRJz2gjjh2ZXCndMdwoqb8XGEZHzWkcjYIH+VjAAgrxa
3XyYiyZzmbebFAItnm751izax37O04dIV586AONbtiGXrgLAaICJ0fLgTljdryWSZ4mdoL1WVqr9
oVMVdTdV3OKROYRBn8Dw3JjkpS0kscRQxyyunrXqkqKM4dAmve2T46bI90XV+8mbwx/Xt9Clw+nK
e0Y6afB4rG6bVIMcOtu8lkL1In+M7PkwGYqzQ1DZer4+1KUVpFzpSS9ZacK1SqAMvSqMceIat+MQ
4q2l6NBt8Vdxa2D77cyXvD7eSh3n78vg9YD66das9FgTUM4sv2+y8R5lUs83BrPY24Ob75um8fam
N2UHVevcd02d/XCn1g5sL4z2dj8kN2//NbzOVOFBzlDZXYuu263Slh7CVP7SlM2PFAhZtye2sMQe
K57i95LaHXdi03ZGsDilph4SgPQPAjd65PwqhV0mlr57M5qF7g5oHgJQGYFitbdao84YNHcmsBfw
GYO5pxDat/aDmCvn7VfiyUjrA4RjhZpUjKTpg07rT7JH0ZDYSMcu7GdGIUKRzWBmtHpsNBEuqpHP
pGM0yY8mkpM+aq6Tj63mVsR1caj/4ey8eqxG1rb9iyw5h1PbKzQ0TZNmD5xYMMM4Z5fTr/+u4j34
ermtZcFoi32ARK0qV3jCHcAWIrYOC4Js4XbpVquqR4FnRbiir4QmaVO+afL282rMzUHUtXNyuOBp
rADF4UrYZl9T5tUw5KkHOJ05nItJd84q6Lar4+bYP/au8vt5AvAbGhxcdDTWzc2nEhkubwY4g3By
oNqkvYM9mFap1wSluyRATzX/4qgJePv7R2R3mvDFkHsmMYbWebug2uQNzlwRTVv16j4CZ1meKU6Q
WuZr9GR21npwJHeeT5qNNO5lPQettc0HzNqlq8x4JfPSsokKS72erE4gvcORqAK3EuWlixf33ZSa
fZB4yE/cn+/OM3YzvtxgL4KVbBRDs3IjhpNprlc9V/JTX+jum6EDxm8AIQ+sJesPFnknmKapC5eC
6ISmwzZmwGZorkzEd0OczpprgmdQkNcqaILWS6591BcPBqphPKqVfnAB7E2XmIgwnruGF0D+/Yvp
LlnTFQ73inS1TC48RZFvIF0epEvdPa25aMF4tr+Ns+J+IzyhXEb3k4+9ud+Ab+S80hxSnOVn4DhT
id1DlT1ykx7JlezdBxRIJCaHSgXZ/O38yqUrjHGh6rnaMbzj0UI+FcWe80in5GAp907Ky6E2t9wy
2tpoFY4d1itL6baZdi20CGR8Y4KR15IjZ7bXJBgJAmCxTPmeUgPdRHlOjKs4lTuyyyhSfraTbb5x
28gTYbQmqDyqXe+IIFvG8W1tKBC9cM0jmsjwdFdSs/tf6s3509gL+8mYFOfv+8doJ1BiR6kYxcpS
DcTE23V3jaUtEF1wQjy4xGNXRv9Mcds+3B9k5+PyovB8/yo/Uay/HcRUW9E4k3DCaILQF1lKdpnz
ZvSb1DliJ+8t9s1Ym4pJugyzJyJUhOylc+rA61ZHQ++5Wv7RE6//mbaAjN4rqeaUJ1D0+Vd7wo4h
aOI2VwKUtpFJdugrOKdyRptpaBS7u/7uYki9IbpAFKh5+7Z3iOMpqoiAw4R2pgxvJqWbg6JLtVMy
te5Bnvr645JY8BjBb6KeQ8R/u+6KWHPVzQorHBVLf5oye31ovHX47UuR8jIBg8zzZZCyCU0VezCS
VclIUQnQzohI1w+JHVPRQfF0gefYVJ/7aTJCnVbD7wKIyJxI3gi96MnSQ9ycrG6Ai0ILzwqjgUeg
19BoBP0+n/GnzcPf/WwMRZeMm5+EjcTidi2jNiqMrEDU3fEqXMyTTL2ukSgDspe//mAksolf5lZy
0NuRJPZ6TtHED0cPgffKFlJOqVfOzawZwf2hXr8q/PuERoQLBCuvqAJqXQMZLyIzdKIqu8Z9+pWr
bDg70iTNgKPoF21+xE94ff3ejGluvlm7KIh49Iw5WXhmItyeBqOtY3c6N8k5zafyYI57h+DFHLfb
c0XZdqKJw3iI15EdYIEWJ4Z3cKp3Z8UDLUvs5JxbKbq1c1ajiixg/OOUB5PXAthpRttHDH6+KrZ7
ZEi2Ox5VGthshLRw6m43yTQh0ovykhkmalZ81BZ6Cq4+Wz6ep1T0rP6oaiCv6NuqAV+NfiTlGMJL
gNe344mhLFIqpOwUmGxnvIPQmEJP7j2k8iTQdeHSWLCLi46D48HjsTdTydUk3KL19Sopsbs+m/rM
M0MrH+Jrl2HjYCtDBWJU7R60Rfl6/0jsVMEgq9Ir57XmRiEPup1p2416C5rcCvVEiR7A2dRvImtY
wV9PiE9ZhThFCBz6vN3KD9eo/tZy9ajotzdl0KqSEmNLbbPNvc1LunSaM5N7N05+aq3MiZF9l6Z+
KE4gmJ4f4XteP9DMWQP5hRcT33ib+GGcO4019JxQwQHy7Sicv7VIaGclLYeD07g7NQajEiT1hrbZ
UVuktmgb6hhohzUnnFMquChoeQl7Lt5izRwf7J6dLgOjkaNjE8jV/Uqi1tC7earRTeHelpiseFTP
ZWlnVFGF7ute2jwU+NcG2jKZ79E06y+ll6iBYefewQOyd9fyUtEqhu0EMkveUy8ieB1U6ECb0SKY
dvD0dGNp7Klq4YiJQR200LivMHWU4WDY/f0sy7o4e8o4dLOZEIcu8lgXVii6waOE3PX6x8kyiodB
T8t/DKEo/1r4RweFk5rPuhOJyzwp41FBbneHAWuQ5DckFrbcWzvFjm+NGyucvVxcyzpPvkaF+BQX
q3a+f4B3R5KVBRBUuD5t6U6wUCkERIQj5eAaH6NFeI/CVPqHldrGwdruDUU8L08opUba5LeftMVI
ZlFUhtIXc7mm6AcEjsi685IWRy/17lDy9gUdSqC+JdLHjWL2U8qtlJGAYTjT6H+veZ6FkT2m/9xf
QLkRt1e9RJ640igVV3PjdlZFMbjdivNAGHte910XKe+LmRyRPXcuAnR0gLmCA0XZbwuHwsVw0ATN
+DCbku5ki8756s7d+KjY+sdBxMvBpHbWD/0nCeGFfEa1dvOp9GKa8csxzbBYGshfue3AAInc70ot
kGq5v4C7Y8H8AMnLkK8UoMy+n8yyStkWokNxpdadN4Nl/jC8Nf9yf6SdV5n3mPSN3FxCEjefaqjo
HDoOsVQhGsM8C8uIP9hanIPNFGuHf1nppuAVPeUN7N3pYPfv3SwmuGxZkZUGodsYpLdyvekXYoJJ
dbLzlJnduz4deKhjr/nkzLo4D07W49vDvfSmysbm5GH/87/7S7C32PJQsIsQSkJV5Xa3zhhZu91M
tDwoGLYErZ42bzL8gVrwB01/cLfsbVqpqfp/hT1KpLeD0ZLWJzXCVl7NPcKsjL6CP1nTcO6gC+ch
ts3K8geb6eWQcgu8eDbmZBndYekxEzGx/Oy1cj4NWuK+j7T0SAFzdzdB5kO91SHY2wIy8UtVk6Il
XZzrCr1U0q32MkNOOlm56yg+Re78SzQ73V+KPWkHYdfe2OgW4BzHhcODvZkm3Y2pbrkwwrpMtUeP
eOQU61oZeHZnnChrTicRl9/TuCkOPune/mHz8DTRYaWw5m3WFztyrIBcM6w6R704aVL4Td1aj9Bs
6svvb1X44/DBfrGOtybUlYnMyWpTibbr4d8KV/nn0i76C4wX62BSe/vUlNg0QnUPbdhNjqUYFn5B
bk1fkcs1HPvRfB7nDsLiokqJHefH/YntBVlIz9Lih8lN13Zb4JnBDGeFxMZQ10q+F1x7D0mbWW/n
SK9+eNRpPy8Q8kKlhmmWKpP1oVziGdWZ9KiDsVP+gWjLdSir/XLym+sgxcNc2B3xpUu24Cudsjw2
Nbj1tdO+Ns3aUJW307et2cUPVQSaE28olU1mN5Q3cyTB4kIECJ0egRJ3gj+uSGgIsI9A1bnyg704
xVFtWSKaeL5zBX0VPGqcUFWR5OhjYoZxhpWG5mR/UB3ZechvBt3cVk2BzmFEeVeSdMagdvT+EgE5
P3gG9vaaxO8Y2KMRYm4riGXkRek0pXaYNvpfwkmtyzpgNGyp2aMWqdWH+1tNHsdNcCJLTLIIzoCU
d24XclH0CW6cZodqVGu+msY6Tsf29JRqY3mN1WY+xdmk+kZC7W/CQOP5/vB7t4VlsQFAC0Hy2KKA
LS8bHZAz4LHwtAqjPkUootPjwEqT6g9uCzocRC3QPEALya/7YsusoBN6U6JzmzqZr4imVycy/vZ9
pplHwfnuJ4ROQsUJsw0qhbdDWVHelIiM2mE3pfRyqlh/34pJC1HmK0K7qY9QOrur+GK8zcZEr7Hp
p55eldcoxXmFdhKQwq0nT3GPOja7U6NrLjWWaDZusx/XXdK5p6AXxv0UvaVOgZVi1jY4tRVVO76z
zPS3tUbRNaCYBgWPawiujJz8i+9mlxTskoFqPzRuJyhFqvttZK8+5pi/zZreDLX5bm3vpYIpgXJY
J9tPNSHCvq3Ggyry3pGjwETnnSoyVZHNRuz7UesyDlRoKF4v5eRdDGkizXtT6LF6sRICwKLxord1
ujbfdW/uj9Ajuz9AwiBlnRfp0c1rhhPB0iNib4dIhSA+neWmERjj6P0sa1PB+4HzbhujclaUuAg1
Nz3SANjbrqiz0gfjKUV1Z/OmYPuYeAR48oYT1eJ7TVNOvpu4xqd5TbMouH/F7M5WUoxYbZQrtocR
zmhRWRGj6T0i/U40ifcrWpphMiBTZadpiTajEj86jWa/W635qFezF4jRKaDUTcuKgtBmT9EJ1Cph
cZ1rXlJmvjpVX4WaKZ8wHBzO+sTHzcdmCLqy7w8uvN18Qor5U/kieQJ4fntyZqcXajeDEvI0sf4z
mvNwphBfX9169K4tkmmPjlJ3vix1gEqF60E1pTnqZuw9mtLCgC/NN7e3jCBD6WHEL/SVqWG9b4sI
Qcw4OvYu2buX6HYi8ir1K+CV3s4VE+CaFgJAdEvt/zOLXjsnTYOlaWEOJyoVR2T73Vn9ekgARtKr
2W7hqnDTaFissDe7LFhnOk/2ipvq729dGQFQa4PRTTB4Oykl7r18FiS+rR7PRqAM3fKuw3vUOi/T
io9mjwxZc+KgI7BKiqzFoXCK+Q9wjDzPAN1p0qDyg3rH7c9ABdjFTJxKW6St8d8qL40/TlP1Rqmd
Iqxj6WZoi+asurXhm2VRX41GRAco+L3v+/I3bC9NNWvTvAe3mS40mZU16R61vtSvudBy3Gpxtr2/
9HsfmBvKgcsGQekVTdkWs2k7MSVjs66na20N+tXDkODT/VH2bkJKDYj3wq9hnM0JxX4rjmg4WuGE
ocY/0dCape+WxZj63hiNR5CWvavINWUtHnoNCkabNdSEMyzVSvyqGFkHvRSL8zdNOhVJ4CYGnkuD
lkIoqOwhi/0Bxeijiu3ubIkb0CPlMkC18HYfmd00FkrfUVqwJvfclP1yXYErQWSYpwPklVy4bVjL
tpQ8IuIv0GS3Q+XTYlcrvZtwtdQy9rV88AJHWapwAMl5SpFiDXPpInz/c+6O+qszrNNfebVp0CPO
BHBCboXBmx9qO/9cQze7qKgxvFUmJAKHwTxyTdxbVIpwFIJ/YUu27e/aJBn9VRxL6lm862J1/aKN
6XCFanpoELV3KGRAS9nd0KjDbT+gDr8tdtAUK7qsPtcNRpqTVscHR29vm8qMDRiUVJPdzmgsOlOg
IIzkIC2U/6yqr6awQ23+sqSVGUJ7St8MqKuBFCqmA6zZ7mJ65LoSR8DB2zzWpoj1BE9hQFgiGR/6
pND9iNXAlzs+0h3ZHwryAhEQelpbXSlPa4HsIR0WohZXnhZn+N7j3XhCEeGoRbQzEvkk9lCI9fMS
by+ZbprxjsrBejpY0QeIxERvxsm1Ct+0hXG5fwJ2x+L5lWIEFA+3V0wfa+Ns1JkdDkuchoOpKSiy
usu7JCe7vD/UzouAWjvwJrYIfbYtCdc2oUIZGTWSuBbKTyxac9/Q9eSb6FoHQG15BE7dK8rQ75IX
KAq3xFVy375IRBw3xnF9onIIsqqyzxO+iZ9booy/h8yoHoc4suyHLG0K9zy7nQlncXUKX5mn5e+h
jMqjCsjOWfxlhERRHKAIydjtr3GL2CBupggkTDv7gnHxeuqhav68v8h735MaPxRPaix0FzZPf7eS
yOpdZIVLuXiPcDK8b0WW/dMo5XRw6vdGgitEBYKsmdtss7pF7fV4Ds5m6HpJdzVwMX6uYmIcWz2U
dNsdirfBRTmXfta2prWo1JlnSGKhMzbrKfai5CEXsLmFE6cHYcvOV5IdCw+1eI4EmK3br2TbnYBR
ipvQaKTzOUkL55Kivhzc/0o7KQ5hGY8AvSwp/LNJ6EzhAi6RiCGS5eE0NbV7WqaFZGfO8SEZp/If
T+l/mFFuPQgr+n2oIWAXrA6odUAxIbC4nWPnOkVUU3NF66Rv3mOYNF0qT0wnDGmPIpi95USERPa4
8MvStvgkXqXB0la6Tmmna1e3HcWpjXPzYDn3RzHh6noEKySqtxOK2nxo6O2ahAh1dSVW0R9dyHS/
v+HJv0GgyksMQtk2RPEGTNZaGi0xDmtAA8aVtH9U341O9v3+9tjZ70juyCYL7zYy+Zv5VGpXD+jQ
UJLvTfNJrRb9Oi9JGuQ2rc/7Q+3tRET9UCpAI51sbDNUWVU0eXpCzEorNN+IGwNzbCW5Konzt6EU
ienjrKJeOzGnl9HqCXTvj783VRQG4VxyR8ue9e2nK5UMLhZ2iyHMYPUCq/NLbdbUNBNjXf66P9Te
LmEMjFiRZ6asuKmcqlGVlyUiAqEJTULKzi+ITbQetuL3x9lb0pfj6LdTyht9auHGcbiXXnx1BiN9
WBe3hfSYFefWWYfLWDbWKVHqyJ+n/sjkY3dFZRIEapmC9PZuGbLGnoaeF2CdquJRx9Hik6Oui29F
2uf7E90bCSNNGV9CSHklYDevK+2UVKczJ/L8WuEH9zHpSd/Ry7UP1nQnUGc+CIcQZGIlvy3Bzd6M
gWPPU44GRfGvJ0z1jTWo+fcYpMMb9M7KJ2s2xj848HQraOx60qxr2xnrwU8UGZKa4ZLlhp8MdEvG
KhquHhCE8P5S7s1PotopuSD+yBa93TOzoTXdakCexPtad4LU7uIwMZzo3A1W84xuvPKfp+ZHpZ6d
iAxnAkSAGVBaNW5G7XS9GZUkod+Z6/qlRD08qJw193kejBP6mt1BsCkflk2SB0KWgg+yTfzftrSm
pPaw2ATsYPh162FE5sfX56gLKyPuL/W86H49VN0pTQZxur++e2cfriOdESnahv7u7fqO0BPalVMX
Ml4bePOclL7qVe3Bxb03DPGtrN9RhHsl7dWWZpaWjezF56X5vcZg4dIgrnkQo+xtFoIHKclKx4IZ
3U6mS+CVxBHiZKvZPtdlbl2avlQuTqNUILitJsiwTz84C7sz4yVii6Lc88pfa2iMXjdTZkansAgn
HS76uHr/3v9KexPjHUL8DWV3anTbr1QriUd3CYkZXaUNU0+Dj2JnH3jF0vtpUTa+qFNxcLXszEy+
exIBDA3/lX4vetdqrS4KbAhLiNF3MrV5283p/Pu9SIaREGNif1CGm7mlSYx3dEENH3cC5WezWMUX
rXHW39/nEjcJ3l3eJOAYbrdGUho0KnJ4/E5jK1c7VpbMb4UwD3bgXqUaIW/p2UepDYzZZjYlxMhU
ipKF+IV+rPS0uFaa8qMUc/LOS5PHAqjW+6Ebv4FeSK9W2a0P93fKztODyiNNJqlYjzjhZp5aA1qi
jGIpxxZ7b6u+RV/WzO3Z77TZdA52yO5gSPJKrhdv0Lbl2qJY3Zmp7P+QUz2r0eCcdKukj6yKpp5P
fzAzVpRPCH2XCPD2C459HC+AL52wbpuf3JDtJwxI8TlY06M0YG/ja7AGcGFBKRDNs9uR7DzOcn3y
2Cu83J+8Kq+RJzAOG9Y70nlAayk+SfIul8eWhFFMKjW9lm+ldkhYNouePI5N1Z/SxRmvRQ2lLyym
lYzLoS4WoF7nfBmR5j+n1OzjoJuKFn6kjZB3eH+ld14jB/0s4FscTGBcm2tUQ+tfWQXMH53n9Vve
JeKNNxYgmwdlcr130igLBThDzdPAzsumPYi8dx5fcDAc1l/FXcjvt8tfZ207FXkHAoMU4F05lQKY
UaP6WQeLupv0w1B753YFn4+SCnhN6mXbUFtLrUgY1Dio5ibuQz3UymWxRBfY7Lj/IR84B3qc9n+w
ncnYJTiNQP6V+oYKL9lRSsCGeW8vf+kTPraeVohvJfnMHxxT6tRU5lxM3IBQ3S5oB/i5QEqaO0FH
oNuP9Mj5L9eLsrqItlPN8/3ds3d6UOyF4yqtdAAp3I42mvGSxTG7JwG0nT8XboN0tdk6yx/QN8g3
kWcAWMQu2V4IAkEYhQQK7tjavHc6zf2nRfDnv/uz2duMKCJIyvOvuvRmNvFge10UccWp1Ijfomav
PUcwBIMk1QWe4XN6lCTt3akm9UZZfqBysxW+wsM59gATIojgdfbZKIHXZfkgzqKK8oODtjsUBR3i
ahqjlAduvxQt61HDQwNwh93oD1W5VigVxNG5dpOjGp88s5sAF2X1/z/U5kwbncld2nKlErvnp8Gm
f2HPw9cBW00knmfPn1ZtPSVmN/hl5jQHPZS9LQmID3E0cIJcuJtcuh4yS7dog4Vmb1ofcpgoZ66V
4SAS3FtOUjHCJeqYfEJ5zbyoqs4FKfSUgbnIl7i7LtGC4zrQxUf0xafz/V35i2qyXU94xpJc9yuj
3Xy6LK7B0rexHfYqMquB3k7Re48u7nxNowhwQBXBIvMTKwcUOrpLpGNqBSxpjikzP9lrjIcKdht1
69uLrX0F+T9f9Kqd/p0GU6kPfuze6kN7BzQA/4msavPte8hOhWbI/oBZNl+WGiwIYOA/ANdg6kFF
DUiUTBeN29WPkyZycw1yvei06OSY/fdabZVrrK1/cp1K6iTBJEglqui3IxGlz9akA6FEoBh3C7vs
0EAoVA3H0pzq1YFIwe6uonKnaUhvkanJv3+xq/Sxmhstl7p0Vpt886gaXrNC1T/nUWEfwHn23kEp
iUIhAY0CtFdvh1LhXyRDKdE0ME5POllwiBFN/2Hu3OfJmeY3ip0oX+7vZPlvvtrIvPQIW0oTwG2F
UluqxIRvw9HshuRxthrH56ZtKr9F8zps+vEIPLc7IBEKudQvJMlmPSPMF9yyntG8w2QdjRDN+9E6
8H/G3sAwozaO+ki7i/pLGZmNIce9XdRu7BRvUWnExRgbPhXGYH3RlFKcx9UokEVpUzUYUMU7AtLt
HroXw24uCAsC7IB5ExfupOpBlxYN/bLmiPu3v5g8VaBi6HhsmwKlYSt6IqUeKtIOklBLw9fWQoM6
gAGTjgHpIvro93fM3oGQatrarzSOC+V2QfMu70fAQHQ2E9N+6pfSOMWT6bxD+z09eCD3FhHIKOwB
4iZauJuhYhXLkZnWVGiJNE/8UgXu5aOm4P5Bux0QAQ1fsDGEz1ti79IKpdJKaPD9WOMAUtvDeo60
qW1Os17R+Cg89+SJdvj7/lLuvcoOUFkHDAN2JFtClAD6E+dkWmEC4+WSucPwfe0yIBtJary1DMU+
28ArAh0ODvRY0zu4b3YTIIewSiqXUkLZJuWIvNkVuTqwd30SVgAPp362klXNfNzXtS60DWF/BlKk
rL4pJvCZEwj6yW+Ea1aBPVpp5+OdIkBzq3p58JrvnVtg69xMMvzDeu52myGqzXcuZBxWF8YjCPD4
TC6dh96gVpm/Oq0WGshTHSzJ7qigPfiPyxBY6u2o8PLHSQyEm5mhynpjbfzM8jl7i9jj+lSnFOca
bzpSId3rB3P9alIWT5VUyM0dRYsKyyn098IEjNgZRbc+6KsueUYqxgkS0MZfPVB9jxXPHpYRqk3U
EKX/c3vEuu5vyL0DJwlLbApAWuY2VNCdxMZYiJJTNSbRhSwC6SbVOEow90eBrI/cMMXWLTdKmQvA
viJi201r9mDoU/FoZ5ZycE/JG3b7skn1G/YQHXZQILefcs4Uw+hk5uBNRU85xrYv2ZzPlynT14dB
OLVfR6jk21mjXu6v4o5Cl+ykQ7siawHUt01oHaEhWtvkLqPm4ll3FTWIinL5C+n4SZwU+OHikueG
3vij5U6PuJ/maPrJD17O1rPZatkRUHdvX5NEkWATwVDl24QWddQiBNE7DlFMtPwwZlVPgYe5mLno
DSq4b4BGzFeUS4+0iPbGJTmkZkp5m+7/5hQrVRfnWLKjl1+2afm+9fC1E4pjvScJWGIf1RXhPFOa
GY5MlncHJuHQVYo70kPy9usTZqVWPzHhKYo8611hls5lzHS7/6jPrf6cL0N36q3WOMh0dh5HOAHc
WOB0JadXbv0X0aLZdEsGDQ0EgBsXTzrGuf/1nfK/1Rqrg5F23g5MD0hSsdHQpIDw7UhLXudtqhXs
MWHYz8XSReEMDfWbHVXGEiyjZ75F2kb77FXSQn5VjmSod0IPrsn/oyWwxbd6nkvRxYpemK7sz0aN
r4yIHPj57BXf1k54MrJy138PzpXMEzdHmpwcjIDUQbNenauuXJBn6QYnnPsm+atvR/3iTHn8DFfH
/jfNRekv9tDUfmopP4zFGEIU/PWDK3LnWuE3gNxB9Bcs+LYF3tsZJgzzQhnUqdYLmTtKBLDXrtHq
4OBtQ9SDu+6U57wrs4MbbW9zGVAufik9QPPd7GlRWjawaoZeynT52A6N+xc8V/dBWz33v4Ollv/W
q6UGaU2vQ3ZytiCa0qAQkiCFEo5ekz0RDXg/o046MZSFsnp+5ziD+SWN+Tl+pWZ9fUrpLhlB0ZcJ
t1qnN0frLk/O6x/Eh6d+wBu57R7bikhKkaeo80bOUmCEM5SPVJCNg7BjbxhqZhIVwv9wMLg9Vq1V
l2qdssW0KEnqcElroHRtsRaf7i/w3vFhcUF/gTAgt9wEGpaos8Ez0CubkDqKA01k7We11yN/IEVB
9CX+eH+83XnBe0HeAZdrXoHbeWlGjm6pSyidukv1N4gD9V/HFkd4l91ZSSwUSGTmtBXF7pvKVBcH
iadyXacns87oe6DMHbaKM3wQjXd0InZueYQLTI4htQ2gE5sTUbs0/7JsdsIG48AiMAuqxWersLMk
SFZRxpdaA9l+MtU0+d/99dwdmWI1Wawj/9g8bHbjWovXkzG4Sp59Xswo/syrwMbUG5snvtQoG9bK
cnAD7F369HqkrgwNwVcVw7El9FYyJKqb0TME4Ki1f9fkevwedh+UXC0zlPacpkbyM+lSLwnowS5/
UH5BrRrogZTnBfK2WXN71Sr0vymcm73W0nBSq/grPRpv8c25PaLc7G0oalfAgIDRYq2wOSa9Zwni
NSKpoUjyM76buR/ZS/tYxdGPlTT+YH33virSX1SbiZLoQG0eVdeYJp3urgsB1nhcI6O7VkJ9by1V
e/EWEO2daI/AoPtDkuGiFUDov2W1mPyTKJxjPpPY6Tr6JJ1Q5Qd3Qb0RiKQ7eNWPOKZ38PvbV0oG
ga1gWTmrt9eBXriYwSUqLSaDokSpJMpJseLhIV4z74eNx0mAW9Sh4sve13wx6jYuttEaRumM1oSy
9OqzhzzYuXNHF4VadkBApDPpvhA61Qs7tZ8UXZjnFj3HUBum1Ua1CeCjnajGF5ax/xRn9fKEt8Dw
fH9p9m5KhLfQggHjRtdhszSGssR9DUI+TOZ4vdReFT31Ym4u90fZe8uR85aH2eWp2eZA3RKpuUUj
KMQYAXhzWZmBmttqSMg2nH9/KKgalBXpsVEcl1/lRUyq1Vz75kJMmq9DcanXGO3GHMFTzMiPcq69
tQOrINGOCJ2+8tMobWKyKnehLWRFfsakSjkXujP+Praed0zqDXP5AiWQv+LFhOYsxxnbkLW1cvkJ
KC++6t36jQLwEbZk7yORORJE6URACPbdDtSommiKFsSa0tE9i3JjCswKsac8Ji//7Y+EdRHToW9H
mrRtplVrnhWjhDvWMEbfIpSfn3RA6QE8xu4ggt2ZFSEd4Q1LSI6yFTsw9dyE4A6yfk3TCLl6kZ9r
6uk/VmTl/2Aokm9wcXQe6A1svlQ8IikwwfIlynGaC9X85OSkSB70mXZU590rZpHpSZKOBLGgknP7
sUh7Ei3PGicsMrW+aHqrBCmmk6dljIVfUVkO5txpTz1Gjn60xHDtSq29JOtc+Ykqloe+sooDaM3O
fUfXC29TqQ1OB3jznCxuVXR6xfRVkbbhQMUsnGqN+Fi308CaxJEU7e54QHkg8Ngwp7fBK082tmkt
EI1kQp/eNzVrPS3dbPy1GJFxjZJOP4hi97aSRznBxNUcCvfWN0P0BpqIiJKFytRMP7Osjh8mIoET
Bo/tAbLnV1tnkwBQLzJlKViTie9mMfOpiEDv8WQpWj3aQT2wtE+K1vVIdNFg/5Dliv1fqvedCBWu
08hfiayRgkHQqoVMmM2jv1jkhyE2KvCSp95pPhILa84pWbtS9XvLW5+bqaUz1qz6+CWDF1H5a1xA
f4fMk3R+QSyfBKWpVE9ZIeVIVFUMuh/HuIf8W2uzavlxgcjFOSGoj2HjtiPlu7btPhRrI37qc1co
/tDYaJwtS6W2gdoN9RIYSZt/mNZaNBd09gz1lDW9roR2V3afsky3/lnb2v6YlLH3sUuibg17tMiO
OgmvI0vZuNNITQFF8KcMU17cqaZAmcTSRjAKrt783bcLRjqpNVxay6ounoNoZ+MR3Q5ZpPEcqp/v
336vN64cndeJEEiqsGyeKIERUtTk8uz2Ufxu9pqh98k+rXe2NfZmMCW6++8fjAi6CGswVI15gW/n
my/sG82B0exyIT/ZQEGCxTbqZ81JmlPfDO7BTfg6zKOkSqKCtCwzpYZxO17tWYm+jPT2BlzfEDhJ
hrOhu0NQw/Ijg9aWcwap6mBZXx9PBqUvhPI43F+wGreDenkWlwa3Xmj3dvHXsKY6ZcfReopADx+8
yfImvz2dDIU4EDVG6sZAQG+HijOhTEtEfplwGIMyVaL3caZaB+X5vX3ychT5K17s0nQx5rSyKZQ3
q+K8KdpKPKLrVATYOiNfbCCO9Cefjc4TkD64NzybtwNGrlYoEzc8GewwnGp9LQLA5fOlyDqAn1Bg
HzL8KX87FmAtJRpTAuBkZ+h20ArlGQuWD92oIek/2mYa+SIay+epPSSo7O0QdMLgWaBXSjVik8zV
rRh6xeLYC7NCysQc20D0me0jHXMkebx3AvBPlqopwMt4qm9nRWYhVTFAecUDTsrVaHkBrbjoC9Lt
zTt7nSzfdssj3vvehvlFOadISiNgG1ala2t0q85SpsvaTJdZS7sPY+HqJ4QE2iFojQqxgvs3y+48
pcQIryJyXe7mJlUR+xh6F1Rh26b6A76wYwiRsX0sF4g/Bs4cF0QLjgSs9gclJZfsXUqjm+NnDm6K
QBLYl75Qa5j9wzfhEXcnijIEypJPQV5pRxPdri2UaEmOIbSDBs61vdk7KNDUbpXn6ylS6yi0rboI
zahKgqZs5lAvvfWgNLetvP4aj6AVTgD3J7Hr7QaqGlLLyU14jRdXXpr5ujTInSztG9CD7qXJYvWD
qAwzyJt5+X7/o+7NlenyMkopnlc3qdOIpNLteT3lTvLNybr5Qwrf3LfN6aE0kunn/dG2j7GcKQUe
HDK5uwETb1a2IS1dE3pIpzjSTcyc2+RN1lRqdW76pf2kKs1w0rSl+xqJuXgcZlf/dn/83dnSFYZ4
CzWO6P12pXEDVMauH9dTgT4ymhRWHprJULyzhab5yiLig2v9FWr714QpbeOr7NJ13L7/kzdjC2RC
ocyHSruu0+r8KxOySy8G7UTuOoVKo+gnsbTqW1PLk08JoLWDiGB7FfIbODcOEAD0b8Ghbh7LmQZG
z0deT2bhLeEEcCLIrKwIMjhKp/vruzsUO4ncAEgWJfrb9V2nuNRr+iMnRFPEk5kU6nmo1ObLOFdH
PMedoTgqHFBySxrLWzjjOqSW2/dYgIBrtD/aRklaMOXZ2zJXDtZvewWxflRLkKriHQFJtDWSHeNM
AbARqye9sJNQUVeEAedF+RET0j9laFAafmWW/cHW2ZufTYJOWMp/PJm3S2lQ/dQrLMhOTq86QYQ8
DU3FNnlos0Mrwr1dCoaIcwFeAk7idobRwBQtTVlPoycpH7MzLxQFMvta0vT4uhh58c/qLg4qvZZ+
1tbGVVHJQarxNx8YFloKpUqWLqiYV4QN3ECE2w2Kehry6S8lNpU3VoWfTTZVyzlZxwY5SDhbB4Pu
rDOxqywgoZAIKUX+/YvIay2tQleLWDuRmmgXLY6Vc2LN6ceZrPdy/3Ts3H4kUvQQQAZQ991S6sqK
qrtm59op0lr35PLHxdVQo05LfTm1KMI8ei7aiTh0VOH/4+y7euy2uWh/kQD18qpyyhSPxz15EezY
oSiJEqvar79L/nDv9dEII0wQIHmwER5S5Obm3qv0Bg4crw//cqar4gZYg/A4X+PA5nB6Vj/ZVtA5
hYTfST4xUn0jSSvzmSxHZJGXcXZlO+PBtdpNoGax/vkfi0qZrCXMRZyCAYCURaw1d8Z2lzvOE556
UunPr0/t5co6doDmKYqb2Mg7kmsSbEIoqBcTyGCptMfhoiL9j2d48z5wen5vqcS5s/Gl04V3bf76
6DsLu+peItMENR+l7s2t5pZtSXp/GAtIxnf3Fq3+ZYEg7yPV2KfXR9qZJzITyFShwgEfsK1c1Rya
OZ5jhKJJulPRJ27zAar885UEHYrds1b3PYHZpeXWfe7XY3JQqvhN0PjzMYTmF2ItVFuwUwFS3UJP
jEATXnXDXISNW3lnLywbO8Vrz4WaeUiqR4VCRJLBusv9J+aOGk9rO7DOqK3r5xbPJvYkYdBZp5UL
vd5MBxQePyvdZL7XyNP5vQmZRv0KKlb02qq6lKkQMapcTWTKc8vGjh98upexHY0JNIPRwsLc0Km4
3ahohAuH6B6nv4z7sy/jqXC4vS4eaiYt4RTRsOzDX69/xv1RcQLdVWfxhckRky3Erm2MSplxz6Da
jWc9m+ldMnf6XznhyQ66V3WQ6e3sUoCL41UMFBLbKErcTtUPKsjcggNfmBFr79EkvEZBNxVBN/fF
6/PbHSpCGy2GHqGNquXtUED0eTLUkV1Qxf0zB+Q5Qwy2MghMsoMP+DJ3RscCui0AXYGtAVeK26Gg
wMy6vmrsgoVxg1nV8zksY5raVhw+JWViFSGV96jdy/8wR+RzwIMDToekdpNVjXBWmzngfYU9gVMI
DPx074UDJL6cgBwcu537GacNF/R6RaF3szVn4IjowMnUyEDAqrkCRffXvCTyxDpIbTf2JC5aank3
eYDBp52sRQaEpT6Y705Ix4nHyx0geLyJtpBKGpEQXEppF4EN2+vaMHNHh7r6RwL59dCLkAUHF/PO
gKumyqrwCywQUPG3X9aLCXE9IebC+FP/ifQ1qttoGF4p3OEKC8/Pg/FeHsqV2YhmEjIX9Em3JhxN
iFocuu52EYeU3FtdbIBa80rIMVShOvXtNHyaVeR+ev2ovNy/SHZWA70IeQ+6lmvE/+Om9I324qrH
shpgi7K1qAVPeqv7UnWyuwer5EfXA2RmBdZBM/DlEUUsQIcJi4vPiafn7bheg6Rulrgx3UAlz41u
0JxtaHtHm7Y6OKI7C3sz1OaIksn4ddMjGiRxzQBbg3xlS4L4yZbeeFpKzjPHW/T19XXdnR8QRTYo
26vS2AYWEsAuWDgGX3P0hvIzsNbsZxTgPsGLwju4lF8OhfckgtwqGAdC8zZ7HnlIAq1mWRjkfdmM
ItHj4lYffB5Z/2EkZKpg9a1tdeCTbz8aBDRoqOQCgF8p24xBsvPUq9hPI2pZH15fv5eZxgrDQKzB
mV9lLTa3BafQSgRxDUNFrrnycdCpFUl2ciZAUDj2Yzp3MMyDcA4Y8PPb3VchPWT7ELNF1QcQGNDx
bqc6Grb0cLlWhb1QcdXdFH6phshLUShy3vWu7jIkSerStdw84xJdThpMynyAzVmbkQndjoPosPeR
gWZ31rx2RW9volEMxWdZQjq9YHwZIdjC7M9ojKDj5cRHbm0vz0vs4N7EkxZBAeXSzdYNh7Bk3lJ2
BQm8LoPC5c8x5MldPWhV9IO3fKhmfSS19jIMrWMis1zz1zW/vF1uu41K0SK5KxqrJHmbWG4aWsP8
ODetyelqESjm2T0lqjqymX0Z5iGGAf19fG1w29C8vR15AZyRsM7ti76tAmSujnPldTydYaDrpAsS
pefXN/be6uJ5iViPlGFFs96O19Zd2WvH74uAjXFB7ajJIAxGi3hR/qWWzVdUMo/a7XtzREER5PJV
KxOB93bMBkk7Uj67L8p+crM6EhUwRhUOkz3VGenj8M3BDyfnj/E2cWIMIpX01OmLyec0dQWPHvtZ
d2c75uFBbrI7NVT1YN6AixNvg9up9VajeKnGvvCFDyPxCY3ZoeMWYNBklS1O3l7Bw9Tw/IFaLxIR
EIRux5t71VZ4o2App4Zc4qb/NTR9d54kNCulCZKDldw7F78RBfCIQN68jbjKDaXXxKYroHsWfCHo
9mdJRGnewxQsV8KJHgMlm6ypPVa8vk/Xidw+tdCgg3g/JgO9N7QVbifqg+jctiDpFFVZqSeQ0+eH
kA3NQZXpBbgAcfaPYYAGuR2GcO7Nzhx0BVr6FDLPmuSeL9VDXJLnMu78uypiVVEBD51JAiZWVWO1
/dGMDzCY00jrJ/+Al7i3o9AbQuqHvhs09zdfWMYcb20dQXp+mcdC1FoUi2Iss8UynuJKH9Usd8dL
kCKAGb2WSjc7WJkQHqfg3hTSjZufzB6ib9x1RzsbZsWatKL98M/rn3Z/RDxacIOvhcVNCAprpfFM
x6edhPJTidpeYWgpTo4/E6DO4yM++87dBaWhYC2rQToEz9zbb6xnH9jf0O8Kh8VuDmPkOIuXpLty
LvTBftqLrmuZFJcJGkWQQr4dKjb9BCGSGB8vrpJHf5zHXHR99LFUbHyA/Bdi3mwAfHt9QXdGhe4W
WlKQXF3FnDYLOqAYGU2D1xeQz1XXfhqsCxs0yXok/JnpQyer0ak6GHQnNKxCFpAt/N2d2uo+1kDm
1kvSikI70YCKhl8+Np3/Mxg8k8NfZbxroMP3QY1Oe3BAdmYLISfUmnCR4DG/lbVUUCNaRg8qZs5Y
mqwTYAeMCYFIujs0n6JQOhn13SPzxxdULlzQUJdB/cdbdW1frHHXoagWejzOgQ/mYYEmClj9WgzB
D6TF/pVor5wLBju5JzYBLnw/17r8lvSE8nwKLevg2tmuwfpr1sAIeSkg/1xvs6VnH11O1rjx6js5
X2tlTLFIUReBlqoYGyiblj17KwgQgyLtBr8dRRsgAbb6IVCItYKqacs8qqruC1a7+zrLQxb4Gtj/
DPy/RwHuCEBdVE9fYPOcMkH5a2AltG+Y9+BpNf0NdX4v9zlZwGQa2pPyeJBqSvv7bogPYtM2Vqyj
o5i5lof9VXNgXfg/3qOeMQGc4v0kJ4YvD1Xn3XnEHu74iDr164d2byQkQyjZAH+w0l5uR5pk740Q
pADkGw+eMQ06VKPSOBbiL7tbugMUx+5ggOCsTOnfLKbNYCIJxmVxgWoPlkZlfhnKbERTtM48d5k/
vT6z9YbafsGVa/t/B9tc3cxLhs7XAJJPZRP93ajKveh5Ds//YZT1IYi+CDKibTehC2fPKYcVaAv+
zMmlKrhUsY4+vD7K7sIBB4LGNK4I7P/bhYtGDs9VwOVzKByy53IknwGDM6cZLr0H83lR5Vq33qqL
CUgP3p4vulBQuYjcmnugqAKcilqo1/4t/C7JcH+Yey4rJxMllLQhSKvOnhzi98iR3gpa//0bfsM4
AGlCuXSTDIxcMBorwPIhFUnvJrdxUtsR4RVi13PuEGu5s7Q/Hlya23wAgyLxAs8DuHWE9C1bWoe1
X9m0RjALuQHDZLT7VE+s+8yGWTxZeM0efNS9AZE9r31F1EyhyHD7UcFmKWkDxSc0n0vQnATIo1hu
N4+X0Lpz6kMf0p1NhNGAnoIGKLKsrRbDQFpeGz8BeVA7/SXibLir/Dk8RUjYD9ZydyjcUCj8ILTA
jfN2al05tEk3xnFeumOXOx63U4FK9En44PK9+WigFLqKeK9sMiA0b4dSU4gHQDtgVrUYrxUnPzg4
AM+Owhvo9ZF2rgRQl6FyAyUp2KNs8xtdW4MDPxjIBcg2fJ4HV35FK5hmSRV0n/CCDe+7ciGZTcYS
5e6RHAy/E8/gMo1TiU4JNOi2WCp3IJR2DgBOYi7rT14zq/sxbo6SuL1R0F5H2QO3K6pwm0hTwaso
mibEs4SBvSx8K/nLbRJ+cBHsbX2gz3DewNpdAUW3H42HXRhISK/kWo7so5asulJSD5mvTHxx0LHL
3v7pAPxcmxNgTUOm43Y8A8PRaAnQb23VYM4sDvlPEXD3PRTg3SoF1rk5hUPcPZahEV+7SJEjG5YX
L7w1uqzamCujFYfvRYWZQnAO9d0kB8HeJqcxkGVWCtP+AJrc/iwr3p1qh4wq1zz0JxjcKF3A/DD5
iC4ug0B2QqMvNCHDwabaO6gRXtQwElifQS9kEEr09XS3JJB6XbwTKDNzGntlcBVoBB4c1J1kEUcH
UFg4xq3GpZtv7hM7riE/keSLgLIAohxPnufKxE4akMC847XyCiOC6cfrn3535YFyArR57fgDyHH7
7RFjvViBUZ23fUU/18KtLhCr4k+iIuEZD6J+TL3JXb3TuU1SYgfdZ6rh3g6g/7Cgqmub/ocdsPII
OrOzHjhoqGUCFoSbZ1vUaInfGlOKJI+lg5sG63ZZFAasZtQ3uaN7mkq4vJ5eX46dD464DMeRta65
Fm9uVyPgoiF4EsU5iJQLXgoeZNiDYICx8LTkrw+1Ey9RMwGoI4RvDPb/+lP+SGLHAAB1h+F+G6kl
C9huA+4QKg76dKMzjSfCNWy7z75gbcEWSFi+PvpOIMM2A3MScQzv0W3jqidK12FSJTkwit5FwtMd
T8SxOggse8sJU09IeawyMngT3M7RH8LFKxvcqSDHf++Cjnwm2IP3sE2lB6u5EzLRFVnRgav+LZK0
25EEFWTqGNZwAGAt6wWkanooq2bRolZvb1FfXl+/vfFAhcfljWcmGKibe9WmgknbUwkgKpqBjd58
UoqIsyX6LuNte9RBfiF5hg0C+9e18Qd1ftSbNvNTA2nwkWSSmw4kW1rRAXLMkcqE6/K7WVnLpRLx
kErYS6ar7W9KIZj72HrYtsmowosJwp8Q1nOzKUTtHF58b/V9+N8PBDAK5WqY/G0TDdcAjpokbZJL
Qz1sZxI+S+a3KfCKZfH62u/tKkSq/zfUZi1a3JqKdRhqbG12rZ2IoVfn0feBC+b460PtHBPk+Uh3
wRREm3cbhSpSmXqErkcu/Iac/aVDp3ex+oNjsrOZ8D6CYiRU4iDLtZXLIED5ag7DUIi7Wviu3RKT
NCLKKbg/gqqk4/Df16e1LQut4Qawh991NhsIiM3jDw3XpQxDiFOVcN797MQoQ0Vl+2hxOn+bUfV7
BzkFnXYLbQ9muvPpkKGhuvcbmAMm0e0xhW4cc5MxwEwh9Am7KpelCXro73wi2EEFaneOq7ASBlwN
A9dF/yO+VvOMiqlLynyApM4vcC4gq1ZZdiegIC3qb3NA3HeRtMqrFFqeXl/f3WnCYHhlwwFcsuW3
rGY3XgQVECT4tftFzIAXzXFQtmnSD0fcob2xEPdWzAUkjwHhvZ1nX0feHE4hIkPM3BTOqPFd3TR3
8QJG09tnhaLL+gpEKxmp2u1I8GOY8M7kJfTOqLAKjxggEs3AepNVzUDngytq760NrAMw0MCXgsK3
BejZAYUxcVyV+Tj0LkkTFui/Qrc2cACL7dRaGrB4yvDLokULSxbmZ12n+MGG3QkA+A0r0gKs9LX+
fjvnqiQ+uF8d5uxA9AmCz+KzUPKocbuT7KCoj64wCne/6Xy3o+DitPqwj1C0G5hdFzGrepDpglWk
28l9SAcFJ8tRzlt9UhEGUDDBHkU5AxnnVl3Rdvumob5d5osjg78Ceww/1SP59OZdczPI5hwmddUt
3MEgk6dKsExw2Ny+IicmxvEgrO0lsxhrpdVCtR0Kh5vw0iiGYpZnyjyA4O5dQ6ZEpibS7WfXbZbv
jhXSu9mamrMYvfoLcespA7KOV3cqlj1LtQ0M/DDM/dEmWqe4qbUhUUDlBEVgQMG3vQ1rrDzjL06Z
m8qpzyjfTieY5vVpKUqRtuJIRWVvN636YXijrg367aslnp0hgL0AhnNJVTapBMvIpBzgXXnVonR+
QSanLB+AnFBHecpOMAJuD4k7zguqNi+ayJ0/JSBoWHlc+sAjQfb+IxWtgH9WM/sHKdjeWGt7HNLh
K9xkW/WzrKgdRw8seqt1+kw1wkYpmIpidBi9vr6H9z7gn0NtooADPn3cq9HKq455eTsl5gQZ0uGU
WEZnHR5pB+PtTw2xHFfHmu1t8mYnEeUogtmCAo5Ag7x0/J8unb4yx4RfXp/Z7pFZy+gQ08W1/wJa
PkQV0Y6LLzYn/fx98SAEmnq2/G4EJIknN3Q/rs92aPm2VRoyEl0hc+KnwgYoVqGKhBqkL/LXf9Pe
aq84V9ThPDBTt2biXqmtNrJsK1dRAtYWyIbDk4CQQtpB0uEKpq55q1f7GgijFcqD1ybe+1t8x9xy
Ydlzb+VSNxqZdASXLTPwAiZY75YkYP8hJKLaAeEhFHBRTdp8XmpKNBOcGmsed+xSMwMbmRi0F7r6
Yb++lns7KQqhYg+eC4Cg214nUvKmGWtERPDEy89t3X8DbiU5ORH5L3sW0EtwItCBQ761ib1OUi+M
hpOVL5MbfZuH6ln6cswpdY/4yuv/aRtOAaoAhh5gIEBO1zn/kdnNUdXwOcH+aCZX5bzxVVpa09HK
7e1ClIHBSMLCxS904/HEXFDlwRn0w1meYzWOX4EKLFOr1c2JNOBIv/6ldmeFejCYF8AKR9sXuWVH
Zh5XIUbT9HY+RbV4NnMNHPrrw7zcEHjIAEQAJBM4XC/qKvYCLcIOKkZFUIX911YCN5xxoKufm2rh
6iB72hkMWRP4T7iM8J/tnpi0O8GGsyfF4rAl83SSnG0Y12VD5I4H6f6afN5uCqiSwXoBmIxV0n2L
EeFQGADxwseZGr3oB0hr5Nzx0VYpfCTNtQJ89+KIwATpEvjJlJbePB6c6pcfEL9g5cyAuvKbzHa7
LeF04lajSKzcmcb2ftLMuas7iOW//v1ebst1lJVVu9LZX1DZvUHPqpYtAeSGQHPKouwviIa2dVEJ
bn2ynI66+esj7n5E5KXQOV6hINtCVTlzWDI1mqAMJZNrvdAS8g/CLyr0N958pWNyfwy1Tv6Pk21m
MvaJL0kh+6bNddDpB17i2eSSsPzw+qx2v1YIqXpsGhc58KaIAGsBN64rQwo1xTCidpT6aJPkSEd3
b+3QVVpj/VoU2dKZjPCTLqwg5NpTmZyrgP9DGBlOFJ4mbz/XkBFfW6xr7vsCcCFLb/G8qSSgaVJy
DZ3S/tBxyvrUpijhvr52e7MCwH9l4uLWxB12+5mcmNb2pC0rF6Ft8gpYuoua1VSEAPS9uVUGMZX1
0YlvBAWAreCjzzxezZau1lIIuyzEIxfpCFhNBdMRVmZvR+BCBpb3d4Fia/xihyNxeuNWBZiougCk
wVkF7MTp9bXbHQVl7bXODzD2ln3ax5rGUSWrokxCDfe4UTw2Ml4ORtmJEitwFNVllJdXbujtFxqm
pBql5rRYcKYeNIx0Tp41RoVgrD0DhxS+f/OsQP1AEQu9P7AvttDcuoSTblmFFbZAE17crjYfK9Md
RaKXJZ2VjQQXC5DnVujWpuhqAM3n3ZRQuCtzkhnpDVlcWyqnk10VI/G7k1sTWjSxQw5oiTvreTPy
JlqQhgkyVBEtQtn3ABZ0w/tOKXNV1BMkjfmkDwbc2SaQTwbfAvcZetFb0w4zusp1CcI6U8rL8D2T
KwQdj7yOdkosq9Le6tkBJTrs+80+qftVagIS24XVRAK6YQ2E5SNZFj3CSRbWlnsduo6coVdF72Xi
g93iNmPx+t7ZiSYgfePxEUFadfU1vd2ryf+88Qgktzo7yUKby9xqrOYZQs3Jt7cPhec1gjEuaGAZ
Np+xVei/gRdQQzSBySufLJouDl8yJeP44J7e2at46K/FTrBL0Tpc//yPqwxkPpf1VQuHDDiQ3EW4
O5/hONKcNa7TJ2GvtYehbymWm/Vv1W3E7DA2kEH4B45H268KfdzIIQFrCotYYeEtU59CQN7JPIFb
3OXjkRDo3hf8c7y1IPHHXAUp2Rz4GA9EYZXxOOyyxJLqDooFR4Cil7WNVdl5xaAA0oh8zr0dKh6Z
tlsvqQt3qezvE0OHf/Lb+llQP+rSFqXAv/G8Y+f/sG/wQkRfEKHnBXnW4NAHNeQ2ChEAM4m/116A
FnHuEmGqNz/9A2TnwapThJYz3lG3E7TV+hoRCb7dSMe8JDX94lpSnCUUlg+G2ltLJD9gW6M6DpDW
GoP++Gy9ZK1UaDcWsHTowJAV/YnY8D6p5sF/WsamP4cgKRzkXTuRFACD/z/oupf+GDTSgWfB+wPn
IrL5XaiJk3Ha9ne9MfQuHvRbhW/Ws7AGUDyoQJwHZf92PL+CjE9TVm0Bgt4jYyMudVOdkX+F5xLc
5KxP4qNEYm+KuKTQT1/vDDznboesqelbFo20MOhA0hQqmWVmIMROsoFWwdVdDvWt9g4gYG8riGL1
5dke+LCxiZW4My10p0wxSNg1WEmkH7QJfr79JAB8udIBV4nmrTG0VffAI5Y2LcCUDy41ZKozOnkm
472l/sOhg3g9AGCAhbzEXrqmlEMkFC1aSclTQLr2Cvj4fJkH76jt//K2xdsRcFLkYyt2Kdx8MVPH
6IcvUV0AiNa9B+S1f/C1OHLzfbkvsGoeKnoA0fkr1uJ2X0BSYijNypny4HUL/r85hbEBE723f4iZ
evnrX+rlgxjNYuik4/mBsjNku29HU84CM04OBHbUVewsljY+cWI9BaYRaVQN40UluoVkni7Pnj8d
NW9exhYgwVCAhyjgyqvcVuIrA+NCZwIZrCnLANp9w3wHl4n+o58YDRFhoYCYTOTz61N+eQwgQemi
3AVcMoSutk3yuKkjv4sTVeD5M2RNo9QZ9shWBge5t7q+o9cG/gceQBgPkP6tntZUJtVgJQMrwIOE
PWxtCNTDieqSPnXDqD5Akr9MJjDab/rHKgKAUL35lgliWCgbyGmWnrgbATnLF8g5ZG4EwBCLuw+s
9LwrQCqX1xd0b1yAnlfNf/De4MF1O24nQd/ULhAoXs2ix8Fu66cxhOERGa2PFXP1uatdTHjGVn59
4J0vCdTVSneBphYaOZuBqS2XVWO7LYiU49UZmuXqRsbUwF639pHvyu4sYxRVwJ2EPPtW8U17kwiN
mtpCgSqBToVxVBopZp8aMz81YhSfuoTNWTOER7i3vWmiS/I/jxTcUZvv6k+Di9K71RQ8sJEKssE7
i3KZrp202cEW2h0KhAxwQRC/cERuPyVMABFFqVpXNPbQBQNdLLAkefIF7w6O4d56AlgE7i8gksAY
bCOPqJO2tvoWDzHQI8EcVGduDT0Iwa7zZfC4e57dwOSgghxZs+O5ueZHmzogkl48sFElQxq1lSdW
w6hIU05wKoBr0OCleHY4JB05HONSVTkM2mylXVZZ6U0zghB2g8gNEb2fW1Pt5gSGV1Pq6WUKU1Fb
4qODXkSZ1qEn+nQcR//KLBOKrAMVlacRyDv/Sgv3b9HNPvkxR6AVZVEyJSxVfSIEWKpwIEm5H2lY
j8LFcsxmCjNCKLRVFOPQahovIDF0HKml9v4e2kaw6zSU8Zi72ng6Mxx/EwM1kJStGBDK6Sh5c7Fh
bqgyxon7jUKlW+ZaV/M7yEiQ+myIsf4O5iC5dCFpVOpMlMZnglkXrqEgyel+Mm6GSlSlCn+NLXkC
l82cW7UCH1JJB3AhLOHVVj1hKcRNoIE4JpBJSRWEwh4Vrfx/a4isyqyDFPSvaJzr5tqwXj+VPhn9
3Pdn71PE6tq+WsDPAOMx4JGXzj3KledyjtuPA3EgdjhFNr1fYur4J9+11D/AVDVr7U+3d6bWkX/P
RUyrdHTDYcxK3xquDfeE8y6eQ/uhCe3Ru6+mhXxB7u8+Dwsdv3eMtn9BlFp+B3KGA0tDW/k3sZyG
3dX26NO86yr107EAHshs2nb3c1viqrAlHhPKsecnXCySn40R1ftaNBZJPcWSHxwYTDv3NQ3bbHAH
JvJBQIo6taF7UKULk9Y/wkLRIx1KJef7BKIFPLOM7b7XHuBDl2Up2zHTrfGiYvKiDkV+eGXCpMCf
gOxTUAWKU2jk6C9Opcp3ztxomkvu6291ZU0rvLWJSBZPQ/so8BL55dZI9lLKQQK4DEBw/rDNWDWZ
6CfPe3QNDJxTaC9DjjOIm87kDu3Z10EmZZ/NyTLcSUU0z6E20F8Hrwt9GIiVoODyxXSf24FAMkuJ
ctJZqQVWn7QCrmPARvi/fORggAWBJSzT0JDpa1hCPv+OYbB/QJPxWAbXB2CJ8BrGpQ9wzfxjhHDT
fdOJ8CeEs3BZNUm58IKxGmWEBnpITeFFpn+vEs+KUmUn0k5JqKuTQiU7SusyMP/StgZJa/LiM40W
Y51cYeav0m0Xmll9FyqsSWkjAYUt2gl7tdRYVkLnLOJtQqBob1F1ItUwyXxkzKGn2R66HkLCbsMy
iJf18/NC6yUs2pGEDEJeffgg29HEqW9Z9ncy2h1a6EDQXkfPbXDb8ab5ZxCw20xnxqz7yhvID2i4
zB8D7aJq4tfT7GSNM5HH2llkn4GbS/1/7Igm0fu5ga4fR5l9yP1IaJD0fT6JbCkXr+7yqel5dZoB
uq7wNfCozjoyAOViTAgvaGBhkr98bjn+c+lOHsw9lAYQMNXROLbXwXU4lPksJSqdgowSfGdGR9GJ
R2Hb/wtUENC7EhIWdsGRwj8ZpzZ2B8+OqvQz/Iiyv8MxkU1KI12N70jjLEMK4Mv4EMnG8iGc3ANF
OFpS1t8CyweGYnK6bsxkZEVXKObIITWOrVQW4UCpT8Pke/O5l8Q06WgtwS9Yd5JHaO2FlQfJZmd+
TxpkOpkYFc5YzMeJICttWfM9AWdMplCJNvWThr1FLNNeRJXzoYnx2M+WsKafuXGsJI18OjRw63MG
k6KhakOpiFsjMJBq0n1ekdbz0niuZnpOvMF8DQJShmnUkNi9TIuFRA1Xe1Sd2Ewn57Qs0M04zVCx
dx9mKPSwX8PikPKjJ6tOfejL3v+4AIEOu4bE1/27oHZd+qjjZjQ/W6t0untIFyTVu8ieWvcbpOrc
+DEeeOPkqKFZHziveIuAQPwQ2E3ltZkXTq6X+XNT07MCwP5X0kbmIRibUV+EgxhzijiUYS9J1Atk
79RUAiJUol+yLqxDfERqKS91wlGfvaoc6xNMwqEtwcrI/KocanuPY8jYvxPtgwUMmlCLrCk74z7W
bGk/c2vS5V1IwGLOeUjjD5GxHVagXcbkCZ6C/b+hiboQGKtq/mxpM7SZQc5HHypNp/CU4Pd4+WIS
GMj5s8PJnR2WQ5zCBNiil9byIaIPCy4Ey4Uode/5NCDfZz30dS67YFlyv205T22tGveDErSr3mMD
iiYLtddaImM2ttu7CAkXpORpBCZJO7ducg55E4q0lr6nwUgmUfQB0AXLFlmoDINzs6bWlA/Qd4W8
mGrkrE4tJiMeuSIAvdrUNJplUKgYvZRKE96jIDqwSzIsUXKiNpsRNq3JgIhr4e6ITjAf4tMzNCVw
HOkSSGw5dy7jojeB97mN7FE+QFUcjg6p69X215CIpc47P4QDTCpRahgeSGn5fZ9ZYomWCXpEiVqQ
i8QV7s7HIeLMAqkArtoJgdpeNSX/Ol5b2U9t69jDV6e0SFXUKB6I04TGYuCdQrhUxyepwrFdYaih
LCC9ChUMpQlgFKeRObP4ZhMoeFppBdBRc7KUNUCzq/PhKn/Wdd3w1Aeyvv6FFBHipriVl/GHgDGe
OKPtPOpPoWXLOVNcVAiO0AR18jHqeuDhq6XBfefNJsHJd3rvVMcmEgDlScnTHsirMY2WiNt/JzSu
+3QVpPIgHT7xBDV68MgzBLFuTEnsTTybYHagsglmUlFmuw0CgbbhrwWTUdg4P4DwAg2eeSirJzOE
bC4qU87Vozvx/l5abVvnVIr2wUkai10YhLvtzBlb8mOo8Smh4xY3LVD0gD5lNRUuiiKtNjDNsspg
zivDkulO+4h16eKSccmmdlLfZmiWPA3dnAAbLaMJ9ZqOGjstwVa6onCDnEY1VCPGDa7+aoYqMfAK
CYmX1pOen7pBBxaemrZLshmR9UsySpgvwTSnfYKkOSIvAxKqyh1EhCYNjO/S99TWeMg4fsNY2hBN
kxxkCBMIhDLt+pn03YWdNAyum1xbY+ee5rLF07mBSFibe948P6mpk17moG5G074KJx9K5rodMhSX
QzdNomUg7whIMdVPxWo9tVk/lA3Q6Si/dVnQxkh/nRrimSnORVyf2n4K5gc4Kyn/qvzKcy9tN9Hp
EihH8zOxSo3fDhAJm+GLIVkSfhJ8DkWD9MeoMgEcXUQk9eugSx6F37f6kdeVb/DbOEisqRstsx+n
sx9Z4huSU8G/RoL35VPJEoJQaCNrH+FlGjSG3w+ju6Bm7U5aX5wyZO8IQBokj0RT6atfxorIHP+y
6C9ZERagxN2pIR+gGdkVoQV3w7SuY2RmiBHMT4l00CqH6oei6ZwwSPVNg4n7C8ow3MohrO+NH+CK
7H928H9bzgtQGCSdLFdKSENWjJ9ce46/9+HCy9TRwGlehCIwIMDDkarCS5BB3o9+oj5FC+qZhR+N
EfgyHYGtQR0oLZ+4bi07ncLoNy5fw2gmQpio0roNFAKS9X+YO4/syJE0z1+lXu6RDS3mddUCcLii
DjLkBi8EExoGwAzyRnOOudj8EJk1nWRwghO9mlW+SNJpDpj6xF8gyX0155mG5iA3zLgz+iT/6sye
v7BfCueTOSVOF01ekN5JQhNzB97CPmqujtzYUgWVFZHMZApLEQOvc1XZ8pL1l2j0beCqhgGdiBtp
BWI+NJKfNX5ml7sSdPQfGJ/gRdnSFX2T29P8UU11cd1VFvXgvIQhf1m2lU0Y0iWpE4pgGrpjpssU
2oiAf2omWTLuXKO0shjZMbuKg3Y03jpl5vWhshewa1DBmxt8OOQUaZXdBxFUBfO2m+EyhHCqAnUg
4eq+rauqL4LB99vjXFfTBw3g0lWxBIXNlgOtThBh8Al3DBZ5zEtvL0tLu2nsZuAgziz/NOAr+q3E
mbW586fBvGFhWj05Q6rdg2zwMiK9qjwDbkje2rVWy7AkkXiTlElKXJ/34oHHsrMLL2tShsl9/WbW
lsCIGs1QV4E76yZxr1yTC1fM9nupE8zyKMmijsXiCmsnLQc1DnK19T12GOx4KxgW+0A20Cenzu8q
L5xr5mfni6S/KZau98JyKFK0EcTI29a58i70ydS/NnZact0iuPgFwy3zmyZSVB8XFRRXs+q44Pxh
1POwGjl+YraC/aGoOtXEHRR4fO2V41RRHggU3Ze8GA5sOrWGRpobJ783t5rR5KcomlmVjIJZH83I
stXgxaU1GpciZ42iq+0kdVjIaq0jSrBJcwwm225QFEAaO3bMQjuTVmjp3hW9+zUbNBA969jXOdnz
WpXcMC13yGo1gbwmIBuaMG2kY+wlNwBMeroNj2oRMzaCI0pHh9Ipky9qHQpShqGwnBhkvuuGwgSU
ZJHVpnB6MrMPg0Vzl3tL+gZhJ2oaF60p+dvg2/QKceOmcSNEyavDOiTTHDZ5bRVvhtHQv2Kw6A5R
2nlls68dDFG5ndu0YP/mruRecI2vpRdU6U44BrF+mbiNQfrugJsQVCnnSLmVWe0KTLLL0IAmN4XZ
3Ix2VAkQxZSKMHQK3WkCiq41NoSbTrqfx2zo55hrO5VczFVnhEagd/ZBFI5Zxs3cFWM8OB4CJ7lQ
QaQ1Y7IwwRRVjlnhiiI0+n7wI9dOs/56Tqr2ukYAS4WI4QT+VUKeexyr2noP/CoZQjFJIbFLCaz7
IgPHTG0nX3dZtd0N1mDiSarrPdG9WVAFi+bBG964toTcObiZXZybjk5iCMXbfsByUS5H2RbB+5Uw
8rLoU+MTDg9NdbnmyItxp65dG01NZd2ZDRbot0Xjtp8LW6ua/Upw+zivXMZRxVf8Q0Cd4SRZVu9q
qmkthQSLKj8uphh4n5aWixD4sql4t45DAOH065WTeiurNLcJW5rV/UTHf0zPlWwwanQn3x4jaHUO
rTHbqT3Um2bJWsXMm3vMlVVwPTTT4lHBocJyg0hrOYQwC+SdmdbJup/0WTzW5byAHHDmgJBqThzK
QIadfdmyE244ju1pT+o7fuM2MHJkDZscIblq4K24/pzvnW7GKXxepnVXp0ILLmyVmTdgnY37pg30
LNLHZTjRv8zIoDyvuGtsZxnD1kSsLHRRh7ZD36nkWyOx8y+m1duPalYBneikFYdZoTQWkb6Rlttk
wg77MOjOpb+OMlSNj25mLtoq4VA3lkcuAF9EZT9MnyyhaxUTMKS0eFXp39SbgiTIqaz+KuxJTQe7
DmRHAWRFvt9NXfNNsgrTCOd5tepQE6i7H6yKgCDkHfefW71ohrAY3WEmvPXFg+cLdenADxBhw3K4
6UVRvc8RXHukqZUcCWe1CR3auiAAke6pnNbuwzTCCwF5HlAwaKyupkSOtSl9Wk9pNVFjaZxVXuX5
warNlHJaT1U7xL5xRiwrSDnriqmf8pOLFXkb0QrqslgonaxAr4V5rWpvwdInG8aeB7eNIy+jSTHo
sew25m+M9/jVOVyztdWVu3SZBEs/yPqZWEC1Xyi+eDoBSTq/KYrUbDAOQoMoLCZX/+bQyE7DrC0q
H4JSJb/UEMDcsO178te5n/3rvu8FirF1Ydxbmm58CqpsMqJZ9eZXVQXirmDVr5HTmePZX9LWizRF
GHJyB3SHKUc64owLXeBHWqHsfbaQ44bIQXpTWBr+7MZem0waUdpUL5xQbf7BAQ3yvguM8oMsdMoQ
Ul9SZ6+Sdvoix0y8CQpByVIGrjR3Tuu4H5NsrnhpFJ5W2siW/iW3S+tyAvU2RXqmYYS1emP6zZ8E
QeFAHsVhYDr6R9fKWmpa6ZgSP02dvHQRadNI2sv10oQVm0VjsALDMgPhPhiysE9mOZYfGgfprTiT
jvtIzLWwG7XOvZce+oO7TF/K91Rtiy+0m6W2Z3k6pynxVB7V6Uog5GIun8G/GAB1YUsuviwGgOyw
5EVPYUK90dnjGWTBA+60Nj2mrTCIoZKaRK6V83ioE7POEedz7GPn5akeVqVYKJD4g5btyqTfzm3s
cm+MwG9wlRJ6923OOvk4wgSTYeP7WLtYigJ55KFK9AbSqldFi+y6r7rk7I1ZV87jwuH8Dli4eMdD
mJQicoc4ItEEx2hVdW0feXmpTfFqGRhECa+oFVtT6j4VCTp0yAYGo7abA7fbLkS/PbXjxFkwDVZ+
E2gpkpWup6ZdOSIQGY12zlU0kRY9GopQChZn45zqocbal2THfqcKcDrXTkl6GHFtK4/9oWqE0lVW
zWi0IkR50vN8Nm8DY62WLSo0W7Zf6y/gfHwOTWvIcv/YU+IlyROunZ0tSo5VrLKiOrfWPI77WtdU
EBq17szRgHCwEfn4X9CumG13DE3pep8BW/QURebRIPLkS6EWT135EBTGZEUpzQxUc8qsvKgwQdOu
rIKcfzdagdaGvrKo4gSpY3cHr8iTHI350aEQLovufhr1Mt8Nwp5VqOpgyG4o2KeflIkqN5SZUt2q
2jFU6K6NezPlgzO98bSp+Gb4Msn3Gb1NKpfc9XjdGMLuI6wBjIOSQ1HF3TLW973yyFKH2SOOTwg4
etA4bnAlULdGK1Sp6bqwXCymc5BXxDyVAzyq1Ky13ApzNqhKI1/fmM2kZcdAFsVHgiCSPy1pPWTC
AwoyEDhreS9YmSn2qbM37Iq2EKe0scTH3LeTt8MyT+5WQRbthaIL4UdTQUYTrVI6Z68p25HNgQRC
HDS4n4YzAVp9mGvHn0+Cgt1HTJDsu1TzyjzquO0DHrd1qp0+GcYQ2kMyXKXW7KFxRQ3GCFEWodDW
+I72cSa9uMlWRz1041LeirIluGp84T+woZid1k/KC8H27MI0M/zi7FG46iM90LT8hN2tBR5Xtc2W
Xbgjv6mNFzKlx7IYFdIMUtlkhjapRDESyy0OueUu8UfPjjACbouI3pBzsNPRxMepKXmVteeKO46P
5lY01VxwLUCY2vWJY8SW0zUWRa3RuCKIG9lKEKgc/7JvKZhe9mRuSP8h33V0pnm8cyZj+TQ0g8rP
gZKcg+kgzaOs3cyLps3hJBKJ4z9qnWPcpJw1bOE2VWVceXPwFlEdg6Js3ngfl6QDWTgFymd9JYN3
X8q+KTCbcGHkNXXfemEeoE0T+pimZYd8Mgdjr/tUBdhfXQrKsqnqhOKeQ2nI6r1BbsGsf6gEtbzd
XHTGw2Db1VsnHexrHGcXzLN6FLIjkc7LASyCTe/JaooW0U8tQEUryLIPvRoSeQT/mmJ+E1RflxwS
REhhibQI7oBe7/0+qfTYbQLnplEDeyOb2VVc9fZMlZOIU9+NbtbeebTC/rDNbixC6jNEJmlK0TX0
0xowQrWmzpfKVsUXvOqANq6I4hxTbBrLS9EM5JsmdwAJjOvNZ+pwCGr3qSfzu8baCG1O04tXkKU/
giYA/26gCXqJAFqfW3Unetd3KHfTgh5sYq8g0/etLg38IzPnoUjl/PbnnecXIJEMaH83uUdNE52x
p41SWSlEBnDbwCuzWa6tRM5RKTvOMolxVmKUFNVILU51Jaddpo3BfqiL1zSUv3PXnnYx+RJAITeA
+iay9gyQwmJX8PmzGjR30l+srJH7IVDlt3xtPRUjn04omaWIYYfjmnH/ED536c5BbO+Mggrl2p+/
lB/xMYCowE9hVUZdED7u03eiTEPUWYedJ3zq5pJEXjx0Vp2/QuF4aaoR2aVtTNKCfPSzN78ujV+m
o17HFRnwEaKs2Hs0a/YVkMCddJvXZG9+fCogP1D7bVA5xMLPl1ZGV7Sr0qCJg2oMwiFrpwv6Hvor
jfcXkDAbFRVRAlA4WCxuT/03wJuo1Wr5c13Huuw5CGqvehRr1z84iQv9dMW/rte6+f7nE/ZCtx9K
pI764EYJgBb3dFAK1BOAKb+O16ybIuHP1tEORLKXmWheQRG+uGGA2G3scyAbPzAPNIzPVmDzTWxn
6bt2EOPBGkcZ0dtrLjHdSI4mCol7BC7lO2GtfVRVpnhNPfSlqfz7d3i2QFNTS61JBTzvjGIQMVXV
XGZaZf46soFlAopwo9ujnPIcnOlhfbxQFokZyw3JBYY0dBLK42od7S/0Z4gSinLMPoKmeU0v+aXd
wRveNPtweEZ19umUQoVcOZWKJm4qe7jMvQ7g5JL14Ana9pPS6Cn/fAm9OB7iOy5gaURVzA3l8bd1
m7cw8rWqR3JWr5aYqv0UOVrp7keH/tywafD+fLwXmKicLg6ACyAqHgfwNsd/GxBeZqovTtXESV21
2alcGCkSppNcLpNbXPezpd5ISceuwcgGtPhEI9kqtdUNTXv041TUzrkeSvP9z7/Xi0sLPTOEPE2m
/Lnw3YCsZZ6gLBnP0is/aQNEcg1d5/Dno7z4tnHTBrINZIbU/OnDZ8OsSARN8GQrpYA80MRNaUw0
q0n2rrBpf02Z54VTCVsX5DGQdqJY/BwJn7ld54y2V8e4nwYncxjUnk6nQwUNtJeeKOdu9Xox/upT
biYH6Pmh0oNosvlcnHTtSsMmgm1i2bTJo+cU5TuoUMt1a8zrabGh4b5ycf14OH0fESY11kdAAp9z
RbMaCYB8yUTsOapAddexH+wqoIzmr16UA+yOmorlvSyKEp7hgaqoQcL8fG5/wENt3wGNVBfcLIjI
5zhr1Y92USwaC1v3XASsVv9c2hu/baT23lSpuff11o+Krhp+VUiOkWHj8MpRd+ALPFtVtNQslRQS
IXLstY+D6tIYbIoM22XCCGq0X9MD/2EVb+NB08J/nnPqh9iJK3RJl7UWGN2YxWc/c9tq55FXfVlR
WO0ic+1fs9D4YR0z4kY43vxQQHI9l1aY64CGINBu6FQj5nOeK2/GDLxKjufOBWgH7xpIhffKkfDD
7boNCvbdQ40JhO1z4+18GBsfCTgRD63fhEEAvlvQxQQhWGWHn6+dl55vu78ZZYMw/Kiwrpk2HZMm
zj296kJHq7v6iFiY4YfWqqsD6UP5qeHlvjLu943xJALlGRERBjfPRkUs6NnSESPYEhBCbazBFnuj
SGMpjQVYf1fFZCGNhkLtO0p+Rdy1qf8eJHJD/j8m6WUGJIv2REoelAHxuM8yI/HDyqT5+d84TeBH
bZEiLQmgxk/PTCJQa8zcRMR+K5qjRk0tBnGM031ABShbl/Hm53Px0uqmrArKnnhuu4afjpcGnart
qWvjduqWyFmqbD9rmX2BUl2J4lXxGhv2++J9PgfchhvXDRYD/3k6YOvWdEVr1cbJZFN91pP1luAi
nS8S3KpuvMVdVdwvmfVRaaZ3XehNfeuaY5+Edb/ad60E7v7rrxxtzU1kbWNjYp739BuNqu1G2SRt
jN1tHQdStMe6abMYOS5j7/V4q//8lb+w0wz0PQI0MDCdt54rJVC5sJpUn3jlhZUfh159cRY3jX10
cvY/H+mHa554DjY8yRZybpAAnoV2q51kdmrSOSmIlmXo6rn1iD7ea7KGP94F2/pBe4sptbe04OkL
TCdMWjD66uKyafU9oB/kpC1LO/trhdCiA1ajSzzrRMrwmibVjznlRhABlstJAicMsc+nQ2N1Hghv
srrYoitJEl2Cz/C8bKdQsRrjdrDdkxLTEJsZcY6tgvYm6wb5gRTpNYfdH2cVJ0QLKDu8aHbSc1Xt
ciKZ1MFmIAvgJ0dtnuY/Amg6t5NyuuGVFfviWMSVpPLU/dF1fPrU9B99kM+M5Xe6CqvZQmbXKNZw
XpYy/vkSemkomJQBruEG4OPnqmrN4LRi9Z0u1hdp71hi1clM6rel0RWvnM4/LtZtF6J1gHowMpXP
TyI6JhZw14CpnMtVhtSGQYlmMm3TV97eDyQS1gwq8gavD+sv7oOnbw+KWDfZQ4FtVL+8k8p90OA9
7NaxkLHjYjS9WhShvA2H0Gld+cqWfOl98ogUQDaRHy7cp4NLoVtLtvKUk1YF+55GzQlgUn4s+7V9
Zagfr9nvFoBYlLP/iSWePSd8A6MFKdPHXuGofdXq7u1C5BTrXtKCsSFHcui4Bf0rFY8X96RH++zf
4z4jAJhul+klfqpgyjgTpm5MT3XtG3uzaeW+wXpyh7xhf6qLIOCGUf39avf+5waD6tdO9hdeNoke
dSJiQqohz7kzq50iM1w2PX4fgxuBRdfPXt1mu64PXuPHvbB6WbIsX5SaXab22cuusUPISND7eKG3
uqPmpC4Epe5Pv7wbN82FjS3KQBRenq4elEcN7seujzHoag7tuGQxNnVmODfG/Mot9WNgAKOYjIbs
De4YR+zToYQeGKnfmeySrupjv8KQM5VW8zizqUJ/RhfnlW354oD4Pes8gwnL+Nk1nPmzATbE6+k1
IeI4QaHeVaXzDWQBvAOnrF7ZHS+tDQ5PtMQQjQHp/OxuxHqZPkAtJMoIqRXljaNT9aj0aOGlvrIj
XlobDp6tcAy5HVD+ffoqQVB7cxXgj9Hztu+MCbuvXeCiL/DKlL00DlE1eQNaLS4KYk/HwQyuzcoy
RXhX+X4cJOoaCshrJmkvvbfvlphsKw9q4bNBBhJaLU2mPp6yAJFYWgb71BvWndOwz3++2l84wPDt
2lwqCC14sGcHiTQcNfZzi/WbbW0evwjsJbkE7zLm8xVq82405OMvC0Ky7GEUUWAEKUuSsj3/3yo2
+Gpl7VhMMjZqMvegn/ojBJXbdpHGKxfeC2+Sc0D3N99k4qfnGgEGfMJmChoZ+wVGH1OJn10BVzia
/O61rOKFlcFrRA/I2wQJoBI+fSh6o01J/CTjCvuWW3pRXmgrZ3xlnb+wg7nWDAITyqaB89zI022Q
+ppXm3VelUtcZCI7NvThcFegBUgt+b8RBkEFpR6MliyH4XPuqZlIy6iWQcUig+Y94Acbdg1hYFHj
Cft9Kf7H1/l/pI/i9s8ERf7rP/n3V9EudMUz9eyf/7ppH5t71T8+qqvP7X9uH/0/v/r0g/+6yr/2
Qoo/1PPfevIh/v5f4+8+q89P/hE3KlfL3fDYL28eJYXH7wPwTbff/H/94T8ev/+Vh6V9/OdvX8XQ
qO2vpblofvvrR6dv//wNTtnfduX29//64fXnms9dfR76/OvjD594/CzVP39zrd8pQSElj24JNxLT
/ts/psftJ477OzoRJiqcFsJptr4R5hrRq+yfv2mG/juz5SGBE/BRQgw2vhTD95+Z+u+OuVn8oI6K
D85Gz/z3sz+Zpf+atX80Q30r8kZJHmY7Iv4r2yQMZy1yIRnU5xgI04inC3+l/tSUpTdHTekZZ63z
5rduV/TZrhnmOloVJE8pO3dXdAp8gxJr8XnSJ++PDpPhV06zp1nS969CarA9FcoEZH7PDhYa3lJD
I3yJTITKj9y8687T8gFXjgoiVG1n6q6E6fO1m+1fk33zSTIJ4beqAhNBfee59KLbpdokrVXsAi17
5yugp0kzPxYzuPu0e83J5elZ830w8nomzt6EOhBiefrK2VwuNXW/3cGZWHbI/X+2Wu01z5qXB8F7
GUYta+z57Y08U59WjtbuwMgYJ00UBPAUhu//ttT/Wk5/Xz7fU/+/Lx84dlCuEXbengVD1mfLx83o
z9T6oHYquEnb+wYwd9DdZfYegl7nGmCJTPrZxs4Rw2F10A5ITRgD9q4EFC0989Qay26wjN3qWxG0
eETi27AC7QeAKE7WL0Ivz2q9gVCx+/kX/z6jz7443bnv6vHU96lKP50EypO9lip32FUOaD5gNI2f
Rm1ar9/WytTeoo9jq31irrMO9E7/bCXrejVrInjI7KS0wm4USY29Sl3sDK1f592yaIEFFDiY35Om
tSuY+Mb/YIssuQvqBhJlDSjMJqpZVeTL2XpQ0ueP9VC5pmEE+9iXSHMjWSfV9cgdZVGe55vQeZeQ
rUVPrScch9QPTlA1vRXsgD1sSLRce9cU1rseKlV6tOC3AHoC2WvETuFAO7Fa2Onh4jrq17wEWMV8
B0QGuDQpKiCO8iz2EKS9WjmmuAI1sryCTDjEPWS3X4p5v4/yvQaGAAtRB5fY02mCeCRrQxlqN+mq
2wUA7cJVT+YIErW+HymRvhIhPo2ovo+H6DRlik34dVMPeTqeq9WtM2S92hke2FL40lY4uZ0NxrnA
rodVu4Nt4//6Q0LNJv/aSq7UXZ8FH0GQobnhJmrnlcOt3Ii+CgGTcLKC22b5RTX274+I6ATaS38q
dz1vOqXSmypAxsNu6rA3qc1sjFKz/ACWyY9/vsmelTIZCgkkhC9g829lvB86p8pozXziBNzlXrG8
czet0BgMXBmEncj9B7hyl30zegGtr4Ruv0CofUTewPQeXPqAN7kENvDnBP9SnPJ/jT6eRCw/jWb+
P4xTtr7af/w7FPghTAnz//U/K9EPUuZPYpXtU3+GKpb5u8cKRB8UzAIB49aK/TNUMa3fWe5bAxr1
iy085ub+K1QhiqEgxW4x2S3UwBxC3r8iFcf4HcoR1w/aFVT+qHv+SqCCfOjT+AB4Dr00nVG4zkgW
0fd/ujfH2UrLPDHZguiR2XHeUx8y5s47VMPqHVPZ+uHqegfH577pB80/OVV6M05djtBuslYXXZV7
BygDnzqd9rERAGpdBU7hdOlOwQpVytxicWQGgIVI/a5JAX/DFK7uPc3wIAoTdWRjf+5K8E8o0A2g
cXuY3fDnw0oO2s5ZUnn2m/7g1uvMDbKhdVY9RK0euSqtcKNgyt0dBaZ5g8Ot+0Xl7QAgksui9oDv
ZZ5T38Fsn45j3X5sbXmXJkW2G0n6wfLKGyjY75wSVlqfZPqlYa7drtOgL+pwC6lZqT1pUXtw0U60
wmWSFxAtuqgNgnQvmKGQC2K6qPPl25Q10Bm95iFF0zqCeHMF41beFqPWAdFLvX1j9OLcAFo8Wdlg
7RtplUc3qMUFayRFw6bTo7qrtGMJSPdoilyLGj0bLuZyACVYYkG5h5U9HEATAlKCfqxhB2a60Ygh
yztqv12oQ1Z8qDrhXuT4vIVlNogdAe8MMx32iT+ul7aTD38ojK/AyK9vIESfbRc2a1aj0tH7xmXR
rQ6WDuYlSIblXKAAL0P+fhanE1CpsfQfuxYJk7Dxxhaf1XaGMtzMb7vS/haUeQ/2Uop90PfuGX5X
e0zW4LOjrTfgv2Ea2KW5HxvAqggGdDcZuhyxNjsATHBqBHsqrFgZ/e1sjdx7nviEaeVxtmGFhZVV
BScIUGqXyQLYeeIFx3wdTlYFWyPRkIwZBfpe8AGdMBUbUFvlF3kPjjzDWqHVcG+25z40VngZy1Tv
Vi3THpa0ULeFH/SfDL2C6Zh21RFmaHKRdk5bwMDLpnDxx4Ou3M+FgQ4D7LvF0C7TCheBCgBrKSC2
MY9OKy+nLI06w73MhHNOm/q9C8ubxcZc9OFor9iMG29n2RRgy7KwqzM4EB3E7NQ+jiiC3tQN4bnR
G+sxsWpK3gA3buALImUtht5hW9DTYXva8h3UQwcUvSf0c5VP3UU+a/3bEeH0au2ihK11KJXdgMVM
Lnro5TtvxURx7QpYHeZhREI6kxvwuEPBVza5D5Mttb4WmmpCzTJhYaUDKhb60O5tfSqMMOsWRTtW
U5eGPltn6XQ2NNW+82KB6nVc6/MOvmtkgWMO82Ke7EhaY35VJJZ7V8ENtlkf7repXK6DWsVDIQ8i
x5e3qTRj1/rmuNOdQof6VqEY4K71W1vgT4XGcf9BQSq6rTEsDukeLlQp2jxKRiA6kzXMh3IdvCIc
hlFHgljNt6zrS0+aw/2aEgm7QqO+BpT4A6m6jGShjqoYzhXyQjtDLMnB7nB7jPD4qQj+KueM8zzM
j5WmESr4B5qCgNB1zK6zsVBny/vsuZ13MY6dfgSVnkfm0s9XMIoUywnk2N6z22Y3bIR/4lDtLodK
RfsWBQs8WZoom+aEGM5962bLx1VmSMKb/iEo6+SUjnDFGn8IgVy8cYUxRkXiaVENj3k3w8jZL/QR
0AWa08tc0h5GAyY4d0kCc95NDYd2fKK9MTNOiqxwklu689eeybng6CLyc1e7LrLgD6q1rMU0RzCt
/OT0LuIH4xwuHB1XUCScIyigbdzRudT8JLcirWbR6nPjhPY4DDdj7YpLiKhIuc95E41dfV0osPf4
BnXXGeSbt4YHV04z/BLGioKap7XTuQ88wOcodxwsSxqXK2XXg85VA1ECuEY81gTT4WBDcsVpPLYL
yIvYbwN+DRshVGhvrrdVIj/jAx6aUx2XmXFTB/XHBTZQtq4PJVdE2nvnudVjOFOREYyxDfMuhyxX
BG5UqCWq58yPRlhpgyu/UHkLl81rMMgvE2iJ8Iavq9m/TYP87Dg5mcfAhhR3CTo1O4VKYOgYSIS2
GOXBmnTgQA0fyQpu1Ph+srN7pwLeWyx3Nm3Ur2Ixq7DyNQcl7Dacg+o2hflnTMTTWhMhl1PCZLa/
6UWLwRLMav9qQbcudDKUcdhieXYHG1C/CYSwLiH9yUivxILWhUkCuMz1BLdQVKcFi74H8AHfRD3X
O6U7b5N2ng5OF4x82akew2YCBw4beLwYjTGFb4QxpNKzP1hh/jEAIASbpWvza6Q46ticwdUnsCHm
kB2kvbcLzGiKEjg7FpfwfCXfXM5OCN/HuFgadWVmiYtKgpzSI6rt+ZXZLfATTd+pD9kCyNybOv8N
yiHpZzR8jHeun3NNdYWnDjZ0RvjftZdfzZZRngMEf65WSzc+qMI6Qvq2vmTekoIKLtwvPQTYUIJ+
OVjBRLhgzZoXS2U6cHQHDuZSn4JTixzKEWR49zA1TXC9eHp7I2XBaZGV0I4gqUGFbOuONbf9P9ek
rIP9IwGxe+oHaMuhAlBzWxbOB7RyllMNwBJtHlxK8bL7KAZajuDHIddlGZuTuP4OZv4aS4SlSqWt
X9cVNgAnUw8VGhb8Jfll/mni1N8Ly78XMOwjqOdfkiZV4YpKTghhFrg3Mhin1G+7vYdeW6y5bv1l
BOl+xcL6JBwdaSQoAR0xlKOfuryqsOVz/DdZPXjXFVUmWDSre4Swep342UfYEOo0t+vHxqmPFWQp
NgQ0+75fnGhaSv1hKmb9hA8kYCWIGHTAZvEeFIoDnXANmPSsu6Kja4EvydfktA6TfzlnehBrLbdZ
6/XaPl8mGCN6lsZto9ZLUIH9YVph2A5ue1MEDZWrMtUjjgnYF3aQsvdySHZO2x9VLar3IH7C0glY
Q7B0vOVzPibiI0p6/d5u/fmcqA3T5MuljGSGWkBhyfQ4BA7QaMu/KxXwxF7W5WGgxxUTcaFbVjX5
YTCm+l1tmCOdNS6ucar9OAepsZNdWx8CKP25fia6669gtXeb8hRJme1caQpywKqyt2CzdyTf952o
P3XZeF+Vepij+aDUeFvJNJ4BwtymeBSdmEQHXQEbuQGIOzHcq4cV7Yb3w+xEaJ0sh6ASxVe/S91d
7QzNWTbZeCukf+NigMFsohkU1bn6UqwJ5hfS0KZo0o0qdsA6RVWW3oJnK997mu28tWph3Lgt7S16
1DNBMx12ysXioeItXkLrV7vc0btQjF65G8YFMwMT8brICUYiy0wDAZfM38rE1y86X9tbq21A5wMI
gc3qV9groTLHLHSCdu+V03UfmLtghtDgTtBD3aPwWaRO277Bm/Fkl8sHkW78OisjELBjuJp0quyz
Wfgf8nl+PzntoXf068nDzhEq0UF3UQcr9SZDJMaGLISwBTjB8Vgn2bvChbmyQn8Yu+FuGlZCtlqe
nTw4GwvenMm0eVLl42Fdhzc+RvOlg+H5pEH8+KoP3k5mOppHSxXyZfpPteZ/GgQFnQoHstEXb0e/
/sNfzH1SQH1r2K14AV9bLby8VWpXzTgfLF+dqVTF2Wad0Ih7BEm4Lgw3QpAjFIn5Jp1SFGqQjNqJ
GSZGNwzOZVsOOnhvt7iQWiau5bRQQPPtHSSQNhyLingp9YiPvExeaSnE5Ux3b7xU/6hJ7t+5xhyQ
7J3Z+t/cnVly5EjaXVeENsAxvwKImQzOySRfYGQmE4BjcMzTprQIbUwHWW2mrvp/dVnrTXpuq2Zk
BOD+Dfeey1nHR8JgrBLrtYK1EXQGp9iKN4oLWZ1zQx1KPAnksSz3xdwE2VycXGDjlc6EKUeHEOVy
KW7d3jOPY50Z93WVyWPl1vn9vKZ7UDL4wu2bvHO2wzHR+4fetq7JPGeBnGZxiNlE8yBV06EwzOQR
lIr+MS0t9tZc+jupD19mqjWYqCGzdYjhACYMgpvBne4Wkr93vmwgEK+2eVeW1tX0hoe52Cx5IHs/
3Kyo91RQ6ZfMMghTsy4/q7W7YhflAANPG4zjq17J6sU36v1kycip0oNRpbi9+VBlhuIbZW7o5vV8
3dAFmMXRIZttf61QQwSmnuVBlUOGbLFCpoai4BqVH+q1vZ8a071dVMFk06ob+2KL2DxnlfqKCeCN
Vry0t76ZvHSivWSYzNCndp8oR3tkzYW5MxgXHzIjvxW9TD58+dsyOXVyDdlcEpdLxis7K6f8YOPe
Xeyxzfajt2Lsz/AkDq4Ix7xI71Ax7ye3dIDSKa88Lq117Gx167jr9LQs7YPj1UXgVs2DssFJJel3
F5KH0zI0jJPs006xuicw1ifNPwKDBfGMcVPTYfe2XMEwjygYOI8ysFgJ0iYkI5Fe6k4wy+Im7ijd
/AZXnTUanH/SM1/jdtaj0lLOR9WY/VtrGZHZ5+hKtEiOvkv3zsoKtV1a29/KsodaR2VsTeaxsGE6
DK1/bLmADoXNWz35FoQWT10sEuDHptHOs7c8iCL7dCyoq3rp5QdnrD9GxTR6sL88O//opwliNUy2
5ywX+t62qaO7mrMo9s0AEBI3W1bONxCa8GTlxb3GQRmj48UCZx4N7WMstaDUxr09Wc4xE/V5LrV7
u3KKj34esQgIWZw8a6KcxR/PN2c7gb2O+TGbbPOZoSNEEbv19uh0LxvOi9zHpg+b2tBDxxQ/hqw9
mW5TXoSuy6u1FvPOZzIYYs32LpNonzYw3M6OO9JO3frdm2L/6I2ec8z9qqDNAWfZSIPD1V/vTa18
gW/g7karvs0Wd4z495xJ8vuGknUzoYztkcmGysOMhu6yJqxAkcr4VUTObxMavJ6Bb7YSRYNeUi2X
1gtZ3MWLSwwU9ZfQTn1XdK8WkrYbzbWbqO1GN+gJknzoh6WpIwsK3s4aUwNvcEF3Whib856p431W
J0nQgKmLwNhhVWU/fqO457/8pZTHpdcxrOvZcoOe+aVxSZswRVF+xspon3PNEbtmzaqvtjSdM+mv
1d6dwZssSK+wwZZp5MdDGZnCjDl0QCIpp8oRtUn/rTbL4UO4xKZmmf0lxaCfcq/oGQW5zV6T9IcI
BpN9WkLqG1NdHTurHA7uzLWjprQ+696i9nFh5ru1XNdPluHaodFw9dhLPcVBXGj1Iz/NGIElqPHC
ZqABFmceQSE1WsCA031CWwXQCu/twySV+dibbtZGrTaXx36c6aWGueKXWdoQwedwb45NfU8n7uHF
02Hy+b17QYG6hMUCMiT3hiFc5GwEzdxRgSgF+YvE9121sugtXCc7eZmmP4+ekd3GhYijEvfoLQCY
aGGyHnooxc8yTryUP1mO35uRn6Gf/eVkEcJ9WnT7KSuaQ+14v+xeeXsAXzWvzsTJWs0WxK9K3InW
5cIep9naYbCFQ6gvPW1zA2XKAvdzoISpgsrQCZluDfk4pOt3E9RpAljmqhe1tzNVzoOZuPNhUr3x
s4nbGEgetMArrOOyhX8UV7T3c1c8AW76rPF/sPpokqcCqhoefyi6kZ/Eb4TxwNDQYsYHgt566+n5
6KlWIlVVC+PBjunLHE/udbHAt4g8eROZF1Nuu6OIaHBufW2jbdiaCYCOHPS3eCjwXzr9yAFV87VZ
2ZtV1n2QxfonZCnAgHw7F+rNFKbAmn30dfGUxsubBiYMRJDBzGgso2YUHYTD5axV5hrpnUu4A5AS
cq2bZD0vpeceR1fqrx5mYz+wZsMr8P9b86kBquEHkzd5QUzIRWR0RhLh3oRCN+re0YGo8WoOBjKC
rIQ1Anrw0vJsX+I+ze7yxJofM5mar+Bz79qmthJOuZhzucHayTGtM41Mqmyn2XWMPSAWN5O+jjyE
63K13dymp6vSh82/etZxx4OmAF3Gxo8r0d4gPaDDvhjQbEmS83q2tFQc40Frod9NFwfQx0FvhHG3
lO7VowxtKm9vmvkcqHmOn+tKAQqRXhQP1AmhnPI1aP3UPrSrkBggEw3z8wAYQe+0U2vQ+P4eTAdO
t1kKtKQK5w5FMrQeGkmku/qkskOOeG4Ks96bblgm7ePWiUOGgiGu7qDRXertvLDCxjcz3oJ6fioM
pOt4/cWe7UdyWkUx7dlOFG8OUseiN9djW6XtpZwWyijLvsfCeAVzVDzXNvuZtc4Yn9STd3LsgsJz
ds1bINfmRVgxt+fc6ee+X+ZbWBfLnVooJGlCxUHUZEdLPJVBjvZo0NZ+CYBU7InI4gcuxw9duD/J
X3or0owKt9KDUm/ejMLUjrXv8DbNIKaa1GAu0cWdc5Dj0IRFXjiBaaXvs7BDERMJlUXxeiZZKRqx
bHRcxavxgGXiNDfdulf5TLBeQzKXaXhgJYzmwc96JtL9XeNUt/pa300+lfCiQ7ZqeioiRi1+A3VO
OvWwc8rhG480vWNqP5SgrILY17/TmJ1hBu0612a3tOh73VDkBzLEiDpfe6pKF9jO3CQ/Y4dfwiuc
fZVafrCuGxuDI/wV+cS5H61H3a5N2D75rzSl8mPeXn0rU/zXFjm+kbMaI0bp+dOoZLyPp/yxipMR
RU08vTqtyK+9aPQilMR+BGOZRI6RvtXMU6baetQwbpjlWWnyAtHgAP7H/9UItWc4EpKJLEJ9AKK2
pt0F3HhLX1+PV6c3nIh1Wnk2240oYN+g3FSBLwcthEn6tKxGv1uS5bvV2mAn9OqX0RKCWejxIavd
4qZYBAnEk3eYGEUfM1k1lxkf/W4kgXRxl+F2gaJ3BMvAoTIk1SX33TfXmeKfggnnFK8vBnPtZ7CK
UFmzwjQuU9l90psbAZ4MhH85jn25ZMa+sRdyDVYbvueYWfdt7PM/I4JO68hEcrncdIOetwxuZf2D
PlgD1weL407PVs6cdjHM7rZfdLXvxnYZgsLNXSZx+WA0u6Ue0/LTQSLVhaqUCmaIGkwRLmbiOfzx
1d2G0WMyh9mYrYfYhEywq8CXxeEKMPmn0/vWlRwbLT/HnpQDAKvMezNGs6sDzkj1A7sWcfFoKbPP
XlbzGcXhBCHNSBcG14KmPq/6b4tNxru1zu+ANtOAZ+VVd9VgwHyS6dnTzEdbrZA+h/SGM4NhGxLj
G53e5Klym4SFsakfCJjReVl7/5okXfk0VXl6YSeJMwzHfbrT0hi3fDwOzIktNjdVLo39oBb33jfo
84Cpphe97iW3oXROWEYjO8W4H2iZ9QCZ8YIc8L1OIXHF3npe0XMFtekeFvdnb/EuzYZiGLZ8DXBG
XwdmynduZ5EsqFGMm0MFtLVvq8BZqubgL4KVD7jScG050PwUo9hSA9jQu+l98u2H3hjlaa3xXAG4
SR6BNEQ22y2cQpxDWrXmLzGxhUFc9+4eQt9BUIFxvE4SEQZ0frc6t7lVnMecVs9IjGAATBURS7Ls
jLiQh1mw4yhKRtyyj73Ils2jsWmA8vTBmHX/B07f+aNbNHnNVi5AmG72GCyrVIAIeOXE1K9eMFbx
8FAOy31pS84NcytWcue69O20s9TEWzypYqKWEwczW9NTl8gX+psXHlIRtkYRKFN/S0W8c73kefDW
U1v5D1U6mb+YejX8ZDY4GL3hDUorIPmDVvJYxHb77C2zezJ1/WcyLRsyzWPeTfTvUVlk1BcxULfZ
ra9ytr+sleu40QbzrmW9A8PTYQiqM4GOERmAruaJHjx7fWfsXm1soYVnOx8iRTkSdEKrIgetQGDk
ho1LRUXKARuQWusmu1SPrdaf4i5mT+TTNXPewx8dSzwXc2rhpHLlQZtWANkNrHS4JtMQlnFJOsSY
JG+MwXPQz22+B1fkfMcY6nDG6PGvIS8genSl9l3fSEJwiWN9CQyoBY852JDvrNyqaKWgpUWubrs5
+7WCqGFZ98OoFchEr8re8BO/M5sfDhiofno83dzrMMK0YG2cUwGDq6HgUs0xVvTR/dr4B3r/Z99g
/G+11D6s7n9y/xWQd+OwJDC28OLqVpr2cmH8Pu9avWufLCcXt9sv2LtJGtot8bHE9Dzimcx42lYI
OBpzyamIRZBoBbRUVHmBF693pawRbnddRyy2Q5RZMp468L+BKgEwW+6LM1fnKV2BtuaAMWzGLW3V
3gAR/wYbctjlfM9Uy7LZg2hkJdto966lSsG7YJV3Ato+XTboEKKYgwRccbC23vROQf7QZ2NxzZpy
/eZCJ2NCLuPImmz1WJUIFuY8t7bRudxZgJpv2DKmj0S8tyHZi96DLszhpuuVG6nRP4Lr9vfVTMhN
kekQlojCLp47CsWobGIf4r+vnTzQfk+9J7s9j93QB6Zc5hBFxbIvUeBHHHsmVBcnvyROgxpFEz+4
LMWhkRP3e8seE34y0w/s/QeA3U+mp0G2LUkMJzHipk7HJpjqlHq26L4l6zZ9EzU0heZLGP3JKFbu
+jKrX9rUu+31zgRQSP1i95GAjQmrEFOS+Bgcx9wBY4pKmRhXkejqR2UPNjhQUMbJUBRR5dIK9rWu
TjyL1dVzMvsSL9z3Negvq0weYz74Oen8cMm3HVbXFSLSWRvTXVbWxS/alDtahsxoXkle4WXVXa4v
s79Vs2adG6eZjrVagPT31TNdYRdak3jWevJ18P3dVwYmVy9jPZD4nR3C9jED0BmnJF0LHlUCsEwz
ZrZbDjs6pApbg4hpkbT5hzOIDKZ51ccPjornoNYq/dAy880d7Sfgm5J/GqQgBZAeqGjj34qqbVbm
6EBaTauZb62GFa6zTN/6Yfjqpz4HGkiL3hW0BEp992C6cOsziRWF2d2ncIDnNj2DCNr1XbwbOyMF
OQsGVDXiuUmh7vby0jQOLnBDTutDskrnyp2vdqsA9yp1cFr5dNN0BjZxg+M0bjtQhmVyEh4xv67D
U5b3G4FYY8qtmd2pHwt6s+EB82Z+zjp1k43NNWmc7DYDj8FCtMwrGG0MPaYJWmrpWi8jy5IjwGd5
F8O5j9x2y6GFq8pUtDK9cz8zU8a2EczZ8layskh4QUFw9nfeZBmh61VMdnWcAqIE8LSt/iyWNMep
i62Dkcrh5yJ7uuk56R9zf0U6Xow2IugNCTmIuN/ZlULXRkLyDHfZfYdGmV6MbmRg3Tv7rrLwcFgX
BttmmGYUH55qrSdPpZLF9Vwf4XM7wZRUMLnTAZppBgqnkF0erpouGYEDd9QbZr9oO5NjXRr3TeW3
l2HhukrtuYj8rADzpAB3bZhWHIdGbh196bxN20kHPCcJHBfF3eSwbywrUZLMh+3DNURyid32TPCO
dqhS5pO599bV0DfHOeViBfjY52jjmoxDNl80EN1rwfGfHjEe/eyEyzeyhP3cHGRfPLrOEOTjhfla
mIrl2Wx4xTPWvYZTR3H93eAHyvDZ+rK4tcHjhbXxvaiZJ3vNEwxdfOwLz6fW0Z8x/e3JlRZAwifB
cLURh14VsFSNaw9fba/GEd6iP73yup4R1z2t3gCpsRYnBrTM00b8bGOEa3EneY+qBvwXyS/zpG+v
P8vgAmNNny/7nGh0jhIK0ZpDekXo2JTIOv0qzDTj05VGKHhTpMdyMNF5PjteSsPeNQbz0pVPnvYN
7F3gXf4YVh4eSFghRPSdUxK22D+XzPZZEMbFwaDOPK3KMu4EjHuemVJlL8qFyTBoPXFRhUKpaeT3
I83yIc+L+Zr28U5M9XCUNtshpkp8h7r+sk7aIVVzdQ93q4ek7HFcWV56J4ZGRbUPYB3ZzRKJftCP
DmTDY85U8daYxLvr4vHRlJGfeDes/CZLyubeRMcQ9pmMTz3Gyb1SXGYg8T9nRL4Hjsa7dQvn1ViK
cm1bL73H4qTO0uI7twUigWqDu8uYmNg2f0MyX/JSkltW6DXq507/8iprucvcWpC41Q00j9kSWcYA
mHd0nde1JBphKtjrMUqn5To4qg5a6dKCm28mHYpS1cGH9CVoLyoiCTVzqqMBlXfA3DnMORZ3tjKO
YL8ibDN8HV72k7ZlB37p4JqLfyQ95mzULk7KfF6jBBf8StspBZPKGM4VY7Hv/mKczEywmZ4iuZmt
Vq/2IzIldlYLaYwIO5QNX0vj7yEQw+RyUo7abA1X3bx1p4oRFPVQ16VPCFDsg2hEtVJSj7dYofa2
zmBfiUfX0IyHjqaO5sZ7zAvvu2blU1jMDGXjgQKD3G72eVSsiFDv+SU0+MuJfDONjka7j1vvQK43
Yhury8R1Yt6zbWFYyg+Ri9ir/mXS1W3Qudk7jqPehdqyWKdc6uFgpwz+Zz9T2wL4hU044DOW+MLg
WpOg0Xdp4SU3EAme/CkuL8NGbcZ8RKs04N2XcaZRxKSML4pLQoevZBzq0rl35uzOzZrHVcu+EZRz
mLvk4LXOfWa5jwLWFITtVIMq2gHYNfynRDSsq/rR2RkSW1Fmp+sFwDsSJ/hqaBnsVP/lwm0bA0Nz
21eAtbCHjNT0Q9v05As8vEEexhTD+p5F9OBfS4+h99qYV51FHzNq90F1SRiDzy/rgYGMwa3n6/yI
gLFXtaMC9SFV2zozaLdRqRVAc0oP3sgbGa2iWZ1nv12qSKVdeiKKTn8BIy5lRJtv+xF/nNfZVrH3
aBc5b7ru1Hu7Xwkg98rkTCGJ6sw3txmWzrk0GkbylboxSj0oAku7RqTDiBM9aUEGCwALd5trEkHg
hWqhINKs8Wp30BtBNN+5qCADVDh1UGl6pPz4Ka+d7YglV6cD9Hhy06S9TRE6AvvyF+ZI8hVZXBoR
xfKKcoyOwBzWEy7Y5GEpuJo9lg7ShbWs+i8dmOo6QfCwNA8+Ttcw41+JnHD8sd55jtRC0dX6oTTs
50Wl9zrH0NxPcEHdMUzj9lwX6qrP4s7N1cs2/9x3rqFOWwpXaEI03mMigfI69Ky4VOa/LDMBJu6s
XdtccCg4TBgGNnks0NtHFGasM1foBy5briLZW8l6B0srXJ1tNTyuZqQM89HQlh1jURetTfGcV8gV
dBLZlBavbIldf+dqdgzrtWHERcdOpNDIwKxsOu1a484+aFDv4YDysESpWj5L8pIicIco5u0hCU3g
0PSIzc2I3zWqmjXfJR3yw8ld1CP1pHMhY2Lg9qm0G8Lg7UMhfr9SRBXWViP2qpJE+vrzU7XQvPV6
c8i8ed65AODCIQV+OwoG9fjp2IGPls8rNaF4MgY9dM0MA8VqgsjP5jN1SXOpUaQf2hxgLd8ItD6z
KN+SIRWhS4jKTZVR8TX19L12zOkoLZ2snrhTEbB/FIJrux5Y1nnXrGu+RnYJQVUn024kROmeSCkR
2JzPO/bvu86PfyDop6ZLk6hCtnXURn/CcrdVrhZVGfOZ+MbXp3cWrx3h1RPXp6uZkWaOcCkrPTlO
q8Nofp2S+4F5bCRxs0b5wLqFwBH9io6uDR1Rz88dVcuZv/WSmZkdkcqh3eXQbrlOQbPfr5rVovLn
fGhFq+8dd8yfqfTncGF0HAimOve4C9qHRhUFFzulEN2H9Zm0+nQBkLbeQlFOyPsdimznE91zshwo
q7U/FAdJvgCr/1I+mIUtLrRD0229EQYCWNUss2ga+8hzGjhUybI8lF3e/5xKu6Z9lrH3bI/injJy
9aKqH6HWzlnPjlRPWI18B14197scYVsRke+hRxpLYbYVrEAjjU8fjS28xcVsq1+qFmnzXsfeooUF
euBfYmxsDjWkXEHqL0haa9tCxAt7xLh0Zqeoj+ruFovVmO2h66P6KHhIvSBTZnKfC7U+1ALEPKhj
h2JMwQlNAYSnNTBY30FIa4qMQiZbS93bjmhkq22zq83a3fM+txHJJz9qe+kP9poSOFO6aDasjKrN
SiV+JSeJhtW7F1WxT136lWxY/YcBAFqE5lW/WC3rsR2oydE85dZk+HST6EE0xnuRn0P3MMVzrfzi
Lp02AtSY30zEFj+QCjPsZTF8qMa6szQ6HHjdBBl5ojmXeakd55gtNWBkaj0iKxg/8P9MGO4bVi3j
1uizU6IpRb6EcW/KeTmOSu3Myr0DfxvF7vg9paaN/WFn+vO+68eLzq+TyeZD+cmrhNyvp2kXMQi4
iR3/NAMmJUuTC2xhjiFnssyNUcv3A7cjUFzHTM5NMoyhO9sZTc6iXdYuAY7Wp9aBKsjbOQXpXYm0
+ZuId7ed0fguOrgUCsxJsE7unkQUKm2CFmAW9fp5nBP7sUnZf5J2ERsfnSsHdA11PH5bpQZgvIrl
R59L+iNg+U7UmoB7W1Mfwp7iNkUy0sY3RlH33ynAHkyvgR2PDsQ7akk3HnI6F0DRSnKzDfLLKbN8
x4D7UZkwTZln3KVC/1K2YBGtnXQ53uhS7XlIrw2c1g6Lb9ZaN5pqnyAtfXrsuqgpLPrGlhz4ferF
2n6WWv3iCFbDW4LWleCfLhRN3qLSLeVBkmJRjzOXNvp6R0SDNxfeR9G6LAbMniiDdq3Mj1ZryzfS
jWrgj5llsl6GQj9qxcmEDrwTopphqBp3wwQRPPIZQN44E5NnSHVe8pau21NaKOdbPtlrkM8EqqZ5
qahBTeph7kR36u/KVBcvZV5Q2KcZYh8SjklF8C2WC0a8NzVNvDFlfdTZBZ3dgteDBkH7WQ62hug5
U/4L0IAOU9dSnkXtyeNsV34Yl+b6Pc0EYw9Wxl8IKNStRZDIc4ZclrWEpp0qQSaoqI2P0RY/ap/q
18sqeSfi6m0oBuuWdmV5BW4SH1FPtw8L4p9Dh4rlEwyFdhrqprnT9dq6R1gvLsKR8qbjy73jVGZ3
0RbktuX8knlbTSdX5vln35K6UyLM8GdD8hsw5DOXdripCJa+ltpS7pKNpuwkcte2hn8E0q+/ytn9
lOnYX8aJcbNTIOie+cKv0oYNas/WQ9kn+XTMSdB4J/NgjtxMpU+8ryFbUozsmaOfEEbf5OX0q7Kn
09on/QXEJdRze5TLsRjqdtzZ1vw1VSjAsmKBqigWkoiGNrKH5afmjv2uy2r14A81an6C4rixjOLB
HRdGizroiFgVPgPrZnGeiHcnbgjNQVjoqouEm78i1bTfeyvPl6juZNT13vDT5YBrghUBMq00rxcz
foZU3WrUh8wV4lpPFK6GKT9VorFHmCzv7MD574os7o8MoMq90qDk0oGJneEk415Jvp0sq9/lyIpx
0jJeG8/TiZxbXhQQZcSOGY41myxkzVNX5kHWhRkbx/H27i9yfXNTBJksj/2OSUv15Bo5V0FXOMux
m5z3dPD9m3LbcnhzVb2UBbD8NcEvsI78qAQFVIELfpmPMH4ph/CDUZTfmJwyA14rXexNEhIQBC4I
R8yYqL3K1Nb91OkI7su0cI+9shm/zGZX7VCLlUdzHG326QbLKTKO3ug92Bj3zskwh0vfCHRWdWwN
R0e344uRE/Lg9lp+ymhkmX4Y8WkpLRkOxjDuG19eAGN4V6F6j/lEXYb55B6wHLphrTPWsXNSdhyZ
evfx2huoTFztwBuxsoFa42dRUHKQcNufvRRZJeVCQbagJwH5ILrWKbg+0ACihBQbjZyhOnWfsdw0
yKV2dptyCybG6xg7ycEUPmreiSkj57aevDMzoTByWv2pZHkfJlpCVAu5CY9F55/BmsLJy+Zb5aY/
QNAOIctIecMy1A+NfDJ3xMzkdcA8pAlNKFBHL9ti7lBFhOOc/4Bi/41wss95SHJkcs1w6mx/Pvaa
NezmlWAQ1S3PRNAu3+ZUu0OBzTza9V+GTFSBVPobvHmuLWoDsp028XDjn5yqusLBfMKTSLyG21UR
N2AXjvh/GK3bL+TlJYeqivXd2KhHwTX9ANq6O5SaFe+MVJdHU3OUHngooaIc48sLxJUH1AZ2KJkg
oprdNrD45QPYNhvWOb+yQQDQUljPze+Ho6rsRxPRRpB1y4qrnkpNCCZQvmTSGACV0MJ1ARGst3qo
6bSvWetE/mC6Acid/oSGMztSa3PsOKv3DROWxV3WMM5TWnNspswLfSev0BpmWEg0zT7arbTJX+OZ
9BLsBShu+4FesjWrH8hnXFJxrLek7GiZVH6ra5l+HQbNCNPGgiZfiOVQcvfsfR13hbKpaFCF0JaT
7bazkeDOvyMSVhxVA1mbs9NBUJNGfT+JxrzrPJT2ZrKwutf6efiGbHw6tmM9E5VntCzUtB8rGQQc
Ogbe3bS+q7uGWmeRJXOlrdZKyvngr+Z043Ryuf42r/1HNr7/1wx6BmbSf2PQ+0jbr//5P/6MHuC/
+MOcZ+v/YLjMzAtO8gZj9rHb/pMjACvAxebtI7YG4/Ob4fNPc55w/rFBH1C/eLoPS0nHPftPc56w
/4HrH4aeIfDbQ7M3/hNz3l+Mngz8TAtUKjQDfyOfeH+FNtmabUq3WNjOpx7lqix/sSfOPiQe25t1
K/VNiUghl7N1iFN/fScIKtkvmuUwOmCJ+S/f239jSrc20/n/9nb/8WmolyDVeVvZZP3FKGjXEPq1
OWsijXTTIcyI4Dv77dDPu0LhwUIvH39oVjMi+utH7o+aOQ12g5qxRCxvJQbgd3sxrXuvqT8RblZR
w7BL0m2YoxcZ6zpiHcHQpSWW9jawr1+CYRIh4TABOuDszljr+fu2X2Xrh4z90Zkdn8nnUIuozcuE
9K5Ma32UFI6GVC5hI0RV5yIkAGXIaG3iCM4zlk2VgD81jKzjBjacfdi67viFjLRn9qJbzOaFMy2/
gEEzDKzycjYDgrKc96UlvaFk6v13sKjf8N+/fq+mcGEzsFqFqvYXnzKRUiQ8p3UbNe4A/UUwXUUE
gI0kmJC391p8O5Y/jdo4jMXIbOSdnNWDy5qMwE7a3r1yn+J2TzppBj7Ml6ibigFrlM092u4z/E8x
4Q8eBr8G05eltL9Bcv+ZiPDHU8HrQFi8hVUNYf6f7aMr8REqkR2fnniaKOk7IlDzrDr8+4fvLybV
32+Cg+uZs9u1wRlvCJh/oeMYLmlIZVswtVkqC2UVv2kVP+C8KNzyfXUxEBZNpv7GtS62b/5Pv4yF
NR6FLxxlcB6wvP78VxOTdVDt9G1kVk25Y9Op35AhQxrGmOnzh00A1BevMG0OzCr1YCGaBOEv9fRH
Cu/3QxG1cimGLeqvTFONLkfIVwIL8peUsIWoaSeCX53FFtEWU/A35vfNcPxfPjvHGggjT0C1+iup
ghNltZeEligtxpkGbupDG+BlSDpczVraUft2MB2qPGaEjj4UmD3M7XYlXUeRmnPCc7FBqukYZwfl
bi9qpi6mlkflZHuHpWjPttM9lEVPtEZDGGmJxeuWcJvpbgL7fXBq/bGHQn+XywRzHF6nv/kHbsiA
P/02AGAgTDggYKyN5bL9+//libBZx/GxJ9rgkbZOtC2OGW/z3Fu/4CtEnrv+ZzQTnnT+ooClDaMW
fgwUvT//xSLHNDiW/EWSi56XRqJk4IAiyeSsys78m9PW+DNB5o+/BjwGf7/nwaX5K+iYPCe97ay2
QSRFy9FD0qv1zA0rK0PNXZrevlloN9U92xSgGlE2//r3b9zv4/wvX/DGjOFfq/MYib8eS0OsIViy
mDMkjp+Qt1Fa54JkWMbFIHrjzo6ZDYhmN1Sk7w3UkaEyGw4Z263Dvi/ohKEp3uijz5gaE7Vv9s9o
tRe8fikJbXmP7TMlB4+6DENkiRqVJMWJ/zfHjHwqnjApdPu5nB+sbfjeT4Z2X4L6xMtl27uJ1oRB
reY9kwxXHYqYGB1XEp2z+hyfyM4XnEk97hCeSVYN7Ri2M3YYdF7yMvPZvmVpM5wNRah55vLTAX78
vwE3/X8KRBAcg//ngutp4E75Mwth+w/+qLcgMFnAgOgY8LRzlG/n+D/rrX/46LgomQTHPBXP9r/8
s96y/hd7Z5YjOZJe661oAWKB8/Dqs3u4xzzmiyEjI5I00kgaZyN3pHVoY/q8SxK6C1fQ7bf7cAuF
RBVQleHpHMzs/Od8J/oDsgaVCECVMCb/PbbJD9i/AVXmEYEhDLrY/Wf2W7wc//GlwguFlwZ44Csz
D0T0X+95T6KrOdKFD4MC+l74Cc32bp6CNeC2paiINrZ1UjBLpbqWQFMWNRssbNE9uX0yScR4tjpD
MPCdtLuFwqqfMs/80N1QH3sxkGA1NSweSzHXmqvxksbMjjdul9cXavE0EmnoX0aSgRDwGPampIlX
1diNJyOX+MgMotuGFl1yBAkdxGbPGvaDwIeQt32/w7SxfBgmwxszBnF3rJN6vkmpDbph9P9UJTXh
S/7vPWdKjInVSN1XSvXrey8Cs71Srnau1g9kP4Bwm4qFVo3XWG+ZpftonvIt53RvU5CCRwHDHowM
JoN9g0FHruhPNA+5tv1VFIbJOmWyuMKb5+9ZG/UpogBqr8AeAEWJxl+TMsMO39J3y8hwa9cUDtes
wsyzk/wUKirasDD1W6zi44Up43hyaKhi6ASa/TiNLpT9KYtHvSLM1NM33GXvdjVbny6G3w3c0QLn
ixoYXMr5BOTG71eRY6yPpXXcz5Jx2aHvvavtKWySj9TpixNEe/3UDejksz/SA9kV6rdJ3fRQVOPO
XJU8AJtXgbeqjlktsLxWlbfvW7s6xAhuL1PbLbxiaGRPvSW66bKgITlddOOBmV2HfCxVcFNHtbNG
j1qOqkisW0/aEjm5rPdJbeebuSaiyGClrOgIsiSmaoUZtGa4wMIZ/K7xl9yMqJC0GnIAXEY/eHAr
hmWkBeMjltFkHzdWuyeR3d2AsmV36xXhKYSgvmPtrw4RCUm251X74iqLssfOKXYcYNx9U3X0R1OL
uwmYVDCgs5xnUF64ifyGYqprPisMFrHSBr9lmzmk+5fqdir1vuuL6HOKkEPdGnoPdQN0yJnojXrc
ZjfR67suIszvdt5EJz+d/EvViWDNis6cKYLEGgk1riB+RMcyXspjVjY9MxJ0KULO+5JR8avnePGz
D75nNyWOw9DAFhmjOhVv+yEcSfPl/nuthuzQ9lYKzJ3SwRvcUlm+srsZ018dQ39icOS8Zypb9nM+
jr9SIi1QEjyCeTH2jU2nDU2uXdA3JEhktk9VK/gl6LdTFcktwx68HRh7xDqZSXJ5buFt8ejyjzPX
Em8mQNFtT/XYsAqU+eG2i71mumc+KzcLnsdl+lHQjb1WuMxvnXa8USnnohDq0x7rsHOXEDXb4m2y
9lOIg5H4vr2rSr4i5tHOpWmQCKqq1IeQosVsxY0WUAkWZFm00lRovjZTgrdGsHxvRTC8W2G/vLhj
i/w8+tMOz8PONqY+VFbnbAi0k4Ki8LCOMfFOfoSBK0yGM9XO6gFs4WskkuiA8OxtaRvgblzK1rsz
fv6oJCnvuaer05JFcS8GjFF+0ce4GScz3DYAzAa8BPn1NELt/GvoGnPw4mm4670x+m6w69zM8eCv
S4eQwTp3UVmRahgi4Hntz6VvG2s7pZZ7cYeeEHuZTgyDOdtVt+Tj8pssK5mk4l7d1z4OOjEsn6RA
5ksGH/qriWpC0n4ZznutMc4bP2TeElOeSU9f8o3rFlABv9/eKkj+0SQ23bgYS5h1MhxRxUtB/EBv
sLqxhwmsgShWDNozuZP17C1UzQ/FW8OjfltHZMbWORbgh9qqLnHa+hsP6ejIUpYx5zVUQxKXr7lD
I796NjQA6qNtp9U+A6GiySWYLesNVvPSOrlRSlxmZm7aB7zuVAPXbCNHJtFEil45MIQ3S1Hmz+4Q
7sqEVHY6tRbiVO0CJuDWLXBncXAQG4EkjefPStIjGYXhTN9TSKet71/DEEDRivGX1/SsWADVjt4w
w/VxXAq7Z+6gzATFWkWYLQJK4NeyzZeLDLFVjbLcs5+Vu8SvfoVF+6G68hglI9lFdevb2RNQTQRd
HA+YaquQ6KvrOMMam7o+9AWBQOHNF2uu0zPnOD4sac6DLVW3HRi9kNzCv3nQC2/KnKDojIj3bgkn
hYHvl6cspvjAM0I/FzKaf+AajbdUQlPtVAyKWMBIPMRf6g9XNe/JON8WU3LH8Vms2rH96tum3fXu
gFcq1NSuZNMuh8B4y0AXDZbLeqQh/KaP3Gw9+zEjWCfdudb0iaoh3voOPLNXVJxgq2Vh2cZp1U0y
J1CRDLzMssE/Cmy4YFJAdaQ0ONyp2PMJYhfxA0H9GGRBcR6KFDZQwAJcr7gJy4MvE/tJk9j+WS7X
cRiWFvg1UorjOGFIp8HT8LYjbTSLwpwg8Cz7OJwbnE6SPXYc1e8DbmJixw7+H037x9FxtfcpHK13
Tlhhxlh6L7oJ5i74qjPl3iWqtB9aWjqwGPJR7+i/ntU67E5UlUJRiVLxWo8myG9k3ah7I8QvZ5rU
qRUsYrRxP6RAY59AwUT7ySz1Lu36YNVEOjqC95k2pOGzj2aWRPob7VkfhZXqYxUIQyCURs2oYXXh
vRzzSxDsuTFtnEuBIZtrQmbs9oxbTTn6ITVL9LNy1f0IJXTcsa0iip2VXXXhEgsOm5zy76dlHl69
wn7rap4ogw2ZHISqiZsxysyHVO3qlkCeUw7eiyus+kBW4ppjZetJHbhvg3Fq2USsNB4ibPw6fNcy
Zh3UXnuDEUJcQpci6KzNx8c27czR6YoGdbhZ1iTHZvoNPcj2boIey2dUV3HIxKwrYxxh+BTOTZoR
s0/SuV91fr92g9bdUjcszqTGvX2mLAbpk6sIZhVJma2HhsZkqjf3VqerQz2WlynOHbBOKklPGLCx
ahOLdK6xj5AycxgpWKGZzo5tIcirDP4PqgVArLixZVZV7uBjd8Loq3Jbc4hhfN7WQmf7hSqek2nJ
cuZjPLCEOMRkyAeb9eTYzf1I42t/IL0YbAwPe3Btxyb3JZVwfqD5FdcqH1xZroXCVMs03UXgtp6K
DEuTrAUx534K9evS5s1H60F+PytSst/KawaHeF4FLYQ8ETEoRTMxla7Rj5bZhVo5RvouTVNwarqo
qfZBSB7Br7vfrWf9rvvQe5oS8hBxCaslY9kvgVPo8mfiaU6J2OqbfXENl7R+hOXNK+PXBcwOfpne
tk5Q1PZOnCl2JFn9hFOk3SPrBjvUseUxgJwD1kMufHAYN0Pf7mzACVgX2DxifXfLjR+Yftdzwe8I
ebwRhZp3BhLHrkyjjAI0k3/HhAo2iCzecYDFjCm4KA42fJItV6I5YAhaXipDecgITMJ36V0XVbFm
hPTFFqI4Y4E4AS7L2aoGe6f8oIyUzJ2UoLiWp7Rl1K97a/yZ98FtXvTtfaeKFC6Q/9D6zU6Fmm7k
7Nutk208V4+NnXwz736Uxv/lMXCzajs6TPXinnGjPZNnPCoV3dNv7mwN7kFg6R3xc7K3XUOYzM+A
n6Qha49JzZYXYbFuA/b0k71RfrZ3KWP7NLnIeG1OM1u0pM/znciYW82mYWorZD1BsBnq0nrgSB9E
D1Yhf4Giyh9ci+N9BDke3FofUuzpzukDXoCGL0LRmRdR+b4Yr3xieH2FH+B5HJqe6qZO4YQDW3aX
BPNs47BoR7a5UoQ38RJaIateShVjak0Pkz2kMyUftrXJwjZ/TAf+E/KsSevMF3vS1qED3X6I9cJp
IVOsrqXtZ0cLe8w9JegEeCABL7e+GuU3Mm/KkauGChC09W1G0o1ZmwzufXQk6qKxq1TGWWxexl64
H9jl4LrbK7JvfJ/K6rbZAMQLdlSbbT3A5OyWdHYoJoLxSuS0dOOKOgeS9w9rr9fc5L074QFNzaXE
1TpP8j2sfb6IrmLcDtuCHUQZ4t4czNobSqbG7ZwDephZXHM3fiRXUAEOficEtGYxGZ5Kudhb4Ofl
AQW93cVxfU3DR6cKGNcp8zyqjFo1PmSNe1Z+cx82A+yaMG3ebKv1HptiRvt2825TzW52CZsl2/oT
lIcoV+Uem2t6DFxL7EHxL9uZLTiGyti9ZI5xd00Z+vtAXT3NedQ85CW39+JO03HoyomdhbmMgXxg
0Ouc/X6yjhM8o4uYm3J1zYzlWxhYZbEjE1I+Lr35GnJcstNgT5uZSEONQQmLCoE9qzoHPHbXvmoS
CBLy1EtE/GkFlSR5dOapeBuMKtxtL8bU306T3T23cSI5PpSJf/0NyuiMqYNfCknHK+kdkgJhRbC1
TZZNRt8wEDoQIBS6t3h7qvcUnOatY8Hp24ypNZ7pqY+7Taqt97aO821ZKq4WmP5T7NSE0HABrokg
HODqVvfNCIiqlXl6v8AM2PKGKx+DgCxI1trLuglRVMsqNJ/t6CyYdvANrWdbN1+aoNlb0DPRXfWG
9xANwaSlalwO6ykQ3qtpYmdf52HxNOJB3gBboaN8adXRREtxkbn/zM3A5mcgX3harA6JukWjJtBt
NUcabuU2suea9Tnn+mYNUDLOH3iCS9KjtO6ZO6Ts+KlNNXtCV3bxe8mNcdNNcY/eofWF+aq99tp5
fo6XQK+jwVifArDGuqs6+dvpw/g9tOb8SC7QPP9rHZTN0tNQs5KBk12frg5/j/AOQTI5axnZP7HR
Tjf/CrhtyRE6ghUNqePBbpKKRFhibjXZjFxS1x2hN7JbkA8cO/Nbxzjz/d8EqX9qyvlcl/z9V076
P5BK/+/ku/13fSWWd3/9ra6f5r857f9vINddNOb/WbhbfatUNsM/Snf8H38qd+EfFGT855AUmS34
L93O/QMMLTo8RR3UWQSMxf5btwscIO3+lfuLhZEBa+T+95zUT9ABGRpFHi4jn7mO/8/odn8ZBdg2
hNQE7HcAbAzguHsdUf3dKMD2c6N4MV1ZU7NNvxcGhnp4GzDCiLHtd+7S/S/TqOsX9/fDhz9/Ii4K
hqC2b/vBX36irNN6ymPu4aFxX3yn+CnJ1OZW/tyJ4clNhodY46cTk/eWDMEv22sfc8nQE/8vUSKP
yUvwnQVAe/pqHTbde+3NaksmBw9BF/850ufu+j+j6DlG/uXDIuH7bux79MYFXMTg+vX93dczzKkI
bUEisE2nZe2VChUhbIrbTCbXmGXgVDugGfmBim73ufWL5aGQxb7N2mmfs7mZ6yrkzVERCPKEJCjQ
dpzREmsVum53q7zsI5CVJokqeDN4jfcD4Di7F2/jwfRckcB2T0t8l8q4J3Pu4VnBBdz22MTHIR1f
qmryNkFUzuTjMHHYCUdQkc6fxu1vDfvilVXC2wYVyxDOqfCBM6BNO8s8urzr0N08ci6QHnHvAUmc
NBkNewhx+AEQLRdozOw/icR2mUOsLuxiUkm589AAMIQCm2LhcCtOupX2DphM2SsuVKsr0E+J1d9C
Xo53osRdsqny2fsW5Jy/u9rPd0NqGc7i0PuCwdrasdWsIew/dTFYpays3rLeT444CN4XXz8FHdAL
pMZ1x5JFWaXEoEhkfB81y3IGipIc80m8OiYdoS4mBuAIX5CdEPejiNLaU5Ogd3bd4E4frVMyNi/p
XNqPy6gn8k4EiRxrtC7FpNzPBALKXszenuv3t7jkQDU7tnM1VsFFlv6RAOcX/rPyHusTG5TKHpwN
FmFq1yXmmwJS1D7Xcj/OsF02fWMHx4CNuSTGLfybeFa4v9WSPTWoj9tadCRgs3zb5/iipSuydT/G
K55A/0UW5T6HHgX/1/1JIKwEu+lwrqoSswYuXm4RxO6DRVLy0y9sbTqiBZL4/21g0bqFt7lBDIPf
O7LvZ3456IuaR7oUYvEbzFf6lZqAnHSPD3FU5BxlmKEeIqc+LASLNmVKKZEVcofmrNZM1dmGpQj4
m5a+v10QR78qxsk/OUm9Tpny7ryOffoCwg/ZxPJuMif9yYZRvTcYd54KWJ9rHP0Eq1LYQBvtpf6F
yam1daOr/MbiOq2hcRH9FvoWkVL/aADUHnIHeAvw+3LTsaE7WhJEqDU7xda/Rs9bHd5hCfKeexmB
umftPJZthW2NSeqtEL3eFSoJPiNJqM1qZpTTwQDNM9l9HSCOR3AHMNgmyYF3X/rS2OaxtpecB5RT
cdvjfazFQWYTSfkQaEvr9N1GtFpt0xS9tC0Ro5pJPCofrkMwaNJBlV/fWuz3PmY3mj6GRfgPanYo
28HoBvd2zMTelWQPo+SB1X+4acMZf18wTxc/mX2Qblm8UW5EanYgtLtiNPGpTHAXOm211gT6bE5n
SJXzRU7Riz97X77X+eekuvr16hhXfGEvHWPpvn8YS+FdibI7r419ohhAWqYpahoCbi5mMunDYBxM
8zUagvwIceGHEN0rexkJrvEq4EidIJNqUufpJOpXmMk/scPoW6eIfVA54VsO6vYFZl/30HmDuK2h
v1x4BVGQTIKUqPO1U9cJ3LuqTygQgO55Hy8m/kHrbL6X3KsPBDz1WctK3bs0VK8jemDWIiR26SKR
gnWriOcJ/ROQBMDbvO5/i6xh/DhH6V3ga+ZDkpPs5Pb1e6OzH3N59UoO/SP7OGefdYF/UwbgngbL
vuvT6dly/TfOpECqh5IogNDppVAN5w2/Bf/s4iV+7DzbnAJ6QY8B2eeN4gX5TbA+unF4gA/aEQwP
Iu2gcla6ZMM1Ej0+lhF15u04yBukBjFvIqdVBy/SPNddOfqSU6N3sD3i+SAU8Ws2GEkCxhINnrQm
QMz0DCSqutHDR9S3jgTYOgDzbrJsKNaV6O1nKKaGb5bQga+H8rD0rkfQQET5OUqdfR+JqyVPfbn9
7G5kEwMb0xN5sMSneiuJRERcNK3xSUuxYY6cQRhQjtyWWLhPadA61A2HPSpoGlxiL9cPgv6fO58K
4kNqfOtIZN1myDW4vxYpGxJ5ZHqfu2hgN0oIBi4+ZKlbgUBNF0ZXPSBoOltu6yOTwbxYI9t6KzuA
9mTZwJ+GjNNPGnojfbwBJJYyWaxtnwXJfd0KEhtdqU5DPm0qphjYPUhzeAlcJ/pz80uhE/GbSqwR
egjzjZ2Dyrnw1OxsMDUjd/00MXCci3RVw9nAnYF2fR5E9nuyuuS1bruEqFHi/+zHqL5xB3/Sq8Za
hhsS84W+1cA495PKObHXTsk5uxzLO52TSbFmnIfCm5aD8ccnt6nEKZuj4SYNPH+rZY6tNBm+szJV
t53BLxZGk7PrFDyyqMOxTwTzntrTZNcF5VvbgifCCYLHyEooWJplZSPmKb2pTJxfFGL3hplmyGti
nirGIYmNVO6SSTEWIkwRx/3GI4PJNbTMRwA7WwWcjgZg8yCn7rJukci5U38cC3GOWYEu7Awwh4FB
rlZqZJEcQGBtVKumJx2Vekc6dSo28YiKLJLisS99cLutK85Wn3hvHvsOAI9VdRcAuz7MQ3Aox6Il
cdZPlNf1FtSseoriM+5yh+CIAwMiMtOKMub6xuqy9uD4UExBKf3mZOQdZRDWN42jklfZcZPyyrYM
zNsOGFt7Auw7goSyWxWs49TGUEx5Jqg1PLpr4WVqraqO6pYlyzdLF15T7ljE3fC3q1pcCVm9JDtV
mvs56KqG0QT4wt5OL8zb9CpWbrLpwnHcweGYmSuSGsvJ57AkhcHt1IKGUwP5n0UacWiW+spVm8RN
ZkTLOMDkb6Rxlx0Mf2yCLH837WgI1TfJYMDat/kJAUJ/+pjPb6Yi7L4tFOGSqFVabzEQTpcpncO9
R0jr0Sfn0U8DBUZV+jR1TnUkQwZkk6a2feLRL0FxC8b7KbCR0d3+EPP62Q4p7SIk/vOb2rE8Au1x
uI57zz/DwutOqJY94JToXgpyesrUa6Tj4jvwG7GjyQfYdlZxwvbkDvOtJKUJc5maLR5AZ66pt5lm
Uq9NdRhz6XBMVG8F2sOZIpnHBU/KM8kpvG9SVSd/dL+qeqpPCLUMNEvvVY9j/5COy0Fl/Njabr/a
tN/UTIlXYpwK8FiISCLLHyKLE7PU4/AwxEPHwrbE8S0raf46Diye4NNr3o5Nw1wBxro9pQh+efgt
YPCACWndVynT5C3uhWCngMOb3FpsNhpk9X3mVtP95M3ogQxPsg0lC/gZKY0F5CxzfQMLDDaezN+j
VrB5dCfsnnHDuMVT7a1DKcIWwkfOu7u+F0757HcWmQ8HrpVp8mDvDcHJtWZ5TWleGtWpdUCnIg54
dfa8+T3vspAke6IgUmOlr1smtglSfKCjJ950cg2sOdkGESvZmOW/dUvTHqe8r2IIf5aiJ4WpHxbO
YhdVxL+I/v2cpzB7rhOGYU7qXoifPms22adSZu9UivcQuit7IxOn2NhTLNdo8uwmoYV9ToRKdgUh
5yNsVYYnKA9rRcDsQCAi2JUzSiTEOBTVxug7XPBPbQ3xjBo1pimdCdc2nJ0KMBNXEmLO3F40Ie9H
7V7HPNg17/xBQwitxZcVSiLincFHz3ZzjrHKFjOhz8BO8zVTPrT3fgZ75wlrlTEYfw79AuhRKCwE
62KXOtAmGTEcSaGXFxWo8phq4lnL0JB9wmnAZjR27xl1kX3yqWqaYEXQ0t4fUidiFAXQbKfSMnic
jP6iuwx3+tx3HJuiNUxGvK8BCPQp9E6j6u1bJ/GnVUUGdhul0Y9IW93BtNLc+aU85ZPqd2kek1TW
5J3I47bZeVbBpoInxkfBdw/O5srvcx7grAIhCf1N5Fv+WbdeeZ9JVa6c3mWIkqv+1JloiHdWoWqG
YGAuKrmcC8YtX0lfk3CpPm2Agxuv4YAD2ao0DDXs8TMtrntfwtdPGGGYuKnY5UY1QUvzXhsPx3mo
/XVducNmxiEIhvIqDVdBOhyGJjmQfT3MlSZ1F9nQNFZlPpFb1hwxF9H/Tgs72DoJgHKmDqGkLS1g
TRytedN29kfT/Z7AZx7HMgbHo6X5mLCD3ZnMTX4BG1s2fVujOLNDWiUdXmEyz2ZnoILvZeA/diVp
fF97D22RfNJA8aT6LD3RJxXivuEY2c/Rk8zy/oDdyHk3VSj3DUdyU4YvaFvXrgr5o1TNTLybNx2k
MzKTucCQn+DdBZAbw9JKOM1SFVHU56TEXoBzgKl3RGLJrb86RNunInWR5KvAphekuKNeJtywsizU
UQXFcSoH5pmST9bgr+YzfYTzqyIQCuW5vuOw7j62V6JjqMjzl2aGzxWVuziPuo/axe7JWBrJWhRQ
rfrZoS/retRk4rfqMamu2oXzEp+Podt0/ZpiHlitKYoA3FLy4PEH2LZpftJEQHbcQAi2ebFPDFtg
25yZZ+W7jnP4OhKPyVwU16AgSxZTMNSA8KWO1MFPey46jYxnkBp6B6+rx2yRnpfR8p+8OrNe2XMP
59ELwa5XpfgVGc7rYayGE8Xtm0UX3VtbDKeoaAHI1AA5owSoZM35fENUQp/yMAfb4HvafunkqPeo
stZlQd8AzkKAhTl5sFKcZb8Xb9a/FiirOwZW85/20/+vIf4vtY0+Utf/rCE+/vu/aU52VxnxX77+
/d/K+lf7s//z34Z/4XlPa/TEv7VDXisgr7/Xn+qi5/zBxWWB87AdXY13SIV/+gId9w+HhydJAo+x
JAIkUtx/lSRdExqIi8haUUgBcowh9z9zGJbj/YGZEAU5ZMfmIHr9U8ZAypv/0RlIkWPIpo2ffv3L
Dey/2nHHuBoJP7BAy9lALOeOv9YDD5jHAG7aHemhjge9gq7G62E1o3kL4kqu+6HDKzjGCSewvKVK
cpJi9rVoGIpmdhx7elhXFFvgbBdwb+We6q/o3keo/RkOQ/qUFZQ1bL1CUoIwCUMiK28BWK5aYTsE
E3gIjkFQUIojyY2zmjhZjae7tmMP2+7ElBHEc7Mak4E+iGE27pvlVy1ZV8LrL12UgkQHJoaQForU
b9feaBaLAMnSZsdhGvueiETpLus0XMJfWSbMB186WbuaUj1AolWtvkQbFf2O+HN2Gaihp1ihCJkv
JAvwnusEHW7KHC5qDQ6snrcVJxIAdW0jruH76hck3mU44FdkdDMTeHUwb/XkJek4skCDyoFW2s6q
fnCunMON6fCs2b0LBcjMutoReY8IiQX99GQVhpNJ3wMsAAswNW+Nl7Qalk5OktPpbFqWnd6r6MMQ
DvvGhLzjjM1lAWnp9oa+KMxU0/tUEetkk52bcRUvUv2I/bp0NiMk3pbB3+j/nu0Clpo7XylPhZ8+
GmUt/qGXif4dWbEFVLSQIxEMvVjVwRJQIHfJ3IBVXSB8MIIlZG7YZ7SBSzTDUnwjbj480bZik+QP
AQprSgN+gLVgqMg8OH4NxoxENfxd7xXFrftVECAhSBcZ+4ZRUP7tten4OnoGDG/eCjQUbAHuQ1b7
/lc0jFfVQaY2np8EAyttEqPTbwbtzfl2Getr1mUYYqY9o+OED4B9GrRKv/ItcSynONCcguUk+wtj
WqwJkMeiBGm9wXA20jOwC0tbe/uxDKwfDRirW8L9zKP2jq7YuIeYMzA3iT4/tR5WVqKE9mz3eKdg
0vHkLARLfTUIsPFuSoPJGE2yVdeC0C5+EPgEMB2QjGxtIHRwyoq1aTCC3bZwSCF92RwScFThRXmt
2qT1MDrS4XUMEWB8m+RLMgc/Zs7U+RaTHZpBXXAz3ixUv5M2z6RYjoIudnunXTiFfGKcXttEgcpa
Nw1Ig5OmZqxb52Poxeu+sKJuEwowFRerIq/x7lW+nz4tXkXyVoSDH6y7NmaXxJld2S+jostoPeIB
FD84vsnydWhCd7q1sznUN0Nh0TpSgSFRN9WE8xxjz9Do5HNJc43dLqrGbGdImPmPdomxbJ1NWlBk
Ysw03Wo9ROMN3E7S33B82X+AiMXowyg6Jjo6dfNkP/mNd9155jn+FRhI7V3OReTHONGA81X0XvCB
DXRJt0PZgFFgmBd+luCXs42NvTP8SGGiQpZkm/k6WYSh1lbS0iaQWsQyl7ac4/McdtMqxwJAY9mk
rui7quu//bEo48sUFTBP0pJoG0dOZpF3iUWUeiV4zfQ7Ota84ecMzfFJQG/BNxPGFK5TU67lxWlK
EqXh2JTdo12FVxBRHfsPZG/jApKVGB9C415tckhBC+cZIqP8cYLpjF9gmn6nbLZ3rhh5mqXKK3aP
Hpd0lfRTjUAZWO4T61NePgWUFTxKcJhmXVRgy6bZjitGBmM6Xr2XGF53tusED0U3d0hH8fDOQUD/
Qqm1h90UmOkTiRA/IKaStoQHljOf/sAJjTktxXJMHLYI3Y6mIa+lOyiUfBLOrpG1bemB6B4SWiD0
aqhMYa/UACtv3c+SL8tiDN7sUuHAAPeJnN9xD3T+XpLBgEIHnufCFneWGyvMFnIg6d+2lIOq7zAG
JQXlqbpJ5t+uzmhMyYcYz49MhaEBKVYljRrgJfUeY606FZpKB1Afwhe3EGCLF4xQVbs1IS4qMtZ2
eK+KkAKjShlPgnW2yAWlmZTvfTN6HyqaGdRXoaM/fHithDHYyaNchaprMKhk+hwsIdI8hSkY91SN
tEx4d8lAV/E4vzpoD/PWocnLwoMgp48qzaMnqw/bbpN5OV4O+EPFLVqz+F3jj0OxjNPluU77bto3
WEgnPA8jcREqcFJ7FThD+SzSqCLgb9DIVy1rTkItl2Oite8wJFlVaHZ7LErsQ6P8+lELTsOSxqxe
zrtoYE+5sgA7gFonlkBdl9DE7ArhKYWlh84Dpw3sD2ymTb513EhDpB9nsYatNP6SvmXD5jAzuJ7W
4L9ep55BdUABjV4MLX+arrAIP4iHPyZbc/d6hxpNjyXa8E5DmxvotspopeBXzDznUts9QGaqdZA6
mMmH8DYWMuBYbXWzkdoemW1CWnMYw1H4sTGtivZowzGSUa7jZxjiXMOBLDnivg3uSOUy/1SszrQ5
LTmvtFIsNaqeIwR4e8d7wXvqxVh5VXfHfWH/yJsARmgMDw0gGd/IJ7uaABha1JsPVU3lpxNHEQYF
9Ai+Zq9JrreyZz1nnZ+90+uXfCm3QABkG1CEdAakfIigmWuAGElps3Rm8TEPWz4PzPAmONttw2Uk
z19A67BDXDVJfLUD2YajZkc4qdrStGwFT5Qn4EC0qbrBu5FqqrQ703TlOVJVWq7b0rG+CUgQa9P9
lPu7tLf0ETvc5K5AaaXoTrBh3sckr+8GUwTUIRYd0JA8qds7N0XFWOcs2Xi+TT7ci0g0UPm0R5eD
6dlgwRtLqwR5H3vluiAZ/tj2tWi2Xob9foXJu2ywgla23HK25D+Hw0YWrYLPRS8ew4Jqx5E6E7u0
yNR5Is6iD10xsEmbQr5obHuLqG4Xac0fI0f0cR+M4/Lba0mHrSCrxWjXzGtKmOpxaDYczJdz2Hr6
KzDSeiswoz6nc6oBCPVT8gkCvgBU5Kr5u7QjMaA56uZDMC0pd9NieWd8Rh2RqtlvfbTcUh5G0y0/
vXaIgxUBAcyMrfgP6s5kx3VlS7JfxASdPacS1SsUoehPTIho2TfubJzk19dSorKQNSigaliD9/CA
e9+9cUKUc7tts2W2wTMamDlAXrwqr4Pw+Xxmq6OIahxgFkDN43ejS+3i+FIqP7EL6CmPyGR8NN1R
2hupkNjw0mY/1Ou0AlMXaOhOlfIjRJf8SShDQAsafSzf02hnH1InuiRKouoXcrnzL0pz+5BrVKB1
wCXyWflhcZRaD2SMa+ooMCqqb97M6tq03kQih0bCkRmozV8zNxN/lpqXp7CRy17TaMdPLA3rYzSN
6pEkP0oDEHV4DTNOsW8HxCyzWZeEXxK+3tvsl+6nP1ANt56Grv5qF6XK9VDM4blnqQ2SJ43TYs2E
GdDCJfs7JBSB3JHmuIRykpY38Gi5qNVkWmRxoXIGkG3nChxHkk/0LZOSrNZm5bdfnpQa3FPR+jA0
yTI/s1nWewz5ABjrhH46RY3QgOaisFxR+hE+zXXpZmu/W+aD4NhHxQkK/ca5ZsITm0o1czb7TbI2
FttnaLI7Nha5U7oKQjJPi1WMAbVsHq7+jV8pHGZsrV29VXPb/7ZWpz4cmlexJegmzonasJBcOVZv
vMVTpb+9xjOfc04MQJr9jRebMei/zNTG4YJdsAZuQ/CYYDRiasWSEtrR2mZbj5e5J+m6cV1WGEDk
UozLFL+oZt+6C6x6S88J7l6hinpTkw0M6WuExQDmPAe+uvjM1GuqaTzO+8Zpc3B66BQrZmTjGRQ0
BZQ4txAGoBS9yiyHgGwxaxlRUNdwY1n7JfYGJXp27qYyrqs9HjDMIuTnoZ453ui9eaD8BWQi+pVW
wcjUvh5RQyy2FsQvVqB0m99pGr0Qbwkzb2QFWFHRGkPeLoZnQ0riKYEwaYOVw845mh+TobkFjjCw
MPMaVUeFZ0yD07o1+ZduMj3Z73zO7QNJafefgrIOrm1Qmma+sHyPMbHf6tzDnqwLCM1XNjQy2PrU
li4n7pdNFXELcwBcFrH+XUxWPfxIgoACqIg+2fJ1GaBM4zzZxFapYTHXtIrDsTIt7Cdc95oomBwu
kS1VG/W6KgX8/lKWHmVfE/lmWO2wJzh8KyzXBoTAdk9LDbsTWn1NBPQC7hp1Ppw1bIZw52IeSyY+
mjQxoP254hYPmjEhI731AdSC/6wY9PqJm0cyE9AKHENaq9JaBnUx3J50RhkiqfoAm6xtjgO5WUtI
ABSBwq7FhzDMcDUJMrFhHGqHmdMfBXkClFnyUm0JXvyJYCehJdtIuJYSBs+SfWPDV6Eq1iPtrBtv
zGnZKmJANE0joCTZlVcf+qCkhi2p4XVu8nG2aYFZWKKu2gV0F6aUkppy14aKs2Og6Z6h6DSg9j0T
3dEuW9zSTiFaLyrbllN2TFz3Ei4kc6Ma2u/jVDHe7tgW46yYPXgGd8PcAKMWScAfjeRC+JMrA+CV
9G93YmFabbxtuXGUa7aH3XwsYiGzfen044ss2fvsWq8FgtOEnWUdrRSHyIsZyp7IYVZoCTW5LBli
8beo1cyaFG6UZ6bhaunmgCXMpICEhgmvIda6WcjWAq2Pfj1vzAx+uQFk78QueX4dO00FLTsCCZlr
oWT1CvXWWathHG/LgHIIdpXoSnaJNmG32+KzaPel9PP0YMGAvFVGT7K5xNSh53tMNW11Z1Vxlu15
/2cQhZj10g050Lk/tBRdkrOIZ59lhLz91X4CKL2lVIeP2QKD1T8warPvtLxQWj8x2+l223pmXVE1
4Cz12sTfKy8TnldYMCU+6x1U2irdt4BIBbAE6iC3hUqUvVncist+P7gUJRYdJSdRwiXxj53NInb+
7fUe9Y0R2keaWJh9gGi6wf3Afb28GH7WL9G0SAwQPb1e2QG3sjNEiZynbGMss5VtHT3WNLpZPP3X
brRuRZFlEbtbsF2+iEhCxM3OwYXlD1FYMwzimJF0VY320OmDnppb3Vo7m+Ol7JuhOgnOiPIaNq3K
nqHI0mncZ2ym/o0uOb4aWDUJmsdx4cJ5DoEJ0m2qi27ajjAw3uiVYLOnearJJFktrlE7zOL4eWjH
TATM0wPBg9vaYt7SFDgqruqoJxseKAmQnXi2Bdg5XQbsaRLbUiVtQKXl5IAF5R7f5hFeuz7dW7mD
z9wqe3rnQmxBkqq+THQbujfD/KuAGvkOEaiSR7YkaLfofs1E1PE2hkAj6/uzsvHw8EbNCMD1c0JL
wiIH3e48u+KmGTgLGHi7HW9mCuGHmLNyXQvy48CNIos6m3TT9R21wJ6cvPaA52joDrzgB540lwrq
R0koilokdlh4R9yFbki/sKWgXizDaD2KrLbAjmAgJurBrxIq1GTTgTsNc9Rntwhj6yXZvBotG/ue
V+afuk5cqt66loDpTF0a2la3GFBCB3SHiC7LDlZ77T+YU1IBBwCg9BH0Qu2WqRuDncU3yttMaqHS
oOYnbjYN0Rk2WQ3PuoZH/JSJG5c1XuC5ULlVSj4ZmL/Pntngm0q16M0VEmQN3RtRMNsoCifoZYTW
0ABAXIjzTJpUMklE74D8hrxPsNRLaA3Nq3/wPxtaMXTYUy7RVLgauOy+Z7imX8OxnrGwezy163ho
/A+ROcXXLObF4HcOEJyO7ZnoE8550riOyGiOsvg9c1qiI/I6r7jPTukAy9tR5dxGFs6kj9Lo8Uxh
smZaEQxbvEpyr5MrnHndD19+Co1CX8n5SOsFNDqVcT84zGEyvQ5DNWb88pXi5pgEE6NoASMOUF+e
FEN+x5epptJjZpWtLyVUXdCaGS4JBqnG5PZsr4c6pZHTM27B5JXReohsO/LXE7WkPCX6gsKVJ89V
TAypeFDCa+xLZ1AhbMCarJwC91VIG9XW9AYXvdZwk659MqGrl9jbLMejJI6IxDflGdYNh+7jQvw1
SJlBjJcgWU/4viEPu3EmESjqYTLrZ9FUYCoDe/KGSHqYAKMkQD5qt82szHgmQjRQp4tP0Wodg+6C
GOUzHW/ETaoHjYGXQVh6JHfgMEYjDe/tkWshXDCCxhaihT0gku+cWriBgnjuL6D/yjkcH8uEpr69
k8aArImXJ/5jXZjz9NuNDo0kK0Xa0FpOgJvdZodOYHKbqWTi8hLivpxychTsLYfvNExHfWe2ikue
whY+ihVmE/IVyHZVguFLE6ctaOSW1Sy/4pwSjY/e8orhuYirHi0zM4HCUlFBDgPuet10PW4Gvw5d
553ZOu2e3eSGXlssK0h/rMzQqYsNIZ28pwY5aADTHzrYSJw+zDCYZ86Y3yc8Jc0j7ybI0KtK5cAP
eWP2G5r95DGHsEUNg5igMwd2w7I4GPwL/LCbMOZbiJlU0exRAuhfkZYBrZPS8epAvtqTx8EY+jQi
xwuUW09p+WvOsfxtm0y89iJH+KF53aw3tnSYFDPppS3n7JS3uwRkJh15ol4MKqayuo5oK/HPfst2
+Vi21DhTHxHEHWksByvVZNfBtMPgIOhbJpd2aykQSC7E9OenzgiIoehOairIl6FUAP0cTHRCFgED
kqxFFWEeLSxuaKKDWQ9qv0MtMuV7KNr0x8hLN0RaKoynNgUGwG6gBY5Bk3NMy1vBd/xQT7CUR4t/
0jrWRn+HapTolZaa/CyNcZQNkU90H2qrYVnMNgCDrGI9TqIt1eVPE9TTa7eE2oCtGLTBajTSCXyT
7nBuKj8mIoAoyh8B/iAEHOWyrEfQ7LB6GX7Srai9G7+l3VOfhnhGSCmIeyHIe2r13tR2yx+4HK3H
XFP+GAl2md/c2JJt5pfFY1FPKVW6QUq7Su/Jl4BwZQW80aWJse8tuG61dVu1iBGbdmS2QQKSsI/T
FU8zF3NaqCVO1HbxP5qJMtuVn1gKPvGAnUyaY3GdfbNPNgFtMveEapd2X/D8P8a1H3RESJLx0eGu
0kTc99Jf8qfhI8oIv52xV/qpD+cBbdBQgNxHo3MfjCxpa344vDUrI+ebTCclGK/tbVHO3pTgebEq
jUa/VaBebhRWB4gwDHPwkNPCrGm0FAyuljHnAkmno3SiysnMYkPrGspHkavgk0iunjj9WghhSdn/
YgSlqAy9KJolB8XZiF3e5Jmq4Gul6NK81bK5pm2TGs9/DoPxHMkmQfzXxqyfCXqF6SGkEgdYQJVR
VWIJXr5rx/D1Hc5vr0H0dPJfrlQAlLlPBOeqyKlyghHowuMBHrZWdWtMB1pvcB6VYZn94TZml5/3
FEmv3JZ8zYYEFCNzTjKRWEyLxZYVS4FNN3M8CeMJwURsFKdfelRD0jAt92hJDT1y3DXN4lYuztlo
AluHWpAk5WiumjwzQc1UQQftm2PJWcG4ZuhnNVYXN7GG7ZAXYKhetcpAA+H+6z3h0jdfceiEyxa/
RXq1lSl5ikip4DBBdPopOOdRRsjFgDIjPUvtUUJs/ajaVn4b3PdfQ+477PjAX57HWHRY8iqL6Btd
iddySbCd5H5D+RdpWjZhA22R2OzxZCLi2mImYmNwuZchixEC1nFwbadmcCI63/l/xn0X0hKLFuzv
F6/yzAj8ffoeyikxCKPa3h6vLu4JkKCC4nhLSqQdj5AVbux8qA7cBa0nbnL+MU4YmTedk7tThE0Z
lLea2NXhrKDfcJ179Easse+r/F+3YFnN5VhBDa3K8cd3lqp49PquDyPLvInCyDIsh8idDY99u4TG
yfNr+9KH7uSDGevzd68qzavmPkb7e4vl+dzx851lkIf+Sg/x8uqwimpBa1g2hqWxbnGINsuwNrXF
1IEPheU/aKT0cYTC+OnZrqSF1JTdqwwpZl+ZAN+//99DQf93iZ///wCJLMb/zzv7Czv7z/K/7+Vh
pv7XYj4I/sMyLRtqvwht24Xb81+L+cD8D9OzbRvkG/9FvIS/8j8X87b5H47jW2bgmERjBFSd/7WY
v7ETncA2b0Edy7Yc6/9pL8+P8r9nfwy4WECE+Jfc9vX/LdSSG9WcIPSqPVqdunaVHO5ZUFcHFdKc
5QaGcTWtGxsiBEXIEtSA+bOzVGfs8sQfHpsC77gkVbGJOROxysMjxZsw/FVVBsPUnYsvbQ/jPiio
YloleQ4hEN4NNvaqXGPRsyJ259DpAZPhUHeIRND3eqHxnO1xSqsLqwcor9agp7ugilkVYtbZJIsw
fwvdhBGSiGJVYRb+Hom5uIYmtq5m1Obz0pKIXOGEo42jCsTBQwR6H03XOuRVWX4t7sTXE/t7GeEh
lVsmVy9CbwxOhmAyWSVmEdyxIIX1xokXBcqg1Wvy/YND5PhAZtV/xKY5X+z0tiK3GgjByDiUGzgO
bca8ZR17O0nZ/FKoOF0lhK4GYSo1/vm6w/sw3jIOMpvlHZF4d5NnlfvQQ9sNGjM5kaKgBKdypz10
j/lxzNvyHShcQhpEIrdZeaj3MjTnfO2k9vIxNn1/qiraCFdlWWXvsV/g0SZPRs0MoscZYm37MblY
o13WjX/2II1LTmfwT7H05jnvwqljweUGXIlSk96aYhQHmS/B2+QVAqfYYh/nqU3wSw5pArDFzy0n
kqmj3mJuslgl3UB8t0DUvhurqqFHd+1P4bYcR7kxUhPC5ECTlTlHHdAoTE+0AqixexJ1UO0IO0Nn
sqmkgtsni+YNX/reI32w8ZwkXGUFRsalHQgpm/W1JQtEb0VNvjFCnPA386xvV9HKY48RAkArtjJJ
nX0q+ostmKGXBfOeb4WPTTbTIZMTkDKav8S2xQ7TBC8QO5Erwx42db58eXO3F2G1MwTeLx+u7S0+
Q1VguRoH7G7g4layKpc94aVNCtBZZ+GnzmmLyGHqzx4CSM02iXWZPa2E5Zg/2gLwUgfir21H/Wpi
1N3IgI4ISXh05fCfYBKf9qS5ZZfpmw4rfd/ZqjgpyPdT9+XRisPKfVz3RrjztW+s21uNrPVBiUxk
FcWyiVODy3q+842w/rDg4G6D6lE4Y7tF+n0pRgj+5vNg5xHtv3ct9gSYSZS6wr7raoAi7MevwkTD
dqqbfZYhS/XDLunKvZXW37SdBSuBia0SEG7q6WAT0KHZindbDd9p1Qfmgff7PRbs7JjCJU4a91+Q
JT++yO8HVAPs+O5v5nsPRUa4vNLcKoTfAzVnd78igBMgzMIq0KVxMvrkTOMUzp9C8IfWD6DdN6nP
nATMf0WYApW0yh6X1L9WdFm9sElFX+5v2TpyWp2gRNvlojsJdno3WYUoFBWKocbRDfoTvxQcDKDv
reBJBB5KD1hWvZlmRcoOyBLIVdZ7WMEPlYMLU9Z/Q/mi0X7X3IcGdF5QywgpD1bpAe/uhbPhbtwc
p4LSPmO2D+FNTlB86559nNzQNkwekOnXW+bsGPjxC8Jv/UDklz96gBEv84NtaFRRzxlb+CMxN2bX
bLCfakkdkkqugU9qKTMm88qA7P8x5sWrdI43w1hNkasK+8IY8enH8MvWTB/Bp8PGocL9HirGQiTP
KJ6c6sqtf/iEO3TDA9XqXjtusjOQmC7oo2BnknbpTy2MqmhsRXwsgA8QSFgW8dKMJm0FHLGnMOXz
xSn4PevF/mSwzr5ZP9e/dmXaD4nqnEPG1mUbh4CrysAhwqL1q9sbZHW82N27hngtoaMA9Wx53HID
8d4lP+OFWh2BC6BqzFMj19zivb9gsk8qweuqOnQkNmawZof+o6T9qmcvHjkGZEFhU8ZTM+HeVDTK
oHp0IjtB0iNl89yG7XC1nOlUkyJ7yKbxE3mueABj0iB0mx1Y6ia+j32v+ob343+X1FnOXPhr5xLm
fFVZ/4GO61OFlA30jGiXkTfXaa7z24uLqTNGudYjhTyJuBKN+16cWzSdFdnWTT3reUSDxtQjzGRl
liQaZVFM55Jr+CnGZ/BOhdqTrEwtViAf4k/TJwne5gQex1zvpiQ/01tLPzuvD45U7M1btD7eOTeY
elWA7mVrtAvi0I5A4jmaJX3niggAERx90BLqC3HG37tlo089PVWHGqLIxYexROFLrrgMOIsW+Lic
rIywg9UhyvlgN1HBc6bUnch6rOXxeHCs0twOY5hEIRvs1VxDJCqcs1313mXoaXNT1Re4GPhTZD02
JhG9DbKMu+m9mu931YOtKIstH0XFy7jWoJ78cuvk/2lT5qOHW9mklnGvwEjWBNfx4Qk/By1i1x+x
KMgwmo65sG7T4VueFmzUuTvyaggzxI7ACBDmgbOt7FrBJOsprFlatUnc9CFxEyjfITQKyOJ9UgKM
6gyWCb0LJyiv12QQt0ug4B73EcHZP1y4/oofX2zgcgDiWsYXfLy8pBfp32V04UDIdImtlsBa4kod
ofSwgWYYOwVewAa3KqgYY3cI+YMXx3L7pxrVPwKX8baxaETox02VhJ8TPBrHA+nTOB6f4aC/qkKe
g8YHZWCD05lK/TuywLrFmbXL8aKBFnP6jSgiq4VrO0h4GEjFhJjhz0c2lOtwZMflCwO0nAeK2Sq2
JNmoZ7IThcIGwKAMI6zph7odX83Z+Jg8yUpc+OAfmBlO86inVbrYf75l3y/UZEa1rY+24ezDArg0
frwe7w2rmwkDoGd++wVoaXbrmD5CB8wH/0NoW258u8PE513AH3iu+jdW9gPKNl5A25DHEZdbHIQr
uI7Vb49IL5Mg4iwiGZjID4ac/jT07DSHtsCpGbRUdNkaZpFbXMGRoBJxo5YT3qm0Pfnzc1zU8coT
3YBEfddhW3nPxmFvT4+YVsCSxt+ppByeYAFrjyDqy76AP0TdUddfaiPdjqZPwmrcdj2J4nrg/l5X
rwLrwuKbh1sokSaPsp8JJHjmEa4w4n2p6U5OPzNEv4vjeOuGLsuosJcrNTpnDJaXDj7M2I/Yfypn
P3JG712rfFuMItwGU39wi+4uyDwx7rM+gdw30gnuDPhUCYFOTABHv05fOzwCT/US/FkNBj/1lAap
ZOFdvLcTJYpJGn/DHl42ZnXGtnID34xf3pJdbU2Bhqx4WI0CX5RTfQQAts5SElcwsT8uYrmiU14Q
AQTyBL1X5vQOiim7bwdH0daG7mrlJa5DV9456HeXwnuSJHGCqT64ht5ImZWP9jD9wUZD4GsaczV2
xnLQgaN+DDpUqUKmyTSuX8A3P2vfoeOj6s48s5QdLtX7DSDCEaAphS6DhW8ZNcFFo3nl0YYBB/EB
cV+wgXYxueIvW4UGrhFVlf98CB7dqLDJOt1WuFhOBLEVNK8aiopbpSBfctluqHm4UEyIyYehdpjq
xyHx9i2+oAmQLU4gJg3hpU+DKPa5TidmjDrqMtjLNIRRffyTB+7DYJs7jbadIlpB7qpWONvDs2iX
neOAiRfDg5eUlJ27dyn8dcJMiViFlCPtWVcGTQS47EyhNJV3SFIryu/4MKgvmFs3j0ZtOBt3Kvxt
OH7nfKu2oHwhYLGQIwAzHFTQptxr5l8OfqNKTjOzKEik+WiRJYV0skdtX2e8VnDtYJISJtH3GZHC
L0zvxShsfCE+fp+2OWHShdedP1r80yLhlPsylPANg1OOAVYx8tCT8IW4w02hd++p6tPUqABcWcR9
jNmZ9GqDKdQ8s1N7NVjLIXsEx4RDHEFixwpgn5Zlug6oUKW3DnQNTcfztc4p1YHDApVysPiyWuSl
aTCjZdR4wioVbrou/TDYQ9O6vRo1zAEMYzSuc04rdjCdruTKVFAJRx0TOZ5aAl0m17BRf/HA8h6e
FTl6WIlGSl8lL9A/l37MNa/Hc35j/YEUvRgTvoHAfGeYQosEahsBPGHwCU29ISX75Gf+hdCM4Fht
itfRw0k0OOJ2JuU8DgvJIq+xDvVIiU0N4yUktubFN3YOH3WWLk8+75Z1HL/SfnX0vdLZV+WzPd3y
T+iLa8HOhi3VDQgPfDNGQYt04mIjAP31DZZq+hi88JIZx4xiisiGRsE2+2yhK2GsHlvsP4HBvReA
OXGeMqKjXW/9Xu1CSveMydtrzyIfZpD97cflYBdYGmHA4kx5ITHOGBLKLUzc/hA0br7u7ZinW/VP
lbbR2mMJOiAf2P973rUuYCMRSLnHAPjt98bVF8t+9N1q51n4QebwKJSV7OTA3swLGJYNLdJtiklk
tPlFVOPFysU7XZs0qFjNucn7X5A52YUW0puZpQbEMV56vBHROIJPKqhKN0Lxzv6rjniYu0eRZNNh
Miv+7o47QlaCtOKI/MhCD/ABpIaHCirYFfm5WwkAtp5iAwvXBpM4PKBG9o9I+s6ahmQ8GWN9tllm
HfClqsioja9qSH8WmX76LG/WsCzhCjcs9m1PvfssfN8Jxd9TI5lF3CPYUvchf4y22HmiPJu+zjmK
ULZvWaNHNzSesbHM+zxuMbS4wUmH7a9KexpDUdBObMWR9m169mIYi5BN4aS205FKxEc++WrD0ijb
uFmyLrt+Zo3Zo5XjlV/zeFZ3fY/0UVh6g56RrPsUfcDLaIvsQXWP0ooQNp46Z9pq1YqdYfQF4u54
ooRl77FcE1hjd5PMsEBYWGaC0L8uTAL56Hx3GVJoeI/TAyxj8J3kHHGwxn7rHDyfpRxslogCwDP3
OrQeIGCuh5mR2mfymh28K4Typ6R5GRtcZT6IJLypJ5mzfcRVyJWN/fB6wqqgNYxRi5q2lZ7Jffa5
yRfV8ilYm9e5IqNBY0bE4guDnKnEfjEUf1JoDIz+UexhHMqQ8ze0aeCuZnF+bg2PjLBJNn8ZN8aY
3Dtms106kCpSZ5uZT3Wl5Bt0OfeghTtCKfNyCFLxP47ai0NfJl5wgts52lHBC8NS8Kwsld43sfVe
W9PDIHWxwcfcndM4OLat+ZXp4Hdo2AIts6DzCO/aluH8KmpB+WIeMGy4DJm8V1nm9sO1tuWbGO2X
IOWt6039TlKQnA7uziRdFvUItn1ZbcPJea76YWPdum9ZivAlTcFTZA+O1X31VfGSF3JN29oDatmw
ToqAiGOdPVMqeFWW/IuBs/CkwHoxSRtzyGZrIzGMreHWZ5kWfwWqNy5Y49E28gezXXjSK0GrJUBj
b+DFs/DuK3h6WEnyvV2ML5ZNUI/pqeI0JlWJebX77gQRm8rFxWmlzKNuuDUX564huC0TtY2d9C/H
DKRhU5piGl8SReecwTDaIq+wY+R20s7y1c6srzLgTTC2GLDMrsTlY1r3FTmkXStN81BOMd460zHS
661+LJpD5gcuThHJ4Hd+YvIw1SMOBqqm2UfIiga0FNCHTeLpDbA2ph2i4SsWZf9YBT/Mc9NtlM3G
MuGXuFiYHTKGACt1X9tp4uIx+1GpEX2GQj7l9CqkcfZeezkEUOU9K+Hf1Yu+y7ORy8EtYPri+G4Q
FeBkMkV9tDH/dm547gx1n/bFZuAluqWeHot/MIDLNpx/FaBQw7dy6vPGnUere8tBvyl5FMnLb5qx
OeCooXzbNnnQbTAGNj2NZYI/KomPXitR+6kSiHrfzN/U7XDxHGzz7lsGzF+MRbr1sdR29XLuvGWr
guxxhH62nuP0FWoBXY4mYBynOLGBuIhBbLWQ1yEZ7rjCNpci0fcQmblx6HjdEns8owvwe61Pyim7
bVj4ETHTrVmGDyPWI7zYeu0DLV5N9CGuXLO5DEZwjwcId/1U3MeOk0GYSfZxXW9LB7GW91NhpqDy
6jdnmsimsF7AwkXgoe/1ai5uwMzavCbcEWw2SWtfx3rXGhw9I626T1P3Nnj1PrO3VN+E68FN1LpC
+5lDnG26+kYQ23S52W+GVPgP+lYKjkFoJ5J4l1txsA0UgwqP+mG078MlPxlOcCa3eM/F81j17k9M
KCEtxPM04lwzS+M1JXpJGS3BrXp+GxLQR67FDNA+efRfQnJ4CwsmbZNcVKdme6+nJ9BICLDc/SG7
7ZYMgnFuDt1HKcSHYXYnI4VFaNCFi3pKSTIk4AlMDab77oG9DPW16fyMGfCePe6Rr9TZXoqXcSSX
o339ihOBAJbKVsXcnNw6uDRLsKO4Gov60orrfKufJuGD9b0/8aWIMjjWQtivMXcCVunGHvwGZl31
npMlXQtfUalNO0+ysuP2ZCl5KvASBK5zn7n2E6bYQzAE9xKSqbKKaMrLX39A5EKOLNYCjayUXO2s
211ZfbT4mssB62du6V2V7ExrvmBb5BTo6qPFTpT9PVdohQlhSHC5YpaSkcmgf2sjXS86u/g2d7/q
xquhDCeVcp3r4ngrAMd/Xx7Yfn2bt1RqD9BCtj3VtXb4m6WEmnH44DAbOevGopwfB+J+FDb37Rva
ok0fYJRqbjIJ03kKPh5Mzz9/7P+VXJai0tTFOZ7ynmNSJZcgVHvySUdYi/k2Azs6q4Yxa1zWDtUh
+0Y9OW5/FFn5R1YlffFMD9qP6yuctHwoYxGOWKnZeM7ZjN7ZSbXx+kDv2HTS85cPJ9/y8amUxdmO
xb723wuuH5u5oxV+Kb+zfNjgsoXTn+K1nsad4TEpqfYlcON/ZRUK6Li87czPsEyezXECvwH/dHnE
+LlyJAveMfhLmNQdNhOBb3+Arfgmr7ZNl2xD2mFTuMabq/wDCeDNost9MNEiWqSHpc5/8KD9zi7j
Sp8+GdaVehlmR/9keuXVosWZVaV9xnVwjvN209Lrm5sUiPfCILdlsWbucuTUzBvnE+ZAB0D1jZ2U
8imECFPza25JC+sF4pySgFiW/JlM3AP7EcbbgKUAnOSN4nq3ZRWaryadPHsKGRq+y8QcSMc3D1wk
HWuHYeizNwvG2HhLqMreerbz4sWKBpxOPIAwwdeAs1+v0k5vM12S1abUgYC0s2zkfGdlwffUPqrB
gayd8ePAL/7m7c2VkLb0kQuH3llpcsEyDaPO/+zxcq177W591vga4m7od8wlpKHoW9jBlbPXaWNe
Op6szpueuMDdw1ib+cued3aD5hBSvIKnT22pywC0PZZ+pCbjY1DF3Qj3qDayH0bK14CF1KZoeWYK
5rcD/Knb0teKN/i3jml100AVwTw79sBeoyIKFgRZ+GsFnE0+RLgpzYhc0fVljXQpN4a5t1C/kYnV
X4/WYfDmjAAF1aealctUksGhMffagNvBuZa1pzBjREOIZsLlfbkymrDdjFZIGBRrfSdMb8fOrqGM
y9t3mFEb03hoBzw1DRBoJhhzn8aWt80liYTM+rAHvjhUEEVpS/GjpO12MjNSIgQ7E+BTDXPLTITy
bnTdbk9LJHoOoMnnWhKYWBPIaB8mu3EPMwrPBxag+U7FdfPpdohoHG5JSJ5XiGE7eBWR2bBLnagr
pmBlgy9BIrrqWcOzHsgiT4j9k/dcEsfpIyOu2js95LSi0rY79sT0HXng3EE8oGPYyrKvis01DZ3d
AyjxNBJe/m3O5Zm8wnbKMQqSAbzDwN6tRsxdXeC1lwW54Eu2cf0wlTn82zIPrgkUE2aH+ZaKA2mD
/T0p813bl3xWiaUohRtrvuLMwNbaVFW3jSkyobKyXo6V4eeA9IqJAaT15A7LY3pfz4P5lKa2s/Og
i27rpREVgrEd/rQiN1jdIFyrPifsi5dkU3Lx2mBeldvJIq/HmCE2Sz9k5yIUwSWlQShq9a1f3XEl
FQtAIH7njBXo7CpwZQM/Y1EPJp3Vi+73LveIoy6Jefl+Zj76OYB0zDwuocyl5urHZA9osBg6C5x9
NsAEWrzhK/FkefD8gktzCKSbgk5qD1ou/wYjZSsXHptq1md+oz1uCEXClq7sG/eVz3bfM+dY69hS
I/jAxqmm7eJ7ZA7+B3XvsSQ50jVZPhF+gRmIActxAuc0iEfEBhKZkQHOOZ6+j3/SPTL/plt6OasS
ycqqzHAHuaZX9Wie1uNGt6LsMhmjc/Q15bTLoBQ1HSBVCO+s5JZxBxW/zX0DIczsetQiXWjq0cXV
sG7wuW5rOXG8nhPX2GWV2x+amtnKi32NN5EFkizHhG3ifgC/6NV91jIzwWmTnRN9JXOm/WhiQmgJ
a3j/Ri2CnY+J2LP444iTd7g/DK7Yb5gX/N+SeD5bZTh7bGpVvkB1k59jJqhJmunB83sXBD63yDOw
5DebCff7IUAI2iYjFtBqmF+F0EjDuZwyeF8BK5+q8ewwz1zRMKZdXIyZZwjKLAXpGK+wSnNng1K6
48UzLyHJqbWeIEH1KYf4RU7MeLhw1mEt57Q56d2uieg4EV0boKhz9/+pw1id6eMYrxbO37tjcGBf
ku3UTgbazjOSMvWYotzoswVGeTJDJ70MojAPYnDrT9f1a4zwjUXHaMFUfERjx9pDn6jWfKqE+Ojc
j0yV/zE+BRph5DKAbOsFOXvArRM8QYA+nnpEkQBkkMwPaQ4wJUx7LaLktMWdNg9dybZc4nPjAWKj
0SQVjbJ2FYXbNGvLYKVKttlDX9jSk+gXm5l49F0vtbvP/p5CAFLfW1/k2X5u3fF9Jjf8cNBy11VK
LUKq+mBXlcl4qp3C2EjnK3Mqa2M3InSxiwn3JZqNbEUwsFzPUlfl2mqj8NYkPcA7t2jNEioIgc6O
R/yd0gzjCufOLjbc7X5wNPuBo+AQjc++gWGwseHmoLJSw58PlRHayIxdXQnoGigynoObXtqpv8zj
Ljw5HCPrha5p07rPKrWkitFNf/i10vgbQ7EhYRgW9abOyOw/XwwtufUhxeCgD+1rQEMAubdosN47
DlePCnQY4gZFQfvO7MYjKlu7o/lXPxJ58L86bHBIIujnMCLmaeWEwj/V0CDIZaPio1QzRehx8J2Z
XXKnNJ5YBNO3cwjc1PzA6oS1zsw0Slry7lYpgF6GM1seLkAciFX44uh6eIuDPvAwJ6N48vxUnxgG
gsEbTNtkI5grz+ztXL9q9dxpL1M9qLMa1KeZVvq/Dq14ETUDmz7LZIOCFYDzWg1wdjmozN0luLX9
q0hz+xWD2PyW8VKyoXmiuWEyrTv3pY9MHbVZQxUup+eaD5a5Fo08FcY8HmaiipghQFyY94mQwSMy
J6jVKfQgiwoo5J2YvAntgdigQaIcBxrqORxrfnLQOfgu0wkZJ7ehzPUtSKKpmYG0E00wPvXQcR8z
a4aNZWYeNH8JJVQFqxy17NG5mbph0dBpbwj5TClR6cU6wjX9CnDH2vc4XkjRFJxlOosOSvb28atR
UOXuErlfRYbg5BjyocYx66Emg6Ww0NTY4XJOshWOF97hMKEuqeybw5Sk/o1QaPM6hQFqaNpmJz+c
MMsOkvjWaiznAu0Ia4xtuYIzFaiedSx651wmEmAEMAmDtux81vvlnHZwUAOul1Nt1m29ndgx0uSs
Z/0VDgTSqa9K8zTNFE4vSOQPK4KOs1jnZclpwzaoEaBwxTw+HYProMpvSNsk5VMX9dUF27UoDB8l
sJl8g2cfGxR86MMfX2M0VOHYX4oJsq/t2+XFKvp8qeWWBXurFpOzikSpXntawamEVzbuw5QXy7c9
zKpYGyazEdUp6K2kUlqSdYKc9aDzPjL6KIo8CY3pAXiKLAOIxP401X3/TX+7vMWpYG+VUHzp2Vww
H7juWbUZlkMxikPzOlOSn11o2rGbrXRrGGtcYpu5xCMgNTc8q0YzVojE+X4ilP5rs6DCwavmq7T0
5miORrDTmU7XhmXAGf+/N869/p9p2v8/4mSL/y3j5v/p2jr6G/43Tvbzv/ifDXfqv+gsAUbj4qIz
bfv/9cu5/8Vn6+rQaqTSaQbWKaz8XwV37n/hkWMjoutcNJYtoWs3qK0hiBz8cgpjt07dFY46pRv/
N6BsSTsmvrj/T6sjXj7dFbYtLIs/j3/wF/9vvrkgakNopvFSd3t/33TZ0oVCMg7qww9C5RmqotO3
2ejGBrbMNsKvsDbHL8UZknBTShOlyMNX4k+4P5j+kzdau5HGmLxxZQ7hK4UCySIMrY3P8OcS/8aT
wKrfTZ6nejl6UfTa0AHM1oepTvSczgx2GggFgvvFCfpd56IBJx9tYxVHw/3D03XP3oFRA6OPOdbJ
ijz0CoVtFTs1eddyP9o9HlYp4UVKTmvODY8ZLZkP7bm2cKdlqimMbxRwpPp8CZFXV/7Mi9jHoEvE
ajnBZdDqEw8I2FgaQ0G819PpcxSos3GdbCpRepUW42eGytD4H/2kbSWnKYJS3TqiBLMOvgoYPuGw
F+UXABqsMnDx4fxyC3bGZ5f/lByC8vHRa9gGpwQEgHKzVd88GWB2g7dZJ9+XbfJmeOsSE6sKzJzE
Td7oGZDPJ4773M0m7TEF5mnEORs7Yzy4ibZVPJtM4T5Ft2A/UD62dONwaw53GpT2Q4g7X1XGsnFe
lXtRVc3PaTnLDjV2LMZLHYfGEud/t3kWcM6xCm9VbHt1qG81Q20qybA1foV97N5S4ervRelUr0KL
0PPYuuGxX2h1+5W5xVofnIcgZZnq1ackhtsm1JLWKJzABhqAQCAPyXWHbbCyA7oZfFK/UCHWCuKJ
o4GWmQ9tisO/JILWzMPegrnOMs3Y9TznmSyj97prkNgz3O8sNdZOHN6ZIV4GDnh/noGxf0758Jnq
rHH6rhPEW9+5chy71nRupNUNmhNtB3gMUqhNxhissqwsmC4UVjmVzUdgq0hs5qsy3eZ97PK3KU0a
bCvkhGkBi70q9vEW6KgJXSE2JAeWGGVXuNCWVv5mKYfz+4nw1U3CdoEVyOBC71zrQOiM3bPPmw7D
5QrlaJvF1g0Q7HtR8JFOPO2TvYmvn75BfeHam6EgfsLGyQ5Opb3z7XiJX2mhYwxkjFgFKBC1zN4c
oCWW+okx/hfFIVHZpckIhRjlyrEOFufNqe95BRYLYBSvMmS8TP/OwSGY4jdZHvitJ9tIEP97c2X3
X3P2x21uthnvYVVgON90Lh4qwbs3ObiEZMaOHbovpgPpkD9wexf6SG7CDG++5NeN5/a59rE+we2D
5jMBoMyr6I3j5LWe48cUOGfGF29GaaFrAx0A2ClAG0ftyd2mR5cWDvgRr0zdt1LtjDHdKb+XCP9i
i+sbfPPIwUJyFsajHnQL8tVbrdF+x0hFB8uJr1geT4A9foco+srqjr6eKf4oglkhK+jrqjfOLkTp
BfDQCoK7Nf0VcxV8zAyWN4avZ29s3kKUAGaeG+I1xO2wh/PcXLLZ7TxsUQycoUY6sx7hxmrYZ0CZ
X2VjvdRGcU+c4ZS4pK2wAvwm82S9p2rAJtU9LaE4/C3GmRwGOV9YGTX3JIg40oX7QG+2faidukRf
EY8hKNN8zUTyMYMxvsPbEGm9hZp0qCftxW/JRKn4E6vjkhrldj06jGN5ymJGcyaxZn02YDEzw2XF
oFB9AwjjdAtHvOihVxu/Q5WthtgePzrzUMzzkrBc/3AMoi10DYQ/SOC47C2aVxYznZ7TdsTnRACh
WRpso8sFeKyvoUvUUdShvwxzcoYRC9w1G3130+RcppWjugXnM23VVDQ9N9MqDkycZH6L8daoPjLp
vIai1jexS2sO3Vr63x7T1NIlyrNs5mpiBakwbjykqj6ourdYVH7U2Z4id+deRT9lA5DTT9WSJkBS
zTfk/56boxzx+HDcuET63iTy2Lmb1vhb1DiouDVKnpDVYUqLXRb0X3achSvf8beUUnGU1Mn2CbiC
XLIGrQ08uAOSXBHrLMfEW8bqb6KQdMRZM2B58Z/dAwKU4vTR8DyTSvuEs84ADOu2ISm4seaCcV8V
CqDocBc+fXVDfZTOfCTic8eK9WIwxkZLgs7pAdfjmXKhr2YEbclh+ujw4/Ucm/v6JZLHxlp1tk8G
cC9JxMzOzTGDzyzCozrkgGydVccoZ77gN+YC0yEAB18msG+IDgu2r5ugoOXLdS8uy2okwqY+NgEs
gQpTAzc1YhgRaYsNcAc8pxdqDXRuFaqa/urgXPXtBtfdyRrTz0iNOyJVIOk+nHLC5EmPrCOYn4dn
RDfXQaGRYAfNbFN24LbqbJcBxhASmWHPWnVuBW6YoT9qQ0IvVFPukCZIEQfBvMUgtMzUmXz8Bq8s
9u3wTAqdkjO+5cn9wRXvBc/NslNDM7PaYImRg6NvdBjjatehfwclY4aBN47BvN/BzgueqKdpVZrJ
Z6EVr3R//DHT8jBCpWNtwxIxJszMFazNtle0Rf/S5cILE+dHkn1h2W/+tLb74Bz+3IK1e5M7n5iO
nBf0X9reJIV28DXTX+QWl4pL3JaDBq+ST6p0eeCN8Fmzp6dgSD9EMOEZqCihrCSGWTZzMWYwiXr+
Wo3xrnDBu7Za5BFlXseq/rCM7FUT/k1Us/AqvLOYwZAEIuQzOpOijcmjKmxnT/CGTwqSfLNxAHTi
ARvFHL2khZTMTvfe2v1OZSYffonrd45mwjGSyYTIduKIQ1Hkly7emULSiwq5dUOZ32GEhmnnyT5X
/TZN1IIA0SGilu1ZkWVEO15iEvy578XAheYMi/oYXYpaLjpdI1kG4sJVK0hUN6g3L6WR3Satu0h7
vGthsR4NP/s0TBJtnf2SVO2nrhOqMDZd8SsmYz80B+oVAqtjZZLv6PTC/DRs2dlskhaIOreNzliX
0+556p0vX+71/l1wR/tQpKJsDf7Tmh65m68rfdom8fZZwZDDI50o6dDcd2jKgH6+G3ojrXr0IDRH
/If9GCz5OvnuSFXp1ivJSIJc4xbXCK+L7Ct+DnitnssHBO+VpKi2eDo4BywpzjhtSX4FAAjUgU5R
LLkRokn3Eg+OzaIVYLMf/0KEWHGiOwQmLLICTKyq+zM8BMIrhzGdaB7JdByHEJw68y8klyVbRZNJ
ptiKVvN0I+CpW25L0mZLWUarysJn5hQ3G7Nm49AmW1bbYeZcXvcaNWLQHyJM8YQaKH0YPcjkb0D/
161T3UVzkjWXQShvXfTLdmE1s/gEdLcnaUWMNL+6gqj6nCHI1jg2DEWN7NMiZrdrHwz3wqCRNgcH
U0buu9nXu4jR6ayl4LjANND/m/DgNEK4smTrE7SGbLQX/ymsJNo68l1wcHW8Vgfp2+wN69RlTzBI
avza/vxGbiZfCIMyzrBTd/bQPpmJgSNFLPHMoLT32c0q6z+2o7crehefJobiAM/lnubu1zi161lo
F1mLC6nW3VD8WEW18tHLmC7NYs/KjXPAuGys+KWjk49cqUv7hCwavEh4S2c2hKpwTnra4B+q31sC
wJE7PaxweE+UPKWROPCeYJ/EXFPoCGgAq2V4ouB4KzXJnmHuDmPDxqlEd+OZTbTcBr2bS9MLQ2wd
MpEsseLwUNlAOUyKsWfMs1UtKCPuXuNm3uIYJGMTvU585CCAVg39fC4i9RFYoLOCfJku7L59c7KR
WbfTw/UQzxswCxNuGGvFgugbZhXaSYe/NZvrT7QCMB+j0M8BvWw8PPp8M0NfB0pYTzk6uWat/DiH
7Ilgj09eqw4Y8KNtIOl0KIUB18Wwds8VQ9TiT7Hn4JqOOFD7hu0goAKeuGGRYUfSyDdeRsAE2FlL
HSktz1YuFsR51in2hcErev6N7axgP3iqSxn9Kz6MMNceo1P4V01y1OsNqC+0vnnoLru5Nsqt6qzX
UdPOjgN5giuHK7IsRsfDVCyWhGEJY+Souw7HvqLv1g5J4kcIh30Z58r/ouLlGut4BCS2VcIryYVO
utmTkDCIjLQOhM6Cx4GJ5aco9onr3xX0G0I7tH5GBVnOPL/WvU9hR/4TxdY6rVu5slnzgbFKtGWc
5d/sauJrFAfNj7DmZgsvhvy4jrcoYnSrDDqCWQ1oGweo27Gl+RdvNQvxJgKbF3Xu0W55kdWBRmZG
1/YWbn+ppfTM2nj7U05aFglxNcrvXjYGlr6u2lKUqa1IYD+5LeQ2VF8bO+afDRsJHn6gj6BxweRy
Z7h+jQcxWyzs+YKstosUMTjdvWSMfwAuwR4R3JyrxWDO3cKug5VfiV/bSY/kPC8scpg1uVlkp5ZU
dgNeERqnv4Ll4Tzk4WXMKc2i6qhbty1fG3sZe1labJWm2pBLYU2QUPTmq6zlx1CLu1HK7dSoY1Fh
ljHyC1bs5pBEv5XpfNZ6h5GLRAhtukme/Kt7DOON/+0odyuzvwAogkG8G6J5qVPz1RqzcO9P4V9N
2d9W3XwhqH0qrbtHBj+9ZuLfCet0Xc/2N8gr1DWsV2wOtinu5Qa7nIGjI4p+YL1Mh9AuIhpGwF73
vQG9vaGVY+qQ//CQzg2DRNzNj1q3Aq/QIqZ26O+xUwJhwlXTzDdZjuHWSL9K0QUk63o0YgtPoqow
IqdpurK75jRTQH8GKwgoaHKWmYMjjIjUrOvvDa+QJs1em+eRMOr+hCPmNJXPJQ8aIG5OG2/k2O5p
NHykefhS5OnZt5pziSHCShmmsE71GOUMXrzLsBY+wYxwVbW8rkeboW0a1pPzn3bUDafye1r2Hi6l
BD1j+jaUvac0oD8qJ/glzyhFEB+omb7meg/W3a5WfLNPrhYlHHP+4czKY+1esoWm4KAiO187H3XM
ZpUcZ7ug0QQ3pgrw46yCWHxFcXuNQozjMx0nzxcJy5J16sTpWpnPw+pzFzvvU9Pd1NiuSIvtc2Ec
9AGnVdq9WRIdP8zUxh+V1ztilQhSIVFCJ6qxtBglF+B3Fok9bWs2DipAH+oM+ZjjAJ6nibwhGo7Z
kFeoCgk7m1FKfZtRsSXzve8i3oRtuesMJI2R9Rtqb/KEMadHio+WE9nsq1Ea5xZKe2to71Hx7K3Q
ICtWVuzoz+V+D72o7I7EtUNGUSjz6QQZDFZk+2Ai6o44kP6avOtabV6JgdHPCRu0NOBPZzpLRgwv
z0r50Jii8/CffijtP2sYCHAjHFPcVqvBsodb3PThU814MSqMN7FuTB9tyU4Uj94wuoLkVw8hsYub
P0Qn1+7480TCJFn7GkbjGW/8vyLH0ugUQ3UOjFIrl5ZZT2/0vFGJUgcZQhMKPiNGN+kkgLieqPKN
q2Iba41+r/z8wF8bb7LevOQT3+DMTbJuB/w4ozFeSGaue+I8Vs8naKCCp3zzYHuWQ1GdQj3yiC4W
G7118pWjS3tlts/PfE5XzlAtg4h21DR8961i7ZjIMt1A0Z2FmHPu50JfCo7IRjx9lKmzq8vJ9HKT
unerHMy93RT3ukuiI6Dqaa2i3Bvgcm+ydtzPBi9l9tdYwfI4ea3qsl4BsQfqDBBhpZWJM66QgvD+
jn8zbHiWKNtr3MH3fKoUuTI5iWyHVrEh7T2R6YGn+0FSsQzhsm/7wD7zkE8ejkTYizkL8Lz+xHTK
QnxgfmltalGtKFx0xC3OndWMb1MWTd9aqge/SY7YSUNspm2jKvhr0G+/CUqDWs7Ewh8ZcthCFIH+
ATVHs2l3eCcJuaZOmTUz2zSns146FS71dtzinbQ3vbFrCPoYEdpHMmnY9KLbWOQeXFOPnR8HMrbf
J9CiD7isu0yr79hRaHSqwjscMX8R+NYvabDNc0Yx7GHt68cQP5rQV9RALE2r2ZBMfHWMvwZecZGW
AJK7u4unfAXo6YQP60cOFW/Rqtj1xDojlZGsnP17bFanirJlfUSamnp+tW+59IERMiSk0b3O9BN5
6NHTKRldaJURPVL/s4nHo2zvbnavsNdRsLLzfTu4IEzZFs7DJN3g76MzWVXia4a3u2woWV/3Ou3O
FXXzzXiK/D+l8TLhg1/21jmqjY8JU4/1IZHlkPRGshlOH59ZtoGZzTgJhxoua39tVk3PKDJ/oHns
ldK3AmbWUhlirwrefqngLCCql97XOL9F1qemZzRUQC3Fp4r5hFeFkzj3CF913NpfxFTpL4IAaNeU
owAZUggrFPtar02gVmAPvJZXbIeWQM31IS3E3rEReyIEoIbldaBPSzCAC5kNqAjS3AWceiZAW5Jk
Hkwx5zECzVlYPl1nGt6OkJdNqbGKzNvPRrs0iNJTsHBKubZ58Uy0xrNWXdgN+Tg18zgCQRKs9GAc
PnJT/IJX+X3eVXZfsmuvNlqtf7QpD+A+n+8l0TrTSPe0ZNb5Dh103yhrZ4csLCE1xf2mdynSocvX
129dVnzB07aoNvExDKc7t+VxPLQvtB8tRu21sF1Kc9iS8sHHY3vqe3NTYfGqB3eTj39HkX4RG1/N
/gdeaGw+3jA5/2JOOBriZ9JlsGyh4k76xlYgjijiDrN13uFOooPmn8y+U+djekYVwh8e2Qe37tei
I7+WfDbRG4oGqflNidSum/OTuUe4ifhhw5FBCAzXmpdAiOSB0Ryy4Lckq5SIDM/PSBsjzc6dSwEL
psAQnkqO4aqC5U2ueIFfgDqU8EHPN+h2lBsOEuD2viBVkE7Mdlp/pcK+WCZ2t60JUUWYLSrLvlr5
i2N8pwCUJD7lvpD3LOVAX5tUOMoeVmCdXIjIUz3PEZ2BYS1scnRGvcLY94RRdjd7JmZnBj8ACoPF
2JRXSlVWcRXcMFjsCQyuMDXsSCaxmMhC+gZ1+Sgxytsk+ftzzhbEH97BB3ll8DuyS2DVWstHPlye
Pmk3e2cTz4fbkOubs+usdfp+MPGEjfekZxUxNvYGz/gaEu7ejICkQykbC9qQjY9obndRObym8utJ
k8Stc+8bE/ttvrDpLRI+hWKfZuRQ/YK7BgT/W2cV8MGz/AgEaRNV6aFoLyAVi1cRhehN2rbCjyQg
4WeNu1L+SxT7B2ngWxu1jSExtlpkTzA6JRLYkwmBnZLlUC1njcVydh/M15wApiNldrIjyJ5fndxP
iL3tTsOEr3D3JsQken3PjkfU8N7Xpjjg0pqhV8aIk+E+cXZNNFMOvs+ZjimxTBgU4R3l7+l8ITDt
WfoXNJYhPpZEpmEaxswP4fgKd+qE2T/VJ14g5JtZltESFyXByqlo4uKSeR4LTa3YRjO0Qli98UgH
T0ap58Mxp2UAgRMH8Al9uRiesvN8JtDn0YHq6XlwBXe8ToWxiY1taEbnujphNIahnWBHeIZnUdYi
p6ezXu5UZV0qhiX/8XQj+ion1Ipz92ClJ5vhU9sWLVKRB1tqUZT/xvzdaB4Y/yLJ+69U9yrjt4ri
5EfIIZIEVm97GqZNKpnea0GpJ9v/5TP1hzsSDtJmoiG1GMqlA8+2qM+15LoNNpU7fBrxbW6ofkMs
J4xgxuURXqYTdUvk4dbgwUKORUnPJGxhjuKPmJ2XUAHurLOry/jAooL1h0Ne3lUHTeJ9hp3HChDc
eZ/GRDFd9QCYgFOEooiE4xfj0zop5p2kj4lNAXiGmFwo3dYVlPcYIwCUNfo3JxYaMSBPIKyO5IHX
sa8JefmkYkF/QbYzp4bjWXosBZJt2h2buS22eCAvVCF+D3bxRQMlWmb3sEynesQ9NWKudBkKRVKe
JrxJyfgxPzsr9aYBTBUd64xu3S5B64E13JVrh1ST7niZdklwKTwlcpfKiVppPI5tXCIXWEnkBL/0
9B41E2ylct1VRfRmmvoFX+lxIknjjc1mlFOE7/cZRpX6a8Iqopobaw1Aap0RfcpKfucEmnCdue+T
eK/isyH9BUP6YtaoUeUqnYzUI/eXGf1VNH8HA/xCUe+k8+220R3c41JGV18Hs6xwT8/TJrBaOBbL
ISl2YUqTE0GFDzkccusFnftcZwYTeDsD0IAKRnkW67OqhXBCZF9rjU/XGlap++n05bG0jZWLIXxR
wWBSFXwIdlxxOp/0yfjJgz8m8vGqQ6mk64mUo68ir1L5GcXAQI3Cg5OY/bHX+UtihF/mAx1+VpNc
cr9OPu3Zt+nvklfusHYdsylZz1hn0SRc7ZOTNjeVYg/UdJ+ks5dhMntGatyCjHpF3Y7++ZAIm1Se
SCXP+4iqujYJthUgC6S5fBs4WrmKY67nSqBPI4jS3aqIoGlg2c2EHW+t/cHPds5nNrmabp7TxHUO
TtT2r/1sfts69zllt3ei5d7o1r9dW+0mDIEEEYKWxReaP4zKcVm3bEXG8ea6sf7dWho+2Llz9vDR
z2puic18T6zaMeaIEbEIkSXo7Wyn3OnUdISZhSIKmvsBVFkyuDfNovqu4/zRWeGbK0mWo0VCaoa5
wF3VBNs4E8YtE9h+cXOq6ALemWvr6Z/MIuPbxdCNkEq+x2ABcql4KmHrmwZaEE0W6YEe+Q+Ohi6X
kDsfYhG0G2dw6XirOmHRnBkknkJ8X5lZvS3V+AhGvo1qMMc10JVhcLZaaH27Br4t22SVbcr3QJ85
hEmPzkmSZvPF7qsdO2IvcCqvbsJdKfVj6+pnXEjkRTV7Uchx3MczDR+dGx7HBCdMOmv6xuVKuip7
OogioIQYJHywyxMr9fRSYXzqcec+ZFeaMQh3VW+axiT8qEMChMaYGVLjqRK8RklXwl1uQuTLJOTP
XcVTvBlsqrlLo91rhmUT3SiMA9arcU2cCBkUyQqSPh3Jluf7ZbFp9PxuGTK/F4IVqTv56lISs90Y
eUwVJr7XN9WUtDVnxprDJqZRfHMLUXK66Ut9fHIYWJiHevtSobus0fTFdUj1MFiOeDm3xpyyre5G
OGULW0bTreortuRPBJNXSk7HOpimRWaIl8Qv/9JYKJJz7kuDdsWgMD6HTFW//VPmDSSm83JAa0qT
qv6dwckBTJu7f9yDQA/pJbjMRa0oHqqf0baYdXCpVSdQj6RR84kAKjRq/hfsY4CqsKIY1ywzf/oS
r2AapvJa2+q9dxHJzNLfxpg3vLDLjU+W7qymi7K7dHLW1ibJtEWTDwKInJ56NEK7HyDyGXXTdvhy
HPkPmJLZbnN7sI5VMxjfdcDaO8Dx8I85lvjzVDHc6yRSw4Fok99SFuoChNtbdtgxfcxkCHUzP9oa
shOdyHwXLc/G0drnVf2PvjAsXi5Ra6hiKW9dOiNKXlCoPVpvMt0N+i7UmM70ZujOIp2sjz53yUyL
pnF/9Qg7+cJ8oj5JRHgIH4O1pkd7evrTx00Zaii/FP82ahGw0eIkTIbuH+Tw5AWjdHnvabphhTIX
q2iYv1rA5J6ezek/KgqietUgFbGM7UsCrxiB41vTBXi4ZwY4wQqJL9nlfNc7CeNBJpduNchPkXfy
Uum+/Gw52uxKag5Ocpirjawtec44QjDnlMxVBS8YcNmxEJTbVCbo7oGQi576lc19LYpjjMWaMs/Q
ISgH4tikH4XvrWal4ielvcl1Gh4njV3iaDo/pUWUi522Xq9s/C0XvcjdP2mtCerjqa3qy9o6+crS
PZ0pYY9GzSjF+/TS9Nr4UD2xIllL+9qIqfFsusqRK0vLPtS14Z6dxFCrvmzxwgAuXxiU3aSLsRoq
DhV2/yclxlpvIk3j5EIP3LI26hwwX+Pw/pSBuIs2oEm4NHDn+S4LXc5gFM1HWoE2l7Ss+oy2OWEK
MaloL6bg2iEBrzlq9tfEHvn5WkdjLy3ob3Sxa50swT44oI0LgSriNIfUvkkMGB5LrdQfju/PtVcB
TNyaWep89Ukb9Es9yeZqxVtMu0uwsiultB/dz0aEhsn/yWpTkkpn7UTfIOZM7FQ5IoXvnl144sc6
xRjaxopoPD6qnWis6+hXGW/NnFIjGHwB4oYtOCwWSjzM1DeuSDxujbOoTMUZtlSnPa3gGaeEUtBc
oXVEBZ34yWYnGY26gQIePxOCprVyZKGtqIZyborqps3oD/FBr+N+XQyYhgJlq61T1O3dT8foVnLK
qKTKzjHjJLaPwf+NynoaFj7MjBOs1OvoltMmTKDS5DVsFroiqSWc0YlLSfK0L4OPIVEmbZbWYyhy
kD1tPl7ls9yrj+mJ5seSfNa+v0VGag8VOPSP56PQs1xOUrLMp7dB7/kSuCbuQSKtzVQ/K+PHiKvI
rPUd6O7p1e5sdBcc8kyF2GgiFIqbXsvuhlZVAjivp4jSX50cHGGuuIbqr5lWucK9+hayS/CdwaS1
LRsOfjK1e2doKu6IQFuNjnD+mRGp1RgLr1eU7H25h1irVJx5IFCZ0w8Qh+mEJPen6NiZN9TvuHPP
LhkPL3LsOOeAblwOUXHDkN8mmbkLa1pvaYnhEh6MzeTincFhu1OqQPN3VLUs9Gpfcdq+lbnZnVhb
mh4k0+lkTM20htjEPRbXNE06rn0f/dw+SWfoLlMPlI3eruTdKWI0p9LFSYpRYezOdDyjM/ngeZl3
+uRKWCIiSY8e28rwPmW1cZn4brsFw4mx1gKpnpW571HspDfLdulxNJX/KLRJR3NLPgRSwzLTGsAo
8Ka3dUHeuDcHTxA3I1Tdzm+u1X24kgaxcnjubosp7f4He2fWIzmSZee/ktCLnpjgbqQgDTC+0Pcl
9ox4IWLlvhr3X6+PmdXVVS21ZgqYB0kYdCGyMyLSw8OdNLt27znfeSS6Ct9UUQU4ayob/Tut6abc
1tVgLQFS6CcyBJj9B+R1Uf4wSUohhgP18NcTI9KLsDSEWRmNIGbJhyHpoTlXZErWyfRCr4cWTdEP
b75PjJGZDqgveptANBsHy1DWs/eHWfocHevr+BGylLO46jMvzmBbd7mI1mIGcVAwNGwaFCJ5Iktv
bLtdRj8vxazGIWbyX/QgmRlbiMxNVpzBhyzmJq9azltHQAsM38wlhC6JZgVGBToHoReqk6bK/M88
0MjUovFXoa5ZYd9AyxOnK9XFHqqqvbrnAk22rt4LMDwu4kzGkhdkHAY/qBYb2Os2cx5NV4Bkhfze
RbL1mxYodx0M9k7tMabS2A04QI+Nf+Fq43QeySpF7eRHtw3SRkpMZ84JKfVo21B/LPixzhOBAhKY
X4vn1Ik63pbA0QDsSqmHuMZENlz0pG1oHKFjOws11a51D3INQ2yM5LNtcTcKGT+VnBFQfVXYkUrC
WL8gaUQXMwXJVtgd3ekkHIhU6d1hj/6VmU7I4wFuxGavHR2nrK6JOfpvchC8dIXdcjxKleoDIf30
laRpsXcndSTMJJid+kY3z2CH4AUNhnVRWMk9nTbUXsfCXyCPscIbZczz9RRozaFvaZT3YYP5f+jk
cxNMAaEAFtU08Q63bltFJzpZ5E1D0SfTiQAkzg/ciYVCz7BB5nHfghD/SpM4O7m+T4xyOuEi03WC
UaQlQPyoaP+mYgAjMNK4cHVrRv2G47SqpwodKyF79QXn2XaIk2xZsiXtbCfX9rpghweek58qWear
KB7Hy1Ag6KkjXCBMKL1BGPFz6OBYQfMKEg1kdbECwrGuCQl5qcCT3ENrRaAVFwxdxdA8qpKLajGQ
Uk6brhEH22GuFPc3cD5oGkrkCOpYn1MSVzYNub2XQfWZUEeJcB9q9ORbAr76DSzNCgtsK2+w97Mx
YGdmFxIZK2kzTajZHIhH4KWc85Qju+KeUY6hoZlvdcCLGRo6To4gqBi05zTzHIZDCz+Y+htYu9Cx
OludkPjYcK8GwRKRWLH2xGLy1jJX3DEYdhcmDYZ1D6XYy6MhPvljzD3iBzH3Qm9N/avtju6NE5xS
n+FHeHCtq5+F2T6oXflRDfjZK/9YJdOGjvZC2A0lAKGJniAuY0FBegDEuJrMNmfkcrA6dIfk2qia
iag2O5h51Kya2rXmjLBp4KYH4lYzCaLbQIFivTOVMJ/ZOfwNakUSxhDgW+9upfiPbZbjJqKdwfyc
IT1pJjVWxz6FCClKSCGrlOhBQAQ4PACvEa9Rb4MkelRpArakH2nB1TGA8ikH4EUzNxqGEqnB0y4V
KZ2agF7MjAnSx/IZ4zpGv+noO+2jAtJ8ZYT8NJ1evjWiaIcS+58JuP9GAi6K/n8O0/3X/KOo6z95
A/j+36wB31HyGzDZVdMF3UCW7N9Yutp3QLiYAjCg0EQyHB3V/t+8Afp3Ym+FpvIlYQDN5eH+5g3Q
v5uGpc4PpPF5hMx/xRvgErH7R2eArtq6gPDJcNi12bPMf3AG6C7JLDSpiVT0C9gjXSyuTDoHXPkI
mieVUR7pXcXOB0r50Im02fo4rB78qjyilAk24MLXbgNmkO+Jmc1dhImAyqQeexxqswPBZjogcAky
ck10TvHQvWdq/TJBOKOFMt7MsXsbYWTpeuBsTxJAkexQpICEltwbWFbrF4I8X9AJPZdE2a3wCx0Y
gjwwuTa8vBnDjV/VB9CfCulB+UNpa+156uNPghMWVYHTD1brSk377KlCI72W1Sj2ul40NJwbAgkz
FJGUzg77+dC8m4p6y1OhB0n9CmCvXuP4paVjkoPJ1FK/kFYQgbwYYcRKxkqJG2GB6O1u5SsFAOG+
OYD8J0o3YC2ZHHgZ2HICdCjGR4FLiBOfE+MEzzY4Yzv0aOUtPMgPGK1PZufTDJCR9aUwOYcCFIKR
q01mg/3WLejUKgk8oDIrpz2y4fzwn/f0z7jpf+Oenq0wnJq5If/5rX39JPXl89tn821Tv+Yfn9/u
2/ztT9js3x/k1/1uWd8N3GaGixnaFq4951P/CrXmK5rhYgk0HV0TwLW513673wFk647OCsHTUYWg
vfj7/T5/yTDZ+hG4YpHTLPuv3O88zh9vd0NYOI4MVXOt+c5HhfxnI5Cmo3KvLDjzgtZv0mI/74vw
R2wkM58KqFehDV5aHf/wil1/+Yy+YaG9FiT4yP/xXzScTP/LTxW2bmom4HDK/H/4qXwiskdorysG
9KgoHGEtQoaRENKyPSSBM1wM5vU2I5AsBY7J0EeC5D4kdfgQ55yFXRVgmZpz7vnrF/7/a1x3XfDq
/vPr9e6V90BZt7J5/Qe32s9/+OsaVWz9u2viSxOWS1Vp/MS4/7pIFdv4rqpcIfSCLNLXtT841jTx
3eKTuuvYmmnNF9HvVylfAsiOlU3jOxwC2rW/cpXqoOL/cMFYlmPbJiA87HHsiyYX6p8v04xMzCTO
NQ09gC9QN/lLc8ALH9AUdJnpIPZcRQz/atQGfWbh9rLvYI6vmB/Rvo2HDOeQ+UNjufX8SbwhwEHK
kcqrhq6jgRS1ckRxp3M03BjUwgUwryaGD/YffHG9D//tnTzLGsF78y+X7rPmdPb57fRaym9E2n28
NiiRfhZmf/+uP/9V/l63rV6b1z/9hYzzqBlv2s96vP2UKFT+5b/z44LPYv7Of+8Xv33+e1ZRU1ct
XI3/h0uSk4HygUcEA2Xz7aP9tinS1/yPa+hvD/Hr4jSs7w6HYq4uYy5ufls8+aytATt3DddmaUWJ
8fviaRjfDbrwumOpLGusnayrvxVLBnUUi63uuKx2f6lQ0tV/rJQs1m3LYKnho22aDtvGHz2UUVkp
WLmxGaLYRwaK9JaIE8LK6BLvSFv2Yt05TvTjrCa71iYvbdCux0JgvbLNddHIg5XZ9GPQek3ZRUEU
VHQmc2BxcPrkMSpDksKnh26gG9JUeKVazl0cxBF04kAgkJfI4dpUbwtSqWcqISbAzPrIOJJnXQLd
alZ5Box9JeRlZIrlhmycN5Ek9mfZdSjWiE7THgbuno1lgdi1lAIruANLoSd8aDeEGYCFdHYWJICU
DZ2OCWBbHalChrFGU5ybMLffEvkagL64BHVsYD2w30va4SAhZ7hzLTlwuX3n5ZYIL4YmUO3FMl2U
jCgsOvuBA1OCbLq6qelSjcldoFrFuwjJCGamRFge2+O5iVuL87RBsHON45+WceV3QEQca6vm4qlC
5YWW03UYjKNjymbMG6wRfUmX+Ap/fGdw7y/8uEo2xHPdlax9i86W4buV+uu64Huk6PcJQ7EbNyt3
TcX5KWO2HUGu94tk49LSTotxx4xm5avhfrSirUgOsk8OTpzvHAaFdfZIu2ZXgIDz1dxT6JCDMDlH
UcV0F79UDBhtxNHKDO4cmg6SdnAqi7SUb1YgUI23V976Z3zxCHuxyTo/yiLx2JNRPBBHkG4k5k1F
3AEgwIHuLm1i/1x+J7OZU4vtoxYqjAOH9kpUeP5MuACvsNGJBiW0H5Tv0pgApVjhtNbMUu40PU8e
jUZvVmnun7My2dXTPLTI1ZfBNLQHfyzvZDCqW3RI8aVKTnRL98ScfZrgTMLY42ZDQYjURdHp2jWB
ddfFieACfq8TmWIzL60tJkf4jtB8fZ5iVnUImdsejwHTIvBrgAq1/IPrAJ2WGDQcwGXi6fgeDgRb
XFJfkACqE1whCYUeaj3bGUASYD+TcyrmGYrTQFycULoxIMoXptv/8EOiJ/6DV+r5dPz7Ivx/x6pr
zevTP19zz8W37DX/r/IbK+3HH5fan//u94VWUy3WRioBndVTY0n9VQQY5neXzd9WcQhZP83pf19s
te+uLXB+6Zrh2Dje/16pGtp3R2PrdgiOsR3LMsVfqQGE9ueQFwGkALe6zUmXwoLGj8km88cFNyX9
jzEcKphRa3dxdKxq4xyUxVtR4tQK9dTL/egaGfZDO5MzqSfF1J4Q1qbgCDUDgByC7Gc6LQLaMY4/
Y/gMJsMbMwgqS6Ha06pwfNAhr7LRXxT8rksUxbgKR2I3ZZXXdOHlEQgE6CCuON2sXnVzo+vb+M6N
aadu6G0zJhhLxgVr6Jd0JMtVLfFT7SvnemlsGOTipONmY2SNiHRDuhUhhX2w5nLHZYswT2k8jpIL
SThIvE7znaoAPkTXtirbq5vcRJC1ils/PhAYyPgR13mCchQpOKO95Fy7HKl36V16F6/iVXrxmcw8
GOh8TzScswAjxcJIWHinY+oxZH1CRYX9GPz2uCnvUJoDqcSJtlRJlQuWMvoMtdv8DuPCPQrMQnnE
7Y4PisZcsKS3hK0fdrNenqp4o9bOBmO9VIaNj8exZJQSwuPbpcOxdqut3d4UyiZsvaoVB2S/aZ4i
74QluZGrvNGXSFnaH+O78qK8jO/qzz/Vn3/OH+Gxff36GL7q782X/v63/3Vf8au1Ie3wvfsy32Hp
uGgmdSD94xlLhD967qZKjjp4ftMFv2nphCXQGEaBm72k51h6Ku4KvXiu6OCJFfHj+o/01TSWHWqa
5L5fhbeDukuadahvFtoSDcy0HrDR0uEgHs2/0KjVLK8HfIZZp7jU1XJAuGAsDf2GxxLaho9Yf7Li
4tRbwYR4wmy3yHQ+5JYXKrAWVs8DmlW0gazY43Las9DPfyZ3wKpqzKwL96VbmpdFveb7nNfCXOeE
Jb7ACd3G5bvuXCzYAuG4pmoN2iWgEGyBBrLQK78nG0+VL+H6m/d0+c378Rq++Srg5SvHKJHvB32b
H3xjVW7D1lw6hKDZ6W2gvAfyktlH8L6tF+DFWxXh4zDcDsaLle+vturFyg8u1QDIuDDFvE+TMcNw
M+YZjsU8/F6Bj1hkQlkxGUkI6wK5Zh5qC7vYcA3brdFt1AmJ0aoiJo5fuAB+R3lzIrwHL3OyWJYB
iZknwz+VRySfg2fui+bo3LxYE9kqGrzYpXupmz2Uy6Dgpl6O+r1UrrJrMdwri6aGeHyNu0X/Fd5H
59PKWznp3vnyqgFu3bl/PSkLi6ECZAUUPMtp8qAslRJ63VKe1XUoV3IiAepYIzS5Vy5duOYRdRLL
gzWTtQEjVOPvU/2YZF9+9OSEZIOPa1M5EvbSvBJWvSaTZQnFY8NOiP4PkBCsulmdWUX5kpS6FXqJ
rRse0gY8ZvQWONjtYT/EZOwe8wBve3J0Gdj4ijo/N7dZl1f1lWY5/AT9EXRjdZtVXwkW5WBcZumw
FvqiuJ3sZhmW7YqueemwwACI2SOV2mJnKg46nlyk7cucfOeicZcal9SycT4uXpDy1HhHmQbstFVK
4ieyfPFCCOAyFJ/kOT41sZda27TcjcYhc9cCGa0TYOR+oi7mN2X+7yX5Y64+qum67A7j2XmFCodz
WS6EAqcduNvBQFRKD7+1ScDw2vSqjggNl2bpdcGxPYmnnvVQWxQ3c+DGgv9GROM//w+G1ZM8/fw0
n/v1FZXl1VywVk3zgtaSd/HzPwu9+GdxijD99TsWxukwPY2oFANGvioWXg2bzQov7rUyz5a/1MY3
LnsD+fHwhjWH1h0kURAg+pOirukORi33VGXjbIK+ZIhFqr6Bz4O9cCtqZYmkKCiJ9OFZiHwnEdi5
FmF2Pfrzce/rXljuaushIyN+3c8EC2bJUxuxWNs/pMq6ilK3vOVVJc84R6ZaEWyFpyV/Q1/GT14x
OJoQhDtt0S1qd0N5Szk6LHy3/AE12CPvAj2zQMsULtxX+xi/tf2yAiCOLB++rh08EmIbkLDg5lsH
h7pARuRNZ6yDmbmkZzIAma5NMoayZYCL1B+GdeRw7yD8cfRpjW7jSmOXv0M6r15rzV3ne4ubNmqe
TGtYl6ZLd9fy4D+uIZ96aV9+BVZKFAxLLIL1GFyqC3Y80R/IQ3ljN3+OsQAhEkcO65CSCmgT0sk1
A6ntt1hxoa9O041agC1CJDGHaaFWWiK9gDBsrxU83ClZh5iqVnPeSFZgf+u/+gDL/FOi9BsIN+Sa
oAaI3StRWNk6JFEVCgULBcbkyMoBNjvueogmaJOuYoJqhovhXrLhjhEk83mBypxxbY73RIXippcI
RRiUegqsNWV4sbTunMTacbDSi0iHxyy1P/TcPAZQ8PLX//+LTtow/7zk/NevIHzNOeb/+WzPv/lV
bgrzu+Og6YVQptElMuZRw69y01a/W0S6uEIjUdD5Ne34rTFqON85UtvqfOp26V7+frLXXRBJAiap
ozkQluYv/a3F8VtHkjr9V8vjf9uhNOZq8u+IJNt1dIIoHDBJmEEYiYh/ON63+AqR67KmazkCcMVw
PhFFGqyy/dGMQvzKVr+vmhibYtEFe6ULn0ktVT2Ho4+qj/oac3FxKuxZSiB92/KUXGtbuCCQNJaF
jxxt0Tq1e22t1md36aCZLMjt7tNrEluyW5NRZ1Uqj4K8JqnxVSSF/m7JkhATC83oYRposjyh4SiC
JyzB2Q+mud2pMcWbaLX2Js0zUHSaK9Mcc1rG8mQDmQ2IdthV2DU6s/GTlaoEnOPNUbFZgglCgmBa
BC7RGH1Rk7/WOD0qVQeTK4ZUcnWLEv6ZU7b70rG6eQyk7buwaZdWReosUIMrJhRuVp9qQo2qc6bw
q+MAOoR++zLWdrFqM1MHLztE9d7sMkgXeZTOdytA0qFglqPXuA9yTpaalrMZGwctJCItTdRKel3V
5BgYVKLJl0TGaWjNMJc9SrTX+aijRtAQ5AUxLtvOnCF38BSPmh2hni0yZInwC2QVpPYlaxyHwBft
q1XGU5zJ/i6osnPdjjI4l9lsYWElqB/rGj2c2cQnyUMiRUNiou18B+/IelTDEMmDzlJupmH2KcfO
tJZVRUa2h1faBZgTNiEAG5ucn2UorUelrqGp9LAvgMmrdBeHGPyiDlGA/DZr7B/HUSPxxTXgvWBD
ryIcgPiPUC9r5KR5rWqWyPSH6KrGWOwq9qKuvGIUbtajBlsi1WdPJqAKrZOvSYH7wtKkCpSE0lR3
E+mFaVtj6OnnxgP5QPPR75KLtrVY/YoeGTqXTLfHIEISlRPMHiB4jP2uDNMRoSpxNDDsyzNaBgQl
MV7Vnk1FECPbLospLSEB00XApgY+mZqXTlAcQ8VBZL8DLkAnAlt+X96kWTiF+zLUIhKrDaeHWpz2
ol5ZsQEhmVEb/aZaYh0A/1LZU2gtdVI3NlIJdu3Q+y8u9J8lqJYZWt129mpiP9IsGBgDmVt3Q2oB
NFGGfk7Gbe812ryXuO0CHKVCLz6G0o48SWuQwV5uXgzQHAzREaWV9qEnR2rVlA70WxMBeh2NL4DN
v3IDW5FW7IOyOU5MGtHcvNmJMXhJCWXbr90jegH/0exDtPVtXCIyDpBQW8BYJfdRhL8ptgu/2RTd
oGTQlHuMTdIYh32bxKjapynZ21i/4ZDk+R09DQT+YBXb0zSU9BPDGfxIS7AaruDgKKtQWjhosuMc
XHgU4HJAr6hifIvlnlZZdpvXQtwFnXq0yXRAbVQq476tu4MfIOArjBype1G5IL7xy2bDApw2dNq+
oIwfpVGlHjkOEsdGA04sEmqYboZ4ql/VinHwhjanzJaTHEBFmnBG963eJjcqDn9s7lACTuhxSWSX
SDuveltRBcDxCpVNgyjrjfChWRNe97StZkaOtUSesTQD0+E4gSdrikebdW5sYHIRPzn1iY06JwgN
JFjplwvh6wf6xxY9RYTuqg1bEkCUOu5pBvnJsFbyMLr1Ccxzh8TdVwzQVzIlyxyjdLJUAsO4T1Kw
bAIi60aVurHJZqkE8SA9iYXU5claGZuaVlvhqiSTli/mpMi9O1b6QZQjMniBWJ8zFAzmTUPKPJVM
XRm9V1mpy9LX4PTRZz+Bjxtgmfb9a5PCGDZkE3i8sDOmP10XRVcvRix63UEp67amvtBo5PV2UBOD
nWrTHnEgIkphlvCPJNgDlCob8hRqTpxRvbUL595wZBuuButesX3iwAMJ/Mv1h/ohwA1PAiQVW+ds
7bhyoMAMzoYB4g/W13ovI9Ed8WNwMOkSuQ3G8iQyWiy4H1UVy02I5FwZAYGATMP9GTdePQDzQLuk
rxrbao/hJOqDovSzSLoC+xOnmVyOJkzrZaa7JulVUWTfJEpW7g0Z5c9dEocPU0uGK2YV/dlwq5tW
4ZSbhyUWg7p84CoH89GJG3QIFOmaeQOQfaRUD6uT71qf8Zh86AIc8VIoqrNCOK6e0zi2bdTpOSW9
moEBBlhQt5gOKyPfxo55yxbl7KN8ZqAH5nDCgJjd55me11Se2dpQ1AqXjztyGdOBQKpXC7S36M9f
Czx1XZOtCqm1WJAB9qCFY8uNgJf0hUtVCI1njQ6VJPakA1GHJLmCQRDkHe7MyV6l/kQrh9Y/6Ub9
sdCNkwoGnhh7EhZ7aeassJHt+09VrrocL+KMM1Fuu56vAB+bLEJVdSXYEvOdgAyNtPZl0rr8vokc
LDqNnl8mInoBUVDg0kOoI4IyoUqk09Ku83uU+jFvZEhoCjV/IosbRZudhaqRGCiiKjyjIdvY69iU
WbbMGmP2BEdivOOkBuk7iu3Zj6q3753gxvXMahY2OXalPuJAifZGbufr0YqpNDrNqPZNE53pFLKx
TJJgVCEBYTDBPg5REK+Nns4W+iQXJXmIxw4Pr7KwhWyeE2GFtJZMXXM86frZ1R5bw1yj1U5PSF7t
5kC81DAsAOTO3vruWQRJrR8HqZ81tChXmcI6bokyjtP8PY8hsoBySJHVJ9gb9bxq7qcoUZFVadA2
/GKeXVAikvU+jNPCzmJ6GbGI9/A13Hui4RCUOqBS2B3T3OOoTDoVAhWCa4zbyNcdZJBjFlZrUkLc
a6jy5ngRynWcommfvgVak7QLJqIxrkT8mATyQYTEE1f6IdJiN+P34FABrITTiVFumsEGnU/irMlg
Qw3z4D5oRvGZEmDrx2qTLXWjEePOLKmsVryDMBWncSyLR7NEgI1CRhb1HGYvXvWoV4nCHQTtf4pS
/xwajloTjEB82KJM4U5zeoI0sOh117e3cR1BsFDbSOm9obbRLHem0n+hY89p4NeAD7LCWTE9QU0i
Vd2zKVCA2TR5R9CxVdiXTuemdQziCIc4OI5F4exlXDZeVHRPdRjWXok2WxlZTMN2qbkVZEU4S7Qs
s2wFLBmNY/wT1mHHLW9VUT4NCX576PwqjX8Mbmj9/WNe4PQsC8s/+BmuRMV3SBMgzCYZANu2Cpal
MFNJxAUdieAuGstVN1i4zap6mpBJFtG+j0OsO45fbZtW7z1L5ZYnQ+MzjUx7ESeGfkbtKBAJdoAJ
pjEgDkPJS/2sspW+WQKkCoYaeVKzylnatlzFooxvwgGTGTfCGOxNwzzMeN4N7zJFu5HBHDascONC
kK4HEilWnYgkOR7FsI7j+kEPUB1TxYZAPMctwn9iQQcpHwWqWFiWsWO8tbrfb1un0L54Y8stCH97
Q8flhiPHQHA0rHgc4IX/1JRiWCeK4b5UlaYStzvIaB90vdM/sHI77R6bIqZXq+4hDvfOQ8g+jVxZ
LSUh04TtvOFKix4MP81e+olGHUHhzcbvUuSBwAmUnVsY6WtoJGRCIfuE4SG18n0qcqyfpmZ9WQZV
DPnS1T5RoGMvxqCOys000C45toZgpcSXTN/c7eP0B+LZ7CM1RDfuuyk2003et5O7w0OnrDWoytWq
pBGCH7Fok3vNnuh8jiDL0o2jZy3yql4jlIdDNuRLWhEW0YWW2QagwfPI2NZwD9eQqod+OeIFIkkL
KSl22JHlagHgpUA5DNh8xfd1xp0dlywaQsvyz5yFEVAPg0j4NWOqEzlouA3gI9205+jdikagwva8
VPA5rJAL229xB2AaeW4A0Kmn4OvXAbcYvVfEmPV053bSKl/qlJyqBVLNHQtBP/uNqrJ9nfJG07Zt
FIwJVtKITIssVpZqq9D7r62kukmZj34kItTndBuXKnT0Teu+Ma2IurIlVXcN8IB9F/TFKatMU96z
jaDLBjGBzl0paO4ngQBjlHe0a1C7p3OrmDyYgQj7BnFrqGIq7vvy4vYlOrowe1DrUf5ABFSkS0WG
zpOldyzscU26DtuErC+lKPCjYwF+y1DTMSB1G/O5M1NAk2EP0gTQR5U3Xiapp7K6vtYFFJjRCN3X
KOV0tKQevhmmirx6zGnNWgasKKsOCapL0m2CXi62fJ2y01UIi8/SmHl1WZQRxDP2rnChqbz1G7Un
XQ7GXhASI5vEAZAIHyu4PjW28CqiyumRtS4wUHiCptdwaLRfUGszQ0nSCrehWjbmo69kwKIqYC3E
3ug5gnXLtq2bLAH14IXBELXHKAxgj3dNYJO0EM03apZlX7VvgTEs3Fh7oICpmeGb3VwlBck277r8
DLy1eBtGgUkCzI76ZCsw8EmoCHP3qJIOek3c0ko3GNhzijijIP1DNTrPj60iPlkc1Nxd3MTazPot
bfWHS2Y642GtVKAAkf7ZFZ1/rlWFNq+ASfWQB+EYoRpsupvU15q3GqUmOEDD/5J51TFGHe2FcEM1
52oZKGbTuoS/jsK/9HB8FQEfRUmjMQziszoYVX9r9Wa6DKBXGRCFLBWBYqHilW0iP49PLYCDipJU
UENWoUTs6bcOhyOj0wDUh44Pf9zyG9P32mpsn0iSrG/dif7doiPghJ4+a8CPwvVVf09edS8p6520
WIW6BDkWW/pJKJN5aybdPg3UZIPmi/OJTULutXPLLuAeGFu5gZKJx3WEuzuccpcWpjYZjbrSZB49
xVMzZHu3g7Kwk5qqUvPO8vkknQJ6gdhmqdRqpAm0UGzNGVfEJREHkI648IZKtznwmRFRfpXW2z3o
BlUM+CiKsiEelTPalURYN4ZtE+v1vuWw9R7kdV94Saj6HmUuO5nsy+bZNZFmohdSbEiUjr6OuVqp
1LGk3oxhKtmkHMVmIxxv7ZqzVYvKbeWbAGDjODLPjKLsHY0Yea1xW0KGRM+KTin/IYw2OFKBODuX
48pdrRnhSxoMc5s+dTSGdmhgF4Q5xLhDww63v1M0BMbDAJ4brZl+7Er4wnaWFWtbz+VedcfpEpm8
D+EQnZtQBVKv1LzlLAerIYeqRRYWeomtrhE5cpeWqfkVGkNsHJKqSzOi4ZRkG0QVOJoCUA4sWy5z
xOV2YOdXp6GXOrsNbcCcJNMPmPwUo58byNT5yUvXY0WvK+67iygVK9v2keK6QJ/ydmsyGFXJKYTT
CRi6LO5Uh7fWtT6U1lef+lRwT2rV/VCU9G+U+ppbPJSa3vRqANgJS6zjx+Olpdy7K6m0SSHAUVhm
W8vBn0exi1aFbS+39lWXvVGzvipxdePK8rbWtc9Mi496q8KQjbN1IYdXPST9wxTNLvAnMISpu2hk
+goRYVwhkwOrw93YWcW1BsHoaNmzVZt3kapc+tS0jkXggyxRmT/ZYUE7WV5o3BC7yUVWa9OrVRTP
RZiq6MqwBGdlCUp60AhDyfAHYFb6INyOQwFhJ5w1gtdBT9ZFnhwVd55Wu7RR8GosLfLgFo0rCYZQ
9fmCaWCXcKKmiU16R2bE26yM7tWM2WOBz2rB1f7ZG1wlWqffhnHxWEsORPhC0G6XLYdzorCDKJH1
Tik55mzVWC0YhjlF2lsPbl5OFdEJY8tTEHZtBg/JhLec3LIj+/PZHxl4uMbIuGMaLlblbsPJvqWn
cyJbaNfTrAc+eerhAHmjxpHCImjFn5JtWaly1yudsfL1mKCr4aDI/GxQwvtJzETeBq+c4AGy0/DY
20p2ysuYKZAoLmqXUpbYzXM6GJOHA7n1kipydzr5Bkhgygv1FsGptARCK++hIDj4spvmwR3FlcFF
cSmN4EhwA1lmLPYDTKLqoWqsL/D1xpGFzdkD3alAO/XVgbQXEBz2cKbUYqQmsDiCvwD5pEJX9T+D
HMVS5E+vhq09a3YCkTFNdhhIo6MsgmsHMrsf9HPXjOatkTLqUi2QMqXauvucq3mHVSjfmjl7k13S
oBItYiGOPaRUyCramXCw3FDxypInyO6P8sfeh1SrS39S+qVWic2QpudasyDyhvFtYUkG1nric/FV
0bFQLGmscTzdUgsyPcq6N39oTOYxnAPHiFcTP1IJAjf1F8i4mh2AwoumxHdTltJFwqx9cZNufJMm
gqwAl4oxvURFuyeIRGyMZLzQTKhgARhwjQNy7ABHjl0cbbKcE1+pWdtYM7UjgxeUWBkEHRV2AddZ
N12sQS+3vSg3UcE0nG2Iy4nVe5nqmbzjx0DHmLg95vP0VtTaa5VS/KKhhgJQlmKRKxk2SKlhmqzh
+utYGB0aagtSLe5rO7u1Yv8Z4XzJzCz7otqgL6D6nziO0eGrJzujMPWjqOF1jdiGWvdGOnW+L0Iz
pxpJw9olp7qV616MkNlDw/qB8GnwaIAA/3BeDL86FJr1UoiOVGYN0xF1EUk+LtM6Bw+7VDJy3aLp
7AhYnKMmj4GdNC9uSNYasZS7KjX3akOecTgmDROnAO6bx3F7pq9UZqigkwqYrtLmp0+aAx7I341c
r9KP2tX6zRQm7pHYtOlOzgHmVQnKtQ4d496e4glOaKAv61J9cjllrUNy+4DEoWINRgX8Ri+BNfRp
Kp8GsqlJ6SWKRkS18FosDrfSD6e9UfoZt+egeJoBZq4jsuwNdxJNfRlTSEJ9C2MMrthoq7uYHCqv
NoHnOll4EH2f7AhW0tCB/U/2zmS5ciTbrr8i0/ihDIDDAcfgyUy3v7zse3ICYwSD6Psev6TP0I9p
IbIqK3iZxRBrJtnLQVqYZQZBAA5vztl7bWJumoLaWxSe5HF+q8hCFo649dnmL8q2dA5zTuUuGtsd
fUK60uaW3dxZJoYKxYBNbmIYdgvpjsToREHPEufcGnFTLikzkWkVmsahZJOyU8SWUpA88OHaNO75
ZsVUAmycon1ch+kuxbHHySWacIg76doIp51ImzNHUJxI4xDwsX43lvZOr0nytKieEUNZlD809Gc7
v4Wx2nB2WqnKOg0zUIVjMOyRRe57ZzhBde7d+EU7Qg6MjIrIXrH3AdSBRojrx0JmVAyn6NwUoIGC
FLlc0jfryuziU1KD7SeYR98tIopo35r6gkyxuwlS3S2dIB0UN8I3jH8nQzRUhBfXt5WT4imrzJOK
AmcRdiVlcmJfQVVA2Wrzb77mfyvqbNV7HOhTOSAlTPq3mI+E+CSADBoIgE1oMdNOHBo5TaLazDiR
8lNjs+NTamt/k8wm976HacKhGG+y9uyMzWVSGVvJPLIPreSVAw4LPDgNs0x3jQoeB3C40gAsmJYc
oP32zrYK+wmbpNgw9vjlVe1nS7eLz5TufJtUL19x4W2DwXn2wuyh5YEqw+B3LktzO4ygwGN7P8Te
WedNP0y9C5AJ9qla9aFwiN4eWn9PPwzUcEsetk7N3NqE4M43WJzDlcwzeFQ017wTQI/tvdDbx6iB
VaNKde940ROnkzcxtRcxXd9NaTbn7AuJ7hSSgk4rlga1kRU5IsWSn3mj7IYDj8erq6rpBaCHu2hJ
jbosnRiJlXXWCUXQtWFY5gvpe4aNxpNYDcgkDXQ7rMps+rCUIp5qnXplVRxvwwGe0DKE1T2X2xzg
KsSnFrDpGKKBPMXdpdZDM+N/gCL4gZs/EqJmn7m85Vepe/WLoclHiEJ9jTLIGclapzpQX0jaUBr9
RumFK1p77jk7rkzsps7zzL1nVUOKlZpHQKq7V90PpU8JI4o20Az6k87P4NdNypnulNBRmPVJbyD0
9TUbQNOQFG7Kwpd0+UVHUcHnGcsp9XBt5XkTXWMbHuS6Nao22nCS6oPrFBUeBKaGbs0ogZJVTB1v
MRX8M73FamXaKJ0XhFuGw50kY15nRnCQI5SiPomriRiQ1ugHGZ9xdyiDIa+F8iShQLtJKW0RihQ3
YkvRDIh3EmerwgfJ5oXqeUzTsxjkSjonEgM2QAFRmOMyj9BpVDLfoG1Vmz7UKbp3ZQ3AVcmz1Mu0
7yFjDeYR9mVBeacyx27j9h6V5oZlbdJP8LCg+/O1V6YbWD4Ckn8jV7WCtEFFelh1ZEBnnhehPknc
eB11jfkqTbRffDrgA/MyfyQAl0Wg7S/IwwoIPvFBS0wu3Azk0uy/GWGg3eF6+ZKOSSU1yktvAT5X
LTptODqbNodNkffsKYS/iYFYAK4vugmU3SKrxYz2T2D9SweAUUtV1N8An/YeiymOv0VaBnyFtjMu
2iDLbbQ2yVJZ3urr8oSz8HuV1/lb89528LOv/qcc9n/8P2egkZ8aaJYhasTqFSXDj191s/he/iFk
wIogHeEoRK4zswDNwj+EDOhmFalzUqFLkBhojH+mPeFEwDljSB3vgvgpWfhTyiCMvwn+X0KilI4M
AnHtV6QMyG3fKRlm3axA0Yud07KdGf3DL/6rbtaOO1EEEOM4msYnnWfdN8JuLwtSnVbspfwdccT9
ousdYyHZKh7UBIAjqShipByXBtsCW0HgCDVv3T5t9cra6hpwHDcW0yUw0WE30IKgFz4gh5XWsOLU
Ph46vdU3IZV9+FolZnCAEmt2uxh44jhft5mXLF1bc+ixCzJOEqiaoEblRgQNMr3JudcQ9a81Dvyb
prOjN2/MjQuT3i2yn9G4JKBAuzInu7ps+eBPHLtPgcuypV7kYIkIFumq4MFIg/rZIfSiOx+RK8F7
Uu2ZN+QwRZqTyO1+lIK/MEPofV3TwOpNr8IElAJbAv/ErATAbGqGj2Yb3tiBcxpIcGlENMmx3lvB
Pn7xDPNManOmZfbi2eVzNpUkVbHFJHkhcdxD7xWnuUPaVV9cgui6NPzsMsVeu5Bi2vWecTuw89Ts
Ymt77EIvMxXdBFVxkzkV9IDMOTf9lNIjpDoyXurKP8TJcNmrxyh0ViIkcKeidjrQ8KiHU0rbqz5r
wUnk2nPZQLaozfSqqf0bd6yqBZWd52Yor2WTPtikkgSxc4CD/ARB76GvE6JGmy259XeyIzmwJf+r
yK4o9m4cUvaWULQckPlPNcELg2CQaN5F1wHSTOEf9PqTgKtc/qDTsspLlIxlfm3m6HuL1D84ubsZ
0oZihW+iYEAG6oTqLDDStxKTM/2BhQ0+jQPArqzVhVlyRZWvJmeElaqi/RRB/ujIoo8uED/qyrgg
23tN2NBLGmevmTOttOZKM6OLiBSCcTrE+Ax8YyfNyzarVxqK7empw6YRDPeBwTasgbNJctdNqpsv
RW7uYnFhGcA9Jwuno4vXQqPToDnNo5Zo0OenTe3nd9K7JbLTspLrGb89tARvmNFWoyEXoDZHnaC5
1rYyiaruzXPRyPOGNEMzU+wf7qf6wcvavVVVz5ND3SOVO/wO69y3z8ZuOqH8/UxS5SVgrO2gJxej
RkPFyrlSCdy7xD/hi2Svxc91Z5x4RbdD8YtSHXf1yOg0yMjuFBld8OssRbo4TuG0CJ6l+cIIOkxV
jSBEf4rNp0hdGwHvqdyxjKH57vq3UEuu9Li/odmz6oENgEFeUCrcO9ljpqGJzmx5sJS2VkVzKnr3
hKbIXdiyKjYFVIazWtBCi9tNZQDI6B6MiGDN/kyJs1aSOzXHqDjj1h2H0zaID5V9rzTYtaTdsm1e
W4C9nAyNbEixuPaf3QR0pcy8qzHp8bnw8RFneWt0u7K9tsof6WjBqNpUyDgzGW0GxKwkPix6TqtV
uVEEGxLNvLELF7EVHbAY3AzdhAi+awgkkVoB9ep1kyCoEemF1KrHxJG70fTunExbcyQ41UAzLQ3N
veoKedDsq84veQzmNnf9vYk8v5+2WQq7I+t2NTnnMngmGPKybup65dcJJ3/93iu7c5xiDzT5vhuK
mjgi+PU007I60ppQ4IOg5579bVPTAneKHTDZICZAQcM8ZC1aE4aiHw2kBFjune7ql8Kt2IIjRdeo
R6McRkVjGwl13W8jev2Bo63vOpup2pYM30q3CWPq7k0dcT4b4zfAFEtXn7xlQ2XfjWJQ6JBWC987
FBlBdDrxB4S7o1htsVGhFgZ/s7GD/sZOCJKi5titoV0QvUwUyYPKKF4pvXh2vaA6tTgXnlUNIJfa
0eFquBdCm8gQptZv9Vp0GNEgXLQeXysu04BOc/QatN2FZySntsvODw1DRKMvgBoUykVuGAwOZ5fy
VwkSQlbTGOZTnE03jUxekMDC8k0I0ghIrWsaDlu04bpTEOlISEYrPceHH10TR2Be9qMwzk390YvW
siY/mxRFyMw6B/S7wLfDVVH7hGo3pYHCxaEFfda74QtgG5TgRQpVzCBY1K93njNeNWldQLXN77R0
orlQoD9Lm0O21WIlL6Is3jcDdATkTyid6RsQFNMf3ER3d6S5bFw2g+vSDx+Y8zl90mb3VlNrh9tE
R4sdqUfQQXe5BQIyqJy7KqRn2vOyYiceV+hmTtPsMkxpr5uhZy0F8lOMz8NJh4Kp77rvUytuAyQ9
MO/meme8U5l+YdHV4YSiPxbE075AAkJzBnmmCfk6hpOsW/GZL2ofkHwOkX8JMhw0vzsjejM+kL6t
HqoWPQN1RKIbDWpoevSg29SJNBH5HNyGs2h6cczgsR/5v8zFUEXbmc2q0hjecgTGLDbXKd08us1b
FwTYKvbFuBnp0SwMmZxTU5ybwz4Og5kgPT3qrXjTRoQkE/LERRMBypLCh2M9kFkDSu6U3skpObK3
BjyluPeuXLyQEPcee6t/6V3zUkpWKKt55VxZmtd+TkmN5tJpw6J029McJBZZB2EmQf/2gQZFNtdD
gvXsOR3JTk+1SKNXFf8k5fSC6Tu5EdTbWfLLcAmW97ziyLO1alluvPmJJboDHNVNPIyIRntGcYhv
emzu6UMKhJSJd5pGiJUwRPi0l+IzukpU6pVfPEoP0r9mld0PS2ucjcoYDUNboRgppKKUETYnThO8
wjX02E5Np7aDPN1GyrCIjLTbZ56MT4Pajs9TGzp2aBnNRoHGB0TYqMUYFQu/rQjPwDHQGjxlpBd0
xjgz24p4PteqoVaiMBEaRbn2sRieyhDpsiy0Zep6l8JBFCp8/YTtBSWgRt1q1KnqpNoTtEzJud9V
dYMslPOvsIiWib+5uWuj7sfGakrE/n15U454NnrakoQKa1cEEPuUBNNbjqYnoxGtVOARVlx2waYQ
2U05BKdTFhlMbHPETVQV6N9adciaiNDKBqn9eaFAvTdqSC4p1TF7ljGWmqiBgJYbY3aVEhVIvPpJ
oUvoPqPa90Hx2GjoM0S4A7CuXQPjce9cUm7mNu9cSdaHvl35lu+th4Q33pdNui3ThHZTKR6ywnHW
HVmC/5HmrjCoUg9LahA3WtfsRx2RHDX3n1DufamB8/DJrRyK8cyszG9hna7Mznxt2WgCtwSem23/
68DVjPvX//zvpv7pget/Vi/fwh//rX7J21dQG+8OXfPf/EM9DjzD5h9UbHByqB3OR6s/zYpkchvO
LPExbYTb7w5ds9IcAA9YcAfzNqLuvzvDjTliF7u4i81c18HvfOnM9cEcju/RQEIghcLZrCBdvD9z
+aPjJ7VhabT5Dexvnu+nP0LsqmqFTlOeDNIIV2S1TvqSUCkiqwzRjPdoQFNj30UaqgTdTpM3Nj3j
je+ToLsxUXEhGWHraQZTjYBHR3caOj2N0tD1y11h+XjworHMF2ZU+a8yYxujau0um5RcVkrPDkY6
0tAQwqseOLE5KxNT0KunLP3aKcjD6yV5wDzoJ1p00XIi6BscXNsnu6DMRL0vqnjuVCX2E4hfgPmh
k1wrvkpIQU0c7/k6YIdKjiNpwrTuwj7EHM1S/eY32Ry7XXU94RyZdYkVholHq61l4Yn+SgpJ0TqG
axqSPp93W3rvONg6N7C2I9bqWc3YxP3KwLQS7YsynayDBwZOnMRkptK/CqroBqSC2W1FT3Vx5dRe
TGeX+t82F7V5FhEMMiGqcairNQ5FKVO2ZB5MXpQcEO7UP7zATrYW7bpsFXBWqBbIRJK7IchDiOaG
G4gbFGSl3++yrPTi75xwYqebbfZtkt6jqx1dmqu9l9rlVqnJ8oA/q5GkLklHx4A633Vt2b31waCb
NJWoIBSc5pYybT1D+0GnSmsvzVJCA0AtU/smnpsQlXtFDDG68UI/Q4qk8Bv6UxT65yG7QupRDG8t
78XKN+02ji0MpJlrnEVKZWQvdm0VrvTWol9jZnr7OpPS+IVnOXuCuaDa9+WspehklKtTNdXoEhx7
DnfQjMF+8KgBkldhq7JbldPgYwfolfuCXHzCJiBj9+BUnWxOUZxZk2I/kFXtxguaFC4jtdtZ2WLW
y7al/IwfIbG6a9tKO4YWHSXrSUosi3LyEGfkyJPdB9eN1a2ivkuCJEKyjR408ZVjD6q7NqhtyT3H
6Kq+7zVl33uTy4ZSzwRc6rwrSINDHbSdHI0k0CFMfPb7rtuTbJzKSwVBLl62hZaGK7tM4+Cu7tlm
bbtWIbrrnaz/Tpse1UmM8AIcbOKo73UZzILfggCYg2cOE923osI21UhwqicJafWPjUCaVAZG7R8m
k03eQnNj1j9nCM1wXWWgeckd8fsLFRjdsOsKrFeTojxDpvZYXRWE8txJOYJc9lCVPmXEWo6rLlNB
TqpeS3BAj9NOxqoxTgxFKEhGFC3qOdmJ2zIcvXrZYcW+i4ixi9Yl8UT7Kh/Z//Qau/slTrJyAGpY
9tOLrnpUYZWYfMD4tLiKkyCKy3pXp2GAWyMRWLwyvykulOHpJTpyeHG3KHQD+p8jY5G9YGlYF2ke
tsDvRuG8VkNG8reWdFQtzL4qblsi45p9oUJ7WlIDDkAelw7xjGlsd5sQEGVI6rHrppgoc/o7BQfW
lwLA6S6nC3IB9aizNtRD4ieP88k4o9LZyy4hWM5SIGKVDn4BDXYROaH1Y7ILcVmYg3mCkhnRcA7G
8M0hoAe1E6GqNHEIjMIFC7UyXAVEFeYn42AUq9HX2W8NtUOfSG+LHEeqn3EcHc3HabJxezWTyh8w
UMinwWihWLqVjaLPyMYehQ5elpahwuGKhgxOJ3rsREghK7UFdZHQijdjiUjtENNQW6FFKS/Y7LsP
GhMrR2CXb2gTNFa6z53CDTeqNBoa951XAuzvUa0syqhEd74Y5iS9DUDf0GbnnyUEWXpIQTaNBXci
g6lImIyg0+zsTRDVbPfJKUtgJGimyhropB7DZyvanlCdVail0qNoVgUTmrZUp78e9qNBQhxO/anq
l5oOnZRACxvANNOHhbZhEft1/0z+m0syBJWZcNmaeq2RMZFGeRGBvi5pLXpUsXpTQONflBKwg2Tr
V/JMQVGDYrPsc8/SsTWSPJrpjI6yMuscQTP58LT4ebhqHYo2ctLV4Fi05ghUQbRQ0pep4n0ktTJa
miyLxmmmZ7Bv12Fr8HPXAZYGtDijRauFaQcJvClTCkSLJPbTAf5rQq9ioVetB5PUR8HatiAfHdEf
UhnAgluEIraH+FIDuIbYHQdjWq6j2tC+y0CgrKt6fyhPrYgXqmWZ8Sz7fIxvRkejgoTCcnRXPnvR
m7B0nXwJTpzwEAhDI95FavrVFUmXfnvqAezqd5F0p3En0Xq+JeTN3GqD2wzrRji2zy9YpD+CNEj8
jWfYpG6RIkrGay4G85lWRjDdwt+nU1clKYUqGjYEN6a1BTjejFFhkilqVjFiYHKZ+SwCDCIq5BzN
K0A2Yy+VVgOhLmt+ec6mKNdtggLoCTx2Kfv9YIH9amoumqmFtN6mPh2TIiKECORlAvMfET1tDyoQ
TMcCWqe9F9PISSnQacWNIRPJaZ+2ulwD1uno7On4Cqzz6KeEa9IzKAZDUlHPoNpi21fR4BtiZYad
+ezXAq8q/obCXYoKhch5b7scW/tRXTTcEaF/OF0Vk4rVyfMk8TqLAM+OFSquYix1nDwMPbtoSIej
e9Pr8gLqS0wTsm1SBOazn+87ImKfhK207Z+SUvOrZdoO/rkEJngjC8/bOHTY6yWE5wB6sGVGaQP2
2mzNZ4Pc1mKedKycLn8bPiYGFM1lQRsJyUw0TMi1NICl8/kzu8GfYOLkigaHZGitixPzhJnDtdZJ
afd0/HyDgAcr56buc5Vm7jqP0i6gi9SUkhjGVtXeAdGopW+jgqyWjapj2qwNOqYuxXBj1diXk9Iq
xYlv6dF3MIg2+ghyKWYrUFaPl106BP5z20zJM1neCC2QrvGLRoQF8E4TxFJrvDUE944Cheqtn2my
SMlGoea7YW8IvDmleLkpmgDVdYtAfLo2FDrK23AM9Gg9lbmLBdFFfv+cmUELKWCU2WVT0MXFw6uX
66GOcc+0CMDEIjPMolqjKizw2tNtJ7Ezm3oiqISRht0zLXcJirWkf7UZFRXCHSWcBLhC7IBTR881
Koq/Inn0GNv6GWzWSm6F603BvlHFSF6gXbAU2JMTpRiwu4ZbFIQjzemNc/4TsHVM9UDBrA37ruDM
GHoyjpIhukDTlt6SITqOWK4NIddN2UNVqO2OXXhjsATrOfvhOhh1fr7qKh+9qCXK1Ri71YPuNkVB
sn3btquxl462TiaywC5iWTTxBS5Wj/jjOHN3UzhiEiJSMMICMwDLHhK9PfFqXb149OiRE8tSPZe+
1/YryuSDzZmyTnFceg6hyGM8tpzU2eDbTeFD0NR8RjPwvbdcl8MdUWXGtvN0iElIZYrriU913Iix
ZoiGs+XC5hb2vgl1t4PZfeVVtLsB7devqEchmhl6SD7WvHdcapNGvoyF+bZZEhbIeNH6gFGvfFtn
ishD113Ubq+TKKZlE3X+bvJ8m6qqax2mwBp0IJSdCF5TNMASw16MOZSECYKbnTSt8ZJ2wn7MtRiH
WdOJmtg5vYcjOOV0m3ocGWR3llj2BegmSlLsFylV1SQrsa/GgHOKnic4I/4a72ZeVxJalSSyk1Tm
1rlkl+6+pHScN0S7MCQa4YHnHc2W7wX5IuJHdrndbTD1TrubmmC8BCPNxINuO9oBuYFUmgYeWW1O
Uw3fYj1ySYLvJFNfrZEMT6nOcKDtyr7NT5qhxdjZF9CnFuXAxL74eZb/l3bi915ix3TgkUnbsklo
gaU3N/TedeCA9CZ5mRUAjYeEalw8Sf8myrwM4m+QoAq0M0pj7FQvRUj+0MTC3v/mN6AF+Yub+edv
ADLS4OhNFxDy4vzfv79ch5k/8xn/g8WynGJsgzBDde8c8ZK18eqxfvv8Po8JPbQ4mZFNTtgGSgFL
zBi/X64SW8Zgko6QEtnjMifEbJneBtnzzDn88G4a3XWIsKmaqfujWvIvn7AxP8J/2rX/eMTI7/CM
21hHdHsGXf5y6SmZj0G9li7lMEH0cMoaUBmVV/cUnWyukQeUt2TITYDh510cE4pR2iT3Bo5t3WJC
JwHy82fx8Ylbznz0V2hdaQ2bR4zLJtJyL4EghOUEAYthc3xHe+tfff0q0H+hIQm+WP34KrER5J0T
cHqQSp/2HIwstjgke35+lblD/P7hSssAMEzZBCww7KX3D1cOimNjpDKqEpzbmcBNgqoJtBzvohEg
/2/e5ccn5ziWkDw+ajQ2P+r91Whge3bj9RkbMpehM9JUnpPRSXn4/K7m0fj+rujHmBZtexCotpjJ
Vb8Oma5AoIltI1t6XtahldEk+1WErqiVaYCuY4E8fv/5JecfeXRJR7eFbtOOhwlrH32GwAZcllac
eMrO6jcMCOISr1x30DHl3oIWSL+z3AxLXWOc/mY8fniH3KoL3ZObRXTAZ/L+bnNbL9y5a7L046Rn
ph5A/qFJShHrVX5kPn9+oz/Bse/u1DIlvDCequXSbTkemATYF2kIh5mMD8GygzmNhSFKxpEmMw7c
Jdd3rjwZyHtUS162lZXjnRNLEz5+/ot8eMn8Hky7sLFhasOHOHriI2VhUyBEp4ys5j0JSX+EFVbs
pZb6XF7Gfmv/dmT9xTyI+NsRJplHDqXAo5EVEjc7xYr6umykvE9JZfGNZYjUPQW8hx556/pqwvsS
V66fnn9+wx/eM3IPzF8Ssgb7mw/zjkExnTNwkC6TzvEOgHJnV6KmamgdFkeYL12M+ioX0qVNS8Z1
Het4WUnTpGhdp9Sw4400zDQqCzYSbI7zX74QtVTc4tKiNAsADtjdr98qHisAMcE4i8WHO+Jp76hM
3ulld/fV+7Fta4aJMuso3bSPJ21y50OaEhSSMKitQvJb7suh7agL8qfPL3U0MAUCIkNnMkDcZfOm
3KPvcaztVh8sI1gmHO0Pbdsh+SqV/ZTUcbSqFEXV3zzCo2l1viDrPmsFtXIGx/EFye+GStHm4TJv
HErJEXk/ye8XpA+3ZZsQFXhVVNJ1wYrx/kVJFSZB4WrBHGVDQi+WKqIUagjOJF1GO6yfX9xzMAS5
4Hw5vnNH2cerhZ36s32qoA3uC/M54ayPQylbU2ySq9anhBZ0I3Pc5y/v6CObgd6W4rBmWOBrbPd4
MgWFUfXRiD1XaD0Jnwx3l25GYtrDb17aX1xIms5MZLQQkNFoe/84gzE0ChNX43JkRlkkCeCvJGlo
EJqkBX35nnAk25zMuKBruUefWK/3I5EyBsxBwm9XP28qYWe/+r/4mo35Z/2yOszPD50c+yJJoXre
Mr6/rQQgTlQLO1hi0qA9XESZolbcN91ZVMopOgHf4V+JvPbOwXexfOBcaxCgY3gEA2EldnJWGEPS
r7/6BCw+fgvOsG7pNJeOHnaGcqeIQHRhO+RE7OlVvEhVi7Jn/tPXLyUYOVQX2OV8eNjhRH5SFhAn
azCHzfNZl7b/1nxmzah4ln0oLYY6vqMojKwiC+g2NEaElNRIkrUFLAFIV5X8Gw9P0UGDRsJIZRC9
f6Vhqzuqi5WP/wC9dRBO3rli57YM5z99/vCOlldGDwhwunescS7k/ONLUZtKwAMY/pJtYrSjUM/3
PXTtRBYTcwytIR9dXtZ9//yqR4e4n1edlzsI/gwQ53hR77JY8yJRA6FJkG0vdY7p571s2wu3bhin
QdA/TGHVks1MJ4w8rfQ3W/2PU4HFCmuisqSJzcJxNDqpMyDw1sS8deoK85KkJfM5T+ZtVWqn/EKf
3+3Hq9nsjmFtccMsu8d32zeN8gUO1cWMkJgHaKqHJ//WgqsojjI+OZWSbXI0ahIpOSOW9EmVFeQH
6q2vqbCyQxQ0r5/fz4fVD/GEYh/I3nummqijpyfRxFQoCdxFZBnRzpI9wpjfbh/+4iKOq2YaPnXz
jxdpnHQM80h5eFlmpo8M6jeGxd9TCv7lWfcvrqLmU7xNhAzd0eMlNu3zkk4Qye8Ie/0rJsnsUDbt
706WHweAMz8vE92aYLRb83//5UDN/jYMraDBNJbD48cpSZrLtrUits8wpdjBf/5+/vJy1rxtdVhP
JXD2d5fzxjpDfUWpFCLVeJf0w7QvR0oViQ0C4euXQqrNdogjLfkXR2NOlNNo0BrQCJ+OvQExFJxM
Peb4DA5IOb+Z6D+8LIoAhIoAocel+fHEF6eRO1L0nvMXdWujUSFZ69jqV5/f0oersPVB3e2yb2U8
kKHz/umR2V11FpdZhPNwq6m4ropRffnBcRUeGtW/eU1h4n1/FayhnWZXsQc8Qm8BWKDIxaAjUuea
DZFV/qbo8GEnydUQcTAJsWtl/3P0xQ6tqJXtIx53QlKwhMjRLuiivB4NIDxky/lnX3+GrqnQkzDN
sjk5up4OtaykpQ5HeC4pE5nRrQZXRbsvX4X7mmNfiCqFm3U0+Dz253lUYmMMEs0bD6iMOA4qb0BD
+dWRx4uiYKPYZFC9IQvh/dtCgFcVVoi0zCSaGUzOYJK1EqkUgPHntyQ/rMdcad5eYF5CXcO/31+p
9vs+I9V5nvaYuzsXB3+IL+lbihrhtKgF4cQgKfKLYsaPafAgk5XhjxH6jkqPMMoEsxWYBoleLTKh
awd9TNtT9A0YK40mDdeGM7bnbdPJZ7A0An8nbvtz8B7TfUC2cral8DliSmvy4kBOIY0oB4oVuQqO
FV7R0qbuB6qew38Q26WPaZBOw47+5UPp4Zc+ST3pP9WyGYKNOR8V7oa+AscwtRiJaN7ABgEpU9/1
U4HIuibYzcI0oIvL0jfVtKoRNJy6wywgVcjMAKfkwqaurEz3x9QNdrpgLu9/8vmG3eSPuTpvwtp4
juAk0baCvCe+PBfgpsPtYVJBY2E9/m7qBBFd1Do42Xw2YnWsZTSefjuOP36d6udaSneRcisk1/fv
3ONx6LbJ8mCpnHKSSAbvHNskG6Fe886NsZh+Uzo7nuLmCBoMM6als8t0zePacl71CSUiCca4jeu3
wU2tLQwl/+TzsfwXV5nzZYgUYdYmEuloIo2UFk4SuccCnAT7yZAqwCS19ObzqxwvdtyLi8aMCiAT
ASW5o6t4SWi2BIx79O7b/BDVhV/gk/HYxuJa/t1u+S9uiWMGHyi7Zuo0x9sFYIMYJXOMLW0PATdP
WRZ8Gpd/TAL/lQP4u8ywOabgX0Nw93X18r//V/KriJHdwD9EjDjHbEVFC0gelBILo/wvIkbT5lw4
T6zzecpknfgHAlf8zWTnRytHmObPWtWfIkYguFRb2Xri93XY8DrqKypGJg0+4l+O6XwGpO5Q8OdH
8atQz33/kVtBCjyQ/tkyH4Yo4ktIpsfKS6srNZjTo5e3ntgIr6t/jI4o7jNTG5ON35u9c0VPAi6F
yG0EcISeDmI1wUPdlIFG19v2UnluNC4iNbKwb6EJ6GiZawkRAMpidq/H1dYBjpitaCpKtZKWRx+g
E01trr1cK/NNqikI3RbrQr9qBOzaUz8SPa6Ikh3qaohDzdiESiUHy8hrAjIj8ww7Rpvt6C9GJJJY
SLaXnTeWxMBoefnDqgXqHplSOTo0FpIVUP14MbZa0+TmqjRSi3woQYLvnni0IlmPtdvgdg08khBr
aLQ7w2zAOgrRkn3oh25LUEJmqGbZZI6G9B2HmbfIY9sAgU8jKt4PLVo9kl+j8ttgtwk8ziGTwWzA
MwYg+Aj7Vx2V6ROkVE24dyEalXDmdA/nRhHW+dKjMIHXPZUxoQaIBa7KqsSrBeOo30Y2mTWrKfNc
3L1tW5OKjkfWWuh9ZpyVXp3d10XmpNtidMdnPcucflmLoV124QRD3lSpPBXN0GcbV+9FfuaJ9iUK
nKbfQRBBdIockVgIjfpYsAI955KOoWdutIwqgTGiJ+E7vGoyEyO55kzXqUjghIVF5O3QRyElikSo
TnOjSOalEsDMsh2aAuHAiLKlq5oM8Hrqm/hBvBDqTBlEAEy00B7RpUGJA3sad6RLmD3jbmk6Ffdl
gLgauTy3uiiYUImWqUJWXyJ3iuVY+Wj4EXDmr/gDJMyjMcb0bpglIRlOPm6dqglQEzkqPktdgRld
ZIiD3CaoKxjE+B13SNgsa1tPknCezioAznVEDARj74O6daIsu2z9Ijqvo1moRD8FkRe5uAgxdQSe
b+No5adtMxjj1iqDEYcS6bjF1iIGqBFzALOwZm56oCOlzIzme2Yj7DmzTbc/hFaDbniRedWYPUJB
btVKdaL0TkrcAjiCJP2xbYGzzN5mcd8OAGfBWy1M9DYw3f0J54gM9eg6EkPeouYdM40vh1Y5lKMs
CXammTvo7pDZZdHOAPobLSvq7AMfEIUe0E2hS+CAyKD4ZEjqoUxMJK6fCqo89WutT1jRm1DuwtLM
XmQPeGqlN6MyVza6V0wtETCfnJFwTkgvdEUCygKkiH0F2LRwN1MpTIyabnrxy/x6+cfs9Gu44NHa
ypzFxmduBFO7YAU/3v78U8mfu3VNzAbCgxoiEkQhz/g3cjL///REkyupc5xkK/Gvl7bDSwtrNH63
tP351/6OeFeE3VKcx0TG4sZ+kJf1h0jfgeM+9wc54ClCh6iE/nN9M/+Gch4xPmdN8LHuvPT9XaSP
M3ouD1CN4i9ahOd+bX37uWf85/qmmQYVNZsK/tHR6P9QdybLcZtpl76XXjccmIdFLxpTjkxmciY3
CFISMc8zrr4f2K6yKMtS6V91RSiqZNMkmAC+6X3PeU5gJMZYtnOwCbPxqkUax9sBWDoasrd0yDaI
qqkyy3YNvzuOjV0MkANoMpST27UAZ4fSZUQQaSeDTo6BGLyGciltjUxmQJgpk6AmFRuYkrY85vKB
KFzZ4S+e0jKKddm3rEs3tDY8FxDSjIZauFvU/l5KFxUx0nnp6jWagAXKSK9HoZjB8EU4+mdHMW/I
Dv886UFha/i8TLW9JxbxU52DJbEw3Exgn47c1pMOjwZbTUL9uqndhOmPy9V+qBiHhGCDNWOCYMRQ
T+DZczFrNp2I2rDVEQ7ehu0XoaluoItsAoxGZsXaU1bxYRy7RwRp18Gsw635bFgxHXqkQ6Jo3C4B
Pd6EMK532tubpTCfxkiTHWTRj7F0jcqz8tR+eAUjBwe2vG9UEAoJ2Hj2OBdJJHkCoS/S1uQuzU35
Cl22iEdivsaEjEkzBHADoEq1zblDtjeIcHFLCcTf+JBX2mlB7bmnyVY9GfNMeE6eDJsO7fwLGwtn
kKfZTbumWSE4ZYtDWtPp+Ie6SvDJCnELmmgjG7WKKnBpzfOC7vnU6zX/odTe5enY7lVyRmPoRYce
RvaXOYirexAY8b1eLkybpXgEC2u45TAP3tAE/u9j6pf21f/ZHHNX5vz5Fs3w/2FU2Vrk/edp5fY1
G16Jz/56Xlm/448ZRTCN39iVynQxNXpwBk/rX1OKYIm/cehFaqVb/A+qA2abP/fMkvobZQWkCHwT
JUZdoUTxL+OP8tvqCaInSrmKXbX1S1vmj6uPpsEr4HfAEcjcxYF1vc7XVVO5KGJCAgfNHyKM7WEF
xFzv4ZKl+zyW92xpe9IL0y02+NCLDZkNS9oT6dLcFWX9mBY1XgUMGeevbuB3lkRavR828uuvRa0T
6ReflAmX6fPjr2XAApuVhRSKZAjuepREt+kklK8ysuBtp6VB5osBDJ3eqhBTY2tN0GriNDg2Ut6c
uxB2qB6bGfR8FbMEbAFhQDmravNzCVfloOtVDrRXD6fr0DTYhpKcQdgg6mci6aXiHhto/BLoSnHT
IrmK7TAqpYvWhCIRN1J6qMo82mKoHXexJk+kZE2IsYymLgl8MYy3pgPOKGsxzgrgDvoKqMoaj21W
QrhUKCqPUbzG9GhaOj8VnKUZ7pEuXkVBuygYWHLhkgCXv+Rslj9XMa5N11oicij6tiYSCxGhCoN8
kOvORoEJxhpldrlVMmTmTsDnIJxCiw1rm0zS1Nl1LutrhEVSP+MrX46TLKF7NmSM/B1HKGyMCPyc
DE1x4qSzZj1WY6i+pijG91B4RdzVxfgi93Ng2RTGUBvmKrs2y7Dn1qw+C0WGQlJT6CxjTFa1zOUB
4J+Iwu46kxUWG8oSqF3FKPGKlDlyrIZNMXb7IrVIRNDNdzHUurtQhg4IztDCn4qnDInrJCeJQ5U/
v5IyIcGTm59VOUs+lzpsZ6yYesIGySqHDl3nCpbXhAzIZh9B6TKqvnwFtSei6caUte2KqXoS5+5p
SpkkE7UQtlkOuRzl7HrNsaE2Kz9jNlJCl7Ibq6QmnKjbkKk1DEP4HqDv2kDxWN0P0j3YoFMrduJV
gwnE7RpLfcG68JJGawavJsTEJ3Vhe0A2HIEjyxrHqCmm9fhMNkiH98bYFj66+e4q7oSrWe9PWPIX
kP25qjtUOlpuipFuOWZDuM+FjID5WtSv0gL0SGjG7d1i5OknUJZ4kOcxjzcIfZeOF8g0H5eF0lwk
JeR5VPMdMprQl9E2bDulY7HLC5NdgSJzdGm7lpJKA1vdJtNa8yGC3oKEhumA0jjM+deW2WWE/RXv
+tjjM5jkAbi4IHzRpFa0p7Z/bQpyuMS+exrl+ZKV0BXEVIpp2A7g99k2lwkOeVTZL+TJoFHjU7uF
pLyBiSBvLNLBB8iW4BskB/Y1qRo2Hi5hm2T9vAuVFB92VLV+YbXECQTGdupg4YEyBeEmFXdpbX1p
JV52s5RzD9/ZudK61C0rqbbpLVk2aa/h4jVGudwsHeELTi4YeEDETBAIhJKmLeje+IX0BPGJZX3x
Q3kcifiaq2LDbiclJEW+lGKK9NRMSqK4JEgwkzhiAJhyP8v1hxnOEaiCSXmTRSZ8e5Ba5amZBwKc
u6ChKIbLuCLPLgHxV8y6heRaOsP+ZzSlArFWwozqVyuBaYJ8ohyAf0aqtcFp9HlwFlOQ92FjRl4a
4N+lGIaxvpCtGyPowZHU7COaWbWcWAAGMKth65fIkelipzpH9qhorQd5MqSjgC6dCUhcBm8KMlNx
wWkEd7hJBM1d6BuFJ3E0W1+d8UfADlVat5+NG7VaCtesjKA7T1pU7626bh/nUAluQXiM6rm0AETg
s4pXz/5bqi7IpsU53VvjOJ0zsOC3JZ8pcZVRnc4psUOJG0qzhES4LQHTWcFdNxjLVk07a2M2Xeum
qpHuwTWAMWfW8NnjE9IwT8LNCB4nxYeTkysnqdTb5wW6QDEX1gZc93Q9jJN0LIGBzc7KYXT4MqK8
cQKbVelaay/aFOxx3U7nmSQGXFlNOXzRgFG5y9RWhJBjoXEs8LLvvcWO8RyEJpA+CiqMYL3Sb4ua
JJkjZC2U4T9e3eSPBc4/1lyDhihFaNKfVOmbNRcxuCgilNH8XoiwogjBI8kyD8vvyTZxrewGaYEl
MDO+YCzy2Nlkl7A7IuEujfUT0lDiXEoY9eUa6IDJ3VW1PLdFHPFKlo/EnvTveVkuKxxxvz6mH//6
v1fK/zqE/PHrcxChA04dHWUoe52vtwx6Y1D/BQPu9/1cbKw62o9zexWO5as5gWkgYOdOt8pzVreT
XcnxJslEdacBOFGmGthXuglheWxpz/ykH/axq/Pn70WjnI4OVUaOYx9/L0iJFllvIgmNWdU5VMYe
SDuiJaJJ8D0N3VO64Y/e2C/tdb+/i6U3/hdg7D/bDm++lKdX0pf+CzbE7My+emfWRPY/k9bXD/B/
/tfN/70lBf7Ta/n1lvj37/ljT4yo4Tfa8QrAMEVa98T/3hKvX2FDTP3WEP8IUP/3jljmlM2R3CAJ
nb0vDnVeuz93xHyJ0z++b/LVV5UBb+Q30Wk/jFJbh99f7/cfh2xKAOtG/ev3Okwns6qtejgYA1Ef
1iktlXt2LwTaYKE7B5onj8FjP/jjoSuOYB2ev7pH3930/sN1173wV8IFMVLbDuvhcCBxeun3mXRL
Xe5UhPdSZG7FWnauta55DYDGQ7R2WyigAPWJfuzVm7rbYl52xIwkiOULJJTVWOVZc+UQhzGSfzmq
5tawyo2ZPtNSTYvw0KuYxaafzAmIev7hl/92o07nnsM6ivA03k3il0R7Y+ssKUCTMicpnrXJr6tP
hfRuTKfhk6Rvo9BdRnLBZpDIJ2s+j4CDjOwkPMdv/FM+F3a5bBf5KMnHqw6AZH5rpPcpjJAm92UF
GpxNAmfRht60L1/IFlVnl6ypaFdu221xVbxgNiVB1xfd2m828zbwNLdyW6/3Jhf6lq0dcdbboRd6
pks1wEnc1CuuBfuNEFi79QICao9wt9FDEXnPvGyRtCyzjbqTx9MUbZMa9NizXmH9uy+mfS56hnIP
ixmHAYhl8LaxnbaA5wjsmTU36512uBYr3wx9sFVztn9pdZswhJpQ12uA9/UNqBOj3eozTFf++For
+kFw6nBxptOamVkrF4jGdeaWgWPo26y544IDHNuGKPJWh0jgJ81erfE7ntTuoS726bxVtK1UbfVo
K6nbaTjXcIjDvVRvxGGnDJ91au0yzbVhm4OM5w/pc9p8E61Ml8QB3Z5vRdWr3iK3vyc0VUtvouVK
u8IZp2LJ9zLL1W7a0QkhpnkTkRQPgnqlE6HXzQBFry2yXxpfAlvsSjVY3Ylg+OcREC4OoeFVJSK5
Z0pOnIL0SrAvdpsIgMFcfhovjHQzGZgbOruqHf1TGVybb2AOnotNy41t9Z3A3u02fkIY4NeW9EjH
xRZpcQdwF+7aHJslO9wUslxA7G7KYxeuSCiVygOyGWeOX3XZRoPXbDLN5T5F3mS4AvV9HbuXG2Vb
ak1F4SoP7IAUy4P+jetL28XzQ0/SmZKedH3fWQ/t4Ne+7A9euwO8uc/ura2813zL13zRs1w9IDZo
k74V8U80hN8su39NS9/sFiYdLmCHPewg3GZnSul7aRtdKyftStkXp+lU7Isr6Zz/RMsirYvl9ybB
bxZ32L5oelOuVhz7h/rUnKfb8iW6JeXYS07NKX+ebwuvuTJP5f/0iiwtX09/8mxkyxiZ/UG6FvfB
Xn9ASLWJrtMr/Uhk9D47kRC3lR/Nk3L34wkXbfdaN/3ep/ymTzhkYy9NktYflGsQwR2Pl/ertaVH
6xTvp52+z6D6I8S284d5L+0IBfdAum8ZAvvG7/f8O79xlV27L47WJ8UfjhQdris/PhTnmOxcAsvb
bRRcdSTJwjmO3YV2IV05mGO+DPIPaCFRb+TWieQxOwaZjyTByi69KsgM0PE46xPh64yXGLWXbBNH
UIPbomPlSR4MesMZROd4Kv2L0W6m1OfUpHWO9lQd5Q01ino6dsOFoCWx9qtuo+lbqd2HJ/ozQXvM
IJ0BMqzt+R3H9lobeUhn/mEiZ6y3wSDq72TBR/QTN/lFvCImgcAa87W+qU/W4a7dKNDuKOZKjlw6
6VW3hS1Nonj/hC91PlNiDmjY2ABwey654wLXC8nptuUltWO6FfHniUtoO66vPHONbtuHvilv6nzf
118sZt+yeree0vZTVj13yoNcvIfiroFuj0r2k3w1HoTnVHA4X0hUITa5vseN2lOV+SK+JVfKLn5v
MY9ShPgUvi3PHCsHSsyCnb9NZ/HyENdMWoeJzIeeU67bKI6gb/kL1LomICtrK+rrX6qOmBG7fTd6
e/kUn2Yv3obb+kGpL5inWUcIAc9sa9se5kNKJN6jfiPeiJdsF90pT71HvK8fMSSzq3LbOw2DqHM/
Nw49Jj91w2vrzN2XRqZH0rKdsIbf5WeyWzH34jfdKW7mpxu6vleNt9gEfvvyBSf56JgehTkvPZUg
zZzqOPiTb12L79H5ELqJTaaWy4OyRy6fOMYue6o967p/0KF9xLbkJoqteuMVi97O8AIfBs2ej1jt
LDty6KcRLc3KTcrN43wtncKXNt1w4g6p9swPLeMghLMBwQItlKgTZ/QmfrEO9U313DzzEpBfXUOQ
TzbN4jbt1rQc1eP11DygYlQT3kmpLLz4PjvoguCbw84sNt0dtTQnupZqmCr3mmHzrfwAytw9YKEb
cSYKxVcu4tlc0fU3mukrN+JOuDSvyUm71E/SZb42j4LHDO0pR9mrndSZXRzJ7mLfEbmzLW+EJ8PX
juvNFJzICfYv3c7iv0782qES4Uc+NGensp8lR/f7O93vNrT9t7VPxP2nyTP9+Zh+TlqWru41Pmen
4LZ/Ghoq9TZJVPo53YOHW38avdw9WEwHNjwycpvCmbLpyNGEi14DBnfa0ZPeyNEgUctL6f/rq9jM
rkipYeEXa0dd2F7Y+nzDezexBhNepbKbsy3b8gt/ODDa1M9JY5dPogWP8WDqtL4ReJHv7VSE2vnt
bXVFzWuYN6QU5a6wKY+MxGWTH/PIqyKat0fNE07hJRYeyhfD744D0nOarblLLnXtVNZu5sWXrwQ4
Roovrjwxf7J82YRL6KQvqhdu1b3iJ+yW9J30KD0qW9XrduRLmJuMmqnfn5Zdf6pP+j5/EA7LebwM
n+iaT822jRx6OYxIjuQRbzIZhIOdfErIdrjIuk1MPIa+ItrUJsjwXSzCZLFjTEzW0UwPPbb73m2n
i0aYVntYurOs2IvogOrhREfulisv52A+TbO3bCYJ0uu+eixu00N46I4tQaTVgyw9V8ablb7owqPx
FC7pcysaW8qmeNAp+VIHuwvnd+pUBEMk99mFrIm7tsjejKL0MG9AxAaCz0wJKOOKoiMb1MiedNOb
Zxz+cCzs6LPwNNwNZ+txyKqccM76pZTbo2H5eiW7Alk3fBgePD6pL/kX89m4kc/ieb7OaWEROdpl
dvCpew2fu5vhEj7V4xka/0bUB8pNNedXannsCWUqZPUWekoQv4TZRiske2SbT/2SuJv4Xm12UbrL
ChevtN3cFALWiVvzS/eZLDl2zSRJpMOxP3XX6rN+yyann584KO/A+BFeKO+khmoVc8REQfc1juHk
cjrfWfIW7od6U35OgsNQENJpV7fmgzi8pe3nWdoJT/lD96ReRN64AdgKqe9sbnXTsd7kHpalTRj8
yBAvc6fCMjM8LACXCj+mEA14eWL3CX7GGKYjnTo7RBhrtZ8VwklTV61cGCrEdVIGie7RiXhlrdrd
o+oaV9roUhSB/iEwyRJgHG902v2SXwQHpTuT8ECoVA+oXvSaA7tnmGP6Ud2m1/VtAO7Jjh60yOkJ
n6ohblBIcii8D/B0KrZ63gzuh2ReNqKhp2JvTYFJe6PqTcP9kvOGxY74zOrGRwuO1OMvwafwc0Rq
DFyxh6o4z/mzLkKC7/1sdoR5ByhIm9njUpj1xnBD7g7tOnADqmLnX3IOGe1Gk24W66J1B4PYvnF9
psk75q/0LB+7C7gJokii5lVRDiuvUX1D/xZwANR2ZORwtpOa+7gpMMeTbzNu085BkZNXbjI5Qelq
0kFJaOO+SQhFdJnlGVVnoTtR+kDyj61Pn2OaKgQ8sIHpfOF6fmBuvEAzbRn1wkHpT1p/Si+qF9+k
r9p19aSUL9kTHZTyMb4tr5X7YEVldg9E95S71p1upJczc5LXOTB3gSqT8sVJK8ocwE1iuSWxlnho
DfdLQdfAVS14KtAdFDsoRneWHvukOITkQYjD4Ii7mVVvA8j03LR2Nm/nt7C8yLeaBbIzdSKOJ2Nx
19/ihqUKZj5KV+JdfSadrlrwrXucOqbI4XA5XcZPCmSsDCWPXcfekO0WHHdO7/NCpp9KTztSQFMf
jTsCPs+APpNNGbgBx4TOTm+7FywRsegL8saqDoZ611RoWxyEyOR19C6htGQZufWbSkDwPWok89Df
Fpfsi1A6E6wtKvX2GoJCGfwtfk+O0zPcG4Im9fvomD4GpxJos2JPGvnfhFfZy+f60WJPhmeuWjc2
srytgYgo1DVthF2NL97wmE3Ie6Lzv+PZrJMySIdDHCRESjEZib2y1c3kIjzpjnofAeWlGfOFyity
Kkk8JS3a8MgO9g3HpbalOkzkuV35o7AKCApPqF1RHDdVI9iq8CzVrz2N9bHPrzJ19jhOW9LT2DTe
VL7/vv3+peLZf1YZO70SSfFe/jcUxtZG5j+3ivevBYWx+UvxoTC2fs+fzWLjNwT9OBYMhW4wxpzV
HPqH/kSwfhPXkiuiS1NBhq+v8vg/m8WG9Bu1WL4R8YmBRVfhCPVnacwQf8MeoBN9JOFd/JWy2O+i
+L/OSho1afx/KLVRNaOawWLz8ZxG17Fqa0FYyIlfmExaojp2ySDh3lg7VlEWGKYdDnE5oFBs2BGE
Wh8fxEV0gcuSc09oqxDHhFIGwDhWnTq6lKgbc8RyasT2BwdH/DhoAmEQJZjIl0yC2AiNLJgWe0rE
GJSpJGYhRtKQqUvRBtqfhGFQYQa0phNT+U78zlraktCxKHS5rH6NY19kSa8ZfFXxmiwdRyc0gf1t
p7FfNFj4VuSHeD+qWphvhtjKD6NAgpirRMLst+QY10SvpqPi5U1LmRsT6Cd5XHYoT4kXT+Qp3FeT
Og0EW1XstjHW5G4U1vWmjcfJp7UtkSpqdXdWEefs843AifDRXxmtXI12TWE0tKdxEUlPEiR628ha
7LyHUDvXrfw6VUn3UphDtS1HlYpRl+f/g/L1f1v4BS2TH42wq3J5zd/iuv/yYYit3/THEFMZEOAd
cNWBYTUUBF3/GmGKSIGZt4E0FoP/w9v37wEmSOJvCLjwEVkK9isFZca/R5gg679hDEbhIa1KZgnv
z68Ms7XY+9co48colL41zVQQTMIUkb+p9ogG3edQg/kCf0awQ6HUjrwSyaXWW7Owv7o136k4rwXt
b68lGfRKUNurCLe/GdHpYBCdlPEqmtaAODVoTMITw0mJPrXoXA+KmYbVTy75sfX1+8czwYBTwMde
xhPgPn5d7AEUmSeJXLNwASFzB2UWvKKJ4t0vfzAT/xDamtWtLf/O+viqop7h4K4D+uN2FBJOuAPT
QGAfNrTejwg64JysFUXh/Pia33lwtCZErEtoB5HjflNSQo1WGVpHFlzQz5YdqnMeOMScI7ztjD7c
/Phi33lyXAxYD7pRbuL6En99G5NAqaFOsm0c2qI6KQWZlGo51tsanQsxUw220R9fcH0uX78qSPoB
wBiyxdxPdIy8FtK+uqO8kOJAZho16TE6iO38NpFIBQRCe2ihCIKB1w9R3Xo/vui3L8t6URx1XFHl
mmBCPl50nftLnbgx5n+JbU4OrIBg9ewnL8vfr2KKKP5Qd+JskTGFfbzKUFe5sIjsn2upGk6xUcVX
dWu8/fijfPt2oPrXgT3oCp0T4DLf+h2nuTCXqoGtWmls3a0xnc+prLN7lvo/Z/V/dNt+51JrhI6K
1Xz1H337eVrYeVEyarOdhHhEnSwvRyIalXl8UsaoX37yjNY37eOLgX2Y+Qp5Gy5EZsiPd2+Myzov
22IBbxljcJq7+jmqhv5RTQUduGgKrFOHAvmTwfbt+8/txCa4KuOwC8LPWr/+1esYdnpdV2bEVeFU
XUi6nA6JaaH0rqrGmecChtyPn993XhIML7LG44O1AETj4wWJz61NMaenHge16VmxEmxNY55+Mqy/
fxUMLArzo/y3YZ0pUhsYabXYvcUJqkuk0B1bWfr1m4fSXJFYxbTVyi5//CxBthjRQuolR3S53pTp
KneqY2NPcF/9HhFX+xM139/nDhMB5AqQWj8YHO2P15ubVs/Lir3ZGiPEXSb8a7Fqu+xg/OfSdYIO
BCGV9BNj3HeGgSWr6CpXhB0LwTcrDSZAggYKNo9mR54k6pvSL5FqbwOIx/e/+HKscxTyTkQHbNkJ
2/34AWvYj32mgA3ER9tejRCMN5C3k199BVGDQt9R0KeDacOH9/Eqi1CLoAAQNKTEp+f2Ci9yq66T
bn/xw6yzFEcI3nJWaKy4Hy+T1GaM+guXDntaugEjsVZFQ9HtF6+CG1s2gGGsCzSAtm8GMKegzkjV
it5Gjb1JHtBgtiX1kh9f5W/vACMWkYEIkYadFHfv42eZNUkeTDPnwRANtG/SZTkDyZnIyG0T/8eX
+tvQ/f1S5BaZbKhkOFofLyVOYTyPCYf8BkwvxxDws+purpDMej++0DqhfphwIZb8zpVirkWuq36z
KDYDANpOXgxKgHogMafPnbGN1bwVcBfNqwpRBtfp6LWRdRytppR29JiY0y9/XkynjCxkHSKP0Pjm
1jJeSVvBa2cn08AxaA4qrD0y6YHlTz7v358hnA3EzuA2VqLWtwZXECZ52EBSsrOppHBvURpZ+qXf
hkol3/341v79GeLiAKeDgohTLlShj89QXyStRgFm2u2wVNeGoBYklZrRT6bf71yFLBMOGQZXWWEl
H68yF6E+KhkVPviEoUcUKiDxfox+cttQS3/zopDuaYA95RMBW8Sz+80bqcVJsgyE+DrIM8A6Z6xf
rSeOUf3ZMJEpPpPUlMB2NWr2p24XV4FuQEUL1HATtikAYb1pDTQXU10zfQoCtfpGngSJ/KA8FY8x
IVSfDW0APGgnc9p8CYIMCbEaqG1OinMrNreh0g6GH7Aa08xKYC0TARZKabMXp2DBlE6GcZ3F+9Ya
DGzZUBJmWkHYFWFxnpikQ/JSajmx4ksSTSqyGwIudcVlPauHC+K+mWYCX1bJrSp66WIYMZgpyEz9
YBtVallOnWizsZmVpIkOPTpr6r+luFHKgWwChKhtdR2oWP6eo2acsyuxzQ1abtAC1tQfPRAdcS47
a5vGllScF0sr5x3iwiW9CIEa177UCtN0ZL9NzKddGP0ErmhMKtSJxZiT4gVGKWBNTbU1zWuSY+2m
BIES+RFZOCg6MWmrF2TWBB+kclBfEmmRyKSKF+ZErWpHgmNaNlfQe80KpZ3WysWTHAbE35To35V7
UHDRAvx5auLsNYtUnXYPMc/0SEKF7i0Wpj53u8JEIdSog5Gzuy1LOm36GL6kK5zOiRti3N18kuJ7
EUU6VQ2rEmRXhXNA40ZuyvhszJF+b0YyddhyMbNxNzSG8r60w4SUVakWK8SHWDY8tYHUPpdwY4Tw
E0SDS9insPtyIyIFTS9TFK5Zzk+/REQkxqxdOvVuheAoeKYQ0EZb7/OsO6URcsN9UcnZmXApRb8j
9bydd22rFpQsBRUIfe41VJPU0J0pBnW9i+AzEt5MzJQqhGkFXNupSdS8OYyxoCleJSRD8znO52XX
KDO5wHhP24xiOJ4b4hJ5I+xFjuHFEPtHcu5t1dV9/DY3WqUoTlGIZkO6gVJ1SrtNgaLIJG8HpSgT
9wx93kAVXWfWSDJJHYrDZwvkR3dUzTprv/R10kDqtBC6LrRSZuK+RPAS0R7tZDThu9Glessv0X5K
RbPQNgEw67OZi/W70JIhjrcIgfghHOHP9siai7ykwyFIncqRT1GI1kqChKfaN4Il7CzY38ObiGer
2IS9RTqlbNWpbAvpGoxQlEk3uhbuKs0mhTo0nabQhWnXDHFmOEsU1+FlIsyaTnGHv/Fq6lBfb6Iw
Lz+bDKphE3WM4U95q0Qq4PYax/ESivMRgoKQEQldDeZOiVJJ9GYGD4FskTacOkIPwsNEdgWpKxmx
m36TJ7LsRQKhyp6kRLg2F5JQiKa2AnO2JUralQdXQ7W8NefS3ERJABGXmZQVbOorboMwW6gJiFTX
r6HiSg9zVorDxuBHqp7aCrz2LTbu1DMpyZXbTiab1ukUsS8dta3qwDGTAbdp0Brpl4VgFTbAUSbT
9s5LlRDGfizGZy1V63YXrVitLQrrXDlUbR6q554Ydf2x65JI4F5ZWr/TzcxcNiRWDgTa5FGDBKjo
rMda6+IrEaBg6OFXKL+IUt+GV1FVzwzNTi1iZN1VWdEVUs3stm5M1P+CSMAED6gfX1VC25GipWV0
V45JZjmk76DKShn+p3QqRjoYkhnPuE9KzK9SC0wUARMHfkTtkYSuqY3oaa0Zmk+lISBFw+GeX1ry
Y0QnnTLhlM5pfcvEb8hwHE0h3CjywKxRFC25WVFOVD09uQp5R2iuMd9ToLX+YppJdT0Hshjx/Dq9
9du4QYAfK4JpepWWADPEZdGYvipV9Wq+T5rgCRMO5mHShiPpqFid0Jyk0Yp3JfPFmqihYfCYDdIj
nklfXu0h/WI96xkLpwPqctTf6xrOOzASqVh7ZBF2jGCO8FLUvZkLR70W48ZFaIfnHAscXeZwFHsL
GSTge7TQRd17qtx3s09bSVrQ1nTG4GBhIUuNOmuJqkEsu2UfMVoQ8wgJeHWzL6ZuXw8hTdFJr7Tc
M+dWSXa1SHaCHSJvl+87nHk0mQw1tPYiSzmtJuwclKhXrp2d6bNV+0pB4cZLZbrPTGu1eKWT8e0T
BarScAfZJ/pVTFQaKOdSNTD9ZYOFCpyA7P3cE9dh8yRJKwWxS1Gimhc+yRj2ZelW6hwnjoYrfPGs
Rg2f5kCilDZPkMsJIBnG2F4q7OwO0QxlQyVP1mc0cYRd0OfXmy+l0ASNp8bkVjq8UDp7fEsZkQi2
awDcHFHtLsdUC/2ONeAlnpvxNpHwdGOg0BmKxA8K15UQUL6XISuN0B2NsHLlZLCSfZbKQuPOlhBP
zF1qk5BjMNSyO9RTqrqUGpN3GURB7nSWNBpEpefzG3JbTKyJqoymlzY1fABaVKaAmFJqTdeqpJbk
NqhxCBRybBB2LA+cVwd49U4vj5nsMOkSjt4Gg/5odkVU7GLiWXqaVrjASNYdA90xyni+UPWbC0dv
K6QVjSxUpk+aSHboMk1AOKu36oOxDIVs5y3Bf/hJMxEHw9ATnIByEEqDUZXdJVqW1OD3icC+ayle
c7s2dHq5RCxaiLiI9UA1NKacOJEWl08ySx9DnpwKItfrBpnHqNXK58hoChZAOD50qIeCJrXJSiDb
aT7UgtMsLAYuwRMFkexLWrzOjVqGdqWU0t1gWmQak4lY7xuxwW0rCcmYeXqR4BQNh9Y4Ka20oJWx
zMlkg0SfmyJJiCGmpxMh05Q10sSX5yqoz2Dv6/B6johSd7rQzDH2N8kwjAdMK+SJC8zvMcGtBbR7
QqsmGRkECaW38gKQHmGEqiUnTKZA0VMymsAEQf8gpjWadekAB9bCIsdeorvDASPnjLRYDeK9rkAd
MOhotiqdItAIk7ggFotNFY7ZUnbhUVYwRXyCm4NlqMjl2ghdq2Eh1e1hpfqQ2SAoKiFKciqXboOl
pLaTmhAZVxXyfks/FDncgEYah3+4+rWqLA8QWXE4RFBXwJVg7SgGogY5CT7Vwhz2e0BDEfKcvJGo
CgMXuJg9ySlu3FsA16HCxqnfBHoPnYKc+dKl8NOgUEAkCU+hTmRuf80t8Hgy2r6DydFuerUjqVYo
h8XWiWJ6LCMNij15XH3thk2j3jT5OOy1lpQUB5F7f6QhpiZOSOJJR7yhjrghIFug8cYusIanPpSV
p5mzLa+bbPUSvkcQHbYl5mnnk8XUhf+PujNLktvI1vRW7gIuyjAPL23WmBGRETmTTL7AUkkm5nnG
InofvY67sf5ASSWKVSpd2bV+KKPJRGZEBhAOdz/Hz/kHj/ftMJdV3OG7RP9CrR+4bbNu0+Bs6I/d
paDqY4ovPVYR7UBotIWpFq5iD3mJKV/H3F6zUSKfqSkk3iBl8KLFlB1EwJBnsyeFJBH0QgYCoJJy
yF8E9cWZOpyM7Vk+zDT6Ml4+dgh1IiOCnEptt1KrPw35Tiu5liQoUXJZjLpdNhU4HxJXPDE22ezn
cKskXJXLvaufNAHha3ubBQ3byGEz6Orh+oBSU7miW5ul+SdZRhPRMbV5VWzEUgCm1G28cXWaM3Y3
rdgGL7lQuaillJ27i0mFl1SKnWU5yvTakq1lGeZdDq9sQnGKnyjG+GGYtvStKXpKpjtmVaLLmW15
r82t/ahnuR6qcUwuBb+N0xJngQaXY6EYbjajZ61qvbAe8WbEhq2C9Gba82S0FD05Dr0uuGie9xre
mCcneamjFqOldys7Xfts4XeqO2tqAJ1Op60w3I7er1+hV4qXc6oXui8WOw47Ro3lA8jMWh4hh3dE
vWLL9/upxswK9ydDRXlsTvDnzWvhudMTQ3xuTUxe7b4v5tu9U5U7GHtAUMxUFR4Q9U4FTxdn3UfZ
fbrpxFmdQFRtncmu1jY/qXXS3M0TR0ZS7KLkMCzjt+6oaMfQnZRqcAmEgzgOZHXK1yhHfbq6p+ax
fE26un4v21nT3EoYiJ6ZVsi9a0lr/briWKASctV+HZw6nrHTcIpEQ33DNrYaewm77Wu2aaZPk0Of
ZLexXoRtR7qnEKHzcYtpMW0+PGSxeEbhox4rWr9bIpNjK7083qY1hi2zLbTiAKSXBIhXDOxLPlT9
uj8vBsvLK3Gdmf2pVcrBXUZN+5QM+fykchTsHZNTqOJKew3uq5vyDYTKuJogAQVpPq87STtmXTvH
EFZrxqQTJx1xFE9Wx/Rr3x0uA21j7q9rN0xf8m5MZ6exiDrMUwFCZSt0E23pKinA33RFfdZwKk/9
CgwAyK66wlG97Acy4L2SlQ9Npogf5pzdm822FKvAMsopRLhFKTzIbuK1VmF68RxagB0GmfqXZIob
KzDMtPjUaqWSuvgQgn5ET09xdHm3PmnrJLR3coF1KycvSOftT1PGQe6prGiSfWZsMW0vhKVDvQFV
BrQ61wm8SttbUCtnmqC20BlAG1GKn2c/UXdcDStj0p4QJ8NifCUVhPQwU02w7gXKGfkZISHTcMEG
CKonz4MYUJDt3qRNU9nb9JxkxRinGLyuVKxA3nSJhLwZQRmAGmw5KczDqoXaspe63ZFvDvA61/1p
34Xpc6JbaN01hSh9MjdNv9QbHwIgbCRUZIs+f1iyXsTTsRc7cKjMftWmfIr/lzm1MsgAgxoaKoN9
O7odWtVl0A2tAVysnOu3ypp3dj66tKtNv3+RnGk0hpOCx8vqball4NJhVhUovKmZXnGn6bObRWsA
eeabafQB7c8YSjqCkw893nUNYdoEpS8N+OTJTSdYBPluhZmaSQW6EzMIuGUGGhFQ9lP4qpNpgALa
Fz00jAVS6DxTeMbDXkTmocmAKDgQ23XjZq6k5FPdm8CWMr1tR9vQKvlJaPQKlNVMsgu+Tz9ytzLv
zxkeU6tr7EL+gZRvIwFNiaEOdtAs/g6bQWgRal2VoAykClA6dANA5pPavxlNArAVOXhIJ7khFWWw
Eqtbl3nJdtisViJ5QlJZeDQnuQjFaMrKz93CNgPsE70kMJt7+Sx0JjIcebJ+7atuZ5WvWT8eZPD5
C/MyUTwF6e3sfcceEZoKubFwiqVslGzso1L603MvlaHZT2MdILZH5Owkc1J8Tr2i+LmqVKTGawW7
QK8Xx/2ntcvYdzD4k+7KOFuaqBD2/gV0S0/SNGe9iUPwXmAQdxHQHJWrx3SbVNZXN215sLSkJNNV
bM1NdqH2yJLb7JxU3ygc5NVnMddnyUl6aRiDIWkpU0EL56z+VJDGdQS+RdaFT/hPZekjTUUD1Y64
xZMJ/CFWPsNDqZQaSEd9peHSFUvWXsxYB4q7wjAHW70W7NNyzGnZwLMTny09uyl2M/6qdXP1TnI7
vbSQ2uWPKMhP5XsOTx4rdITYAU7rjSxF29DmzWOaJm0XyKU5pk/6SLOaKkCXfxyT8aEuNrPnEDFi
SKUxNZQa8XQF40qORVrqxq0mh4zz56GSbrq6v60b9R0tk8JNW+NLXcrrS26Zg1eZiRXoxnIajpRT
aDEqr1aclKRFVt8SxF/S83+2LKUY9ykcUXtBqt15yIQ7Qcec1dPkHL8jvT1kB3JhGF8oS2gcZTCn
4L6HRbv9T7NZ477n+McBvcbuOmlycaZRlCNgPSnSIyczGOfmlJKeblCZ76DCrsQYtEOf/3Vd+B8q
qQYGvBRrIRgCfEIs4/cV29rCQ26DXs0BJAcmQYkSdG5suYOIf8S/vtSPxWEOhvRd6CHR3tdRC/+x
aLsq67i3ULEkISvg1Oarq47b+hdb3lyFlohIy5u2CIiaH4r3AxJDY5PCvJpUoz9xCKpvALYof3KV
bzCL71sVXAbjhkPZj8q9Kh++xt93aY2ZswAnaGAsbaaS1BREHRvLvLrzjKHYrihQmNfFEDlTYPck
PJsEvPcco4L8T/qq/+wBwhCl4H40PFXjhxuZtViVBIEHSKKMP+aIP7ogomRQd8Iv7Yr/D6jGfzfk
FbU7Wna0m/4Y3/hf/6f8OvzH49e6eC2m7wFYf//dn0FYkqz+TdPB5dBjkQ6laZqzP8McwT+hs0Vf
CzAG3VS6qn8HYcka4EhALyi88wqNUG7lVwKw9rejRQQIgcMtWCxsiv4CAVj9Jqf128T9mWqHyrt4
rM7vYAXavqhGNufKJY+yc3carsKtECo2J77cNi/y6finejWvume09uwPjhFCBXvsofTcxvfZdfZj
r75sHw/e6XrQTW6XIDthbecOp/ymeC2jGuFAy5bBgURqMJ1zL3FXX3ckn3TYhSTk6ac5Krw5VJ2J
v6+uHLRu8RCfYLkE6xm6jgPK5zx4qiN4QLTcNBJCijyuFGZhH23e6IuBeuqCIsjdzRP8JoQk9Zic
SG3d4joElGemi+S2Ueu3UBara3LlQCj5aJmEqitcFiRe2FVv4MeE3VU+Gbd60F23C9KJkeru0PGy
aA5bvwqHoPThsYTTCUT6fXwnXMtHhCCuzaUKuxNtBy9zJL4nIo+ecNECWDIRiCWqZNUlveVgwREF
YkHxHN9NKni3n6oTvBKvOGg1nuIP9tfIG9zYf8Lk0ZECnGI91DTfkUnhHdBbv92G6kkhn+B2AYKd
IWqx0eB74l18s55w0w4KT3AGvtkUYJXtL34X7Z4S9GdYoUEf6i/9eXArnxTZxZ37xvAW3wiKSAqW
uzqc+a3lobpP/T2w7jnCDhHuuPeLazhFAGFNtYsAqWWnDuAROJkT26gtnPIT4fBdOhV3xRf5zfo8
hg33Mbi9PT05qHRAUyKz8rTTcLP4+m0T4Wtnz14RtKEI4TQNEZK+j2+3m80Flw2PmTaE3bn6bf4g
3lRf9g/UimBXJGhJHnpvTn8VXYwtr8rVugxR8dg+114XrdCuYARGhlvxIdldep4DOcwDLcq9ERJh
4ecX9QJDOYjhWUxUFu3s0bgzop6roS0SKE7h78VdfcpcDaYdBLGPatie5PPyUYjgxboyN4s25VvG
3zdXDNWH6qxE04Fn3yTHvKoP0h0zMYi9zC+9jnUi8rMv07l8lu6yn1g/vDO/N6ItyDgSndRA8LPb
4jG/QL8+lTf6BXeFh/xCbyXob/IITt1JPQ9/QjoFXPm7LulvS53N5PulvjQTNgFNJ102Z/HwPV39
EaJ47AzhZBs2TMpT776/j0Hmc4bxyqiN4Kh5tDic0RWelEiBLV69pndoJzmiLbijv3gQ8Z3C/pC5
mT/B2ZMd2bNMOwslt4copUAgRXSPc8Jb5lGyg7SWup0juYpv+DQteN4Ks3w8q8mpCgoHYThntDNo
k1Wwhs29dpZCTu4u/dkgC7KvVUfzjUKSM3zdf6qe53A8F0HxbCITF2bBdtuGFrMfGZv5/CA4hiN8
UF20Qb0xjF9SX4/Qmo0KmGvNs/mSXKACXZPsxmQuXfRbJmSURPLT/qA9GN7gzyfjUhlhEs2n5KY8
79fYRzrmFg/U5s7k3SjsO7ktXdYAUgPTGxqZE/uzY9oSP3+f7NJ5fSntt5pdYWEtbLYGKV88ja5i
f3lHIcvGHdM93kuXxqExAJeNT4JjrZ2WmzycAxoEkI67cPShL/hzhLaB5C7exJszH9jFFlrMRzpm
H5lxbuu86jaqe87u6PZxc1/Yw2/UgIdyEaA27/7sUlV3Gm86W3elg/MS5Mrdp/DkmQ8qhfzAYjrI
gRxoruHSo3VLj1KWQ5M3gjBzOq5bXiCn3B51JQ40XDL3Gj/1WALwhRtPDZJQRHUAuh/sz/46wtFE
lcxD0shRHelceNgDQBYtfMg/kDy2AKldJhV0VXuy37FddmaXXd9GkyzSXGydoWJEOe/qQvGhC+F5
PhkviQvN184+HQxQDUayQATCqp27azzTMdz4wYgmW7HlQAhbPiQ9tc+JO/1J1kom/PvE9bd19AOY
bEE2SlYUU7x0nn7ZCWX4wgdg11y6m9BceCa9u0OWhhvmJgwlRqw3KU+iJlatDIXlCu4jfXt/QqlB
YOUs9gfA7v7mVfaX2qHSb0PEdnBRYiQNtw3K0xZO54llSP3TP5YstSF3dT+bgR5wFvIoMdu5Tx2T
qDh4vV8CtWfaHEGSF1wgF85AcJ35bT2g9ROZp5iNqvdNtnLKMCxh8TMyHNHxgQPM74llXV0RsuBv
KZtm5w38mSgsnM1ggphrOsePmEGvx3weQs1t+Dd8xqh4wB866rwmtJgSMpfJo8VZ+bLHh3eeFNFd
CgFCf/siqNm6M7O78FLXdEsEKyYvj/iti+ksDuiMDxPfDqkqR+fLMLWuDBpBnOY1M1cn9q9+85o/
8fmMqwwtOPZ0TwxGf2c8JZeKHH8oOrryic9juJlTwl35HHum13FL2zuPxYFG5mw/iaKdPMZwNJ6H
c8fcUYPdhfXhlK4AExS2o5NBUF7Ic2oep8U0tfyUNevSv3PMYOTZbsdEh/k6u5gb2xDjeDLHa8eY
TTYLLEh8JHjD0jsCIxJiLAT4XaxGFl1UE4KOqdx4SHqx2Bsugse4B9xCu5Hs0oWvFR1f50iVRn86
byE7AU9vY7YwQLxDsI+p14TH4NXR/sm8LKeN4UBm1zd59uQTQRy0NylEOGoHDLgeCLfHkzbcLUTb
iAlreglKIqXXO48Vd0+BmglXO+8FN2Vxuym7ApoZ38aCXiw3XTIqxyCP3HzBfxC3CByKD7Jj5zlz
O6F8HgM91MORqExNzbNC4cwedBbuFnRMNubxcS262nwMUhtu7qXfJqZEqFi40dxpg153hKhkuyTw
eAYr75gS9Q17U4gjcQDUwRaZYimbB6LhwcgQk3c49PGcwds/7Z8QTfH0zYWAG6KekrAHGYR66tDs
XdDDS2aeSFTufrIiLep9mTUrB2mwhAKr+Jip2dUM5NPsC2Hvh7GznK0I2YPgWA4jb4EEbYPJIBxs
pCEpqS5btCOEeGa/qWzD1s2xV5XBxJDKTOnjq8IAdmtGFONLLmEwq3B6djaPEQ1YUvfm83KvXtnT
eNaVK10q9xjvlptRnSIk/XX5NLtwF54IBEOHHMnvuY86KI/xcDLeg8cEC5KtPlh4LstV4rePjR9u
JunqxEo4VGNojjozgYJ1QRotBuZFe9NZvuL9FpiEGHDGbvsK4ZptreF3Jq/5sLAcKfXzTQaCC50K
pnTPeCvMFMNHVJdEgvzVIW0LY7d2Wx/zFgcJBDYCUMVu45LMOSWDPPoMrCue0ErhqYrfZvjqS+xY
R+Q5VisudMc2JPKoWamOQv7Z8tUru78ZNCaJwK6pOwgM2LFLw9aT/BEuKr/2LepxK/MNIr3ubCOn
a6Px8qW5HkPdoWUCNIBhYPc8JBs8i5TcDPKnmBS7va2CjkQldVEqIOnezzvV19vqfvuKKhGJwkhm
k5Gu9CE7B0s9DiTeZl0tGsxnTiUeSjYBhY1TSTnRl0L+ear96lScklMDfPwG8fn0dj13l+EyfKWM
bW8+dSa7cEiCRLt6BnASZCH34mOs4aAR7zPB7NRdAijTdnbhVGRDeCVLagIEOUIQ27yLbMTNOVJk
duX0ZEVH2iVwPukQB+CPj57yF8FJODNYTusdeUvr8YD87TJd1xvdyX3THT267sFIoraGLW0RPh6J
ZE4lcaTEDuKpoQJvtSNlL6CxtmftGj/R1xj5i/ho0Jl53npPvyER8yj8Q9cNTI4SWqAjKBFxiwwL
TW9PfwLAoUbjOY6aZ8aXiQIl9HbiFFKf5bsF57HWhvcdyWRwymf1i/mk3mUBw8N788eE29Ffsq/W
tT/rd1WQeKVPkzorDtEjrNjuBU/w+rAKCJGkmUceKoHM9pJAQEcBRQUyxYQfo2jA36noO5Mb229j
iAuCrQX8wO6cwb4jN32tX1H/GDevuMluYJ8bsGuVYPFbjzQvHMpXtQvr3sYN4LOm0S51hk/yYyy6
GvOEvzRPvJmc73i8wnHoIw3ryRcpgDKGFG05h1nfnpvFBw5+/qquZ+Ez6SkTUBhu4nBwYRw+wSOU
o6yP9iD1G9Qd8heJ+fC28hDjt8Vd/NV7Tb9tCr2NODQrkXs0HMODkIuCgsXhrGXujvxrc480dCbt
hm3NooKRyyVS5Pgh5XHm4nhJdzCQfUkK+OkmjPb4PrCtjnScGpuWRvIkv1VRFiHFf901f33ffERQ
udyR3cbASjh+dVwB6r8tcwWTK3EXthUkZijcy76OutBxGyN5MgIUyZfyobxuSaD6DcHtSOtIgtjW
4Cc7bchB9IKEpgsQkG0k9ypXZz1MnPlA8JB41gExhwfH3HVeaS8TaLl551g0KNLw3/EAkDbwj2T7
mNz7aXee3/PgyGeP4TqOIPDCuZ2JY94RPcSPAnsULfkT+hN2T8g+boqqGrpbLd8J3gkbEtk5BwGa
rfwfaBPRB5Mj9n8EP8ikj6xOOOcOQY3DaM1mh4jJEUbN43sw6BxDgxo+uexP7s6NtE7MJn+kgxZJ
NAIbSHSg1c/mb0V0JIKe2989ITjeSfh11ltkvxw1tE7Mo6cuYrwISos3fEDGh9yDdh+xN/fmwAyx
XLAJpMFRfzlkQNiGvWOUOQKwKZMWHJIZzftAxij4LRfKvYXYQuJi8wvcMImUn0biKbvm0ZFjmwYD
KtucQFR35cvI5AjtV47aRJjjuCiQVXxXZbv7uTL1vYUArvV/cIz9oV5sCivYRqRPLySpZJrV7tQU
lojr3hfyFA/D0o0YUisOBwAegEFmtXCu4NDJ+jbZqdAgcdARJT870lwMScLy7si31gicFBWOlA2O
+hS1JDJTmybOc3yJL/2NddtH9OiiJZCocFhkrINDjYmkejlp1IyGD+XThnjIGMXke4ujs2OL7P4U
asLqNFxK1E36EKenUHfZhLzsMp716NgRJ998nI9jG3c4f1w/rvadQRCqguF5t+vb4ZI/Dl+PMCCh
9YKWA8WbwkPxzG4IAcO9cV7tt5nFXREPjq3KQhhHI/SzzxPtEJNgd9BCZIt3XkYhgy245M05Ei7j
cag84orp9mfE4XzJNU/6OxBW9pUUtgWbdu4jD8YVCTThEVJ2DpYLKSrXd6icOJtfconcpV/JqeYI
Sogg+IvLNsF7jhwtvl/9I7tBxeTImm35w+4eucFRvgOm44O95NEYDrE0EALdb9z929dBiJeksGOb
4okMhBGV6NxE+6lW7ged5W43lLJmdnT0Csmk2cmhOtTBRIFo8PVHvjrbQGzv3vxBuN9ZaIq3esop
46ivEbXnkMAcbOyXisfi4JyV+Tm5khms5D+9f+SRlot7GSexjdgO8IIsiV17RNaovYgf8/uqDTOR
VC9HqglMy7edCkUSpyIJa52sJrszXGBizMmFv+NSKyKjlPjP9KSdKQKBSO6GvMr9ilrFCdkkOw+P
oy2Ha9bswnMkMbdZgLdHigjSyztSPMXrRF+lyX4qPRRbnCMxXBm4KSK0speAIuXWfxYCpJJDUtcq
N8ehBOAyW+qxc7GP3cRv5TW5W9yVPekoOVRsM+CWyWf/9Wql6fAHq/UHjiiq01pRpqZxib9Kt+rJ
QjuLPJl871l82B91nFAus7+7RyJrsjUeqSXyJnfC7UKVeXxBjO5Ru2vOVNXu97fyhp+/F1fDV0Ji
vGeeTFKS9DamfnxkD/Fdcqof53N7lgLltL831DfRcHd2T6bKuflZpJMYjjccoEljOBpHMykxhzi/
D7fbklxDv+vPxvN+or7nDhFB00NXhymS3VQ3A0fMywvBka3fFa8FG97ueTVFF/lOfhlP1Q1RiIRW
JpbFPvIvJOKcRsMhsu7NxF3e0Drpos5Xz93Zui0j9nd2ccrnVN6UW/kKBiTi6O0dB/w8sMJvj+Av
dWn+J8Ktx4X+ru+KuOgvFz6UUH/3D2JXNm7309d+e/g6TOX4a1vieOd/98VftFX/xNfLovLyx52Z
gFuov+Jr9buuDL/yc0NGQEFVszR6KIjk0YNBbOHXjgwvQQg7KLJ0P3G2hFb995aMav2NnhpUFhUJ
Zo3GKH2cX1oyvITxnSjzW5Z2WAz8lY6MdISx3xoy+AICngVAS98IMgvKwD+Q+egijSsO2xxV+tRC
SSwuPgCoya9GI8DtUCq6F5lGgyFpx4slDsMJxhDZGjr4f0J7ko7W6I93Qi8ULAb8K8w3f6h3jXFV
56Zcr8DIimJwazykgrbatZ+mfRE/TBPLQpjNi1qkCQIVsJqDXluQeBoErQSANmr36j6o4TjPwEU7
QC8PAhDfP7EU+n1R+9twQe204DIBlYYt+EMfa9axsAR/T/ybp9wXcoGeR3cyYsosFXl4ZcLd/m42
/ZMMRPp9i/XnS2JATgfuUFX4h16v0FXmHMv0cZrMmao9DQ2xSR8RVhAQjdsaH6Q0m0w8fcoKnQOz
nGADNgLjG0yOJipYO3taiiwAftz/nBz9pbX+39OZ+ffryEJW01ipf7zuH5o34GfDf9xkr/VbM/Xj
79b/QXY7fv+Xruw3tyLEleFUyAf+gLn9S1f2eEVXwYmoiM/ATWZC/WruZ2B+xDSGfwak4HfKGAov
KVzioEwjxXDQL3/d/n6ZUf9SlvlYWb+tPBivsK6RfYZqjnyHxt7C6981Z2UR8geLqLlPqvdcfV4x
X+1ZgYZBmoPocdMDloN+ZJRkEdQ1MSGzvxu5fzbHfx+2//EOfki2oRAUitVzBx16jeUOgLtmKpu5
u1xQ4OwL1+zus+lzBZB31KHwCF++3cBfmsn/k6j1fdD6Xx8xIW6/fsle/w1klZhufzzF/3eZ/Nf/
7bOv389sfuGXOS39zTposlDBkSmAG8hW+Yugkklcg+0LauCQi0c1n5d+m9RwJlFTOswpkSkRmQm/
xDXJ/JsFwoCAZ2oS1vZ/DWqgmb/fNw8ONLT4I/bKh3yCZv4QT7IkjXH1zk7NInRJ8QRsUVUvs7hq
BVosK45Ra4YfQyz1CPwrMSCuILH2YnWS4+sKFvr/gIyVq2xt4kt1OPyNk12hRsTCgCiWVJ+aZFwt
DlDQPsTOFnN+ho5mOkkilMlEBAVWoW+8yJ+1Fe3zGjZkaSFXtgryuuC7lWqp+mxkeHS4pZRN6yOm
YBrikdWkYTe9g1D0YPMbEFXwTj6P6QE8zqVyTv2tEffHrQDojpxymlz1YoQnBIi6ooMNGI+6XTOn
XxLFLGF14PiYRir0qvZG0jN0RmdVPtCDyIsILsBPIQsNfAgxYbGkebzgDCiUgqNCDOzyF3VcW3Tf
krTfgU3Kk55/UBu5EwevnI1FeiTErmYwFKqSXABfL0+l1VpDqApwFe66bEGkMYXABHFKwmbbX8ZJ
r8MKog7yUNhQ+MR77qWEYDXZct2ifteNVYlybIP8gK2mWxuurUVSYJYV6Ma26TspkCAvcgIylHoO
VGXQKdevI0Qa3zRx0Jz9kd2rl+yhI22cvAqORrKfOiED2YeHTKtynteyNTL1I3PoZan/qSikdEEr
2Bgqr4NzNokcHmtg04nfQd9JRxewstQPp0RWc6xn1ESt18etFY3krup5zY8TGOG2geE1bBcNuWwm
11x31VXEU55aZdvLC5wMC7JaoSYCjN0hrsU63AstBRTbSDuAUhkIn71A/WpDKC5d5cBF7Qq/0FeD
CmmTo9OHS6SFEfE2dMsp2fXh2mnmIATitKqAJuq5Qsh71DXzXqosZPvKspSwSE9mkNvDbMqas3SV
RmlQ3upnXd/0+0Rr8hdYvSO+byg7Peu7uMpOXhjt3S6UJuSTpBlvBACDly1VTFDlGTpjtjVAZ4X/
0urUkYDecUwvi/oDnh6pGokpcDMDixIQHPiEoJsXJ6p4gxtQQZsrX1fK8elQ0qcxt62EQVZZYP4a
XbjVsWCFLwKGWXKEPrfqk9aW6ac1B/2JeHDVH7rwukmXRG0y2EL1MsS+iPbiWwHUXXL2WWiQgU4r
4U5qtbGGo5Lgd1nWojX4ay5IsjNCoPgsWRWocTD9luhY+lLTZxaUrXBMM+5m0Jsaz8xIsgmaXJVS
62nyROW+UkPo7V2V9NeBa36a10p4L8wc/gWQyQQshyHTFE2rZSmdZBwXAukAFdDvkjp/sJpqQuLQ
zBoFe5U1fSn7DsaX1e3j4ohrliWe0k7Wq7AaRucWNSRuX+jZMe0mbvoA6/GY6tk8lR+0pjAkPAeG
GqV9odzPtT50ryipyAkMXAl5g5YLl3pCGybd1flUZHuHXGqtSgn61Luqd74ur/kU7JO1xrZotaP5
mppzZZ2EASpSicpiI/E/lbW2eEtfDvrTNIMTvY3bZSjvAYdr42wXBgh7F+GRsWo8GJdT/LrMy7zG
ThKPwkR1XElSbAo7dgkW1g7dIcVxFjsfSxesXbs14QGtqquVvaiECZSc4uPAOb4OYQR3FHCLvNwe
sN6WKj+N5zg7G/vUFJ+xiTcRoWxXWMWPRaogWtvD9ju2XHXuqiRifbJ7fyMObKa3WnJTuesg4bRz
wlK2KBvX6IcMByZjYP/24loVjBNUvrj9EOezrgaYE2HbhmXZWLmzDDEcfdS0bbZP1aIp9b0ZlxyD
YPVitmoLsam2Ef5fo/HRyORRRkKB/Sr2JlPI8FvMZ8NMvsDt2Mmsln1DGHerZoHifCqvip/2dYuQ
s6kWhpO3OdmOsmBaZYv4qLbRWNfm65hn8su8yILwCGqd/MiSJvVehT+13G1rJb2mu1CY+D+0ReZN
8zpLnlJIcvpJqiRx8LclnqiDwezb7VQQp9RNJ20pr2YrbEswwR9Tnyxz6k18eHV9tRd1SR5hH0hP
pShBNYXwOxlOKtTYJnEFA4SE2UHLAaCQoEA8GvFNGa8U6Us4QokLVxV6EFSDBW+oWmtRB0+bluK2
2hX3rQp/L1D6fXmGbpliarCqXRbxoFPL3gHsg+cyuyz2ZPDHaJrKMByhQfWGQfFJi1Gvhf9jIe+c
9mKLBFjcSi+cRlcIQ1q3HoMtaEKQdKwhp8zKrg+GLYGduI5429nlVOPYpemwLOwFh7vGn2LBoo5c
wzmG0dSUD2mZ5fTJ1Qx5UHVZkwA+pJg4ILaTJKxTtesio4A1eHjsqa6EDah+gS48oVg9t6YSKNgc
v+PJTDlRi3vpM7MZHJY5ZFDc6ypJk9tpllAhyIwqzrF36trLIpXbs4AMBy1XRrO4brMpah66jxYc
OgDvNCTTVGXEReQarRPkHdNHDbGhC5HlPZgfPHzRB0hQd1If60LWcPrKUxGMuY5Pn6NXKt63JXzd
x1zPRxrWnSq9I35XVnYmlIviwmwbNpjCiC7i55QYd2U+g3dqK0vD1G5N5qcNNzjFhWZN5Svv9c9p
J/WUnjRs45wx31b69XvNkzLWVoq9BFtX6lYpL3sFmeBDW/fFaJdyVbHLmf360y7HtenLQqzcS2s7
Kaeprc3Gk8itdG+WB2M4k12t+F5UO+EcUWoUMbE77tbstbS6YaAWZ0oxcrKYUFXL85ovfR4UUhO/
HaeZxhGzIXkaYSRL58TYs/o6zm03vTWrsbyrscQjnVMZTcwS67AURxFdm0Ftd1SqRdIZy8m1Drpj
P2ptMFT9qANVVWo63gm8uvtY3QohLDQ8YZFeb8j/UO7Um1spgcXjD+WC7LM+1J2vjUIH1jKr6GjU
jIGjLDXt1inbMLSrmhKt8aJaJmxVTT15lapZbNy66HvavH0jGNFoqcVLK+/beCuhg9c+yNWGmoKA
e3ofSErTv1slcpqeWsuQY7IFau2pWMys9Fs0C1i0Wb/oHgxLCMubNZT5KTPzzcKla6VzPCqb1Nzt
uVLIXiYIvfYJItRQ3iHWhZanhr5JjKjEUvUzpA5PqFoSgjRIzb5t1inQG77GwAoWlCmTWIuYEcJM
c2aUMugi9mn+ngiaiDJpLhpYq25SXhKhexlifteM1xbNBMT3S0xdbSE3oFJK5rr19mg1vGUpCYyn
FAqaQp6eZyVq5bp6Ic4eDcKhK9Gt2PX0414WxT05FuYmRqJMkh0nsSlGCjPr4DdtWPbMuqy+mIVp
IjSvNTLgEVFHOHm1yKEhTLfmaxunCkrAsKSgFSWNgOD9ViGqTphbLsY897dTjf6bHUMGfyV32VY/
S1PUjfdN7T4b7YZ9TPf/uDuv5ciNLlu/yjzAgQLe3MxFFcrTFE2T7L5BNNvAm4RPPP18KEm/yFKT
PNLVmRMxERPR+kmwUEBm7r3X+tY0m8U7mA9pNuijXxLOi1VVyydEqkk5fZ49/O0Ck4mK0NYhHzbo
FfbjHLYPVP44cp7iIVMROFYm5havGchQ6Qw1+WlAaak2VZ9DgCkTs34YRwMy9RiXI+4XMhd1gnDq
+GfkcV5YdwJP0QIPhOtuNcupyAVydPVZs+yhwtVB1P2yDgt5V+YlMQtZ0hnfCSwGeaFi9KfMt6s6
XmZlKJqFOlMqFiGVeU5yBQmhYY6HH9y0STYy9kEtZidJ6ydZclpeqgg/Gc7UBR7rLhLm1zaeg4vg
19AxjJ2uXiVZwmHVVPoO4WJp94xnKTei39sJ/6ia//+zL4Xrg/7ou32p2SnwX3ccm0pkAi8r9//8
7B/1u2mj+lc1mtLUx+gO6cf+0ZPiv1BOwyWGh/aHh+CP8t00fnNdj8JdA7BEzW/zQ3+2pY3fHJrS
PFWAJAx+2vknPSn9VJ6/aEqBIKQlzu+jL0WMr2rMndgXTSlbZ5sPi3jC4aY9mhLVcFQQ36p9y+b6
MLGMg0b4E5a1g54GCGSy8ocp5V3glg+dYV1q+N+XSaNf9EQVTdFtMOGtbKslKJINGbQPaTkx46zG
ZG0Hydbqk3HVl1AumjLcdZ68k3V64w3Fg3BB+gv5xS2tQ+EG93AiCtoACilbE9uhZzEGJQq6T5Gq
JgmrudV69xQDd7kiVrGtbPvQbRaloB5tSwaeg3vdtQZhsc7O1Zx7UCL3sOKugxzpmxtvKVm3nBq3
9Zh/zvPkucDquhyNkvxJPSC/MS1/gFkgIKqzEWcOeAzNoiZlPHboQASID3vyDPpSfimLmJ8Z088K
Lm8QBCDsQxk/h9p4RwteLLDlI7FvDH/oSRYkkeTBHVQGfZ17bfKvjcVZOtXbW6UhPVRrSFZ1HhoN
uzicMLwJkb42zWDrVfyqpm4YOprDXUiZwZqs7z0Z/NSH8jbTuCtKz0rtedzbsZeIDHU2O7dU165n
8TfXLUaFtIGo0BKU0ScEWDgtwQcUv6MUD/wsbCsXN4jt8GtLY525DZ+XacECyuNVVPb5KohJqXQT
StzcFT9OZYCniIz9Hd+lY0a0e0JoNFnNNzE14iEJp8fBCFZSpeDM1EOWBMRlTOJWGdRvVjlbUjiT
LkAaI0pu6luts+9Vr7tS8OQO8kdTucc4jD8XWqotm6bAng1P3nPXiYfRPXDzH5zPEDG4JkgdFlBo
HpjbdLb6ZdUk3nZM5KOXGBcyGb9YXXhkabzK5o6TZSg/OwIMsnK6o9wkRgPPoZ81SryypEdTpUCJ
JjIXyryyshJxC7doq/UqIRniIdWsneWUD5na3gRTdyn14lYr3Xg5lPlDMMk73ctCH8r4XZzZkCNK
bB1xy/FHYkmejBrAS9T31DrWU+/WhCUFwVZNuU5kXnh6NEH3KSof9tIPCou9V+sHJUpvoISAciHK
zYi2Ad98J+ofvZtuU1dbuQkZw+C5F07g3rCD4djua/xpaBPdHkFn3W5wNW9soRFsOyCH6oJrI/Fg
K8TJZyXBIUCOB9HvP3UN+oSubNUEXkml0wNJPgeV+mXoqpU76BfdkN1QpiBPGTIDBIN3LwbzG5ST
b61n7ao2P/1pg+XeFyr1emTunczZVQo3xxy0C9OLnqVq3WuGdpA99QtmpX2mkhVsVLdNOt6pQtla
Sb6VLk8FTPVnemm3qj5+KQf3Z18wLBbGXtX1QyKnL0lp71JLfhmK/MdYYeugjfZRu3xuXf5tbWQq
MNPnGEZpZ2sj5+nYCgfM94Wbqn4gqicag9XSLRI/r8Jvw1hcJA56paC4CNvmKcl7nwjUjwZ2Z037
0wptgbFkugk2Eerk6xU698QgRF2r/BV5tTLCgPCR1NqKXlmFenbhZeVdUuVfcFMfKhnsy9q40cP4
Z0v+xz/v3v/f7fdv/q/ms8X/Y2Nnxr/ztPbt9vwfnsCq/tpm8uVO/8dP/tmntyGsz2NmaOQaTXFO
D3/s8xotfGLg2VzpunME4Gp/7PP8FyZVTIIYMrsQSy2a63/s8/ZvWAthuNs8ZR5yKdf4J/v8mZP1
d3cDfXr17BGuo8Hopdk5O6PeN1bxLdBtP9eDTzBNNkqN/rQqqY2vu9DzX9yjX8yaXo+Z/7rg/O8v
zhM5fJpMb/RxNxFfLnq0hh1VmzvFD7Gsnt+/xiln+K8X9K+LzDOJFxdRQw3wmRrKXdrdDpNJuYxa
35qzb8JVPz4HbrToY/1QwzGdCBACJbGgifPBJ9ReLw9/XZ1ZzcurZ3auyRg89E5Nhk2Z46wJlGVZ
TwsQCZCWjipCUD7wok3n5PH8ovgIkH2mJvjryvNS8eJzG8CpPCy/zU5xaZ2Vm7aOdxZjljCUh07t
j4NwDk5q+7UilsH44Xo4Dyh/dbvPViCIciHtb1HuwIWQynaVXbePUbQsHspj+UdR8Sb8exZC/Ooa
Z6NJRYv0tpnKYFcQNFqZnq95w0bW16E3MqXA9wOE618+PWdzWDC3KmvqOO4G291MsO5jt18YAfOE
kKg0CztMMG0u8v7QgfQhVjzP699X0jc/5BtfIHDi11+gPSljNGkDNtFM2/TqsR2cDVFyW3CjwGtQ
wDXcURRFru1HtrZ4/wPPv/zvt9Y9j5V2vVEpVWdqdylxYNXg+YY6bpQezwuvjDniIJl0Whrm5v3L
vfkhz9acnlYE1E7X3VVP1V38A0H8MC6BoASP9SXnyenD53J+Nn71wc7WmjSoaU+nhtgBQWUidw/c
Z2GQPDs/PhMrWkgCkdKttcT4pH64wDFffeOyZ6uPNQS0c4O63GFZcpbxg/ZUXMIZi+5igb/2iMlk
P3TOImU+6PffAnvPmfiquOyb7Ujm0eJbkBy0aEUV0V+kBFUtm4fkaClf+4vZXsRaGRqX4mt5xbl+
1rUBzNlYFrYAiqZ1zT/fJMmuvXQr7THj8D0+zoaBbyB/kCCPvttsW2PfIIkFRUT4321/27iX2kpb
lheAepxNg4FWbq2dcgjAweJFNJdGgHev3pMZhwjRlzvE78U6aL5Fl/VVs41xNW/rK+/W5jdmwHLH
+/xWWXfX4igwJcW0x5+TR+Mi3Lg9RpzwUG4T9aRmTsT37CaOKD78/tmEyVpcKfsh9lE7bxBhJocO
q9C/fObO1mRtAOCSKVLfgSAHy+P5g8m8tQ3Ewu6To1O6vhYYft7rNJ8ITqZZ9sGF5y/9V8/g2ZKs
GBzO0lHVd938+qr6Ap+/X1votfUvdPWwOmPJrb/ExIMFLCt9Wx3zWN9IuEGzxOL9v8J56004X6Ht
kcUTCPnONQ8qsZdq7i076foDYMNmohXvot1qssdsUA9BLoxVaYV72sZLpWnowTOVbirwpw1D1bHH
ym7Sqm98PVZVRviDsunCHlNoLG4TNK8hCZCMkPr94GqYmJjrzEwv9sTOF3p2rShkrpJChAGs1S5o
upIyN2B5ayiAa7yxWfjoyJiHTX5KQm03xm60tohZB9cjP8dFdN3MCWgtSUlZaB5HzWJWbvk00eFS
5s7CFZMPlYo+Zn5F+pevJLmfw6opo2YbzhjNTiP/2UlxISTU7Rzhr4pSv/aKAXX0c+h+0doPxGpv
HEP+xjqB++hlJlKaXRDD3nnyvPDZVVR/jLujg1cumlatXd1K99Il9g9UEfNn9YNN7K01/WwP6yLI
kVZaBDstEM+RofmFi5PH4AgQ4PYNnQOM30VbGx+t6a+LkT9PHjSnePxfnDzM2h1jW82DnSg2fDQr
sAkCQbjMrrkoy9sIMWwT30bkoU5JCPjpI4PAGwdYeqmvLzwZ4I3GUMETZJbHApJugXUpy1D/V5iN
kupgTofeuinK2/dfpbe+VPds9zIZLDSGVSf7Yld53j5r6k9KG23nLzUpQwhjl32dHS2NndrWD1O4
93bvX/nXJyDiQV5/UqkUXdpUdrLvXdJpTd1X4/7QeAonAXlgnHc6Br1/qTfv6tkWVqoDZKUs1nel
VI9RoO5dei6wx7qw+eTaBSejmBjhaaFH2UdHn3kp+sVCeR6iMU5NDd3b03ZAdQ4KHaxguHU9jJXw
jltNO8SshoF0rhnybiz+lFQ6Hy3S593Ovx7fs1XabKRtZDFHvrE/pAMZGhmZ9mwOSQmFTxs9oHil
+mBmLFFp2l4UUXrIM+86x84l6qtiwpoGPDwTwWdIpheGvmyidGOQeCyMZKm0W90G+LhOjb1o1mV5
kHTwtU1arxW+PW2ttOSmdUw59K2kJNE5GbgKqyyANhYtcrM7chsFobYFEgg2bviSMNVujekwVM9m
dqw4JEYbkk1rb1e421Ddjs52qrcOtoYRJyirIvg1punwPhcyOMj0ydCvhvwQmE+Wedvp9974WJk/
W/MhL+40oKcGLaGffbt1ml3f7FSS37VNnkKp3Wjj/Ec3aOjHjdZvlX4bMean5xVtlWqd6PmC0Ezk
XCQ7VnR9aUqx75Pa6RQ0MA3jOq27+0SvL4wy4WNNV1qYHrxK0Ow1trYUtCxGUJj9Ou28XR/6IHZJ
wE13zMbg9bcbksBVdboy3UfDZnBdbGIpiXJlD+V1byvzkGQWGQoxw7HxuxYmJJbIOy+LaI8a7k+l
0G5l434y2yutrHdGZt97RnFZGDktqujgxCR9ovBVmwjMmL2KstoPCdcAub3UPGWlyeYbsqC1xykn
ZxZaJcXXSfUYWMXRTezKjZwka475CSTdBuDnkoQCckyI3F0krnqhRul9IgCC0DjNfkAlX5jYCxvx
pQl+xuG2JlsV8xfN2UVtDJdR564Sq96oMww5K9AdD/ZWhBR1dFnHiTl76u4HQ9+FSkU3dzpKoS7d
pl/0FVqIUBKLvhdxdnArREgRTqR2XIGc9z3CQokInUK2m0jf9k15l43FNXBcP0Hj4mjqLvBKMDab
YBTzrbmmprxv00cjlQQvM77ynQ5kR5/cMjH9VhXlMizUtTdVO8fswFY0lzRzVzJJsM8745WM3R+m
Pt511aUwseaqvDRlWuNYz+3LXm51Nd7DCr9Ff3LZSftuCJ1nF2nFlLZ+qurkLmZrxn8XxJba8iho
hSbCuunV4ULHs1hM9g4s9obGGMnt8EOCckeA2ZKZ/daOjrlUV5ZlHdxWHJIO7ID+WakC3t/xJgqZ
I3LcRmeCviaNv5pIk5hp0pqGJ6E+sbKiq3GWRXxEr/fRPvnWKnd2ENOkh2JK77qdkLupGbeu6P1M
gSQU0U6ey82feRIs24AjlT3tUfm+v6D/EvyEKvQ8K8MhE8l0GqPfuUaOiyC4DFtecGbkaImujM7i
ec6AyKPor64aWt5lfhcMgR9y4FPtOwEo2nXAbYTCrzJ7qSIcVMkmcIp21ecMzYNtQsg8Uw2mqJOf
uVACwE2aBXHTn1WV0853BJgrL8C3rUFAAgHsuMomYJzZc0QbO+ASOinw3k3YH6viNnWgJ7gCAEgO
2vv9W6C/UZady6unqJ/SHj4+KP8CVeEhyPaZTiv6MzsMUsF52gC1wlII84RMI4+NZy09zqwqWDUV
C8y4U5kBEetQ2BWbX+x7unHBye0qF/bqJkrDj45ub/yh5zA3OoSIxay03uUSdhGbsKO0PkPhTVE/
teativN5QuARV8tUv0E3eeEW+S4t2gs9aNf54CxrfGhddYwxW0WHgYdMP2Sq2IuK2xxhv0/p8ZPj
kz0ZLY/bcycqkniDTUPAcyocf0xw33mohdLCZ3a+jnjFGwhCk6UyQQuXhbJqgIPDDkUIaxKOfY+Y
JPYwERuMqg0mgz/nEoBp4jLGkt+MQDNDZ6HJdNGazItqxvOsU1ULXPSLFg4ooi4qy1rqirxBCeHr
KcZTsLjtLot2enJtEvBsA8DUGp5CgISIOi/KRzRn61J3mV+FfpwwuBq8pUyadcGvr3Xy2QOoG7m9
9NrPRYux3rk32b3N8dlh0e2m+oPHyprPfb84t8wOoZcnX8UpQrQaGnXzhZtom7KY1E2m20fZlpsZ
htukO6u965IHwL8LMX4W0Y2V98twoJS2gRB07jJrm3uzg5KQHRLyN1JynJNTkbUfHHlnidEfBeJf
pJ9GkK66VFk4RoeMJNgkKcKclDED6G6WPiai+i4H4au7vR+50jck7QO6nQMI6yINV6KHISbSJVDj
xZRBJfCcbaoLP8nZV61iNYlylSCA1ND944pa6BxH3n/9Zp7eL+/T+bk5qLXKbYJ6Z2Wfg0ZfpsK+
ZPM+qHDEzbDdZkBkRezd6J35HUIp8d2byFEvdb64NMyujFrselvcaPXO5DFPpHI92SUj1fRTE5mP
et7s7BATd0suPeIR20uXVjEX0X1ITfLZbuqLIYRno5RbQ4eqkH3tGOl67KVTmPqjVDZugkiapxHl
9bWSietqsHdhNfiRqJei67aa/GKWdPuA5/YjBuR2vKycbidjLKFtsMlzZaXy/4WKbqq2N6Qb+MkD
VPmVPVfM5V2QgNSryd6BCufEq0kFZmW5PqkSVP4fLR5nNq7/nGTPY6vKUGdoYCTRPha273oEPVTN
TUcD0yXwFPXSqPDPGUbKEM5P433KA5ze+rjItPYopLf5uK1ovNH6cM6KiEn2gUkLQNm5TBNZvIyD
Kq8bWULyayR6q6l7Zih+kTnDPcfvnTHdtbswdQ+whll/gc+I9oZAclVfTjrqOQl2MPs0MaiObNoK
Q/6cd9OOtv5e9xbLIOMM6ra3U1kme4NZn05iiLVr06v3n9+36r5zy5lTQXVsh8zeicCkNxY9GXS0
KnBmGiJ9v0/sQ9GGDzgtDuV4sA3Fn9pOfPDyvHnxs/oknYQWA5NnTENDWGpkhBTuoay8r7nZkUuq
LwoJK1HCwuBr9Eh+qPlaFaTSH3z4X3f4SYB7vchlhWYrOnrEXZI713UVHAyBWbpLj0FCj7+kWzn3
rgbrOJXJw/vXfKODcWplvego1KlCxuMorZ1Gd79gWOS6x7munzsnGUeTIcIJbf3bb/esX6LGaosx
wjPAvYtPNmuzFSDds77ruDEZWOcxWCPL8QnyPiqWPJAvebCog97/qG9U9vNo8OUW0ouC5OVMt3b2
QEsut5GDX0kbLCEfs0kB0YsPe+9zv/MXu9V52JzeTzKaWupEIa81BKeJm39S+YzznVU6+BI/G+Eu
Ry1hq0R/UsQ2+wBH08T46FF6oxU5m5JeftiiaOvWMCYXqTE1pW76iTSWGlkPNvdTcI/bVpvBzsuB
o0fKn/X+PX5r6mCftU+yrNfqwSRyrfEqDvZP87srgodGJ4O9mA4ogny7UPyxSo+i/PB+v/XVnq2B
XjzHaTPB3Y0dKU30AZviwZU0BhL6b4qFOhVEECETjB+SDju7a96M4dMQtF86IzmG9KON2vTD4KPh
1htvFeauV3c/E0bcWR21dZXpX4MeiJxpHWLV2qSEH5S5eqgVedAC66N6542Fwz5buISRM0XuK283
6Mmzy+gxt+u9GE7rlWtEK2Lj/LJ8jCmG/+X3fLZUNVYYwnvmCbd4c2JT9XWrQsn/FISuH+nNcZA0
i6sn4WyIXfh3a5V9NpzEqGSNw5xTlrMMh5N1SJiWoWT252XRLZyDyrBSY9f94DO+dVfPVivibogq
Sk1lh+n4MC8YJe/pOBns3vKg1+oiMA3eXw0tfvD7Nf+RqPO+zPm/c1vlS+nGf/9vUnjoBm/B2/qO
+w5jwGv35ekn/tR1/Ib4xjPwUdoMIRDt/anrcH6zcIk72C9dHL2Yxv8j68A3TGgvdGiM61RBs0bz
T1mHof6mw4C2CI71DBQhlv5PZB2v33JHByHtYlYn/BvZk+N5Z89JMprTqEowlZam5l+yZIj2kxkz
LA+6/m5QssyX9TQenUIdDppSNx88n68PfvPl2TJVWNa6Rp6cap2VRp1dMZmJzGphlpF6pDLqnuMm
GO+82qg+WNb/dimW0Tm/3cIh4RmGev4GElk5NoPDfLdIsvuRnIxliQ3KF1rmffCp/nZTTRvvOBMn
3LHoeWZNzssNzKgJgqtHLyMFi8ClFo49jSKvzyGATWQwc1TL7u3ezbW1DCPvRzM0lPEvHsDj7/v0
SxzS2TmQO8unVHnm4DRgG8fc+/pvwDKFRrxOGZYHfQJv0Ruihnon6zjUu6NCGy/U+rvGkdlnK0Te
u+iNtHowMsKs1sScTN/tQTT6iri9Kv9g4Z13kL9OFvOf5syPr4Hx2EKgpM6378W5LZZupk2zrL9w
puayIp5yr+Qi/yD8GrzG3y5jcSFSnFUg/Nb5swUbo/KERucmVWaJrY1jwVoY/UR4kaZmyvdczfNj
3ik4C2xvUqYNWv0sXtR9a/8cckwRN4KksyNy+AZKnuhLZSXRa2Z+bnnZJ7JLqJwxMMD26as22qRe
VlzlHgk6i5pMpX5DkKQl11gxaSqIpDK/vf8Nv+79IOlWbXJULBtdGCvL7zisF3cRTEAueb+YkXZp
uraJ0FwL3rTFIHMgX200HN+/3lm9eLogGBMwByoXJJ/hbKMO53BGt5yYdkRQra0MVI9h+33QEYeb
fnGD+q50rU2CGYHwu8+Dau9VF4Cg224Ku7gMscSKRuk/eM5ZB189S9wFNCbwV3RyKZAXny0gDqEw
ljI3xEmfjO+YQKNbDuSPqaFKRMkKxlHQtnz/Tpw/v9THhEZwyfnl5kU/e7WmPirG0ITd7aVuuYt0
NV0XWdNf/vOrOKrLhYBRwJc4u0oXYxdOdObqpLLmywGuxSqwG/uD+/erz8IGgHTfQSDoWWfrvxxN
O+hPnvI+C3eahXuqJGnpg6LpF1dhe3PZ0lxsAmx1r9944RUktdclr2IsKEgNmnqiNr9/cMP0v13G
UW0ugxyTAHoEkfN/f/FKjJrd4IUlPo/oHjBM0WClWzuevOqHreEA6is1fGzCMVO3oWmS85ulkwP2
UetD6oqhyoYrFP+lfoVZDFtPp5Lfe2XkVttsGzuRITOVthS71iQucJmMdUt63djE4M0bJ7Nu8n4U
IKPszEXKoof8rNkJWe2jwGIaROKQhpynCRI0KwaBiXBzIixsTlSYJJTNEapTVqk5NXOUbMO09ryN
KGJCmnq+ELzAudWnKCeS8bm1tDTx63Y2QyNgT7A8NtUQXld9aGyxZY3ZI7m/EgbanH96kUV0QW47
Q0zqp6CMQn3T8zBNq8HT6m8ou3A913U+AWptbbTTgA6M1E/jOur9QqoD7VuH1Cq/LfXZGdo3Ml+L
ynLDjTSn+lGtlB4KgBqEdJZJzrkuRJ0y3Kldt9sHU9XD8iro1/ht1gTy0qwaAalUH0tQijEDBx+H
X3Tv2hMO7taKPGadEvrEQjNlgNE/0V3CcNqugONd1rMawxAKOzcyDW2FG7MLaTxrxlal9Vuvwykr
DewaJvcnbSzynFNH4WeaUP1SSlxUK1JYOrT5qaUQX03Kb+6H1XwHLcwq7YqSOrxpx5EtL2a7vpKE
7ZG6wy3FpYnzuuHLkIwmJmLFP4+ySn/UqGMbsieT1FuV/PWfamb7Bz0zzVutlRok5bEicikNNJto
zxTX/0bHDC1XcRpMj6kOkeJyLJOIRIIR6/vakyPIVTNHl6E3LMJ73ZUt6U8wlrKj0jeiXmupnkI6
T6JUcLbolCet9kq5UioBDr/K6vyza/T5cxBHjK04jsbxpcQYWtKKb+mhs3LTzOudWnYLzn7FD4KL
EmjFI5PAGCsjYF6MhzrJPrn4rishUxv8muaWrK5M+qGwp3KJsbzZlVNUwL3UrIJ5rJjITgtMRJjL
3nVyZ9mLLBMcKjBkcoS05ijpeDSerbJ0gb+2LSIrPPlRt46cUcsOlZbS9XSSIdkP2NGfhWQbW5ZT
qOENt80G0Ri5agADSqWE81vgKl3GRMp+lQ6ZgVtbZGa9yqWiP7tjSr5eo5bluCDJXqE2VvOWEcxY
OLvKCIt6nwRC9keLDGNeHXUoSCkggJwsVYFIZYl5QaOJ1HsO+H7Sv+NVSBw3SG7klYyFJlI9ryzD
NcdNIbvJOXZ9o3+2FVFVxwAHc/BJaxl+7EVXxvtJFT16oqqPsbyQdRotsSno9jIeIkZEYaMQJTU0
SrNMsYKXfjA6GqZUrym+0AEYbowog2yBw4O4egwUwoJDmgYWoNimte1V1VdEVopSpoBfCboDE5hO
bbbRo9Qq0fBopIPWau8YW5do4RYbZQaPSsgA76BTMGqdLAeoAEgrDVuOGzUADLoQM+YIzgTlINFq
B0ZCtBj0LKcXPnV9cUV2eARRkAM7ng/s7xMe1I45q0sP6jtslUDbmKOMo7U66eHjyPhSWxYSJV9s
tM6lXhpxCT1BZXvuRi9hjuA1yhKgWHUgPcy+50+Crpk0LkYf8h4D2vcZbSaiXMU2zuqetzmp55g9
q7DvYlofKJlrb/BtNTMv08phDC4CJ6eDTmAXcx8cPRMO48rbo0Qp60sk7hySEtyqxk5XqwCT1cQn
7nMj/E6EqXalmJMjdrlbSkIK3KyhPWB63bRJMwbYPvFNgzgiQGGqbNmVyazLGjybBF2JeSq3oTvU
lsvMItdyTCsn/EPfR9mDNuZeuapmPgQWZ4Zi2QkbERMk1i3xrOTL0EAS1TqTdj2dEBOVYjUDQg62
O/rvAGeiztT2btzkxgU57GQ4iAH3bW951U2WCz1dY922xSI8QS1wkgK40JMZdpGcwBdk3Ss/eSOa
JzlzMcqKLGQgB8KAKHlCZ/RjyxhMA54AUuOE18BUD2ojShUKxOqE4FBPOI6xcqwv+J2BdERRj26l
dHq67lYDQmZJFJ5ylCe8hzog5VtOM/UDzAMAEHGCgShTBBikOUFCht+BIYYRPiXsWSSc4ADTltYJ
L1LPpJHwBB2B0MOAxI6xh5F5Rlg2a398n5JP+ckjiexn3nkJQFCS1dUL6itQJqgR4mIzzYST5gQ7
sVIjf5AnBIoeNlbnRyMP5sI+YVKEErrzmIURGvam5kLh1RYwo1Hj25U9cJAMev1TFkTgV1hQ3M9T
K6obS8mKT2XamEA+9AhoCynDlVhaZUFOGxI3KVfkSBjujVMl2bjVTvAXOcgaby035MoonHLYRydU
DGbtjpGUJYZvOQFhfBMnpkweKBWe3lR0kI4SawLRXgA0t1sINMGJRiNPZJo6mCk1ye/Imo7HF/a7
4qSkROjza3WC2zgn0I15gt4w/5oJOF1cg8PJTmic8YTJMU7IHEU78XM022mdfcm/kf4jtVC6hD0T
VzosKtZGcDva7/CdUjcCVlmywjHGmRoMDxEydF4xqrTt3D+d9P5Rh+nN9tGrJtP/Npzd+yS7JRSl
+sdLA9Ff5DqDODHXBTGnQYYzLEQ2f3aZDP03agh6Sa6GroWzEzXSn5Av6zcbwJelEkNGYUdI3V9t
plM8manyUw78RBxE/6TNpM/Vysua36JadU0KJrpaeIXPQ/3ggPRaE8QoAIgWrRcZNA2NlTwtO84L
WXdXW31/o6S1duFVyMGHKK+jRWlCfEJrgF8NCIy+dXKz+pRo4yCWreK2X0tW4KeG1Z4Az05zwIoD
jaqXTh9HxbpAJGeu3y8xXvfoHR2851z8zjQ/MGXOea+6rpyhVMlxXFqahKIf15BhoHMtk8kUPqeR
VZOD/E26z//8svToCO9TVcPERvi6rmF9swoj87SlBOIymAH6BzSAas5GMe2rvr8cauz871/zvHsy
f9SX1zxrko90q42qna+pwsHmYI/ackaPCf3L+xfS59/0+tGgS0O7Qtdhv/HcnpWgah07sVIluEU1
A6tzXuq4IOM+RZGXFL1y30qPnN1oFnOWJKFD8VE5ykwdUQJjHNoHRSmtrWupMGx6gCqMsyMDrPAQ
d+DzyQP9qlo5fIbRmGAZQAMqj5XRIBiptD7Nfl+Z3rblzK/Z+afRbJqqBqX7zIOc//uLGlTrClMv
ymRaQnObsmVUwZpkUKV2Pr06bVyZVlQgUy06Z1w5uVHHvuHk2V2JiD3ealRgB9A62mUAkWJY12wY
sD9C4rsjU/LGpJLU4JXiKAF2484sO2BeFUJQ7fQR9fnTmpQHDLU5aSxoVnE7XBAgbBjzXRrm++WF
wwSQn5toFsx6YLrNt7aZ73I832+Bio9crdPXMJCGzA7mBvC/QbmRRF4ZGQzxKDd/yKQEwjexdJR7
zsMUDqBGRuETLAyubprGn+ZYoZaIuIi2ivCdo5xrPeNnWsWTAqtEa91FCykpXPTEvYplZfQBQhZr
MJOLJqpHfnk+FtDWGkpan4m9DT8HjByQtnDStRVMhIjvVRpt4Kc6Us476XV7QYm8SrRidhcUKOU0
exqtVUH7m+h2kY+PBebrmO2a1PY1J77brKY8pj9n3UdJGRHzpzmiOWL3GShagyy/pTKkzYMnvl9b
UzNM360pz6mfx4Tav3K8cbwa01yEmBSUmKwUSuTbkk4ZFnxberMLug3CjZ2R/bnITLBRS4nKCR9C
C74QoVUN+M3FW7HrrJwYrzyMEQUhbJzWTQz+cN0UrY672x4gWzUUoEta+sBbgI4M93og6z0CyTzf
8FM8IVkAtQWPfj4RJTtZzZ1tK6jVmiDUf0bB6A0LlmLjRxlbFrEkiW5QRKZ99xXo6PBQaeVAlFDM
F52F4GwXTVKqJDbQuUekrBmeP/a9qA/w71BZGXmeyVUQkdW6SYUKRd7l/Lksu1I8NfP6TNUziplp
VH2y5/V7OC3lsM3q57LRWeDdea0P5lW/mdd/x0AH9X9yaYm0FTWiDk/xVlVYERofqkDkbC9Cnmyq
o8IktlE9snXs1LuPk3wyP1j+zmC+LPU0pmklOSTDAt2grfT6PR7gsA6RE87KEucajet3YDy9n7ut
xyoUX4xdzaak6z8rRgiB1zb+VNsXpoU7H4bfLTLfrYDI+v5SOTfGX62U/E1zwCfwWXeWaJ6tlH/d
GBpOfGL99OHdNCDF+HRPrNP9yVoFkML/sHcmSW4jXZ6/SlmtG2mYh0VtSDDIYERIIYWm1AamkFKY
58EduEFfpa/RF+sflFmfSARFtthWZt1mnau0lJIOuDueP3/vP9TztI3zBP54hv+fe/07rbb5QP91
m++HYMtd2RdfviLGdJiG/fO//tRroUju0mxS2Tu0gf4zE0Mg/A+DHpuh0/5AHsakQPmfei2kW5qD
cPTcg2PfHGRiSLngHUwviV6dhVErB+hvaAgjR3y8izwSGG8GqhC2HZoxy/J1jX6VrmhJ8x4tlbdp
p5gPNdidDWDN57JDqCEy48jPgXw+d0nn3aRcUfw+Ne0HW6+qL6mK/FhXF9MNHuxUyJQQvw2lqDHY
kPaDaRogMevpgwnrhnpX0d9Qa+x3StQACM/BnA/SwJHIMNCrUIFJjZ4o75GEiLdZkXrbSS+p17Tm
m7GdbJDA6RfDKcbbvCVzLCZ+DVB5tUbcNfJRgKp9R0FpIneowBOYW59mFVKHAwoLSpVW66oKsLwr
o7uym+l7nn3jjBMCIGHxuW5xEPWmGP+u1GpuHTd71kbjDVeW+7hJvuVT/Bw7mNrO/8ELIHZE9UCu
h3Ip8lBthphMm9ZPvYcDgUpZ0Egm6BNyoo2mlAjJgbMaSgSZJquqboTnKBukHFOQSR3Aczf9rrvB
HmHSYO90yrRDiusZ/3XomVH5FDrDg6RKinxnxwV08OSqaOhZ9W3y7JgNRk/Iw2xd9FRWVaMm7+pK
y25j+Guv3W6Cpt6V03gXWN24tUf6H+pMegLt54d6YvqpdNxtDpRo1VB3vZeV/apPa2gJtnys6s9q
x2htVnzOhgLvGMGNWBXMwvyfSjv7zMX1qRjDu2Dqqo1e8JctC4FUUZMDG4PyVYu10nc1dVgXWvcQ
jSlGl3nkbPIQPUI3QpmyiL8plGqQosk+11JUN042yn2bNTFrL1Us8jot9cteAhsHaMK5VWP/GKvN
g8ry6F7YfJJqBHWsGbx1kybfqTnu03F+xj777Hlp5Hsh1JJcLR/rifWI0fm9yYq2+lyh+rIrNfjm
9WRo90aR0xalZ8Glla0jjfYBCQ0wheXQ38ugx4TWDk1kRKZCC1etk+tv0T+rnulDIXE99Z8qYSHq
B9FhgphS1vEzxTh3ZYHjjEB+vqokBvI0xQIzydcU/J9anpbu2KdCzR+1tqPeL2R00zYKdr96/uz0
6bcx6UvfNMmwYtOYMbyt3BdlZt6YRYWBGop26zxS9lFTPXkjW4FCH/5gBTa7JaoojvbGCsZia1Ho
vinRXoGJ5DGFYxq/glTR+qVuYb+Zp9aHHnGk+yRwerkKUqVcJyNSco2166QS+tRIn5qR72z0ou/W
qL0ZQN6uRJ+x7eLiu1UBd88iBTYAmTp1IRWOjWKON8Gs5NQmMvW9XDwkcfSZLq/qK2FRgmBiaikb
DVCTTOr1XicodypjeG9PFi6WgYV3Yzg90LLBfcRiPdXYQUMIwX7mAhZoJWP5OtZbKjotjFMPjch1
ZbVYWaJws04QVFwL9KrXasoPWEYtaHMn0800gSMtovpTJwkIsEeQI1aDdluXYfStK72vRmzW+0CJ
v/9gjVURRtBO70NJtTG7qq1Hh7A4N0Nv7SI3kfiZsEQMmYCe0qCvh4xId8v0VWX6wEzaG9jDD1mi
mrtyVnwZULpaRRZlOhhD34ZYPMg8/e7KbPiQoSC6oonbrs06oIcU82itF9HqSzoMa0Dc3jpZQoqj
N59SN3xudPWLqw44Ohp1PLdU5b4GX3mj8XHDTgEun8IbWc/QsbVrDUTaYtA3Zexia4KKk1+RVu17
1AJ3qVFUr13XmHauDOpPPZXcDUrGBYIFRfNclXaP9kVN+WjoH37sG6tDs5KPDUV5l0/KayZMINNm
nLsu9CeJRzvFHdWVGcfe1jL7vzuh/wUpxy+LQvNY/5epxuhz+/JMsvHf8xi9mPbfvjRfnnGUnyFG
hynHj//974TDQukFoAllGh24x2HCYWl/UAvSgYCoOukGNZ5/JRy6/cfcOufO7VBQ0Ly5WfqPcIyO
3YlBVdk1EbEDN0GR6TcSDn7nMGllTMfQNWqVc0b9tz/K0YU4UCeHSwQmOBlCbn0aeBvdLosL6IRF
avxjFJPaCIRpGtmI3h2n664hYqNqet3XVatZK6UwPivgKXdRp8b3muMgizDYuJt2kfEhE0CSD9bm
8e8c/BBus6iWzMPToecfR/dcZHcWw2dTnJdUe01fUFNBflMt15UWofrewDU+P9SiBvXPUKZlMYxu
YDNy/Kbg4SNdV5Bizmrvxsynd8Kmt50nJcqmDnCjARYw1+r4Qg3qxDIyvwDRWET+xVi08GlrosGe
000TETJkeeBhBBcEwwXk1KJ68uPlLHQLcctRbQtXgOOXQ6bYntzAsoinUXyPUljxWZm131EnM+8J
7f3X85O5wPoCSrAccmvEEKHOYbGzJIfDKy21XjiQHrsB3pDV5bdKYmnhegr0sqFpjV/L2k5z56Yn
af8upvxzrJYFrRaten/hWRaJ+T/PApQHLJwLV2Dx8m08IvMI6RDm5ICNoI3Pl4wRHESVCEXttcFZ
Bo+ufbB4Zlh6GrX70v4cJgK1OBWtvvOPc2JLMzM/n2Yu2x0Usty8VWPPVAzfUvQcZlf7hR6/ulfL
FvXB80Od2FuWYWoeRWauN3y+x0N1ZtrBvAHFLIwWHHSdPsER1S/Y85x8H2bF1Cgjcr9aXOgzZ6Q2
VyBR6/Gl7g2VjrR0kmiXTkF1YRdfGmoBSoJ9hL0B2g6ozCNyFDroZTuQW7sQKeQrZm6GfwE3tD3E
+49nzsAvwWyJSH4l22ZTOmp9Jwz4YudHefk+LvVZBw07AI1UaOc/P9gKaTJ0ZuW4JR0tQ70t8mm8
pXSa35Ikt1cMhZKpxf0UeCBo2eOhIpYJiXen8ttsCt7FdRRtJjfXP4Sk0r8HsOJzo1/CjuNkmgtm
y1jT9WVSN55a+aNwqm1Ukk/bWSMvrNC8rQ5qNowyI0G5tP84Gjgbjl9otD2JnIpWYYmpa3/ZQH/u
udp6a5UC1lbotvacoLqy+90FOx50jjQHC9aDlcidQFSQMzX3g6vUmEmi7NxRLfbsC5v95cc7LxWt
Jbahpf9ISw7HKutaUvayob0JUnKo59BIzS64P/9GLw8Gqhb4HrH7EMbjjnX8RoY2y/QPFm5jmqLt
jLZydlRgzJUhcqZRUy7RfE4sm6XNzTLqNAAsl5vDyqQDREDDMqOt9VlztBQwxmWF1Hkx7ilF93CV
wdScf8uXHxrfMI2QOWPTDBoix2/pgM4yPLgCfoqmI+LNTb4Hs9AhXaM1FyB5JyYUqIPHxnQJvMiE
Hw8VUc+QoRx4QbUfXpdW0z+pU+z6ZSVxJIw8bnzn3+3EUcspa5FpkrcgZ7zE47ZQXaU+6/ykoERW
etsVJYdcjbYsuvbOKohrnWZ82VhfKgeHnDV1o+6Npwlu217tDhcCzcs0iuSWOSakOQZE1UXkjLk1
03fpsCDNDK5fssu0YqN1HfYRURHWb9tkpEQ/ShvUXpJoyaUC84kNRlxmMwNGZ0JA8R99okPR6kgQ
Mn7vdcGNUSg0dETbccPUvvSJF93WveguvPOL7WVzDcBBcI57YKLn5vHhpypcoU1d1wLY1Ypk0w6Q
wFPgWPg2F3/97mIz1CwwTX6lExq0xVBVZ+DO1Oa9LwqtATLt6MHWVQPvtrE7Q/VFDf1lLINkg0GO
6az1IEJmGZVkBF9FHfvnn+bEe9OOc3Btm0W0gf8t3rvIYFrqChbOeQPYRXHqtxYWJO9qHHUuHCov
PqtZo5MLDxeneZv/MCk+iLxT4Y6BYuUdVQY4j02cOOuK/sv7gN7LTTj27qfzr/Yi+jLebMFIQwBz
OfDux69mK8OsT0/EwBTS+5rKSbvxuka5PT/Kjxk6OsUYxuC8NFUMMGfSyvEwyRDQu7cEr1WlwZ3W
eim6ZGmZ+Z0S69p+NJtmkyLSsEqkge0VPbiNk0pkOyq3e8yVlIai7EPzfnK7eHP+2U7NgDUrnNqz
kxhkh+NHs/UMg5bC4EOmn70fDEPeTGUWXcge5xdcTACBeU6BGAJ88bzFDtY1xnwkzOj++RTT0EaZ
lSLu4ykNA7+qe31rKGry0BJSfb0M0CCOPVSXzr/nktGBjaBK+Zy2ARckwvbsQXr4CGGNinUZDK0f
RphA0LmCuxIgvCAo6931WY0zcxbRHA1d6bxnj3qPrejxxMU6AU+ORttVdPEuHMsnpwX/FGZlzt2X
ESWk4+xQ5OfLCsq42pjI1+XkU2qHuXwZpTujRMEkCLCe0IvO24yVpgQXgtqLQMq02BzV3EtpQYOU
P56WJkOQA6cQtmaizZT8UseMCD2gHtO775PiSvbopF34zLWXo8K9ALbAZcLQ5qv48ah2T8MtLDOM
fR3jo4nAU4mgYqD4BcwaqN1r6Dm3hg1kPBrvKEMOBaIizrehxT1L0K4L6WqHv2d5yl3WxlCLxI9Q
R2eHOtDxM4E+ljjJ2ACrG6O/T0WLhXCl1Y+TSQqhJFPz2hmd6vn8tnwZ8OaeFR1SciSDztUiZRnr
QvSuTX2xaNFjHL+n7Ya2fw7EF7u+80OdmHOOTGwKOTdtKE2LOc+FWfTulE5gn+PmjZEnM0S1KJ7S
jMp1kMXu/WSY+gUa0csdzrFhUCWj5MH58UPC8+DDB2KA46DLpMKu76CHFglubm27y0ZAOUDxQG0E
MJAwAff68VWnV9Pt+bd+eXgxLlwTIFpcXH+gt44++4rGXIdev682PSJg3JTvAqds/8TqS78w1MtQ
SneSjERnKZnhZRGtSqo5H0OhSmZW8A0Mevyh6I0/f/d9AJXN5CUVNpHheotVRHoKjWVEcXyh9s1T
rVnVRikj42vaAAg4P9TLvTnj13DBAGIJcmpJZRYjIBItSkZf65vs1m7NSlvhhELMbjMDw53Rc3/7
MJpPSPDS9nxWYK15/AkK3qvs1W70A7pgO6OplQddDNaFkPdyneZRfly3oNKRVC9GUcOmNyrQ+JaS
Sl/D/2g9JXl6c372To5CfuzZGiUpXVt82YC9Y5w32xHTS3KXvEW/ok9CeWHPnVgjtM7BWkByoiiz
VCNJe3WguuaSKOoSMcGytm9zJajfovYa+TSvjQtz9/JzgoREPZoKI+YnkJGO506mfZJDraLF48bK
3kgU7BwaMyvweJLy0vF46uVAPGLdjWW35S2VINuso+rcKj3KO13k4/O1TdTwu6qiJwtK7MJuP7Fe
3Ku4ScyRaj6bjt9MC2f0zeh2ft3UHnemzlx3Ud3vzu+KE/M3f0sa1sgmvQZ1MX8llmgRXlEo15jh
X3kQmyQ7xp8dIWl7zUBc0rifUqBdbnKlbxpDq4zeH/q6eFuLAuduyl33UDB/PyKxGwwDlAWYTkqE
xxOnuPkQuzNCT/W06tEoLWNG2FVPspKXNC30eXqO88i5tv1zLP14rMmEz+E6XLvrygnvhwa+ztrA
9EyuIQUEb4yuHWzcRzWtXQ/02QrSqEp2MMEcEj9jbEtv7QRG3sKVKiE2jELHJK7QBuR7ZNHI4p1Q
iuov0LS6vhrTfHRQI4KE4J9fm4Xq55xqmMbMgIRaSxrkLDEkCo5hEUgHMO5Y9uF4R/Ocln33aUS7
Y2N5ubdxggD3ROghyr3exsFudMzqiq04Tyb4eSzeaXAdz2U/cqEd9QbLDFOrt6FOnlupdr+lfGRd
GOrEhzzneWQ6gGNIrRa7fuwqsMZEcr/O6hTJQ8MMAONi1NvoUE0AnNb2hTh1ckRaCjgsYx0O3/b4
5ayCJRjSbvBp7crb2LD7XePNMIqwD7QHuNrR4/k1PRE+oCLgJAXEeO7XLcPH1IKE00fUrLBJQhdq
xHpGt5MLO+fEa4E7ooOEY8XM3Z3//CCd6jIzGAegoEAPgQYkIgOwmSbNblLj5jWOpv2F8U7tVAI+
WFzKq9B2lzlNnuiJrZedxFQJgHA41v3NFOrFzZAk5buxzpQvuSESBe0gQ7yJYV0+uz1J0IXYvCRP
zx8MORzFS04Cyk7WPPsH7w0JK20bIK3+CP8QGroZATIB6PHaKFxUt+COrEu7hP+TSBVkJ+g+FTml
hw7+nR8CSL11zTB/CAtpUdPtkLuGXnlBhPpEZJ9bTyoXiJkq8CN0HTziyFVFTUtF+JU7xioahorc
AeTQHotCiK+/v9nY3Hy9HkoM2IsfT4cnQkWFfi9xF26CDZ6j9aqWVnhzxSh8ty59PaB4yxMRvRV3
0qtCUjSugl0GmHVfecgUnh9l/jAWIZ1ACMOCS5dFN30RG+JJy0RlQEHDwbB4REbRcNZ05dFHShwh
t3Yz5G9rKWGz0kjxLtQlXt6J2Fek6uQXSABYy+uJjC1T4vmHw0WgTLdjFef3WdhAQpiCYPZDbREz
r8zn8298cqeg24C0BUUnPIWOV6/2dAtScin9HNHXpndBmako9uDK/o9h0C/x9PNn8WJuD0ZahIuW
6mQyMzn9AmgKdOQke4jQUb5QxTj9PjPM17INRLwWCQASUwV13ob3sWL8mMMe5fm4m4aV42Tqp/Nz
d/KNUFelakGTF1+/47lLUnwnFUE8SkWK/kepzgbQanXhjU6NMpc8KQnMlfZl4lk7klhvtXgzCNGj
Shz1q7SS4++fUVysfo6yODJSTW1rzaiYN65gT31pDb4MIFNWowfVNtTg5ZyfvJc9BMLoLHqjsfE8
JnAxe0jDjmoSdoKt0As/NBGOXilFK/ZDmLsfReNpe4lp7SeYbNl7HZb3fdD18R1SGfihXPMsjsk3
4FKYs2fE7mFIH2CBeIrZCn/UNRzNFBlvcjX6KDWnQWWp+D4YsV+Apd/HOCusbLgqNyNGZuef4uRC
U+yBtDqj1WdtocOHSPogUuUkwVl6dYU7InTpsm7zC5c0bY7Hy++QvhQ4eE5uqtqLeUfa0C2dkilv
kfi7m/IwfZOSe77irGxd9D/sbo+Jr7NJxrR4BvqPgjC0sk/QT+sv40BJ58JGOPXFHj7P4os1q9QR
phTCdwPcoPuGCaAfUW1KMPEXhjo1w3CuHIsSuw5IYTHDafqDI8Aygw/uVgI/YazbEEo9v46nDhEO
hbmmyG3R8ozjdWyQVhksEQk/IefuV/GUp+ZKzL2jN6aa5oU/eFl1r44tlSYDScX0in1En0aniksC
yHFyPD49V6yXQ0v4iBjk+xrj6HWV5s3b8295atkIsdAAuWwBMPOOR2lSUIZWEErf6wvtltJNA7XZ
SN3HcZL5cGFKTw4G8I3rvmFB71m80jAkIWQdXmmiaHczgYFcl5Gj30YwOy7M3on+CBEA+Bc5Hv+g
v3z8YnodpX3nUoxpjDH6glAjrGtn6pV34+BZd1opW1wyk6F9FZdF9NVKPeyAwwHQzu2EPNRHsyRP
2XhSEzcFBDLjwkycShLYKjPQAU4U+Ljjp6sh58gUPXRqLKqxy0O8a1TROY+T6+Y7u0TM2zRz6935
tZ7D3zJkzOkuaF6TS8yywRmGfaynOaF6LLMY9fL2sVfKZN3b1p9ap3w4P9ipj9Rh4umOkOz/sMg9
DIN62dvImBEF6GPriLu6mLEnVn/hVD31SkwgcRANK7KuxUc6FpFQKStx+pRR9zHHvP1dUHbh2g6j
ei+BvV/zVobpGvQ2oGoY8w4/yMgHLbWcPGbdoFZsQuwYH6duaJ7OT92pyOPY+txCBHXgmYvNEZtj
xp2DNkndqdMsEoJKcShgRhZK030OFNPbJIGBqJOKA+f5oU/OJ2gOD8Fh+sXL+iyNSqTJwEqBOEdF
C85NhAI5EiKb3E5xtUWgK31/fsST+4RGmk1pFsTZUhWtRlh/cIDk+EJ4HjBxLOGUIU5uzo9yKvLw
RiAKLcp+lIOP1y2OGt0VsSYRd8y1V4D4vT0tqe5W7SBMnh/q1Oqh72YS5yiVAbQ9HiprTFtBDmiE
QGiIVynqS+8Dpyt2sgmVTc66Y/4Qi08IaRhXTCWlZ3UuD5N+mPPiHmxOpAJaOsUKyZ8hsWYsK2Od
Q1+8cCk9tWDUdqjLcU10uIQfjzJliR0PmUFghRvj557IcTDWS7S7z8/j6XFAQTugjBAKnP/88G1I
ZhDtHyVkDqltPOHN9Jmq9v/PRll80GEIicYIGUW1O2x31TzbaJPXXHEnpEVM7g9eiqVZrEwdsu8R
dZCzLZd46OMgizai16hzq16DteOYK36gonZ1/uVOllogt0FoJlsCaLHYixXq1p2qcR0QvamKlVXU
zmPQje17Yr69C1C4mZV16y0K0MNr4UVclqf6Apv85A0Bn1tyDC7FOuWs44VE2wINMMm3h010TD6a
S0Th1epLgvoA7isFGjX6ZPxZ6NgXy6zt4lWYdNZjmCWXdOxPbanDJ1kE1qSw0TiMJu5gdtXfaQVO
3InX1BcW+8QoIPQ58ijb0EhZJm5W1ZlhbJVchiYo88gEGzDcZFZpF1b3xDjcMLjrkE6R6yzb7FWu
6VXedgjGRm1+L5MSLyF6aReS7ROZCi11nTYkSQONyMUHgoJJjVZUpPmmqzSEZnv8mudpsW1AQ9Fy
Da1opYMu2Z7fuSfiNaAgaqxA+GeA1GLUJmrgUYWh5ntarz7Cj1I2TtGMT45Qvl8xEiVAEmz6XSzY
8e50PW0KMzg0vmgRCaoRiNsogYrvYyvz349o4IIwAZtb1y4YzeOh4llYJ4hdjYojKqDSscVaL6Pg
QkSbY8kiy3O55wInsak+UQM7HsVtLBRz0P1DGMwBt+XZbfRRhdw3bdV+SEMqlkVaXHizU9n20aCL
a4SdtjDsPCglfZai6ZBGEZp2pt5tptgLkCHIzWJr9CLfmIoDkXJypbb1Atv8oMfKnRt0MysK8xIz
bL+eX94THwmHMRURA09m8sPFnPdGD6SN8rJPnaK+G/Mx8ylMdL//ySPVqM7oRfJ1rqTHcy6KYUpK
yt0zZxHwZJqFG9xAigsry9XvxdpyVQDTw43wb32Y43FUpxee0lKALpTJETu4s/WnydBXpjb9aYzF
Os3cJt1ag0unscB/5F3pVGXqt1rkgafug+JViJ3WgAxhYCi7ZtI66x1yQ0r4mkhTPMh+CgV398FE
fgu1IHVf517UrUZXuvhqGHpS3cRN4+AzEoZxdVOmtfc5kFXcrPImKDHuUEbrDva7HHcTciCUV7pW
D+/zKJpJdx6n+UoUoxLz15Ux3eYB2DTfIYigk9ZIoDhqQmHD1xCDAi3UauieNW7rbTSRYS6nFWbm
brwxCO9Hq5rei3LCciUssINeoWqG/Kc7mCJElq0Jun0qxqpbx5BVUMpCMCvgV8ouW+nCoXqp9qkI
V2Mf5PgyeGn5Z9NMvb4rLCMublqNIidCIYnlbJoB2NKq1dvK3WbY4UBzNsuZzxMJw94OInG2iaN4
2R6tqHaEyRe4NRhOGn93rdFmoQ8SKkSQ1qzsp0BCFPJN2QllVbrIya1LugsoTMW6Xn+Y+TzaNklq
JklLbd1P3XZ6o1tQfEGJoxSO0Y+KSGLUx+hO8HcdCUdRjz/OJg8wrIyhfihrpfpkWa2BRJ3T7Ct0
6AJ+La7KdSYi4wlPCKQk4aTWyl4ZSL5WXttPO0QfLG2VhKM3YioSuJTLQyMZ7jK9xwQoHtr2LQJ6
JtpSbkpjIOzo0m+z3k6TdR4Ezn1iO42HHTeE4S0KGepHPcyTcdWh7/UqDscIYdZIj9BwU6PEWDud
jpeMLaOsvq/haek3yJE16GwafX3nGQGgxTTKJnjDPTy1tRYMTr0bXLXqX+tY0n0IENj51Iwp2lzO
LDh55/aF/YzyX/jFdgvxutGK6s7Np5yevirw2VAa1b5Jh0S8U00031aJ2Yg9/rHQZgAuad1aC0v0
D8EW5xJNLTd0X6kdXmKos3ih/LN30QVZJeNsrCO6bkAppcvyBNs31fguCxMFDEU1ku2gNMr3MqYO
hnY3JKAbURdsXrXIxrfE5MzbTMWUf0RSJFNWRWijJUepNvqcJJV7a8Rx/lfZNvGj0OSQvA5Cx/yI
OGvSgWNCwmkloihSfdc0ArzY3Bz4c+51Rr0W6JS0t7kztog4WWP8sRhQmQZ+IoLyUeqTkqL/QlsN
7Y64+WY5UVmu0qwoqlXgVMPnLo5Etas7N083ThJaH6ERi2Gr6Tbyi/TmjNdpJD2L7jHU6AiQkrLp
0N1rV8jf8H0ORZ73GzP1KnXjNE4W4gg1ea9x/1HclRLwIDF8L2xfWTTsBb1R+9Zwb3pVeMbwHDaq
oqx1gbrrynJT82MMRSJcuU6FVEoaJTEmPwB7mg0ANM3FETrtVB99PvK2wlNsY922U/yo81mjGhmC
81kPAfyNtRvIQllpSVbcemZsmqu4Kgxt0zR9Fa4aW+8wb5a1B1s7TLL2Ta/odOVlFPemX6tpUfmQ
0IcEdQVFWOt4ajx75aKXgM6RNzThqm6NqPG5BxWfdKG23qof8jLZYhPH14lAtYsCdDsE6a4Rdt9g
4hwjUU23BGpOXKBT6FNsLN5I6VpPSiRq/abOpiYHOWALbTVFaSwQe2hrxOQANqMDNMO6sZTQlDea
VaZiK+0GV7+iDnCbw9i00BI/x0kLIHVvwYpPV4pUAq19BntYSOWNqojJnladasRK9r6UqYsRaCYD
vY3W/62oIS8ibYIbThsXryhIek8WUemdpTcKNc7aazd2bGf7pMbyItRETGDBib5Bgvb9GGkJf+y1
zXsnKCp2VFYqxYVU8AXK1gVAQxMPCgZ1SlBJxvGhF4IYHQrpYTpih09MF+6MGsYXaaNmPk7M5J9F
U/u4bH3jgMImLVGcdQnKGVkdgk3Vt+9/pBT/BeTn/9e07vS5+vJrAvSH+H/+j+7fXn3Jj1jP8//z
j8yK6v1B1xXikcF6gQQjNRV/td1//Dv3vj+oSdDwBRNPajqX7P+RWdENqNIecqZznQ4wwGxT9A/r
2f2DuMaGA+JNDWC+PF7Pev7HXAs9F37/sI5AT2gsESGW+6Cw/dH5oozG7mAWHv/OrQ+pxsdZ2c9f
XtyuMU+GSIFG9R4I6FcjTb8qdXjh8vyrn17Uq6qEL5hPSe67xJlWca29RSnzEuHmFz+uL7JV8KZe
JjGW2DsWasuyzF9naWDcXDUpy+uHVympK/RI7C2nv/c0fAunjEh73Y8vsnn4K5Cvep7cLW0oOtgI
IDbhXcqzfzUv883qoOKEsJmh1kTufTlmCNK6s13EqDtXPvviShuikNph5Dkgh1YPG7tqgjuPjp1/
3czM73Tw7GMwxnYw2f2ehs7edbNN5DkXVvS4sPmvbb4k0Ig0HmSQjgPOmxiQ7wZkEVqkYZK0/tIN
iMqt+zGAJ6YEg3JnorV35WL/OBcOXkkfu0bv5kxeNpaOIJ0xrLJ+vG6+frRXD37cznA7HgOz29tD
HD/meV4/cGn+rWvhv2bsR0Xs4MertHdJ6Yt+nzveQ9Co5T5NQ/lb5Z+fP74IDa6VqT1khw6HDum9
TbKof6co+XUhDWGro20k3SlBgVf2+yIWf0VW4Wtl++26HbqIloj7VRlCyT1tmcoL3lhTgUiSzoXz
t+rTP+dl8QW4/dAk3FZ7ek1qt/XwBdhqPeIx1z39YtZpjAQOUqZMTKc8cDHdtHJ4d9VPL4sHWg8L
3kHiZl87zmiv8qEpHk3aSlfOy6Ie1CqgRfu67vd9WCVv1cw1dyMAouvmZVk+C3GniVSl5OFhbq/a
AsmcLJjeXDczi4BcVVNoTyGP3kBFrv0x0KpnNDvTL+d/fv6ZnxWznztmEZEjB5lwpIe6vR4qCtaL
OBTueyQU39aTN7Z+YMXq7fmR5j14YqSlv45UJ8NprZZok0TJnebivZ2Pye/hIv71HsuCc4zKmB0K
o9sXVRDH2zqJ49cydrAbv+7pF6euGN1AtCoRp2gbfdMnzrDq6ku6H7+amsUaZ4qHIjZ2APsKau6f
iqKNn6pJ0y+cXb/69cUSY/iTxGPKEldR36+5IwmuYPXj+XmZ3//Uqs6DHoR5PcNLBOfzdp80lvhe
Z5Z+V1TYDygjvOl13gdjeuMVhvVbJc3/XOa/i4MHw6mRTp+o6bDiU7wHg0YJlbrs77vN/ya67+dv
L+5YJgSgaHIQLs2S+sYOAMViYHx+lk4vwQuSZJe0upniNbOfivaj4XgbpWsvMMJ+9dOLI6WsKlSF
Yp66i7SHHJuFpDGvOghxdzteWyuq0pGaWLc3Kv2bSMd7agFXPTVtseOfFnZVt67JUaJicxzJ6Luc
Eu+6cMyN6WhLNrEeFp0grclccQeL7Z2pV0/XrCMgxuOfFr1Imopr9R687n2iDrdjfqnrc3odueQf
/zQN7YLfDkle7XJaYQD2p9WM4qopobZ0/OORg3xgpRIdO+yDHiYtldtS6NXHa2YFqanjX++1IMO4
Lmz3XrOlML3SfxMH9vOTXERdS6cyrHZ6s1co9aWg3YL4Emnk9HyjqXH80MVMl4+oiu6LzHndy/h9
6Wrb6+ZjEXAlxQElqSaeulOwNlftd5FEp/OqH1+C1SanSxU0D5s9MJx1HALYKq+ckqXqVOypAbYe
ONHgEvXF07q3dRZflyMBSj+e7qoZpVKGVbOXkelsBF2TbR/1vyc89K994i4WswLUH9WSSTEgHc4+
D32iXxcE3cViDq7uNnmRNnvsshzfdpRvnjN9v24t5715cJohTZd19OxYS8P4HI3lm6Rsrjr00WI4
/umSwreNPiPtDyhXQfgXkLgrN+AivFawklt3nutImVal8ZViwea66VhEV7d1wiKsONydIvwW9aio
G6J9vu63F+F1FLJJeqNElVzKbNXl/V+BZq6v+u2laAscGCemMtzunVHfdo62SbNLCnS/iFJLI0G7
raDsm1mzL4X6ODT2pyCP+wuPPX8cL1M36ovHW6RyFQ3pU453iTS6uurrLA3XHp49f+WACHPfTNxL
8j6/eI1ZYfpwo7tp3s99lWbvOWGX+mrmeTcd2iOX6Gm/+P0lXXcszJwmCb8/jPLBavXPyL+8vW5x
F9+/F6YjKmYsblsh9O/NLkSKYmrXfUxLZnbYlmonO42jwitubbd9PQ7tVeXTFzxEMVH693Cx3k+j
i6Z9LtIVyjfVhc3zqxlfRIEykbggBEq9H7VxE0LkMILsujCwFBzMQS+FmFERuhwkmWl6NCul1D9c
t5yLOEAi1Ld2T1yEvLlu5RNJln/VL9uLHKvFrDX1Gn65AXOIFeGqdC7Ie/xirpccyFAd0AvRAuba
RgS3s513ZTaFF3bgvI9PRIGlAKE6oNZnS9HuAw1/g5VTGbX3Fh1fq/wQ9Jbz/qrJWWKURdmIQHZt
vacl7a3ymPhuD5fEq341P3OAOzhGQa91jp0w84kMd6ndrWscXq967qXGIOZsZPgO4nHJUPuDLHYD
Seh1Pz2/zcFTpy1Bt8NHcq+233CJXCXJdVt8aQekTjY2gxPPbAKJq810F1fVJUTcr6Z68dmbfYLD
Xekw1UWEqe8QqKs0uTL/XLrRY/0nyjYmR3SAEu3qERvOsUz067LypaFP74HCMj3mG1/7ddaDJJnS
65ZyqTek6IMUUcmMSze5gUjnxzK4qmqmL8miTG4HmpRvvyusbZcZ9xr3rKs24FK4Jm0NWyC1z4RI
20/aJ0iVV87H4oPURNg7Uc1Ut0KHt+veFIly3bmz1F/gmAsNNWY+jBzZWen9L87OZEduXOvWTySA
6sWposlQZNplp53uJkJV2RZFUQ0pkZT09P+Kc3EPKmgXEoeDAgoeMJgUN5vNtb9VIrHr2bQTkERj
uZtwgbhCv3dcI6yFTejZdHwf6zIZRAfDKPQae4OOxNNmmOcEcSKy5RDY8CyW12Dn0XMS661UMf/f
GDz/vVjd3rn/uUhBwm8BVwKLPolRORyq/ONMX8sB3c6Zv9l5XHpBvs5sbzSynrkRGeiOGg9F24rK
zTJZc/rd7Nu2HlaolV4zEfuXxcvF0qq9Rj3U0COWsvBok/mvOoQWziuY3HqVDt6tcDy16tqpHfjA
uqDlrrhnRiFxjupSh0GmilZe7bpd+0JWqLDw7LgTqxtHgUOcoGm4W7wnQ/SBttkrBTX/Nt7O0blX
LZTLXYjx3uU1E9Dy9MHZb7jdWa9QABvQTl7DnScHCpOpY97Hqd/6lTizXoW5BM1kktd0r3PwmFNU
pnG/RN8vqJ9E7ysorpiF41xcoYKaUITbvwYl+5chj51DKC77XWR2bKFU6CUCRVUpiIzFzXXYa+Dd
oj3dbxGcQ3CQw9XlINu4nMbXqmj/re/OJA/qOc92jpmYGyjmtu4dMEV+i6TLI6j1dNN1colhkY/w
SD/iQdDvtuJWw82ogII1BmbiHBAIzZtzM/Tv/cb6NlD/OCGuQagimLqqq01ncWgmMY1w0o6Gv/2a
dzYlOKHwtAYwDmfyNnxeWbpe5r1If/i17kRoEdVABnOJMxGPfnDFvgQFaEB+bTvxue1LFulQyGs3
139mgXo7t9q3beeC2DIBm4YUs1Ao+iPs4P8X6cmv367oiBidjUmGDzoGpI5QWQs1+BE2moXxmzGu
8AgKVtiGo5jp2rU0KkPTP5iZ+00Xly3ZBrHYQsDJr9Dsvt37ukpk5qUVQbL2fqKPsRQNCxucMoLo
M4yqryjSeGUpvy18vzlkuKU7LO4yuFIq3MrFNqfvQ7lIfi7iAPOl16FZSsn29BNQ8jk/FbeypSOo
UbPx/MOcCIbaIBaFGOW1tfJnlw87qFrST0z1C9Q34FwtBoaFeGaAuc4whRXbE8+7mCuCKWhgaaQW
ee3l9mmIi084nn3xil63II/HEarqJ6SO6LiTn8D55XApHOG36de8E8BmnzcUoGgc43N+WGAwVfaL
8ZMZ/EIcrueplt2AYdlmBr/16Ssjsefe7ZINCWRMbJgwWVA9dUGdysu+RH4ZJFehkkHWJxc8kQBD
MpxW1jwuxfzsNdz/QUz9Y5MCxbadun3AcN8cn+AyKUoDIodf484JcjCtiAN1Oz0SFLDgEAPTVb9p
4rIR5gm1lV2O215L0i+Ryc8diij8eu1srKBIiD0ILU7rTXIBPwOy9gEVRH6NR/drpUCmGyKsHMfH
qHmn+vrN3BVeqjrQ1tymZ9gPtoicvTd1CSJQVrYh+cuv305Y4hyTDPvtCkzp+E1Q2etDCNHUa/Cf
24r6m3XeVRcl65bmdkDKYVnr922dwRc69Ds8/iItklGowtu59MaUABYJNoUg3/h9TuIcepMQBYAm
xo49x7YuYXLyo892z4wGcfZVGTSLjhWRV+Cwn+t4fTNMnd9cccnjGoCQoYGxC4Sp7XWqcVifm2ev
mUKcTRPleyZDBne6woLgU7Ty58jEnk07kRnYLbZLjaAvNH9CjdWnobCeGQBXdrLOojMo78Sl0ajv
WAOeZP+af8G/TW4nMOcIuB+qEPMLHElhnPzYF5PfRdqVncCPscjXBUnAbEftk+jfajt+8PmOqL+/
X07WfV5gUdFNV8KX76vK38IVyG+vDF3JCegcgNnv6HZCzXVvgrdQlXtF5C9kpWCBrSB8B5FaGMz7
fGLPgOZ7aQkAGLkfkWLaYlT5Y4GNNXlhCXnaM794DKmzU44UdXi76adrLsmLJMECTObkd+oJXQzF
skaWd7cNDdUr502h8cVGfk8KoVvalKaj7HmncGcBVu+k95B+CXI7ex02Q9eeIKzhHZco7AugTjys
lv7B8CLqN7+dqOxjCYFyI6crmPtfUZr5YQiEl14ZdUH3E8Wkq4lhA4wBT+Gdx4dgBZdpY14x/wvv
KpnWbDEswvkENbsHPWhaTnPmN8ddERHOD2Hc8nS6Znr4AF/yjwtbv3oNuKshYliaWDvj2m9NNh94
MRy3TNV+Ye9KiHId8aKxmIbTbtoyoZ0us37xShIBO3X/PfNAmBFMfiTpV3aauwiY79DzYzq7JUcd
0xYoJOTSGRXReJ9ryo5ABeU35M6GaevFLl26wYu2EzNchOk7KWe/VAsIHvejMswo1awbLIdax6g8
6ThKuYmfKAe44vvGsxaeB0D544Ayw+Im4S+qmf02Nhf3aLpuMLTFKSJLGBwR8+xD2Bgv1QaqBO+7
3aDmOEs1bjzcUgsLqn4/JQSO216f05UTtSJgtRnn6doibiwB882GnvumKyeypOaoV4cuDDscCCyA
zDT9cWnq6bVUzu9PQeAb3g8NXaOkZlMyXetaPuSb+Qj/K6+Xil/QsbZnS9bfstqBZD2wBhrelat8
DfL/bx13QpSJNN9rbBdXJtOnFKbNYCT5xacLG4fyIQ6EQLnbOsa8lBP73pqe+a1at6rUf+af6zWZ
swXuctdcidMcmHdbQ/1WLVfjMyQcbnwJND5GRUHJiFgOwGZ4ZTtC131qz80SFCMGhQj+VOzqrWDc
6y4Ie5n7IUFCGygNSW85GrAdxDg/jqCE+UXnLzqfbNNQl2Ox1Yvmx1zAIyelfhK50NX5KLKnApRa
VDfkMZJ643NEgj+9VhUXORtvGubfGdbxJEGKJg/a8DDj2dhvirsSHEGHG0LqtnfGyVl1y4vJ0xe/
jjuBiSs3SqWzYLrKln4wU15JKz/5Ne1snAombANkrOpax0M5hOOhM/+bq8v/f5OHp8v9HOQA7so9
wYuT6KF2LAB/PA+W+eXF4Ld93zoNJmpBYZuuOgoeIL7/sQT5Z78xcU61q+qzsQ+wnvAlRJlcewj4
a76m/7LEugocOJqglHJpkJdd8hH2Vi0Irov0myauBickY7cuEea3IeJr3OunpEn8tntXg6M2UtRb
gJwvjfsjnfpns9d+1xOXtxdJLiOo1XAAypn4K2Z9eorGtvNs3TnRhvVsgbpC2jcuYO7X5/LtppbU
b3dwbQlQgh4lvcFBv4ne04g9JLPwbNkJyzzRNATuHpdNOdnLNC8W3p5pdPSa4C5cljZgI6kJE4XC
7wM8rMcVDiB+TTthWcN/kqscE2VP+RkuCe9pR/2uyK4OZx82MCXR0yvl48917cCV8Uvlgfp4v5j0
IyCBscECm/NpOi/7vD90qjd+V01Xc9Ok0TTSAa8aak2fwim4TqL56DXcruCmpQwKQQmRBvxVyiwB
ozHzq6qDfP9+TGoCb8xmRuQolgBrhKwbE35bZeIEJfbgIdpXTJImyy7Irj/WxG8JdAX8qAdohinA
h9za5WsPQ6KjaJPGs9tOUNKwGJdpQLjvDDDsWDwl5DX55C2N/uuzAPDI94ONLKFAjReef3cJj+Nv
PZSl39o0gvMjDL7S/UKLmbzbYNSmXvlbit//oAuKANp7yJGi6K4j/gh2aNumeVobRR93G0nIWowY
n1FjUbcly0bhtxi7j7WR7KNwaxXOMaAWfUmyfRvKvZPcM87ctSde66Ju8fFBj3wnm+jNGI5+PXd9
zxjNoC6s6XQdgPMCryv6JtJp9luOXTFUnYgl2kM8JMCU9CQG8TbON6/nD6C37ucVtj9dj8DGXudZ
HcmcyxI4Kz+ZSOjyGvMFrKxUYbxhEvFzMPHLItvXTAhvS8FvAsJVQjWMUWtZAssZwg5iyNSziXn2
ud6s30bl6qFQzNJHdM0nHNeHuEyW8U9u+GsZo38J5/h2/PvHYzNyI+0G4hpUCTmM6vZYLD+mdoyG
Q1MXCzs0nQze1ePouerFzsLUAlgHoiwUUjGfP4db9CbXi1+G1yUyLXqYGqqRJt0peGxBr0Q5tMav
rAiugvfjNLaqrWfMyutgs/gnI0RDzmS1Z8re9d0IY4XnHOTsr1uqtxdSr/xrrPrXHIxuH/M3U9RV
ScVCZioHvvC622ysohCGbWPP7Tuvnd2VSK3BtIrd4OEyBTUOj2m0P5hotn75AVcktXeoRFsS3J6Y
WVHTlb4DkdJvyXFFUhTJDJuFyDriZZsP5ZJIo8qM7a/s8P9RRP1u2J3DA6ifDR9aOl6tXsIOLXcw
joXeoj2uqzEziIR6/Ij8snxWLCQvA1/WAEejPv9eJH33yJY45+ehW+ijSprgBahcQDxTnBvetwvY
ol0hFDiALVm/L0EaAJwKfEP9FOI4/mgCibbMZOqbvHz1kzYDo3YfBYOcp6QP9wEZSfmo5PSGj9Qv
xeRqmNrVgrIqDK1wLvwBqOthHIO//Saoc0sWdBwU7dB0Er2BTl3tfluti9gBsmoxrUK7zSoOBcMM
Ev+b7c9/MxKucsnUYZvNuBBWhLPi/W23+oDrVf/Na0Bc8dIw6o02GVpXkh/XrTlO7Xe/lp2jeNh0
SphmwlDDWmutwUv1K3eHs+P91Ku5nWhWj7Qa5lNAxCHXfuXX8Ha5bzlisKxYYbhZpfF02ubiyUKN
5jccznZn4yGVekTTIeXneN6PSCz7bXcuaoxNbYLyGky+IdXNoWnwelzsvT35ddzZ7tJtbhvQg2nV
NXt4JGZ4Z4bCM8X+H3+Bf5w5eK33IcvReBKoMk/PGf3fLHL/GzauZqlhAiYcqBur8iE+pkAmW/7R
a0BcyVK6qygV4YAvCToxUBcltV/9Wr6dzP45GnyFJdQ8ZhXsSIHTXWZ+CIfaU2jgCpaSpQ5E3vMc
2mIyA9nLGFiwq/DbnF3NEjTidRPAa6Liado+wjWRnW52DK9soLcA/M3+6cqW1jQPMpFPWQUicfcm
GkX9UcrVc4q7wBwqgyiZ1yytCtuXsC47Sx75RY8rXOJK2HU3Jq1gFXSMxm+t2v0uji4uB5Tiws7h
klWLmsqx/g7Qtd9TiStbSmoNx49aoOWFTnDcC595OBVeSULiCpdA+RKdqpO04tb8Ue/rm9n6PR3D
q/I+fLZ45zJs0rQikjUgiNV9acfM79hPXFO4ZsjaJN1tWvVp/GFb+Ds1p88+cQ8a0X3HwwKVIaRD
0zibVCpsrirxOtfCUvu+ZWtA/oY6IsXivbWXcNb6AmsYP1Ue3BnvW1dRzkMIXNIK6wo75wFZjsvY
My+lL3G1S/PG49n0CB0D8D6ela/p4ifoIq5wyVpoFdNBp9Vk6bEO6KFNvBYqoIjvh6RJJA/3dkur
LSz6U8E1OQGC76dPJq50aYIPQN1ptF7YdDqJsY0PBKcsr7iHXcl93wMkT+fIYhqiXOlp1PzzuCde
uwNxhUtLwhJ4yCDqZ13wP3G9yu3BzjyY/VYV1552Y1OKOvF9rehILgzwf/DzvQ5uxKWI7HXQJape
1yqTYIfZjX5ESaHXGo5a0PsRH3YVFk2o12pNJ3aCxaQ8L3U+emWLYFFy33q3WAmIaIjvOU3sIcZN
8aKW0G+iu5KunQHyTliQVrA3eOb1sBySIfNcWFxJVyEMtBcRGh8bmZQhVG4Hm5jMc547yxaV2chD
6Mgq23DQWxJZB9CltA33q5IhLh8KRag53gVVUvX7dDS7OkQRPXhtFa6sS4xhIckoSDXX9SEM6yq2
kd9Ed0VdGwTnFvUmpGoNqk9X+JNE1OsURFxR1wQmnhjmhlQykB+mSHyUfeClLgK9/36S9wMT3cTM
XkV99AnUDyDnOus3UVxFVxabacn3YqtA6TYlnIY+23x97/UhXUUXjFbNLnu2VzXqRCMkgFrzce56
P7YAcfVcQ8fXKOY5Vi2dvcmG/jRT8tWv59H9iKMMkoJOxtdKk7zUizgNrPZcxp3dM6M2nLFx2mqY
kBTDy2NXqi354tdvJ/czZnguIi21FeqgoQJK34zar2KeuMqlOpoWts+BrpDUPuYzq7o88VvEXd2S
noSeW8NM1c5bCWN4+PJ4JWuJK1oawZpb87DWFc/WEy/qs6l/eI20q1niyTaxUScaM8TaZ7iVpZdi
iv2qesgvmqUx7uHqRHRlQpkfGSAFp9j6AQRg6HU/uVHYH0ctN7oSNoU3fPim8Sx1Ii46KOPJ2hZj
Y6op1m9nPR6hRPNbBF3Vkollk6RyNJXsZ1HCKaIKRPHT72M6MSntKsUGIHzF0ryyKjg2KvNbA11q
UEFNAaA0ZuCaAHQghm04M7IEfmdOV7aUrjxcFAk1hGexOQWUpmVD4WboNSyubqmXHGRgsuqqHYJn
eCGd2y77y69p59yWA3awpoTrKgy6qo6G98UuPvk1nd1P7y1BuVObLroCYepdHdFP0eAnwycuPAgE
T6NxhdDV1IkHYbdL7sk6Ia5kaeYMPs8Bei0iAl+iPHpsRO71IgC77PsRCQWvUQA26SrKvjTEnsKh
9Tv0uIKlYRELvIIpWkYl/N7rB5m+Rve5fa5f02HEJQdFg0hgxWF1lY/TRk95r/L2ZGoVfW3wKJyV
8OnlfnkmWI7eDxC85AgZqcZiHrePEWiZyxT4na9cBRPXCWWAHSwV7aZDjVICoiLPpp1cUL3H0xaN
yVJtsCl7mcnUPtU9/Oy8wshVMGWZzLEJBUsV94yUQAbnj/E6bn5bvitiypnhmqctVtzhxk2gx65p
/VZcV8QUk6SwMfDdlV2yh5jOTwA2nv3GxNk5R7xTAsIezNUOw7Jc1Zepy/0uPS7gcO/wCBZbtlTZ
t8Kc4tGz2eh+ZufZyukk2qUKTXBIc16tuva7HbuQI5pzrH5Ib1Q6yAFp4RegfV5TmdwG9DfB78p6
4mQ1hAmMRpsv9aNFFF2CjM9+u6ar6+nXbLJwJ5orxdOXeIPV3AAHR7+4cZU98LKSBEr5BQ7l0Gdp
1b5MTC1+91dX2QOdQUxB3JqrgvZnnucXvqZ+qUhX2MNYztubq2u1h+IDj9QxFatnssDV9ARrDIcH
WDdVvYl+hjz8NurQM1/oSnqypVAFF8tcReOPdO2OHW39jj+ueicVWkb1gsGux/0AOcMZSBO/fdNV
79htiyZ1m9BNP9tLpjt1SotlfmVxvR2ifhM9rnqHwp5W58k8Y+vk8dVCsfynnHoYSO7wwkxOC9xv
wzKWoB77zXlXtGjnFbbMgNdWfQB/azUqcsyEH9WbuGIhssFpwMzTXLGG7OVUaHmA8ZSXDgOsrfv1
sV9kAmdEeH/CDHg6TxmfjvnQD353Flcr1AXL2mcKcxMmSuRJhDmOAMoTGExcrRBDkTmDElVVNIQr
H+v7L+ki/LBkxFULpUMESHskVTXS/O3A37dN9sFrE3WJSs0qlwTFPqqKO1NaGn/v2OiX/nAFOwtr
VzVwNK1G1D9hJS4zq/3qE4krkrUiHNt9SlQVhuDfCPK0zKPfhuSqgeIiLqzRo6qKrTiSvC4HGJD6
jbZztLWUAJWU9Kpqx/q8Tz8iUvutYa4eiKwFMNgELEkY3x8BDDgUi+c9y9UDZXsbsQAIpkp1Q6np
WhbTa27r/3KycMVAWw/zVyJ22CiPTfOlsGv7bidN9JfXaLswIzqyooYflqwaMFhSUZf96nkkchVB
xbKxQcM4urIFW47dpvkhn6bVbwa6qqBRjwE4sGhdhvyhG/UFMmq/ByDXghDovqahjeix10XLESZJ
w4VpSG79Rjy6X8CnW71ZvA9NFUINhKPc+2LyfNBzcUat7dO2JiuHVCWEsrYehP3Uz3vvhyKGGf19
17Gc1PXM0L5ZbHiUe/dNB8Izg+hqgxJWwIRdBenFzPS6bHGZAxjoNeSuOIi1/Q53+za/jIE+2miF
q4EA08ivcScxtIFBooMpyS7JHJc7lEdZ6BebrjaILG0iZduai2xNci5Ysz8sW2H8DouuNgjiSJU3
aWMuXZA9BYydqJn8ktiuMGgs5jBdkMS+wOnRlkTRN1Hdej4UurogYe0cQdppLq3aPqqbP/UUUM9z
v6sMokGPrMR8GxTdwDkuLypAvX177iRtY7hdJXal+gJ7eXUsIpvBUFv4JRFcfVBfMxOINUfjdf0B
6JrPtfU5E2bUFQepfhrmbYjNJRDTIeTsmJvcJzDRtJMQCpnc4IUeadwK2dFEBfRBf3pEJVp2olKr
sDdJtpkLSflXEfRn2ynP8XDStdgkN8VGay6pXB8n057p7kX/Q6/T+wV2wjNexJg0F8P7+kybICxN
MkY+F2a0fjth/EPJCFsRGLfr0VzUmsPynr/Uu1fBMJqO75s2fYe8itTmsizhm6hpAO8FStJnx0Tj
zo6J47ERgzaYgKl8i089ItusfJYqtO3EZD6QdpSsMxc77wf80EOcG8954uyWsyJd2nb4mHtPgjKP
xlOQ7l6p1Iz+IgsyvJ4kEeYyznjm2Lo9OwEk/90reFxhENwdTKpRj3wZV/mw91mJQfLZddBvJy5J
sYzIk6PpPO0OYm4PU+PlXIKmnbisVbjJvEPT67qfqblBNqjfp3SlL0pLArA4IgdGrks5DvylIIr7
HCDQbycsJcqiUrUO5jJwckhjfRoyrzMVmnbCkqekMSH+u1Bb/8Tj1YHJ7IffHHGCsk0o34cFgRPv
yXkkoykLZNs9h8SJyqHfZsU5M5d+5B+i7q8xyH1k+RgRJyjlMNJoHjHYMVmxJ6QPjVz8lilX9EKA
gx25xWC3M4A3gj2grsfnspNRV/MyJoCAhXhKhg37UGZw1MjA1/D6jq7kRYWIlK7n5tK0+7HLq2Ua
/TZ3V+0iIjNGJgj0ZWVwFNeshFGxz7MGxsPZJ4lUmyQDVr/m5ljbFqh23v2sS9C4E4+04VkXNug3
peovsacfjNi452g7AZkLEkAnj7ZZ/KTD4kD23bNlJx5FyPaM4KJw0dNWbvWPqfjsN0GcWFwalqXL
igkCPc0RSu7SCum3GbjYIjJlTM1DoS9yTTPAQCDIW7o58Gvd1f+wossafTtuz2GojxCnfE6MWP2G
21UA3S7YuVXo+hxvD9O6PdjRi0CXUVcCFOZRtObwPbvghVeW4w0dQxvPoHRVQHOb10huxPqiko4e
dL/L9yu18yunqf9kX35J5KPvTmDSZcd1aSTzhSBpSi5kYyp4yyaq60MaGlF/EDzkBV4hlWUPYDYo
+N2k1qgHRdeRPwjSt0lJNrp2b9m+StvCEFMkXqnFjLrsmVRgvzJWzJcprIGaC8OfsCP7yytMXPiM
6YK07mE+eNmn/muSNhyZYi93KfTbGVUzxgnLo26+FHN7aUXRlqH0koWhbWe12/dedgV04JfVTFEp
pdlKwCwLvzBxhRwjadp1D9vbiHddmefxrUB296J/oO/OmqeNHOdFYsw1YrFswno8LEX60++DOuue
5rUBoBpdr1P2hSy2ilXw4Ne0cwgxUbszk9Tod9QckzW+0Nyr4iujrnpj6ZfeZjOmShSOyQGePuFh
h8mhV79dHV5t0gwHkHW+hCJ+TPl6BBnO77Dg6vAKQwrF6YymqY1KmwZVB1SD507gzJO2b1LTBna+
dESfVo4fAKjZCzOHJc+ZJ1kTa9bXar40w9AfU7P1J0tV7HdeddV4dZ2THpq52yUyl7h69IltUFO+
1H43G1ePx3nPupAM6D2+bNVyyZ7oYjPPu40ryNPUNvDaRRBJ8wIO2ptOc79khotCInYSaYspcqmX
8eu4Nu/wDV5Zym/L6m82MVdIZGwWNUUhkJWiyfAIutBw1TTeCOpK5/ybVyi5cqIQhXBkISmW9CEv
SjvMf9dm8kpJYxFw9ou4hd+rmCLM95Q/RPPXdSj8IsmlImF3D1BAipYJ3ZoDj8mBwNnEb7NwFUXN
MoXTsKNxlss3tRR4epE+r+YYEWcFyNZuHFNUTV+yZAqOfdb9ETS1Z+LB1RX1WRIpYuP5Im4aAtR9
f+vbzvMU6wqLltjuqp2S+bLx9k2i+oNahF8IuaqiWoItk8ch5mDTtkiUsvoAlJuX92BGXVkRU/G4
jyFGpZiWy8DiI+70Pg90aNpJImVjwPsAoqILbcVDnQ2Hos989Epo2kkikXFtsw3YNhiDBaijMCVr
vd4W0LQTlek6FwJwDkyTNSyh2CiyP73WEldQFGVKdipAwwbOT2+ChrblzDMvvBG6Hd+ndjnVBYkj
PV/yurfNcZnk0JQTm1B359d9JzYj0D0LcAlvX3M6TKl+iWOvGl703dmbaTrJrZU4sIi1j44RWy9W
U+a3XLkyH6nyCdbLOLL0InmwCy0ZJX4T3BX5BKFAiZNA07HIr0ihHNnkZVGZUVfhUwMuspvYYIIH
lL3p6h5jLvA06vUtXYXPTbYNvCcZLknchFcWaHbui6XwC05X4rP3CVWhlGi9ZS0pRzGP/WHtG+nF
p8DguCEabANPxTRc6qEXpcR9Ytoavx3flfr0S6Rk3cn5otVeQrv12LXsxW/UnRBlfKazDHt5gfml
PluW7oeAwDDAr3UnPjfkBxcl6HppKRLg6fgu44vftuzKiPY4SFU37evFrEF7BJlKndaReB77I+ea
Ba3vzDK1rZdRFJ8apH3LIV399k5XS1R38DMII7ldYOQ3AwJlooeZdl4Elgw4yPs1V0WJwotrvV76
fFv6EpqOuD9QudkfXp/U1RSxYQSWccUnDdBlbfkpk69pRG578G8Oz66gaOxC3a4GnxQPr+YnxedN
Ts1g1d+jTATIWgCK80/Bnvfzye9vcWJ2X8m05ZSsl2x5DuYAoCffr+CmRoa+SSDlXC8prDEWLcol
9bIlwAd2IjbYEtDJC4wSs/MfPA8fQj9fHDTthGu+7UG/tOF6wRUDwMNxF2WrPJMirsKoSWrQ32e1
Xuqk7V6QOwp0uakofi3DEP4/+sDvJpATtbyXKOzv6HQZUOebfIQ1MbuazATpE1tQl/8MtFk4fZyb
roUX77Z38/jnmtl4A3q0noTpyxavXoMskUkc9yvcaoDUWfeGqQ9hn6XyMVRCt1dl5La8nbempaeO
oNy3WoDyUsdBRKmutiWzxZsELmXhaahj2DqYtAHloaxT2nxJgjQqDmLHEnAUtRzVcU4z2GvGNBD2
srRIRr1LIh2k524hSfOQrdBNvbNTkRz2dFvXE14qr6aPkk84ROm/EjIub9JP0/vhxJ6RbmJzU5xn
qJ3/1vi17ZDCLCS7gIEHulFckOJngPdIIHGSJGtQ39/mzTnexmT8EPLI/NxX4NSAWu1lDFsU2EdU
4xqn/fdw2PHqlQaiHy+M53z/xCcm1vNSZMF2zlF2qiqUMIniMZipkW/SPh3ib8Cib/oSw2qhPRTZ
wl/mZkubQ51CknjQ4TiJqm9so972IGxuHzM4jrbHbkSB36Fr6JAd4EyQ1ucl3Ov5enMjZ0cydFvy
B16YW1vSOgroXxsGXVVg1GpYYgoa888tX2tSBTYt8uOasaU/F1kfNQca433glOVr8IdNd5acgCLY
ikOS6Dr7Y2vb4dlGnI+nhukheT+CroDeLMNww5GNBTnIZhZFuS586M4ExJv4j45FShwkuPJ4n9oN
iKZs6FF+k3cWgn+b6CY40CEfl+O+QoV+IHYJQVqXdQZkU5iM40NBIbArZUL3T3aGXKvkcTEFB0u6
Jin3TefdGcBpQk/9rBt+KFalP2shQjAwGbH6IU6zIP+xg2AVX+J6CpuHOIT1eamnGH4/AfBN+lDL
wF5zUueAd0My0xx2OUV/4mdmAHZzYa646E9ZCVbiNH/RvJi7EmndnF7adCYGIKIImfQ1QRSVyxBn
+p2myVazco4as5e8H+PtmK51MJx1V2ztYW7AEYb5zb7Xh3EYUTdt47yYT2qKIJtNBKnbQ1SwrjmL
ek7WYwgx/Z+WN6spAzKO8OUYuK6PBemo+Sh1kn9G4qBmx8mmVJV9bWv7MOOfxUUX8bKXrZBJ8Qee
DrK5BBbZjg91X+D/JVvzlJVBJgV86zsAftaj0pptX8KNMuj4wL7n44+8pYoeSdvr+EkAG/kj2tuV
PARFsP6tYKHybWu66GNYDF2GnEUbqOe66XYCwExm98eUWTCKDzxRU3ha6ihL3tl+S8lZN70Yqk3X
0fjAbN7Jck61+UMaLYYzYivWhzFV03fbJsj81UBo6wv8gwL+EGym+UwzlHBPmiQSuEfV5y82HYNr
Z/AvZQuqS/55mYpeTCdwJcXYnexsEvG+zWox/MRrXpidgJWJCg0tcR1n13WJQVUuB9OkbDh0eBaa
4jIjcbsd8Mdu6u2UkcQ8yCCJiqfJTrc5EOQNlqVmavC5cC+sP6CMrQ0/dDpoB5iWznUoy0k2yKJl
vJ9e/o+zb1uSW7eS/ZWJ/U4PAIIEeGLsB5JV1V19v6jV0guiJbUIEiTAC0iC/PqT7fGZ8daOmH08
DodDcquriiwQWCszV6alhNQ/5BB31Y8JKRRDSUaFEruu27S7qmHfHS5tSvf2bh+b9KUNJooLQ5Y1
OY5Oz9MtdtMoFLyeXXoEcypYDvtF033C+EicfaocVWfZg9fHSLSaqnOfhvRnO7MO6l0u7HpjrUW5
wLpl+pwm2YzUNT03P327+HungxJ51+OJioppZ6Z7auY9UiXdUWPkcGhb47JGvTScSI81QaJUy9uQ
qYqcTDQP1aFBqRYVgxRVfBCYMqvKSdaRy7WYkujQRNH6llpph0tn9jLesXfkK/jOj9v7yLIFZ41E
AakVz7XaYMU73u3VdOjr6cFEY7YfsCUIfMLKKOzOVipOjr5VhF5GXApHyxgTLi/DlgAvo+mUvY3w
Qb6SsVtv0jFq3DkTdRefEmRcsCPHQ+BvcACeu60vBlhBzqG+yda0xlRJw/cbmdrhGrAWTvcYuhFW
bMKq5uiMWHW+cSDGOR7Q7CscO7fbTPNWFLBB/sKaIfuRZEP1jfWktw+9qHeshJpqWqSklmUYqMGB
CLNMWK9tCp6FDClYpq2/8UUeF27ms7VkOABA1yV8bOzBeXWqQ7jgpHFlokEdTSI+jTEleUa3O9WF
MY/V3uUZzOFyDYsnrMvmAWXEnLeYxC3mEK35Dk8Ck4m9VCKdc+WEu24YuwnUlIkYX9UaLUdGmrqc
EYhUIqX8ehfjBijPyKj0SHUrVbdkhXbRkuUUPnqnUMH/CrtzK24y2T7P2zhjPw/fhFL+CL9yXqaL
WZ/FUrlyaGBvDWeBcSgyZP/NWLaywvaThHCGox3LEcL0bDg6iAg7PI42+2mTEfbDashyji+3gIaC
5pxuN3RTJ9qEm2wZyQG29wH5qZ0uvDB1sU3ktk3nL7iN6WGAc+MFgKxvmqv9EMdrCVmrKrut+Yk8
kvoQzWCUJYLOUACE9qiDPm2dGooqI74g/YxjZab3pJN38ybOcQ+tYJ1A4pMIaXNRzaeOD9l1z9ub
Soe1TNPtobVjb451iL7wgAPBVObKL/sNrZTLFZ0+udXI85TK8VCt6U9TL7fKgC4uLO5h0jqPJ8GF
YiDyGi3n/nECwMI8LA5bkI08IrCYGlFtxUk8HXWcmlwGvRSs1VHB++GxEkpcMK/gH+7IA8cQCdyV
2iLWrM/NPOZNT/A7wmIKYUliemgTbi4BVqRVTlfMmBiAzvlo2+QeefUCJ01V4oKULXdkeuq8F/t0
zxRNf65p5asyW2r2XLt43sphaUE6UtaY5pomNAF2sMx0u0XakChXYpU+KdlqU+D6KCuSqKvoUQCZ
CmfiYnqTkki7nCvMouZhdPK72xJb9k0cyUvZVunnvuuSkMebD6/IiUzJMRuH6vPatuuEmg9zoeeM
cRmwMkd4GKu+3j8Btk/2g4QxaNFtln1GPIwb87Gpx8+iH9TPUYH5ueq6GXdnNnim8DgNAoHTdbPj
AAFQdptGod0eR5spexaKSHYcmSJQXHeR54eejh0vZWsV1E52rW6npJrmUxtz87XbvflQrGtuIUTW
WFasn7YV/NKWzaXyLT4rx7hM+xBnNf0+CYTLfdKOtHPOeoCtwEjX4ZW03TCjqJJ1e1FXvX1xfuP9
F+fF+tOnUC3lYxpDyT+iIgZ3tVrKSxhoM3m/6M65A5tb+NQZu7XmQiCh6YlQXplD7zQW5DBLjHOq
2iNCVc9ivPPrqnaUJqM3yKEKs73vh141RTfbmGJjaYjPgbAm0zGb7E7z0ahtKDD0TO8G2OKbpwF2
E9PdOBEyHHsyT/rY0Aq1IQDmFF5WgWEaGFdh/XHp46bkjpALFM0s20q0gteweZugf6b0DFuPSVzB
zZyhHkv2fTy02Gc+Exbv4UeyVZB7umWI/Gns4WFdYi64UQ8G6aTx5RBLXuFWNGmcLwvVuiCCddhX
UhXyFd9ne5HAkxpexcFg+C5RTdM/RDbY5o7S1NZlgpKX5t7BAekefQtSwvm0c3lAbX0Pr8UaU01E
4ijdl23by1no9KoJPNFnSZWHviYVs4YMcJJVvjT78BRmOb7xAaZ4pxY6+qhIG8SmF9zo9aeLpGa5
xmzwJ7tFsOG0Q9qqC/jdoypJA4YoysWjds8jJ8cr37joYHCQv/E5Tp6nITLnVGRoKBobztgKqb5N
Ys+X3Jgl8HOmVcPRAiywz+b7/tMsyfSCrk6KvO3HKi5GRi5YpfQhMmvnyyWSAz/FPAqhcAun4cHT
xm9F7NqlxF4nX/fZVHDVRiqxxTPW29eICBkOXYta4HrAzrvfGZSr+YzQxWOVWke+ET/Fe4Fmp7En
H23GHfaMqkcueVYf9iha6FkEzrMr1c/bM5In9U/oPBZVTIOz9WlAudWAT1oHWu68vfZLt7K71nwU
RnaukLgDr0T3I2MNT++F4vuh3+wkCrB/FwGWniGfkLnp8iriN8m4Z+gQERxjEWVSbROANh7zck65
IoWujUE9JuLkYaj76NGMi8ZJ5I14kKvQ892eTP14v9Kt+2ZXGxjmip2O8k0zHE/TFI9w3O13dptY
vdzXk+mR/77Wr7rZwvBa0dQtRVxhzCzOZBSVeADgFKDa6WOH34Yxw24v/ViEfR3r02p2dl6krxsY
te08FJNDL0zg3dS+oqhr09xy1iBMHR/kac+y5j3Ren0AXB5/qkWyuoPevb6cEICLIsmnW4sHMo3I
uYbyp2wCXQ6V8PpCg6nLddhZcyR2DtWVWaagbuuRqE/DktwhK5vnjmF4l2mvDwIZ9HGx1pDwHdI4
1OZq6uMVJmFt7GEppzZMuag+0wcfuGpu5ybeoxNiUcg1k+P6uVrj6MZGgvsyTlsHCAEjSeJiH9FX
HOgQx+NNNTH9LTRWm5ygkl0PY0JneZXSTlxsmWmhpmLLAM0FTXV/6JMhetkM5TlABFFYmbSnOe6G
D5nN934ht3zukXkRyXRHTdGKqLSCxuqkqmFq8kXt2UO2tvubS5w601Utt0ajE8yz0NHmRuIM374h
fXZbDvuGM/Dk7dJfBLpXX3s7b+4wrMLitNGhX462oqS/AyaHpnxhKA+RPqp+oIdun8zkobSt9/Ri
kMvyNGKzvGRbXKVXJPja3APG796V7LKh6PXmSzaE7hwnFeobM463PlPwdYQZMLaxPuPx6wDdFs8Z
DAL3wxB2d+v7xqtDlazijiJV1V9UyqMt7TaSfMeT/QHWELFFj+MQ2hkNbdZf2zb0Fwmb+esEPWaH
+ipb1kNH3YhVhUOxyc1UZ5cpbFR5vjXCRUXIhoVdKZOorByE/TgS2vqJ1u7WLDwujdnPzb4NeZP0
5BFxjPt1T8Iy37BYhucdZ8VwaNWKEfMRRgiHgTqRXvZzCOxs1Sye9YTYMtx03ZkCyTr0K+4aj891
bOxOIO0fmJ2w60xbKKt1WO5TLrCP1jSaHrSWFRKHdZdduXZ9h+gz3d8mzLe/W7bAzZdzYnKjt60I
EYxgT6vaNpJvBNOHVvgrsodDwltaH7pOh5uKNReh6u63buIrwAkmLnH4Q3IGMzxikyLCPNSPTUl6
sWz79FRTNpsCE0cI3KAtnYZL3kn4ysuJ74/Rbmeazy1nb9DOmy8Lm2N+QTqcScUSJ2E4NhsGoUyL
fAS1sfVmmpcR5Zdx0WlOgHcU67ju+kzgLT1fbRNI2YKPjPXXkSESN3/V5NlUZJluIT3LxJHxTA5P
kEm7qejWrZuffe3qnyAZvCtxBC+AYVzV41V2TO/A7XBOmuso4P6zOKT3ietce3TDjrxfPo9bcpFA
QcpylcG1PF9ryu8ayVxSLNjYb4hT65uu206chOkhQMMu1MBlG96EtGyq2vVH+BZNX7gOYHkReofd
xsNnwxSOU5x8yHfDs9zPmqUXvbCLuaw3POOXmEXpn4TJaHLVj3WLRc1dXS6W2ybvcKDpHKV8n523
eGYuB88zo8Al3aw/y4802hJnBiJQkg3xY0duOj6V49hl7VHEdqpvXeUUuh62pP1h9nr55mHHRQq6
MPCMi5azLOhQyyeYoTWqGKI0qa9JDETjGU1Atl3Gc7zRZ1Yht/iH0FDp367S+PmcQIzDTsNSteO9
7Lo+ft8ra/QJBn/q5+IRYXtF0a3veHLNmNzRGgBBqce6ju4rtsMiJKcaRASe9EmOOEQpxnvLeevQ
TgeNeIUXhBkJOMF4ltzGQDdZl0fYdfg9Syw5E9uIpVzF0MX5THAzrhoMx8SnhmWDOfIOd/Bl7czE
DqEKGy8XgWyOwqy+s6+z37C7geIawh0FHvgGJmTYciUNqQqYp3tVwvB0eepiJF2VTtkUip0V7XSO
Q0R/TucG8VezioAczH7uUeymE+1vDWLfWKlWIeqnYEnUF36TZC36cQ/+XszNcOjsjLYRLUhnjkrW
NPsJFClZD1a0yQDWCoV2PgGP6h+hbl16OEbiFy5bSVJm8srNejkqARzzdaCV5jQHfIHhDjxkcXQ3
uAgbbTdpCQ+dyGb1lgveTcu1QZGlQ54ujKm3Ks4ynWeEmzH3yI160wZ/RoXUJGvedTuuA7b64xtA
7xRR9eBCfVE1I76gzop9vFjxBm3pAsHQXoNaOn0jDjkwF22fTMljtnarOqQV1njONuHuSUu8+S7H
CKZPfdtUTdlsRAsoChhGPqay4zbwr1OyR9n3eHE9gIdlmJsDlL8R2qfOeF4IN5EsDyjFt/+dCu7X
2WAfa9PUyvUXE/I0L2w2yjtgZfx/ycb8Oh880p460o39hfQklK01Lt+t/kcyxr9/D/+nenf3/8ld
TH/7D/z9Oxy+xrrS/pe//u3Zdfjvf3z8zn/9m9//xt9O7+72rXuffv1Hv/sdvO4/3rd882+/+8vB
+tpvD/P7uD2+T3Pr//76+IQf//L/94f/9v73V3ne+ve//vbdzdZ/vBp2RPvbP350+eOvv7EPqdO/
//Pr/+OHHxfw198+mfGttqAk//PF/us33t8m/9ffOPkLgoIlzOZJSghiEeFksr5//ISxvwD6SmWW
YFknnH5M4Vo3ev3X3xL2F/yEAocUKX7IPuY6J4ddEK/H/xLLVKYiYTGFTAWv9/8+2e++m//+rv7N
zt29q62f8Nu/oy8FSRgDf4tBRhJDf4I25fcMbKdnxA3M41o2hmXnSjT8bKrpX4uc/ce7cIHrYQls
yX+1cRM1AOC6x/hopOotyklj/EXw3fbtn277Py7uny/mgy7+byrt421iUIwCvnYMgPAfhgV9gs0+
TvVSpsLNANWJK1RXRRcZHOrOYrbTp8hO+xW42+bPTKX+7vLw63tLhNFnDA7DRP46ugTEampJ65bS
VQmV39rBSWQi+EEivzdaLNLesbn3AecA7JtKIbPqxdORfrGsGxQ8YibAsNEcY3CjigSrDt1InL2l
SazhQ/s/36Y/fuec8CxBTwjlB775X5hkjuLXpDMiIaiO/SPA4UbB3NUPfxbZ+3tq/OPrSAjnCRBs
mgi8zS9rC37ucl3TPZRIXfATylQW0Mr4blhvpFtTHDj9vOzNq86q2v9rw+d4c+SPSpYK5GEjSBkL
4vcLe/a+QSvTSDjiRmm56w0ueYMf/2Qw6+NW/e5bl0lK0RFSaBfwIP8anjDEW6MqiqYYTOP0ZUkR
9QJIr39J6v31f/7SPj7vL+8kRIo+mAlEV9M/SHY2ZAgLRmhZD/SDw0tVkg+LEqUMIbpqTeK2f3WZ
YKvCWo4ZEZQJ8esUST3DRJelDdrpjcsLnS5rESBJ/BNB9h8Wyd/fJRZJmkrB018lIAn6mpE3eJeY
9OqxSStzbEVN0BzX8SUjw0vstvZPxnb+7D1/WZhdbfnGd7wnk4PKWaf2D6T9OwC/9LOXJs5lJcSf
aLn++J7YknCtGRECHs2/2jkINCaI1FmgzpOROgOS8vcUMNrZRI63edKsmF5Y2hpVyr+6bkCHpQnB
1oQFGv86QA1JSiQb4ILlACvdxyUZ9Vu7qxTkcCdQ8aHg+5Pa5Q+PBHZA/IfGqYwzxn4dVnEQxiEm
NUlK6hEyRTOAl+VMuiYtAb79mb0uTf7unfBPDwbjXOIAYyzjhMRJ8qtuk7oBupjBLOUERnE5zdPe
2HPfRH7/3EDPhfErXKQ6Vt3O7Il5aJcB32/gk9oszS4SOg70LbQB3qN5BcBuPE99K6vzNqJTP6JE
HgSSa7ceMWKhtzof24a7Ax0TlR4s0k0wSc8CXfNNTCG+mOcPkmQZ61WAl5rrsejGresBxnY7v9oW
pB+e0UfG8WeIYsRQejgITHt8mbU6owdMsaC7g+50Z5jAzoL/xqHqbPNNbqu7RpzMkF4sBEHX5yZV
0Xfg3isp0bf0rw7dcXKZNsvu8yzR4OeSZV5sgaEBhwxN4hJabovBal/GbDnV7bjtOTSRgJjjFhzL
TUOyecpBVaB1qqKkuV+H7ANRAjmw3AOX1PFxYKJ/7TcTRcdmB7hwDPBok9dcRMj8akfgRAUdib6T
hNP4Iq3I9KKQkyMK+RHHpkF4QGT4HbsjDwDtWcUgZYHPDgzw8n5lZoXn+i74J5Sm3Oa923bcQm+b
PQfzxtgByhooI3aUcC9b6Gx1ylrDaB5c2wNXZKIdr3bC5AUL8xwduBFKgrzk6iHr/UpOZKPZVyUF
+qLcoZYH6LOuoxhz3gZJn1YcF/SBD0kznbpt69hpH7jvVygYnatg4IxAi4uwZzsDQ7Us0fWqA6ZH
ogjGic/CdcHmbq9ihCmmslpBFvo0OsS0AZGgmE/NPaMA6y8RLcG7gpIWf1ZjCkx1XisRkNVi6eem
iaRBn2aSq2nC9w6GaY/66Vo1dfZcbd5BkIH2H2bV/TK8SDjuEqg4fJ0VIVbc3CZ9029HyWJ1qTgO
wDzTukVP5Pv0aRw/Wi0Vm8FdYV9HsdH1EN2AWJoAgaSjTd5GO6FgGqSExZnp416+Dt7zd2U1eK8O
/j/0SCCrAcXekSHKQxOGl8XH0TMC2pAtjlbPgliBA2Cfb2ahAKirZncfRPHaFB/L5idWvquL1PXQ
Z8TIkHgxGG3rwcDOoE0Y5EN9ufcMj0Wtqvrs9mTVoN08FEMzCAwwhVAhlREeohiPVTbHJwEM5bP7
oPtycPS6yYFbxlMRzdvwLYYlQHZbI+YVYAVLN1EEaTadN/PSQbCy648UmFXRH1k0Y9yA93ILWF5x
DKVgq/z3pAMYUEjR4jACAIWHYY7GzZUdrLcbED7cbBe1phmHhski9XKDHCYrEs72+a5HYbWWiP8G
y4/4BtE/d9FaVY84BJv6OKeLngucb8PtpjKgKLT23Ze5WslrtAzNHRSXCT9BXggoomomU1+OBEle
eZZFTH5icUzOeHTJF78uWwWtSsSekG+xZ18N22R1HDRPIl0YScfsa1zpTt/HEygUIK0QR+F1OmKm
bsl7lQwaOAlyTXNL1vEz5d043cdiHqeruqXz0xJDg3FJ3MjaFUMCSm+mIAaH8lFuLasuY9aSUBg7
6+a6h3LFgJfbJoYk6VpMj6twjIPa9WME2HUfYihtbG3GHw08r8MzGObGXuDZtO1h5ROX7xXs5dSx
RW3aFGxWMDeetyjoIlrXPSoaV4vl3iWGXm8g/NpjSK0PBcydutNeC/K1lhG3BUKEDT5zMpkHGa1w
S0VMtHlEEU1e9M59dxhkn5QZXKubkmDE+yxTSr64job3dG63nxZVANQJ46Dv+iDr/r4j3fCtiWz/
NXHx+sBMnwG1qwb5icw+eSEAzygmPj9QYlhFIDQvEvKxabPoR5+5/RXGsG4oN7SIzaH3ySTOTsFt
hGLzXEpBUEDmI0k6kVdIaYVTb1N3F3Hf9reRFXFpgTXthYT3yXIct8mFkhmdibyvswm3MDDZwnhT
9dcm0+OzMGBi8mXAzgjsfIcgleg1zaMk6V5WsmJbbYXf1cl3TAAexKTQmCftMr+vWT3RgmVj9FIN
ht1bQEhxzsBbQjwyxuw9mCaxRza42J8b5JFglEbPVT5XDk+78rK9cAahykhY8ukb2PUIMIsO8+tE
WwBEHY8aDxp5C7cz7/cH+KFEYzHrCiNhVZKCvemrmOyHDnormlPI5BzkWBC3dG3SvMWm2eocFwxI
c9A9PjkI83Ytlh3jSBilnuPqiEkZ+RDTdhifV+KzqqBzvLx9fLXfW9QpKLAw7EfyGEaxGCpO67U+
bVC73qyCBIm8psBP3WJjf3DNVN0T3uHwaeymX7cE119K2Uz2gFMY0dosjAMrtRnjFeHU1tzv0T6M
pZ8Aql0sXYRNWWV8wAku+q0p/V5H30ar1r5YI5fRctGrTg9mi+1Xz4TKbrfQmrkcOM6QZ7ItPAK2
urQ3dp0pPWgr+4MlTawuBJjzd92mPYIfIwGNHlI9+++pzbLpiHnDKDtNuKM/G9kgJwHIOpJo8Ihw
fKPxuByS1FfqBAEWXq9n0KsgxSucBpHtaZ5tG1Ag16XtZzBNNXTeKkuWMlGrg7bB2HovAKltPG92
mugjTdYeTAWImiYXmavvw9jHuohrR9+Qs9OOOSVIJwDzYtI1Z3sk31qw86+OeMlyszoGt1WMA3/a
VxphDDujfM53P7u3KEKMU5kQBuQvjAwz2r4OrMrTcQpfJWtVdRyzenysGrFryO7ifi4k+L/1ZFc5
kaLve4Fp3YS14YBpb3KMJubnAk/IcE6nuNsgSdUtFA4oeb7V2BQfJQ5nC7RPYVhhkRgpPo7Aiqfc
o/ryB4z5Y9uk2kGxAPcNER9BJhB/CRRfdMUsDf/SymUC6TLv4LUnUBbzYVJbluVqXyYc4P0Ma1xh
MOwXMF3wvEndkEsYFgLcDgAMQpnBupTcrsAzo7JGCFcRG+/1o0BdGpWrApxfBDZuS9nPdX+IR5qk
x71Nlm+NBKEH7LWufAELbsCtqc+SpoADXWQLrnfkX4N3WFBWjaa6hVpTQrRL56aFjJfH8PDjPUWA
RA9aEW8MklUrG760mqfQioGBgVdUKjwkhNz6M6gbCD+yleuXHrnyOyQvvFd5xHR8N/RQoZ4I1Cjp
BazpG3+IG1ByeU2n+vO6q+VtZGsjD5aC8y75Uoufqmug45xiBWHAgm3655LY7Clt5+xMVpj9lgEk
78sSE/PiWRX32E0U1jMM++nJZ1NCCrjfImKxcmnagyHZxhe4ZM4448XcfwtOuydY5y2fprHfJerx
vr+AthUXPfZ1khYmkSMUOGuVNeUGpqbEyI3BkWxS+2ADNIvFEPfa50NHh8+T+XAMSAKxZxelOwx9
Z0o+QJ1evETa9FAebhW0RC3ds/VD1IdPhG4PtSlUlCgh0okN/YGPQKbwpGXUwcgY7rd5BbncFevQ
IEHGTOObHdYKrgS+NYp8DxSCvEWgFc5HlHEq955MayGhqgPforZlOVCVpk8WrL059TSxN4lU++uI
Cg+RNAFUbk4Qu+QKJMpwUsT7sF6CJbCf1aaQu965rrvF1zkwyCOkTwomNHvAmNf2Ve92tKVd2u7J
Lw15Ymyzn3ACdb6IV6/elxqeF3lVb/N9pgIEb4PEWB7W2iZvpfJTKLIxVC8ZAlih4hpalxUoscN3
aGHsLY/DR8+BLxbMLLjc6YCRGI0CGErcGbWilti1PLGXvaw9GoDEMRgfplE8oMMK7HPEZwwnzMno
KlTHDW7+0jh7mcDLBnJtFKwPO3bIEUticc0xy2r1tPEZh0gb2irfNs6GQ03n/ifF/10XDqbH33jK
lgWx6FA6ro1CSxBE1sl8mPa1wX3P+ifKuv4oHKSOeQsxZnqoA4QGpa48qSEWS9cvVQXRQZ7ZIbmJ
kO9oy2VaHZSbFVIGDTKS0WdUEcwbBsWr7qxihvH2gK3o0wKd6DeZ2T5ctJ3id3bZW32FLbL7Mm1x
505+DeDAkIgq8yi4+asf0wR/BIl/WqeQdNDvOPWC8epgECzuus8ZhKoxOJQGwu5sTsQ1YAVAkSNk
DJ8onp0ISyLmLqcRZh4L8GbY2EPEkacFPdbe5GrBmkQBxvlPsDTWgQEbq7PXEsI33Y+Qx1n8b3WI
pz7DI/IhKs4JQ+d6WDKSoTdelp1f7BDNo6iJhvbkTQ/Sc4nQy+YL2CpQPoG3aINE6AiEIESceItN
t3Bwtq6LFZ9Zn0BOL7BbZjR+hvwcu3OyyuQLChfOSgoV+J1TlCf5uHgf58CtLVR5KAWuhqUnOK4m
1VjIMuikHpBiRbpiRWTJlyXO7LNBt9Ria23s7TzSdLgFLphhhxkJig8ovzER1wf3QUqiR4Xwo5qG
Hctgn+F2XLnha81CPeHKMkgLdefn7bA0KyQjySy7Z1r1/JnMJEpy6WX8BO24kTltFvRQg0TViPZ8
ytKcb3P9poVJh5xnkD50O3TeuexA9WF1Y6nntcq8yiHKbn6mIdGP6LwwZaiWynwdknp579kc7DHo
v6vpWhjKnsJUNxvwR56oHHUytBurJ+nPtIFT+53dYr4BMdy3LHccoSElFM/wR2zYxrrjx5W+66hZ
oJlqwMzTxDl9VhZV7QQIKYaFXbVDg8+35h0OE8AaO4saOO8o27dCVBB6FmJCcZ8zBDhcQ/3kXue5
ja+riYio6EiPjhOpjeyNUaTvLWPwX5aK1PALHLGf5Bi88I8DTE04VOBEN0dINxpSmiRpcSO3ytlj
6nv1DfXBbKGcIBua2SjF52hctUGkMuKBgCOtkLdCGPEUJTb6NIt2eFOq3XG0x3X1PMMfQ182ys1r
EY0qfQqoonSRdfWgbjqLiYxTtmR4HVQHgC02dCU/2MT1a5+Q/pMSDEMPvq0VdB2GSZL7CazkRwM1
xUcGbQuyPCrQm/nIRoPrMCg7Tj2I3WeDL7ormi5JLkzl+HBekD3jCuIrfzXuFcZeSbBXYCWQq8o2
Uq8QqJh9/b/snVly5EiWZbeSG4ALAAWgwE9/ADAzGmkcfKCT9B8IJ8c8KRTjjmodtbE+5uFVGeHZ
mVHx0SKdIv2RnpIZzjCjmUL16X3n3hf10jQNEiY78Wn2Sjw6OYg4GAjT3D+VsGLU847Y2FTcuqCS
Jhtsi+Xo4EtY+5QK1ChL9bEBrwkibm0r8KtmI94Zfpt3wMl4fYAbhu7WMQz7KdDansEjDapHNmZg
VH8c0Zc6RJTTWK+QEImUI6ydk0FJbE6DdYLZPw7RFEGS+88NjS47Hjdwl3CZW+dhUm3bhbTdfSJm
LTOzwlm4xS0kntvvULG2ateDIWdxX9cByIEmSEg16zTGslqmr1oWaDWOnqznkQIVx9uwbhl+Edbm
ZWORXXYxBXk7ACEY5X5cWHiRka+BFwHN6+4K7ELxN1yuqD7ticd56VI3IkxjEkdXSd5DIwx67FvJ
y+BshFpRQ9AaF6oFfgnbwGNhOaS/D+G8dj5PRkNEGN6VjY92XIOmDoUKdL7nSjhc56aV1cc5ALOj
U15zyOlCd0GoQYkA+WGFtr3KdRvsnNT17bgORMp4a7FN+8LpjSr2BtbKzgQX7h5N1Kpiz3hJ2YDK
LBovT+12XiS4Ro6R7K0B9nrwPFwyBc0b4GDbj+16Xu55gjd3LwZEE6bgucWF4g7l7RtSQ4JQQQTN
kXK95b20WvHIbWNd2Sr09upoz720LQ/Lfj+k3qPrrPJBFbZ6TXEjl9HkZEEVmsvsviMfQy5rJ80Z
N0i5gqtqtse3WS6gOVTq/ROGKOvW1126cNSk/j3HVitDp2SdHqZpaj/S5DDlta+c7l4LZjCFg9kH
d5VsykeEDagQaWSaSrofwNUHa8hAyeT54DcWX7VMyLCUEbpdTkqgz/XidYM0LkJ8bXM8dEXuRckC
uRzb2ky7PYi78wI1m3we/FFlUQ1F5F5v/gBhUyTW+k2SeQI1rSvkJkORhnRRKpwAd0OOWBirLVMt
poZB2hc5KUysaLbZWM+ia9x4Sxq8OmiWzZ292TwRY+l135sWfuhCeIIyYknBs6KpzfIsKsxtqu+N
smjv155mTphvevnSKUYUR6MAi4k1bjR9MUktex4i18UXthTdqV0GtnNnngJ2hYkWA8JfB1vjgWNR
AiF/nkanMiqO7axL4tRYUp/Lfp5/VB7SeYi/a5tCsqrL56xK7HE/8RCueyN3wSGXzvMfzDpY0siw
z2f6yKBAXrgtVor4ocZytvm+g3cF6YNFlOH5MVB3Itg7uB9EPTS3IZfOG80GdfYK5sgShWIkQ9y0
VfGU91lOhTkUfhZbi1UUsIxb6TMNfJse/brx0r0JaE4BbqI9hWntJlZYLQ0Uupv03UPbt+07cKj1
uWh8CDtvzGa+TPSraLSH/p4dc7qxJ+lqrvIVmFTBBv1dVEP5At+HTTCvFiPFVsC9Z+esk/WYuCkz
ZsdR+UM0zfl47fY+jE1eMp93N5dn7cRoXSBjTdcSXM10kuToogEjd9WtkV4ASHVZtBoifRSi6e8C
spdVhCaQfFzLRqxhZi3FXbAUNugv7NpFylCNYE+cXn1jlCBt+8KwkgALS+Lfy2LGgqLwQmIqQb4a
QgbV2/6+9Yih36Hdk55YyHH191yrklMGI1pHbprq4RI7U/uYoLP2uySxs+8mqE+1b2yCzkPA5e6L
Q9OVL61wjW8JFsUGTN8R7R5kM0t3ktkZRSjaoLmj8vNfGfoxWREUX/1gYpdM4m6yyntG8qp6Z9kN
DSNmOtcy0rkh76el7Dn12R+WfSWs8pVuMypSUefQ1VB47nZqy9LdWDF2863BGkWNlJuif5k6Z0t2
upcozeyUQXrXTq5ZHdvZmN+FO+o3q3eWMuSkUeMlo6O5LAzGbAT7NqusW0fIqYzI/h7MnTu25RL3
feBy00G2uFbsEwb74sgMQPhsfXI4nx9MyzbmyKFcYWbxyEg8t1POayVSv4/6HlaWK7TfPBRYg5I4
MVf/tvA699OK1PNqooUhKC3SeMmGlquS48rcP5DTptE4GB3zHft9a2BhrNObhQNDhO4g7Au62lV3
afeef5WuI3kzNag2FQTa7XsQbAb702jUJ8PoZBJpUPI2zA2reIFrwH0ywKgg748tHZ22z/GB4FAo
ZTgXEKnhSok4RbPGwBBycfMxVPhWqy9a4clLw6v6NzJxs5x9lOYBuyag6q72+Zb2zlq6DU6XRvWU
vAkw3IqAZjMpWuZPzHdmsXBlm9uo9gaeYpkM+tZx7fXb4jkBdz0R8PhSiuZM/JnIwj4YdGsNFJ9V
fck623m3my2f4qIblpuqFwC4GAhnplDjUAnCvjSsTyIbqS6AxIcyNtZsQvNIWRaRYOOYdhP9TJI9
uWkXR9ps7u0s9BmrnMWE3DEjLe485SMRCDQbe0ft0LnhZHNu8layGevquAVf5rpOk8jGtUlZSM3o
XXWeyt14DAhQPerBd2/mtjPvrPPapsTiwI17gpnQZCsiNGko4d6kN9S5p3mpND2jBhbsVhi1ne2A
TJImnMuVJ7pScNk7CwcB7TNlJP4hy+hT7omCxG0yNks577qhQhsPWkSZsPVbVRySAlHj5PHIUkba
HI/XJcKoAb9WEE9bEz/3hDHUMKIuKK08TrhtfqQeOfO6OAKQLtapuq+IE812xepi2OYtMYWR8MGp
PQzbJqu72e7zeefXoEeRRA0GtE06FBAg5jrb25s1OChYXYpVNFUAlj5fMHAoDwphlAb0UdQ0G27v
cUbzgpCvg+9BsHr+QUNA0wdtlTwm4nxVn7icXjM0wwYyBDJi94IaA3u1J1EdGnogKp7O9geGpDDJ
VWe2cYt4UiOpZX6RRgqosyX1Ic/eHRj0Ic7pCVZ7X3Gx3g8ZPq3IzBZlRVaL5znUSq1feG5rY2c5
mkN53NgV9h224dsc088NTqb2ZaIbsEULoo2MnKLsuNklS0nTd6MUihi86WHiGypuSlVPU2ofJJ2x
ssetySeC7wN1CEhLP+/iBcNhcVJydTW53l5QDS9yzz0ZGWfybce4pAwm16CZcjP7YqJo69fcpBzb
d1j1Wd914hsIPLxqedt2BLkdKPZR6Vtkz/oKbJj2p2s7fsldt2qdsFu5lu0F94irte+cB85MbdMR
6DlvGxxXw552flXgVa/GW8vDNH9jWcOiPmUlBS8xqh7CWprK6REmABl5ow82cjeufGsNMTvkWVxx
Sjv7nKaDv9vaUewp95ezL7KqgSFxuH0CW8q/DW2eo8tW6LWA/MPMbp5TrWLWrz/XOgiuYV7W9NpJ
na47l7OZscdtk5GEw9SrMjL6JiA0Yem5uwsXywoOd93paCiCKmEzgpCG056m5UKQK+jtF7HVT4aU
gxm3o23QRd8m70l1uJBpHeSYASe7RZgwi1qrI69cPQWTYV5N/YAY0ZUmfsK1LR+XHLAOALUaXwN3
7NQbtxhorH1m5q7z1LJbYUyYbRTkPmp1XVc73JkcEVvlGCnT0RariwCW1XqJONaOO0XkAaKIbKqB
uwxIQSiXjh1CVLQTQyVyf/rOLPWMzW1QKK9w8mnyhV5EprlTzep5diT7h0HYWxraReJhMmdgGlrg
hAMl6oNkc6MKquCCLObUQkoOcn9nEgAkdgUn5efGL6h/kZ0YVRxI4HvG81ZfN3zITQwQ1w5XPh1/
sQs2cOmo54DYPq+5JZaDk/k89kVvYvQ1/MpcEe29LrtsFc3IWFMEZYi3HtysMvhLGGVGYRzP5vU7
n2KvxmgyWF6NNFYkLpFS7tSnkZ1SYj0HgR63r11q5QwiwwOylZAFKKfU6XbH9R0bxW3eF8z4MgHK
87NOXaV5GCgIds6aGikMoF3YPLdjq2HDPI4Vt2mNbQ9Mj3VLVcqbL+d5XMAs6jLYJx2HGY0iRxMM
WXpcGhadDSR/GEHb2jQJt/HIHw0NZZ8BIaoJXUQRPrjVEtQt5Dact+lp2y75uLqCWNwUrz1kBP0U
2jg+j17nDW+aY+qzsc0Jd0JDgOZb2EqcqFod9+gks5Y7Q/cjAmOTLHVsIfaSyOqYtktH29Irni+U
/KhuF5qobqP8+cpwJ/a3OdDddiA0pgguLbrc19uq7VAWsrL2TY8XLfLKug8OdlHjcnb6MbXZH7Gk
cY8s0N9HZecHsDePf7lTttt9RzJIcZG1nsji0eoDherMulyOfVl5rxiLg1er1/NGPu9mzwHKm9F6
19wdRvZQ4IU+DDpT1vcuIn92l5ZL1X33G0cdymEu6pu5ogdwnBBMyVVZaArsNEaPWySmQWNxyYiw
wPJxti5C1IzN15Xra3uOUhjksTLS3PyYUMq6x8qatHPgNDe9fa7gB5jf4KP669GltevkgWmfrFRQ
ym/oW+ZB0FLMbhcFhb3LHNl3jzaHYnMnjIDsHneB/YiQLlABiX/sfwPDfiLEPwnSX1jlX/7n/7rO
X1U7tN/1r2DyH1jm2+69+azV+7u+fu5+/Zv/DyLMHsk7/5xgjluYt7wf33/PMJ9/5DeE2fCsDzZ4
lR84nCiQtSZ04m8M8/kfOZgboW9MyQ3VPKeI/oSYLfeDB7UPYipcYUvrnF36E2LmH9lmIGGBPekA
BBFa/hcg5h8Zi39nwNwzYGqZgWfKADAaIvMM3/1u4otlzkVGFlDPjb8299xkzGjB62OgEVYoyjRD
CN+QKDEDJd3aBGGWVkPs0kGJ+7KW3Vko9d/Lprh0ptVgjGXQ3Vl4C6HJPG8Kg9puvtutYY5hUHZL
F5qjxmkllS7i3prTEy03LLhZkTonnvjxRG9ufei4HNus4an+6o2Wfd/0jOHmurJdUussV8nSYb1T
nVJs2p7tYi7ZbjoCU8ffGNX/G4t6eld6VO9/Y00Pf9uPzdszrqTm32B5W+dl98/X92lc3uuXdlTp
7xf4jx/6bYV7H1zbd+DzbVciBrrn0MrfFrj7QQrgfMZBBbaA3DzT0v8F6ZsfLPyxLP8zjB/8AdIP
PjhQlxDWMnAC22K0zF9Z3z9S1f++wCV+cN6Di2Bk+9L0sQX8cYGvHaKLGAnasQe4LjEu607XaRMG
baVe+477KzVlTeBRbX1cqWUjHJmUD9RKcWbVRTSVW01jWsFRKN8+eFbgfw3s6sUdNn3YrHmOBQgG
+fv6Occ6w430a6ucp43NNuuF3Ptu/l3YHnwCjBcFQ0NTvIPZUgIzUXPSmRtcyjX9JA3/zSEXJRwI
QjguwJPYATMZe9wuItuujKsmWBGss+SlJ4//CQQedWXLMCZh8oy6FDB/S9EGkapIffFWGpGpSQhU
bTMvRrc0w7sBvgyMf09IlhlnJEXfmnCGF4k3L6dAEUSQZkMRD7o5IOzd+03yLa0nfVna5ccsEXQB
6Uj4EYBDfyjctbwcz2PVSqpG9gnrmwzsj3ZWLIep6V9ltlSXgWb2Wj20HFzJlc9NJExS4e+btn4h
20kcchrSUUNExh6PVxLOg7ftzU3oiC8H3bKbiEZoMRe2NYgpFPQz48/pus65jjn29eVCsuPVoP1v
3aBSGtjKfmnNguIiQaS+wF6mrnC3DWFlUoins7xvmIdEcVKv15QHXBHJCyHuxy5Bj5QK1wqzlQ+g
CNJD/ofquehyudXnq1a+rnMc2M2nzFnccNgwOnElqUM7t68rdyh4o4qbUp55IWmiaEw04QX8WpgQ
P8UfeoTW6O9FsVb0xfBxmqPL5tZ+MSn4aE4vW1xl09eu03pfEhKCc9KK5m4ZbxiMx2YHIhPxSXdh
la2InwYEHbkbOJbrlKvW9KDn1o9p0X4eCP4P12G61rCK3L2bloq4ZvUCOHaN2Lvnd1D41XMChKAT
6+QCVoaFBZ3Y99nNxpU0HhL7xVxTb4fFhU+vQ/RyzKfRQ6AvORqsOqtjdoIrpiVs3JiotJrAeqEd
RUnTbLdG2txvvrcvKW9Dezkb4NyHininvU68Zb+6fr/Tk03XsltQ/uzG3tVihD/qzAtfZJILp/OW
zm4FyjQ/eIPjgLCZxjEbliWsAIp2JF49KZF+6Yj8+ewaPRN10kLsREaci6AXQu11aQ/+hUVAVmgk
nXdsqa4J16hza5+3utkFFY3loVuGo9lYQejn6mmQlRPOvm+RVyeTi2Ikv1rp6dKcRuIntTiahe9f
BKs4dG5THCik0Pq0etGeWcYWqakx4o8fp5mY957Rr/t88r+ZY/rqT/39hN8RqAhulNtEEw28J2Cl
LaCubb0oOyeyVFN10wWUdhu9jbAlP6IcreA42d12WrK0u8TGusUN7HVMxmYQCqJTwtbKv7En0GIB
LAyzBSQFjO9B+ara505pYeKYP9M7esqRNPTWbYR5TOJgCEUeTtZx97DW6sjeaB8IrwHYJnOQvl5/
tgKBxe99Q98QO7BbuXVGQD30tppOXLjIWHu0BjgSSDw+tdL5BMftfpENSeJlOle0syhgw43dP7as
9aoW+jjQFeFR8/JdUSHoMK+i2Y1T/tG0xZXdzOwqRm5FzbMzb8unPq1QSbAPGpVUZPdsaRhstNpn
W9/A374ocN8DrDoih5skb1lK2F/f8Z9c3pMnMAJQEHREOoQO83G7Hxv5MiX1qcLBE/Zt6nHh78Ue
qemhmoMybubsokFQ3dW9+bKlfMuV9PpoqIpkj0ocVwrNsoWPvSokAiRUKx2qhPdj6SW9SHL5XqrR
DM2KEDBfTNeLvby1QJhhkRPANA/tUcB27mQy+7+5Tf5SlfLlz12D/7Pq/N/JW3guZv955fJlVGX9
n//R5IN+/qMn8fxzP4sX7wPWDo8WM6Nq4R/OIa0/ixf7g4PPy+LQ8ihtcMf9d/Hi2B8kfiWPYofN
xEce/e/iXLgfcFRQ7WOncHDluH+ldvnFt8QGKn3hEEntOPwXW9UfK5eJs5IkozLY2Z0a9rPjMJwN
NxXd9dk9zH02/omf6Bdz24/X8zEZep7HhQMTyh9fD8dz0AS16+/qsncA9DXmHp8Q/D8bSPhjCPDv
SrLfXgjHX2AKSXLOuS78/Z3DLnqf3Bjb30HxrfVF0Y9DdeiZvnujeUSsa1JiAmB3mQagNugV1mVV
BpRLMM7AN79bEz+vrb83Pp5f6w/vhXuZz/duCQfbm/XrNBQqLjY210t2mbmVFz4m7C9e4TdXUPt/
Oq/8/AH+8loUvSwpYt4wh/1qdFxosNBc8YMdkREw/k1v3mk6ZUc9BfWDpVV21WRbfmfY0/D6r39L
65wW++tLs2JNfkPSIv1f5z0UZla6ljcFu05a86mSTkY0jqeuvbkNnNCazAaEhh725ZRMwy0Jdu2h
8pPiC5gUhbDZeclV0bX1/Z+8Lfv/9La4/krMRxak0y/5uQxzKCbDcYOdixdp70N7XNABpB6CrIlA
5LiMiiXYC5WS/dyNywEPeXOFpHs+4hPalf/6/fzDE+dw3cB4yefkg84G50/xd5fhhryN2dV8Qe22
UtQUdOnmKC9I3Ylwwc9HxqvjfvrXr/kPT935NXkkEAh44M1fB0cio64eoC+vCRt4qqpUxF4DPP6v
X+Uflh6otsmdyrMJi5KswT/+ZjVap29gi9hJODRxMyItZR87sxybUGVG/boYCIWUGo3s4NHrof+T
EGzwml++ajYVLoKC5UfACzMjfnnoCwOshqbZsO8WE+0jHEoLpFlgzLQjVQ7jM8N9zW8E+bjfemvK
753StNQJ6rPvw2To2mcwrOq9SpOKVkRG9OyuMznX95nvWAHRmgPHbOIJadFiMzL7trG9CiiRGmCX
ls76pUrx3tyvvvY+Alo5xDA6qf3daaCVb42h5uj2POWk94XCrVZgWevJMPQJyXHvzWlV8AlSV2q7
gFsd1HFSNoYj2RMqGTrKAstmkEVwyjtZa9w2xGeeY78qugfa03f0DnI+4jV1dr3nQiw0tinmQ2sP
Ga41g9q0vhh6LC63JGB3+DZlfpLrwvcTcpfog5e69VzEW3zNAqIE34ps7iBSAxW3JjG04YCACm9k
QWPCfDaW8z0x+aU/T2py9cVmDtVwl/XW9p2sSJt0EbfOXnszXYw9JmkHUs2nyRH6cz4PIZWqtkKe
SocLCErrN1R41B8S8DYAPj2Aj2yjsezZSBLAnLnTTyUigGbXwBPPB2cWT7hOFiduHTPPwt6W8Dor
wSE2xj7bIAsJfpwmILGimjsHmyFRtCIPrsxcKH1lgxZ7Idr0qnDL2VJFm2EOTjxkoq8PXgLmf9G5
trGvudmu1yTJOdd2PSC2MnLCxFmRSHeMFEnPF5WktwdP7tIxY34EcbZC9BnJXxNc8HFtB6CEpPWm
76oNMvPTwLboXZq12y7ywNzt7Ksivkg8YQtben5rb87uMpdkwp2oVO1+GqyEiEvyVzIqRvJlgUhm
1Taf1y5PrCtCUKzgupV2kMsDXw/URMHKmB8w2S3LIXUh0g6mOZ+DCeeWvYFIuLwPmqttxg1nYSBk
Exp2wIewbdU5SohdstZQLEvCqtPgXTA8RJsM+9alTwM/4ySvEli0vCyrpU/jbTIyNzY57WmVGkHh
woZP5860b3f84vCMRewSPFbs2qHT2YEYQk/TXKi4rWPJrIOosNx6iHAZ518s8Lhr/H3tTCfYccu4
d0XKfSEPCHKl40pntl+I+PI9boU7s/VMFZ2zuqoYPKi/ad0pBT9ssvHIVmrwuzhB38RrX52ztPyt
es7F4K00D0tV7DdS7sxbHAetGYMz2lcoA2CDnqnX94I/nstE4BylRLDsR5arp09r1jTWlW5wHZ4b
QUwg2WYmZBzYMIbpWy7gYUN/Alx/WZoUqYPhZHRmaEZ6zQH7QvkUSJKndlRBi3Gg6ZsVO6fuPHq/
TjfM3HIJSNltYjaXQ6vTeTnvY/NpLospOaSpEFts0kUk/BG/sn0BBeXtQTALFZXyPNqmGPEShjlJ
VkR99ZKw2CGjR3UW8w1yLBM+2agpS/sg66pleuvk5xKcAKAmNAn0a0PMdP7jxhiem8o+5352XW7O
7IQ+Bofc2xIiStfeeqsSxz7OTI8jxap0rFMLg/UtK0rBfWbz++3gCm18N9oppTmlEDVu+rQAXBoM
lc43aWqt7p4+2HSqSuqDRzeVPRGHfUI0cw4E6iF06NQFzF3z2i8ivrQJV7Dbl59hkYxnkCf/FsF8
WiJjsyYZMlXJhmHMaf/FirzHr75FDN2ONu95I8Ok0X6unKngLp7Bm16BS5HDRoB2sZ5kUen6kkza
9gu2DeWe7A0HbJhq8GauaxZsWJfj9yI7tqPrPSwb343fTMF4mhzXX2idSPQ0Zi5Q9wwElz9A5ttr
XK9qItYEPehQrcJ4Z1sOoGmTFCtil9niLSgpj9FkTDwtGAwtNA5TTI8U372KZOOIZsc2bOmrvBFN
wqz0TRkXUJ2DODK1IGsvu0wqF4cHhsM+xG+Dz2A2ACeJScZwCWlmG7h5PEZZRYHTiuxELJN+T02r
6T4hf80yMtJSAqAFkPGNFvl48obeu+78mWZbRV51ikaSpZ/9jmzkQ+32BFsiThXfDRc3YURycn8b
yM71r2ChlX9t5o7cjL3t9STZhOMElnG1KJrXe5dRDFdz2fVnnqgDYRmmVbzWJpANoV+jj8mI3U+H
ZYV0g27UyYtp7nIRrcGAebnwGn7FMimCIxlnJYxO09qnlnqDeB/a4KQRtMSi3UrZdebVmsBfP2gD
8uOEa8uobtoN2PqQ4vlT8RxU0+aHrHaEjtsK9GaLHcBTjRkpt+rywmHUVRAQOKVxa4cGqbB2rGtH
yQFqEWiDTxN7kx+jaI3WIyeFJvVRBNK7ahVulhodsNLLpZqJ23oUZHCUhFhOQh9IF7H9A97K+lh7
jip29dzr9RVBQzaQAmm1AqOSEE2Qb08wZ6jGxqwvaXfnGFYLss7jmWX7oDrOPdrIoqmPucwrpAtG
CX5WgMrrPUJvs1yfjeTGXWPnwx2xwgt8bG8JDLu14V4DVldrTKlQERafwYJ9Dgwj/V7DBfcn1XoB
uXpEIaT7jTlwxWU5mikz4ey5T3ZQv9nwqLqhYVoqI+nmO693hrtEVnX2RGxX8pA7BugD3MswxKS4
jy7qtCfKWGQ88g9tCi/+DRIgzff+Zm2Uhrn3SVuM6QiXUSWSLHwIbZ6lxr9dVeDbeO+7lO0LK7SE
mdY26aNqrR5hKGXKJNeBPSVJEuY1uX1adlFGTWSHpucnBl440wbjmAKiYVfZBa9OXkz3S0nw4I6Z
Q/4dT779Ipm2cNVvxrlRvXjrm91NG470AvnGSIT6zCDCYuNOuPU3oAGyu4JLXKp3Z2rTT/DQyEUM
5Ei70zzmXg6CwoGEoy4zXlY7o+YbS4kQF/KbW09zg8985+XgEZ8HNzOvC1T3NdIGktiVpWw81rnS
tRFnNsRDXIkyoaAws/pjbk4DGjve98iZsuHr1K+kG8CWQaVIUbrwH+TJ9KiWpuqP7srZvptWCbBW
1EwkQTBmLwD4UBl8dZCQsY0dtitiQ5aGT3SqMc04N9lmQoLTCM4iNJwk3RJfUhOnKBEwYnbtBuz1
IvtalQ3fLm27+YsxCrXsrCIrv1uo/ZjT17p9myd/eyxGj5hGlyOvxWiRWR7PS8obSs3CvPdyqZ7b
dhXgLNq2Hre2IEpeZlv2wlWt09eYpQv6el09S7gqF4c8cn9SFrHXA6mQVx8M/lvpKLd7IkTXHo/U
joR87xT2CwrVYsEuERNLWJC5sCTnoASSlVzU7MrN2mdKo/amKRjwENeTgAvDrQxUMGWll10JvAWW
jtyVxnds1U2SHDZ/Shw2NEZy4KOqqLMDzkj6Hu+u3fkV0RWSnOBCVyY2NLmVp2yc5m/GVubjHlZi
vMdZM+Pmolx9MXKb0UiEz5XlPqNXboJ2rOU9YeCLiIHTcbuK1alQG6lf2x3cok+eqFWBA9SrHm8L
kzSd0EvqkV3Vm9EOBfkVdHGMM5DJtSt5Z+BNWsXlMgSnlQ8wCM0ebhfKUyo8Z01SX2CtLcpD7tQl
229di0ccSJDMm3LEt1QNxhOHjaN3zZJg47UzriERHqnpm3QKYECChGZsp8RerpG1Dpjg63ThNBFO
k+GnRUfVe+mtQwZcDBWL/Uwsb2lv4CVKIcRA73zD/thopyoOa1UMJKfCccCeJhWncmkO2GpXOyA5
uzN7+WqyTogM6HjKD3lPTG5oB/iBwyrdpBfanGZvbt4GJyeRQUKfxxUzxOw2Uld2pEUDnA/yI/Hy
ZUcyqmZm8Swt/YChK/f3OlgJ/UxErmD3Ifif2jmftl06tta7bhtcrkCeI2ZnYvqLC1urbQ0x6m4m
YamG84TaR0plwnN8k+lMfnftgt/AIvAkj4oisO5GtzPtnY/1GgzbYXYaQF+57LcsLbLj2kzrd2sw
2WoGkZNRypjJID8IBxudDiRZ6b42xhmAENNEtNW5PG2t5Zf7AreKRYyiGLnFz9bsXec6q+Sx1v7C
F0A+vL3sGH4tvLOxogTZdPqOO5PeSBxx5mxlwzOxCC4AwfU5rFM4bC4g/eggznKwpGVgmujn2djR
TeqBLa0ye0AKyfydgQ0Qk12bsqJ6lU8ONqUhfRbFORllZByCJP11nJ6mojSJHp6n7aVhaHsQs1RL
cOqV3CBALHvzY+JHM3FYtYkCKFTDZD96NH31Vrte2ryaRH9XR8/FfH+R9U5m0Dz17GRXpVTX+4bc
LeeW/cmbCJqfUy/WGrQy+qFn/CXN+38maP+74Sb0j38n7ZwT+f6QmHd6/tun//yPkaT3P2jaP37q
N03bdT+Q3uWjqQUgJEyYQbn+qWmDjrBEPDKUkFgceR7t/rMhj7f+g4/aTRAXThhEYIlC9JM4MWyL
3LzgjK+QGOT4nhB/Rdb+oVv/XYtETrXABcirQgwyufvbv4h+tr9pD5chDgdZZsaNnPG1w9A2gxFP
aENyL1aD2TdOXcPWOlMwUUnYqzFzEjtwtkvjbf1OQMNtB2NqYUqSrQmGo7WcQfWp10V1ScnDtlzK
Idj3TkfKp9/PeDADxjzIeBCm14G4ZaQ1KGk0DIwIGrqy1sqBQ0yzeksdjqCI5HrxKSEUiSqJpq+i
FxQMXsy5MVw4mEjHaBLd4zB67Wtq5PLFaVT79v+XuV5/xDyex0r+i+bN8xvhrv/Yujn/1G/LXNJq
QTUl6RFd2jHBfP5rmXvyA1Ez2FlR/gSCasAC+7nMHesD0Db9GYkh64w88a/7ucoFrSBiFi3+zx9P
DaDWX+BOfgzJ/Psi985tIXRWlyeGx4Wou7Py/TspWdSZxb3SDg7Nj3ncslz10emn6tTTPn3RPRaZ
yEx1uytmkn7KEv6RNSp3zkw2tZd59j1o+0LG+UBy6lJ3x8GsU+9E7NR0jnbNl8d1tIsH/s58K410
u9i83nwii8p+SRkdEFoUH3GwUi9Rd6mdSNNq97sv5H+zd2bLkSrpln4izMCZb2MeFSEpNKRuMKWU
yQwOOM7wUv0Q/WL9RVf3OXvnOVbb+r7LrO6qlBEEOO7rX+tb/83khKWDq/WXqQJfEsQmEwVyUAJj
DTSxv3/JSDSmP2ejtRWDn++stJMvXFy/P47smqxNZM7VOnJ9d1p5kaf0ppDRcfKqaj3OU/HVtbRX
1b1pP/bBPGwDLLqvYTLHz6CvaH4pCc+2i8RNgo1DFo5QXih2g7D1I9wKApw9DBZrlRAAczbVPOqr
hVPmZxQNAGmLVGpIAtFJBhz7enC/C0vA3i6T9qfnjCA0YRJvLMzjn2PBwZFh12BZGxoZSvhErqtW
/VgO2SGE0zG7hovFmw3nr9EJ0t+q7gpmNnFptduJYrN61Ym+fHRUjTHXD4uTHKL4jKGEMkmlPbps
ciEvdsb2mAi8bL7CYZbPeCPu4H6rSb5qKMPvTQamyceVAnXbgsKCV9eVIF6In63HCCjUShKeeTEG
3b07BSZsLMfzHYJtZBxA4ggVHSxali9xoJavoGcxVrBVQ1plfV37UxlAjhyrvU+8+x4UCXcxeGaU
N9w2kpqcXV7n2XUKcoq1ek6BpYkrPJBsNGAURdAJMraoKOb9ye19cRbKNlaYr8azhWfqRl7O2Ayz
2e5y+l2vQ02PY04CftPUIC8WwzD+YNJVIKYRgvoeccy+z9Afj5OJqKh1rDdTZjevTl9aGxul8IUM
Pg0D6YyVdwIZuiD6ZuJncDlW5a1svkNvcC+R06oVN4xeSiOW6T1OF68KgxjvIjPbg8Fw4UH2Xc1e
NhpXQS/UJqWM6ZMJD0yQ9iE0W4IQRDSqcqgZPGEG8QKzeVRS2JfKasZVSbWNW8j4m5XIOBQ+Liry
C/EmqUx1xEfkbBKJ7zurCus1CAIM5mB+tnVq6SWyQPmRE7N47Pxp+l2mdlogN0zps5wThJ8OCgSO
HtRPCZ7/BC4loDipNqcffo7l0sRqQYRQoTORAVD3+p+oJNcasxLM0352xJeydXRqY0kcw21/NqxO
Cw8K0tK2JckNnWB3MaYrtufglx2oc4IWqSwoA64eN40bGWv3LhPFmjqVmUsWNT3suoA6JW+s3GMz
WmsrvocukuigYutJYkxbpuX8TW0LXVMRJSwSv2bYlWRkCcfRqxHmQi2sqdFvg7AOUSi+YP5hNzbj
X4b13EjjYSY4QaFZtZh08jgW6St9MLfWaw9Rat+MOHnO0/JJJA3uG3cR2uUqyIat16dnG/A6JzFY
qFmcIFXxMOWVz7rW3qqq/TSyAbEeld7nYWcO5FJdZG2L6GUK3ZWb65+J7dySXHxM1BOcPfLvFxq5
omXqKvvaiex7wj+CYjCOD1IZp3zyDpq8qtVZO7bli7n9VdrMxAk6HCTlewul41Uzd+3SK7qbGeIn
4hLYESG1uW8okpDBSaVkfY2svTnE+u9TVtsc15R5kjZ3d2YzcPYnbEFIPl22ibLX0WxDXEJgNaSn
zj1epn1Ro3pROHZz8sg9tKMrdyrJmi8CI9UqAw+3AXZCbcF0sVT9bmRJ8MsIbWPnte4hG4bb4BJe
M11F8aOr13Q3xlCKmgyNL7wHotGXKc4s54WTvQ1w9zA39uvawwCUs2AWOYQJ0F3AnRZUPSzjPKOM
oHnKyrtzMWR5V97DNBTtek4Rk93yxXeDG41qxHVvmU21T5lX39TgIiE1ghY5ETGs6YmlWyDJ+uHJ
L11grOU2Nful1Th3F1x6KOB8Ymb/mGvzwijp7BMSmAJ9GlRhnLU36DUs4Ed+3NXYglZlB7YxRz9Z
y6R7UgBzM5MCpK7uEPLJfxrAc5lS0a+WnpvWZYBiEaQkuUisizx8Mz8IVqohqx859twncT5Bk4iV
zUvf49R7F1KemVMMyD82TMyAU1f12CflJW+tR6tnfmIG2aH17nEIIzxld7GqhN+PEYk8Q8yBikKy
CyVQFx7qZwP/Zerz12KP6mW6KRg4oINVBJbZ/t4r60p8ce5FBx3JASkvg9YndMcfcqgeosBdqij+
RA1mLEfBTZSE/hbkwZE8NoJh2G0F4Wxr8hW3q/cU9/2xiORDBcUHxNWra1cna0B8S5wZ+IZ+RGjg
rVYXK9Of1l2iOEzW9n6IkWTUjDQhEVl8Zq3RXW6gK9Z9EYqQTmEwkUvHnpl9S7QrozMQNlJ7Gkv3
TBw62zryF88X1W8Yspb3zNcxUpAn3DjL1wkL/Cn0EuvUwGnYoigwZicFWF2rmjg3pkFSYZ7zRAIW
t1d5n1tV/CMAZ6dVWDIVh93ATWOUIbe1ydvP5x6NVbBDUmSiQup3ObKhONByMW31mDAZBTKi7E85
EHucHLgobmh4S+J4NOykUX4k7Hb248ngfkFSIKNRbdBo42cjZWnplnKcP7XfP0H8eLWUd5nt0n4d
kVuDE/0ZLwEdFTk6k4bZRBrkEIDRKwp33YUwCGArL0p63gL7pIBOStRxTaCJUUsKGu/+KAvy4tOD
gyY0VNarTzLYwQw/6xyTrZP9EGUysOgl+QY8N8CwsSovqqgZF9rdh++113lkpFlNcjm13iGeeRFR
GIeG8gqcN+T+yz5pEmexIlOnOvnd0McAb49IMK07eErx8WLtd7515b+ACibG40pgsLL4yRCKmjtD
MfPJ8MCpcT8zH+I+athWxcUzEZu9NLxd1ZD1z+Uz5JMX0HTHyHBQdKFJJtWVXs7ioWqfe7PbFagf
YxmyT8HAmVS3qUFMt+qw5gYJt2DdqCdlYkUl7SEL0B7ryH3hE/8Iyd8RAdpDmNnkg8Iaqc33MRlR
yevDlKvfWSTPoWoOrVNumcD+IAT6JA2mOTJA/XRdinLUE4E/BOihcZaJTD+SgDhaTbZ5Qasq3Pbp
aEGx6JD8kTy54SeCh9vaNHfYKr1lO1PvYSareaS0pUxXIV5knMbViZYhIA4GfWOSGxXAwJ6sT7Nu
soYMQw9LkIXLgye48NjhLxqjvQqn+tmail+LSt5tLNt+ZWSNR25xtNdqfI7bSiwF8Sn+QW8T9PS/
GzSQ9p54jV2faH6fPmX3mUYaDHJnRjGfmviW7nAUikHDt4W5Y6aNs3FKkvv9fA/+0QC8ra3sZXSZ
tnoFJRe9tR7cfo28VWyDOoKuIqxuYQSY2BH4IDWUxPhwN1BHC8VPwWkBhXowiuqRUBz2SxYSiJb+
R9iWTEJgkHgYM2hFw7JlsKtYaS9tNqRauMhp/DOPyBgzEqYaxBLru2a1hPj/SivBYzRTLOi4w6r2
mxC3D3jhqYl+jUAmcWg/1ilJN8kBndaxbFNNggs8shQys2ZJSqbqvezS9AAkEuwUBBLLnbpXssvx
Lo6DfZSm5lK37cakVHkBhm7Zz8lvK8ySZVy1r/R9XqUvXhE8qBqC9htTXNVjBAczUt/zZMcmGcpF
FvqXEckXpE++n4ivMeo0zwYOq41dyg8xsqU1iesszRbiCTjVeJEVuMKx1uM/rXHL1lH7OKv0Fflx
Z7I+U6CAgEzrjwJ5Evtv1Hw1LG1YchNBsVVRm7tuRHWewWPZEhZfyY1qTerVK6azw9ik8WZ8DfrN
i+cllYJX0Yc78FAvsK54jxsMp93vyTvGcUeWsANQpSmwnfV4TG3zV9MFGoNyet+SHUWkftgdu5tw
Lo+zDdS1czHCNrip7c7tPmXPYKnlM+hGeMu+nT5ICA7E6OdPPutnMMTvDnWVpI9NnmU6+IRNzLCo
9E86ax/J8J7azh1XBksmdn0XrzGYE7W0WpSTGCTQgQkxsed4r5hTp6a5qLJm25XjCZouamgT3ypv
SraSESXoQyT0luD94EznLNZyIaE+xzbvc7T8JSxugpJ4ROynIG4Pre+tQFXOmz7rqYD2cpYds/VY
6LMbkEDQXQwsZtf+TTQKxUefspFovJhuhulN68ZXW5uumdZun3Dzsp1nye1Vvuq7Ri8cQ22YyoPL
ZrJ5g4PAJIY0tK1W6G71bgh5rmlq6jknlsE7tFSUKYZf2OnUsKm1YFDqau8R30u2boksFDhQrHFv
TlG1p0YFoFSaxlsASfYvqVzxFtQJrYsWXoYdyN6dTykCawg0n2wcIX6OZLcR6jEdYyO6w3w70zgk
Thh9YeaAU+PqlM7DkYLrhUSov3KQsqjrJFu8ZQ7AzKCoGMEtS8yRNw8G5wYoGQfKcLTsXwzOI9aM
1KJYOcvb34DA7seIZLDvx3JrXztGsx6ktMaN27QG0UNdfNdDVB8p/DR2BhGgda6zYT+AANs1s0Ls
o6qO4tgq7xZjNBZPiCd4sCHxpaAaKu89BZq9dHOPjGRpDTVKiEleJOz8zeQHzbfLWn8i4lExXQ9F
9OK11KQJmrkOAai0d0943oo6tBCsVTGNB0tQ3Ya5ngC4Tzn6TqRV9JypOtjQQgxy3IyTbzHONAQy
9sohK9NgGOyIOeMli0OQIg1p1N8KlfJSRgX2JT8iczIBqQZhtJ2cZiKf77Xed9Q745XtBKMNao6d
h9iYU84rY+cexjxltfLYE9OnaS8bvCo7BZL9dWgM67O2ufhjWv5CwvSf52pWa9HlzBubMX6Aurin
cvQ1SE25aFRqwinr5L2gmHScDanxDEltxKnUBxysar3NOnxSvWWEu8GlJozdhWc8K2biIYC/fFgy
CvSnBaQt90BZoaDS1LfblzQMkl/DrPVH5o32vnVLiLnlxE7ZaYzz3JfG2Yx6XoVkeA/A1utNHELF
Cznbb0ecVJ8FKzqzGm9ivzbrAodA4OdXCknBUNRudwz7mNTHkLj7FnsliQOIfUMQRQuem/qtiUtq
lTv11o3c9/VwjDlCbavWdicouV7607Qz1lXZhUnOIalHzXXMKISL3XrTYtQFAgmcwi8nqbOjUzsD
FDL7Dh0gVgmjzQdHa2fR1QNusURvkAfd6ebcOF5OFMK+8LHHGzYGb9uSINz48CghybgPjc0Rru7M
xVCK8YHJCaXDuTH4uy7W6lhjnN3MXTf/NBisrxDhk/daW4xowqx4pEEr+kFdib33Yjb2/Fc80aRd
npuekOQizPzkhaB8smsnjDELBYvKXE5eMi2cqfM5cvnuA/SLEuxA5JQb/OvVKnFJO9bCIPLhp+JX
SZPvD04OwTcdktNmioboVEv6jpo4md7yScQ3aqvGVZ27/sVRQ7BOAiqDpa26taPzaTnTam+wMhD9
jDlJQqwr04uJIn/inAnLtR2zNydU1RX+WXnxY5cMlJOZF6f2qWnsBn1K/Hn+yC3edF7Su4+JFUxb
QXbpiGbfX0Iw9B+8H3BaukHlrfLa6ddDkitG2W6RnqWG5bXw5rr67jvJFpI960niCbu6IalxzDTi
pbHYyiUCs4o1tdPN9DveMhzwuo5SO1A5eqaRC0OlgMNA8yqDNX3kkJLu8b54F84ZckVwDirI3XMZ
4Dq40UNQ7OiOzTaNiQ2JhtJshyW7X2lc6PVSmZb8NPSUr3iVYou0fH9FJ3HHtkBFy0JHwD58s3yb
AIYeqRqk9NE1oqMv1IUQ4bPX+OkWXsfIHodNhUgRb9q+dJ5nv6Pl2E0QQkM6fUHvx/wT8azek3nG
ogSN7YhzUL1gKnMODOwCAAZV8jz3QbbuhMcGMvDlwg9nrGjc9tYtMsyQHHodlmzWJte/GqbRPLZA
o064pfP3XEndbyBB++ee5xL8D4ZADA698UAZc5LsRMP5r+hVwtMNhX9JN3B8LPO2MzfD2BrqPNUF
2qlqJhgETKWbbmW2lbqVbZ2/pJjqoOmFYXFp3AnvOPRpjoA2D6SALD+uew5+HNwdDqIByJkbreyg
ZnzHX9FNro9+kbiXgt2JC+CR1FFrW13HeIYDM5SyZtV2Ofsfj1pRAjN1cZCikV9k/629nRTzXdms
L1QZ8VKAhm1pkT9Uuaueysm33gKl+muV425aRBxiz21duIDjSUAVpZUccwBKz7meKXNNVfcuSsP+
MlLT29ZtOu0to1E/x7yMvgYhxc8+NcUzPFXj4KWeYkoezkmxCIyQ0kzsCzSkNkU6vgI9BdwTxazI
SB3wE8RgBWfKAjhTYjAAsDZ5ofFBD3T92QGJ/BlZqJjrLCrumL0YFuOUKqA5EYztXZIX4a0owTko
KIvptTJH6t0cP/bEqvVpqMdA0nNyK4Yq2gMWYonCCCTZ1Kcx4Dd05edAjAOOs8m9JpkIgJvz5+EP
9f2p6lOxGXw2joskDzGNomJDutNx+MoU2Me5AuhoRhcHbd03IwuGlPowu1XJptZJ8GJ3fR2JtUan
OQ5z0O7GnuIlkuHDVnS2AykrFz8cQ9MVDMzkQFeMK5ZSR+BnWGnL79jqu/1YWdFlkJnzarBBucC+
isk08vehP6TBvqtBuS8sKe0XXNFpsQmbOb3JwvLgf6QNgKU583B7YFErMosIeGxsrcpy9pgrWe6J
/LbPTVHoNZMjM1tU1GZe2lka57Tyxq8Y3xhy1Vw/p+TIA/wysXjoJZ6pmPIKjIV+RxlmmddLWRT4
K8aQ5r0FIdHkRj20sTepuH4RxEf308iKhN0ibt6DrP+O9URgpa9DROMJZD2N6iCqBIXQehXo6kpe
U+6MGFo7dHuOE5bstk2/i8e7P8SqjRzlPTIf8AX6R2ek6AJxJW1PWPboLO07k1/UEjBU4FstMY44
KzND+GEF+457iRKNA/1su2N76yiOecEHgGKUwPU4zAoVbukbKdyfHBEr6EufgujemS9A0Xy0tUSL
TTXU87YVoFkxkCGytPSXd9jzgPVAMuNQFx21p+sjB8x2Iyoln4fQsA5j0eCs1fj+H1HN6oMNvYfQ
tDMe2xBKVaGc+3kuqXCk4LKnWxxJMpGN/0yHZcye30j7mwS+9daCiN72fKdXd3Cr3R0YVxYQtlY2
iu9nhHPLON9b3cuzm5T+vByq7J0ylmqdYMukQZvJ04I4D74zDYwLpkqXu+u7v2prI3SPr33feBeO
GFZ1noQr7BUG6DlfzzIaN0BV6ubipG1NB4vsIYblFc7bwKiJhdZu9oVcRe7Aq5LkmOIkfxWZETxi
L0MS7mT1BU65+l2KjmYXB1fRUOKvLorQ+aG7PtVQzOvi+Y462+Gq9vdNjBme2yKnSxgmzKUrQBER
uTH2nUtusUid5FK7jX1qekDorakxixamvKAycWepUHymQUYlT0ETKQlHx1XrPNb6BVmsA56Zxt2a
2k4crFPtrDkflhv4OMk+ZVU65ux5Xrg/vrvKY2OAugRRK1RPhgrVbe404svoGPIRPGkDcnCGlL/A
RFg9BiHTBhPBkqgrG2bgX3qN9l99MzxotkM1lSOjEpxeFCDw7HRNH5pEIwYSlxVifeT3j22P+gUC
v7gpnPprshfiwDSww11J0cDa76r6Jcl7f8Ni127vNbCrFOgauAkVxz+hGAv82SmvB0tDQcWNf6jp
Jfvid7U5kkn1yx9Egd3EMK8eDu4HRRZmQ0urWPmT11MLYHJ4cvxOIZMUIPytpmYzNbTXKMqNK4TJ
W0hdDESv8an0Yfi4hkfmk48KNm7kodrEtTu/FPi87oldADsLSFD0XkeDE+At1IGxhx+W70D/RCuL
uoAnYriIBy35VYqRqo8yDboPFpnh5HjTfDazyD4S/W1O1GrNL7Gw5UL5nvzIk1a8u8L0lmDs9c8i
q61bFXXfZRgjztZJtJFIKifhMDpbmI1d6CW/xLykn0UfLTLhF52N9ufUx7vZDsaDaPmsRQ7lYRFr
6n0RoserVwWOWhYdCuASHQ/CV9Jm5SnihDVT0H3N7s3xGR74Y2n6cmAmUKk1rzH5BUpYv7AKIXZw
RN1ytGJ3JebjZAX1yrTxieJY/M6LCcQe+IGEoUhuw4prxynd2byLNtSVZGC76qJ+Bahl/fJ8hESY
H2qDsY2c+pwM53aeNQ4rnJaq7KrD2Ipj4Wctt4n3ZmP63Rm2tjdTbkXXdGgkO9/UibaNbRhq6btm
+dBDj1/AHnko0sb7ij3zMwef8wpbYBu0dMC5pam2LnjXFUcuRut5yF6pS97qvO9IVsSTs6xJasCu
4sdG8p7Qg2Y2XYG04f43wWsMpHIV5zPsfJUtfd3vbRpflvlQnaFDrpD9jSdNCcZR5+hxHH/B8Ef3
83tvXWAxTG84Ha3NyMaLSAZf22dWugKCxKXu263fDnCW6YqRNi4wBvEzJ9F5WePkE8CH4qh9abD0
7zNnMvdsMugSHj8Mre6fvVDGY5wFlyKTD0NW4V9jW1ibH1FVHQNsY6Mo9qMVPmVj9ZgN7XnO5pJL
YRe7IIwe4771Xy17LuD20mMfB6SYjdbbZ+w8vYU5jOYb28520Rt4/Sr1hIFMYlMzzE1rjDcOGxzr
i3rrDeyoCVGXXzNy82HOJjtfCK/VwyJjK/gzHQeQ9U4cYncfU+B7jgtAvGbjKzdoYdNhJKWO3aaT
bwNL33ZO3HsGNLDfwDlSYZvM0ZLR211qksOT4pEulzm+PvyOto+Y3eV2vOgmQoxkLmnCzaLsBHAe
F/M4lHtVu0x/g6D8YLbNmbqgALixXWY/vcfgfYSGx9lyq4pJ7kLObf0C5tbvTI58CVqjfUqrjH5L
HzyrJP25j/gynAeOpIi9Ld7FreVF84NmLdyOfnnghaXfMpCUi44J/GrOFVI+J/O9GJPo1Ww8a+Ph
f4fI4BDax2qJ7LIQ0GQXIeUTGxqweEkZupOPca3rYYexighA0+ZcpJqZ2kC7A/Ul83rEE9avvPtY
dmnF8DLwKav2hQjivFR6zo9YNqcTp0WKxCZUUez7YwFibejfQ8aG33kNPng5Ec36ACxbPxWRPTIq
snp6EMrpiBRcmSvXrd19SbzN5bFIqrNpGFazpKLnxKt6eCmMrj11+G4+PaPv0PjYZdDvZKnuu5EY
8EfgHW8Y3LrjSKEwc94pdfe4SmEBmo62Fx0WjHipU2mzBcOSzkLRc0LRQ8D7dk4LGuBNdh33vvHB
ekZ706T76QXkYE0D0bpzwuo0jRbIx1iNIjo0sQ2ZyJidttwwvqeCO2MG+0z/SHYIKE47+5ihmfXn
xh7Hb89UabSeGBk2yAnVvGVPGh1x5Bge6uO9gsAkdbKcbEtdqJLPOFVNIl3nhEZeoclNNLABO+WJ
qZL6tZi9fKNrFmLdNNUjCF/LBZkkOCLMoXVmw+jsEa4p/YHeJbgU96YXssh47DdlMXhr1NsaU5CD
d6AI6WTyVOAfTOnfiiJAoAJukz20nEuPqdukm8igOsPjdAsS3OEFa5oE5nL/N1j19EqIZmC020r7
Yvc8gEttG+BmfK84+hSMMC9SzSWTrIAM3fQmNQpj5eWpWPLG5vsxT2Tqz9dLB0c/atK3AhhUY6wD
f5huFTjZF6ic8Q5nM8byMFCb2XOjB5MWqV2UPCai/rCr9M1tPFSJILnj/E39XFpzvTPZu747cy2u
dB6pFXsv/dElhqD/IDNOsiJjtMyJlBF6CovrrIDeTF0vH7Gz/6SRwRjWyH0S8Sl3TQcQ51TYCyPF
ub4wvKp+sthqPlVV7l0bJ/dX9CjQTBjbfvg1pG4BELHWjL0daHITa5jRmMZvi98QO3WWvJacQjcs
B/Y+bmkDyePSThaFPSdMRS3vHHb1PSYY6oPsS44usrV+SoNyUQa57slkZnCota4eprIJ9owK403s
Vz+TSFJMYdb093FeRF3l32ju91IPipb4mu2yfMFNd9qgXLd0inf5PN8ykQjAo+kvWzbd0fCLYs0J
fDrTEJxdUI2DGxNz84n+9/5xYqpzTosc+TOaFbMNJmOLxMzDZ9vwyaD1fhZSZ1lyfGo4/S5CVXqP
o6jQnOa5BTorMg6WfjBVu4RWqrU7Be4vbn+MHlI5r1QbxOBD7QSpCbgw59FdCH9117ulBcC/xsWp
jTnZ0BrBcK2QVkSkhXGQS8o9opagTB4qShpWCOXeo6nvM0wOdvPWx0sNS9rOiLY1bn9voxKIfxAH
3T0ilnUtq6C+9lnSPwxTUZ+zAdrKUofM9ok/U8pT0LViDTSapEXT/S4JoL71hksLFlcwY9QxGMG6
Lkr4NKP1hhqHdNbUzomOSw6Ks2zW9YAriLCwXDLs9E+pXahLNhh6I1tiLPS99F8RntJVC70Sukle
nfRcR/siLJhIipZVNvTVU+/O1YNNJRloXIXTr6xgoeQdr08bH5+zEmzkhrkhktiEjximp1UaFvZT
LfPpbEjIq4MMmld/WDdYEpaRVFcvon+ux6RgkqRaSixN67r3HbEsiPUjqYVcMrYn0bGaUVn6yRz7
hbL99Ei8rjh6Wk2r3k4zHAz3I3Os+Ku4Wg9t01VvaIs4Y2hyh32Yw5lK2gtw5nTLyTZ/mUmkXSaX
JsJxMssfFqe8bVzPzTuE7eDNSw3vm/a7+34CBivGtBEvL52ZVWIVL62sX4auXI2cIy7B1DWka7X/
QLOTwTVuCO46atz0ad8cp46aBEbyYlEWur6i+fNdQXFadBow5t+jK0evfkbEL89NSYUVxqttVzvd
Z1ZpMTO/D+8QGAgCFq0kVNx4PRwsP8+eTR0zssR/OJyZYgy7UFllz63dDifKO0C31ywYIHXD1P42
MdytkPjPIVWH6C1O7ON8QKuR4j43hz/uHnrN5lJ1A9OWwcW97zHmukGSXUrHqNaaGNfPvBzvC6qZ
woDBq3PtOb4HK4v8GahOmdGfQNMD9sdfqmTvkczTTZsTjhZLH/h37GOOvraOEiVwkXgUp3R4VrYR
Nk+ET0ckT3l3Z2TZ3poMtjyPlUOJQVvWLnmLhDm+y37uAU0te9CYvdawATBMN+2+KUjELmI2PUzI
HWesWPMdpvVGYA1LHhOj+we4wR+oj7tDFJXdtMHA2ibhbnEnLvzFBgtTcExZjtIdpYTxEnpuVe/T
TLDAAIAKNxhS2rWDv4BQhC9OQdCTbOxbXHj/wB+4e8r/Zsel/8S2TBgIgF6gJ/5BgUtTKx5rc/C2
bjLayzxJ1Jroarb9/3bt/2vXJg/wb+zayef//B/FZ/X966+UQCH4P/3LrW2Zd6KlB3+P+8CHAoGV
+F+hhBC3NoAVwU3I/8j535bs/+PWJpOAe9oKTZZuYDskMv/Drc1fw3EMq8a/cwddiCb/L25t6+7G
/s/b41+19xA4xP3z4Qrlr/3tNkXykeEMqIxkXYplUuieIT+nxWXZj6a9QomkBEG5gATvsWAAcI6j
3XLrsPdg7qymwF4NrQra1V8u4n9jsb63af/9Y9ncsXbA+MgXDtSYv38sl6IEXUFD3uUlTPSjSBMm
5lQ4GJRZ8grFDV7Js5EAv1i3jZ2TKzWH5h9s3tjo//YZOCoL03eg8SM42IHzx6VhrNhzsq0BFhil
7W1jO+7uXqcCgjNbLr7+v//Kf6wY/NAu3pDABInCLwwR5u45/8uKkWPNElWTUGwF5oBiLN9+z6mJ
hr2dWubHkJbDBcp4CuViIFUU4u0USJljW+z+4YP8gcy5fxDHd1G6AzsAmyL+WDIkfBJ3Eqa7LbDp
99TUj+LqmFP8HUHNewiLgDpipEkm76k5jx8mr+1n9oWxse5JTtLyGDIF5CTGTOgfbov7Jf/rbeF7
wg7tQJh0epsWK9rfLxHvTVfUQa63DufaaOMkiefs2oyqzH/4Mf68//iHSEFz84WuBxbqz9/eCivb
g0bZb+kirYN13JhskpUMxNvcDO5vkd9NlJnq41VtOGVESVIVtf9w//3B5CFigJ+WxT90CQxRAf/H
G0QQvIvUSFl4PQeQFDNDZGu/HCexGhoQgCdzSMU/XN/7Y/X368ui42EOMOGWEDb44/oOLvIbHtR+
m3aF/JEN9IetSkriSCnVjnvkvwX7D0rvxo9/f8/91+/KSgaDl1clL0zenX//YUEqAOib0H5sXpzs
NqTJgpMbnuROKyKSinFKOeY//Mj/9dvy4wqAZaYjWIn/fDVWtT87g2222yYAgdeFrYXOpfPhG7yM
/BZsP5YN5QjFvxJ8oJ7jX/X1X5fzr+Ctv2dHeM491yeBA5WV/xAKuS/Jf3nOYy+0rJ6ipy06m7KX
xGbb37SajMl2YuzRb/1OYltAwgyqDTtq4W3//bUmofL35+gOrYU+C/2LGA5snfBPHheOwIgVDxfD
VGHFriL1bmncQ7auzXOi3Jsc8APMtYSXHdq7MWviQ5DQCrKKJ5fxBtzSheXRPMSe13502EnvYwz2
uyYcC4rLcuvCnFJuuyH/Kv2M1r/KZro3VzRdeqqkwD3FjdoWamXkSX2BCYrUmdC0czDqiAh4oOZm
RwMWp1htMhhflElqfM5U3i11M/Awzs1vaoXFYrDmYzXa/p4x2nTgKIrFPI/TXTnmcFwCcuQAL0uS
+WOC3GT/bsiqnnwqIBkB8kQBSQ+eEZzmjde4yaUY+eIYY66x7V56nsd9GsThIe10SVkh1QQfVh6+
q7HEbRV74pTLqiVN6lUgpDuip56tj3XTq10Y9RUVK6URL4PBDOi6ywURBTvMnvWY4XkWhOcpcqmH
93FO2zXFt1AWXbiSo88bYGOQiU2fmTPFNGF3lpMuZ1+7krCL67lhy/xHNX6yqa0hw84QApWNGEMN
VnjUKpjDzRSg2kHVDJhZ4PLK5f1VnfFkZSsKDFPY9SkVI9QV9S2K0TWgovx/UXdmu5EjaZZ+lcLc
s8B9AaYHaKfvLrn2LW8IKUJB0rjTSDOSDzEvNS82HzOr0ZXd0+iqywHqojIWheRON/uXc74zU9Gv
qREsBT0S9WLG0gvfjmf3HnKlrv0o+IrtjelqtoGY5wXi4RINKGtR0oPq5Z4ACg7AFthN8TZLzbFc
RkWVQUKap3tZKTaYbZOte8yAYIYHNjf8f7y16fRSYvH0zzmw/WKf+xMXvT0yoBK8oI0KWDebyAjX
f3Tm9e7CWjhkVa03Mh1SVR+8XpvuL2ZofFnLR976yCyIL7JEU/sBzZJgB4d2EYewBeIvuXj0Ityp
qeScYTBqkj01RnzXqWj5fiWDgGzbm4KBW9bh04sNnqECCmfItxexSeEbg1W0zg4lutXqutQKHATw
blwSBTFfYQwvJGBsb3XK/XD8ymNcZzN73JKJ1BybkGvjxiUlqNu2hA2EV5cZX7HXBnOefdebfX+R
aTXJc037lh/Nqg/nm7JHE9ytGICT6Tqdjh0+b7xQlAtAf7L6psYTvvdrkeo4mEhS2VqrcOTkWaJ8
tKrJKbckwZPrWRl0h3sIs4N9Z6XdZDwhYy/zh9wd3WE/A5asf+SG9c2aAgjsEC3uT5hkU3Q7FV57
1/reyrRxA544yDtDRCB4OvlrtJD5w3AG80bBhN52rsx+0Seygvbxnadbr2EXGptosr3HkvTQhm3w
HCK+KwATodx1kvfKbqwByXB9QdFsKyQQpbHr5qWXTIq89TzKCDL5xKEFTsViszQfS9OcngM/A681
+Szp9r3pLSAlBmBM5H6I4J5ENkwwPtLYu6lRrNZLEgTzYyBGzjLpkQAXi4pkRwKO23HvldEqfA+X
CQcbcREozEQS8bAMUZNp5DYwbMCheCFjPcSp946JLHRfOGOH2iYyZ6wb6VIfx6IjFAS9PldY64xc
WyJfpQCuNonGRgrDiQ7ahcG8hleATbKilBlRKyWXNFgcLybwIklRgrj2rkePjg4zBDC7tSaYPvWy
cEtVsrith6BG+QxY6aaiXdgTJ5Q8FpFp7IFTAG+BNntWU8n0YvCs6hdRJFncRVFxZ0tX3yyRKYl/
rJfspwpN33pp2jVlgxcNXkGaGyo2UasRVDsM8kiwaXqXpCU0JylyzENjmEU7X+clb325hokazLn9
GKyYs+8y1/uadb1+ljpiadDYEpIzElM76Si9ECLlbiovPwWt3V8JKY8OU7s4zPyNFLyZO41JXExJ
sKvczHkZHdtncGDDPwnIww5dLYjNQa2mEEyXJ7NAWle1qI1rcxHHyK/xqjV5HYO+afaq1Poki27+
yrPZ2bN1zS8QLtPbxlreTKvoUHuO/QjKqWanANZ8PixVq58UvkUm7L4TsQZKWJWFCoj1kC96T9YW
lZ+kMGLYI8H1gUpR9Ymzr6h3hfZbVueD6X6PNCwbQ/rBZ+HYb6b01dVtl+6UeUAGsHhEpwnt4g4V
V9FtZe8OxmdpJBxRctAXib4qIzk+St09VMQoucKwCZ9qo/PuCzAkG8st2t0KAOl3Qx7448VJLW7Q
sijv54iY3biC9PDOWERm56UpGV0yfxMkeEEJuoEq5Qy3UyijH7P0xu+WsmsXJin5tNWASa1libtP
uro4eQMUCd5xNowO09ZT1VgSJgVkFqDaBKJskoZ9ucYbceSOsG5mp8X6tmrxUdyJK3yl4Q5RIFag
ZuHWUsK75zVkcVj56Q7yKRe1yOsn3PLVbjFH/zz7rfnleBoxSZTx028oGYxtRNzJvQPI/Vu39ryb
FSlLKK57t9wVeV0xB4y0OKHTrZ7yTJd7nbfZbZ52w8kmxYl5LowHZQ4MoMpG3kSFGZo7jqnw2y+Y
bZMXaXFkS3T6/VRK/E2jLnkusGq1/pq+oxrWocSMtC9FicMsHSI+G0RH3/c2YtBdgo/t1dSmf4Ry
1O887KwHT1InuIuzzTL5E8+r3i58Ou/MQUxYnOwHFhUoGhOUQ1MFmZID2IahBnKCagfjsC+K+prP
lnEK3JqQT12ZPygG5c1E0bMdTU68OBlxexHx7txZYX/OUBCg+c14S1ZP74CFgjVuECJmAY+O9rZV
xas7e2xImXE218AuijvdaDiiTY+qk8pCapYAWVTsIL0Q8M1kfRtliYViyTE2y1yxfgf6tFOANLDU
GDtSWbKNUgVKisJ6cwnb2Bnd9GyX7UtZ6uchXP2/Crkws1kBNz5L5HWZ7eVsTp1z9syEHPTkFxQO
pvzpT3AZzRpKdzuOyAh6DsZdHs63iGw/vZQ9UFAJxK9AKnNwYhsFgQlt5fLid+NdKBI4rd2a2Nq3
V8FE8FZOPsn0PexyLypvbX98dts826c58o0GG0kzh4QRTJhvbT2Wv8bVg05ltkOone0qgwVIEjAy
D3q73rkGCuzMH04Rcgh+vfZjFy7qlbRbvRcRro5MLeLVrcJfAxuKU1+WH4bnGWeEs1tMfhRbATGq
SmVvUJc+o84lowc+cMymXyKKrPTr1JRfHMG3nOr3ldNBDgtHggyj0cAqR9iqrWpvv8AAzWb1lpdK
7L1az1tuedbXOG9IKSDb01cELFNb7OFa7utiQfEwpIce/teGcyg/Lvn0o00GPB6MGTYj5x8u+UGw
xCINlvckJuQdIKFc2OCQTHXwKYKY1EvyCWlRjg3LpS00m6dqJFTWyFFaN9ZVGSactpYSFelMdUSs
tbr5RfEd5SSYUVaigwgc/OCmu7wX0iSYWcngdmJucWQK8TCRL3fh8Fwj5kCwLZUynzkTXwRklx2G
1wg07oxRL1L4nzk2pxevG5qNjxE9Jss5YShcirjycd/MFjCfaQg+iTUiY1UYp6lgM9Zo6Pd9E/yw
C/uehOcnb0bU0oSj4M3vrDgSyWumTGvDRwI7TeP594EmX6w19ywb9VG1HK05otwDRjBIvfOEJCZt
jRPBG2ccX/7R8tvihFPe3cjBf5GzeVRrcKpNqMBxzhYSmyKyJrbNOI/bAuvXieRZ2B8mgdtypqJd
TFxUMJjw8FbtTEoDsr2jswR3aSWfYNIlV3tRy7ntoGCNFKM3YlFiN40YQFkXv1qtmH8q4hJPRm86
jwG3wKMeCuNciMzaM00p9kY4pc9ZV9dPtVhg+pQ2eKVW9KTONYTs4v1gcp6q5Q1xmHmQVUCFgWVr
nooeDxyv1yd5q6/oXymjzAVXjl35bHZCdanQEN4KucbtLba9Z21fbNOx6aq9TjqUl336jkS3WocI
Lm57/FqCQEIMIwSCYn4zj4WljF1q9++2Lp1rjQPrUSJo2GKKO7g10tuqqcRboEx8EbKCu6dtt7oy
AqrxqY/7oTOcK8IRIsbGIYTfk5n+adJCzyh8wyYWPXW/aeVsSCvrIRmbLctkJNqh6AngLX71NLF+
3a/ybEoAJwjKO9pmlOmBbZK+mXds91mi+zvac0nh75D9PaQFmzxnTolVS0gQwmAlR/s5y+UtaoRu
D7J3PmP8zOOhD+lbrKi/DFnqXyczci8NYVhPYDi5jtpFyZRF7Vyds6JJv9i7u9thjEKcaV0wjbGB
RAzhP6GJImUMGiPCmlmczeyDsclwQGsFzZ+KkkXjwhoUl73oMJnguT6Uih5MkRPyW9lVbE9K7pNk
G3VWkID34kVgbmvI4ewxDuz2ELntWxiBydlgUcSDiGn/QXka+Y/v5vaObWXDpqYS9SGZHTS4cJco
46YMS2wdSu0d7Hby7o0W4G3gZMWR6pHYZNxnGvt3GNZ3yTi194U54ROdM4BvG9jP6OgQrk5bnRjd
dnSpXfaz8l810PMEUlYqz2bvd+8zrChyGRVpKWyqanieDCo8tnhtgE22auxTaclQH5JlsmHi9K3m
Xwvnfe+BHUE6XgQwUs30M7RU/xmN03ieKlDXXcauHH31vOH8Wi6J8sObRBrFibKOl6Aoql1Omf5r
mAVEKaiPBH43+YlGkJ5tni1Urrh1jVOf95Zg9ZcKwU9i6n1rqPDbc4v8bGNw+cCX9RPel/zkx0K0
5IeTiknLRQfZ+8f1UeUhD6UJX9n2Yh5E825AK3FfGcO6hHWC97CE+LemCfp3FC/ZidbcvdWFZ/Od
GsYhYI7+AEkN708xMR0FD4Cle1/NawSpP0ouzL4y5DEzrMHZTmVSvuapmPaNPYmPxUymHfcyYIR0
QZTOwMe+F5CKbn0JUrhpQVJY1SppH+fSe2+EtG6qBPKCEu34SLS2/lnMY/tJF3nnMtd6YKuqjuge
SYdVJeQMw2oVj6D7DA9VPAEeIUuPLf8LkS7zszmF9U6PKPA0AHwiNu0pbqmxd9K0q6cI8OxZZDTc
Y42XXphS2zHIGQ8SMNOjYufZEhsw+TPLoVV2fiqI9D0rjFOQMk2/3xos9GM/yWhQ6Pk9lqJLjbmb
MyvbtjoKuFkrb7P03g+twscccB6jGsvelMbc0rdE922J9G1xGiafLobWocfNhKIZNgq4/qdJTyz3
e7P7apOeJrfLhX+xIqUf0E+GKJ8IatVYkXMYbRunUmFM3i681z6Zq8PEkn8P5jQjo2he/LtsoUog
9jDDIz/U7oZkVPO5W4Es1YL3OBoDYzhEjkx+ri6QO5IN3TOw/a+hX60atj8hOagqEh2FOe+LVOZH
JfxqukQ4CfeWg5zbT2a16r5eUeAdoe+quLRQa0VeeawHJC1ONkRvnlXsUqHvNQfudZqcg+kClTXA
HSOM7Cl+dDq6x2EYfpvh2cUOBp8Lk1uNysj1sbZ5vFuiLbGkoFnaLqaL/DkU3viShdZRdGbyJcOZ
41gL61nhUCT5eYoty0Jm2YRmShpCDsWRMgQE6bVPzVUnZzL0OlogbOnfsUshPkolKka3XF3Cuoe/
HhcLT8K2wQwz3OeSkhv54xBF5zntKhSppTlEe5ZYRYa/WVvq5E6UEHcZvpkC62QRYAPN2rE45Y4I
f6WowvW5QfMTAydh1JngVY5Q4yIPoQ+sgws5hOAV8uJN126+zQ3vWEU6jydXXlwgR4W1ZKDs8s5U
MdqD6iZjZjVPNha6le0ykaMavBqiOBWLfpdEll7chagfJHzyZluj+4uxyeBAwcO8ya3qjoyndxYe
GBnzObgRwBBixxyybRLREocigm0/fyOPvnVs9Fq9+YrX56A0hibiVzeGURPkIpG8ZaAqcj09Jp0D
2rI094ndPzmVxG0c2p8FjncaFf8eD/Ucu5P7RNgTFk5UlE4LJzivy4ASJ/HjZcWMoAK5UKeX16zy
v5o2PIhJlNsscsXB7MRj1xnPSEY4sYpbHVY3SMQLJmPR8tZl8ykoSFqWVn5G4Ippt2+YtBDr0YTR
ngaJNZuwbEr1slqNa/VmkNxoWBKBc4dInnqHUGmC2+gRKOTNNahDzPM7Tm6cwJ3f7on6nUg0r32p
z1Grf+QWOk3BvNfc5RZJrJswTG4C0kLPAsEGIG6k/zmDngTHfmgPEEwD6ujWeiN49iltU/tgJylm
dOKPXQbDt2rBczM2hrgohyCtvOJsqT2/+GyrFpjKkoUGcFHhIqlDpBcZO5XV03JheCLeGG43MBYL
s4te5kQkPxonhytJsSqzq5b0GptitLAK9UxpEb00+MNjoM1y3ltBlf4UBnSgfeA2zXiPnT4YPktn
FPXWqxei0ubWZVqBB6CZhoPRC16A1LMyIx4EXdGmq8yEWCwq7vZUqOmll/qxzgwIUuMrY3wU2wLu
S9kT66SzbMstx/e+wk1a5cMjCMDhjqJ9p/gJ96mpXykRi73smTSqJngMDIOZnWv2twghbzKVevc+
YiXnkC6DMpG9daQrVlxzmyEFHNWnFOHT5FrkgtjafGOEyyfOjrQbW0nmi2OKRPlGeG55Ik9upao7
qXhERbb+fJn9W8pLSch2EbEO9Uu0Rx6hBAknlBudbVMaUDmLdMRbTOYSBw7VpiyZScB5z7ujW/lv
gz37MxHTSWaT2Fa5L2aefDN0VleMuQFOUccjxRW6QLe30nQkeIGGnj4pwFCmTP2OYwJrN4fhY+CM
4z51hvbUTmhJhYHcjfGMuC5loB6Duh8fhe68vSS2OS7s/sdcifHkl0b2kXDes1Uk0p33fTXAytZk
NG0WXngw0b3fle1w7vB7MN7tGOuLAc02HoumuuZr8pP2hMcHQVXHcZQF/E8bMdlorXwoXaPQLZst
sqIPzsfpbNAjHSturA2RDKieFmtIb+xE4XJXEQuGkS3ZXZ2mmHlzyzpHmcVIAeJ/DZR2zs9LNLZ7
VTneKSE7gYlTqpMY65n/AjbUfe3GWuzbMOl2fUbha5UVRUco67izGGIO/ECsEcsa7EKTb1VuL8UW
tW7IA5rps8MNt7WdGjtPAAGpJk6QsWJV1jW56im5ZSLH9U0CuqZXUv6Nl6jqY8qX8anrps9uakif
SBPvYXQipEP1nD6TDgjyYBSPZT0hAl/q6VGUlbDIsB28uEdlcZBT5fzUE4F9TgZnQjF9v10UvwtM
osUNiLixNPManVaa/oLEn13ausEnyd0HWUFNN4YcfygGoA8JXuEiqC+Ga1KBRcg3GaZGY/bockjv
TZYhGIJY1YcVvVKBow60UGPjbIT034D0scRranWLZmhKnJsYvPlQcpdebYiyr0O+PvJd0WLnyAg7
JN15Qxj2yDUx5O8TPrkYqpTJ6AI0gFUW38TUWbvc87OTK/XzvEzmsfV7/yEnW+JgA7n5iVe9e7Oj
1iBquIb6UXpRXEU+8NaIoWnbBgbiKMrCS9A7/peBm/chKDQ+wMTIX9gsePtMNbwfTTPEYVZiqspt
H4ny2D9GCSYkLkD3V293eK6ybo6F9NytA6byRHkUbitKlVcPmvd1lQviK8BJl6EIPmRK5VvyAtYl
w1C8dD7MP6vu1Tu8o+WgoqnZOmAF47DNqlt8OuqmsPricS67J1v52WEEsBl7gfB3PoGDgOhV9Vvt
VCC6TVM/hn7nPGsJA4HfCdWLYpHjxkQkGsG1h8G0gx7LAIxN1KZtFA06qOWp5Fpf6Dwcu/nh49HB
ENDiUOuURxijn0N0j0caZXyzGCSDxlnZN9g/ATI5pBmZLI7MGGWcfyX2Y2JO0xrt1+QYMPnJx7hy
RdXM5bPqx9zZCGLZ4tmPrWrcFDZGa1XbWkzFivxrxQl6fX5knZeiSdXDPik6wmBJUbzDN2WswQJ6
A37cOEUo50aMuHn+QYRe5FyMLoV/pNmdVEAC3GJPSIb/APUXS7wTdEwhAdvhjXUhc3Spf8FWOB6K
pQmQydXheKhnK33hmjLwJIBTqBx2r7PXda9sNOZHS7r1FggUd1UVDi+i0cXJ9Efj1gMcthf+uLLA
8zHcO7aDYaSSAbfp/DXbEImHAEtSzdTzpm1ReTqa9DmPsJm9E8o5tloAELYG20SD1sCnapoTAR82
2nWPdiNhY1q3o/WEYzqKi8oI7pglu7sAVsye1Wd+dCOIDa4H9iM1wb7xCUYg2ldvUyjyH8hJgzye
GwZkmW5dTsmg2GpvIQozKVNMOVGz9xVKw06oI0s6Box14lAipuORaY2/nSiIYrpqpqLYmFfZeEhu
iFDvLeTgWz93zTM6Y5IZ7MjAqlx628goiuNKHTgtdUEPlwYMuIjBfEAJtaC+V/kNm4PsloiQYFsm
BALLzGwOU+jLdYQaNu+B8iEWI8WlrrJA6fnNu/AkoSlQNu7CdrGutJfeLwHsLa5z39uG5Dgc0V3w
EPpj+InMeubIHl+FDoJdHWLN22ieBIhx8BC1Gz4DbGcUG1YfDl7J/QwP/JDP/k8WWfVW0+bhu/RJ
u8dht6E7QhZmZM8usZCsmbrw0IfN+D7iOsRmvm57cFWSm8GFw3ZPPGfORO4pgAb/WJVO9csSIdGC
JU2sXPXoUpgUHd4EFbe0rHqP/gPJIsyHmHKnJ8p+WcRLyZhkIUK5Smkz/e5oDcl8P4+IaTZzNqiO
H4KcTLddY8OtzPtdt92XCc7Muj6NCfCaaZAVYxyEGvkuGMxblfeLoHytdBavo7YbggdQRUwaZD21
0ztIG3kapAyoEsc0uUNFTx/aj/ODx+DnZK62yLYY+SHtBeDHjoYM1zELAIIuu5RcSj+lyf8lRBqm
x2gMvfSgw9ZaiRlk+qwTLQIm8bZcRsfJLkOYTj9LLSMGT13hnEKeI6LgfSzpbTrO3EpT+Ms00/ml
yUCpOqNn4Zu31n01FpoTAalofDtDmO8DorhkN2Cc/iTZiiF6k5IOhaT4IXOqZNeDWGygkhbpdkjb
5RGy5DLgEuT13+ACwAtEo4koOSoDDljJJt4BTEToiByz48Qj+u4TxfGjcHW7s9mOb1j+f2ZB9gMv
OrPoOc3EfeAJcyMdn6vbTkeDM3FMN7kwprPuQ7KAG8wbB3vW9iUtiuildgWx94HheB+11Yb3GQY4
fSHdyD2rZnEvSYkVJccE++VUNUNaclmOkyFm2nkFoUVzwsCIzdzxYne9fTRTVq1DmbKkcLrM4O1p
/Legk2ZMMaEx2pQyebKg3jw7Dj5IEzonPuC0GDZzXQ1gDYdgOcksHbZARlI48MRHWHG2joImKZwj
1mXFcDUc6JsC/jzpfeMpLVEFMMYro0sf4g/sS231sUup9ZaLJGxZpgTVXS1TySR+zkDRFXOfHhGR
w1Cc4dhfCIdbtglxHrVN8rBkcnkIcyYnB+ISK+IJ2Oo6u6UwMMd1GPjQhq9VVbpu++hrgmNf8j52
vg3NaE4N3ByhzduGg82mHlK42BHvLGERmyw6DwBE7swsn3dlDSEpScNy5yYw6JiRtE9hGFHhGmFN
EozsqvBhidIxvTIBMy4ysHrFwNVznkad5ge7qnrK+5VpOFZj9QxulTEpYutszxgS54ukY+OsSUkG
4EaOsGCbgg96PsBOQM+3MKUIum5Puo+HfWUepheVB46isfHmmTVFl58D2ynng8MSkc14ndbnIWHL
uCFJjlgOINVPCv4O+R42Q+re4ojahguXWsthA8RBNg579o6lSGo3J1D6fk8KWB1aj2q0xy+j7vMH
YLXBTOQp+imKwCHwNrN28juoPsAji2bZGWvsyMYzFIvyHiuQxjI2ACXqVJvtxIKgS9gsC3BPLo9G
JacjxtFp2HhlyquvoAUgvjHtQydm/4QafNb70vExMDROB1Jx5lOGvX9FLjkYFYJyzK8wK/XGxCBw
kMXAz1WY5a0VDG+F1t5HFU1EDc+gbvfSyNIjpcpyyaIqNbFNZYu/FeMEhQF648AngalJ6iz2+2Jh
019s5zY0GKzx2OO8hKJw7eho6ES5Sxh6qKAjbtgbmbBR3oOGcR79qpLbmp/lNQBatscTQJuD/yIO
cBI8kJ2T7Rft/KxARjD7JXeAjSVx0ZPM9vhLKbLDJxFayXGaFfMbBzVWuwz71cocTEQJo8B58vw5
f2kpdh+Ew0rOtJzx0XZDdvVEYQRUg1Vn5IclLfV8puFlVYENkPjGKmWLtKMPYMK3IeZnQjToY84n
EK2mKDhGk4dAqcx6pCv433Jrm3dE0j5CR+dXCGYOYLvWjaFfJg3S7O2PX6mymXGXBZSjfkkjs1P3
xOq4TbmZKDeZH3Z4ore2SSrKDo8iMlSjzFflYjFF0EEr5X9jSm45M5JEoWFaKsbmp3bVRFl5J/DN
eHweN1MRoYYyZ07lzSjdDjcrQvLuy8gmlEF+YLQfoV1gGCCwMJteDD4s8mqwHppiLevWu7RKctIt
Tkta5R96khLUjnuUIxXBFjosagxllpLNguXhGsFYyKHMZVHQOD7ix++oPOskHGLndzGSOfmqPlRp
myFeW+V5u9oiRRGkstHzFkTTPJ4MFsvdXcWdZN8lRkDIHjIau/0YDZ9Lqxt4GZAnQexilzzx2C72
OhlPa5Tm0jeB7vYp/AXP+9FQkDPzsCbIzA6czSaNBuKzrODq6BbSXtsO465fJOM/VIv2NRl7rF4+
NyQKsUyfaBJqeLJBl/6wykE/003eDmxVWASNhdC7vgdwFkfZIA+OrM13EjiiR6mH/IoVO90mlC3P
kM6Kk+tR4eKsy66WnGD6ZZTXYZuX3+3kFgU1rDXgXQJavamIkT/lCvwQagD3U49e8dVQ2b6M4FDq
jbSDtfWsWY+wF1vcLy1scZ8QMH7nBm5KyTeLSyFsfQU8tjIAhukt1fW+TUJrhDbCx2Ol/dbHbjQe
s6a4XwyfdX9gie5Ev7MwuU2H9tW2rPehYjicu1N3owYmwtPsOndDYnA+QkD/JIXtHe9BcghUFT5r
h2gMI1DF86y1/8qy297RdLooUoL2mFNV/jbibNiV/orObC2v2XJyyht7wPAlbD8/57nR3FYTjTvp
Jo+ElhIMh5F1G05D/8GE9hOeAwDBoixuSj7ZH1mVPYRUdjdIVN9lki7pDpJSFssFXAE5l0igJuRx
0DNIelko0sxxnV5H7cWHb0LqPKtsT5X2jSDRPs7MSJpbA2v6H/m//1SmxnNT8b//uf6dH00793ma
Db9j8P/9v/6x2I3/j3KkXRTR/7W15f/87/Jb/iXG31J91vLv7S3r3/vD3WIE0V8D244sz3fXxA3S
CP7N3oJ16q/u6h5wLcT0UeB7iL7/5m+x+FtQYVE6h6aN/Njjb/0tjYDfsn1S5khqtVmhY0z5Z/wt
9p9NHJ6HewP3iOna/vpdIHb+s9i6npSu65ZFuMI5f6hTG4Jx+1oomW+oArJD5gdlPDhW/uGa7s9Q
2+l9YE7zgfMGUQlNWVuAAoRUFB3NYUaH3sNrZw4fQgKqlgQ9lskRqdArK/dHOQbymwRMd18s1X/n
KLNX8f2/i/P/+FFCnniMDxR64X8Mj866sgDGDA8WXHbTpsVL0LL4JRMHRS7rn/E6z/OBYcsASzVj
TsUeBscXCYoKslJPDWMv7aG0Jv+mMybnTAsBAD+s8fRYpRqf+rBoH6elfcOq998o3p0/y/v51rFt
0BDwKbdwxOFx+fO7AFM179IQWIm0US/tLLd/Bh40fTQEQ9BLMotD70nSLVKr+rHt9EvW5eZtDTLp
mld15cQkD4p79s/tq+gWtNS2jEi39322+ykSmu/MVuAls+GDdt45VWamPkEo2DCK5qp+QA/VxIY5
13ILuOjUR0zeUJhlCdCFgTrBLQEvzFn+BnwA5aXvUvxQgXoZ9KN8EF+/f4r+qdPmHztK7tR3P4z9
919uP1v5l/1Y//wcoAP8x0PqT2eW/F+//zZWhDVB50//sasBe80P43c/P37Dmf3jfPvbn/xHf/Nv
mTzPc/v9L//jRzPWw/rVgLf+KZWHB+C/Plj+tfz6rPPvvz9R+PN/HCgk7phegCGOZ4WZvmVx1Pxh
l/vjYLCw40Q2WT2Wj6nh38JN7L/6BDdwluAVMwlW5xT423HiRH/FvRORuM6TF1iIGf6Z4+TPp0lg
WyFfPnIJVsE6sYZ//Pk5ht2cd/W6fqO3UQ9FTb7rJlDCwFjd4in9uxfl/+ETYfr1p088/xyuHz43
JlYsXor/lBfUeZVw07lgVtE37vsSDSAhGXpCQINFRu3ujhBZwzrvwe7a+ks6FUpYGg11nWkvnGNV
l8myyUdP3MEvIAclzeQYbZniiwf03v4aIuJDC06cqLpIFylFXNWtPqnRrImsxWJmbSaf9NUiASQA
ojHxpo3y7X5mDmw1q0pGMMelpmaO3QvnoWCTdx/pSvG9dNjuU7b8KnYHnNhbgwiRd8KJ05MO1hyE
bAmrMJbuCokmRw1YsgkGOoqHIrF/i1avfjyjr3qVWFis2LTwmYNPrYD9oq5j8bsYAykJhN2wnObo
Ute0L5s34NTVpYGw9pjWQS+OwoF9vi66Wza3ukNcbCrXNjZkWnb3SgV2urOG2VLfIig68gutZfiN
w94j0zlbgOywzXkP5WggEOxLJtwREy3kb0vdIfpEkQ3yqFLY4Yt0ZkCO22QLr7nFL9Ua3YcNjfaN
KGBWMKZHANPGq9EwkDe4MBJ3TK1/Iyea2Z0NQfLNntXEUmAaqi/62Rxkrjuzlxw7KdMYEzV42CmN
rAdN4e8cXZgj3jZYUFwI7fhg8PUIAMAZwbqDUnIV0LTJH0cMKn0IuaxuzU3Yz9FzGHI58LyEwBjT
uq2JITQC/7ds8hEmVoPtftK1wm4rQc+nO2YTWb+v+7m7Z+SsvkSvRxAK0YIgusnHyYsrVyIHYuth
v7CohwJQLFO4h/mxZAfSgmcTJYCeX4aWe5if3xVMIlxf3akEnuEGbw0SMxQayPSNKNjXPkhgTGBu
/43Ov0F+aQ96W5CyU96Efaaj2Aaq+DMVBnucuZzNZ650mTOGIGt0N9MHmUfL7OUOD74a310NUXdj
zxmaZIfD0d6VRaB/S7NpQsI0+Y5EGthDC0/xKhK8NcJH2ySujohDnSV7R98tZ1I4VWX9KmwfRwTC
FlIhcNHYr16SVzCxFv9DdI2YSBaMGG2Y+KQAWWD5d8huKVukzP7cPaWsqtERptXY7NHCk0xjFy5q
F5cK6B53CJLMUEcuKStdwf6ZmO++2KnFAdQV5RZKJfREqBoM5Phkei0QnIdkRIFLRCaBiXDRgxtC
xVpjh0JFBjubcZGzadCxZLE2Z+bPDsi2HPaP2Q5bciv9NVclLG4J5Gwd+tKiPzNisqodC2z4kYuj
gMYyVhx99JwQTZm35MNnS/oaIQxm2gRQVf8vdWeyHDeyZdt/eXOkAY5+UIMXCETDvhHVcAITJSb6
1gEHHF//FjKz7InMLKnuNatBaSojwQgA7sfP2XvtuXqe9YgcU0wIYEiiz33q+zW1X2fbrcfrokPE
cVi6gSCaNbNy9yI0VoSI1dzhBFuaoSGEtx+/bX2KMQLhZdrXo0awj9iEYGoGjxndQhSpaFkdr/Ke
V88g98YuBnE70qb56OfShI6omocURC6NrqFSd0h+0SKvfSD6vVvaiA//x7bv7rV5HIfX15H9+3/B
pm1tluT/ets+y7/53P/4ib9OApb9G4GuzNHwLtv4dLf69M+d2xDOb1ib8ZTipzU3LgL1319bN5Fl
Fv5Lmg1/bdD8119bt2f/JrBJYpHEBCs4Poh/Zet+u5di5WX94p8Z4jBFZ7mdOH50XW4jS1jO8G78
Nrsd2jaNddEvWD8XiQ4a4hecwV+V7O/KXq6JhdoVns9phupkq2V+vObkufR9sg6Pui/zr2peGrgP
1n3DWn6nZsTQP9yOfygY3lYn20eEBoD+zbeFt/m237l3R5NatrR7GTc+chlCi7rdIFbU00Xn/cIo
/I+XoqaycLHakKTfWcSTqerMySrBLVoGYb5+mNHPm3RCekrrlPHPP9dbM/ZfnytEaxEEjo8W7N3X
KBEeW1hiZNzaQ3mD+xh/Ml6MZ3Tm9SNsOW/P1owuQHjTcL0Vb7+4/j/dxu0cSXYknh8+79vbqEwT
R19F+y31gvqSXK11F5QDfNLCxxdL7vm/cz1MwpxaOTbz0ry9XpjgcxG1TQMxSfqHYO37a2/BXGrO
QXAZwq7++df7jx+Py2yZlAQL/pFa+YMfua+ncHZTvEQM/X1GlFXPBJ6Zm+RRO81h8Cu+wD9djyQ5
c4sw9Hnzt///4XpSdzkaNz3Emti6w5h61p05V+F1LQjlmgUoyJ9/vvfPKoosFIIcELYVCBLHu9tX
ucG0OiXeHMTvDnD2rOAYullAuyb/8vNLWe/O6M77a21ohR8+W0hxWACWG+IJ6fa59Ij/SeHrRQTE
M9NAQ3STpuKOWc9yTx74dMPQ27lKsN6Jf+ND88Di4jaFbQXhu7VgLjRyyYo/RIeod6BFgyYLs/xS
Tf388osPvb3sPzQmtg8tHIujCqu+yzr77kNnBHLM3ZRjRKHkPCIQo9BdreWRfklF3NZKigJx4pRG
rmQgZOkEn4ZniJuf/xnvVwnHBCBumQG9I0h/JL2+/eo7zNk99D4qmI95bNzAh5o+G8dJ79fHn1/o
rX/fdZAxb0yGwOVlcVlNNnP9D/cY6TEkkDLM4jxXECnz3L3tLNQfiAYNO0ax5Z+DMrNjZXZ6/cVt
/Ydr8wcIxCa0z0BUvFsaVO6hwsCyFTuVyi9tLLGn1Z2WqyBLKR1T6/ucOeMZF6r/izXpb9+uZbFp
euzVpgkUZDth//ihp8ohFhDaY6wwcJ64CDhmXBQXutcgQTeRl2IYekSg5u3tNOlPP//O//5iUbCa
WJoFe9vWG9z+vh+/9JARSQF3K5arux4EUywSAsg1srvRs2LC6a0osME27rxxDE6JxC2HgZmYkC0Z
8ed/y9/vgbOhOSw2JJ/36z2rQlZNbmZj38UbGTeSQfE9dzaPnZehph5Uu0dVFB5mjiGHf+fCAVAg
h74pvPy33wH2uxSDe9dhELTqQwgCPy5JJzqupt3cpMXkPDE4eAgy81fYlb+toJZDkIW39WNsjvv+
uxechBbLynWAgqAI5N5YUMebQU02QD6Yf7bi/5twjO3lcoD+8P76UE98728EEs8oRjXoNsZhz3wo
C9FMMslmhAssdZHCepgDiRc2RK31r3671KEBVSJO4gATwbsnzJ4JjZDmXMd2TWwrXOT2S2qWHzsm
KqfE8bt4bLvvWdKE9z+/7vvtEMjMFuTL4gXxiJ7Su1d6Fr1RtWwNWEcHPypA/cUm57vLQNv3Vgp2
/eeXs/7hehwqibRlY3A8GvNvn6K8NUTYw0/nHGUR8QYgbO+LjDGdn8/mKcDKfMU4D/Zop4rsCrtx
fo2ul+TeKRjiHrAirAnNEHPu5AfDGRRaqHD+xb2gjPzbW8ZUAVbmH2UQhV/47nYQIwHLDvA9Qgi6
PhAp1bA+W3ZrV787MGT7Gz9sm+WqXnLDvEzHfFNNJsXqHZWb2dWxWwHyHXFoLPDHc/zH+DxSOm17
c0pE/jwlk2nehAyGrUeE55hxHAgLS8R527UvyqXJJDe9b9xnJXTboCQpGXpp/HrGyKzeTBFb+jTX
wKLYdXWaaGgiBBAogQ5GUVU1o0s7+Cr7FZVxMiIhue4cNXQE00OBBqWZY0xizD++ZIZe5F2HphCT
JI8axEQcvA+pzewygtjGfahxJjrgbSsaNMj4k7ueKAg83i1FGglBFk2QKZid17Jrl1PjNvqzJndl
iAI9NC7H6hAHD9VRHvk1fI9WdXOAcgG2/x1Z9zOD3KwPzX1X1Z5ide2Mq56XMD0YaG++hg5OaRyl
w3yssWRrCO5EuEAhUHI6rtgOPhPyYd4PPeoMRrxu8sxosVcXKTzkeqeWwb9ZggUcwsyZpCbPMnG7
I+6uDnMO01EkRo6NH9BJGisEyYdxMF5yUaLC0WQoylzIr81QD1bsYH/5GEyDFBGsbm1Hxjiky7mQ
xfIVE5G6mVofQ+5sjAm9JbX0JZ5tzDWHnFQ3IyJygGQ66nfjXI25e2WtuBPBhdJ8EkHhkxWZtb/b
rjk2RxpMoXvWngENmM+dQ16eido9JUEuzoiS1+bKt0wCTQAldf1FlppGbNZlaBwH3DrpwVoNjaZR
5LUTuaP2nP2AxPvGrwjLi7xh7PN9R7Y34daBQkCTzcJHIZ1lAfEUgEPKi9wpUhQDhpYgCyw7QVVC
hMkRyewCgl4zD45NqefLxUmnDNN1kY5nDwq6iiaGufmuoryczqQVeflB6C55hfzBpFma9LmKsBzm
OADqhmDSX9UHuxt0skVuUhDXM/mzu3I0MFQnBB58qmhR5TFZwxYpPKwmzcHBLPPBBhDBbRi2RriW
yXiw13xsHwRhmwQCjSIt7s3ZJojULZf60tRrXh9rUYzB7QjKSp1tznI385zY6WVvuc4jfTiDtBv0
ln5sajMJHsG7DUhDcCXHIYQTrjDMOtiPhUJ/ZdVYL8m2yO3hyJR7PpoNiWTHyXWSO6wLsj6xb5O6
UXWF4nXqJeIGYiTR1DdsOzVvVQESNKnM4slijPSR/aTYPBtmgKszTMI7jD9bysnobRb2qrLtyOsE
k6Yi1e2Ll0r2CKpDEOD+DMD50JgFupDMgiVzL7Kq7mOaDdW9I1LPIE7NhOltmk0dV4QsjHwd5hTe
6c7rsZc1edhHnczt7ho55vLYdsIqL8LanK4wFWZDLHTZfCNIiwircZmYRLoEF54bpPAYIqmYioju
II5OtxSw1BVqFCA0LrIBIEs2YukmrIkBrZF3z3SSZ2XsGuXhIUEaiA94DcS1UTltuM/XMDspTeeE
CNQAB+JQMOMggyXLBqzheeICxWkAoOyymiRPKNQNgvEJNf3wKTVyJEhjh/HvoAgjwF3T+2N2O3VW
nsfYQDtCLuu5G8+4QSEOZK1Pp1c3igjRVMDoOLi6s8x9VYfuzRSyoD1tSHFFCZByX4vR970Hx+1d
hXkXhgJjATd4BROWEEPgcVSNc6+HeOoNC3z3gpYyA91ufcQDjRTfawhpW0tp4Iud/Ukc+gEm064M
fAuhRhOuCdIRrP1nURTFLTheiAsEWKQ2CChn+ojtxDdPqTnN92GYZh+SQHufGUliMlCNBBTMiSTB
xVwJAFAqAWed4eQJd5JyjHxdgJB97PkLIX56aZBjETRnkWAL4ntls5nnGhFg3jxhh3J1nCdMOb2h
IHWlxSU1oZwZfc7lfVA/4uzEi6i1Zz36TZN+k6HquoiyjP6VNzCtKzVV3Ln1ZKuBYYRlemjSUJfH
dRqVPDthGRzmNvNxrcp8Yg8K8vQV8nc/bMY7gvf60fKfwiXPxr2YLUI0RKBJKgP1o8hbdNdp2mGH
JIhtbC5gCDUkdbfJ+NgtZNagTTbmyxViTbfThPuAHxqXdD3qRGDhArRmfB5o4/7OKBdNl4WWxIKh
nDD+QUALSr3JADrUeljQaHZznR94pFiWUrEW12sIDgIVeGK8Iucd7+uu1t1Zq6SLXdt32EetzgQO
URRWu8sMUxC9YzNvykuZVHvCw4P+gM2KF2OWhMQgJWbahaO01SqaF8vH0DkTCAtAwUa/5dTKmHB3
UmnwfmjxMmcoYMxMhi9u5pb9IVuaMNglquoPuiMqbL8QeYl1J8zXlxQzexe1HULSfYqaFjQTs5Vb
MqA5CIatp9zYN4Fr8p+6Gwk1ngH515m8wAPyPXWoJWLbb9E92b78AGisBHdEULV0SV3frzOmgIiS
pHlBEgMYz1BOes0uKNW+VNp/YZiOXBeHNzbWZRLYwcewQjuvy5owjwXFp3mVjz3hX8WGjnCsfP2Q
og37UunRnJjHyWB4REmYhMcuwCoR+SlkDgMOnXc0JqSsT/WwlrctRJkZ7oJYyU51wZbvlFGV3xBb
6vPgpZMXJ15i10eFjusDE0ONsr4wXTxfcmuCrGAW9gO+jm9JUqDq66yNfCsDr8RyyQSMOtOm9PEd
UpnATwzupfanqTrXziJhu5BweGGO1vJl7rQ4dQFELKI6FoqFihte7zvdNFjWyPt7ShcfwIfD4oK9
P7Fek9EEC0AyNjwWmlzh3cLRPTvBVtsYm5WJFB0JpelHUKhhTlAxBRdtYxB+tQ5met85FXdLBtbA
M2Stg3WN5ETKQzUhotitgx2msaCYgKLPuDE9Wp6R+fvFse3u0iDGAJ/oqsTX1i2rPqqXhdWr8obG
OfXCcohR54U2USgr7LpiS7YD3l+FH+e2Ax8RvFBCOoQcWW7eslXRLrJHw+Y3IqZyl+4TAXz5R7yo
CHdTMA0lHTwfXoEaHeSC5gRIX+XBh2YtCAwKe9IDLsren78P3lTUZDRm4kNjqBRdWCNhcy1V/Wnt
mKJ+N2nIHkNnZBQaSmAC10yOimqHIjVF149dGzJam/bjlVyz4moaJZAw5Q6EGSeB6g6dv81dA7AA
83kNZhpDYa3r02rURN62kJkYZSsbeSw6SK+5GFbiZiPP7zjYG3PP3LNcMNgcsmQ0amD/psoOAUnj
RCB5Uk2nbu4X8iFlVULawLXMxK130PtWMLxqkqzmyopohM1fqtQlt4LABmahlLxjfiqGEEYHyhUy
31cRjF9DXfu8/olq6l0OxOVScF6TxzIdaiob+EindhptZGrEl4CuWDL7ZMx2y7Y+y5KARMuSL4Y9
Wd+6MSVcVKebTzZ3B/i4U7OGEWbnOo3o6lgfSEbPNfw03JJRNW6p5GTekk3K+4wPavGn+gCTYb4x
+lAwgB8CHlg/7GH5uc7Kn5eJLOQXmqtk9SmpciMsq4GKgamQ51d1TPeLfmRNFEQ+nYRkYzyBQOzQ
tOBEMSIm1MH3MXcQOi9IUb8ZCOYltW7Pyuc7CCP3WaeLBZoMiKC9leV9fhrTliC0Ht4Lic+VP497
0iFxSA1+YT+TblB8VSW9mKPUEu8DRL0GBn+CCHbBZMMkUtnVJxSpFJJjOfCGwsbGbWOnszgTyzBS
diIdSignLYdwP5hWDm57qCEow/s+PBjwHYgVLMqspopDz0oh3AzFOVgt/2jKsECp4xCEd6uDNSgi
pxvz7uQ40qAKmWeqbDf30j3jhQ6AFFkHLnT6tvyk2LsWYAGWj/Vx8RAJWR2Se5LFQK3JkjqTlC8E
A7Gg1CNdk+p1p+yyv8vqyf+QLqa88EcyA4noBjvBkrFsY3vyYOKJV3tgIpFPhIaUxojw0l0wUod4
ABtDCkWGzDR93GIbfBqH3SQAXhgesFcLv1Ik+Fp5MH1NAK+PKMuLMSGr78VM9+8C2Lo0L4u8l/Z3
zAf65KiwnWJIW81L0MNaYMK81N+Iq114UxwkmZBEfLvbg6RDtOwg0G32fWs15U46PtT00h7xjIYj
83HS/lLj2GQpHN+lWYifFhNpGN08tkSEeNV6UoAtv/GdqnXn+k0x7LDDIc1tKoXdvl30A6fYiQ18
xflhOR5vmWVAmrg11lCdB1GHoJdgTVz2LiAAilJCLE6o6dc5roqlfShVN3J2nV2i/9yJ+wGLRM4E
jteEtrVD6UhWX3N+UgV1Aj+uybFUcJrvkLTDlALJMUSKkQ3kH0sk9xOJqT4pT+yYcb729rpv0g2B
k6ETuZroGKAtY8b1VBKYwGOSOix/9FcB8I8iFztRVZzOFl7b4URMwQiiaB4p6dDX2eSymA0VixUo
BvnjQjS2HNlykCkI0P2VqPJocPPs0a17SgbseOZTFdTpXvUEZMeTlmo9OomEw6l7Q15ggQpD7D4s
kG1Qm32UugusgLFDgUGObGfszGUUbkw0AP5PFx9aGTERm5Hh2DNqGScr11NRe7LnvXIqIBhhY714
05LNQPmE/xhI1VzlzqjrexMhehJlWQHBwm91uOzQPsHsIDaBXc+mF5LeMhfyPjgTcAf8i6l97ciJ
6BSdijEknjao/dgzaFxcYtJFGOlkRPjtchzNhATrcVD0j8buJgv9SZ+7TszpgYEXXx3grIZHvhEB
QdzwK6cjiz6S5qZZMIDWJOSEaJhCtDgLqSqPgVuU2wG1xevEZuXIg9ut3XA7eYbMX6u8SBEQuxNr
NWQ04to4UtgctqZaQ8JhQlmG521Op3dDXxT65K4jabJj4Zh9XAnLXUl0oLym79UFH1AvTeuHXiUW
eLZg0h8Ds5zFwbWS+Zy0RODtjIWCLsJZvDyvojNw7WSsSF5asCcRjjO9OqVcr7BPriwj6Mnnq3z1
Mox6mUD+QhAZoUA5Zcdy1SK2mCIa9dOIyUEygG4DlmHQsm1inLtAFFNsl6q/T8xFTlHL7iFvG4Md
fOfak53fjGjucQ+ykRm7rhA+drgpZTTZl0bYH8AO+GrvtSEMbsBVyHASCdAm8ZzUPqgJ9ybx5Ev9
u4OF4roLxSoOdrrdEpPkB3Z81Xt7jyMWNm4somZkpzQJkcza8otPDwxbb4k7M+LVVNbeDsdZXOhk
7Z9JFaJCW5zM8J6WtcbJ7daCrMRpTTFHMiu+9zUQpcclc1CRuVOY+3vLsaDvEW9Cxzf0FvGtrQcH
k1KHfD2iWYCfDSVNakf8zLBcjW5OkAdGj4EknZk07AO7Vc3pd0yAr0qwuU8mFZgROQ2YgH0zyo7X
pQxGhmHrHGRHE2M0bCfMqnjLe2MeorU2jWG/6iTzYwym+Add1KPpaS7LAIEYpee5tPnRfVHM0zW9
BFIYWUHmfN84LknvOLYw7juBgEZoTvnKac838q+LkNNNRlHLi0pmBVhK2mkEOo/slxyk8WntLL2m
Hy0gKO0+sZblasCtRtoPeehXq4MPKCq8LvkdA2b1Uo9e8ASzCZJW3UO+3+Wg+KkGg2545JIufpiw
bz8Sjz3gpPUyQkH00K6nLtSGOGWcJNlRgJ5WUdP1/i0V4qpPHlRUAL3DmpLbRLHZ7QtQdjoqaYGw
9pBzih+gGOVNIVMYqMiXhhffylEBERU+vBq68l/MsW9vnVVOdC2WAAkiCYtjTUlN1wUtng6y2M5c
l4gsZr2nEfBTfu77zvw4sOV8chS+y50e5/IJh6X5vfetRdx0fUOLTGU5yCLT4QfPazWnx7bDn3zI
qr44OS7uvsNIr2zc2avzjXHdsWO7ERGpJ14aFUWfHydpc4ZtBwr73QIWGB5F4ZxRR5bfcQRiwWzI
In9h+Zj6B2pofKkSvEOw83wKiD19hpLnneMYmmVkq8TQoKOks8j453sqjWSJODWXTUSHzIxdadOx
kf7Kjcb7aTxLjoYcmOF56aOvB4cE0bUig84xFeGe+OzHPVzGTu7ZyFdADlIazkmDMIu7CUrz3rSr
hXaiDfrBzbe0W3qPSsZdLRBVziWggsiH//G5xryoIsNmNz4oS5kvU+iwQ9DCZBiFBKp/LDynDODs
kTu3E87YDYQPVzNPbMhB8tJzA/OQQm9gEjCmKEbN1IeSOID0552li3YhIIiVB56F4NS2mPV3SWOX
tzD/Md+BpAOXW6RSJEcRGI19yIpwMjiVeZyiFO3iZ5a6stmeh/QGl2f66htpZlH0yqKL6UMX3LLe
n+Zjx7zHxFyzMYEmZ0V5Z/TawPPtkfNEd4t07ZjJdhuX3MaonYwa+y8hkD1jQDzbca/GkAi5YbIq
jth9jzOwAlCme/gXpGI5gL4TBfDEh2aBSGb1gDGlgQULB0Hg2RrrgZ5Dj8ntVOI2QoaGGSvBAo9j
IDWZPQEvYNF/pGEzhHG9Oh5lD21M56DWyZXRADiITnXYlu2htDKdH+mEcHJnpbAwz0Js8bHRjMju
vQRm8A5RZoqW0ACUdeShG29N+t/EhAJn25H5AHOAnHGINgmyxr1eM0nnNljbMMqRgOLQa736BmoR
4ekKruxHejkMr3Bvk2e5JvQ1TL8AL+T0dBoEuXMAJZUbuYWnEBRzDul32K2KBhml1NxtusbkUynw
qhEeTft7wYJFU8l3NGC1Aoaj7xLFM5dD/8S3Y3WAYCt4GIyK4Fapdbz0W0ogvE+Ne2RB4CSj5hWI
HRYiwjEDQgOrHSc+XJIVNCG20g77MEMW4bf41KgNIr32E6mQFn6vCHEgMasUOgFkCMhkhAnjg8VO
FdRquhrLXN8aeZIAO68sQttZ6FV7ZbYs6sdg9cLwtOAWoKpJx6DcL24+jAdhdf0X+rklJ6AVkPU+
VU1/wnFJT3lG8KCORi+qDyN24vrkuuQfZchwLETOU/ClpJvrgJw05b1nD257WZDPd813PwJ6QMpx
m7itPRKwSMAgnpHMpH5JkYlGpkycq1yDD9p5+MsAAThEjsZ0uSAEjyjh8Zgx8w6x8tYJvF+ztbMI
3Ej5EKY1sA9ZBfPXLG8BleVN4hu7ChvXR7KFSHdfV7myyzIN2ndksHw20pbjNuB8P4lT5o7NHj08
podMupywLCLtaPK2snweNNBVQGayaa7HAsXmrg1X8U3gYW0ZYzUBpItefHDWkBzvrdc7AZZdQhhK
qSgPqc7sV18itox0M/WfvMEOjl4f0EoME8NgvuHXumCD9BKoCJltmzETZHtBUTR/RlugXrDW0ych
BqDdG3Luq2Pdr1B22epYncEeoHfNeCzTaAqryovbps3KeDSYcB1bo84vNiconOwUleepltp9wIOa
F6yjkyfvMk7KFu0gmd7LTi6PusLIE3dO1uZH7SBiuab621hiNOSSS1yoKnnImU/IfdVk5vx7b5AP
PnArfek/MW4J3T1CY5ejWc/7esnArsjuBZBM+2ZaFqUh0BZd+NCi2PWvHBDw47NbhhjRS6ugu8xo
Ut5ZbllDonCsDlv9zwe6f5vnkg2CEsHDHR04uPPF23kuMbUa0TQURTvJ5/My2t6tuQiYYDUhsWLl
ofz59bb58Bu1D/ILfF0ofSyujKzz7fVIVB+yInHpI0NDognJuRrMRntCKl3QOspUhE5kPP5x0f8J
z8z/MtEtWov/WnL7f9fX4QUD3vfi6xt7DT/0p+rWNX8LEIQ4CD8dykskrv8punWc31CpuC7t7E18
b9oowP7TLmP9RsoKiyBYeA/V1jZ7l3Svsv/4P3bwGwE7dAFwzdnoqP61dKlNCfX/HxUf6atp8Vwy
3d+UO+jv3j4qjNSyQjMmjckSwSnRJ8YXYwLf+sNXcvfn7/sxT+UPPeS7yzhIbNFuEA0U2O/lKU2o
LGtFTxJTtPpndiwUMg1BeB5giU/adr7PYu5Oit5DzJBK33lF2p2W0iq/Iuscr6kZQWFRk3sn5UJS
XitsvsmQ9Bc//zvfKhr++DbQp/F32C4runDfCy+wR0hRNoKzhSOPS5vBj60BKlxO4/KaZlVyjRlb
7UcXbPfPr2xtAp1335BrCW45MTccSP4wGv2gnmoKa0a/U4p4zTY6cCXHT2M9A8Ozp+GwTjQPVoxw
X+sEikiFZ/tTW2TyE2gIeV17A0gppX8hQ/mHR8MVeBCQf6LJ9K138o4Cx4sF2c9iVio4JC6GCZXI
r+tvP//k/3SZzR/E1BDpN1/A2ycQtjtYN7ml7HHcOhc4gCLXnX8lzPrHq2zHAGQqJhI1Xs8fxWnE
I4CxDfolzis6vVXWGYcA0uXPP8rbdfePx8ej5YwImUcIi8w7RWfSl3MQUvcwR05oxnjEJmpFxiv9
3XRvE8YBBx8k/s8vun0/bx4cVpAAR53wTCoilFlvP5mAN9qMKhHxXM3PHfjbO2bG2a4Im/RZtMzL
fKZLB1nbuDhh8n78+dX/9r1uV2cF2bTzAqHltvX98NiuKwAESRM89lSFr6P1yQJV08PPL/KnwPnN
h3QoMvn1aLtRebOnvb1M2lkzb6OE/45hZj9v/ICCls5FCXOd8RmgvC8Jk1S8SM1wPcx2elxF7bDG
oK2vJvkaimV87kxN5Gxv4vrfccrHZDRZ7gnixnyZlXN1ARu+ODDIJ7QNtW/sAyum6R3o4h64CjkD
yTp5X5J+y1YgCUYe0de5I6gclcfK9RrgM8LZGIyMop+mQefxMNriUg5udb8wSI6KbPC+lBBKjmQ/
+FHCbvy73zvGh8JtNR0fmuCa28zJnkU5LoAmXNDHb66roSDTQZOP4XYDLqm+etWp7F4xDV5z/kwu
pgJhZQyuvEXQYSU39UIFuWOO6yNIr8ILu/c2/Bt8tu+rU02AOGR3kSVz8SR5/zlkGLkmVSX1sAPy
TeFe6jrry+RBZmjG5pPyafe2OSnkEZgF6KZ1DqjUw182+QD6jUTT06L5nRxSKTt4Ls14CCutPiFX
JFKnqEMwvxWZ5Wkgh31FT/Vramljh55Lko9bO3YVbXznGOda+6CJlvks7SqIqz7HPF34rrvPveUU
eFiN0EmAD9JdfxYb3gekT0EEA0HmQ+sa/YXNLYy8fPkMUFgBmBuco9st6aljEd+xS1vnwWgJiy8w
VtJoUufJmboju7T/0GnzGcb3eoe48kCuLDh4BEZ3RTGFu3QeOSyY2LSxTpgM32fGy8mjhv2QToRU
9qZ5KAdfgzxtD2sum6vJtb46qPOixKzNnZd0hOAZND6StORstEDjz9xe0clyT6Mul4uiMBKEQq18
ptt4sr3EiugwxEO3Ee6mKyp0yPJz/qmyhj2ok8spFy9TTV8lddw7xqoPhUfA+prm3TlkqotEIajP
BN+Jc9NWlwiSbogWZ7bt24DSTPEcFKe2aL+NdnUljeljk6IWTvVIfnjz2e1sdSZXC6Oq5xoxmUxE
YaUMV5jR0hBEIEl8rIU8Lh3cKc4HvcZqkUtsCRqfOODacSl2rSMeWwznJwinJkitkLwdZ4WnDOQp
0eN9oF1meY0jyUayb82AMBL0gPvBJGmkoE2y64jSTXYCPuqNk0B8llZ4lkFu76dGrA/SWMQ5ow98
Byj1ZaOvgUCb1DUBG6hSynS5WB06HJMx0OBAap1j2LxWJBNzPlJm5HZSnYANXep+PvXO8gXpVXsK
8uZzozam9uLekoF0T6skeArbVt2Jygy/oMxfz4VZ3eIwDu8aRKhRPm+DLgNnoxjUdxd6qrYZUgq3
uwPIeGzK/HuCjIKx9TDsSdaWe2Uw/hhXaH3CuWrdpbpMNttgaD2jOFEcZTUU8kbvjSZ4oXEI2cbC
vUq1woCCecf4OC4zDSr0kjEOPF4txqnf0g1GafuXKT27qAzbz1YLJsAg4hf2VRq3yONo7hgnZ/bX
G7kYDBQZ5VUkjVQ7GwPuLQwdBv2w/VAMocPQJo/WCKXksHjyJQEuuKthN85hBvcmu23b4VOQZ5he
/Ao5JcShHFCbIrfhLFxmHmG5FEcNVWTX++GxtBJv13lGDDXl3lqrMxRN94DItYK29MfrVN0tZhsw
PCRaSZFuHRBusQrpH+UwXsx98cJc4GLyJ1JJUpwi6FC+qh65EDh0HhRuMYfqT0OWklYu9Zcp9G+Y
qDUxp0x8p4ObxMAJnBevNkmqwmZzRh3+1Mjis57pePx8r2Kjf78ho42mzqfYoAKw2Jnf7lWVrMyy
z1EjM8hdNeKDuWsOws23l8JNwi3beqmmnYFks79JQdt6J3BGHnpATw153JWctPeqFX1yAFybPeAe
BzbuDN5KYkLdti8zDvGvSUU9fbCkCZ1dgdSZ5lb+njrkhcM7xHwNSJfBGwe9ST/rPMxeGPeZuJRL
PVJgNWlSH1KQlddhMdZfbccypnhpPPdboym/c6SmgMA2IRTYtKD+3a8MlC5O56HCa4ORCxfkke9N
RHyS7deXBvSOpX7h8cP4aZjDnemmmNuEylL3oDMjvwOG3KJSSnvahAkOFDBRQtZbdt/s0lfCgwfy
eUEfYkxJeZM6S/BgdiPUv4BRbEdiRLp8RcJEJ9mfvPUrqTALccy+m6/3mWlDeDT7oTP3jGiAy4fO
3Psbc2vYjMMl6iTUl6CR5yBpvyW1Dzo2VIYw9vPQsLA5yVjfBk6xFBHQXvfJlTXtBYOZ/V3gJDa7
i6s22h8pHSRyVSK8IhaRqFlPLGD3O5oGdSQTkxN3TxA8dubQVA+21+JspQXPuBwFKZQ2zmAwR0Bf
oN5EY1Nf56JQ7c6gO4M6T6CyuECAPofxYKMzjZh3FtB6mWM2oJ+K8tPiGyLb55MCVWuMqM2QhaM8
3SUpvZFDAIJfX4b+EtbkKozJyfdS14pAX5HB4G/D84jsiZBQNsQ6HL16r/gOo3CDoRYpa5bnJ+l3
5sUKqU2S9gQdKI3u0DXc/NWRFet9jbNkT4pEBTCqwmOxSzep4VGArF7iwZxRPKGhdsAlFWntwYb2
1POkcWVfMsHoexDS7B03qCrq8sp3hyBBwOA00rqoAtXQiIOSOyRnno223CuJU2JvpGQGFEqo9SNa
XGPG+9YnnwzZoiZKgA2BVfZz56LwemcgN2HrYE0FpK7IDqls4rFepqehMVmjWz9ZHmegZeU+Y3ug
tevOYtz5PAz3vcjIMyGXkgbQUmYj0BW3RF63onWIu2EVZJegJ1+i/8feeWzHjaVd9l16jlqw9wLT
cGAwSIpGoswEi5SB9x5P3xus/KtIiMFYHT3pQU9yoJQQMNd/5+wDDgeAHhYmMj5GSA5I6WRcPZAV
1XwLiHO7E9o0fOOSPoCxIIp/UrWonsoxGZ70sbRuaffImTsltNqLUZdUlFQ/6j6NRonosp1StIZa
WxGnWQhTfvdL3SKcJ3IAenW97HxmXeB966gBssnHEM0hbJG5bJK47n/OtelwA+q0Ya4EukVMkqVV
Go22s+5DX1aC0IScFRVcbBjujOkSAHrhR18VxYbrxAEsmsMpn7or2++jJ6Xuam8zCJ05zUS7BFCi
rJVHzbNnlnGhDd020crOBlQQNBrOuRxZn2Y18SepIZUYfEX3KFNgAMhiiYHdIQ4+X5d9w6Eq2R51
s1JwIV1XjgqpGPGCyYm6X9s/eiOjLEyHqUsOX+PuE1qpHitT6MSWWzepE69nrCxZYLHhfJs4QU8O
wBL1lhyK1mTKp5obrBw7j3Ro3SpFgy6xnyyzGoAi59SjNC1RaybuzGh2jBXWIyehKrrYPC1id1Si
iVGsbZDmNDNkKyPm4FcCgnM7UKMtD8OUKzcwE7yvpJ3q4pJDWR8JLR8Md6ulBgmVVciJq2nwW3YP
4cBoNNIO+4tMqzintKaqb7ZFZo6E7el1Dasy9u5Q41L0a9CxRCxX6DOIgCUCqbFKoAkpMTEZq4yP
94tBFo9BUbCP3DRaiUy2dkLzwbA6P9iO0qhvJyJXQ7IFLa10Y0t4N501mDZwgZhMB9DVyC7UjAXp
ykDrxyk3Rx2fseqYnzm1VkI8YqWNushGIot4pOw/iXKsnmcx2cBAL8pkpY7NdMe2I/rmAaBEJNZZ
xifTJKhgQ6in/yxoIvt0ithNlHZU2mvKaJyjmE5dkXI3j1grVFCk9mjAFR8RUxLrU1rmgIiDzVd1
KIlqi+Y0kP45yAsFMVWlmIA0Ch0buAApCQ5jcO6zfEL2jUgbVTWH4PpVnxTlnU3d4mdhKsVDN7KT
WXuEsj15pqLu09iG3ZCqWY32MrOozFU82XeOQyfgtU1E2KdWE4026iERY52WkIpHlmgS7Meil4iX
otayXI10hZ96OZi/VdKH+5VhKN1tY+fKb8dSWsonuuWQ4ELIp0vuJtNnBqH+h5r6wM9LyKpfU4b/
eBWoFLzA3tlQSzLbm/KrVKugJ6AqvG+Rd4GYtHKfjQNBsSY0DjAgK186U7+So8b8JLMQt0yvsZRM
UPA2qx4GQ+eaA8yphF1EvwnCAY6L5LTsE8Sh6K5SA/B/upUL4oBgnMSUQFqNfDitZXXhs56Z9ii6
kyeck8PO79WQHuDbzE5IvXqwgmHwpcE8wVpLxAmCCNuhiqU3hpbug5oz5g0yN/JC48lukvVUcJ5E
4pEzbcsx6D/r1MMkYVpTfk8g0tyw5s0NIIDPutf3941ojblIk6a3feP0LDqYXZFB4SghxEOwj0KS
kSTPARBndB+pGrWEb1b1Y1wL+5MRRaaxriQW9JWdBaATQ6cP/PXUBcndfORfw88c4HKSupnP9B0P
yilpUeNz0el1zrNN8dcGbcKIsq9hWldm3e5qLvqVbubUZfBZpInJ8j8KviupJgayehWStWSbWAek
6uVNzOnFfUXSSoTAFIkfeyCzhUrSmom3SztpFesGxgyCIZSiD0wXZoW8268xyRBB4xCq2yMAVpS2
XklVUg/X9CJ6GgZCqFZZCxXyKzulsN54NoDlL7Vn6NneonxyKXvNAyGek6I4o4WoxDFBjluOL9F9
R9ZQrVtC0MVX225Nu+frZKi47Aj4bz2pPWcSg6zqXYMO65vVAFQ6pEbS3yXQEu2tZBVBVSmFH7LR
y6ajSbOSc43OKVEH5mP5HQFLSH2PZA/nuujrSUFIShV+lSq6Nu96pX5dg4+3Nv4UDNikyFBKdgZ/
QIonhz0o14byoYp8KF9l2Ae/ZagzEfYprIZVHgSTxSqlKihDKVXro781CdiLSwYQHUYspB89iXD3
pE3xyWziGoknoCVv8/GCXvvrUJj1vIGYWQfgY8PRWxwKU/gbYBD5zbaGof1ZN6GZrUIrjEdkWUWy
y0tT+1xYqXYVmSNy/wIRS5sWLbYlYoc5fiI/YV863YCKEjHWytKzuF/xJjTscMqg/YpCe/j3Pf//
Wsz/Qu/16vPN/LR/aGc3Tym0s4cw85+KvK1ek8te/s2/izGaav4LvohEHM+UAGaEzds/7DLV+Jfl
YJ7G5slBkJxtrf+DQvwX3lr+MjAEjlcp5nAI+k8xRvsXvjyDs+v5vyxeKeG8ECkhtv1TFgH2dtRZ
ayw81NwWRZL5xx3I5gKshv5275jGwLbDSsnc1oEgWN/2cWmvyggnR0EIXy7jhJp+pICgj4BAjwg1
09r/oqtMdFMZ/PKJKxN58idTZp8NS3gVoeOalf8uklGx7kRylcOcxe6/LbCSkg1B4qxNFDX1S8BU
bGIsi+AzdV4uU37tJ7lXlGTbW7W5GUKHQytylII0u5W2uBkVG7Y5ejQ/JkQpttI1rrNpLSu4zLZh
3kWJ3Omy3cy/KqL0NgHvP1nNdUe+XG1ba9hpwIs5wNDEbWXUxU4kOa7hKWE/04IeJXCyLW6DQe6U
1lrLOvlBie0iTuUezgGyMK+7FuNzMysqovxWsU3XN+4bpeHEsbgddP6aSNcA2C8G8z7HggHDy/us
xkbmlhW8A8b4ZF8NYs9uPlsVeC2zkF1pCkDftUCk7CLqym7dPufqc8yjKFpypcYIUI171cETRL4i
v6fGKaRnDlbQBVnchp+oN+VUuQLDyfy3myZxk3w9Tb6rSijw2vgwJfnKlk5CJb7+1udEXQbh9BAr
6doqm+sAKqQSlQRv80KJfmOw1leNYrOAUr6qfAzuyOq1R84l1qF6n7QshO5Br82wp8eSAEXVv5x/
2Akt8kEtNPLFfcIALqdfZHH8SAL2OAZpTEZlXcTAhukQu8apv0FEX0P8eFD0bM2KeTvIZDu3ikbj
SxP3iNlO2aYxMVpBwKo46q5RI/2II9w9uZ5eRrm+z2lrkLY3TkeS18hus/R3OVuaXA6PpR1v2zp6
lvDNgkZ9fGk3icnV+DvwfohaUS7L0Lojo2nXamzksRW0FyTSuFbFXfK0UaY+NpXzOckHN+aou9SJ
GQyFy65kO+rddSb7g51/1cPCdbzqshu2HT2gs+U+DQOEI94Bsy8Krax0o9Fy4zwhjnbazlHGrBIf
OhyGVupv4edfByLZ2m34y8SfxUmmsu216FfB3iFu7w0yQqc8OGTRbHStiAs0cS+NoXkIBZzdfBTY
jHtn2sAxpzlF8kcamOO9aSXxnixZkgtK+QCcDhoY/8+pmMfiMZcHztcy0thIQ0/yNtghBA7QKUt9
znHINh3b2U3dciYExOB74fPXCo1s75f/WaGr37CYvw1M4tNUpwp2pSzqBv0WmXPWOGZrJqRv/uD8
pghQrjpp3mZ0HM5UB6xGgz/eNxFEtvmGRlV4WNTmVpCikuu77I/IUsYZ1RAHxaHvGja4Eqkh9o8s
K0PxKZKD3WDLNVMHfFlKdLzw8mAXECbjhplyEbfNzAAfvA0u4PzCIGv9dta+PIR2Vm4NSwAndnY4
SmCyTS6ZH+ukCndqnP8QTs2CJEaD631D9Q8YSl4mwyycSNZ+1R0U/RS94/0RWIccQnmOsuSSH8nW
3DF9s89dHPYEB9x3GHkC8SzzdG2jwU7V+D4ZSTRTpkeifE4cHmov1bpXha6XCcDgWNzQKQZDHFyU
EA2OTCDKxzmhfyitneKy8Hpcw4W9CwLaac5KKXDDmqUDQ9JQy10waeFFNTVkdhT5DCekCKLOIS4N
m3DoCH/iuI3wpqifu3ZLieSzFDGiu0nehK3pzlcBfL1W08+Kl3C62t+JIfzGKR5n/xywwsPeTiNI
EfSDKlkHK7XIHqSaY1wcL+dhuUnsfRN2LKqhRZtibzEvsRl4mqHUkkKaSeedO87UyH2m+WDQfWI8
x63qzEt6tJywse02+NnLL9ATfbb1doKa0LdYmd7TxlbdXFir2mffMF2NIKK8TVEHkK4l6IakEEji
FgjCWpnCQko6PBZ9/uDY8R+i3W4oA9/4g7hBGX3leN2lU8HNw1SkbsoQQmSq2Csq7JNjXDRgHCOd
6GKQ5F1JEXcFetv7A0xvz7KdOKt0iz+JoCROJpLnMS0e5geymFghelfD7EtL06umzr5LUASWs80n
60avq8vCuHu1nnlHSrE4XX5pILjWVCIT6Rm0lLcrBESPltNaI6bbFg0xViiw6TblOeHs1Fx7/vjH
XtYby+YogbrwQ7ZmSWshD1HrsGvxIOcuZ5k3bVgz6pFpw+HSHdGj9MGidctS7BRT3WYD1kdzN3in
nvjlkf6+CRvZiKlzbGcvasxO7ZuZTYyOCz8TRWZ4YYykhZYeqwqX/8EwBNCFDzpPZ+Xw2CXJGm/O
ltMu8kBF/1z0Yscxh5soOqgKTnsJighJcaj4M8MTLpiMrZjV7CPjlVD2OFRvPHu6Rc15MS8QyoYq
g+zzpzmTmcRJh92mUOyN3mX9KjQ+e/qlUllrbbg2m/wiCn6Z5rMTqhyB9y4ek02k+Ncffxdjfu/L
V+LAFmLBKlmBvqhJXpXdM03XScTOsdQrGi4adW+QJjGIlpltIjMFLpnh7/zkUAdfa63amZyE6NOt
NKidD8yW4QHhH4sxDNeReSHL9KrWAhI/IdWQaom151ej9PfG7aQFB3NQb4qpux/RG3/8FPp7bdmZ
uV8o1ZA0zczB1+KB3mF8MilcuC1k3qjMr2Dju7qZflcCseXE+SIzumettw+J9bm3xhtVKBcAJK/y
Rn/KxhWjQEQcTB7gMq3lg141N0PHmlPr9nopr+e1Z9a3G3yZh49vfLklfOmEJK3NoGEwx0gS3t64
UShh1lsDUsfWeEbMebAg3EY2+1Ktp3rYkQM6MnI2o3mBXJqgxuZTCY0oG4li7zMN4Nj0MrgV7Flt
FhknppEXHtxfzYMNBDOJkNCgFmoX5NYcVPswPQe8qPOSWMOQtnKiAohsti5kfGVoGWMwVA3yiCJF
c30mEEpzK+C0e6ykN6RyfYFHsSva28jEpVPft3hTTALtoqy8U6hoelWAK8J0yTqZWaZ74Xfo2Ss3
wNSSGe0GO8WdqdXI2L0N/sufnRFcWMGvE19i3hD99aQS/Zw0mbHtJVCRHAQvBu+SuxZs43k1pqvd
he5dwVnYpRzqjxGSsbC/nmeUETvy5FcPJ27h3VYs2XsYBlAi0nnfNgarYMc/atxCQYWlUG3qeGQX
Ds/zKlsLgwOnilu2Ir9Ied7M2Ur6kH8jEHJHxfXPvMoWUJ9P3NK8Snj7VkxUSLNCEACaaqmLVcSk
91mHeoW3ol5NsrxHs3tLAWBnFvmtzMNfJeYnKCIQTzDTmJ9O/Prf34Rf52ugQuUmUDy+fSF9qXvK
iADbHVh4SuV7Xn+xsFalEgpLZN6xT7X16gL38q0o/QNwyBNqwxfa41+P/+oGFhVYToSHtITDRUDe
bByq16aN8YS9C18FsvTLaiYT+srOWdFHGIewbFT691Sw/cJw02IXIsh7oj/TZdyq+jmP+r6BlYB2
bRMuUha1WzYBXlh541XpNme9hK18M5cyWQQ765c3+n90nPN/E34x/9DP/0nM+H+DPg/0+1Wr+usc
5/opeQoxB74+xnn5J/8c48ykeakZUGJMi8OSGfD372McZ4bJo7+bG/8sWpx74z/HOPJfBt2BJgnJ
iqaJNvo/xzhIdAlAmI9xQLLq/GMk2otzm4/OcXR+/lX/43CTjBjhAIZ/2/Kp2UDMjkkgpDobXlBJ
lzCsFSW9l2PbHxpntKgp0AK/iqErNmnlgyGyijLeY+PR7oYJ57Ahm+pKiQx7n/SlFa3J4cQASk1S
vyalyH6CbdrvA5X6ytZjIwY2qZrDF/uwCaG2B/+cJB49ktLfnn7+91HmR3y1wqBQDfbebKGIJSPJ
hmNkF79rOacueHB1hi3SUUhYeJGVdhMbtXXlVwWZexR2AtwcQVv8zvGpPkLXKtGJlUNkr6I5FnuV
cWp77aWW/r1Hm3LjDKP9g2+duEFoEF5uFEP6ZE+IqDZDl5bfYZrbO7wnyte2s80r1LHyhOj3rYDy
v0+4GCXwdtVQ3CJrHwfk52ENnJqfupmlFFgjXXnGT5N8JWpS5ngqHXtcpQS69ydm6rlB/Hek+u9v
L4bIwWL73WO42RvGpNw6cBW/l07tsbwsKbe+6jm3/77aa/H12/npv7+xmAQ8pcAUTdA6jcsYfrL2
y545WlQfJKkZBycPiU39+IcW8Sf//aXFLoFjAwMVpEnwJm/vjzQC+77yKvVLU+l2Te6tHC+KiJB1
7Kq9QunQkZ9ibDj5yiI+/ovtlOoXrWvt574LugubEF34RI3pROuq0Fny4+gZt2Zua780Bbsuea9x
fuIdHemw9mI3lRNmaUJ6a1w4EJR6JirY6onF4rFLL5YFbdVXZKhOjTv2EqFENsfCnmi5xy69WH7G
DUySvm8b19NLYnODe5Vlxcff8till3utoDSiwCi56zreYNDeGPnTeVdejI3SRLMaCK4cJyGnFhSB
s2p73qXnh3k9VokE60WaN64O1gGNBqDwdnPepReDRKwPOgKovnGtGIknkXx2NJ7oNsde9WIMgFAV
piC1a9cpjTviD35X3iks9rFLL7p+XdjNhCGrcXPbec6TaLZantiCHhm57GVfx59qAr6ggSgj6W7Z
JJHj6Un9GeKH/+esl74kyUJGUjUv5TeaoEPeZJml82Q4/T8xAUfntiNvRy56ZhJ1mugdWmI6OmJV
DYAQ+lLLz/usS/Ys6KnE1GKSrIqIErTdb5uqdM97L4vOWSdmWoMUA+EyqBsfAyICyPLhvGsvumct
eooiYPdcqdcPaWFtZk3MeZeev8Or7mlnecYxcti4xiA3gDnXiGFPvOx5xHtnHpXG20tP5MwbaIIY
VOJ+/OqlsXaBHth5TGCfXErfImPGybsTANxj7WbRYStszXFAarrbk3SH0mUTYog87xUtOqzZcm4w
15hdA/Vx1nPUSSD2eZdedNiODkrCeFW7ARsXW1CSKM678tK5kxY4g0M0/C7nzY9ol74ReXBiLzm3
6He+q1h0UXLOCddt2GXJgJ0ylql41eRetqcGCfRMxsrFWS9n3pS8bpqR3oUduEbG4HFM8HxbYOek
Mpz3VcWivwZZL1LT4asCUfksvN99ptyed9+L3oqK2IZ857ALJelp5XnDV/zy7XlrgDnF6/VLAXmJ
s77hpaBvWxfsgBNTnjcUiEV/DRw4gni8awS1Klk7hQnXspv8M9/3ooOCqTNG1Eq1S3byIS5ITFec
M9/JooMOOceXVjI3FAu2phD5ZZU3p3YDRwYWseiiAVrmMc8bOpJDNYTCxui3561Cl8hsiCA+HKi2
di0tfXRK87nw4vPetrXoo2WNkmUahtpFVIZNCmKx3p83six9mLhocnjDfMhYUbaF/h2i53kN0Fp0
SSirMIJqxiw7M/ZCtbf1eH+iS87P/c6YZS36pJLaxpDltO0O/+smtz0WRqxz1z18yjuSg52rWsBx
XoddieIRebD5SauhpAD0UIsVgAcYdZTIrG8tKvPvQSrUFcBnYwNWX94iJfeCdRwW8gkTjnIfxo7A
yi2iL2qdNyBmaxSDcbkZNBBeOMqVjc/p8K4i6NVtuzK4KIJZ8BGqWvqr4oh9hxFgvEBlC2BOQWhK
nrtpr4wec5QGGPV3SCYHtS5y1SJCKnX5eRBZvvWcRL2HMZY3K9VWmnu9QVy2qnPRn7fCsRZDj9oR
tO50TFYN57UeavO6Emc218XQU6daWmETqN3Cse+9XL1XPf3MSy/GHWPqFdHPzdUL9zGxuUhwzuwI
i2FHoFVsCpUrTxC1VlbYPhPoe+a7Xow6WpGnIpZJ7UYxNFsCtGswlu3Did7wfmdYlinx5Q1TrbK5
MXLvkJvhZa57583Zy6rRVLQeZo6MNoL4fV3D0dlgFPe35934YkUQTJmdtQG9WE76NhIjyFzvvGay
9MrWzEoO5358zHYuIKLG9YfzhjVzMfYERjygZ9FrF+rbdhjEBjPwiZlvThp7b1xbhqkondOVhqri
h3fG4Mmb8C45xAtsINggxmEsgAMJdfFGS6L6Mo3YTRmqV575zoy3a5GhrqKp7SLG60DrD6ox2Vtl
NJLzZsdlpSKq0eFLzjdZdmN0Ga764syOay46LnNuMOaNxgepk4t8gisG1O28Frrot1g+YitLaUaa
GX5WM6RsYdif90KMxXmYh7ylTWLmdAqGn6AhummdnzeULTOsYmqDQ+TltZvp1W1Cyhua3uhEG52n
h3em3iU8Ia2HCnwLtz0QdFn6l1r5+6x3/ZKa/HrrCkV4aqye9+EMm0ZPV9PJI+Bj97zosgWOJ69u
uXQdXZc+FD1S4T6+6Xkt897bmH/x1U3jQ1KwHBIyZHiy24KkUzbWWKe7QBrDp4KUyfP2w8aibwpV
m6wAswF9kyTN2Ovu7Ahj0scPsZCg/OdQeRnppitwiZPSp29Ok9jGIFa3nK14nO/hTMAZiKIBy/Yl
ECp5ORBjsWsttIijJdQ/plOK8yabGdHy+l0Sz20SZZG+dIjrQM0Qp4JNPfGMx5rAsicbBWolDCnu
lIjbIW1uCy04sYF+0au90wj0RU/GZl6RBs88BrUvDVYcAiY3+RDoa0XE3i6keqauJlGU20LMlaO+
i7eQmhXgprXzUOJE/T6G8J7LwpnVwcK5laRts5blVZT+UK4h3+XbyfT1q1wBoJBKwGwff/kjb0Vd
vJUpU/ooa7vK1YpUvSSmjOwEp5abc64OYeftB8VoW2O9bEtXKKwwu3ht9eqJgXnuuX+/ckLU315a
61vdGQsIbKqS2w8QKZvLIBPGU+l3yll3L1+qda+69ogYuJQpXxUM2oalPm63MxvjMuQoyaOkpRBG
fwMdOjo/KAOc90FfZECvbzoM4kbguHfTxkCyNpLDpjfNifPoI61FXwyjmq/wGmTMVrEW1+qUPZg2
wIZz2gpKhrcflFS9xLAF/ZOwkIiSVOaKWvw679qLwTPB3IlfhN7EFHDZeX1DysAQnHnj+uLGyUEo
Yc4Dcy7znJgCwBMhtbcTY+JCBvWfoXkpusFXTuo59F1sLa25tROsMF2rfB/B1OxqvQ0vtYEzNC+a
ORWYvD+FhpWv1dxR162ejQfqS+2+wfZyoQ2qdoDEom9maP3FGBnaeevGJdeKfXJvl9bYYt6rDFel
Ca5HJqwT73feDPzd0+USjeRVvSdEMenuOMnhsqusFBEVLiTAUFhwfT1HOaKB6v64qRz7tcW4kuoF
VINI1d3KAVbbO7q4IgTEvB41u0aqjm8DLqwcTqhojnSopbZtDMICZAf1C1Pm9qWO2XzTenyhj5/l
/TES7eLblulRcBUd/K09WfGFW6qNuofHUcFJwu758U8ce4DFiBCoAHizztZcwq6wEKfxr7DLzhtt
lrAlqxeg1gO2tVYw/gG28o043/OKuktJp1J0DqmrbOGUBDTVb30883UsxgILhwC1UZu2mqU/WAHG
N3ZY2Ge+j8XyqJmaIRvr1nAzei4eAPypwXhq53nsQy4WAmGK5tMR7M7SvDhw5E1ij33e2Ye6WAXA
dqmKOYVur2QNsCyVQ/+HDu/VmZdf9FgYSp5oxolm4us3PZuqTQkC8kQXWngF/jP8qvM48Wo+rZLG
KxQ1MlwjcaAfCTbb2Dv9bQuw/DJOwE3gyA9/RqyKH1Bnhy4YbuXgZDDPoHoq27qX3iVTpXfm0mE2
1b2+IQMIid/D3nebEKmQ6Ig18YNm/3F3PjJiqIvuDNqCmQP05z6o8orsJr9r72Q7qY+2GSZfPv6N
IyPsbPB78wB+Sq6N4lT7TFcTt7TK5H5e396bxtiTyyIIc4Ud+vDxjx1p1kuWmUUsBjR233DHyv8S
Tb3rNfGJSx/Z+amLvp4NVkkhV+guPZyIIBGZK12NbgAC+NvMZiQ/7wkWvd7QJ6tKalMHOWT+Ua30
gtLiWaMgGrq3XwIr+4SFLKhccB/5Xh1KDFqajFcf3/jL1vTviRsP6NvLx2afTHo8lW4+GALceSeU
LyDFcIIFCnqkINKrR8cLjVu2fOGV0k22D0lPM+ZkSuO2mmSSraxkAiU1jPUfzWuzHdzg6qYNUvUT
c3C24+ww3dushqLACXapXXhrStPlGkI7VrfWxNU1idEg2EKO15lw8p0Jru1rbYHSjlA+fFVjTd1B
6BfliYd+v739nUlrpSC6I79yy6wOXd2JD16gn6c0Ec6i52QV/J0gGPDJ5wHxXUEI/MYD6P3x93pZ
dLz3vYy336sFOGWPVZDvqQWLyxhF6Ba7XXyAixG4yZgwIDiBhj3W8ieo6Pbk6XeKn03bOivrA7lH
IJh1lpbZFXJQsFyBodVrZ8qyXSQy9Twlj1gedkdmGA5zMqWrqLK7IsMb7WI9Ticmk/cHQLE87zb7
qe5hb/ZuqSHUb6su2yaZnu/yDhbNx+/5WBNZjBtTn+hjNIUlXsp5fkiMfmXVRXXm1RfDBXRlqPFN
oLtGGYX3geK0B02JT51CvT92/xUqHtggOZTU110IMcQI1oWBcYehnMBB5w49pfxiDHX29eMXdeRb
LPWCJufgToe5c5/QqL52jtEfkrEcblU0lic+97xGeKfJL+0EANKDIkw0QHOxYh6aXpqPKeE8n2sV
v3LRD2zOO71aB5ofnehlR96gPf/5q/WEjCAuNiEmIjIm4oh0kr4G9zYUxnbWpF6OaT59NiQahlPt
YV7AvfeIi1E4amsV0L2Y9pbV5cgXsspc2RBH9mXfORGAkd4DaKv7l6FBCbDt5sA3kjUxrti2S8iQ
eZBxQ6akQ3pgjmmJlxH97ktg10D5u3SLKTv97mO0WeXK1Nx0sij7nWrW9RXZicOj6fXik97Vsl/P
nK9bh/RXck/Rw1ZeYu9YXMXXY+PDrJkqD+H/7OjF/azixPWHbRCGP5qWRFxSyqzriASt3cdt68i2
WixdO7kSeKqJcGmf2PS+NTl6/p9KmSxof2mg/KAX+fusIoazD1v9twm/51r0U/MQFE78iI0Cszzn
TWA3zIbYxJ6wSlgVxIzGQfCnaUHtf3yfRwYL+NNvmktU5GyvBFtrMW9+KX5eZ6nmn1jtvb+CEfZi
wIfDlbN169p9C2Trmhgl4xrnJ+xWM+PoV8fnfN5DLEa8auxUJfKGdt8P4ANl6Q2bkfOeE5/y2Cta
jHhWAxavBfK39zUTr6JH+m6C2HmMzhwjFjujXo914sTqdp8T3DWuhtpUb5qiiu+CcRpA2JGMOUzO
yJES2LETn33eGr3TaZeiTAhdRulnbbvPFBk/G1oAkkjP7ZiYH9/ZpGni/IzrXo0JBEm9w0hwximM
/pG3udRreshLiXZSyahSnR9DKa6VthxPPNXC9/0/mymxlGs6aVoOgx+0QIxSr107atQdGq9MfpoF
IX9+6rcDqVWOt1FtKu9xKqzrqSn6J+CYiCzOaoxyMR46LEtNO1Qzl576rWOI2lDWOxUKcKSQIuRi
AwVwiEQjAGP7nqzmkdSDA2Fblb4pbI1KSgVU50JUYYUtO6o21LqyjWXkiL6yLIc7B9DwxDRzbDEn
5+/7ap5hxRsELbFPbprCksB/oF3YMLhYdqMl2cD0jS+ynLwZlRr51WAFHkF+Y76rg1x3sQckG9gc
KbBibpOif7NJ66BfJXI8Ze88MrkvxaQGosMMLErm+jaAKN9o4k1GxDcsusQ88aVfTnPe60WLcach
+0ofs7Db9x5rfdur9YZMC/zcKysrLQoqnX1J/nz7HI32OID2jNhiBF0wbfM64KO0nfFQDSiETjkg
jnaAxViVxAV4l4BqYVeGZB0IJ3jERwUDFn95vzH9/D7g5GgTJ/QO+FakABt9akHHBEV4ykFyZM0j
F+NZVsecxlQB6bTNN62vdzEoLrMYyUZ51hvp9k12omR5ZKmzlKzWnQdWEtrpRTwprkpg8i4pYnWv
BaRR5VMQQpggZ/njXn2kOS01rP4kA1HYtXahw1zdlfbUXyaTwuzdnnRSH5ktl/LVaSI2ODMr9WLQ
TVzFnkZejW4/phZKDCqk3vbjJzkyAC91rJPk5KWZ8hR3ubGWc2CQf2r8PXbpxeAkEwz2ZGCRRRwq
G8i8A8Fm5930YrSx23aspt5MXNPOq31Zk4PbOZNx4urHGtJinYJSuEy7cExcW9OLfhWL2UIWVpV5
w4H8eOEnJHtsU1n8+vhhjo0bYjFuBGZVGGlEDA/VZ+HWcSd/eUNfPQrBymUgf9F11DqBahmiB+Fv
VvtkMCKwDRbE6SANycgiee7EpHmsZS+GjMmsbN8SVe8qZriSzcQokWwGIghOPOyR/cFSD9vXYzoF
Xp24qmoou6Cfl92GXXXOakh9siGLAcYP0RTercIuPt5hwO7+BABdT1WPjhg5xVI2m4yIKDgw7d2k
zzdwT7RVO3arWs5Qu3HriE/wTrZVmX0y+nGPSHJL6WrnxBNCC29D0OMfjkPXVaQcGpJVSp8NO/ZP
r77GNrrRI3FplfGJE/gjDXGpwoUR4idCyxO3g222iS0S1kcAOxl1bVivkzqNN7bwTxbnj00XS2lu
qBrk4U1VQgBlYhPoabXqT52U5Z/K5DfsIDEbrL3GsX5aRKP90npN81YFIab1pdbV1Ylh/KUo/c40
upTxJrYZpCSWd+4odEtfWTZZEBCJo43XWdEz2x7fFXFEGtzQbSYHDoSc3N6h+hxkpX8hQVWScpzU
IBdNkI1lD2BWtOHor0w/KneZURhfpAVlOR3ZisZDS8hm6RTlYwPF6CEaVc4C1UH7bYG6Lzcft/oj
c6A5f+BXq6OK9mwPXsAxj1+nn6K0kDsiD9H11tM0XXVta12qppcCvun7E6W+I/14KUhUlNooGkIO
3B7QPLopAa6hw5l68LOwvP/4sY78xlIVXeR+rmBNhxNjsjWRLPi2UR6ZG22sm4uPf+LILLgUDZcK
sTpVo7auKDvQtZbe7idoW1dyCNQbxS7CE4PwPHO81+gWY37SWWoWe0FL4rj1BNvD/x4Opf3lvIdY
DPDx1ESFUcnOVVMjvPSbbCJMQeati3EquTXrsTnx0Y89xWLwHlIPOjTVV9eR9Y5DCOIkohMD97FL
L5ZxTpZWkwf62w1VcLAds6B1Yro98omX+lZG4WyIFa9xod57FxM5ldfhCyBXHSwAYynZayfmtiNy
V7GUu9aa7/l1iyW46upcB7fYTluSp4aDyb6ElLxKkkCRX1CjuLSLr8FUnnkkYS6alwed0nNklaJW
GNR9OGb1RWbV03nfZil19cwe+h0FCj57eTOVyVOkjk8fN90jn32pdc0AxAuRdZnbA7RlxhxUEmmq
Ux/k2NUXjcovi5yMZJCYzG3FukpCE3Fz8PXjWz8yOi31rnmkkhAcsOUL/U5e/2/mzmRJciTZrl+E
RxhgmEQoXMDhY4THHJGZsYHkEIXBMBomA76ex7v7UdjNx15xwWVVZWUMDpipXr16zyZJV88G6b32
yhWf//5L+H8r+P+Lc+Nfna8B0II69el7SyjCfryRJJ3D0xHroSt9dc4jkX2klVJ7e5HNQye68k7d
wsMnh0WNW3jQ8o3kiCku3t1LCfxMu9Zjq6YibtO8/bRDNR4CFZGD1qgR7E9hhYdqsccv0ADbQ50u
VNXBVPy0uzUiPdAGewhLZfti2YKRVwGKiBA+2vCGYKzbjohbTVbSexYs+7U0B0m2+DcYLebZySwL
GdUpiVQqh9OoUxCSsLn7OAcncswmR71OQ8BVMgChH1Duhv5busIcN/OSP4ZGkybcNOtK9IxXgF3p
Z0G6c7c9NJsUPJBv87aSNAkYgtE0AdP6WxFNBaB3iL53k7Z0Fy/eLcB85FshWSmtHmgdml06+cRe
t236AGfIvDZ2Y5FyL8ktmuxV7nOMu1lsL7P96gymTkI8je+MrPNj1JYWP2ut7CffcXyw6LksH8mk
LK8eARindCBqObaGiBwbWuKQWSRxF6R6DM7dpj09xF5ruado2dIzTXmQRABfTqDGzbprsmH9qlTu
XArCo1ti2sjLi+2yWEKwJ3XkP3s9ScKLGWtGLgRCPlXrKn+nkyjvavtWS9asOlzNItuMKM05f/cI
OgJQVfMWMwZ3SL6E5OMlfmURaGblpAXuQkFYSAmQ67sVVP7dVMp815gJpClMtS5WTuhAB6iDcR9B
HU6mJW/JpUfoCHt3eStFr5qD8Trk95r9KK9g1tGzptf0d1JXLsGaS2VmZohAKW6sU5DIqRhLlXjT
VNS3xNR2eZtGQRY+eawcAQRM4pkGydHu3HxY324DwhcHnTC4W4ZJrM8BP8gX9NzwZ53Bc46bwPLO
9ITzQxXYhI8R8o8jJp8rsffwl8AOCeh0J2NlZGnnnoZvECghkhAx67NSWVXFQUCKu9Vb3jUUmzw1
q9+9bWawd7PjRaS0ze2uC2c7jxGy/QNWeuyxvj+N8rjQMP4kCnsgIrNcRyI/9OIn7TYCJKh04JMr
tzVkonpFKGPix7sC2BfxLowMau8Umn7Y0eGLOwK09OzGTpd5ZleMur5f2JPatZ2hS9AdyldSwJwO
/uqcuiGwk8859g2J5Cfih1SSDnI6daObEs+dNfoQWSKbmTvPpiRSfypmiLo2Gbrl0h1IKDQP5VQV
Jz/q84RM9+hQ+2a5jJO7hmfJBDtMKgjaPuDg0upiUYXFY+HZwTWSvRt3kT/EbmQBcl3b4rZjFM3V
yXhRdTflZusOqRJDQc6pKn4X9pjqh6Zjo/rREID+q8jM1hyDcmjG/RKq3xXLupeq953i2gK+03eO
D6LgYxijv+y6zOuk4ZYgF2dOgVYMduE/mnaFSLqszldP0M2jln756DkEUi6eX+u4XbOtjmfHgrdR
TkXPWJJN8o9yVPoROax/5tvXf+YsHCEDM7J/hTVfvXlrRZiHHy7tboTtsB95DGoMeas4t6Vf3aZM
/cWbjO5jOpc+DqTkb95IkYx4vEx+n8HJODn9Kt4Y34ePbUc+VFav5mWWtDuokip4xmKpyavMYMhU
kcqJO/OjR2/KmdAOfZcMvdGXShQa/vfUU78F/ZVV6Spp4NG+Flrku0Vu9jNCJnAqtK9YEkEMFWi2
/MRa+Qx8DLkndg/6xwhGwZfdVyALQ+1/VdILfuMZocyCv/JLtAFngF1IuJAOia1z7tJvinqGUkWK
cepn7Y1Ck3H2B4o8f5VtELKsTl+0aJs9H7q5i5ZOPdtyafZ+qLuDJmAZBhT51CZWtSY/k6xzr7+5
GgPV3cNnj/2q2WtVnsOS1ouN9cbdN9tGDNak5vRey3D+E825TqYWWMzSe1myZCm5m6UkCnZ04SPs
TUjsrzV45CjbZn4cbD2dnJZ80bZ0byQxTv4xzg0x8ZDKarPrWKk52v5YuRwFJPaH8FLfeuAGPd9W
a+/cNsy9mKT55j3vRmLuJk7EuMjS/GmsWI+K8WKXe16oNSFQhojEYSsejDGQ/RD9gndvCfRf84yc
wZQXqyghd/I8+p0H16PgksNQb73KvqLHSL0q+OlMA2CedbDUuVXNtoMnH137KHTJJ+yKjzGsDZfW
bPW7yV/ad1un3SVcQ69LbGcbOBanWppdC+iJ2D2gZtA5RAXWYcry/MlzlN8mxHxby87LLfMkc7AI
6wYvLGZ1sz4EmZK7BoLIg96y4GprvuPccHUSLiib6waImUxFQEZPcDLYn0hF9GSENZ9zQqLIpvbC
kgqgcPdW1OnrgI4QS1atTKznriEVvLfV0fLL8BP3Co4RcD2/VwAaV3IKzPciKyfiX1X2M0pT9xhF
pXgDDz2TFJ7Br4/Skl2GoB8hc5SL82XrILusTu585dK0J0ld8TIufpHIitBfMCotMv7sHo0fdOMB
FnnzzgiNEO10dE+psvqDbEV4bJoyvNMR2nwIcCrpDRCgkeINfaGyY+FU7fLQ9k0fPkfRBrNOtpJn
w89hRQMP9BRxVSpcrD8+BrrERJkZj+XN9xVLWESkhvvq2WSRenfDtPtp8HreZfk8vvZoKO8cqVA2
UiEak3RRVIN2EUSWd1VB6nL7pTy3P4FHquLZHmCMj055X47umLgWiPEkiDL/HgbF4rK5AofIV7l2
d3LgcL/hoS6wFZdneCXVwSnzLN03mQm/JqHc/UQcc3hZyqW+a1pqsphDqs92uiAjmjtJ3qieJHY8
j8UqFKN7335Upd3+srrB+j4OffAyDkF7EMbxz3qwWBBuLOduStmTjwHOMq7D+qg/JPleIRpbRInl
CrN+ksTETGIDfaB22mvmz9KJMkLBgdNSZsKmhHzkdv2OHKkb9Vz2JJ+vY7pv58k76i5a2YLWPfjJ
dD0VWqlHg2LaHDIpLchulgYmyDi72+Vtao5T4KuLr+ePqQ3d5DYtndH4gva+8QhyjYux8X6BS8BY
6hLM/mfM+szdlengidjz2ulgi4zVZoJCrxbV/Ds42fI62U7z3kurng5aZlZ3UD2BUlkaQAeZVnIB
euDn5J+mXZHHQ3cDrIMvYd16GMgY20FobJ0kn9IyvBiCNss/E9X2gfoKkamtWutu8S2A7+QYlGvc
stgNWVBuR8e1bqnxvF0ttKiyrI+j5UY72kxR76cIbBpOsCK/BpE2x5KxCw9omTdzHLmzd8HA1/y2
PI2E5nfWr8I1Vp5kVU4la1nk3RP7ZCWw49W8o/Asiti14OjURJ4ktRdWA5m38zbERVrRyLAQ1y/c
bt7gM9sGi8iuL87MMa/EewY570/WEcoWjeF4s2v2yxOxw9F72a9OnYympbYxlOpbK21WvFFXL3Ll
LN9GiSXSYPojPBIRdCSg+d6xhPsNLtCUwGaj9ltG+9rzyYaxPeZwC0vlVqBh5MJyaIN3aTfNSgWH
zFnx15Ennp2iehGPTZWr47SFB0Ch6qvSS39cVpM+UH/yJumSAGu1fpH6B/4HA7YvT243aPfUZYP/
c4UWMAGmMsI5jqUEiQBvA/oQrCzBr88u1ENZdBAWXYbUC6+kF9iHvGGrvqX1PkWQ3A651WQ4TAro
kDF94OZQreXCejDwoLKHrBK7xiPFar9SPy37KOo93HxsN4+HYRrvHLhy+sjO3fbb8/ytP/z7BpJ8
55sE8F91kP+iDYZmdHpekvy09hY/2LrB9GyY3j4UupgOhQjW/TRCwPKcPPyclhKuTN9O85lRxHhw
84KeZ+C1D4LN2Lu+H7qjNdw2+4U3MSOACdACmRDUCWtgZrqNNSt5WtUa6IPYrOrKL2SxT46VQlRw
04wZoBrFfM+C3mjFQVXVzBxcwhSclBiLAwb5EiZp2/1Slpteo24By2WB3injfIDVSt/q4DNyx216
g1CsPvIUblFSWaGGO9Fh9hhMNOFA25Zzo/oah2QooapJ+5kXb7pvBnqDuAixAI3CLLyEsxPeT8ZX
G3GIyEQ7j1OUDLnVX+HDLJvF4S4UF6OPFKxKt3rGQBC9V9pf3ixOmLfFT/NTYAWwcfpQ3vKjiVcp
E5F6PFyB359rR+dXBv63CrSre3+3bDm/Y3X7sy1i/vfe79xm15ra/KUrL/qLpMclhVPu+/dOIYPg
mrJTcdcuYvhkQcYBHBq18rx6zvoy5Q6HT9ZT0MZR5Jl0727t/NMtN+dUtYX9QzPT+R55OKr1Ejj5
oStU8270ID6d2aFnBYEHVCftgXBB8k1mxQrU7WRYFObIvogxNV10HwKa6IethJHpj8tHE7bR8+i5
6wct8ke6sKecZIFSv6N+9s59OLrvNcygh3JYq2QrXHi9VtVWAzW59BnZQ6Z9W1bfy3Yh5/HVVKXN
FMRLBSsArQ2EeVjkuc8i2L4O3g0oEVuHGlvbI5AGYV5t4LyJYZftWtGjDHHuiZI4+Z42P2mle1M3
ZvvGDFKZbx+WaG7usIgxYKEo+OGNefltDetSxHbqB59p5Y7uDnz6+AdRoKUbLhDrzoj5OGHqqLI+
IElBI+VDC3Dsdvat5ZOhLO8gNquji/C6JtNkp+/W6FAjEdw3PcwMzxZgf2Cpdw2ZIbTLrS0AJ+Vl
PWEIcyH92bCd+0KJu7aq9QV24DDEJvL6R4stnbspFPTuTjEE9T6oJ/nZsxCjcM3AMouDzMoe8tGC
c5KVJr3ztr45p5Ynn1xpFAnCal4w45Hr+YiJR7+OlSVOWjjmPhNu8EheV/GOSzicuFBAVEAwEet5
KaEWDDIonnVBbZiQD1//IJitegh8sjwVtR/CxRD+CpayfbXLJd0581p9BiTb6pjIr+aNlYsOTrCv
k9Ev3CnWON8IjWI2ULDFMJQAiZdWZomwsu45xIX4m3We9I5BdFEmOm2Gewg34jKvfU1p2lUnPQTr
jhl4+DtKo/TN67sRNQAi837KV/esilCInepq8WagMT+Ootg+OFJB/hEC+p3QgeA7t/Pw4bhy65Pb
POEpaqwUIEq2OA9WVAII6HIbfih19ZjMcMRPFt2cs5+4duF3VE3+q7an/rAKrz9wkoslIbnaseI6
a5y/AJ7NH3gMPTfpexF+GImBaTd0LBwT8zr/AmngWbFm2L6vh3Kt4zbo1xuL08owWCHRWLmMvkVb
b77CXtDgzxRtsCMz8TA6o/PH2DOM1DFnc7zyAV0eRqaLLhc2rX5g0ui9kIX3O5rG6o7IFr8gzKVv
3lpHyffWnSpqJqMfgm6KXmU3L3wnSxH98gZC78m7Li6wH4IDy32UwGUoEbp0U6VfHgzajYCyZTy0
OMqr81xyp0L7a6SJmUb6L+xhUioQhWf+MrnlnzoxTPQKSu57JPCrpXT1Xpoi0ImzjsWHRGkHboZJ
494iLCul1gRSmqRlxcr96BY9PQX4MivuW8dwC9qdgUoHGZTNcMV8DQLRGl7L3C6KY0frNeyhq/nv
OjIOkfm3GkRp192FTkOr5aWrC2R9Kcp7JxPb19hLD9Zb7yH0NBEMB1KbX+VQc8LBv1j5oyI173lN
0P7Qj9vVyJQl08BU63l2a+JEmZ+sLJ1SeyT8irpHBJvi3ll8r4zJ0Am6xIdSROa8Gty3uoKcB4Ss
MNxU3liLpFzajNALpqz8TVjAro4/b4eizdML60nNr2BS/k7Yja0BoWRrTsUKLipJkS+Oq2radqeG
zD2FjTW+Nr1qQc55ZXhaIIttuNFb90lJuQFSL+Rj0wT1ueoG9Km2zW0f3KIW31sHDwwk8AY9S0Vr
vLKGtmMvAcgrS/JnF9bKywwx+74p2oF8Pbs+q3ptmO/kxf22Lv5pBT598BsFsGy21XmdpX2nJ7t7
1LMtTvnYwaf1Whn8rHrG3rwD1bpHBVgxHIwYacewp7k3W7VRP7Qtx02IBb2YqBmyIgqgbTvhbrGg
sOqlQQ3pm+1V+HX3bsTGpam8MCUdvsg/S38CH+5NPMjT5GTtY9HCEonzqbZZKvdFcRhcCJRnglKa
By41lhsF9Q0CHJPZcu/lJgJ4qyvnpx+N9aW3Q3khT2m6BBN7UEZuYCmQ0N3vTchf0KbWRhtDJZt4
feDJHR+aqQ83QnJi1e6SZPNWPzQ1lUMgAue9ILoEgbRzBBx7p4nOPc/md5AbVBkt8+4HS/WWjIFk
qoPCYvtVpdp/KUZ6I3sT2/OQw52iKSt4nMVq+Iy8bT3jBgX+3CugkrFaZIDhjfU+2rb+QXcE8U/L
lh16axB/5n4pnkorXC6rXyFVd2M2Pyre0R8ayXi3ZRh7AuxXh82dmrOsq2nlpGLX0dgbQU8aEIlm
s/hs15UbE4dmn0YClml27XE/9nCbc2tmUc/1lsO09sWRyITo28T39KrbcHiNnCaNA8d2vjfMXU6E
vvR733BuhEr/DEsVApe0W+KoQW0muCFkuivt3H4ZdG8/tNEGGqQL9YUbm1ttiByKj76SU5vIzll+
bp6wnnTRrcUe4G+7b6MsTZiMgHSEDghePcDNAvMqA1e6bjLd+4iAdRLMS++8FH45Tm/rrCfaj9Te
gv26BsE59YAPJlbn5WB67DGTEH3DmZKxlT3oaM+IIA6ayZwn3UA6FnUr3ItcRv0TEJrVvQYmKI75
pOvf9d8++nppMh+ScF9xzzW5meNcCpqUeZ2t1ymzwSTA5Wzle2S5LsjsiZHz3q0k7ZY9FqcBYuI+
FKl8BV9446Hm/RbbMiruVRg1hzlknhH7ixIh9YeHlkDI/AKXUrU/3FbMh9SZrSuVgHg1DYi0FYlt
P4S9gZ1VET2PFnCtg9y+X7tC7mgOo+9TkAWx4Ns7FTW6daBLc5KIkUgERf2bJetglzdNDSisDx+r
cOyh6NTq20qfOFCvaYCnkxqeYMGO32Czhp8WeRDH2vH1tzDyXi3q+IMz5N65EwXeEsFdcpGmn3/2
PXV00JcPeR45n87IkYNaZe1KMeefk2mZ6vTLerC2ef2ufQbbskNlBDmXp49BEW5QzYaQEcs0O2ep
HSh2VP3vYgSWPrAgdWTBjOWvoFvllakBNiafBNgilnO9PitPyz/ZKPvvXuiDJrKACnN7E4y8h4Rd
vG8LG3xwrdovhHfuKrNOXrt3JwYFUI69R7+5PRcaEcQCsVr0bTISLfLYMPm4wkspvH07Rt3zqscw
RP2z+kuQOzYKDqYTDsFMmMtmOc6Ftnp6YDMwv48GjDHYk0yDxBNZmkyURT2Jwg5fGBOkdzWrTHRN
mQhfWrNEZ+kRAF8JlX9rjGN+bFs67Ad308hzYjrMpePWOzLjzDv7mzA0TJN/tJbuL/Be5j1XEA7/
bpCXGonnD/9uSNBBQOz5dXT1+3xIpM77hDD68k8GuAhxxAcClYUs2k9Zds55bo+jq1gjYbiqYr/o
vIs7Tznw3TqizEuDKq5MsV27mgMERnHUPQQI0lvMNafQVvlI9h0jtXpvyERgzX9zt501I0wMdlf/
LIBzXzo9mlOjI/++gRd9X+qCdQ0dzueQWOzXwitIUwlyhgjcl1r96LosYAap0u48DT47f4wbALe7
FBTPzNpI5myCgvBYvci4q8uBRoZBwgEpIfjpafj129IGTwbbX4RlS4HNI1pfL4Qpls2fYrAC5kEc
63meNj8WhqQnC+NtkqOcQWsWPTEja1AVhN6VM1CdLXOiT/QX/5oFW5eMs2EcnxomNeXSt/jABns9
Io2ob20UgYWSYa+TJQBJtNR1cLTgh38nSY+HYqtKPC88wuLAs1jgVquRQSTGzWpH+Ww++uw2Q8yz
zbpEOQj0o1zW4Tnkt/fYQZrZ99a6Hhd4sj9pusv3yc3V99BMxW/hpRxNCOVL0uSMGBG5TXOVpdPz
8FQbEMA19a6w3Mr91hQOIblj+rrOhrXgjrI7zlAgj+PaSVCSKy8YXoeEC6k4Rcry/+IRbOA4Nzin
pojFQZ6HuwxZdL+4YW/tFtWAlkzX9a2PnPF+yAUo3VQzM9gVW6SPlKGfdJ3zLaxny6kcA/uyOUVA
x4aclYXtSrFnlbsBMfJalyOv5ijS9pSLWil6VBE+6HERPXzxSVxpuarjNtbRAXOjuJBSs36ug4w+
A8eMvEl+XZBG3eedgEawmh9uBBN6b/HDPRYB+UE0Ts3eLdzlQS8Oi5ju4FRnxX0R7uusHp/DjCLE
FtO0zzMveilZkTwvEF8uEg7CVRKNckdypr4uZjAXJnX1e+8ZegvFViEzXh/q0O3GIKUo1nkudoD3
iK9XRcsZ3jPod7b16KxLdnTCyv7IuHaZ53uCNQNCeaJ4FMj5MaOF5TNCffmjCMsgd7ErGQEGTXYK
V2HONap2HzcWRdkUluKAFC+e5rwpYoqnJhFcTxdWi/OT4Yd5iqqmo1CcVXFcp9S9K+kfcbFVtEi1
qaKLpznLGMZn5xUB7MnC/ubEVr91n41S9nM2puJC3rE4V7YYr6nrOY+eV+o/VdMu5f3QrTOuBH+U
p9HV/oea6vGHFML5tegSoLCXsUMbjuu3pmSEezeJqBCHeoUaFmN0mq8c7ignUnIxlxgSDJ/HD+OQ
rXAcUk/wefDd6oOHWf5rXgfC5aaiwc3X8+ZUkXeL7a6i5a2uozoZGhM1J4uoTWSeen7Z8iAUEMW5
f3M5k8joe+HdqCZx1rK19imp3xemUAv04rQ6dBYruKNdGnQCaR3SEadiSg7cbzAJDM+1iPSecVib
+J2T/mW8NNoTL1F8tVuIiCxLq0Vlm0Pw8UpAvR/m6bC6s/wt3bk5uWM1XSUYYGpr6Hyfbek5+4Yx
65NY/IYFLa2dhwah5mQHjnWfT7N5oCvoCO2SqN25jsZHrJNQM8LV6j8mUnR4ytfQOunC8o+TyJZ7
O5vLKl5E4+62olWPrLxl074IwfPE5JFgCmDsDJm8rtu2i409zlMMYJzRWN257TeOPzaXucLOtV+B
y0k7JAyyBNtXXBcCXL3TwXEoLFrmPnR33PP+O7YJ6ccZ8ZEoWivjiJXv/jWNZP3iocc+9HVn79W2
ec9uVJbMHarsQgFYXBjJ5Xs+PfXOJjHSpPCcl1WqgQegqtcXDr/hTB0aIU8K9Webxi6W+Cx2E7NH
1py2SrxYbBq9KA+IUdbU8q5naeG3mm6qt2c273VsyLdtkSgPoVzDGEkv/UNIxa8s0ADY7Zm6t54Y
4FFG7Md8SFHXa/f28k5HyGJMAsBXUzrN6sBTjQJY1kNSiM450CPTt5Vls1LKNdkHa7gRIHlg50mR
lssbmcnmieBaVo8rD8uLnir7RAKXkzghiR4WLxGuDab3RxUsMFJVXT1oy8/uyyBUL4Z0UlR4X5bM
Dc18N+ejeC0IBE93eS1h5Qr0+6IMi7eirpeHyvZv1tsOPd5wfLz4jkGzgb67z42qw5O2EXBBx3Qc
nGRpfwkfCuosGkvvrW2FSbVGKo1bzv+NpfNuSBqF7JUs0NgeQdQSYkP21njisMtt2ja7JsIzteZr
3fgE2A6LD23O6p3g3Wda+I61JH2gL3DmXZ9b31JrXA5uCvgTsW85uWnuuvG89eWlRI7k4mgj82Gi
RX3LMSac207oa0V0xb3QgfcAwL0BAOqM1T7zs9SKmbHjKGzUUKi48wv1yaHqDy/OlNZFsvhldLQd
LuOEqNzG/dXoTCeV3TIgbcjFHTcHRuYwk+K0q6tusRM9tr/Csp8lsHB2yD13S9/8BWvU42ixnCHm
pRjeXHIBokNO+VbuWP4qm+PcrR7/j3AdP3vla5i/AnT/BBBCA+4Ms2aZjGGUceNuxTeHUzg7UCqP
vwWGnEdh+aguLa8ngQ/B0hT0dXzxj5HMvCsBmmWspTXvGvYeY5ZVg7jlct1hou7PBrfmnc+UjE8a
1hcjfrlcoQ3muzEYfA8ILkzZExC0VN1RrBq17EjLCNLsfPvAKitOeWETpmR00PQ0hBGoPkR7lyK7
9l6QNi/CLdr3tO+qPAl0HjUJSx6s3+Rtqas4Is7gD7XWZFNh6FWfnQmhgHmlQmKeg5Tm1a0Dlz+u
F4qgNfdXa7dR08NsD9nicso6fV+atVjw6fjwEH3bNMsl61XWxhlpctZniz5z0g4jbe7h+Q8+Hhn8
aEqmA3EedRZlX114JTdeNo07fk9SAm3Mgt/9aof2nnxcaOrKaavtKBxs7pvOJ5kUm3YeN8ZCqCgq
t9fY7zK5H6XUd8ZT/k/HGxgKNVYIbt7dAFmkOIqe1Zr6b0Pd4jDJMTW5njBJsEzrpQ5ZMJbRzfvR
oh7uQo4wqn05eLBJUe8A5NWkg1WZLY526FcMmfKyqRG10/lglxkrCqzg4bNplh98YOFBT9q91Ldd
ox7b9a9lHdlnc5HMHgBUyvREuWvsfS3n/gfq6fiFztv8KDLfe/VsVztxia/qjpEOtjg1cGp3lrcl
eoIriMa4eNVDVRjzVy9NdGoRZdDGybv4Vdgbxf7gZPlRD459ZfdpSAZEOi7lEOx1yYP9GZF42e/m
yJJJmXbTJytr6jHH0vXKo5w/DJWyfzhzG8ata8zVSb31UbjGBy8APjqBSUUv0q/+a2gN1o6bw/+r
GrPtIMu25+5t7bet3aYD77/ZuX7p3EvK2y853pSlILTrb124TjxUTK351aKuBlkTXoB6zb8tVTCM
HvKRKTMSQTAqJspp27UnTDP9zxkbzp01lOOdDPO/mEGl9yvJDyJmzJl9Zz9H5rhZyrDajYWChWCX
gfez856kOlkNyQGOB2mE4amO88Wv+SFEd4dGEF2gGLEKWs8LxUsetiUuIS/L7lj92P4sYb4yhRSs
qSCpvw5Au+5rLOh/vMmqf0hGjQRzF52edzM2+FgwobnTPCIHiuhiP1tW9MwLGL20XZU+9pMcdhMF
3sGsokkqvSJfk8tdRXg+MrpvMhmCt6jsyqfOapufi1WhgG5py/wnHdvniv5E7hb2y9y/W+v/XxPo
jl/tw8/6a/jv/0Sc+x///I//fwDonFv02H/7T8jb/wGge23rn9U/8+f+9n/8nT/nif+QjGepnrwo
ghN9s/T+nT8n7f+IwkgEQWC7oQdaAx//P/hzQvCfeD2jQAAODdHy/xd/zhL/ARuDFM0IyJ3jCY8M
hv/81p7+PgD+d/y5f7ZKB+4NSSrRSt0I/l0o/3VZDLv0MoQiZMaUr/pXsbgD7rnbzOt/+43848v+
38Fi//gyrutzYgXA4Ox/WVlwinJIU4RfzGDlcA+iPmNASR8321m3z4M1eP33X8+R/7wQRnseRFEg
OXeBy3mO/FcndarGbUm1dVvGwbo94pRk392GTM3ORJzXq3UbR9v9xFm71F1JZuPQ5dhrfERBtZNj
1Pb4YVFPnjWgtxDal5HRQUq8LuFRhQhZDtduc8NGzqPFBborinIZgatzt49E+0kkVbxDwZpSbuM2
1UuEkcW6pZWSoFHeAmi3SYp5p90pwGoSdF4Bll6Ta79QC3TzjBjFI3KLe7RlAO5htl3iGfEQtmsA
KyCMqGN+6KbmygRqbMsMlLfNZCVlHl5FhAIFTJOxvTpREdbRyTRVhrZMAJObfvcY92wfQS8qTnwz
iJv8iwwIFlmPdF5HW/ZY4OJx3gKcx40imx2XB9czOCEP7EnY7ey0pOpi9BAoWlkPu5kXh/YSqHO1
+b5MbO36jUOZWVHHxE5RewZ/HMhLZxda0sW3LXPNBUyZ4YSodfRxGimjsPNLPc10TJXiB6dTLlpd
39V0wN9Qsfv/yd2ZLEeOZFn2X3qPEIwKxaJ7YbDZOJNOd+cGQp8wA4pBFcNP9Uf0j/WxyKiqcK/M
DEnpTVXvQiQiSKMZTPW9++49T5zSIirzXaFWp2UzIluP07chtevhFERycdm/3Ndu+2Mpxv7lete6
J6tAON508+pCD+y8zNk0gTNFONdq6b74DgO8TdpALNgVociLb9gPRB8L2yLGz3uOxDM7vuz3KlER
+8exRnvfm3b1Mb7wmKFiuEXj1Zex8xxru3pu5Pkbr/GN/FJS1XOj58z09r5bLyVKVNN2kxWLqp2j
m9yfQkwJYZkkl9lni+GTWi1WO4qQArzc1IymuZW6tLOqG1ZGaP2s0t4WXMe66Z6WYuEXlhb37B02
/sm7tHi+yngIcmvO46p0ubvW1QLPUsvBEyxScyeW7zFTsnNGMkOUiItgJo+7NmU86QA5aVR7sQoK
Q1jhAT7qk7OUNn2VqerW382TFqrfXRfh1XpTFS55vQ0KOL4xCt1h/RwZz8U63NMe2E81oNWSi/1q
BqRyKKIHr+3c6K5PR3W1eciyRjX2cn2HNus5L34/iLqMXaZfJytZ6yP9hNwEQkVgW0a4/Y3xc6pB
oC9Vc8c6njq/JVmLCr96S6BOHSYBDAYm9SddxlVvRx2m2onw+UHKVS2nrg48cS7ESNSRsUEmWeGj
hMPSYcpQDM3pumZYGLpuKpxD3g95yKxTif5z1A3D9Ah+EvsAKcG+Mc99Oft0gbbVtYVmKFWVb21Q
1OMFaZPpR5FKEXL6wCTGQqg9m7KZ/qhwSx1Tdtbd+jSZGePKuhk08rN59muf2MLzEjEije44s9o+
iZGg0ko/JkRMZ33pVLj08gtV1xisEOiypH/RipH+8ty1s682uDS9maUSvcJbVZgwJbEoVjtT2zbq
oYaHhSgmwqmFweI/ZSITsXHUxL7alqMUVzI1tXE3Cw8ftl6rJvgVD6WN7lpbnkr3a98l/SEcxtC+
j8LCKhC3GxavsFlLJtteBol1nMe06rYkWnNkMsvW6iQ4OJwPFu5MzNZVjmCsZZj45xIQyaVhRlJu
S1A9jGEtVkDHrOjD7bVdknW0MkxZqmFM32IEJtXr9cPMFGOlIe2Lz6llkHAvZolMWj1GjYS2epsa
9p9YjGWrMNN/ESr7+brkVpHQi7jEQzsK6IS9XxJG2NX16EkGrp4OUiYItQZKxGbp/C9CRn/390g0
DTbUum7wa4iNe98e2Q13bUkUpmO6d/NctP1f0Yp/zsj9cUniWfeoTSLqkGvA9E9B0pCZT0dnhre6
syJxWrEhd3ZHNDfob3wUMfcvfGnXn/cfprTr24efg5W3gmWFocs23p9/X9KGxAAEFE1vnTU2+oaR
7Rq05KZD5hIQVOwNRlz7HWH/r1AiP8e2fv/V1AScIp7Huyd+DYq39mJEUvKMjQHr1ouJ6faIOL+3
bXT/f158/OcPjz/S84FAS8kF7f6Szqt7gSBK7HhjlTr4PDG5uZlgDP/Fo/if38vrH+J6kY8TKGQp
8c/vpWYL2RB67Dy8Ut9YZTAr/hiW5X7yfRztgAy45eBnH41X1X/7GP+lEv82/9q3Q/tj/Lli/70U
/fpvC6T/17363jyP/ffv4+27+vW//Kny/69R6jvXtQ3/uNRHo/z+f/73+NOq6ev/8bdS35e/+Z7t
BRTS13XSV3rOH5W++C3gyaMkBWuNV/S6GuCPSt+zf3P4X2DReTbJ09/50ANphOx//g9X/nYtXCnw
fbqGCJPZv1Lo85z/9OULPXTSIAiFDX0oCiU1yM8PzFKGXDu9q4gJDsTCUtNGmppSBH4f21Hutf2m
by21xgnT5inusefOG0vZ1zwDK3qd2MxpXhNWK6/zGHbsEe3I8bW47aLzmC3yjJKwqSCs1HDp5via
cJkhG1wtQrhe2DjlDs3QHPlN89c+vQJCrMS2SAwhuHvbirnZmS27qyF+xIpr4Trpk8ylmrYr62rK
OMLTBLdRa7qVyqmE2ijlMIfg+ihjLzTK2zghxji8aBj1HdXbt1YihTxiAs1u+rxmlsQawizd+li2
H2qXhNZpYmdrBn986NE0m1YCkmmScVdWS35vA4Rbx1Leza1t3WJqFwF/YO8Xj0Wy5J/T2QqgvfbL
ZI5W6Lkz/Xf+gOkkefUAQIFVWPnHZkwQZU1X+8vTmsziYcEW4j0nIkn1t0gXVrCr0qYKz6wAtIIz
NsAp3VeiF4zcV5NsSVtyj5Zclyj79GjqLrWWFv3BkM+LM6RU504D/ZGxAE0bG+FEx2adnPVQYurI
HpssIqlhgyg6KqxyycPYd7gRuPLHs5eGsjlifFSXuesa/4tIl9zd+PDIf+BuDohaRMVDhZCp4pp3
eZuzxPs5cZzqZugBom76+RpCy00/rbh8PPBD66y+ZhTFNFpu6H8CajwdMb4QAnAXdYeH9N0XTbhd
a95GbL3A3gP/nFR99TEEG2TiKmjRmVOv2qS2toOdLtyJPRp+NcZsvs53OGXuR5qbYYMTRphtYmNZ
JNcwtYhsCL8oU+3c/8WKm18wVNevjggCl8tfRC76kfNL++q3BEiLYdVbleb5HuesOLh20pAmQvBG
U5RUOJscq+Om83ySqkQII9zrjTgGk6cuTdGGjwoVmHyjwhzcOM2H5frOuctfbmH/vTT4jzv2j9dK
x41G6kouol9KFH8kRVtWpd6mdmfljCG8pHxI8kFKPuminIHUiomJ4mxX/VG5w9tMGGu+eMotox2b
ZcwWO1/jbyJM7f1mnrLphxhF+iOaAw/x8Do/g0L27BLvqDdF3TuU2EXRXjK3ESi/zQ+SQLfeFLZ3
LV/EfZPVqt1QYJfblIrgO/Hk4lGpdXyrzbVHdU1z9UkmGFVjBsMJRCLL+r6kSfvY0RLe1XBvw03S
eYzT7YEfQV2fpbywJEkPui6NTaS4YsXLn871vyNY/EJW/NvbKOyQf3Bhuni/IplQTTETZa7eFmUe
PLXM4T9pTIhllrvHJa3GU2CnZdxgcqTC7ou9VY4Y4mw9PBDidih58/EDlRXtWWWWi8ysbB92Y7lf
LNf8Rb3xcyXw+0sVkkYy4GT3SAL8Ugngd86UIBG4RcnWHzM+jd1Ed7xvCbYcIuYwpF6ckA/eJeb4
F2/TNU7wy9MmJAN2wY13tcj+UtFFUZ9JZrU8bWyQx4Lfs6mhwFVBh6VeJA6yO692x73JWSoE5XyE
PN4aeJXtHlToCn4z+p7UqXXjEyXZ2VK6OKPpFv/5q/x9y8TPr1Jyw/LmSIR+4gW/fCdk0cw1wRu9
rWTBdQKReqvTIXlWWnN3rMuAt0DOuDHXRSOwiETvEoNLhRjkpygdpqPJhf8Jdgjzzs617vrEGnYO
hoWjyOVynENmgviDnUcnS7I/9qv/S9XWf7c66qoj/uMyalvkX6hx8j/XUdf/448yykMxDR3Hpi9x
aIGuhcofdZTzWxgiRUk6h8gNmM3/ex3luL+hlXoe4iLqqIeg+e+KqYPO6qACXYXUiOsPOP7/k2Aq
0GzdMOAn+ZH/6/EatVZKQDt0Nx17mI98N8ZtEdbR4U/vx985fq612J8fWI/8FNeNLfBBUPj9yu0H
frxGE6PyjSz95SYlSPRaOQxz/vlvcX6BVoUethQEUmbLtGPcb9EvR0dlstzD20yBoUfUWUglDPIV
SeaHa501YEkOfcxyEi1q9t0wTtVY4BXyzfhAnnrA7Gt089IsUy52tQ1R6tYkqeuduxI87cZDEwr3
TRl60y5v2txsQWFG2F5wWcK9vtJ3/MJJ8uNKO3hwQiQAkiWjs6DFJHMb8lLMAH7J1knwlJPcBDcU
KS+BtAKCeqMIsTyC+wyao61NOG7DvBHODsyZ99WP1kEe/Xl0DmHiQZOoJGneDUHU4j5pGXMRxJvm
yxR6wVOAx5Bqr53t18V1k/K6+rr8YEwdMTRkT+udj6WadjHtACxaRc3yOHYe1/Vu0jbVqj9PjMr6
KJBUAkCl5LZY7TbEzytttet7BmKAEWbbF0emYlSE02hkHDAOkwdFzFrt8orygstM9NUOpHxjLnBS
SsLPbghOAgwGarkLvvdmCmrff/fbAC+LGEamj/CQ1YXFh3537Ntw4aK3CcM7/YSbrIpw4+PRXchd
9mnTvRcqid4HFc0fUErUD1N7AqpnOlZvqXGrt9zWwVe2XHs/OOiD5rMVJmsXKzAOzs5pbFfiPGOe
vAkKHEBHZ3WmaTfKSRWUEeyBeYrEeC373crgT+jkQKazmHu5qZ1ZlVvfwc79NvaW32zx/SMCEHnw
KaDZJe8ekOrUBHIUqCp+Oo1GHNhzMZ96kZh876OHhLGXFqON34ux6iep5UiKOSgbdezYXnAfrOkf
y9v/pYP3/9c2l3v6H5/PN+/t8Oez2blOT/52OPM+/yY8NBRP0E9SbcD8/dvh7Nj2bzjoJTKSw2dp
X4dmfzS5rvtbAH9PAjKMkH/sK/r/jybX8TicmUAhqUnOhxAo3b9wODvilxPt3+C8UfBLiV5maTP1
2gLZALI/Fl6WtlvSY91b42cryQSQYvioZ+uUT5a+RaT2q22BGcOc1hEvbhzM0ko2U7oUP4LBpwuq
6x4peYmafuNXa52Rna2DR4rlYGuRxsUYa4M0NCkcUrWQk2XEgBbIcIVOxKNKWHA9zQDH+7St7mY8
jR9t1U9nuyzE1osqc9cRjT62yepo9HhNLjJSEcmqpBWyi6HuOK+qtYZ9Faw14WN/Lr4m9Dp7Wy8k
pfgOuD9sp+SLVXdTc5xWEOVZG423Fduln1aqsSgmxjzdujbG9R3dZfNo1ZaL+Ukr/zlirM1QxVzz
SgXgVBJRJXksp8j6K087PHh5AiREko49ippJBXMQSY5uwsmYSWEJvK+J9SAKRz9X3pC/dnPSvflT
CeUesRxJtgsvpJz1x5mkU7sxXp21sey0TjdYmcZTl7VGXSfdYsebAcRhBuR4S1a9/eKVwk12E6A2
7K02dEScVdBXOvg8bWmWe9SB+omzKTpEga321TpwmBR2IbpjOeCyzufefWqixCAop4qIX15j8OYP
TL2nUkHRndeZ1x/mF5WbIhYOrsrG6+wLUrbu98YY9SxLN5JY2L3yrdNrfYtfwjpkSS7emlYV+ygb
weyP1I2YN6yYbOdbhYedmVik9l6eNjc5VlTm8iAIEmSSOiTrxxJpO8PLHWC0fNJLRV6eQ4yUH0mV
/OqrcJy9ts18GCYtWQ/iv6Dk3Lq4NiEej+VuLpfooc7XZZtGWbBNGwELhr3bgKhEN754GN9iWU3R
jUD3OHIN+q95t6QPUgzze7F6w23UOvrBnXQ2wCy2z7giihs59KzMkPJC4me97co6faW5L752pnKb
DZarZOsNXX3TVon1jVRwt8NXM2GTadmGsmfcIB5SG+vDMhLmKbpcfoHt0tKf901+r+CJHtIxnEnr
rquJC66g2CG8x9uf1rdCd5K2IFO8gzUflxuR0QOlo5P9iivzNKLk/KBfjb4Fw9yeNAPfFUfFAKFj
Imj9cQwY737MhpvrJB24gy7WxyIysAlt15qqA3c8gaqIbCbfrwImBqbZJV/TT0wlkpvMLu17W0bW
c8R0IybhmoMmCEBcaVV+pCPtXtYyZAKS5Vrax4bCZju3UfPUE8Z/XMNGPlsERN8lT/IImcQe8GGQ
9qkUnlmUJ+wddZ1i8nYw2LW2uOf4C/RltvR4rCPAOyurwGPqlOxDOykweIsSd2PgIo2bYBpI689V
tmwcdiljoXGaCdvzFN66yzDdLrbrxQ2c9XujMvG4yAqbTT5F6t2pQ7dG//Xb+2lwIx4xomq7FJoV
OxRI6TJXcN8d04rXa97hcG3znyD3WDsYU+nWteVKkIw1xDuJz/zomNKKZer0D911Qyw0p/ljH9bB
5+tyC95fifOrICZyZiRr9pNvUlKV9XDJU1s+y8Dv9hOxgJ3IO/k6EEPYWXNACCdn4EcUw5SX1S2m
7wvrfuvnBMno5NXe+oKJRn6wZfqhC8NdhE1nrW86s6a3K3wQfPkTcam14beM87htdcJgv8LKGzF/
DueHcVwY7xn87nBWvmXh+ICRN3vuigALzOC22fdpyLJ12wHBqePELdYdRkvnKRyH6juGPPZSTf5F
GRZyuZTF29Beur0hT3VfONbwyOI1cx5UGB5ak+ffs6kzDwFy5G2dpu4RpsDyqRiZlufCuOqlZ0Kw
ASpECAL3crPaO3A/zn5xV/JB0svwwy3k+jZq6py3CLc4A9OuyU5V3jenvOe+3cA0UN/ZLvx5ncPw
RTcK/pS0G3MqHJbcrlWC9ZDFPdilUF9PJnRgDMAl2rEjIj8yl7RuertaHnwLu9ZGrLPDfsN0uNHN
NL/YVZKjT6X6faiU2jfcWHclPsqdy36XZTOZdL1p6NWevI7wpr3M54oB8tbN2zs2buTPKmQ+3RRF
f++5OjqkeQjJJWyn9UejXHNTQCbnZEs8hf1wHDeub3WYCamHPVcRedPU7qtdOO8V0t2pUWt7cJXx
P2dLFX2gMRnO4JHNtEPmki8Z6dCHjMjKaZDpeOmAzx04ee19PzIAV6JMD06rEa2Jko4eCtGQXpw2
Cg6mrMajVsFy9Lt0ZZwOvyEiEPvR8d1oZ7q+e64WO/hKbsIBmxLl7kvtly42ZmsVhLiG5sZbjX9r
d/X63QBoijY5Pu+7umvHrRahtQVeYj6zKMo66Ml138JqXOOegB77zt3a/8R/Ajchagp2O+gSG1xr
z/6xLLNiZQxeDUcW78FfqtfqPKIWtyvhEzzG+BHWtMRbq7IHZ7Sq72MbhR3JiZAKW4ksJAzgdR14
KIyC6Hp1+WTLNrpMQcArLvR6wnfWPziZY5/l1Lsnz+qr54lNxbeC1NvZk04YB/VCINf3ivZQRuSN
SehCplII8UBwYHk82a2WXwbTL0+oejypS6EZFXQkXx5TPwuCjcpl9lo0nXt2GCK82yZZD6Hy8KjM
PvFoJ0e13oYNCc646HuvADKWuGcrs7q7gqQl6Dk5M/xLUHdn1oRxiYv+ISyWzmzCoE3ug2bMzij0
45fWy1l5oiliFlFX3xvQHVt7LKyPaDSE3IyPuViX/XYNIrYH5W75A4wD0/l+TkqC5SR/zto9lX2+
qdZv1Vxs0wsYdEqEuFtCf5cbljcMa0JCN/Ot17Quwq9Z53DbYCWo3/uBEzAEMLYbkrY+0cU690to
W+dxLMXjnFv+FJd1Sdgyleqm8xNxzPC0qI1eVs/ZtVLYF0d30amietvzZVR3lsjMgbCVtzOlJ09W
72ZfyEug2zoYWrZS1vZFASb7TNarSTdkHL3XLBvSQ1GxU7lNl/S2qsCchpXPqToDUpydaDiNmRkq
Qu9hwdRkmrBUYDfhwRGK728QWExiWhYw1lmxvGh07DONl7zxemd+UhWVhuIyho/cLxdwY+69Nyzz
I1dbc1q4cR4z5p7pJkGNXLZZjZ2+YIBzHoK1XA4g5qeD6mX47ART8QpQgfTr2PJQ430azhMO93w3
VzM3d0NafpsouDYQfjEaZz13iVcObxmDAATEMj3Pmnpt4zaGa2RoYdTljvWyKB2+EbUMsYeO4/NA
uPCI02j86s85ZaJfzSe1FBZf8cojSNqxIzMgUN/Jabcq6MxEm/ythQ0owNDe18/+iMBnJwT1MgKS
YjOG3rwfI2ha0CncE5nW6RbWfNDF7uqZo8P7v/NJfJOt88cghhxcfIMCbh7BiSSfF4Im9Le+vLWH
usM6vpbJDTlQeW9ZGN7IrPkPuehpc/MiN9AxWtXDL3Bl8lyCvSIH2ig2TfM4HFIygzUOkhDTsLFy
PGouaBeWrZYD9EPT5/s8dexdDu0MfF2nk1NWZNNdZnT7gH2MxhsE3XYWnXMbpUVIY+3PpFSJy0Kd
p7Vi21Hq7jubcoytkDjvXafUCWuSNI9NYzXHtAmDG/q+hPEePnVY/nhwhiXPP1nllMGcXsRD4oAx
J45jjminwJjE3JY7XICNQ6jAW15NUIYXCwdaRma8ms6NXqKtKCrMPD1TA1wd0NErl9MenXyJ1VKX
r6tyu31GcmPXiJH7ZKRGtXYZ8MbHmnj1vdQ9nI22Bgcwwteze/xIsWIZ7RP52+aceCa7VGxGehtn
aJL+mhcAeERxW/HZ7AfHz0/sGi72RSLJlPOInlgZw0/Icd0fTRjwTe+IDk85Wh8nrDV/C0qR7HjK
B4glZoVtoHV0A0TJPkhrTM+iXyOfiJK4rTMWQLGHaf4SQD050MiMLyqxj202mQczBiHYUYcUlkz8
dZeWgcDeXXLY51Zdnu1pEF+wM7ea56G1jgFfrpdxLKZvs8whJCRB+Mgwp4Li4Uff4bQOh1Fr8Tq3
HhVwORM9lH3zVdpz+ZT49Xpv65TPm2VgNwJ4AhnplZ2EIVf+vk6c9ENlpeN3k7YpbI4wOnj4CG5n
0wxf/MDyz3wrgh9IMwA/qd0fO0d2X6vZDl/hqjrhlml2Um2E7Yev0QCkK06nEsdhEawEf6qOMGbB
W1xNQXNn1sRjSYrFMi5rGJp7WUK20Ew7YyJRKXTKlQiEpjobNtGEbcHNe/HVkPn8HKAg7njzg50Z
XBEvtbRYZTyau4IZ3Gs4VB3kB6JtmKVbsdEow7Rgmi+gfY0CAe6kVKBXfehkyw9v+tm9dJEJtyNE
jkOnAlnj+G7XDxYXaIlEWU4EolX2TQY84Bs+NLBZTRF9JNYJeA5eF8i5dqw/gBSZThpGyYekdcPt
4BTjEjttgcUTT7qIB9uwkkaMgf5B2wrdoqs8fe+TnP7Gf9tvZKXWamOHQwIuj5Hmxklb+8Zdg2vH
GDwUiyViSzqDwBBOLHsj53p89Wp6q1Sz0+ZCkocNDsEyX7IrhmNTKthnqvcG6FVdOj1VtcZR2duW
2kVAIhimzjYJFBbr3Tm2dG7dkt6aoXb4Y/E1sdWymc8h7gUsjFZ5VtkK1ivwpoeqgvLQpbLben65
Twnsw+ks/J3dLR3npgjjcOaUJfo1tOdW+eZ+zOvuqF089m6gw31NQRawT4LTvmyi3bq2wRu/G1ZM
1ixhTNI0ISKGZ0+sfnjLqjTquNl29gN6xj1p6nGMyz7y7xdPEx3rLSbHgHU+rIi5BxLWAjKkHp5F
Ydk3UZLNH0e/LbrYApl6S1CtObthzdjbbNyr+72yCpAWPC1VcQpobDdBP/M9EkP5tpQe9FBYI+m+
d433kkTDcLLTunyWU40CHkTAVAJS9yi75auHS+IHMirfvzTM7shqqlgw3dtMMqjfJj8AzwQVGaVj
UPVFkNfayoRyql6q6hoJgxvMWBU2yRoFF9vUK/7gKHwHzCBNrAkYLb+nPC8uL+Xgz7be45r1Xmn9
kXZzeMazPUNUstZn2XT+MRn1sAeX2t3i04VWFEyA7PqiJk5Lt3RilcmyS9NkxVDgmTh13PxO94me
+NdLSsKp/wyxMxBYGVz9ObPZDJPDDvvkVuSmWXocjJuZDDHO2bD5pJmatfpaB3UOWdy8lXTHA6bb
bIV0zpcNa6vVhNg1xLiwcyl1rPVLGJYfBrtsd5Y3O9l+FNp6dHRp3bbtoD4aFm1+L6zG/5aV1xfd
maGP3dZO9nbDZroF2Gls29Jg91hHiExksOsmOs/OkB3YNENaqfj97/Zroy61WJrjzJl+XBYBHyFs
iICniEFcxMDkFrcVbz2ezHsYuji/M/KEtQGk3lr0BDg62ruxE9WhKLS+HZDH7kzUsdYLEFxGZJm+
GGGiu0Y/6snDx4yr82Hwhd9dz6aBE1uAM2InFh5VUGnP5ObTz1nZjue5Y5MP34jmqYI69A0rkChi
N1PZDXY4A4lHZfmXMC89HDMGrCUBZZeyIDHhvVez1Iocv7rlKu12tnI+pjazSrLR1ReJvwKkXsKb
ADkkJQ1iEodcse3dqIXz4Gg31P0FJNcJCATHHFDoUp5GHVbTzp09kABZPcKpvyasaM8mzS0yhcUR
DHK6tRwnzfdt2GPppZuMjjUN4afCtuanHEAYqlvu8VEnFouRsJEQTiuLGSBhK/vYL6gdd6F2sBei
kHDTEhn6BBk5c5CzdLW1EwwqKIBeDXBY5eCLvGYW9Xkl4fgDcFn1cbKTMCZA6shdnpbWuOnzZADq
N6cSbrjqiFhX8sHTQ06U28r1JVKl535CGlweMiGTfb8w8+avKEW46ZBveYFz5t0VztXmkOOZv4z4
f04LbDyM0pyv1C9dYh6WQfAg9MZ58Who99clhh/SpIAvA/ntEjhlfVYUkMSqMwpXxZ1yp7oMYH5O
OG8zrnlg9s0qK7w0YK4/usjNK5EuZyHIPEIRaTqSyxtn8oqXaoaNvcVBUBggVITsaTzdK8qoAkUn
AXzWazk9lsadr2zY4Rv5BYSs4grFKCrl/JCSU9A0jniZgghiH5m2ewOTmZIxyZiAMRG9EShQJVwp
o18IeOBdMX12V7N35h0LBjH7rowyNlbW66NyfPM4Z53hkwbMQ+yekVdhhlzHnZnHR+JZAur6mq9b
UCWht4nyK5wyKuwtuL1hPQdXSEk+ol0OVsADUacGvF4guYG3ddOSpk94NlJmfc+ZGsZ9z5pN6KR4
iH8MfRvd26O2f9hs491Xrj1+q0v058SzljJeNN90Xg7KjK0kHHjtndgV2+51OLBdbEmD9U3OmXqo
R8H63lpb3yb03d1g6yynqVUzh/5UPWXrIj6vudV9L8F0wlKpM8zFZf6t8LLk1uMz+twhXS7wrmdn
k7NJAhL4tMhLqhTqYVc5D8Q2UodHu/bOa5Xp1yIcvQOfAXYk3C6xnc/g2Niet8QFKjZ1+NggiI7z
cr0KVXD0yD0g+qrlC00fckymqvohES5YbGIDHAZiWd9WL6S5TSYC4avJ/b2vQUsvUzl/ED4CSgrE
9D4NQrKvPqpM6eU/FLiiVYwv+kZasW4j2ipx8IxzTi0anLp4c8c8h3pXUP+m4GEKPGjoAja9SKmB
amPzA+FV0ODCPwyLjwNAKjxgNF3rJsVveoXGlsFr14Py24TQVz4MLp69KA+DaTuzy/EAmNtnP2s4
dKclJdodO/0sPveQ9zkDksq+56oEtpEIP7qhTMu+yhwxc9MQTtgCLJpOc9T3N9qR2YkOzi0PKJhg
i/hZzW4t+AmxLzTMxtDroxhyFVEGFOlK7epllBcrrajyEjsd98p3q09FFuRvfZiuzwQD02e9JChY
iXRulk5YJ3ds1X7RtnfGY9ZgkYvmkULfzWOqGxGBRJozMIAi1C82KOqdv1bkKPsEgUj30JnCcl3O
ruzH136VJd3sOO4S5aJBQdndCVWnD9iYrQeA1s0xysvoW+FU6s7Lp3VHOdeephReNf4pb5cnRp8R
DrBMmUq8OrKMnLggg3QMBqx3YWOqV5W7wKqTwL6fiYgwFR5VtBe6nVHaobq8y5CpkO9Fyd7Mjf1p
CWhTQAsPWGyaNOUbxhbODcvr3PvMFM+CW4Ecjz88k33Sd7QEE9RtjIIjJpe7AGwUjVBR7rLVXW4b
upP3isjITq/IWRu3L/w9A536bERHlLAd7eOUsaVZyJwOljgmTJSEgIOyU3ZoZ27b1gxpAQES0qh4
ioQb3KWApbLtatlm2spoaN6pF2rOToKKYNIdI18A16+g8gUcg7W3yIs4RescUzA0NmMOONuxN0bD
K2gnyAaRx7DCYkElw5hgWPxPQzNNOYQxn31XJU14ccgcDtyT4nyl0lMeWFGCs1ziIhnMfnSyftj0
hee854ulX5k991tvDr1LxgqXr6uBHcxu0Z5IlL5CPa28A1Mb+IbyIvTkgKaaEc/fjyT4gbot/UiX
C3UuJitKGZQlKcAUe57L52jsCWrhsUz4O9uGQDHAmeQ9mCFhbboRL95OdP4UEa4WPVUM2NY4tIr0
rsXGwMQIKXTeNaU/jSfTDy0m2kCVL1gaEicmghp9HRM21nLaQI4mTTa0wbEMzAKsueEAi/3UxXQf
RS3S9yyukzMAevKjKcAs7qqha+Yjc9Tk0FZllF6AaCXBp2jMOJTVKqNnj1zKchyuIsCmyCCmQRQp
2P1M/G0tyUWg//QNLs1gtXYwuOvvJYyT4omZR3s/9nU1ffUFQbGjsFM8hlNVzN/tuWWvro7GQe2q
sme/FrGENmcu2/Oqs9YJv862NdX7bEZq346E1K7MWnCmJclW4jrZFD5ZlrYPtaSq3Y2h03YH5Yf4
fdk+1zuHliEDkzUP/676v+yd2W4dybZdf+XC7ylkZEZ2BuyH3fd7sxf5kqBIKfu+zz/yd/jHPFKq
qkuy6krWAQz4GgbqoY54VHszm4hYa805JnxY4kQ6RpewuhepU+XeFmCDG64K9AmHsQhweNVDJRdp
B24K9Rz0+2JIrqiZ6KGbCWcEjunZQ2rZ4bhnupFfl3kcvo5lk63jkH4r0fJcYm/ccEYo+9lQUh3O
pKvX286sixU9CbYz/PfACPOhb056LuPPUh3DelPZJGYuGnwv2EoIFyI7wk4wDrGvBFD/oNT3M1hp
VJCR2dJE1ykjGWbSU6sANh863azamQsOf48SM7ymrgftpJYo88rItVbS1Szwu1J/plEBpDTuh6Ve
8BW80jP2lho2D2M9lFQPJo3wolfancwj51vahBTNXh8c6xwn1MyytXCd0OV78GhPsCJEdvwN22jy
WPvCwnoTNvxpLHuo5JGDOwEosXZUM5v6GeZqPKszsuFo9sVslLQqtH3bZfo1o2LrZpp/XTranah8
JmawyIb+AaeXPPWmDTiK4eoV7bdw12W5tga+0+yC2Nc2hq0A96GFeTfQjj0MOKV2WmQxtbVSdSVN
uh6ggzl16RDqZoqnxWfHS4eFU42EvXG4sexlYQzOzWBOSA+4BTtmLIKpPKd7vQwJahCA2GGxkrIQ
6RvIut095a5dz4K2CLdmXWmQLoz6zjaxSmH+KOotPSKxcugWmHMbP2i0wv7W7SIFQuYsVuNmxaSL
eAPsa3RJdfPOHcl3XURqnWDos927JoH8FPOFGCQofdgepl1UwuhytUUtc3ereZ08apjKF5AJ0fzQ
Lagvft3rw4L0TVihql2dCfbhuCi8yt6JYhLPhiCSVBQOfZqfCYiVxlITKVB4KN2tsvwuHfktFc1t
lvDPR//HS/9f/90p8p/IDw4842fqmePzQN/56zsBzfQ3/lA3Gp800MyTPBtN6uS9/lNAI41PKk5r
XcWsTEUgNSQsfwhoFOSNJssTf1OjdYzEl5/9oaCZfkZ3HqOYSreNn6rG70ho+Pg3ysPpg00Lz5Lq
CAdVMN+Tn7+xhCmFaDV6iROzwfHXIcDeQ0MuwooMIJJE7GTz5tL8Uug4fRxxCvqkzMWZamM2ef9x
tOw7Axo7/KEKeUREAM/MNYhC+fmniA9u8B8fg42OPibOFw7I7z+GMcyIhbaG6ljA+rLawttFrtrP
sZ8Eu5jid8pvSqHnDbo4QYnFeIfe8Rc67Q/S/B+/rGkgjhKk2SAf/SBDLvtCbfqcJmGSl9mXMFa9
qzFaj6EbfsuyzHjFhSq/zwN3CSQ2SHN+u6IxUpb0yqP8krbj+IBoiJn1yIlmzVw2+hZZWn5dtIlx
zTQ9nDMSiQ4cKDANqlks9kJBqDWnH4N5hHjvFVE2cuu1ba/PS2Wae/mqGy1DlWispI7VV7vEJLeg
KOTzO7NaZRwXnqBCdk/jtP05uXsyc+D2duxnK8dOultL0dK5QP+3SDDkjnNhdaX/4/791hry/6gS
b0Ih/MdKvNlz+vr13/hn/TwSsfc1rYN62L7+t/8ipr/3Y0XRJe4y08RaptpIn/EB/Lmi8JNJ1Css
wA6m5Zg2Mr4/fWfik4F+2cb1afIs8hr+taDo4pOmYRzh/UeAPAmwf2c90flebxYUC+KDsLBC8tDz
DXU6TO9fvbSiTezmXoMrPcYI0CgWEwHmAWAZyO+w+p3i6mmMstjZVjx0XscfsXiW6FlhnC2EX+iQ
HCNNP1YtEBujcJRhJTpqBRYWho9N34fnakp/L/2UcUHXu0q2yCN62FnTKwppQVW0dWOlp4eQTnyg
tIL47OL79ja11ng11Fcqlhh7Qrb6frP+/3PL8yfU6ZH62cN7eVbiQHnxg2fGOs37p/fPv/3jEbac
T9hsbDzIArusrU3C/h+qUn7CJ9nTeqnaumNLpKN/PsL6J/SnkC9wwPD8fn/u/9gTdQSnmsVijw1T
RVVl/aaq9L0c/4eo1Na/79VvN0MHz1qYA9nZZBC81q4JhCMl+JA28gj9yJsIHRqMaYPqZKMS07jW
9NBfYg5U94MWa/k2a7QRe5gdPFttme1KtffuDfTbO2+kP9FVT31TVKe8s5Q96XK3ZtmiRLUBmPYR
ZSQDQFDkbp5TcSg0U/wwXlOW7Xw/tq6JWVQEtv7eWGcV02VKn0Ps1NG9EUXyc5mkMlu0A5GILV/+
WIDYxHFoz210gLPKzV14FHCbOGowqX/WyCSYt2KA8hpAunML5qtaVy0EVcURn0J2JP1k2GQkEtHT
ISqJLEW+5cD/mx6F0r0wrXNv/LAUyqwVnncg78F88lRT23kRAOa8oBDJVKRlA4ndh5rC11ukCIgW
OsmSX/VQZpvQ1D0QVFa5z4c0fRk1lwbuaHq3GA6te6sWaDYLNaDYiMqdgqoYRV6gXxXZoC8rUxsp
LaJm5wvshVDApxVG5V8jqqgZPnvBhCZ1bmjH0aB0a1jLWkp5RSfKO3VeipWL1ieMaDel2Z83L5UO
5GQG9wlagU+ff6apqHcLLuYuS1QTNCEBpuRG1tDcSLQ4AurIj8ztUro+ZbpxA4N4yjiqCY4xo2at
lxm41drUNjlK1RO6ufaBcXk+zxTXuibXxzkPfawcUkgQd0MWx7syMyBF+KBiURHG5zHPohNUS532
uswOVHIpnEmBCTOpXXdWezSiO0jSRw5TwRyXBpQPU6kXpuZkM6wWyEHsUSxVtaAyR3g0wMIpVaj+
QU0tqt8lilsuKwAq912rh188v2TeELRXlJ+EH5TE2wYM8c9WiYICcJa7JnDL2+hakC/cofpqJG50
aqRP+qXPSOL/1DL6z4XGtF7/VWn832E0n85+//G2P39OvmSv3te3a+b0N36slt81+Bp7oKFqjvZj
W/9Tg6+xJsJyQKKP3JHX66/VUshPmJH4mYSCo9s41P/a8DFISQ4PgJkAIzgmQKrf2fA/KPAt4jMl
AiDHwWeH1Z2q5f2Gr1k0QcK+rTdRGXpb1zKJ4vSram4lowHBpO0uKdlvWyvqptBC/swKM/uqqkP7
pndDhbC7Lr4UFOhLQzWqF4U0w01hYRKN6spjuBBXQE2c0rhCNY6ptG9vRwv1HJqQePvmov9DcfIh
M/77r8LmgkLT1gB4Yd1//6s0rQNREMHhhglP8Ap7xCQYJMu2OhKZZRd39TIOhmgJXMJAyTKGnzPD
NZdqbFpXnE2CdT+o4jTofnaiZ7WRXllMjtv80Q9rQddXGdelHgQbWWJZkGjnHrtK7V7s3gjWxE9m
UGz9/kptsuDw819scsO9PZRN98gyOBvyjEAj0j66JZoyK2ANWhyyrDBZQLJNntUh6pdEYmWboR+y
rct6t4YngY4VtSwzIHLXclRDO9PsgnWDYjT/RXk0Xcw3nje+E3w6npcJlyYnJsL7i413NtR6X1Qb
a/qEkqTAhQdi9tg5ncZcg2Ra9BP++udX4h8+1DA4eSAQ5+nHmvL+Qzn/NYhB8nqTcKMfA7hEcI9G
AbhAMAi+REPaEDoKo2H2+59rTk0AzjuwQD6eit2wZyww8rkFcUBkXozZrlMyUlRKng41q54CJb76
+UdyqOcY9eYSc3jCJ4UPkg7DhIDAd/P+t6Vyk6kzxt3GQvCRQdMt0XaDgqbgrV+bOtRfWN/FY0c2
16pOVXftf5cwl9Knw95Lc5HUADJ10clmTQyUeafYuAazAC438Y0BKO8cDACzHEJ17DtkaeHc8IL+
JmADnQD0L1A2e1qT9B47nyQ6Y6TFDbUJuHLFMf2hcaYJQAvLtIyJEyHt7tZl21rqYd09xYOFRNX0
sFlHEPnBksNolOzuOpjK+9pK6TOiATAOWprbt2pdIPXD2GBQaVikRiljni8ZSuo7ZFXT/9a9rJ+R
BDoECy+kyZ62Rr/OWM/2wFbiZ946udRzp14UZdnWYCX8QdnEQ9s9MZmqjIWtSo5ABUlu1ykZyM+Y
vfsc+Bi+izlGRJ+s0LQPzk5bk7TR9PXZoda4BcalYwhJ4U86XbGqQnQog8cwwk16bQkD1doNoRvv
0d8y+YLw9j0X2NReM6tQV26Kab9CTBYucy3fuK5bPoDn+gytTQOznBfMsd0gT64Ke/Af3CJqbmFn
2Pus1ElvJs6sh3PHm8sE0pyljeZfQfLvKuwJAz4HlatQCTHMOwJI0jmOjq+wz/OjJLJwPeCVnI8N
9x99v7ZLOfqcK0599YyWOjC3OkOMN4fm4wKXF5xw/dB9LfJQ3rqkH+6dxGA01JMwYvmlMmONjOAZ
k8u0BBcVMm0TDDHICmVwWpntXHOxH1CY6U+iDrRDRzMmsgKNLGrPWjIOurSmWm9qpRmPQe+tU2R7
l2kExwCiZSwnC6QnWbUjDvfLQDd4jItXx8SD73jxWddZeMfQioBqYmFtuja7Vg04wJ5Rv1Rw3fit
LXvRaN2NbviFt8ptxn1sAcDbGIne2qBAbkJ+dBE4YzZYHIlbbPKebCnmX6T01DYxI8gDrERmNYdk
FyQfAXDViib8cAV0X57csOkvmV5XK+5RfWv6Cu1ni5tBeFCS9QH3kndwlA6slQ42/9ZrzHoJudye
F1VO8xelhYfXEvkPMGvlxhpV/UsfOgooEibUHmfyc8k4kEg9pDuosbHAePnAOTTMzDUx0eEldXML
nHUVnM2ulGvDT1/dlhBJLfJdDBFpfx5krjyl5Iys2gjzjp22wabMJ58LcY9frYpM97qJngKncGcy
vdRuvZUV8bqQPx4KtThXhXKvIZ1d9E7bcEw0fRKTSKZAK17fOOXAqM5PX4ohchhPsyFtythCWZwP
jv+1jb3i3DQWJ29D97Uj5PYSXbZV5ht4iSTVpdkcPLE9S6tgN6RuOcO0g/UmvaBO1LfCVvQIlc7Y
35i5rS37ouLtqdopMXk0VuRGx5+L1gmGucm7WaGmT2JrVvUidWZlYqvBXPNqZdHqnR4vSq1PEUGx
Ny1Z9TJ0XKm/SbOovyYgAtdSg/OEFwgQhoqupZGpe2CE5aDAkyBhG9fUD0KX40MvQrSBMvjS9qV6
wSmcmJu20lX+q7WxqzsfxZfObEgUqGUZdBDzO8bOqUVeeFUFMUZo2/XOaVNzbPf6XZ8ad6jq+4s+
KuRqlnJVQYI7d2rR76SVfqnbzxIn2LwRcs+wieR3G2ThN5Q0txXa3DVnA3Nto9hcWpCD8DdC9/aK
/Jx3aMPGIjNuEU24S0ng8FxLx5NtZdwBOn8rrRXJWrBrvQzMds8mCUMz24GB37ouvsIZ44UBD6Nq
pOEtD661cjn8bezSgEc3iKI+RfYIABtBkLLOLZxoATMpby45haGxyQo9WgxNWTOTN5kd8iveqbmb
HVQCSDZSSZ15jMVLs31rz7qGXamZGrZ+KpiLDSrZ9WUXz0och0tuZfZQuKp5haIvWepGMpJvoVn1
DCR/eS1L1VoYkdFs/ZaXvnGXdtjnTJYGrJCtJPFiTORpzNxhXWlkHNTjQzI0t85EzdWHFAPdyC40
Jk0ONRkx3AIr1FYnLHUVGgWGn4psVRO/N7cDnjqG7e6RvURZmMWgbJ12ctyLdDgqaRAt9VK75E5+
dKvwPmj8q6RWrHpJL8A/2Yzw1wkNkA3D6HkTOuI6rMjAAp8er4aCfWses3um1WS+QURpzukyc2Qx
lCmNXHHFSxzFzRzSYnVtq0pyzYH1jswQnKxB5K690TOutNGJVgKy36wF2LhM7aLDgkIyYqblziEE
YLT2E9TElu2qRGuZJBzzy9HYDyB2aHglYCmR1xkOj5hO+9mIUzXXi28BksiFOboe4gNpkFxe772h
/9a4wVWUKMemoLyWuBeQh9iY4okV+YKyzpvXsVmvB1tEl3FajobmS5e7ytZ0FGRS1U46NZjw2P6i
ZTjOdLKw8LYE5s43C2PPctvt80Y0y6LZFMY3NzHNS2YW7W3CbroIieAiBMFzDwhb8Yil6LELrSO5
qtKv1E4xP4c4+jH5mtQnvoG7EujBKSYkbw4JASU+fxT11Nf64EPUHDxlndoCrhXxtXNfcS65rXzO
Sm9t+uOzjRl+D1x7HrQyXpNGms4c27KvAkKW0Bs6RC6FOFKB3DBcDC2/e6pxEC0hjcIp0a27ICpv
a1xGWl4+W1rLiWQcX/OuvEFehm6bBDPUJsaRoDVS8gxt7maoyRFbFceEIe6iTUpvDuSV/0CEl78M
oEORAb5xMLmQjxQRAW6IZOPntbVNQuk/owSpV0xGqrnr2PGi6Mx7XUSPXNx5BjzyPlbR7k5npNJ2
wR0ksTYn4jBkae3qo3SDZ4/TFRjR3CDxXr1Gun2nTXxyV8TV2TSUbDWoyHShgc1czT9XoovnXWmW
68AESOAxLM3R9pcYfhQ33yNNmntNi2OYQ1ZMLlyhbUGKzirV2JFw8FlVU/C8fbdEmwD31Zq0noOX
rPTOeYSROROKb3MNPGM+EpEeILgazIyGjNWvkMGjMq4f7HY4Sg2+L2/6ukl96+DGnrnRIP8uAme4
WJh7Dg6jVRStmfMUVs5NxUT7cx+7izyzHpFGPoRVam3QjzhXmpOvS9NTZrEh7oWJsVVH5l6i37rD
8kVKNJnxq9HxO14heiUSTMaiqBLCbLWh3TqNhXHBNU28Ql5/7xbxPkI2MxdGeItmFR1YKXiwLQv+
Wa1DE3ZQb2rtrFNLvEDaF+yzmJh1Jzq50OrXjtVvMVGOR9pyMRyivB/g2PferiRTbWMOBIBQjmPV
7uWVUYuzW9aoZIbghqRu6Iy1Ja9zbv62QSy31upxaybdJXC/WBHAYd6AVZRFpGII30Jj4Hq4lSgD
DFIX4XkEwxXOpxacY+Rj0UIPAbZz3lExOxim0gYxhKamKzbWY9xXw5xU6B2adXst8hcZa/ot8ds2
GKMkvEStJOO7ykCrkQYdcygmVOX5u54IBRWhT8zsGwoO6LBlsIHBGjyZtuD9LctFXo4VWqlSuOti
+NY7KGLIUqBm8Ax/zUgAD2ZlF3gAzfY0+rRH87zkWIgRsoNsmF5ENx5pmQQrg6hthGI+Ak6s38gF
evOQmQfMLua6UziAaQpQ+VklmhOC9SUR0QzgZK4ztld8f60mrZgbvvBWmRN3zzKsaLCWBNHyZCsn
30zUGbK7rYkeA8UXh5qOXiUnio6cSXPRkDOGoR37Gvec/DccqMk6TxAjkYUwATOybNyGmgk/3hM3
kTVlJOrQm4te3NN9mPfEV4MwSZZGpb40nb6z+iD+LKAqBw55j4HO607A2ixFkfBaOs3WGtZWeocM
b+O5X4xmWJCvpqIuSqE6i+GUe0QKcKAnOQ7PGJhJuS3IpUkU4GuoovwwvzCPmSEuzckc3ZttRQZx
tu5M6kGF9qbj7sWoIZQ22SMt/1YJa3uVJ83aIF5NgjwnExR8Zt/RqkWVqWjgRDTAH3Gn4L9I4axo
HcZND2oXjnJC3SxIzud20koMfnuqwmtkk3OMEIsWvpoCnUVzNoMTv2QqMrcWO5Wr33ROcT/q2ay2
d2GchsfOC85+fa0h9Gj6ZyQ5vLsaqlutJyvFFvD6e05rwz4XRchhA192HhKBw2TcU+9ZO8t5J3bA
HbgdxqZ2EvwhKL7lXWGhafdpYydold3gro1wBOIm3ZpNea3nrDxJuVWcdi3CW14ybVEkD2NpZdtg
0J8xWJ5MuYOaHC/t/MnsVbGx9cc8xHbZltHalBfkRBuNp5PpcVU9tOSunFzPncA6NpkmuHdggd1g
hr9h+TOCWeqPckvohx0tYVWiLAJgRbFRNzUaTyuBOER//Zw59KzAD54bP8q/TfiCySxOFH1F4VOq
K8Oy+ru4ShYjAme8QCHatg6XR2OD7lG0qbuuoeuNBkU/GI5rXSksbTNgk74zH9BuLWrY3QwJPLw2
yNjRugll67u1d6D1v3BHZOBJm+Hyrkw5Lvze0xZWbaMP0zj7guuo5xlqbdrz6pWqyu6ME9Q+ExWC
Rd6vXo1OEXPX41boY9qtQ0t3F3VzV42VuXETjWKlVKK9pNp4JKiBAM52sPOZ3Yn2cxzryka4inOT
9J8LyJyPKjag28LkpOA2gh6ULOurXG9zzsV+TWIHhGulqknrDHuVpIlI6luo/eq+SxX0v4171on3
w88pNAtwQGJsk4ywE0rDK159NIZg95gtkG42GMR2d3jOjgVZyCvdIgFVS8YbLG/hFnTBeEXKNno9
LLfaM7G3mATGtvAjSi9sEkapaC8BDQgDIdKxI5hRGQoFQbLjyZk0OqYAWp522wSIyI2qNuZOgyNJ
cE40sGXgLa0seFa8Pt7ccqtj0g/eotTx/Vujibcp0qu50ICc08oJT14gnb3matFGmP22cwtxkIaV
bxqMUleBwpdEB4/BpVZJiJxZQd8+16ow1kEqqW7MEEaSUqTRtqD+XhHW+ySgvs2y1i/2rj54B93w
zGVg5M3XgYinFy1nLNYNbcyZr5axhAaeykNhM1oizzLF36sM3QWxaXiHaiMw55oYOApombA/B4AT
2EEjI7qEel/CGxT5g5aN6u0AlwhiRenHJ/T5ySXQzOTZIaBnoWIEno26glMzUuMdIxl9ZiSW5Z7A
uyj6ysEqwG7sdtUmC5SbHN/Y3qocjcIDqPvGHfJWXWWF4UaLjLV5EWQDNROew23juvYiTrB6lJgu
eB6xsunaA3pm6xlB/jCz9Uh+VdUEnZ/pA4mhR+2q80ZpiTSr0OZMPVCiaGVssN6oEl0ujaUqGLuV
1dbNDFkrkxqVy/GkAXtx5pkuPBqalAlJ3pHc2n02EmQutZHOfT1FqoeXspmPIiqAMOb9Q0Bg1VG3
Q32lNNqtT+r2KvPL+AH14o6sJJyvsbz3JlteAkMFKqkzG1Av7xPki5s4p3rnvG5sSYx1423SIne0
ZBeujbitNszoroiIRSXqJOJqDKv7BsHTiRPtcFUKJyRQT4muW+q/VWtxV8ZQd9aF41vH2Bv2Eair
WSu7dDuV4wsDfvuZh3RY+ia0eyCQo3dx/Mg5CfZnFfnfPPel8YW7CBXVip6owH2BPyJuIYUKKzph
ttbXAhDtySo4odLpRJ8vOr/QFh7GlKIdoqNf19UGQH16wZWjoDKN5QP7QHHTpZo7Z8ugST1Uuuet
207L8F6pIW67DEDQ6+CoFQSZSnaH3HEiQCPEjVHkyK89qP4bEGTADZABz6SjWPOocHGqQsnYKEqp
HlTFdq+7zrUOgnTIlWoYBoWyi8qOVRbWCN2+VVxFx2QcBTavnvNaiuzeWLDbxMWaqS1RwiCPXkdp
1EvqBrJl0NcnT4HLSb9NPbFTRj+6j1qvvvve0ScWtr4rxk7BVOGUDzV5ALNKVjQ2RAafHxOav0iL
MFvQEzD2ilSVlToM7aPbR8FeymFcUS8dEYjlj6jEBSqhNiGCoDXguY+J8WBncblAd6tcyE8C9ei1
+eOUtXGkoM5JTyO/7iCUeCiX3OhMmxEqNr6UknADCoVmoBPS2/suso1LgceJtKkgJX08p/cDbPtY
oArd+7Yw6TeF8qlyhvjYguZZqpUuSc0FDvWSRKG7IhBC3Jlxlz+SnWjD1beHDQZchL99WqEKcTGX
OqNFP2EsE1qzTKFj1jFkVXfM1pM1unP0r3Wodmsm7Akn+sZ3vioKJQSHr5iTp5+fhkZ2LxPCFAnV
kE7MYsb1oHXXjWLmlwHg87pIlS99UMboRCHv7+m/6qdiIMfQ0zOPmIyxJIjT8K1vIor7ZSjyLl0U
oZpdkkRER2TDOL5HLfrSl7zJQZXYV3klyKFkEP5FFKq3BUJqLAfJWLw3UnEyUjbhwenzRyXhfwJm
k0x36uaEcUICX8jru7oJ3ANy8TN2lvgOanh9gKOBS9NV1QxuhRHbVwhtgy1J2+kaZx0XiUZeRmqi
kxC0nCargLBXsikHHOwjpf4dpt64nDFyxiocNNI7drokYSRR5E1Ssd2ucS7iLUlb7rKtkctlBHqz
cSoCntqws17QIgucGHhNHvPB9bJLQPiVQVRfYq3UNrWuXMsBAxfVaf7oDbm97EvdfraAkMGTomRA
Hkz0Hmt3a64k05FT2qT1HaLDnCxy5LwzRdZi2/hDNlc0VLC+FMMGdvxwx77OcZ70FUBHXqj+AJL+
li7on0fVbyfV//1/T/L2n0k5O7E8fzL2zsr/+T+QuzX/dtO8vp19szb/NfzW1U/IUzFI/rsg6I/h
t8aIW2WGiBKWFgrT77+G37r9Cc0l9OZJaoqkZWLT/SkV0j+BdNZV5n8k2aFocn5n+P0RG2zrfDVG
6aZERIuNRf0g8TQiYXokuHgks1eYEAnFmbcGREaj6ZST24zZpvdajIw29XvgwU6EsF7Hm0QZ6oMJ
p5y4yVjaM/Jju2PuawXAiJpML9ex/LWCIy77xRzygzLWmr6wrWpSWqqBoAvZ3/uRIL5TZF5YUjj+
jMqV7qn1HM9/s4rJ2Z6bTfK56KV+y9gQi6DimdmaEDrlF3ztj0NYXZs8UVwx/uH2fWSqksPg1zQB
4ws9N3l2R0t7pl4uwH1EHFtxDhNSXdT+w5tn6/Jjsvw2k0pMQoS3A2fKt0lBQRtanf5lkpa9VXf5
QV8VHiSUi09DwTxje4U4gPL2hEs4ALMxWgdmht4tKE6WOrXNoM07dJrsmW+5UbBCPm9faTVhNLMu
8tKlZpXi9PPviArz41dEhmlrlooQyZDOh7uTuKBXmjyNL7UzpEzBYDD5WNPLmalB2NuohSW2HY3c
E8iLPv7VszH91z9cIJqRSDgl7xq1zqQieKMFr1T8UJR86cUPSgJpcv9WRlF4ahCOHxVQb2gByMVm
VNCTPSpFuYXF4iycOAh30YDN9+fX4vt0+t3XQVCCBo/a0jInmfwHYQkTO8yTdRZcJH7JctYy1HoZ
ZcNuhhUfe5DiGc8I5aq7zCnQkmcOQy/NyOHn4hPyjoRQJ/6iaYf6Tv31nfr7i6STa6I7OkMT27YA
cr+/WIYSGgFMOvtc5CpBv1Oqvd1p1aMQLYZfm+wWG6zpRh9lvY/DUNlxsIp+dYn+9kgzJ1GpCcjp
Ac0J7+L9lygQ0WS4E8S5YA+/5ca+2kBNdlWXRujyjBRVmWqvu6RM4Om2D6AOo5nQFNJ6Ayd1ccRO
16woDXVNNqR7+fkN/NvDrLPHQmBD3gGfGe3D+y+H9LwZyZGESwLyC1KS+TkKFNLYpPQh1pGKHO4b
OrCMufLCdX4lefnbw6yD/lYlLgNye7BQfHiV3NhIzc4q5Lml4ud4N52FhI9wR46DuhRBVBxVX73v
0pihYlbn+kXPQcVRAGbH2EqC1c8vxqRmef8w86QQFCaQY6HW+rhRJJRn1WC41dmDHvFIc4ojUD49
OUHT5I8yrYxfLLLivfiDlV7H20F9YaH3IZ3G/ih1sQRjOcXozuw7rGcRx/wdwd/RPBA4lzIFfL8R
BOM8UK121hBSv+jFAO/Y73/lxphehQ+/O2svzwJ+DJTmzrQfvFlX3KK3PSW3+7Ov+t4Buo+zyptC
ZXpI4QVnQw2OxASCAIVVcKjTLuhnQeAwzcisZRwqIIzGsP1sB9755/fk7w8oRwAkOexACNcAGr//
Xgn9qHwKBTp/VyCJvi13UtMJpI8y85GGFSHeDoA0j3jezc8/+e97kY403uC55FORMn9cPYTREHMv
a3kmhtC6g95EFYlrHAdj6HQvKN3ESVatdSG4mPLPZWA2KgaMGqXqKB59NV8MGF43PUfZje1ZSE5+
/gWnh+PDLePBMXUB95cAjO8JGW9uWaFWDC0KTZ5VveNcX5PWkAJzfZp8swd81vXZovBv4agKA85m
bH75+ed/P4d8+ALTtdGJq+RrcMR7f29UM47MgcBf6N2OgjU9KeaBXaFQZjq8ykr6XVYhgiMTZdz+
RTh49y3EBn2WCqcDMVOqv1hq/+EZfvd9prftzQVp7CJpgWDJc8I65vnBjgbGt1/8zn9fzXUD1Tsv
qzp5KD4+FLZoQwystobqFkk50u26WbmA0XFzusEBJC2R4DgcV6ma5Y99BFnAG9tia7W01nxSMZo5
pOb6NUsD0gqcxvnFQ/tPX49HFdwzmlFT/RiRUYX66LRmqJ95Seo7jLvFepBxy/gf7Lu+/MXF+Icn
0MABoH03T9lUY+8vuGLUvZbaLSwgYyoXg7xq7xtH9/d2UvUvieHUc7OySf7WFZiJbPPtUlpVe2A7
vsOXTgi14RnMXO0qXfhmhSNKeGW8HVSvWo8orDcwVdr0F6/NVFh8fG+oVJA0Etf6D6cCQIRGZ2gV
G3KTd94sbJRyzoCwOGQ96KJZ6pg9AJFSr1HBBs0tQtZXJ+ec2RCJ9K3uzG6nZUDcQDumM7NS4lvg
tvXdLy7tRzUoOwO1ii0pV6ZcWfnhWR4RhnOg5UtWhQoQGSyJOKVWlK5gsxNsEWPNARDo3sZtLE7w
qrvbNAoW4H+rudEGXw1VttW/cuGkwWlGxb3BJZwu7Jv3i88cJWZE7VyNhrGvKlHf0bVDbB5kFlF4
Y7Af3KzfxtBbscfH2VNbt+xqSmvDRg31G6Vu9EOIUfPO6Gxc577/L1227wWnTvQB3/TDdkFPTNfw
VQgqh06cCpBeF5KkHxwAm3tmMf08CWEyWFWS7ZFfX+dlzko+mvZWADI6K57/i5iTv5VR3EbWaMoZ
yVaPNPz9JfNgQbuR04mzk3cca9Igf2xdxoSwcUELDJZW3ugeF/MXT8+08n5YmU0cZgLR7sSE/1hG
OQgt4lJJtbOXOt4XrYlMqt02nrONVEtFG7urcEwRDDi5daVrY7b1v9dT/8K3sBEN4+7kJSGv6f0v
70Rd7+GQFufI1jDMVzAZaJub/jLE5zWLwYpPbahnEEMS7Bx/Psmo1r/9JWgh4KaTUxuC0JEPD61F
Lx14pDaeUe/7e6ay2VGMtnyJAilOlttlh7ynr93he+lo6T6PlbR/8R2+H1Le3w6+A+ZhU7JZy78p
iwEZI+ZgHnbuOVLoS7AS+SMgK3H60WZD0c3+HUeRuUohb5/QdoqbPi2yrxkqKkhE0sgfXS/6X+yd
x5LbWJd136XniIC5cIOe0CZN0qSTUhNEKiXBe4+n7wWqoipFiWT8Gv+zbkV9CUNcd87ea1f5tGyL
6jnU6nIlIVU6mgDzcCmxMSX9NV0VilE+x0mbrrKop8aqk4rkL1AdyyiCK5+yGyFoUE7Gk7FJINnN
8BJONL99eYLH5BcfbdRMYWd7ggguaOjW7T9zRJT2bJLMzF96g06x0zSVTZFI+gy+3FsA8OohGQ/s
YItAztLdAOyri6Uvq/22SNRHl4ifOX7BfJLacTcHkzpQIxTt96JstV1a6Z8LrdE3XjeA/itj8+Dj
enthYYQZFRL38fNQ2nWatqeMjuixoW/HpO3nzXLwBORrtesfeqaMGRw+6qnBQCCvMp5fu5BMyp+F
YLv3w12jNnNiW6VNUwX5ukahMLHDSp+Hcpt8JkjXRGLkJSjpsCKQ6xoeddG5fPgK31ZoxN8qQnAe
WPfSlcRPtTJMX1nbWZ8/9XZW/xiqHIHRkAIAaFT33mPdWdoRheIS/NmL2UjSV4rvdGm88Vyg8f+z
F1UL5pEs1ZsZISvaMvDM/N6JLATTtsSnwn7LOjYE6K0sKjlHgCDeJs56/Fuhs4ZD+0n2pWMPN33p
yi79eCmr/ffUCKztkFA8bgY6BhS5rbVGmu66MEt/qXOGB/HnLUKzQhOtet28GFSEKE7TbYZWjVYJ
+5JjUBPTNbHz/ntieuHODzhtx4nTzdAmtZucQLNVB5Xrk5W035OB9lBLRDQ96t7xVoVjEaGnxW9x
WNtrdlvSoq5C8gcDxdtbdi1tY2eoEoTSPujoVD8oEek3RjZs/VCyy0lbK+kKIU/1HOda8xAHFSsQ
9b8XU4nyTQQVBpqbNzYTTv+RkKNkm3mF/lgo4doh/HSO/cJISPD03Q0swujnWmVkHSSJsmLOJF16
JyWMYC/I6RzjCTlA55aXmg4ABsag2R3JQBmBLuO2EPVxuoprgc2mznkNpx8NQDSyMGqiXwOMgSju
ZBMHLFIg3C0JEDHgSnd9q0yHttxUmZt+0ZzmPmoUc8NvWk1BSTtTFjgK6KUeT5yA7KwItc9SFz1s
06HrpkCi9a2vQ5coaFZMK8ztk1DNgVG6Ig6BsrEaubnhA9vMiTuGLKs9kfGb3St9WK8GYUnrLEqj
OfItsfNBi097orC/AiBLD4ktpSsXIePM78hBALI1LHq/hSdN52qpmiliqMoGWqHFpY3L0X4AfAuy
3M67O+A/hBNKHcJfvmQiAYi8nGZ0AUmpJmecJmFODlicDSDvapi3Qsjes6mZnBpQy3ozZWRNIbwT
n8rc736Y9MakTDgrQsusjWeMFsrcoBndxi9KaapMpc5b7EbhQ9WZ5hspC58hkCtziz4R6WCReSAo
25hmRdLenWZFj2H2zDK0oHDFjZGGOwNoF08ZjG8Dk/MuJ4twUpbNFw0KszEhiqh5LyzczMz96Sqo
ZMak5DWFNkOQ+tYCUH0+tfFGWeuRbh8Dt4NXBuZAiGEV96n3FhbMflIAmoznpDzWmEiuEBFMATYl
C2hD7tbB/bk0gHg/51GczG16rIsubpxpWcvlIWi9ftGLyt1LceWuGjPJdihq4o2E9QT1CKqHFJ3x
wKJrUlmZK1ockA1u5Z+sQHZ22K49jmMm04sf6N3crPoHR7XzdSsbNHk82sagi1ymlIzvej60BiVP
UFEpocRB/urlGs98OgOd3l6EzfQw1MUaknpMPgpR8VCPPeA00ZBNZMsL7yWlid5JlNY/a3rZfovd
Lr3vJKyMRpwi26rznvKYqi+KrtRWIFnblSIGMLlOVc4HP86I0QMK7faIW2MnILKkKvIpAOPq2bR6
2GXRwJZ5AOP8eprK+k6tnrPMRlQq/Ei98+KSInGQmJwAOlwRulBfjJhZ3dbSJ9WX74eOVXZAwE5+
hURzS/UjPAlpuNUkZVjHqGWWIRL5bWmNAZxuz9X6XslehFRToUmGEo6nhaKmrKtia3T25xgwzPcM
5j6w4kyNyaFs5FeyGB+SVu2XI0jJCbxmY9HFvzPCSCyKaLDuibXWVmLUGIPnbacqxlI5stpp6mfV
Y6+2AXJta+TExLRsvfhA0zjYNOjWj9Y4vpEu8sudaldl4CoZdInEXJL13rZx8wi2gIjHwZ6zKR2+
+7Y5kKwTpT+LCcG4OQp8SSwlEFpTn59qGTW4ZBINcN3UQ25IAzcyJvg35C2HWyT2QIWWjZxKUzUP
XNY2yftswVw3JD0Ayui2Gxma2QSGofwEyrxbWlXevyfs+2aii1yThK7CReJBNsYzYfcU+2s792eZ
o3wTaF8/AQGG3loEcr/RHAVLh5Rz6KapviZLDVduYcbLpiePDaRceF/4EpTGBpePLcId6SYa7oQw
XxHr3i7zRpZmbdx+T42uu1dI+l2HmHrALunKLjKF/6iGsrEmQ5eJTW2cBbGuzsMoTdwgU0/3UdJz
eBdOrjOqGPUx0z9ZQyLad8Xg0g7oleaLYkTl06kIctru5UbqHxHRx98hL9NASZJimpQhGh/JMGap
Lhz4UZzxlJbbmaiYziYCuusekGKBgQa8R0Xj8yXqJWlN+no5T3S12KVMzSgLWGcItxVTTc4tMc15
kQQGsdWcqVqJY5EB/gkBNrwRWm33zWmFzINhVXYiX+F9Ik6pJnUBcQExejmGIpvVDEAX6vSs3QfN
OJaRs2FEAAhVg684JrZMHQ4YOJZIxN4o2YdFbVkUv5CkpRrDDC5Zr7XGps4yack2SHmWJZBXYasP
fHaIjZrUh1VJ2I91xGA97orHXWnr4lGXo07i8UPPOnaqwpixI1lFYMcJZlIWBWt3nmK3mlac42hl
NwP/0rY5J8pxH5kMTfZqF+Mhq3MGwFa+YdWI8/nXwZFZ9sy+/OyWLl+gbaUZebGDWNPo8dZ+oBjv
ttpVu8IOa15XaRFtUEmEmpSpWmNXK/OvQoAjAwRGSSuSh/apoqn5BIZZ2gNIMxY5MerYckDGr7Ao
MPuqkom5q9FU7gdreC8OImwMad6D8qp3gdNWU9/HttISzRM6Gor2hmTOdOLrZvNI6bj8JiM1+lyp
ur9NfTu2cCqwm4AoDiX1VOWJVFP9lpSO9Flm15vS29fKo1Zn+fe0UNtkQrBKhPIk4zyumi2Y56as
yJFwkQ0klbrwE33Ywg/oXpl5MHg0hk6pSrNSNG8W7g3cRV/8NnHJtom9dtMN6nNpZeKBvsGhD/Rn
MzLs554oqhXz6KgCabl5RZbYdSWMMjJwYHrKE5WNxrwHC40A00EAzH7FlaZgUItplqrSLHZqogbM
7EEnK3dFRZYQ15Jku0gydKIWshbZjSUWnta06PAcYzOk3hqgbcImAvq9ZXpvdMzYuXkOVWx8idpU
VXMLMzLt07Dq86XwGghuft+Y80BoxXtnZTAmhWsAnasSqfialUFeTb2ocnaJ3moJFAFNfOPbc+xV
x/0F96lH7iKi8767M2PN/ZwYGdhEz8t+JHZmtAsJ1+anPLZF8In0knEFgOTlTZROKz5bjVdK27Ad
GnfeoSLMt2YXS188H/h5ppQYIHDiLaMysjCRpMDZTXcfW9q6b+MaqGXb7VpDCRa4pPL7wJG/5z7x
DrOA/JJjlFgs3qwD4RszokbkGbRtkr99JrO5UevqtrdiVBuo0803YkPwFUZG6ZXrMEnES+RWmo+w
vu72TVna9cGBD5vDZaqjPFwKXZVfILAm/D2rq55p87MDOlmpCRRO5lHO4QJdloM6yxH0AUanNc63
RJ/qxD7tfu4fIiNHeeWWhrPP0JPsye7l9D1OnrnkxPOafIRVbnCOVVG+k4LhSIxvNW4YOmpM0u/k
9J8FxE33s3QUuMhuwFaKWBRav6e9RzbWm0kl85en/7R02G9Ffc14b1rDIh8zbhaigNCA07U64Lyw
ZoUcI4oanc2KQVHqp904KNp35vN2cjrKsQxzRWc8NZ8EOQNZLp/ktHLkWWsIqrkAM1BXhT2aGpus
ix+13+rMRuNcFo1EyEni1sFGM1J9YxgELkd5h8AgwZj0glMSr0fcUpeNPb19R/bLXCd62mUwfE20
unVn8ej1WPurQsG002XkOTKosMCiq6lCc2Za3VE4GDkkYVbPmu6IhQEFZWJ7jvrzNtIMhARwPYyQ
zJKCt9aOKqwBaV06ce3QWg/xoCzkMPN3ORYzwBUQut3RqDFW0Hhyz0W56Vk51lh76O762PtRNxZs
WmRfK5aDQ5vHEqgS0pFiiFZ3zA7ms9sSQOD5NYsUj4jwXrh3UuhEa0T5wTby2FtJVuQ+lmRG3DNm
ycqzbTSlgaiUhxTt8zM/O++P3WY4LzrPnePsIrjNVeNjLJxhmGoDLrXMkxZtreOtISlqh4SL/8ON
3k6VEKXVOYyXMqx5GVeEjXhxgn3J/WZL1nDfW2MInu3K3tfEl3k5peM7eInGl2Na4yeWlM2BWrBG
PJgWLYif92l/jT9sq5fPSqdQOjRD4y5mRed0EjUzalD6Q5jFowlWnQ7B6JXBT+JEc8gv8qQtq/ir
ycb7sSGScO638SfIpBxXG9eNp22gINnCjvgUy6Gy4vynTopBpvgRdu48RYiyCzwZMSc7hEfJr1hs
mQf5PlzHVxddyKkBhL3PcZsvOAgp6rkh5Wyz9wNmubEd8HNF1ZwWxhg9tRWWxmTudVhSqJT3axxW
z56EDlYTCM7yoQIQXJJhAxtInQLerLdt6ZgTMnK1Y90XxbstHOuh9PJQY2rghQk4UN9LkwrrNGoH
DeMP5eFjK8Js5/YOVlljQKOPKV2DTaPKd1aHtU2yZRKYsjjvvipmHVLXktkm9jX+c7ykPprxZrgj
hFZeWdho5y2Qzj1KvAIvh+R/OSn1yAFksCDxNfL5AJbihcWZ3xPKFli2JtKeKWN9ElEPOCHM9fCL
VIbWrKwI+gJlRbc5cq2E6CHHOZw+99y1nWPK3sJlu8voJrndnlIN0Y5QZZ4gxyNWMFLMNaqCxXsC
MoJZxKVakrcSs5HmU4SDZoztG9+PdP9zOoLtNdHHzIop47EyJ6jByW2KBqSeY914KQdqMe2cVF5U
JEiOQuDi6IueDbwutRg6qojYoimuQCkmNKIyJgUhliTdODmbHcLl/UXlAe4FTaTGX4jZaqbsa739
aXYT9EnvVF1/hKlu7ZqSLd/iVCU8HZGodOQQJUaLMplg+nMxbidPxzvWI4qFVcsoVOmIH6001LIJ
qyTpOXJoHVt6jM8woplSCpmHhke0CaoUo643em1q+nxrIXXNRhbkKnWqIOaxC/mnIV/nad4QyEKG
C1hP+SDLhbdIIyl81QH1rvxOzAtgKzuKY9JDUpccXsZKX6YN7Tv+zABAui3F962eFa+RGF3IGa66
CN/ww6mybTt6tcEbxaEGAneb6wJYQFLuk3HdOYlhTwVJlCnpp0h43doo3ZSDWC9NCYlx51I6lojK
Ji0fwjJIdhEd82NjN+5S7upmV9MHXiLuZWLNTP1NA7CyOSFGPJewS88O8gl6ivYHrRuZsgjIUrno
xELXZLaNjcNkFGEQW3exHB/kPErvYpIZ6EFo9rsJwroIUfOgpay/4iWqV/BHd4o2KDOzruIpfQuH
XZFiLaRSMo/Eu/DR6Tm78sbqsxLphu7tdH9AsdAhHZ1WLvLz8qTararIHwkuxP1RIQPHFNq4ixQR
uGJd9wFPU3dB+16PBJjwVKs4rfOm27BGmcNYCIB4wLdmmFCDq7EBlNq+MyXQzZzDyXOPGVP4kuqR
SfFC7h9O3xJ6LQWPFYnL5LAma62GSZFQg10Rm2fdWbmerQgCCFZ2jmkwcWTijRrvqQmzN1BZ3pYN
DZsyPQi3cjXchaJRv5aZqJ6RvmevVmaKFQmfKuFxsXevcDqYEF7cP4Wq3QGqkAE02WwMjESzlnpQ
CTwsjbpIhYWMP2y2diqp3/ie/NcGIRMhLnzx1xsQv3cbER9aFDNG8hkKjzPBll/YbVOjad5nJos8
mEmK4fJ4DpFNSk2hYEa4fsE/tOUhaipApGQNrohqnkk52MM1AahzaQ/6Kp9HFKpICvdl+xsxiODe
s1Q8SGnXLJn27HvPV+Csq9wcJK+qWBu+Yb9cv6FTzf/X9gc3RCtq7Bki+TzRiT70DVVfsNBUg7Qf
BIUXE//LezFQNJQLp11UZfkD/T85hZrVr0DHg7xu3SMa6OyHLdp01IvJNfGIWT5LJDmYdwDfN3Li
sY0iiOcZKzwml7b2bzRtlN+b29BCFNkEPowQ0hZnnQy5sdWoAiC6r5I6nA8lYBgp9yhGhImMCdf5
guq0OrhJgMMSBnUzd5JE2pqAQgD900iE6kIyapjW3hgMoBwKuSruWtcMN6dJyMJ7drz+opXfBRDc
MhIeXGKWAEA7PtKHF42xM/E89pJ7MzSjrYnQftF4Ilz6KBMXVCn1TdWyZbPcXn/tuqJchG77qlgK
R61x90yhwlqEfe/d0nmNX9yvHwD3xTSkmAhaubuzLiha08zggCX2hLsEL2lqOstA+Li/zDCa+ZGr
HmOC/4Ki6zgrGvbapHeQEwlUSfdKPRhroiUVPCkU+h3NKN9rJJizxomS+Y3397scC1KvSstUh3Wk
m+cN7lGL1ZJipe7DU9vgVFgBJpW9+uwdiUigqE0KDqtjEb0lfhDOWnWgfDe6Ba7fye+ThsWLGscK
n6BmnitrWMiZyWS6aKcuIQnFwzcbIyYJwW68c8Y2xPXr/elbN0Do2GhaUPyOrMePH06r5iiNCRfe
a6kTgLhI3qnxJ0tilcWhABewaUlNXrWje7ga6z/Xr/4HpZVFpu/4dajEkQvjbKiRiNwQg8ZQ6xyl
2rWVQZm0N6xdbUdURqtmTdk63Fqx8KddV2XTUM/zo+7Z+KOSWHrv0uyJTCj3iMTl1pv5wy9Bmp7O
jzCKwaA5//pmitRLdRkLx94HLfZ8kuUBOkf9IPCrlJpT3hB+/OGXYM4xUQqM6wWagV+v17ObEjHN
x73NBuKO2CIZkaifPsYw2lk9NIlmRS3mERixtY7B75bG43fdCbU4vJDoVUHDos/89fpSAY8Lt7O+
DyUQHEbauXeJFUGEgSg4UQJ9pvSj4oy+4UtD5BfJx9ZTSR7TNAixLbtF09yQW//p4+CGqNwZkPBU
xTj7BTRMB5mWGcaeQpDxDCvHRfJNRuEiQ6XC6dgwfwhBkdorGCAOPKg6D6slkZBATzrVyOZK5flf
MZW2790w9tCvf7x/+MF4S7xqNHhMGueLWya0WHIh/+2FgkuKiG1BX6SOOYKNnb9QCbv30w7sNF91
cIGM2fUb+IPKmcUV8SgWVoYQhdpff7KqS4XtezUZjE3QP5REVFI/Dqcp6TCbFP7SJnbjYaFonXPn
dx3RGwa1wBvfzR/WeFTpCjMIuHNghufCGwSyqTEwqR9svV6jQExo8nTVkpxBemykHH+2utZCxkwt
gQ6X6BYqtBEonBst9VziZ4swn5dq+Va7RLR3dUL2DyKWvSFxRs+dAcZgaFJ3uv7q/rAusSMbBQsM
l1EJ/eubi3TKIR0kkUM5znGUQcxjjUFhI7IxSPHUSzpZrK5f9fRnz5ZDKu0GNcxRx4967tfLQhps
xUDMx6Hj0LI09Dp7JtaYo5bEfr5MFE4eSOesoxt6fK6s5yG05YYaKhuO9NB7Hv5CcvPMchK60Usv
xCPxXt0k0z1wa6de86lTTcARRaWWIzh1fuLcmXgXAAWfCJegKqylppjixKjvnCDftDICKKAGMTBX
0KvxS3IqXvejdF+WOaXmQz9sOOpiSSfWlMQmO339ecz+2dTMsIvPIO+oMKL9foxxaN+vv7Y/DDSb
LZVhAulHNH4+E+MXC+GK8GMJvzW2eiKHdx496c+eUMk1jcJm56Weshj6LJ4IyPE3lJV/ujx7AlRC
6HgY6ONC8WFv5doRFQ3yaw4lKclrmQjin8UDfAvFXdamjTRxvShfIPZ+HyPPDtefXvx+fXuUAuKY
AqwsQwv99fpkyNlN2rrRgbmXr+JUpspt9hATW+dQrFgiez2VL06Ay8L0kh9KYUHDSfKIgx1JqOYx
Q+W4TB2LbKgqQvUwyepS2TXGQBWpV3vO8YLERpfXl+YrEhspO0L3XbrQRkgYg/1dTzVEDcOEeaB4
dKSu/zRwNq+xUUTgPSzdpqTi6x03dbI0Bin8nQlacQZ9QnZMOD3VfUk6hPN/8v2dSsQSeuD3cKzV
QnaLP3tykz9X4HDWRBf2m5/SNGPsn6dqiXDKH8WY19/u7y+XXo/KOzJGHfVvh7RGL7WkLfCjS5i+
6glOF/Q8iuau6LoosAeG/msiWz7rb+/Npd4VNz6u8cf7dUbgjDh6iiwDDT5OjF9/XLdNsZiJKD24
naNuRUi9ZOL5MTF9Pcp7oMUyFGCQGsJasznQbuz+ft/jUN+T2f6pKIZt9Zw8apANOxDEmbPVMyik
RZ5BmT+y5J1ZUsYkSA0P3PX3Da/+7IGpQiCNtFivRlzuuU7ZC1Xw1lYdHHU/Kqa1N1JjyiDVFlZK
T+G0zcJelk3hO1RYPapiGuV6dSiSWpqbGYbmU2NfLaCohKWNYZvEMSxgiPtO+1Mmzm7TOkhTXX94
OZnAOIjJT9efwjoXuyGGNU3ccWzVmcp/m8hN1TEzUCz13i39bGsXar7RRV4gyxGPPRW7CZWPcJvi
uR8gZAzhex3mz4VCaQaFj5vhRK/0FY3jYFaeXDepA/2AdsWh7e34Pg2SzwHkGmrSSjh8ofCULrtR
88VJOX8iu6b9TihZfzgNn59sWsMfHjom8W925OQLmNg5oqtO777Eg6p+CmuzWZGwR4/U97s72SLc
O7Ny7U4FS3GHq91Z5C04vrhtk0XcmPbeUdp0SkSfMat63QLJI+G/9uhCLtMWbYqFNO6NDoRAz9pH
FZHVXugvT/vjJJDbg0VeGcaQ7EXCnLDlOFfMG72uH2Moa/ag71UxBAtULWBuukR6i3UW4BKB0twY
ucRWVSn1MixkzwBQ6e8ytQp/eLaUPJ8aR26VqeE9rOH0GbqovAmcGOMKEr53y1OVVx9s5wp9dU7W
DzNdkuuqf+MrPh83HGkFdHwU0QYK098qBLrdJn2gFPI+TxAOSF3NSjsauwOhx3O7CbqfK+D/tyiT
D//9f//nPcXpXfQP310/TT5ajVWZHdJlizJWx8inbAb59Lf/1T90btXAhiyA7CLDpRQxon3/MSgr
BtZlmyXVZvbXTZmJ6p8sAxVTM84ayhYAgXX+m3/9yXiamS+pr4xbRgQI1v8TnPvXuf9nkIGpyedn
/LaCplYDP9x2RrsSbffOjCgIaNdBuirAyPrIWjiD/PXDqzn8XFM+Omx/3fL+czUQHuMK+GH7AnHI
dX3H7re1Wn0TWvLa+d1nISdPnKreAqW+saSclaL+u87ZNkWmAe46St5t3RQAxbxzbOXYFaa7w19Z
HY1W7o+UGKDfJsJ8SfQkdyd5MyLy4YqBayD1HbjkUJJUpsdRdWOZ/3W+/u+mxpfy4eHdROtbv/D6
LZ7PN0qV6gwX9bCGJHzrNPjrlPDfFc52h2lh2GZaYG1RJAcyerstBoIOKrd/zdlo36hTXbrI+Hgf
HsNR+7CVrdhawV2aNlk6AxPIuj6Hv3j9I7l0gbPzkIiD0vT1vNlKkR1+Iw4LwaYaoNIYrPhYNZI8
vX6ds1Pjf6+LsfXxSUw3JqjOR9OBASF/hleVLswU2orbW/7cSwl/zISoIMPA1sryXn4jorheMEhJ
Y/dlqd5KnHiBiFKfndLfDx7ajrxbxEGqjxfJ0dRJY4lwTWhufqtWNRZA/tuq/XfL6q+3nAqCVDWv
arZB1HtvdmUQ1pm58hP0u4ZGqUQBddJZRvy5VzOIqUWEoTXxc5Bvf/nOzk6NjlIMDrDGZhvRH7Qs
74DMB3paf1fF7SSL8mmd64dWfMJrsTRNeUIO88wP7Lne1Ct0qFNK89OoFMfBjedSEiz9W2W8S6Pr
rGSUNQjP0cY126YH+LSQSbHNltcf+sIHeV7QxsOU91R8m62Hri0w97EHyq2EiJ0lNz7F8dP+w896
fqxSZa81VIkriOIF+bPW3jAAXbrzsynHGzm6ecRQcrOXjEJl6fvTwNnZxa3J4NKNjxf+MBlw7gpC
oXCBPN5oRTWv6+ovX8nZNKOQkZeqWCS2rnKUeeGNc6MfcOFDOfdOGnXdK1brWZu8lwJYbSFx7voq
zBP/xp1fusDZtBLbKsql2vC3guYG7MlEhj5vFHNR9TeO4xeWUetsFtAjv8xyLTM3tSyvhIREwPHt
bxi11wP5GaVBJMbffflno51cThl2pmNtfNdeVgAlA7VGAeMB8n69foVLH9DZsK2h9QEJVK1NVtd3
RJ4v8zT++ld/2jzbbMg5WqVerywqj3W9CEL5OyRl48abuXDf5Ej98uFLKZKdKuOPOzKJp7hIMT/0
8pfrd37hCzrvnUb4lWMvM80NtdYtoaUPpMAfnD5/+Ls/fzZomzZSFMl3TOxa5kPp9wukNkeZjOK/
+/NnI7fpXDgDhW5s0ra/CxRn00gQSBRRzq7//Uuvfvz3D3OOKhN1LmWugZcFH3P4XOTtjTv/42ZY
pQX1618O5Byl6pAYGy8xlJleOC+WaF/d0N2VnvoIzg3Ai1X83SA21V8vJjmkKICu1jcYCEwEekAQ
3ey9yqOHIIFCVTbDjae6MFuYZ4O4HBobyTcXgsi+oZK2aOqWAqrjrIo8itCswLm8/suMH9AfljHz
bDADl2ujuuVKCP3JAm64jIPjY5ZW6bryIVxfv8yFD+A8IkXxEXBbYwGhog0xQWKBu0Qbbszel/74
2cBGy1DRw+HrinNJrGVcdNNeLtsbf/3CGxqzlj5+u0Ubluicxlu33pLoTdT3MD6a/sZkeumvj//+
YWREqaMSvOEzb6THpLpnmVu0RBjXZTe7/uYvTEy/eWmBwKhJz8yRpMK7c5r0exhIyCJk17jRcLv0
CGeDm0aqSw/V5mNV+2TpjpsWjk3IyVFQLnPnlkzl0q98NtJlu9Vo/7TmpjJyIMCuOQnS/O3vXtLZ
wI4akpRFlpubBqjjHbonrE6mvewyceP7v/QrnA1o0K9ekZauuZGlsJ+ksTPLpYKKaRmvrz/Bpbdz
No69zJYGC93ORlaJXSFXehYaeCn/6o/rZ8uyqSoBGC2k8wqkmwndfH9iucHfbXj1s9E7htUrRmsb
G7y5k8GTXlNgsBOgThl4/uLGE1x4//rZICZBUMtEavJ6fO25rdXXBh8xOdm3MFuX/v7ZMO7psbs1
cKCNX20dt5gFApJnPdxdf/8XRpg+XvXDJIE+yE9jYmE3pb8a3UBVtY+FOYNGvrh+gUu3fz6EKwdT
BIfQTVz574lWYDwL3eIxarLyxix66QpnozcgN9MSmO82wivdGV0TZ5Y2I0S/gH55/SEuvaWzQVwX
fUBIBw/ROG/kWC4K/HI+wTqDE8yvX+HCINPPRnHRZfTIjSzb6nFdvWhY8pe2EZar639dGf/MH9Zi
/WwMu8hzpVro0XbwInca6FXsLZAhR18sQ3J2Mk7UT01kJMlcGqIGGbMlxcGEmI/myUPqeOMuzjot
/9YrTv3EDx8b/gdLcZIy3Uot4XwRcvyvSoWYVHPcOJ/UcQDlK4pkf2R9SfYEuDp7BjvWSg0IvyqW
GZ6ZjSdM2vS1o0+jaDA3lhrk3owgAQc0oTDWCPjQvpFmMvM9p8Pf5JrSNmvym4v2hW2hOJtUEtSk
9D+sYgsm2iXYYzBdQI3w/ppJk3jMkGaPT5T8wQy+tV9q8a3Cwwmi9IcfUZzNNGHcuXauJ9G2MZtZ
6zSfuxxHYOOsUd3dNzaeNy9YS9p9xW0VqXnflR1GK1z0irGsffVgDLg1LR257/Wv6sLAE2czE4Uc
32oqP9q6jdKsK4H1HDWOtAtAUN8YFmdJhP99MuO1P3wymtGHcihl0VbRM6vcQZdqEDBG2J97uTDu
ktDtgxnaEdqBRt/Iy8ZHrE+hllJc2XniHmduv1UgYn67/sxnEqB/b+gk0fxwQ7EZNFjDkn6jT8iH
miszf/5wAGIxKVfOhCsvgxtzzqWy9Ykh+uFKfY0zBYx3v4mjif05eg3XgzOzDua8fNd+GNCG4ZWT
ffj1xoNd+K7P0V0KvmkvdbmcdW/u3R0BOPmsoZQ5aSbvwa6fqQuQ791Um3t33Y2T7YVJ71zbGNgB
OvQ07TduJx51t3nqK/F043EufJyn3+/D20OfFnYq29NNPufEPI3n5bSbEN870abalIDbGZmGNz7S
C6vD6Qf8cCkji2nftHG/Cdp2X2UmapAwnBjkEEgtMVPXH+jS85ytcjYHt5rsJX4erAmBLB0LX0dt
B6X8+t+/8BDnuiPPCfOmSrNwmwmCNDjxejOcWzH4ejIlanQWN16WeulCZw8SV5mEa9tOttQjwy9M
9slalstonbgGdIlBHYiAs4noIsCHoAHmkwXVD3fGMb/Ypk0fvzg6wWVJ3xMEFHYy6dKy5OEmckLF
mhCg0hwE8uEYr6LlbmBttYeqU+RNBOb/cxJUCsFY7oA52676vzulnLNxS1TETYERcUMICfCTL3lV
z+N6WNlueuOlXfrxz3YHCDubobfsblMVqwjRI8564jMer//y41b7D8vKScv34fNtE0MitMTvN2hp
qtcqzBIGSRFqe5cAYSK90m6RO4q+CrR6mEQQzG7MOBceSqi/Tu04EzEUKXxxkb2n0b/14Hab+Y26
7qWv7OyN1ZZcyj5YkS2gThkKHLxDskzELGGd3JADkd1gQl6Yws4V+a5i2UMdgGFoCrQGKW6wTKtv
lRXP5JT/Ljba2emoAhpvtUMCD8pO0cS1U82jSD380MmWKbQ9fJFaNsg0eLn+JVx4adrZ1qYu0yC3
zDjdGpU2kf2CpL3HJKyo7x7/7gJnOxi7ztDDGBkXCNZAGip/OyKOEkbr9b9/ac3Uxif78C2PDNAK
iQb8HNUavqIPtBYE/Gmz0pOTuzTzlFURZMknrdX7bRb47CEt7D+ppxbPhqspsyprgrskL+IbK9yl
Nzp++x/uRxEuXhBdJFsIjYTCtvssld9Rv2xrP7p1hD6L7f3vKxm/zQ8XsbI81z2ymrfttJthUVwG
M5h8c3OhzNKpNeumzqRdNctmWdwnS2nmzq6/bG08PPxh4tDOZnK6fw7tWLbz1YxgmcVXeCTLfIov
dPq9mXzabnfa9O35sZ14c3lSTNTJ47dv9fT6tS/MHeeSdGTVlWanQbrN22BZdo2YZF17VNRmcf3v
XxjW2tn04XSZo8ldF2zdJMveVF9JFlVaixuTxvi5/+nF/R9n17XjOM8sn0gAFSndKjjJHk/enb0R
ZpNyJEWFpz/lBc6PGX6WBQz2aueCtMjuZrNZXSXdxrJW09HNjeAUk1MeP4PJGnxDD/n8C/n87d+/
YHcy/rrodKLGPWbolQHCZiaUTwg3gp7oD7YGKczbsyzsgkyEOzp55ajtJcgKkHOlyA8dXFvtr4Xw
f6rrH8x6VKYJ6ilFftRmsEgqvyFH4tqp4jfKyn10aZEuf/8wAWGxRtjljEC/sc9p6oNJxq/pWXEe
b6/PghVpkvcDVsYrG6owRyfVAaJGVzXVVpxvaejL3z/8doivCEQtPKtAFZEfwfEb9EqkrCQ0S/sq
OTbDVQ60I2l2JEnzZxYMMi8llN6zNYjr0vjSyd8R2CdE5LLjGKunMdX+ZJF6AE7qz+1l/2chV/zr
X6D8sDh0olUcO0jIuT/7eVBs0gD2uWd34lz48+5X4RIovPj8HWhjj/+ptr2LZhEvCgpPX3GNpf2R
XFxlaAAH8f8UGoAYpcTcVqRbMduFoWUterRQ6CwbkQy2tK+fMmg+HXpi9P7txVsaXcoB8mnWK62n
Ywg+OUjrIaGdv1ipJtLpP9rAdZqRNYaT8dDUmWs0Bx7tbv/sBV++iHp89AeWm3hf0tQxBItCmf/O
9TujAz3PikMsBGwiOfI8QN2tFYUTJubvCf3m3ZCBDwRc+SVHXfn19icsTXLZkQ9WC70PkTjOBNZC
UQSlpri2DVG8cjMByjomK76xtE6Saxdo5QDrBq6RtFddx/kFVfGjZvxKKVn5iqUJJN8W0Fydshn2
oyJOj7NZem3Djl3e/IYcyxdBFRcs5selmoaWoe1CjGHU/KpEf3Sg3zjzfHN7IxbC039QkCJGhww3
xxA9wJ4CDo0EtY9kJXNZqGjZMupRgD26iRtjDI1t9NeBKuupPqF1NHD+smdgEJ/qNdjj9Xsdmgk+
L1IOGVK7wTqFyZ6DdyWYj3RjeZWPXiZX3dJTdDYP5W97026qbbky6fXoYcuU/a026S1yfHwcSKA3
UGXMPQL58dv7srh0F5v74CFoAiiJEuOL2s6dN7qfbaw92QPjckSvSFh49soeLX2F5O5lEplgJIEB
pKrmN8Z3h629iS+UwNHo9fkTxFTroBgZxpChX/AuZ41zDy15Oyz0LNrPvQmZyDHV802ChrRT0VqF
b6MBdQ9OEPLUELPf2h13jrlo053jtMY3J28g1kii6lhn0B4uBxUCjFOi3zXZkPoo9qMRoUmh8rFy
rv3LXf57tv6nLQUw3biaZ6yN6VZ7kKF9jx7KO7RDb2s38VovASjiTO/AueQRP3/jzLU2yoE9N16/
8guMi5Nf+wVShJlJonHUwccwd7kP5/QU9ztEBN3aPT8Hj/vU/VlsqvPobo9v72BT8WAcxH2/v1T/
LlehDPeRdKP4drBWqb0eL4Da/rynVtmDOhy0EuAU2SQCbQTiRdWGlc9duN1Br+rz6OCcVWxm4XOV
HQsgU+uaO4BSXcX7w12KyAHxd9ytch9PvnAAsnLiLa2yDHMkVQ9aPwO+Nnjg0QvwinCEhM9Gx78p
mLzBm/Av23MffEUudVlg+lD8xiagJddFBz1ugc2OH/pfEMO+s35FoJqB6rOXBNGKky4AdvHI93lh
EiPuRq3GL+xgBeoxDqtN7VGvC9BJFqTHeNsEoKRxQdQRxD7qJreD0MJmA2f/KQbxUWkpBHywHfCs
Om58VBkt9eX24AuBx5YCnICcyhRdnKs3NoCWFuLn7XEXiq5oH/j8q7Oo15Q5x8DiV/xKsWMXQ9L9
/i7dRdsfrZu6cYD3K6/3x7/64bJTh+EIxYETW8nPJN7x/y9S4EX28y+wO1rl6PK7xI3Rj7ZagFZJ
VOVBobWLjtGReq3fBc6JbFB/CbIAkrSBHeh7vum98tuap/67v1+JHbaU/kDYpwIjMFLQ4WEKhm1z
jg7iOPsqokgB6xEhsMmP2l7bN7vKfW88yJ8e+Kk+Nwd21naVZ96b/sqWXKa89lOkMNa2YsyYggWh
4GdFAIsfKY60S/2E75pdDrf6ofyIQI14p3qT6/gsVJ7b3dr0/yol16aXglZ3ofKpq4tF+Ib3HYrh
bupHnr1Nfmf38c4U7nQHkrEwfQHV6JkdxbuxKf16AzQcdkcNRIB+Sn9tXxbqdrbc4j9mcwHxjUuu
krrKGYTRlTt/s+5B2YYE6QiOpD/sp3p/e+WX0ggZCqo4swMyKkw2n+lTda/8LE8owATTxjxoR+zy
CvpEYm35n8nLqFCc4EOBrh0Y26E5Vvft3bCtt/QRC/pEtzPe0UyPuHgH35r7aXv72xYCiIwVdTIb
dPIddnWAiG3d2Z4aFyvxdiHwUSk2TaDhS3KCVWt6x4Umgj0l3gVJc/uHL+UVVIpQaFmuiHU5RLtN
VbsYW3sw9+0uvit3eti+tL72qzA3xpltnID/zE+GW+Eor07JH/1t5SdcPO+KS1ApRFkVLpHscuSJ
zeRV+2Zvb+Ndvy38/IACwjb3mD/4I4y/39sIUs12WMmal8xfhpqS2Zm1BiyvYQt+/+/N/XDKX7T9
dM739JC/FYf0SazlE4vWL8WdPhKR2dX6GFrbdCeeySl7spBD29/tXX2uwBT8RVOUAoytoWikR/im
GNReWab7OotWjOXfA/G1nZJyomHKlAkdlQgXx3Fjbc3v+U7fxQf7mO7JBiRee9PLz85KpF4wfBlg
yjqQxgHFPIZOdKb2m0KgbPvttsktfYjcczyCzreBVARSx4fyEWXO6G/xZrxobxfaEDAWuwlUuQfX
BiXhfq3qufQ5UgKDWrmtKyWmbLvZm9IwckrfLFdqtgvxx5KCBNCmw6AYqGEoVuFm1XZe7ZdbGlmK
D0zF41ScoMDTMWhkJD9LPq7Uyi/54hVjkslc2nEY4stDRiiECYLAFMHnF8lemvGXUWHtuzUnX7iP
W1LuMbEpgVQruWTUxkELCjzSZL7y2IRdUB/LfbZLN9mJ7lvkPVFw276WFk3y9XmM8GktIhqbn/Pq
BTCdlcPgsp/X1kxybjWZmaLH2A0Ud9yICC82Bg9c8j7I6tacfGlfJCcnVqxw6xJAOn/+nr7Hd9oh
3VUbNVTuaKCcwCV6nzx2d9UhWrnzLB3YMhgVmNDBph08PfoBzj4HtH3P5rfyoX6J3uLex/UxaDeT
tY1C7Rj/6nf6SkF3KTuXcaoUPMAC3NeXG23pmtF53HB/CLq97l8S5NwDcNtP7pq/+b7cN+/OoXrU
AF+5ZA5rwXohKMgg1hK0SZVVYz8ZH7539mZIzBPTxEoEvcgxXzMXmahET+KZ5g0+sA3awHQJruxs
O5wYroud/+MZNJtIv82fkDA42X4VQq7PwzXd7f4UQRaC3BYpp3NfnNaK80tfK8USW4gZZH89isXa
mILLDw2RdkW8RtDNl/zOvKzDh0LVPGQ6IOqIsR0Ft+Z4TPI/twdeqh+ZUhApatOqoDyCG6IH1awz
+lLCZjPunU12HneW3+AKpR4mWEd1mnbl2dp1CCm3515aNSmYMMaBvxywiSO01FnznpoaGE9XVmxp
cCmg5HyeLAixIDiCijy+9KnOO8U0g9s/fSnBkvGv6aDFEIPDb9fPEGh6Nl7JqXjqwmjDX9Pf9HUC
H/pKFrkQ5WWMa2zMTpLnmIk6qU/G3OMJ+Gmjb/bwoKd/KRCusyrWTttLKLwShmUsKi21aIBoxhh+
17wfqpv5zz9OuYsL/ulnetj8rN1N6j4mPipFkHjxnC20ADbE/QuVauTOf8PXh8J7vb3CCx4uY1PF
AF1J0eNwK4j+1wTHJ9S4VoZeqoD9B2eqmAXwvRgb2g5/9cIbQeYfu9NL80QfnR/VHdu3mwyIPvNh
PIjA9Kww+1oOK4tJTlCGqaCLhKIF2MmGrnfrYV6JiUuHjQy4i6IMFC4zQm70Mnkk6E/pITtH+wh9
5KhTikDZkqPmV7gcFsBXPN7epgU3M6TwUeUUDOAV8rOBnAzjuUzepzW5zwVkLPTZPwe9BshbpZiw
WGKjnMXRDNOH8sU+jof2HvtzSM/Ub1eqSUvWJkWLJo5bsPhg7fqx92rQEHG6Uhy4ZMHXPEpKOkpn
IKN+cd85e6nRo6Ymps8HMzDt2RuNlYxTosX9X2VAxnUVWSO6lmKW8ayfp0Ozh8gMXFR45NwF0a/b
e70QiWQ0l1YyxXBG7DVRo6Pgd1qL0htx3Ignx9oABHYyd2Varizcwpbo0rWC4Wiwygyzmc1zo7+3
+sq4S19hfbaqUhDIGGmXG1IGlbHpLgODxzSYfsmeioR5FvR0DG3FrBb35eI2H85tfcDrpYhGJAaF
5qbVvqshb3hpSjBQ4U5RFQXzn2a80MQ6tu19n5srue6CW/7Lmz7MC6Y7aNYUiHB9dB9Zd1n9Gttf
QqCBB//zJ1W2App3in2BqvpLExX+QCGTN5QPUIld2aKlrZccf9KnohlrTvdOJmafaxV7BHnpmmEt
3ZFlLFY+F1E5KyXdg5qUx25p9MkWlE066DlUa6+gg2RDi6rYjvVF/UUx+i1wAMzLwIS+G+mfVou4
p1d124C4TIxgjIIo0MoBvBAt/iHjPuxbF/WQjIayxL5WIDPUvjmzgKTDgwPdIj2NV5KXBeOQsVxW
HlWxKB1734lBPyezZp31zAI8IKvXYvfSFJcr2IfvsBw757xXnT26Sbr3IUvFFsS28Rnq58bKUbo0
hRQfVGtmNVRN7X2BiqgbzfGpJt3veF4jt/hX4rwSuf9drj58Q2QDayBUje51Le5DzUici5RB5s+Q
xnHVIbV/p1BqARfiaG+dPouetZoPuwKiITs9riE3kHfNhIpixsy9hk6ygEET6DwrOmSuFCPBf9V8
Q4Bd38STilpg0rDXUiP1s5rU1ZM2WglO7qzYpfPsPGhaPvsMKqNBYcXdXotV7qesmzfg54e4Ulal
AVDoyrM20+wIRB6wJGN/IYvVIJOzF7qTziApa/HCROIDGxtyuLSf7cs0J9/Urh5/WxCb/0nzUrO8
niTgYoBqobpvjZrtDaLqr2PP9edyGrqgBLd+s+EWwdNcnGkUOhiooEBdEEjQtkv3VEOrIt6cBtDW
daIF8DfLNWQcNhc+K3v1xKrSdNuR02Y7GyWe8OIYitRQ4/Hr0QGBi4o+rCPEjfiD4kz8PEPhAAoe
pPt++xhbMJx/Kf2HfS2cIqvMpLP3MbH2RQdMqxhPra6uXDwWXPhfmfTj8DP4J9vcdvbOqM+2O3YX
fQawwLp4bc+DCpT2hl8PVbK//TULsVJGrjRTykoQ/vKwMqH8BBq+zIOwxEoBY2GpZOBKORTUggYb
GP+UZ6W8U6fnwlqJdAtDy1DGso8iq2dgCWCKBhr02TjyBFppI4u/ts0yZzEjU5OOmkn3EF0sPTBL
j25baLHXtaC2v732S98gHYWUxzSdi1jZQ2vSG+EzQ3qEmqx3e/QFQ9KkU1B3gEtI9dre91n/DLNR
PSWydo5Of0xQYvNNq36+PdGCCcnoxgrMy7htOc7eqor7BniDohhXTvKlHP7fW/sHbxCKWUHM3XD2
lc7Kvdrqwis4T7g71JDy1CMLwnmU+rbOXKcqI7erIBSCQjyU2IoCaTmIPQZQT02MpyGkP/gKYPqS
7F2J7XLTXVVruoDsMMUnq9up2BpWBzYtE40JK291C2sq99oxXmcgdqfOPufNfU0UT62nlaRyaWjp
4BMUfK1MhRRdZFrNdowbDXJwhbUy+tLKSOkxxPNMEtMCfgn8j5eBOcqFHNH3iLBz3OL1+EsmJzfT
gdK5igT0OPc5sx5je9qRelh7kFr6AslveB0Da6LU0MtFJ/fJIqr9atqtuOu0hjzSGay3t79hwfv/
tUZ/MG0dYuNAQNh031jzplMjVxv73ci/lmbLTVSc6YooaanswWTNvam02mdh6fpe03n2Bm3PtYrE
wlfI4F8SaTO6LrBa6qR+q0z7Oc3TA03F39uLtLAZMmW6Hs1las/E3hPoe6FwCX1e324P+bhyjCyN
LzlDlxtZBuBstIdOV+0NZmF4XRyd2ry7m8tmZZKlNbpM/mGnKQija3A+Rvt6svZ1oUI52wbxftf2
wddW6TLxhwmyPJpzzUSoz/OnLBZepR5YCcSCuWKqC0eJTCvekEHNoRaq7Dtjsj1btHhrqNiJ8zE5
QK93cAs6rnj20oZIZ2IhIpoObFTDxnwd08aFfpaLlg43G1ZqHUubIbl3Pc9GoUEXMFQjO6grZOUa
T875KL7d3ouFijiV8bTQBhp43FZqCEl4ZSc0o34tagd6d8J2dpDpzp/yTi02lq1MfyejbM+aOqFb
m84QQ1MHntxD4xBXtqSxmFdHlX3Uh6oHUZtgbtMkw31tOVPvxc4lYYBgQ+FsBLhJ9xxyxmtta/bV
4w3CRJ/tSVEzh892M4V5lJleXzIfvBy7Tm+Eq5btAyhvvkPrbHt7wRa4ICDp8Xk2ojhVERlMDQUk
q9G7H1XPuP/lg98bDfftRIDRberRputHmQKUWJENowuy5N4bBn0tjv2DNvz3SAeH/udfwYsuBot1
BQJ/OkzgKTCsFl30EW7UvhGBKNmdbD3/6dQF0s2hJfUPc5jEDpwezGVto2+1LsYlpUBBgNSq4c5j
1T1XdBaupSs5xFV7+24YrfSd5WXxo1B5cS7bhr+LuZygJpBE56idxqeRGiSwzEbvvJaptYZbmI5k
Z2670JzG6h5gmuYePXtO52agT92Ca0oFt2k1vQqbz/fEYblvmTULCKkF8x271/1uUnrIqneOrzWN
to1JbHybANh1oYc87vqOmVuU5tpdNyoMnjxoPuFm6Vetzl+msix618ym6eiAHeoAjuB5MygEgLS4
yrdQFm09zZgqNAYUxgOuLjwAGaWeeAwCjVAHBrsDdBFHktZ+WTPUL2ku2GEW1RAmkB+uXavSTBXU
1qL7dducrqc31JFiYZ+nTKRCQNluhGZtC9piH+xA9peiBxSvPltJjDfzKK1FF3Zl/Att3ofMcio3
hxl8Kf6hP+3zBI7Q7CbG1Tts1bcOkVUFx3n0HldrPS/XQzn9j8zUaLAZQjFtWBW4BACctbFwk/ZI
Sg8Z1d/QOPf8tX2QSuJsjsHwTip77+R4UkjIj76OVkLs0jeQz2tUmjqHVlqthlWMqgYvah+6s/vU
EOeJ4xLbO9nmS98gY47TWi+EcimLx6P2kun1S5m0/u2hrx9DVAYLj0M1ABuHyi7CCmpCaqHuKwIO
rqIz1x59rx+lVAZxjUnEzcLp1bAwywetGxTo3JNX0TYPCrXfb3/G1a24yEJ83oo5LawCUpl9mDPD
s1gFGn7q5iUAedCjM6Bue3uaq06NaS7Tf0hwQAkAqjUQAYQ8794UWm5MsnaVWxpaivtQ1M4rpa36
EJIh3ziLNplar5jP1T3Gr5ZC0VQp2E0n6UOzmsG9ocVka+kqdGVq+MLKRXFpjstnfVgZYVmERgop
gfVHJUxxtnbV3cel+sWFl8JRo9EpSfWIh2zSt7Oj+b3Vv3xtT6VELKmj1nHKeAjtrgb9BRfVi+20
ax1yV40fay+Fn8ZsQQ7H8iE0oXkK8uygdyZwIPVuCs6hr32AFIaYfpEyBvNFiJbmgPIJJYAcOdmX
BpdBfjFubL0CWZeQT0/oLHed+kt3Z1WVIX59Wjq8heg0Ep3+T1QZ5giNZIjRrvzwBYOUOSSngaqM
EZuHulm3J0gp5s8Ry0Gz2lj5So1haQrJZVnPqYBCKg8jHn8jAhKDcDW357m68g0LMcG6TPzBqRwz
yiHVFBXhMPEjwuizXYvfX9tXyV+VGgykCk2GENLoLnJBr1uLNks/WnLVPEYrCCiThjAuAYWPIRNp
fS3GWNrn5UBeCDJ9xkWYJ3hEn+qQdM4LjfXg9pIsbafkqmmnQ0u9ILAY3uxqEr0UGsjypnxN2WDh
jJKVE1WjYlYtMhFGYAUorD8g6dnONTqWwCxb0HbFZha+QsbqWXXXodg99KEi+js80Ox4rb/lXfw1
m5cheYSUJRRoDBFm0KLlkBDL+YHW4oujS+drn445iPgaxISmFn6hdhCuz1VIHPRr3VFLyyP5LC4j
DGSLcxyqVfqeZFZYkewndHafbtvQQriXaSM7DtpXsEX1IQTqzwqEBdzBUk46tKBoxp9vz7HgYDKI
Ls6jEnWOhoeJfjSUaosnts3tkRcsVAbRpb3KUk3DyKPKnngGyLgtIFI4byMc5qIa55XT/Cp2AYKR
kiNT3WiiQVFFKDT9bzKlKA52HEpe6bljdDtw1IyYg9dQaKLlK1Mu7bvk3GNjMt2JRo4uDTyjQGEE
pMsgxHGHpFs7Kq9XXC7CnJ/jU64MVj7MHQsNOtQP2czEIeblWPoO76JHPWU4HPoHXEKb3IfcEqnc
RrlkSS03c5c00Bj1IpJWeAWG6G1QzFpcu0rbpxaewooKYhld+zMmpEd/oT6jAmFzNQtKmnSgbCvN
L8ZvGVZQO/1MSAQleEcbntXSORdT/HjbvhY2QYYFaHbq2K09iDBRtHsjsvctpw9RvNa7dUn2/1M6
gUTGxdw+HJd4MnZYMZM6BK3ha6I7YRtFd2VH0X9pKsA6GNlvTRRf4rdVVRnQyCbLsabcEqGq47Jn
1+pLHRkohUEU+/ZqLfi5DGKcCeRbnQ4TpMYDrQ5l9nZ73IVdkCGJpj6mStmaIpy1Y5r97rMjm37f
Hnoh/MmIRJWSzoZuVBfSTKsvmmmgqHQZUfBQbqhmdYpKvvZoubQ6l6/7sNmxDlnoiU4ihA4NXuHv
ZmWtr2Vp5MvfP4xsC9WMWxUjN9UPs/ulrx2dS+NKiZHVKgkZGlg/epqCRKQnXXyJDxy2KAVUxYny
AnI8IizmMXEjJ3/tqmYLsk+gK9o1rZElu5FCaGIKChawPDp0ZPI0lUA4NN5o8ZcQAPgGKXqq1VA2
wNZkyEj7dIfiJ0isehAS3rbMfy+1V4KDDC1Mwaxoia6Hu5Y93SnJnLgl5Me8rsuRaUwlc9M56hVX
sUHx3I256veawIO7BdmBgVe529fz8AZxnsxvbRVs3BGKMq4C0KhLzYj4Rq/XZ8coypVUaMFaZJRi
kjat4cydCAmr69csdzK8c2Rr4JEFR5VRiVWSQsQ3jfnBKczGi/FCvVeGmfsJRXOVmTdsJYYtzXP5
+wdfUqcsLbsEh8kwzblr0OIERcLXKW90XwFVzxdnkWNBW4wFclIR0uaB0z/gxfTSdq8ZK/eOpa2Q
AsJQKT1vFZgOa/6k2U8HvLO3jXJpYCkiGCoZnFjHwFA0RhLgzXq8Yu4LvirzwI0zfvHczAgIdvmS
EZBfZFb8mEXm65d+ucxwNlfK/O+6FBrkrIIYG/iDlTVZ+OUyu1kCDo2sRbdNCBtscTMCJMztQIF/
+3cvjS7ZI9K+sW/wSA8Qhh10aHLRieajrHR79IX9lMFAtkqhJEXw2/NCdwflNH6NhRapjWSCTq1C
7XYe6lCJQeaqTN48tEGfPY7l2nm6tDKSLaKMjRSZsSG0mO6K5AgCUjB2r6QcSwsjnU9tTKao4wzB
TEXj/nQm/NvtFV+4sciYn06f2sYqcJNoFXFgSe2pHfTkADsE7/XcrvXVLv186WhyOpQedAuFB5rR
J5YxT+vKh9sfcJ15QYU06ecIaet8gB433omiJsoMtx1Ucmm2NHzIYln+1ANoICpO/cGqUCuwK8B4
CXTK/TxuMxAwNeoOdLoshNze7CvCiYLm8qisdM0FBz5D5N5mnVdCsNlL7cq+M82pzt221lRXpE25
iYrERqRUhzuaNc5W09s0oGVs+EXpIJNI10htFw4CGSlDMqbPiYXjDLrdpVclyYZz+9lMKs3Tcb1f
ce+FjZIxkbQ22uISVA919GT2KVYzXhn5ens49knyD5rr4EfQhXMYOjf5naPPJvbyP+wtBc7sLn/T
aw+k0OnP21ax9B2Sv6CSXuM5CZN1eJos1adoXoGALG2DlMNlGqtZXxewtuwAYgm3w1t9BMHwclzr
abzY7ZU8Swb82AAbZL2mFyFl8W8myDHq48dc0YDnZCSI43zPWjSpFtGKAy0slQz86YrBEHUK3zSm
N6Pdq+Ma8fdCQJQhP/Wkd/1gImY1duMEusaE2+hs3JcN2iJvb/PCbsjEf+1QdK2R2DmY7OeDgL5s
yNuR/TXtoj+hot/4t6dZWiLp0ItEAuSSNdYhL7NgFM4+M9jj7aEXvkDGB1YON3U7Yzw07Up3C4c9
sYY98xlEKGOzvz3Hws+XCfg7qJtPzI7A82Jm9yaL3hVtrVHwX13umrVKSzMxHKvCakU4Qh/b66Dm
HkxdoXgmHcCdmxhWEblJBkgWV3Vo+s013UxpBt4BK8rHoEyGZJsx1r9YBquONEtVt5yB16iTlAQd
WjYfoBHcvhATr/8x4EobrEq76afJ9vFY2QCao8Wb1Em7l7jo2UG3NKa6SmdniZeMavUXJMnaE0AX
YgPdZQoioswaz1U01YHoRy1wcHh4Ji55WvmNUCUqtxAroX451+RO9Gq3b0ifbIxKzx9AvEn+lnHM
vw05F2cNY2xZMzd4pdbsHfKWyHUy3TwnrMXzRTKbq8xoC1UZmSOyUfGYpqlw0NS0+DZORv4ytsnk
GwZuppA9KcAayS0g/B0G9sjbJrNgljJQrFdiS4scXLUBW4dwFZ7oc9aBL3d8j3vxNbO8qFF/vNoI
JtAWUCMlm9TsZ6omv+ZYXzttFtIaIsV/nM6TVTdzAfVNNPKVSv1czTn09ujz0POTzsQXD0wZdk8g
0V5SNvWhMUJKADUhaFm+3d6DBbeVQfe8SRQKdRVcQYbW5+obiX7eHvj6CQNt788Lr1VoNp01hYel
Ndl/Cp1Bqy81i1DMBb1vej31umxS3My2Er/XY21ze9rr5wGRwWjCSDUrL3ClUhotmFi5ianmxgNb
MdmFBIPI8DMxWZOVEjw/RVzUsdf0kIpmpWWfRsPJdjyqar8harqJ7b66m/WIniFGEW0LLS0fwKAR
3+W1Gb3c/tbrfeEqkWEhWdE5tDAp3tv1vg1EqeYnsNE3nmGpw26qDAtKWGYWND06eZpCL4IhVdSd
OYylp6t99yOuaRmUQ5Q/3v5B14MIkTEkRcfVeUAvZdjlPXMNjiqFZWk7PSdI+ROWe73dfhM1+317
OnTKXU1jiAzDK1u0JuXG5XW66ZJQiXTzONt6X7h2287fIcwh9m3i9N9II9KXUaPWu13QNPL1aVZU
f0CXmFfPZY4LZqHTQE95E5Kob8E4Wkbn3smJT4hON8VQQBQtoeIEvhsapLNhDq5FjOQcqUO2UTSn
/MkF1zMPgSs95hCVdmM+Z+eMT8rRaBN1oyh0vCd9Te+nyqE/x4n323osJ4ZXHMX2TV5PbwkEGu95
k5oBa+vhNbLS9CWhQ/pbHcvkVHXC9mLWkm06zTG6WFRQUJtOMz8ZTZUHVt82LxbHO3EMq/hj1xrw
c0mn5o945hi9AZw5IEOOp1AtqH7mc6pDJnAGZMxSszuzjy0v6eO29Jv+ouBZZfkW1efU6+vmrhXW
+JpWwA4OxKJvwqjw7mHUfFNzS/F7LqytuGCdaKvy73NqmujpsFXPbInpTYLWh4yUlYdbIPdYCoSk
Wkw4P3Uxn4aEKn9oZGrbxLIiX6nBBj4QM3LLAWtfVq25SxKbeCUp6VbhsfKTMDPxHNOMfS0zQM8z
xYn2avdQNRvKrHmhDWgdJpMkXmwB+APD13YxyOQ9npu9B8665KVHS2ZgQfDmHhVBA9ggtbrPdbSK
ZCAl3+q1XvvdQKKgA8+tywq9T1xdueh1TWIOK9352zVi2EZQnPEtq+mOVe0MWyqo8QBoSvF9jvv4
d1EC91lmA8mwqvka8fj1WE1k5rdB1/WubRyU6RKSHjWz1U9mpP267UwLgVPGZqkqV7Wux9XP0eoz
brUQMKvSjV7ZX3uJITIqi5KBtaIcnYNTnYvinNR/7OlL9yUik7uRykJ/xFTxMJtr33SoW7PaHe3K
H/T326uztPSXVftQIW0nyzAtgsg2Tz2QQRAP28OjzJW4ubT2l1k/jC5S2FaD7CvsTeLbhunGBnqR
RtP7wo/X6H9IP2s8V4LTGvUG26a/M8DYH4uiXesivro0GF1KzptSsUBrzMewNMl3HQeKilvr7R9+
dV0wtLTqNbq/dVAXqOGEB05dpPcxne4tsfbUszS8tOylg6aXasI7WMNUL89/GABPO8n97d9+NbnF
b5cST47myLyrOj2MqruMvTUQTCH0V5auuOvS8JpkMiWdWTXjSkcNrrjT1G0rFTIZeL5Co6xjfcXs
8RFSIQJ07gOOSoBChwinYGFvUmOt43npA6RqnW7laDyeYZSR3mo+t4UWtJDk9Uwnh9aM0TWb2/tw
NUnXqBw0Ox1y8sPsqFCMTrZxjjxpMBokCEAo+XPewM/atS7ThU+SQ2inqbmKuykgtBDt+ZMnA3q4
G3RpO31BtobIviYaTuVIWleOQeOUo+vF4P/H2bU1N4oz0V9ElQQSiFewnRjnNkk2k8mLanZ2BxA3
cb/8+u94n/Jpgqnya1KFLKm7JXWfPufelfp2Efbb5dVacQkzklZOLazGg8dBLqu6zejCjxptVfe+
HP2NaLS2SqZTN5mM6TLDpgQ5WAzXkniafkFv+9Wu0f93eR4rQckkw5zaBLZV+OQkm5k8cMj+3sa1
uCpVA5synM+HSMDQK6CAde3KqGVZu0+deAv8tPbbDacbkWqGVHvfn3zuRzWD2lKyVTRfcwbD6aq8
VnjnoT1kstEf5DW3cemFWW8fRgZybLpRYFnZYRONqjrQPQxN3pwEVf+S3EqPVjV9m6TvAItWXVUk
wtX9/Aj5dGiidUOWXpnBjur0QGP3jCZfph1XbEvs4MvnDEY4r+KnEfAmACGBFBQVxRQIt6daomLh
HJUGv5v2QlQcN0qXawt2/vungUBJny5l7hBgGt+R+QWBw8PCf/DY30iCrE3EcLkEwHK0EHICghZI
/3Jl1bi14yEYCwi/CVCd+8MYiuU6GQXPpKRUnVXlEK5uThVVd4y6AQRtvl3265X4ZLJQ9gsb5xpd
TKduAo9z/8CmZJdPG7mQtY8bbs3LsaWlg+AXj3cWS3c+5Bk9r96Ie2tfN9y6FOPkpCWnp8VbAPfM
XtAWniD/cR0HnWcCV4d5LhAobHpinR0C/fnSZQmEc+ONJvaVqGQiVqvEUTOp+u7UyfpHz+3noQID
6+VdXQlLJlw1LrvFhbZ2jSR+Gmj/B5rrbr3kpWzn0Kq3bsEr62+SRLrMTQoor3Sn2fJey8ylAdXq
pYOhXnfmcMOLOWtJn9XtfEr74tHxixut+c/LC7S2+Oc5fQoQhRJzXsQNmh674m2S6s5O8o2309qn
z3//9GmiZsdqOI7jXFkBAXOI23T7y796JayZQFU9JFIjbdmd0rQaAeJMJ+fIlny8rcG5tBcs8zcO
nLWtNRxXeHbrK5gnco1lGfZJ2wVQAHMCPRCysblrQxje6/JlEssg61MG/YiUovk7bL1qd3mhVpi7
PBOTiubiWk0OuoCLBs26VrkTbT4GMe+/y8mBjCz77Vg69LphT7vlbw9hlXdbcM+1wf+ASFpKtK2w
cProPglLCbqmoJYEwcmDQkWgZkZ2kMbJ9z5RFPbh+v5uQtfpQVbl8IT2h/bt8jKsmKIJpZQQCE8V
GqtOsuqC0mF3oB/Z4JZZ+7RxlA8OaiwCF3TA1pwBhGiaANma2ld+3fD8qqzQ39rrDpDidz682fO/
lxdkxehMAkfNZpB6aHzX9fSdoOR2UvqE372//PmVa4HJ4RhnzG3ljGvf7L7bMwlqdPmWsToQu95R
H9na9ubyQGvzcP4/xmjljrqoJ3KabfHUFw4LUPVTgTNVW5JaK6HGhFbSzPbzxClQ4dSuCK2G6EMT
92rH8xGVmbaJr4s0/+nNfIqWgg5J7I4gQFLC+Zig/kqc4i3JN+xobRbG9RwMzjhcIbuIvgRGQsml
9VIhtfWovVTd+DS+CndmeybKsnJzDvklOJqjlobgUt5buwWadhFfMrJxU1s5001kJHEJCHEX2G5O
kYwVedT1fzktutfrX5V/5UPMBEh6S9eemcw63DTnOVAk++F3/havwdoMDK/2s4LlTd86wCxkP4lW
kevbRzubDnGM+jIIha5yDufsNJ9MaiBLxhLp2ydwnf92l6qBLs98b5VztnF0fV2zwnYbR3yR82la
kMk+Daru/2WsbHZ+mWV7KVGZqmunPRY183Z+bMlXCR5c0Efk5CcYCL03HA3Fyfd953B5sitx2ORz
dDNWpQwxB83YzV8dmJGCxdtillqJMiaa0k8aV/JhcE7AsfAg5c2PpYICgdtUt9f9eOMO4LsVypjx
iB+/ALWULMP3mXS/L397zdgM1+eZlxcO0fzU2z+0dvca/RYOORZ8ifLi7fIYKwtkdl7wwSVlUQw2
4InPmSdCWxVB72wsztkr/sBo2J6JNSU1OKco72DGrnj0iuw5Lv2frk9eF1dtrNHa7z+v3SdPAdpK
EFRPnVMlwRbF7CJ9hPxEE8hkXDai1toszn//NETiehUvkOw/SYSqBt07sx7CTk9huiWksDaJ898/
jQBNvaRnkrIT0zXdoY/Lvu9zGe+5lU7XHVImDDWJZw4BV8lOdSzh5HHgjV7obsFn1yZgHOa+I5jI
06I4JZrUpypXSxwoVNxfeeVmV8G6YE3GjT6twQEB9Xh2ssuHqX0l3Q/X3+C6WglBJhh1aSawtaMa
ffJ4VoYzFVZkQ0tqI9Wy4scmBV3KU6tmQOucEMjv0nj4tyLtW6eSd93yfyq61XW0YqcmHpWBPLih
Dh6EAJzeMtw9g7znYI/pnTCu2ZaU6Noo54vjZ1vNLC9Fc9N8iiv1Ek/qeZ6HB6ftvs252rDVtSEM
n8ZFfOCtW+AO2j0T3EH19Ejct3T493LIW9mO/1h5P8+AgfZRVTWQRaxq9rNXAG1MWkTvzil+WG5K
vwM6of66PNiKZ5jo2dTrXUocOEXrorN/1oW+bSf5Whd5u1EQW7FdEzkbEyeDzhjSX/mIyvjkgZWv
2zBcH3v6Rfw2kbPlyFUTZ85youAkDqwzhEHW9n1ZlnfIcn9wLGMAJJsCVBm6MpcXbG13DC8vl45I
dwCLEqaSfBNoJr2BhhZNjr3wuo9SqsLa0SUrf18ebuW9Y3Lo8Taf7I7NC9jRh/Qnh2bVIVYFxLQB
wZChi+RZuCh0CYVyat2tl8maURgHu+0MFhUxAFYJ20vgNPLiyPstB135uAmrtRbIBltnwg0OkAPo
/acxsJLkVXfzRmZ6bQAjAlit8FO/GWTUD+39RMjftcgPvWVtgQJWDNrE1lJGY+iBeNBYHcm3KgaI
RMW0v7m832s//hxzPjm/h+outGqBM6fWz6l7WJq3tt0IW2ufPv/906chBpY2wINYESseRoAN3DkF
g8LGJWTt4+fF+vRx0G6d5aJmGc3+UzXrMGmf22arxXptxY3ju7ezBDmk1AIoR78UhQvEt1i8jUSu
/d8B/UUYMTGReOqXEkUT6N7EEGkEjmeofrsgEXnO3Jhk4QLUbB54quhuwRnnAF6kvjuDWn61uKqH
tHM4CKDbcSd7tzs2uGBEUD7hewUeiZ+tX9go1y7KPnk2XdoQPaxiJ1trlGGRp0u4gPcH0iBJ3z4U
AMjuUNyyf56Pl1B2ajzltWzDOev7R2YtEpmC0vXDop/8j77U4Ff3GVAdk2VZRTgIWQ7BlPZchCD+
fq/9iTdB6XXTa9t6IJXO2qIFVL5r093kJ9a/rpXxdleDgfaxkRZwBJXN23Tvu6x7takLKNYgMv5L
KSXROCIS921R3hKObTmFfCIe9Orn+juLrf5jVK6nQA5TujsnHQKo3SVHTwK3DYSzHQ1dD0EpF3xJ
Y9f2r0Q3v3MWV/dJgrglaJLM3/I0K+WO+LH+OwF5YZArUgddUTAMlYnxFhLO3Tc3jZuDLXX5LOdp
wb+7v1t3akEHN4IMF3QpUUYSxBU1kCch4JcCrfS/AILhNyWiwkPquvxgp9Tax6Co3CU8s48dKPhC
7Uw6BGCsDr3Z9g4LiG8e55gNv4mFgsR93iCylgPkVoKi5PWhkEQHbCj7D8u3y++N5Yx7hdbZ0O6d
KayYm+0mkhS7aUydUMg6vbdnOwHV4TSiN7Fox30mE5Yehe4HdguJMl2ElhXTZocuiuyDZPPwXAEA
82NkKZn2rOVefqC25RdhX8r8Dm/R5bgMxK13M63c73XqL23guba6XYbEAQMInEOI1IFSB894HrCY
it3EqvG9HCFuvIu5V+2BUxnyMG8deuO2wrlPXSWe0bjmUVDy5W3Qo2542wx+0QTF4ObghXYtX4OU
HY3XhOfVcnSGMWd7j/LkVEMd+uApFYJmD8QgadMGC8IAnglk+Cu3FmfceYldHnJeyW9+P0M/qec9
pIllAxSImzd7MIKXB5lVw5l8UFQkbHQnI5Hl7m/k+q0fPkjQ3yqVwXGSsnK6fes0+uhI5txUwH8/
DVWl6kAUZXWvlpp6e9AvLO+iLUngLc34hpouy3a0SVkTjk1TdvvKYcu+Gy1+wJtjBASIW8eyJfkb
APjiLzH4U2DTgR066WqAM6v5W1xZ7W2jXYUMAHore88r94Um6VtRoTwpwGX5LgHru+3L0toLVbwi
eUGPs/bbNgCH9PBRxxN+DvHL3awZCbDbJCJLoZ5SQZf8hvoedzfC2tcBGfnt/w/IrkqdCaGgPvlA
K2AvzsQQPgljAAmvOakgWGAMIJhO3bTrTrHn/YjFoMD5OqMbv96q8vzX6vFnXHZN3LLNYqgJAOET
LY8ErVFP49v8ExjF+h642G/Wh/0u3sfX7lt3Lx/Y8+VJfX21B8/C/08qqd2KJakQEa2XIkCJQQKf
lC2WChpX1ODgX+Ld5ZFW9sfMZ6JHup05WnRPVUohz+wB1VPY+T+ltZWIX7momgB86cyZ8kfbijR4
wTq3A5Wqu4uTZ92DSkIvh2um4ZlY/JxkuuvGEZD5zk0OQynbVzUNEwTJrS2+yy9XigpupLCcDm/T
RMTkRMHh8zHWTQLhe38B7m0arPfL0/hysTCGceOdSe2WQjh2lMPg/poBJ3rMUq+IKFgIQlk1kCCM
k3zDyFYmZBavEk86Se2R5TQBcaXBDMcFjtotpNWXJkyR2Ph/E24a4bVElU7kLk4RJG7LbvIUtotO
2fexT7a6eteGOa/kpwsfNHqoV6MVKHJH5+jn6PPg0LtQfbbXqGJsPLa+vPhhLoY7pr7Nyqrs/CiB
9miXpk9+MWw8S9d+/3lzPv1+D/TzMp2t5dSm5Utszbc+HVFL0K8Ab29l49c22rgU88VN0f+E+ldH
6G5uFyeUY/K3LZ23y1a79n3jXpwg16/i3IU8ZV91UJaa5jtPA0Jslf34dHmItR0wnrugurUSV1IS
qZhn4VyOv2omNkpHaz/fcGwQYUvKhW+jSNHm+85N87+q2iHBSKpm4+evDWH4dR3nedzXLYm6qUqi
oa+Ra+LZQXZA819eoJXIYcZxcN1ZmV8QEvlO/EMOVgKtge6fMin2ZbV8h9LINec5FWZtqoWbnfnF
2lPts6dmakCk6ugo79BMeHkiX7NUYwTDo8FmjP6LeHYjpER3arpxswnhwwrF7EOVxQ2aJQ8bOUTL
mN/bJN14rf/XvvvHKY9hDR9f3CzlwEfZETblsXZG+tcEGqFII9v1V+xwL+gs4v/rZdP4vXVpVEO5
a2NJV2zbrGI1nk/TDH3pp9bqwU/yY5q2HH/ty4bj21aeSGtg9al30LkH6P2rmPjGPp3j+FfrZTg9
4RMD3VUHgualuZtmtR+zk6v7CDdXCMy9gMP3sj2sGbbp+TyzYnTT2FHcFtBJ7ofXpIBGUuw1v7Uq
Hgu2haRaicQmLdhSyeWcu5LRUKLxvfjeo0VG+yqskSG+PJWVKGCygzEh8OTo0auwZMOEIJbmR5BU
1juyLO01FVEqzDoVPmw1ziLdCE3q3QMtqAqyaWa7Um+h51cmYRarUCFJ69TuWQScTZC29Z7EPKRg
ObhqjUx2FAeP8U77tT5ppUM3UxG0eYPGJ7fXfd7wcgBV/WLKuRsR0e8dQaC+Fc9vjtpEU6y4hcmQ
Ug8jcJZpxnGD875pWR6pZ6GFrITsdzJWQcnSu8kmG7u9YrJmtSpv8Vj1yjM4ZGzZjtgyCcCavyBJ
0O5jcVXhGTZlePpicbsohFudYj/7a9DyLvPjDQTdmjEZzq2tSkjRONXJTRr0E0IF2EadNUgynmz4
3EoINEtWBd7KTI/uAuhif+TOeNPKLQGxtR9vHOpySeqWzYjbIPYPfAg9gXCaLf9cNtSVsGdWqQaS
NRU5VwnlQPsddBveEyd7djKnCqrBToJMFBvVi5UVMhkOSA4oEQ5ycoqRX2dyOGRe93J5EisrZBIb
DFmR1U3WkhMZwILi4ersBgm5ufzxtRUyXBl9anGeeRU5jRWUS+IPqKXcJOJFuHHQNXTjer42yHlm
n6/naIK0R1BARCJhT32qkbHO8qD33H6ncdAhgbeFklzxZbM+1Yzo+1yQZ4U6wLAf7aoKC472TWgI
IKOhpo0K7toohi/3S00ausDh2HyrqA/VFxH2HG9+pfaXt2VtBMOlGV6RUKLrncjig/cQW3az48hf
3CRKtTf+nKjrIrlZker9sm8Fb/yo88UHL+q/Ksu691K6EVrXvMJwbvA8Nlr3vD4lFSqrWoEDb+O5
sfJls/CEvjbP1Z3VnBzAVk9I79JdbcXNxtdXGtuFyepiDW0zTB64UCoNARPupQdgDkSYoH/0mNdF
i4dBPNdo203Vvie5DAWaJQ5pV8Qy6MoWfGSAmt0ofR11nTDLVAU05QB7aKtTkc0xtJiAJb0fRdFF
NO2dU2GrLQ6rFcMj579/ctWMQoUPyQVkAmJS7OjMh1+VR7s9Hu/JvatYuRF3Vk54k+6DVsUCaFGJ
CTnos0bBV00lUu4gE7NOENh5qPBGuexKa5Zy/vunGbGF+v6AKuupHz+szL4d862k6dpaGWHA73Lo
GdX48kzIbkSW3AeH7CBf0nTeXf7tK6HfLGbhCoQWIJLUsPJMNUFD4mqvfercChlPGyHg653wzE41
UUIelw1xAQmrf1rQrOCRHdRo7+8cecjIXSO2eHe/hgFCFcNYL6acGjlSwPFLuaQ3VpzmNzEY9/8V
qdjHqQY8cNJuAPEM/c1xGJSlXAEhXVtMtxL027fZYvcb67pmE0ayAg2l6ZjkEo23ngKRhjxh+I3I
/fVyCjOHCq3t0eqn85WD8Pd4sn/0BGpjU1W/9ynofHqwQhYzuerm94d4V+5w1HlgI1HG5mi0yiq0
OnkfW3qjEPz1ZP5Q1pqSFpqVaUGjboxJ0KoaPQC6+wUKhO4G0r9P5XyTpa+Xbf1rb/pDV4vZ1dSi
BmVDqvfosmKfyn+8s4ppc1URhf4hmZX2UP/tzskdnXnf/KF5S4bxRCtQ3l2ewNfO+oeUk0Aa2xN9
NYPovrxpygKnxRtKw1du9dmUP4UxNOO3ICmS6cnXNlS7UQlDZbsI/DgfDpd//9dO8YeWUxpLpZq0
WSJXLA9MZbdlVm0szdreGteZuqN9j9IvjYqMnzJwLQ2JPurkXTobq7M2gOHQieiQZuQdyExYcws5
aBeCzs0xHpMffdGUGyfJ19dYFNj+fwsAz4lJFS8tpEjAxkG/U2sIQDAE+Offiyg3lmplF0wRJ54t
0DCrYaVKkbfZ7l/wdN+41XyJsIL40dnLP5mQ53RgIittEgmtv6MP9pkR0IrgTHmAF4SJpqemY+go
WDbJz79u7cGQ56X8NKTM594nIFeKrLk+ztkYyRRKFj2YS9hLauVhlZHHObcPpAbaIU53S/zPVcZs
kkKMBRjxCTpaI9XZT0s3PzvS2V3+9AqB/x+sEDJuMy0WdAsyqdMbYQ9dVAHapfag5Svu8noErHkp
fAVcQSvyJswd1bxQ6LuBdrABPZu3VD4eJozSg8PZEoezqFgJdvL611ijwQ7P0oSjm4DT5umsuoci
ejbE6kb3SwbMST5fgyHC5pxN8NPmpN3IaVd6JKJV+TzJLg1mUGz2OQAyl1dqJSKaFBQl4X45jTg+
SFVOp24pmu9cgLA7sayrWC4wByOy2G5iFa2HfU6wNqJ5sMc6nNi3ZUuY6b9UwZ8Z2j8YKIYJ0WQa
vSkaKw2CIJ06hzOz3xOy9+ltU9JqR0rZv+XgVwKSINMq1JA7PIAXJ0G3FPd3vTcXz7RhFFROndoP
Tr7gwehDUbBS5a2rOX2/vNorMVAY4QnUrroesqk9QWr4ASb1TEA/EM9+tNjXiT78wWVBiD8Vrqto
tMTtbck9dOsh7F4X+Uz2CmEhBycmzaLas++R03qwnPT28tKsBFWTsML3p7KwW9QHi2SqP+zB1Q/o
q3bnDTtfWXmTtEKlqGpk81Sc8lhGWQ4SJ0pP7jjdLv6wcRNbOXtMcTZ7UoWgNniX4+W+8A6OXdyU
3bNd+QFLttCwK+5qskq0C6CuKHFC1yVmDdA8rH2yibL3xQBk93UbYZzTLatBgjEA12Xbsr9tiwk0
zG29RTOwNgHDA5yEuMKzIIXhdzeVF4dOH4NTrd+wz5Wvm6wSUwKiZMfm2VmZPc6DbJbtLu0z+yEd
Cr2RWVrZZpNToskclvMWCAxaednBmqv5jTtU90EtfLWHfEOWBDXgSnpjTivjmfgCtI3mFcnQtlh1
/Wvu2R+V8uswW/wPSdsnNx5+Xd73/6ozX4RRU01k6cA1MLuWHZWjeNa5WwdK6TzkjgSRHZfTrm9l
vHNU/RAj8xW4Hr/J6HyDAwpEcz3f2RZksKBKDe1xbwDysfEOmtgB5GDRZQ1O/7Cwy/6QN5l166M8
HA6gQdsBxVDvk95GVpnXU9hmyvlu1RXZ897fKhmvXHG4b5xAUhS5tDmB2GwzHixgh8tW3HLULIaC
oYO1fK3HfueD+NlZ6ttJ691gpxtJ5693j/uGN1WWR3q7abposr6l9vigk+K+1mqnHPdh6caN+87a
KIZXDXXc920XN1Fq9XqnirYPAf+Lall+ZJmL/Fc/XTfSH3dfbScDAWw3qormAzDLV0flyU0Xg6y5
aOffbJiSw2V7/NqX+R9XYe0toFAGureBZEaYZISGgzN7wTDYGy+StRHOq/npckVJnRakx6qVeT4+
Qkt4fIpdmgdA4pcbQ3x9qnHzjjvbU5d0s19Hvtf8zQvr4EGDcSNQf32kcZP57KzONygkVKM5a258
69VeyN6qf4NI8bodMGmxurF2oN2cd9G4AJcd5DzO9qBr4cFcNfbGjWjFcs0bBSUW0l12XETFmGfv
qZY01CBLOqJXez7lmrPA6/Ph5SqTMu8Yg6ZzOSwkj9JWjtDTydDX3DH3WKN+sxGtV2zKvGdkyRDr
hWbe0ad3QJXvPftWDu2VG3Ie9JPBVnnrEzFUdcRsXdwUKnGODkN1GrQC5cYl5vzQ/PMQ4GaqcfQV
gJi5l0U1VcuMBx+tf6pMeM9D6VTIi9Ecl/fWw21jodrfGHTFS9yzhX+aVzPaMvZrmUcAM9/P2nqJ
McrlLV/7tLFkfupWnRqaIuKQp37sCf/dx9m8YbxrHz///dPvhnRKIkGaPkRUtdB6a+UHOGS3GvBX
PMOkMWoH8JTGCp2HEDvPf+aAI0ioILDsnjp1fTcswL2HFvqvN3BBa4br/P9cGOSRpIf4eoRG+N+Q
oHp13flDgwbs8j6sfd44gscBTYLWMhbRxIshgDxkeSReA35yX83XbbUp0Gvx1utHUXHIXqMaEksX
NfCx3eKZXIm2nnHEIjvcJ72jvGNeirDMH/1qCopMBO7yfHmFVgYw7645WjqmpgDGjCX++NG3KZL8
/eJPB11MiQpsKdKbyyOtme3Z9z+Z7cx6OjgDhbtltLtpW9+/K/o03133deNUHcuJ2bghVxF4EQA9
kWDBkXZTbdSpV+KTa9hRvZRM9L0eoi4DO0hJLHajZAodFFGcGQt8HYIN9FfnlG/Xzca4vzWFLGP0
HtfRspTPVZq9tsUWKeqagxsWRecCRJzEqyN3rpPQlaVG4we/Z12BhoaUhYVqNmq8K6Zl8nIVE4vR
46GbKLMgQDaUN34KdQTcwyGi+v3yOq34t0nPRey262k1NBEI21/k3P4lvPmjncFIdN33DatCMjol
vLeaCH0dQZOiD0SJIGuW28ufX3EJk5cL0hEea1BwiGZnfKggWRtAbivZ8Ii15TfOIIiGF8qD9BBg
IdIJwHtgBVDRvhuc+tFiYmOP12Zw/vsnp+4L2auOYY+nxJvuOisZb/K2uPKqbNJ0gVe8ahfoPEQJ
Qz8dkva/qol64ZxfeW8yhWRdEMxTy2kbiPLQ4Szl98v3CjTOtVvrs2aghiOD/VaVo5Iw0PF77X4H
9jXfqvt83ThDudnNALnYPLd4NUQuKYBPo2pydzU2G1GbWNMPz3GbD9Cm9m8aacq9FL0CCzWAKd5I
pwNV0L2uY1eHXQe8E/r75CvLyd+9W4Hea8ydp8smvgKY4CbeeEJHY9KmlTwWKEcKPNm79lvjK+6B
DgAcXo5WyS0UiVvkmAef3/NuKffghndP7kJ2fSb872oc4zdL5mR/+SetBHOzMUOWSxlTMMxEqpKn
qe7v6kQ8VbR5RuYp7Gr+zVrIsvFaWom2ZhpFiUFnlePZ0QjFA9s/QDg1sDXZE/3u+lvlpxVPN1Mo
A0sW0bBZHrHP/7SdmoNlWR5KWf7j8619XDFks0djosgzLnoWR1EAh+zftLYVoma0EavWvn7+++cw
ohghukZnXjp74yG3wSxlLzr5kBDMuXIII1LVfdmWdHKtI4dtt7W7hNSNb2oCOvnLZrW2C8ZV1qEV
iRfPlseGVvXO6or7sUTgnfL8dvTZlkGdf+4XLyWTTszvRDklupRH6X/3+t92s3HDWdsBI1BZpaIg
DlPWsaN3k1uF4/CS4A51eWn+I7X46lcblw635BaZ+0UeiWzqkwW9gDvIVdBANkmMcJPQeufYuf4H
0kLuXsSTH9I5y04WtDJuxgXNoixmUEWSHt3PSezvZ4G+qsu/bWXiZmdHKi2FpDwmXkHnboQCR7s8
8bLYX/d149LbQekVnX/4els9ZKB8KtXRJr8uf3ullYObPRV1mzrS7nv8dMCYgjZdhtBzNLqz1Klo
9SEZ3TZoBd620xkUMNdk7y3ZRsl4JbCZXRXMGqBm0FJ5tHX/iK65YOJ9kKXFYVZRq7cKD2ujGE7b
6oykqAwkUdE4gZUT/8lO0Lodc/a4yAGN8TPZyK+vmYHhvcoHhWTpVzHKwiy9lXVRH7xZ/6scaC1f
3q4VzzVJwNwk4c0spiRi/nc9qhPx8o1r5NpvN3y3obG/0FzIo1PZP92uyQ8xbtiuRD/y5Z++NoDh
vlXeC/BkE3kcRzaHqZXyR02b/llC/fG61TE7K7xBpItfIULo5haalSEp640fv7LuZkdFP9bd5IOM
5JhnyLc3/pTudDH2G7/7a+gENxsqpEObsR/xu2dIlAZoZn+HrvjPHg2AS2U/QVucBrMF/Hotbi7v
xcoxY5///umonHr0SqIbTRyBgWqPA6XvrspfWr/pgyXRz5cHWdlws81iKXnHY8+RxyQfd6x8zlgX
VuO4cRysXMDMvgqVppyXmslj16iHxGl+ZXn3KIb2tT+rMaXOW+5emZ0xmytcC6Kk+YyJ2I57P3G5
c+VVXOKUm0RgM9o+HW23ONOq/FtZJq9ZvIUfXTNZw6Eh6NcWFfqAIgdK1B3wveEC3ouN1V+zWMOZ
Ld/SVQKGhMhGR+MLksaKh0hYut6+Aq3ryccbbgjINDbv0+L5x9Yv5yvvYGbXRTpOk201cxLZYEPh
bvrAxtM8s9fLRrviGWanRV7MXm11mFi3dKHKDpzkoedCLPZKoSBuNlyksh1m7E0asazLoHl6W88g
7JrSdCNUrbidyQmmdF34MUmtY5PyY7Y0O/AOfwPN0UZVcG2BzsN+Ch2IsHbVnL1aQ3lOJxSw4Q+R
f7O6KzfgbM6fvg/GC4qnJvw6y0DJ1SREBgrhPBf6NU0E3Yi4K85h0oE11cDm0UE8p6N1SxQ/9Jq9
XWdB9v9PIE692o/bMo6orndLdwvp4wc8DAP0Ch2uG8HwbLRAizptcM3Iit88e7Qof7LkQ8/pxnN7
5cL0X/vtpy1woPMNXDuuZTwvT7SM/4XGDLy57m9pWX+vOmdL8WslhpttFnlFB+5kEoG1L4Ic98vF
u/edZjfn8OzxuVRXsZRRbjZcxDOjszcJcWTTowRmrgSFugC65fJ+rHic2T4BnQnfnRnHaUqHN+V1
MRB19JW3W/u9Yqxm18ToVbUv50YeywzY/MzegVvm5bqfbnhzDewNJRTeTCH7PTgZxJXmwKu3Hppr
K2M4c5IXsrKhuXOcOfvJe6RGwBYIIqwCke/yBFbCkSmA2i+O61oEByiO5CaFLqH/NnU5iO68jQHW
Ft9wZ2QRmO0zvMiFrl+LDknKwdsIQmu/3fDjjBYJjkXciOehATjl1c9YiE4MqDU+X16cteU3TmlW
j56qUYzBFSAZDg2C0pGNjbfXoyU3ng1fz4GZ3EEDzSZgHBCLhHih0PSxXHA0vTjyulsMM6mDMpou
acY8cRzt7s4nU0jkuJGt+DrMMZMzaPJ05c4lwpxbuOydJxbo0+bkt457JyAVbV+Kukw2lulrK2Im
WZBSGR2HeUANcazGfWEV2Z5NfKvPf20TDC+eFKibWdfnUUli9Ng4LVgfyVmSTU+Vus/BGb6xZGsD
Gf6cuj4TgOnEkS/u/8fZmSzHjWvd+okQwRYAp+yyU6qXJXnCsC2bLUCwBYinvyvPqG7+JSuiZg5F
FTOTJIDdrL0+d37g9T1I2ODi/f11/V/x9P9WeDB09v8fnbYZOQ35WB7f3u4OJLs714/BLtiddAwL
vHhLnMRL+vhUJB9h3MckDpJph/ZT4qcIoOI1ntIpdY/h0X7rD2w33Gx9rGKVPIHiGS/xx9+/5b/e
A49GVzd7RAVhmGzBj5qvR8Kb5wqTn1uDodCq/8pg418XLj7j6j7PyvUr1/f4sW4OTf8mu9+WfDUC
8Nm1r26ys5Uc4As4NK+rPUDhnBla5CMn6X+7PVf7pRmwaBhdNxToyp/Kgc+qmh0fxI3mDbqAL4LQ
fx/2wg262jp939ZzyBSse11gEArT56wfX9y+f/UXeWo7c0cb/ez72xgTJ9Qgvlb3Deyn4rr8ytj+
X7cPfIWrzTWqzDT4Y9CdAN6odxVpl7TrmLybQ0XSKmLuzp35V1r3y4P/PyvDo9fatYXVwzZKGIk2
hK9nG8IO8vLjnv/+zD67+iU++0fAJ2gl5bL4sKlz39fpSQ6//9t1L7fuH9ddbCnINHfFEUol73ag
TpmZqNb536/+yYt8LVBbo6IZyDYuJx7Nk40LaN/iaSHF2QZi+yI++uzOXD77H7+AUOEXPCjNCSDN
/jCvat0RS8ePv/+Cz65++fs/r16M/eC5eIvpEs73EYjqh9WU83+8+tVCn8m2SU96xRECVhHXYr0F
rfGrxvBnN/9qmfMOXpU8Yu1JGF6lVhb0AKWdTi0P/9MACd75qzXe1brQDVHF0avARK5ZyjH5Wqov
jrJPlu/1PEMYwMbNWWh7MtaLYl/CjlNUFYutkj9LCw9O/0t2wCf36lqMqNvNx1C9wQnBdzai2JFs
JqL1i73ws6tfLV7TBX7niq7F6J5K9LZTqHJLpr4IXD457a51h07LNwcI7eVkmu/ol8Re+3PxhmT5
T/o5j16LDq1CU3AdMa9SGxCnw4h2LwVhCGL+vsI++/pX6xdMbhZA5o5bP8ikmae4He48UwDe/sUi
++zuXy3hwasj6qilgAi0efdkdGAjew6q8vffv//lMv+y718PNSvcm3IiUXH0R13eLIMD7/gh+qL9
8tl3v1rDgDpF3uiABiEH58go+VF3wVGK6T/lZni2VwtYU9K31sBFur60GU84LA9tdVJrufv7zflk
CV/r2mgFO9G2rKKj6ro+1qa5dd0gjmaEiUOdkZ48//1zPnkI1/K2RRpwApgPc9ENlcCiD70HZ/a+
mh765ClcD2UMBBPyUurlhBAi7Vb4qanfVHwRUn/y/l8zPuHj3XqsmYITQdHGmT9MBH+j6q0FPe7v
9+ayy/zLC3qtf51LzIhHBHsbNJ11AqlN9ChpvSbQ3BYERsnlfA+z6mlOA2H7Lz7zs+dxuZP/ODbX
ngWqHeDaPoTbLgrUvaOKh7//nM8uffn7Py69cA/4cGDDAKZFc38a+Rzr5Sszos8ufnUg91XbzKpA
VE9aft4W9eYt1Ren2WeXvlrKEHjKwA6kPaFU5N2MpI6Ssey/Ugl99opeLeROae2spebHEmbPTghk
jKwwIP6VS/4n6/ga7QnT46HFrAE/eqr/pehvI861C69uF3Lbjv03Shu9VhISCuvodsGnDKOLY7h5
kkrv7EC/2Ew/WWnXKsLGWxyDAUYsBPLkYdZ4uViug6yzflWu+OwDLnfvH69mKULpDk5YHOvxJwHu
L1cBOTWa3E7CfsVd+eRBX2sJy6GcINjAg3ZWkWnr7CcHbWaR/H1xfXb1q3ULf2/Mz5cEVw+Ru48Z
HyLgq764+CcrILxaucKdYL69YnEB2TNg1Hj6ufrz779/8X/tdnn0WkKIWcWmk3rlRxiLD7Eb0YRf
HAdhj3xY/SJTrLgpfHiiyeG/gSnotaYQWvDCYVwGGJZcUo7CUTyFfkq5/EJy+b9u07/s29dOyUyr
1sKo0ZyantjdaDmym7oeXmRj3RTe+21CIjnl84SwI4Tp1QvSXXAzo0rsOs+N0jHUQMwG2+TuG7/T
2dJ5Y4KiRfFV8PDZ87xKr+HLQgqXecGJyv4DOGDRxkXj8o+/P9FPXsVr+V43TGg79D3cgjVPXPO9
Xt+I/eLM/ezal6PyHwu1NoUfQRxtYGfnerGR0U+q2KnHPfxv3/1qI+hWHz3jCeEIA8523r616rmd
vxil+GQrvlborasRbb8h3vTsEoO+k5sFAHIeT5vKhq/sxj95tNfcT0ArdQM/EAS10fLSOrCe69sv
zsHPvv/VLuC38yhKE0RHMpHXNdr+eJ5gTryN7nLjLkWbtZUus78/h0825ODqOAeRwVWdVsGpbKp7
b5b7saQnwsQd3OG+2NQ++4irY93FPmDKxsHJuBQW4qyqiLtIhLDSW9GUC9O//5DPnsfV8Q5aRFjp
ET/EpUHeGbFz7Ven4meXvlrF8LFj4JYajokKmC+Z0daZdKeff//enyy0a5/jiLtsilacVsNapigQ
HJmgj8Z+Nffzyc2/Fh0TvyxGl4KnVGzdPalIUoxIj4b+1vnqEz55W6+1d73j+aP0AafGgMypKRY/
bXSQ2hEOKcKXKjVr8JUntMv/F/P/y5Z/rbaTFs1WZZU9yWr0Mq8uwmcfxewD7G3Vzuu78c+0luMb
1k/1smwT3wm/rsDJoGrI4Xhfv0rox7MOPBUZc2ck341s611kTPU4TI3/DRLiGkA7Pe/rrajuJ8rL
GyhlMM87dvw0+rI8DwFGFn2teOr0kb1tRbjde2asdzheJRwsVnjhUnST8n7eRMY71/09QGCSed4G
iAvsNtMyUsv7AvbClqykRsoqlvbZoyuQyivSs9PW0CIOjb/cF6Sqf0mnZnN+QTWkkP/r4zxWQc6E
V//RUdh/G2bi51LW42uEgsw9MEfmOA0zdBN+ZR+Iy3SUzI6xBwyBkTqu+9I5wI9P37WN7U9DOxUf
EZnKPIIsM1VzVb0B+zD9HDE6fVPDX6xOVKuhIgFYcwU6xO1OpqN+6qgI4E7imIduJcWrxUDCT4Jc
H7CXuX5kADxAgFlWIrF+KDCSXy+IaOoIDFjltD6IOhS4HzKpW2Uu5uGGeTbGCt6WI364LZLQuk6f
Nm09ZcCp6XguJDmpcHOeRNjXuMW8CG/YNLvHlUXwGmAhf16CvvEz9MRKmkz1MOZ1zVmOFdbJ3GkU
e0AfdPOzCj4/Mg08MHLcYvLgTAmH2xi+QusLdXr7pOlAUjYXLl6HcsjHQCx5M0wyV71tMCTZr4c+
rMsj9C4XC00ps0D0c7qZeUx55YHLs87r3lN2ODpw/zh4fIFFhJnDB0DE5zckaAssnx3h7TcGSY4F
ImePeITGcw/T8xgvbPRgnMk8Rn7A8N545FXiPNtJw72cM0+m5SCD3WaqMCFi5XG9WfMR8mq8EaAk
faMr787OKIYUx8hwZ2a2vRX9KpN1RPfA1f6aVz7InysFsihC7n7uB8mzlYd9Ai8d8Zuhbnk/wMM7
xXGz3Iz4uDwwkAQDzyRT3y+QFvTBegcE3JJ7LUyNh2ntn1y66oSVwybiANX9czn1/LU0bp+HY1vf
C0PGu77yXKDT/SKRrYHYeYPFkYh4lM2+O38L1q3PZaGHTDoctqdLjZvuLGvGKlxFF4FOSjyJs3V8
94ZOrs4XtFvx6DaaBxXtMt+RY9KosLgd0H+KqwDz5KNfeftItOp7ME48Djolb+paBliMk7gJx4A/
WF3UZ1cVcEAIKvYGd0edOC5xHrSHubZOOF4JUj31H4zqvD2F3+PeMXgzW3e1t2JFQcKUFEpHkIh2
URcUO8K9ORv9YP7m+tu7ApzoEI7W3U3bBET4vAUYTbHmTDjQQrHvggUEekm3Z4UJ3vi82Kx3xsaN
ewJrLkyaB7cKAXTSbENdQusb0hT29X8c6sFQZRqjDy9qaFyWZZcE0cVmU0Ds8q2r5m+F5XXMgjIP
w7ndh1vvAHNFdPitKXX5YduyT2rZme3YUTodYUFGkoC4MMkbW/vEQUtUSRTpItfC7+69oFGP7dJ+
EOqtuVOx/nHoFwGZGfNfdUudOulWNJ5V1fUZFFz+LQs78JB8CK6BeyrfffzriIiDYbdr4Le9Sa7g
Su6SuBsiPy37/l1jPOsAoAfanw4Rz2W/9gkzXfUOStTqJ+gsVD8i49lgPzVre1t6ACJJGH52sRq7
/mlzm+4Qce1iVFp3z4FGGTbTsM/YdSbUJ49u0w9/uagr6pn0txTm6ycssuh3OFYEKIPGzUAzwu91
NI0nIWCpvbZhYuCZkteLdPe61n7qU8c7cX9ECbwRBYnruXFyY8MmgKsRK3e16NQYT3PLYG3FqjoJ
gqnadQVt7gomxpOZRtxIt3AzT1EFwJbrHrfS1Mms/QGvb1TdldDiPFlL1JNexPbiDj3fOQDa3XBu
TBrAjxt5/wz7D24wrB2RYo1rf6pfbQPkCZVRsLOYGIv1NK2neevli10Vj/mIb98VrpdQbDqx9aPw
xS/94VFs/ZzVgzP/LCVBaUG3XbnvxuphlkAwjl6/7EZFcJJW1oF22Oo5Dt2FwNq8md7AaqjuXTUH
MKuETHZiwZq04EQkpbOIM5q1c66rsbrZxLp+DKqXtxwbf173vPvewSfpxJYmaBL0XvwzCVxyWBu/
3+O1wBvCQ3EQpdflGujBTAwOTUIIjWPbYd8e8JjmJNSC5y5M1l96IXQdK8XDh6WlfEuaSJGPCXWN
M9RH7V2ohwv9K7C3tRblt87z+FvtdDB/j1R7rqimOz5zP9WmGI6LiwtoOwjs3+Nyjyn26VjBFTOK
e5y9zwzjcvFCi+BBjNMA9w2ve9ow+NIk5bo4UxYNVfEquXGPPWrUwJG17c4XonntNO2wMYeQA2x0
uu9g8pxEGAQBTH5ZMUhr1W4aavUigZnPI67ab8HW/JpkuNJ0ZWy7CXo8Kzas6zOCCSz5wq3rAwYn
9SEAHy2IB3eCY4dbLuDjhdha7aOPTOvdMZKOWdfVNKk89WiZuu3q6GImmqwdtsUWExOw8C/4ISwq
370LhSyGzFtHkzdRKb9F8Co+eoJgacG6ce+zYhhjBr3SkghT0/I8gVs4Jgvx1zWfsD3unYHDjzsa
cfraBWJt+K074skRrpu2JgBAr+ncp771glgaH6mBQD3CHyRUEDLsSEa2gj7Y3nUybFtOWrpa/3H4
pDJ/68xwt60Y0JOwXI/BM0STOozGD25D6L5K0Zp3l7sG0Ee38gOcbE3kpCPinzcIY9WLG4UiigHh
EPmyrEuy4m0RsaFe0WDeJijfgYDRia/cP0Pn2KdtlRFkDMXCl3hsHd9LtMbYHmdjqOKh6XmOoTyT
LDzUZz8gyw5bIQBzPV8Pa09oAvBhoGCnHs1L4ipSvockak/SC5xMOINewTVlfRwiUCOpoD62xI2x
Q8XYsgMTzN6tkPm9BGxzTihVA23eLTpRWAofgMi18bYNa4rRIEgP13Vys3ai7c6a2hkSXsM8PlU1
0oB4DcBmjOuRmPuwrNfcDN14AnEeLSVeyaylts23tu6Pi6AteHx+2d5RXvWnGjqF52AFhDEGyZvc
+qTE7H07NNju/Zl4L6IX7M9CwuaHEy04fpkNpmNtES83Aj1t+Lx0+3VmHoJLLu8N092ugHP387jS
8UE0OEA60/qpNwSWxWKgbYkEEZN88Tw49llLAeYhAHYdjHfBjqdHUYLTOmC9vUyDaFIQhzwvk8Um
7jh14GEoqfCANw8otiLaaT8rrCCvnrQFRJN17/+BoN/CL3gcbqHqQC+tpjbTrFuAj3QbkQy04xXQ
h0PxJxi2KVFjEX5fZgEEjTE6kwHzn2bumdt2hoVdXG42AGOwVMXH5DAS7sGJh54j8HSkH6CAmWUC
hMWcEzrsGzUEJwvsDAqHQT3tYFKM4S4qqUmoaZ3c1hFsl4znmfsJw+iY9EU2S/loUz0t4GFG62aT
Rlt3SKQvEMyAHSOfYKJTZ8tghzuLwcclni3Yg7FQgXnQYrY5hUCsjUlkm0toT/DPEWptYqcRa8Bp
M3fCxFfTj4jxR7iPxZ02XiKGoYX3D7z1k3ZYsMPVZpY0CWjRP3aFA3AozFadvEecdpABptDQpikP
JRuKU10vSHLWuTgM/sUBNOqIkxnXE4fJNCYbQinPPhKzI26vm5g5cvM1FAoSGLe5HWEnuFsm2F9N
0M0BjB44w83oum2C4RWxr6LRP4eISL9rinn3A9/IiGHSun+A/5eXTeVCb5oQ5wU0D9s9q6b5Hhih
BTgfuKyflNPoO+4sdoSLSrPtMVpAHfSyQfwktBpeHKv8hLmkzGBJJV5IN9Nz4KuL33PfD7smasMc
dmkaZztCkFhCqZGMXtjsClk5x6Bbu50OovHRKUn/3SLI3ve27E8rXTsRIwLr0q4pujButnbo07a3
VRIqR7+X4cjeBgUgKnimfROXga5krLFw8953nRM8bNmvVst2Ase9nZIKaJEEsV11w+uxzIhY9EWe
BEuYpLYz/tBO5YtDrbixRJS/geJ08rothl1nhbsLTOelLVuCNLR4SCh9VvemmS3YOqoM89ojIE3S
vt4FkxveRJvosG5gQbrNS4nEs3OPpRMOdQJwcv9STe3w05AmeBe8Dn/g+5smgdLd+2YK0GSJSwjY
lJ54HdvSgRssCgb5ADePFASOaB+04fxGlRscyKDs8+iYNLJ20xfbsnlhSOtcUxymSsD9wUeclE6i
qSWqSM4aJR4pVFrRZsuHCjAaxMTu5Uv1tgfeyF9jXUVK7GucBHeST/zBGYfoBDmG5nnJy/5mZHrK
5q1gOhnh3oX2K2nq98uQV7sbLtbBQa0Vsi6ouStYsWR17YexAz9pZPDRmkSsdhC4LuJbBz7NDy4Q
kWbe1obsrlZCjE9eDVXSe4VOVpU1SJrrxBGD/QapgHcSfePtGSxS42jEPi/HEiiSMjConDxR0Eoy
s3hhpgKh6rSPpHsoPHf2AMESWMruoNVPdAtkDEu3+S1kTZCCdBocEIlNsODQcnhu1gYi7hCusiHE
0E74AkpoWKXlEvqoh/QRNIbaB/OhspbupxUOJNjJGM/nqPjlAeh9j1hlBP5oo15qSKlZAhWuCdKy
2C/ID+Q9yL1aJTbgTIIoOww6i/q6itJCtXVCUNX6XWilc730EQLbTcD2orFdPGslYu7P0wsrYPHQ
R1508GFN87Pk8DJvNlCUV9zERw8jjc9DR4sUHlE+NiEKioFE+SdeRO9M8YCxvsM6z/J2u1isja2E
G+A0k7dFrOYYIUY7YkyyvGGawbFXOphc0Jo36SLmeq85ETs2hO25X10UW1BKt4CvBlBq+sBEb5E9
WkTbMWpAaBSWvb3tkBulvkYAGHcAee8Dsgm8jciLoDdfpDiLSNCMlt24IwRzQxX4bjmcwc3ZLJve
4wVmiWvXPouKUJxVJ0ukAgzj48EIu1tksu9DB9JXgXHf3BOuui80m/F8bSMy7NlPfYlUyYta/cTa
TSFnWYJ9UCxbUrQzz6Xo+d0YFd5h8QrQeVwbFFBjzyZTgs1HjiU8I1qeox9biGUaD2rhN4oU0V6O
y3K2HCKoYV7rZxgD2R8IH7u3hlwsAyWO8HSBGzzik7Uzt25HpEUEjjJGvVB6J9qluSHLNN70aBzi
hEb9KLdITB8wZr78jjTI6jFjDvtVS7i+xysy65T0kTPDcSXErjwgRZrgKZthIwb0tjsX7oril2xM
SjqBOtcweIAm1yIrnA7QVQolA3o7bXCCL5OfrmW05mHDKeqMfv0ySAbPTGzySFRMX745XNQPWE1l
3Gq3vmFtUKa9hYXJJLYl8y5pWQx9WQfyG2mLFMkmzNVdH0tRLZivSfzWA+XOVk4G2Rw7TpuBlVxj
+vMIK9b9IEd1S3mgHxjxMEKP0bjTyCp10/qt+Am4c5Qvm8N3rg+39lg3ptihlMgOxkgv9p1Ov7ub
v+0YLeD3jX2ruV0i65wa150eaTWFL1XbumlXCr9KltYJjggEnYMCaS2eGCg0q0CldSQbvUFpHVjB
bgsTjgwIB76zYHSXaQMPyYolskR3DyeFgoOYIvQjMg1OzkJijgEb8ug9O/Pg8r0WBd8LZXg2ckSr
GQhZgOmOJW9QA2Ftzy9Z3byCyiwjmEYac4PlOu94p7dzNMAIbQu1/TONQbWzVeXe8jLAE2Oet96M
iw0eJZgcJ1UZNN9bUiAmLYg2pw45kkwmUOu/o/IX/HYlVLcopgE/XYR+eEc8NC2JnhiLQ2BGogRe
MeV3v1vrJzjKzeF9q9TqpaFbwgdfUb38YbxrnlEXY2dTToFOuVfLu3ZmJq8729xJW7nAM6vwfnU9
hgOzVX/KJWof+VDNKeDd6IK6kGRkfOVj1gYd2GNagwYJt+AbjEHzvcFASN53wstV3SMVcg1wthSj
ra/FVI97RDn9fYGNNOMQjOyXSZUfXRMweGCv/NYWxuwK6g8HXw7y2VsGjngCPZc3r0LNVCBvzwAd
9/czhbEgHM2cm4U7Zh9A1LHBsAvdZo7j+A/BQEcYd9tIVQoJt3dfGC72Djz8BZhvyOBjJ6jAZRYC
EOGyIe6xGiElBgC72wW4qWcDivISV7KCm3WveHk7kqgCmreeckSE3vsgVbGm5RT5yOEG6AwaZR+t
LzqAgkIf7VyCN37nO01d7Oi4tr84Yqgj7wQLAN/l242yKIolk6Y01yF0s40R9kdvxtaFjI2Ou3UN
vW+FNiqzi7foVC0TTyhW/eNqZqSHWjo/HFlt6eXrJMRiqykGcKSj2vP2IHW350LTNSVuE8Ewgfxx
nHHNYZ27vag57HISAQsv1817H4dQ3fnKbN9hIYbKLI+mbIKn0UuPICOTomxTp+pTHGKpM7iR3vNN
k50BSj3Yr7r3vtGBgsAuy0WBit06qMfOAJvHLjUoyofoCLywS2xWkhLmhnDAynpY0qSaREs+wzYJ
DhtI7TYDC4QYubZ9Xqo5ilsSOj+d1UYHD1PrD3IZxxuULuSlV85zpGLRfgF546BqFNRbnGO7Xiw8
c6UQxwpZnk6gvwl2YSX63Wrdn5YV7LEnHcfph1/TlqjWGfhlfYRrX93MqKedWmwtz85Yk2QpBcWx
Vyy3vZFjOqERGAMyjEigV6mmSIOs5GtSUZRc3Yapd7RsmzPxsV37pjSJP2zs5PXazYa5rX/IzkVt
AT2Ns2oF9vkWkio8wbrf4g0tlSlBvVhma1EjUIk6/xEbQ5HbkIDLji7RmW9FiKgXceCTR0qI1BA4
7fpW2kOnnTBBKobMwzQTQmzUwf2t8Hb1ModPJQQAKaIOHKvLVmegUBpQuQiLEjRAhlsg18V32wI2
5FUXnGvUicQLLAKiUreZb2o38dSlfD+Y18hlkF5HTosrb+IV/NTpbhPKfXZt+LqOpMiKsSxf9ez9
MQ6B9/ywijAFyBxO/W0QpmjC//EBjP2YvRIFOaPBBu+iJQPLodqygGHniVFwx7yvDRxUemEakfMu
4m8WoJ9ntVWiTBogIJDI+U0UNzQyWeXTOgYOmmWiwnbJGMrQwNrbw9oSc1NC8vgYlBuW/zy3j+1a
DblXOPywIErJcIzJszPz4q4ex/69MNruytYHd8OB9jW4GM6tF3/PYVU2FohKZGwRvOfMZTSvNpT+
EHC2twZhYJRSVkI0WDCSBaMf5ar1vGTtTbSHq9IFTjTxjNEFQgwRgCY8bv5biBnnrION/00bWJFR
WywPox7laW36FkUWUu7VMEe3UEVMGbChY9rOsk8Rri67Yh5wgK8lAzii4PYbYsLwlmL86M9i2gjV
VmpibcNtjkkZycRxhg2YW/2zKpG/xf3chS9u5TwFhndTNsp2+RMRf0k8ZxvymrnqdvZQsW9oo16D
rWLHzS5bFsLCLqXTdHm9kJ2YWpVpDYfBZHQcHbvgiSSBrOvvHcV/t3ldkLeV49exHuflEG0FLM0L
NJ8I6knvdR04+5JgXg1daSRK5aiqGzjxYRWiDhpXHNMqjM/v2INQKCj6KBVCzc9dG4X5imLFvgxo
+IAJHR8/hKHv0hLYK8TVhgrpzqALcNm2lYHnZeN4vyDIc98IeIN3BTKpXU88+MksK4PhPxo1tWD+
ycP4cYzuETz6vDJMzYZOZ1Ppt44qmyLSwVXXvs0laZ3j1Gp18DzGEoHa9q6ZIp1Gaz0nhvQiLQRf
9pWLtx6G8QNaeojDHzlR7c5ZKrhIYTQsNZGVx75FKhk2OjoUgUUkPTftc0+7n2jByEyLrs6iOShR
hkfFlOja2Rm74rFiEm+MA0RWt3hD3bRBIHLYOgVL8ZVux2KpzLFBjy7dZuSnomgWvMXBej+Wct0h
vuAMazsY0qEsuiZFZLXFWo3Vvhjr+Yh5aWg67yTU5SwuBz7/nFD6TwapNzdeQsmO4PVOO1OudYi2
5RTeQ0hcV0k99SE0mnr6UCj034WAVcAUCAVWsG65592ZbcXCdCql8qB15Q832IITb2f3Du699XFi
lNNELy06VXUzsxJVbdLhG8w4sFEEHjpMfrkremdqQTWzKgHGCYUr/LhHfJK1F/4Bj1Z7joQN5njE
YZRLbb2UdRoFwwo74loUiuZEqumHN5Auh5S+SWuzdqlCePiqJxtC6DREzY/al/2aEUcJPzPIsX9h
oKW3gIY68IRvvPpIMYz6Xc2tPJZMml8zWlxTTEtJz2ws3fuoQlCJSqV79qY+wPsMb0wk+uca6O9z
BHPc8zrh/445GmdhKrFHjmmAhvepqnkJQ363E5lfymnvTxOiHfSomsNI2iarp7Y6wPzbfp+qbTFJ
J8ch072rf6wd06+mouZWD2WQk456O3SmaBy4qjkP3TreCl/Djav2gie3C4iTAgi+ZEwgicByn3eD
nKKbrhHbg7FzlIXltu3cvqKYlhgECpZT1eZ2mpGfY3dCiVbBFWDpxC0qeFXGui1APgtGS1It8/pj
IcwmKNG1DgpjBusiCmTxPZiUnzWwn90xvwE/mPL5QbjhmvWolyRs2TBvyBz54MDSN1mKwctLJ4qe
WFmaZ1bLcOe4vDmrX9wlyzM0+AYEy8kbMaWgfNXfLpNZlrjB65cEGqXWWKMW+RZuBV6dhbU3zGsZ
vu72/zg7s+Y4eW4L/yKqADGIW+jJTbttx1OcG8pJjpGYkQQI/fqzOld++dzdVb51JdAgNOy913p2
tnEcdz6URYnozR6Ef7SDsfuNsrerEWK4wRsOOgoIR1qQcaXcULGkyEukOqQlqgNS4n5xsBVDM0Ks
iigge9P4wPoeOYMA3CU0X3bKCo2nxmEXKFKtKRmmeUc9nf/Met/aZB2aGG1GNJdB+1nMm9hpnOYX
+gINH01lo5+ybvzsFbFPuYIqyLnxw57B0iPq9QxZAOIh480oOntKJx2lp8r8wNa+h4AIx1D43iP8
ejCweB/7c2FuqfTNX84sC21yRms9OjDuJeiEpu/K2TU/HFuzX5Q2Zmuo0W7sTbqCPxYlTKwSfDj2
MOClM2Fv1DTlVkd+9X/DIMs9UkzDM3pL+mCOWEjbqDZ8JsqffnYcDcScuZUfE+bdc4caPwE6rVS7
iOGEoKYyvIsmTm5rT0D6oqT8sLVdwuxWdRuL4/dBigL+JPL0J/fbBKZ3LOFwJojT58pBlFqbo6gY
Aj6OXXA1cOh1tpVFmIzDMsShLLNtwPn9erBQh6+7p2jAcToeQhdlEh71jb/2ma02TKKAgm5baq0Q
9e2HGQawuCys6G/IgvqxUrB6xEqq/odp0cUXIfjcgavrDWBjMjbvlGPTpO10dY9+VAiEa6QA/oRD
2aHR2TzY0NH1cj0jgkCh1xpJg1aoNBuQwAojyD4cbJFomo2CFxQ6UYJMVv5gPES+HAj5A3q4R28l
pf5T2HvVLQ5N6kcVzhUgImW9UuhDElNpQiR3hLtVFPH0hPG5bxqnXmNfr9BJkuQP/ZxN9+E03QZd
+38MSLtjjxYGK1GOqIRXTrkViFRie0afNN3iK43BAS1XPuHOx4Qi/02fMXFnsDGu/FLVW6SD202e
T1E6c4MgGybeNRoq2HFAfIm8TtB+YLYV904dTZs+86d7dzL8Bimd8N5F8SMRQ8FWfd8id+AKhRz5
oLM1KkbzbuZwKkwISl88GlR3IDt4x4gAL4cyD5y/GKA1GfDa+tFMKzFDBiFJIw9Cut4D+ql7H4it
211XCyWhSpnsrTdkyE0RN3MfJsctNqca9AhdRwkPrIsYBBXREHnbDAUaR3O0SbfwbRboY5S0Qdnd
opVVEIOmjMY88AVmO3zTRdoGIt/0xA+wJpcVtrNpEDjSN6HI3DWoZvKIrAcTzezHA+LifYiCHupL
2HXHHjlzjxF9RPljiKdcFW82Tq9TMvpV/bspm4+5yjq0wWPBui3wBV1Wzp2Tti1kkmVY9lVIayed
a0hnarRS2kBkcCgsTRE6Zt8TqpKFQNKrM1IzKDfSAGnDGgYmxAhI2lfl0+WnOKf/W6gjhXQQb0b9
nPIuslls1bSFgsqlH6ycoysizzMCRrLQRs4G6i80cx7TsUQ09IAV9/JvP+dgXjaaR0hROlSDkd4X
Cry4EmFowZJTgZRX6IPB+70uQNx1xy2BWMxhwY2Aps7qrmgnzzzXEpUGQo3B4uZDAF0/i/Cxg5j7
8oOdGZQlKa3OKaI2+HNSr0LFpI8H628Anf/li5/5bpegNOTISoWFFIbiGY41RySWX2LePk7fQsm7
wRKM1lnYGKac5+k4lwgpd3zskL6k3/z5p3f2SRk+gEhrKxSPU4NKn5e72QpR6cYPUBu37eYaKPPc
S1pM7jlyTGfnLE+hdcRZ52iTbpdJP+a+ubJ8nPt4FhM7j4Q3YFCntHS7JPf+NrlYXR7gc1d2//uG
kHdljhpVtLeLetuScm1r8Xz50mecassu860L7PqYnxosjf0R6sP/k7nnx0LXCIVdEaFN3vhqmfza
PDg3Cgvls9NJ1PEyo9LAefPze9ehiSx+tMK6Ig0/86aWGDSFqASwFeGlqHCo27xvo9TpKf99+WWd
u/rCwzAI9KPzsx5umrHYlwO9q5DQ+t6lF/YFDSkaRzUr2vuGnthea6sJv4XidoMl+2xGiKsNgV6+
pRCZOGTaSVR71nZZ31/+8WdWN2cxgyugZb0JNfF0aLoj4QgUYAz9P257b5evf8Zp9A+A/WmFEFHj
60yi11sGFM1qylpyl9unIwXs8WQbVt3wMKCO8NCajt6admrU95amJRAtyB05mgCmEjoPcIq61nHC
wSMpp1Mc7AnnyuD/Y4h9IUJ3FhNcogGc9CL4pSFw3TKIUdyqv4OgDmdK/VvXXep4/mPWDrveMfzK
ovKvI89XN11s4jlxGtcigJlFoSZHy4mquxm6PrNC6h9pGZp3awbly6ayBj8enYivfDdkG1Cws3hy
PSuRlvZ2hdATZDRZsRk7PtxBzOhvUen2RsTfGpIChgxSbAGe+4HkfRH7RSWKHVNSMwiIZnPrqq54
JVWrdmiyLY7cUH3rGF3eS7D1t55y5EFSpR/BBkRUIVTlIXHSDGvF8RGv8XPrJz4MwJ0jXUqROega
HAxaFKYPdljMD56oosSPdL7JdBBso4yiZSTKc9AeUcH5S0b6Z8ivrW1dOuRPjezaDvXOatsJMdwM
XnhSGlM3RRNRk45ZYFY9meZkLgv3OEdDtS4sSbZ1DuJ7abwC8iCD8npk+aiqTkrfzhn01kyeTpFV
FdwXgTdu2t5HqKSpChG7zWW7LXVYbEJ/JgcITu1rm8aZSblsij0iV+eiFEP3EOaf0oNONtwE6gra
+euV0F8CrmoyQiIAg/E+xCEdfs6cXbMxfz3XoSb8717nz75lisKje6cT910mh5WfWU9mzGVi4yTb
q3atvOLGgZj78uJy7lEWK69fFtyWBEcz9K2aNxr82hSOD/fKoeDMKCypgZSRAiUhK9oTFKgpZevA
/4FV+Mr69PVvD5aoQDRuG2k/GaxPSDbfRDWkW/3oBbvLb+bMb1/yAcUwV1T42JPoOMQzSr0t0uIR
8ozfu/zixVtW14UgipkUut97YzTkzLaKZzd4+N71T2eQT7vG6OQERX/8fDQJS5osW1XtkRffAq66
gX16aZ+ubkvk5YsBMyBDIdzZSY5Gdny+8mqcf9HgF4uzfRrxT5fPSmMXldtmewN4P9CAZLgDKm0T
oZ6fhk09JkZ4ATQ/FlmpyPvD667+PdX499ZQIWifZvLsCUZWmp1ye8A/V2vo/fJNw9FGU0ID9FwN
KNvaViUOKKJB9dnkc/CAnonQrgQ8vEM1UG49ppxt5qhuRWw23+Q2gzwRDcuhQsMe+GTnGd0gENMP
wlbvzKn5APnSON1XHq02tB2qtyjg0x65YZA4ees96gjrW0sjskFhC/E8ZPZ3IRaqPJFKV6lHOYV4
zg6xxQ5NXJKRxZlXmu1gqSHNjAPVvZXPa1U41j4YIUxA2jRCOlh770jhje9+XTX7xtXtR8BVCyGE
Cn4y7gTP0lLTnbaVOQZ1bk4FAL9Evrwym8h1qmdHdOo4obsNrPX1AJOQo1+HKiQ/x8hpj9Y8oDwB
vWxxAKTW3w9cekjHcOc9ayr5Rj3PNKtMoKGhZ9xmCwSX/yNEyXMPGbH44ZrRu61NADX+TF1rN0wt
3wVy1C99YNGDHfkOKmUlZKWuA20LJhhHCs+DSrzzi3VZzBXsLTOEfJ2tYw591hPsbUGqht6BfB3F
wFhb2o8Zd2G9CDRSLAP6U8AqYD2SwulS6XLvl+Wr/rfDMr0Bsmk8cLQ1jX3YqQ9eISESgu3pBpYV
pPkcSJgEc55B7/ehWqAeO1ThgMWXtX1Mhr58srqgSFQliX31a8dH/b8fO3A2//3Y4baqhSMdHH59
7aN98qCeoVBjTwYEK2jTROPtbJSx77hB6Ow1vVrBdoRUHCwmt2Xm6TXyt99qWoB5vYjishE9d5Q9
RXtpHcZ5ONqRdQCRdXV5TToT/9juf590HGecJiM72gfDOywJyZxDAxwc6+nqynG60v++y8BenOqq
AHp1JHoomIp6HyCuiOsahSxBPmBTQpM/V8sYkjTwNKV6tN3oVUeFSnh4DdxyJoXjLVMdU2tP7KT6
TAd4/LZcoKkeDEaqfp2R2D90s6yfTINOQLniyDiHTbaakY1O9Ohamw54xmTqhvLl8ut2T3Hl/74N
b7lB1gOKHFPX6XQAIe5+nGu+Y1YOrxjavedQ30bsuQvDEa3qnYCLjcg95a/QSMcFmRiispXLQyD/
K4oqCYP6kaxNTsYboM/zvyqSsF926N/8FqHDm4J1EZbJbx1KyPJ8Fbl6IBnAEKnfDMemDlBvta9A
Dr7e1cnygJVFkfQDZwrSqZnh1eCJpmPcjN/64d4yFzVCUOZPgo2pO5w0B2ZqkoFdgwt+3fHI9ZaJ
KM6VGgkbCaheENtSH/ZXZhI6V+9lVnY37SB/G1k9NUNZwNsn1jiOQ1ta2LE2NdKFUf94+bv62qLs
LSH+qK/SuRkYSWuwWXyuUhXWK1dNQQIh8u/eB4Lg8o2+Xi/QZ++/60WERlOOFEqkFvXRnrDh2PzZ
kzW7ftx76spB6etTpLck+SNWb23Ih/o0c+smcTPrDp63X5cf4Ny1Fwtejup7XpHSSdVJ18pQYVEa
W8/3Lr5Y61yXwxLg9jac4gD5BmnZl9vLVz43wIs8Fa+4V1ZUkXSGoP1BtjjiWFXf3wAYRVaiO1ED
gzK4skp9PSO95Tmb5tM0ybL2UlUOMbzgaNd11NOVJ/k6nvKWGO52tOXoDMxDMTuLh+EH+tTETenF
JwlrJ2ZIpLoYuvkrI3LuUU7f8adjqw2JGcOk91Is87E9kZ01OXvHvTLtzsyG5Zm7KvIujKzq9KIg
rafdbkYXqCFs4ma4Rp8+M/DLc7dq4GUtICVNBWpQdEAZdoBW1JriEMxWZ5BXQqtzt1mcMnQ5hgL5
nT7VsKF0M4R3pLkZQIODnrLr3i9/xOde12LuNSH8ZZPF/BS6GFjU81j3w8Y3ddy11pXxdv69mP/d
YcmSF+16kLmFFrb7rjB1AgoCfVBtUe+gZOizpBqy7L4E/d1AdWa3701Hncc8yoPbwpYYvxEGcXhv
XfhU8U/Ry8WKtgYKAZYY5dY7pH+cDKdOt1ppNM3dOTMOZhFj04FaLoNJvg53HVyOhy5sQti0XLnj
pUEww6HgfnJstJW0Wpg+Ckj011mhfuJo4t5OaoC/bfbCbcNNcErk4cwcZdG6oZEHrZsKHqqoh0uY
tc1dCwPUURVDdphchL/d7MwV+EweCD9WlKd2k3lbEUB4FEOZBOmT7kjsdWZ+0p2CdMNFpZb4cFIK
SNJuMtV4ML2NWXEsZQRpKnb+ZDDcNYlnE+9PNjk6FXMd3AZGzy8NcR48xX/jUJpOwApsbV3JFRH5
cF8GcsXyYZNbEHONI+f7GbLZFdQPmNMRzWCB0H53aNy8gNw+mzVUHYasVdDLBHazbGV0V/yY0bhi
b2OuFquGAEOQMDtUv5nVOnB7NvSpdqPMrOoxhzsdzok1htT18Nop9FAsLFY4LNuxFyGRrHId6LUl
27FcMVgn+JUP7OsFhSxDg7JF4cMuKFLLlj/vXIAhUuSCxSaArORb2x9Z9vhzHAim7KyJgJWekrKd
MkhMrk6Qc7//9PdPC6IliwYe97BNNRmdZFJIY/nw6SUaMNLk8jT/ei0hSyw2gbeVmy5rU+GVW18L
dFq0rXcLYwUPwnhgk3Vttp97mMWq1YW0z2FZGlJv6PUNs2b2IGdG0FSSmtfLD/P1mkWixZoVQdMx
RS2C/d615hXhQQ2WCpdvpi7mW9cOyytr49cd3lyyZGWrcZBVB4lVGiA3jexsL7YtRJV/oxoKbLjQ
ax47sh2mNfz+3gPswuUHiJHFa+FEobu+/LBfH47IEpZdwPXg5zLo0nwSRYLs2qbGLn3lszjzJpdw
bBpYEdy3iP8BkL8vVP1XQmYRg26wCjU8SJef4MwXsSRjNbXHQ8ICRJv07+jasapfYPy6MvfPvB66
SAUDMtQGliEdZjzfD0Gxo6y48ubPvZzTXPo0LRutQylN1aUgfD8ERaZjZJPmuG/6tJqda9XIc3c5
/f3TXVBWCSD99roUVQm0TZI/oXDctGF2JK2/+dYA0NPAfLoFnxwFdxHv0sAdfgcOhJ+ZsOzbRsJa
dfkO/0K3L3Z4ehqeT7cQ7glFXBs31XYhyngElfKl0g6cPpASdzdqypv7jJgSBsNs3I1iCne4ff6Y
Z2RKWEu6I0XCahuVkXn03VmgHCOcu1y6EirggW69zsmfaDZ7yC9Jy94TCdiGZebmJlcUtSY6d2CW
lAIGetSRkPe5/Fxnlk26CB5CO3fsOginlLl/RxpA4cNiDv8l8EnwLnzzO1vEES7239yoeUodXxVr
3ej8jkVO8de2tf/hNP61/lPnpspiZdaaCgzLIFO/GJ9h33/Im2udtIPTNb4a/8WS3AzRaNW2kSm2
lKNDFLxOPVDgRwaMELLBpZl3AgCmccVqrl5V5Qy/OhyhDxWBJbJwG+fQyUE8E1f6N1qx+rbHtF5T
SLdTH4JvO3FcI3YdZU5SCoWOOKZnG9rlzp9+UCq1KyO2WdFALsMDmGtAnVCxzCLk3EfLwPEQ0C1v
9bzz+rLYex7r7qnNihe7Uu6r1XswTTJFdwbuuXVTBuOLbUx7kzMdwvfp+KtQsGmn57K58eASuC1z
bXY57dFFg1R8X4wuvvkMbEGo1Sea71DDGdd+KOo5biUqJIkE++JYV9QzsF/XgF9GaBzwlwG/bxLI
XqPY4faLoxH9Xv5uT6vfF8Ox5ASKDt1xhhp1PZgiUgZBbBmsAPFaoVXltuuhJmtuLt/o3Nq+mPeK
a43cO0yKRhmx9zi80jQYDNL3Lr8CVjx3i8VnC37ZKTszzcC87aPupjG38KZd/vVnZsQSL6+AJxUm
66c0h2sppv7gPI8hbDiXr35mEP7V1D+ticGMAktXhnYq+jKdJ/vBLas9umD+mEK+VRX9QM/KK8Nw
ZhNZsubRLrVgCustDgk1FNzsptANmtm/VmzeXn6Yc3dYbFMCZAytixA47An5bg0fnqrHdT75sOiW
3+vw55JwsVM5IxwaIbpRpOrURn14KzlUoPmVc8i5R1h8q3bbRTAUoRpnxFMHSwNgI3Ez31rRx+VX
dO5rWnyoyrLcCYBACAP7ooarFy2uJbvWvvYfbPmLKR0uVlgNoy7MDfyUpUbtO27RInIFAwiEsSEa
PLi+l9/rCWaCpiujw8RaEw9oNNklBZyB687hwGxkPWnj7MVHuQxnvAF1Igqvd9kDAlQGcKQwa1h1
c980sU8BD3AbQROfZnwPs4O/dq2we2BjMd16Pu3W0BmPmR6PFbDHQNQF4CMUta7jnMwjANRD8+i4
bQBIHFSayYzOzs9RO4ZvEp4iSLrEcChhJrhBXUu96iLLoaBtvSlui/JDWKO1cmkrwRkZJLCXpexv
u8nXNYhWzODwZembhtizv1JdV64DqO63qqDWnWkzNHe/PJr/dDVfvfDF3l+pEtIIN7D2yAts6g7W
AQU7OJ+3FUdJ1AdI4BUq/YM3PEmkEBAhXFm7z5w5lmx+nJXhEmhFtp/s/iM0/QoV5FWALrAF2oN6
4bXW2GdmwxLNP8uyCFAYHdNMl2tRkRVcmlBqP4ftta7y5+6wOJrLBuXpuerRRcUGOYua2KbvElQG
Fl5Zvs+8qeD0908LrJUDQUWEbe0pSCoOcm+wy+04VCHNk8X191aNJabfszpFphZP0UeAooXrDL5K
HR0UeiVc/tDOLBvBYs0bmF/7EfospgFt57WBtTxj0XDl4l9mdh3iLcYAjCQ292BS7e2BbLRvcPSP
9KurbT9uePZeASde1WZeByPAMpef58thxy0Xo8Lhcye9doe0PeHhJnfiICnAgtxW0OnOTXZly/vX
5+R/5ifuc7r/p9HnFqsilyuW1sXYpL0DBmESlsY9BFMOabCZghUiWg7Wlodkn6fLfN0ioNjMxAVd
g3b6ea5YsHcMTNJ9ZKb7abSCV8drrTaZesp+geUDzYkE8CHmXua+Z27HH2e0CwAVzLe61cxLmOUa
qlYduAMrAMdgF2kVWFht1O88Ekkn5r3KX8FkG/eRInIjAQ7H4toEN/AqgEdmwOPhMHIAk4MuqmUQ
lH9H0jZrGkw3BqQcGlormbv1sVKK3rPGILOXFdMa0I5pB9ub2RRQjAPvI3gcBQ4QjCDUgZpgjbfF
CF4rmDsg0Gr9JmGeTbzKjW7DkOo9HSjbFg3xboQWzaqemhp+2lbfDb0I4hBE1GSGdTjJkJF6tIKR
x7aZqhUG9s+UZ+1miLi+8rl8ebxzyLJ61baVATSv0eiQgAYe+SGSQwKu5OpbH+OybKUaoSNY3PrU
DevyCGAPRR+wcqOdjqcAkI1XVqIv5zAeYrE5c1LqqvPAXHKiPxHbFPRa9/Qzk2kpva5axBZFXSA7
MBQbWKJgVaUx0fO2BILw8is6NwCL8FP2GVXd5DapzXRcSQVgA7Ahk7oyAmcuvwxFKorvt6s1VqDI
/xnx+QEwnVfQkqcr38+ZN+SdhuTTMtCDTVfarWag3QOYlBcJkTo2iMdCUAIuv6Fziyj57y2gUSJ5
lYcDKCLTilsn7gjxPrySvvRzc9sK4cJ8xvoVMivfyvphcVt8UJIEFsvcClRoXx5RrHiYq/bKgJz5
Vr3FuUbrMmvyUk1pEExx5D8M7Jrc7dyVF1/S7GdlDZ86T08MukBHNUAOk7wyzmcuTk6D82mcmVWA
dyLllKJLGjgXK1ASrgzvmS90CUNXEKxZVuiytAj6h5LzHUBvB1QpHi5/Pecuv9gPbdsrYWXFB+o3
86+JVKuhR1osbFENunyDL+NMqAMXG6GymBs0VjSmUPD+ACFlH0ywxcxWdODQkgKg7GxAu7s2Duce
5/T3T+Ngz8qVsvAYvszu1eQ5tnl314N1fPlhzg3z6e+fLu+iIzEEq4IhznSGTT3A0Bp0vbySpzyz
WCx9dZbjII9Y+xiL+s0Dj4TM6CNvohW7JiY693YW85Z3JViUyHGlrfjjQKOPNKsPeuPld0P+WVS+
OPMsPXWsbAEYkV62tz2rxglARtmu9Ae0SYdTXRw1Jf0H7PkD0PRmAJTE5bm/z3QvBBB/tvUAXTr8
261dhzcq97rHYVb854wK8K+p9eyUqip/Ri0q+Fn0eb1qlEGR1e0JRECOafg2IMI9IFep75uiDe51
H3V74CiClw4b4EaWJL8HmKfdyAyMcGBBg98wR9A3mgtAaxseVUmHYPUHDK7krauHDDgM1y8BG6nb
9qhhyl+5TlHsuKjbFSq41sbz3TLlDi/eKt8N1k7OxDogulJgGcrxgG5x1Q7NSLK0rLN5NznYLON6
6tmh0FP0w4YNYQ+OSbed5eSuI+lZH+VYg7gCuZf9p5jd/o5RiEVjUfhqq0NfbtGnrLkRBniQaurD
35AGZ3cV+Dibzh+AMGOSZunoqOaxrSeRknZibhxycPXA0O3qh5Ba/SYrs/y5UkM9gY7tw++L1OA6
sHv/o45aMLemxnuAuQCPHzQsimH1B80FudkNdJXtHoTZHKAbPv5pg0E+OuOQTWtGffHLm12y7uUU
zAcIc2lzsAHDvacdP/peBuABuAUJ1UF7ACcEXltwoDdihOGgVj3ZoEtdfYu/NUDhoFt2AAjlmiqU
MYoTwLvvXUjPG785QLEK4Z9BsTwJQhEmwDWYdTk48oVA4PyMKre/MwJ4pGYEx4+LQSElD9PvdkLt
OAksUGKF72AkWQ68b0aCG0j3wL7xUTNlLIAWmhfm0PZdBk72nO26rgcED5NxJ6QG+hhqs60MRgKH
CbiSOWBbvwUpxWs+4yMSkRU9mn6ONuDma2Ddift7akb6JzJ8eglbfB5WbvM/Vpjbyax9NYPojz41
nXHnvyAfJBlgfUnk+o1Z99yLDic4h6/VjcsACSyn6LGeQcA09Bc6CfCkHPNmDQyMk4jAT/2q/+Hm
3gnIT1rIxqCUxNOSDYHU94R9cN5VBR4hq0Efn8Ke3kJ6j5cKpMRODzTcF71TAFCOJujoSdvGrt+C
0BeC/+qBRitBRxzLbVWa6hayG4KEtDVt8izvnooIv5lXRTOd8CB2IoBaOcywlx+5BaR/1HvlXYNe
qAcSdOSO0Ax5Oa2muAb+CWSqHhRjr7bCvwNcXwnDrAQ3GkVfiMPmCY3DZvOSjxgm27PlvU+ot3NG
nqUF2EGJ5WXh0UC88cMzrdxKiMB2IgDSEzp2Nsd8kiAvOtGw8zmgU7MhdtIIvMHO7qqV6eCAClBD
w2dgB5uyq+1TlOLZXdJJDkM9bcXagGpN9pwaENU7krurqHRhmJf4r0yiJG5RfNS8bEDu52W1sTkB
hgNM2FUQzGAUcDK+8xBwH2gTTPVL5gWIHGXT/mC0lmAktOw1mKPuN6Z1C57YiZHkSbQ6nIGMFSAK
gUu3EY0D7MVc0iyxLa+9qyDdc1YREKAwCU3wHhQd3k0iB26bJHAaABHqvmweRo5aGrwaJRh0ESx1
qyII9AtowfXtGNn45gVyVD+olMG2KBrr0UCs6MO7YIMtVQSgiIAs58m3ionsl6Urvc+63PRJSXpz
B3kk1XHvzNE9pgZ4DZ5XAMQJqGRx0yEG2Plm4BOcTLOY9lkjCwTZ/ugfAZvM0hYa6HAHkTq8Vp2N
dkRNJktnLaE9fWeVypPeUIKzvrGA31Ji7NqVKLq6QVjkwJY69OH8MDcjjOFokAF4FRt583F5Czu3
Py6OiCDtQdjQtxo8fnKXgYYBGj9/0wGM25dv8GVOCJHY4phY0y7jMqr61AziEAmZlNHwy8rqRwcn
L8zbaxWWM+eUpYLZAm1ZKg+JFT1y6G/CTV6K7nsHuqU+FrkHuy+ADtkXAaebviCH0ZIcCJ4ATodI
3ljGv/Oya93xzgzJ0g7rKORqWt13aMryCIon8rx3Fbg9l4fjzIHLWeSfWDuTgnVdm9pAD3/A2WCj
o7XbP3qtgugcqezvBbH/mrV9OjbmBZCXaOWLADxvsBPXb0P5C0jWp8tPce4VLU7YcJDCvZebJq1B
x+0nOW0cIdDwGO2Vr7ynr1XLDlnaY1U4jgAYaYDPNdpzMlfUSYAy5Qv0Yig3Y/05gM6YgmeVZDzv
D01FgDIzo1rX5ZTflabkxwbumSuz6Nywnb76T68TwxQOaFtZp6y37voQu50DkFxB1bPlW/eXX6rr
n3uti7jaErIvx9YRqcAG+AjpfwjZXQ9eOog2OXaGcRpju0dCjYGSPicNbDxvvc7cR1KGEZjI/ji8
q6ANUPgP5uYoGsRwOZX1D48h6lo56B79ji4vwMK0JDMTYNxoqgNOXAiGCJSISe2jMtpkLgJWZE6f
q2AessSDkRgmJk++dtKbFTCeyOzEQ4TCUYwCCwA1nQ+QI3IycLyix3lzP1iOfoCnHJntnnArdisn
XxUSpCS056T22hI1fSV6mtdo5pKtbaKBu6HCeq+MT385xhm8rQUu/gslyAAnTqjmx671T619CoO0
oo2+NGMR7mTHvdtxhBm3bPLubqgEGvHoGtYvF0J6jTqB8qO1YaDYNcKN8NMBXxxWbBDWK7ONVcRd
Y6mt9Fv0IfHysl2hvM7KGN2MswdUNDK88kA9Q+rmPFknPKjtAjDq0uJehZ23c+0hSioUdv+SGqrG
Td+gH31oOd2j9uz5ritssavdBicn6AUng10QBW9AgdWg9kiQRjdor4BcBgdEhiIQi23VjRuOfj9A
GRtw+gHarO+F5wOtSIsQlFYOw+0JdU9L37pVoP+uhD21b+VoAPudubibAUnZDKGDNjbSei971m5Y
QIAnZaMui1iYvolZ6AID2VVjG0cRvMWBbsi9ZTCXB9Trf5YOmFRJ4/Dw3oG+mq96oendIFzQmzu4
QI4zxKAg2Jx4XtBGhSnybv0RZTex6i3dHCTrmwLIUyzQyShbOFNyOjnP4J+7aGiRY32DzybM/7Zc
+nu0qhgYvPU9suFFOHhJHzXZzxla4pjWyks86vWJNdvVyoLPGVFKlNuotXoR7g/eFZqwqicXYLxd
yUBocws0PBBR66QudKobVZcSuLO2erTnoIC7z+agm1eAiEWt3DHSVwlDN8474HlzYP9HsUdYB3oG
6cEi8rvw1vNcdwvVL6p13PLuNFpdNZsZ/zoFW9IAe+5DFdsRnGMaWLqDyRbJGJXFz3GEaBGHJ+A+
NJrbkiEnDw3Gt54AqQPQHi3Z1CwbGMDtLkhz7P8HptFPUEAg+6fuTr43G2ynHGKe21KK4I34frGD
A63YRxlOQPBga3V0JbOO0Qw66wYEb/4bDWfCbYmz54sVTh/AU5YQNkSIa8QYJq43Of/P2ZUsR6or
0S8iAgkEYgs1Y7vttt12vw3Rw20mMYMYvv6d8sqtLhURtbnxrt8NKCRlKqU8Awydpvo+7Yfp28xB
W68IjiBBPC7VM9iBHvwHoPsKbS5c2x8YuAEPqZghXV5bEEDYdhzA8YqTfidmq99AwhGZWIjodcgi
yIVbgkI8V54ti7hH6t8gjUB9vPbs/OCwubE2A05qL1VZoc2SUdgbAP+aVS+oPJcW8FqAVX1gsuQd
bD7m99gz8e+ebQNPy730wSgY/l04Zp0GFZSiIOAZjZAHR60Nm4s+FmhfwCOT/LyehjWpXmWbcZYz
OWcgYBrnn4mOjYXusBhFUFUr9GbdG5QLxxTmcllEDHlq0NzCIRNoHlrIk/SmVx5DTvL6d2gKMlUe
AV2ctmsbFH6iGL+yfglJ1X+9/uiPXsSFa5cPfOin7TAR0mNwIahC56m9Sw9QJgx2nX/MNtF3KFfB
T+xpObknY19un5PTAVza/G1aYWLpPkspmMvGMcHFdEooQQmIgr4W9loFq9l9VdrbnLWwP07QeJl7
8znpoyeZWPeicP5cHzTNraRKWEFc0/OlTB1SQ+zheAWRefI1q+FPJix4+YzfPXSFr79KM0YqfQVb
EJT+UAaEfTt2m7ldYqi423x3/emaE4V5XtafJh+qv6YLVTPAQBNxIgQehJ711NN5v1Q/m6LfXn+L
brjOs/TpLWIaU1ICWB66cKWAAQMM2Jb+raXzlyYbv0JB9xEO4tVt1bJKYMlx2MPWviSQC22S733q
0DcYUYgNtF+TlVHTfY9S28EhKfGgkFuGyF1fwWa9h77BW0n7fdHmJziyPTtxvb8+dOeJuBCdphIi
iWxAVY/FfPJwAoOZRFDXMXCmv9I2OtzyBqoyLQn0Hk17jOBw2QLFHMMPZhKHzsi+ErEGlri8yqjK
uCSm8Cw5siyEknUQg8tCx1OCjjagzX6Zfbv+HR+niX+HiqpEnIwUhtUUKSBp79Z787C85KcR9PHK
H96nH92Xk/cdBbK5Quu73DajKi2j9ayMtsTswg5snQSOI1UJ83JJOByf4vJE8hhSqxmwFb7IpFHt
HCNds4e9nBGop0RTnWUUe23jooIoTxBCPEDB49f1MbycNqnKpIBgBAWTd3ROafJueecwfUP9tZLJ
dA9XogYX0tbYDItzouX8ks7lfxAVgARBE920m1CVOdFKGbVU5vCUsN1+D91h5zACFLbSBdetYWWj
H+FTK42kT8Pcdeo9b7P8MWEGLqWguRSC2pT+V6Tu2kWPbnUpUV+iMBrQEXROThH5lfwFeVQck2bI
iSeBlQI7ZjRwmLtti4FU/9/pOXamhFeQ0g7TfALtG8pE36m7uD+ur6nLGYyqJIbKK/osyezplNi/
ZwLC+AJ0IgDuXrWGYtIEBD9P2aftJU/56NXlhFMPz/8UtvXDnuRKf1MzEfz8UZ8ezecJd5Vmg/Zp
k521LULchz9BggTNm/wFiJaNC2uVkYv/bhsrJbR78Itw8jKnE7w90DqBVDHaJV51vr0nu+uv0A3W
+e+fvmicTWdA8T6fHNM5y42mGzSbVnW8dOOlxjiHTguD7EwIi+oBLnEzCzrZdiDLTfYDfCnBeGi8
alcT6nwrSW7mG3i9tJbPOiN5KF10vIoSGqc4P8XtWw/49TGKqjLsoNHxPrCx/A0vhmIlH2lG4h8I
M9DsJmyCILvomSkAR2DvCa9fGWZNulBByybuORMIOkBbLJ4OMToZVWH4bQKZh4ocq1qsvOZyJUI/
8GOfZlMmEYgBszmERUJ2Div3uFoNpiF+AFMI0ERg/eGqfON4KYuTlXkPKgJ28Y69NyCGl2uKV5qN
wVWWZC1bi8/u+ZJWZseyal4n6h0kT37ftOJdZU0uJjxFsgmqNbDKAASOv1Cz+3P90Zd16yAdT/+O
JghZdRyeo/xEz32ruIFRW8ywfksj7Q6420nBzoV3x1TgftMu52hb5xO7rXDjyrtNq+BwEsWDi/Hc
zYD8DUR0hseMzKZfZMtKoaNZYSpLqCWwBExhJRgC4ByUE9xHqDwWpQF9+/5Q8uKUrvGsNMuAK5se
OhuwXT17+8GRHk5bX2FeuRPJ8/WZ0jxcZUPwwVoKK+OIxzwfgggKT/5gt1/nRQS3vAB4r79XAnzY
7FxmjQwTvkc+8SViPV6TNL6cqky1LvMGdPJh6yfDFMYrVvmQFy/Xf7WDX/dvzYzD3d+/2jJhq5c0
lTif/7Avw7MvfuzayPxTLSR5SuNU7K+/SPcFymJN4SEEWaGiD2vzMa9ieCxYKwOve7JSmKHF1k3Q
hu1Dbh5Kq/cBUF1JeJdzOKyo/h6cpE1ne/RgZx3nz3ZtHuEcHUvAHmCtINE+vT4wlxemqRZfDEAD
8LkdsELQ1YbZkZ9DAUGSNWmpy+FrqrVRzxa3qkyrD5PB8ym9J9kLjCXhaQbUegqmRbYG5tQMllop
jcD5xQVAKeHQ880Cn9LY3sghDZYZQBj78fpg6b5GCbK+hjgy+mxdaHI4HRT1nB5G+NXtTENWp0ZY
/Ru64hweFF6yve2N51X3aYPNpGx7XMlCfqDN4JnKXwYrvYuZCaI8jAl9h8SnwlnrTGmWMleisbJn
6dVQcQvh3AlwuePn9srZSDc7SvgBOzJbkYHwY/CxuzfJ0AZRDxOCLEJHSiZmvkMdZty0ZZjqlrGY
kKUZ3KYPYRYTw18BZmhtJNMTh09xQEoHiAKQQd/JVK4tPk0aU7cOKL0VuP4n4EomY/lAxVw8xnW3
7GQZU9hJ9/ltq0Hd7o0G5orGBHEnh2+gYT5ul2W7bNMvebPyAs0KcJVkRpp2rGUX99BVmn1o7vmg
yl5fyJoVoDJvZgjZjq3E2uJjccxidkzT5pDSBlD5Gtp+TTSsvOgcixe2FJV7E9s8M2hU9qDz5DvW
PwL+sqFsf/0rNK1k0zlnhk/x2MLuNesrNoRAD03Au5AJXoEFCFdw2zhmiwF6V4/pzjksL+Cv7Tw2
OTpnUC06XwCScVtJ9Hmh95St7D6XZRSIqfJ0XBbz0gZwARJMEB7Jo3QPaYitiDF/oIt/r43mxSiK
HUHjBXeGHsIaTsnXB0M30udo+DQWlNLZTi0E9Yhaw7Qewfrga9xXzUJUiTtWkkyGqLDSu+onT39Y
6QpIVfebz+/7/JvHcsxsK4LQD2QrnepVQOqSjGuSD7pfrSRQQDNHIEoAZpdtBo+O6dCi93p9sD/E
wi+tayWFUgfKfdSFEMtSsQkdQ8GAl8qqEBaHybldX8NqvO7g2EvnH31u2NgcKAz6ADXIjrMNZRV4
F3u+6dUwsOsLuO0Zcfnz+m/TpD+mLARiWwbES1vYTRU1/J3NA8w0AiIOtkmO19+gGdgPlMOnaeuA
61rayUBQixOo1s6aMvsHieTCqDJlPdj9TCC/iAcPQbetj/lXeCy8kE25EbtkJ31nM+6qI7QoX+w7
HrZ7+CKvzOcHS+bSm5W1UtBWwDbUQ2V0Z33h+/4IGOxuvBdwDHlI76EauiuO8eN4l4XllobJKdp6
L9WKejT5gGxderuymnLuLCKRiQjjpDGtYILrVNaw4RVK2HCzsqCD+gJVkfKRQsWmg7mRV06gxrDy
fobR0XcjNhjEkyQdHrgs7bvS9FJgMVBIlsGSFq0FDJ6dP0iDFqdR1JBycaD66o+NzQlAIVA7k+6S
Bp0JZjgcRK2nSRRyI0BA3RgmZKhcJtG0jgCItIhNjkD3Tl/igspvoBnTPx6J4vva6Zt378zxYrxn
O2dM241re3CU9WL5YFSx2GWAXvqSE/fF7GN43MIpyC/OB1Z4JZX+xCa4qkEHYpsuY3WIzGF6reAC
cIQVnL1NAXD6xQbKYe1mO919NsONzW3z+b6GD/WW2238qwXwoIJsRY1Pq8ccpX9Tlw81eqPPOOsZ
JiwzLeNHZLTuHW2ABoxZARfcnlM4Py1D8tuFDqkP8IDxalXx8JA7QGYYI4thEBb9ZIVL3qwEGvuw
NVoe3Zzw7QIPWH+xIFs+EZlB8VZAuCwySAHcVw9Fraru7wwbFoFb4ghjz03ZfQUP/nzqt/svhTOO
bzFbymQ/Q8LxHUVe5EcmxZo28iJsmwTXiZCD9ic5l29t2Ua7qkr7B24LJ3QBng2Qk72jmGIL4IQS
8JVugI0yvLdAzy3SdA4oYJGRD4XVYTOXFG6kdRvjP4POutzCHdSCaJhFnusafrU+rRNocnfNWzwi
fSAvxXMRMkDzTvEyAp17U95wlHomMaETBo0UD641r5Not1kSr1RKuo1EOZxR7P8uMxrvBMF5uOfi
grzKXYhfrml/6zKecine9SaMu4FjgHnVWKJ1zN7zvktXUAMf0L1L4a+UMdCE7Gba41gB12J7AzJp
/GNJexiiNk1+iopiAjq6zAJYe8PP3SzdHc7kcOQUyxzAWsB4nLK63WRwhQjMsy1Ez3p4JsbFfLg+
bboN5VxEfkr3zSCbqvMyGYLhGqEWzfZlxvmm5zBQS6I1DSLdECuLwzZwH7y0EU7usOri6UNUvF7/
+Zq1wZS1weKp4rAqsWCihCAAB/Nnl2LJp527sh3qylBbWR2VlZbR2LXWCYg6EXKrWg4OzjObxeBA
iZfgBxN4lxWkxB0ZQF98xH0TMJxfeniYwQ3VKvZGfGMZqNKgAewR8LivsDcvx7T8JurUj52Vc6Nm
Iah85wJFIHxriwwCTl8srw49Ph1HAUl0uCavzNV5Ui6Egkp1TgwXJs7nVTAivl4ABkrv6qggxzqq
jQP3mgWm5r1r//Kghf2K3aPAwZFkO8EEVG0Bdcc/2u6pwiXQBjky3RQzA1W4ypuDIGD9w608PYCO
IvcpayrA0OGwCmpNhXMJXw5ztww7+B7Qp8acRx+l+7CDFIS5GWQbv3nMmE/QE2z2OZCJ99yDbKGA
oOEhrWkSuDwrt7UFQ/CaGeOmWrgHo3nJz4I6BDA6QraejATwaPhf0sjoARdg7VMCWNgWzGs78IDU
8q+PouZiROU9thwVpQGN+FBu8nILwLl7j1M3mASrBx1NsNpKTEGIqqliuCKDsdQ95JNzqrs1ydEP
wPSFJaDSH5tkAObQwypD/1b28MkjrDymcEh95jEkpX23q8FMiWObvBeWd+rbpvWXPn2D2NDBAh3m
Z2rmBFWS0S2nlPF2R+bU3QsCBVMC65SVMT7H9oVfqfKgYQ87Qu5x6kOrhUF0Lbpim05FtgWe0j7k
AJq/mZXn7U03eaVQh1858WpymUoxziC810+V8LAtRz+mKn2xpfk6e2zl6KCb1vPfP2V60dZ11U+4
tktj8Lveouzl+oLUPVeprgX0ReDEnKNZ1JW7Ao4FLM5WNk9dTlJKZ3eeKSkmJAzHMWEqOwZmU23N
TO6dZg2wpBl0lTWbFB2EtoyxD8v5QQKUZvcWDHDN24oiS9ldvQrFVl6er0qBUc2sQ9/8vj7ompFR
ybJzlBSuayJGgUs+WTX71Q/DltN4g0xzEwwCRJ+/18vQJD3ai9gJgELwynu4VAdm8cVop6At1hqz
us9Q1mSU5jCRE1Ya9ovz7Mzpf7U9HfNoeLCyG6s7lSsLlpGTjJ2VhXjPvM0FlGHtVLKVPU33AcoK
nQCXr4y2bE6pZ8fboutJ4PHRfq24y74tLmlWIkG3TJUCKjO6yZtBkwvtYtlCmg1+KVuarqxS3Uco
Cd8Z7RKytyhRSVRCwpePL54zv+UpPAEmJNvrK1bzBSqjSUYFkpuDFUvbXV9y36njIPKerj9ck4NU
GhOQ9n1mE/MsTt9H0CRuPR87sLVSI+t+uhLFtOFLUvO2Dz2YYnXzflzYZrBXCkzN4NPz3z+lZWo4
C4HIMNpl885ddu28gW12ka1MrW5gzp/06enIE/DIBjM0JA6kUZwxaNagRLpBUUI3Rr3YJxQX8V32
Zib/RU7n93JlwM8De2n/VbaUeejoBF805P3BHFDrkXQ7JHV8mnALuvFgXn+I4RC0ub52Lk4AZWo7
F1Q73nKIrZ/G6RWj5Fc26J3116H/c/35Fws2PF8ZKMfJEmQ0aC47LoXtvDdYW9FkEN+xMwrhNiZ+
Gq3VHhfK5XJLrOGVyvhBR2esspbjgM8fbHpv910An9Hg+vfoxktJedWMgtaY4GJMzPaNtzX0JaGi
0GTAdI8rl2YX1xZ+v5LtWEzA5Rfw+sojGYy2HWas/tYVyW1eh0xt9860YNRYHOAqu9x1QfNFumNJ
2r4kJJ3NoLdXa2nNYKk9X5n2tQe/aejqW2jBRqDcuq3P7HLjji/Xp+NirFCmgu4yI6knVkAQaLI7
n4GrX5gy4N173Rk+/s+VFaV7i5ICAXSZ8qIkQL+Q6iccr+47r2h2njm+D/lwLztr2F3/HM3Uq81l
mCLVw5zEVsjhdg1jmmLbsKYIuGH+uO0FSka0QZBOLCNfwpnXL7nYRw2s1NlKz0M33Uqsg4nu4EiJ
6bYSsE8kBWDwR8zAe70JQ4DZViJ7IF4/ZaKDhTj6emY8w0SuBn8jjd6uj47uA5TgXowECl5wDQqX
IsWxtZHNPUvAX0wq8ObR9I+2t71HiXA3jyCug5R34tb7aGRBB6FHu0v3lvHf9Rfo1pFS04zQl0g6
SDSgYwZHP4e3v7yYvWfZ2klWM1AqyihqhkbGMcVhDX3nCl05Q/4p2mRbLSsfcLlvQJkKWnQTB3D9
fM5CB06ZXxeHNo8wLS7hFk+tQ0vqGgI5CzSibCeGF32T5nDaZimu0+F4QMvF2Lcw0tmDS8T2iZs7
dyLi9b1BOlDsLTIXvoTvmr9kseGjd04OEV166LIv6XZpjW6T2s30ME/zcChwCHjDDnWWm+sSa+W6
STM//zSpIXwCW7wlDbE7LjCLayGSarVbaza21xeAZoLU5jQIcOj7mHIJh0S8wV/qiwBZb+nj1DfK
VfKRJi2qPWrDiPMc5KMldLyHjILR6KIxbD6Q4cv5WuL6h5xzxz/FEGVq27nIuOd0g0NBqYgM6BwI
4U8x/Xb94R8KbJeefh6+TwVi1TC4v7IKDQLHbQ6t1eWb3B545Xc9TCiKOZdfI5BUX0U3wRGwgE/e
0jX1I6yB6/9AJ4x3cDIfzgg7NCUywmDqN5La9QHyze4APokPY0zcetfYcI9KelesIcF160fZkMD7
7S0ajZCGtrw/lSsT+KtV28lhK2W57vnKuFjwQfIWKMOC6Wk1+8Kdra0pLVxCWUa0sqfqXnH++6eh
dxoYnzDC+ElyY5f0EH6H7/y7AQmSzfXJ1axOFW2bo5+Rlw5ewDNom8ysjB7i1n6VIhv8JkZyKCGs
edu2qkJvwewWMl6wMY3LfWL/rJIS3bzb9OuZCsYBIaNGy6QHq6gFn5vOYOFYj9HkhSL6XxKv3axq
Ak1F5EiMFJdnahSmnAcRz8M+Y+nKXGgmW0VZROaYcVl0cFaGmzSR/wEn7Dvi5fpEa44YzvmLPq2k
hXkuGdsyC9G2sf9nVkL+r4Qd0qslW9bsrCIS8I0iZfPLhFLY2qRoEqx6mw+MEZKAjSK6HpsA1yrx
BmlkD1vnhzRPv17/MM2UqFeiC6NI2GY647rYJbCKB/3dzW/qpkBZWhk1pKW2i6jDICoraZBADFqO
UbrNCJjD13++ZtJtpVojzkCsugW5p/ckyNT1ERrPmxSOs7c9XinWmGlyo+zsMox7CwI0uT8v5ZYN
tz39wyPh06ISdT9TiqPxicP7cUx+w+zAH9vnm366o/z03EIdK6FCcbLc6RRH7rvIh6OZJJvrj9es
TbUZbVrVVLiCuSfqPg/lGzinWyg9BcWyJgeqWZiOUl7CDr7IS0nm0BoHXE3jetqS8Y3L5kM7/dPI
j9xLXFbi+J44yXFi/NvoAmZeErFymagZHXZOI5+eL+toWaBiDKp3BmWS5MkFDiRnf0S1ErW65yt7
s5OVaNtUMbjr6V3kTIElnhfnS2ncRDKFDsv5vZ9+f9pB3M6AC/jJxb2lH00uZC55Alq5eJC1/Yym
+k2eDUzFQrVzgntWo+KnIivMgOXu3iJw+WRLt3KXollGKibKm84gttaYwwHAliJ/hDftbamHKamH
Qq4h6ywcc2PKaNB5y7EGMRta+e6NY6NEMHTxUqgrwnI8QaJ4KSaSgLDszAeoGta761GsSZ9MOSSy
DGD/bD4PP9RjOe1/1Jn4ASmOlcdryiMVO1COCQQA4ewFPD73DstoVZvBENRPkm461XTI9yZrf17/
FE1IqCgCkXqFFcPANfTKLyQ2fVreccihtZCAvP4CzVip0IA+77rCk+eMZ1fQxauCnnO/AOv2tscr
IR0lUHCAci3uf3o36Go0nJkZ4Fr8xscrMx31UrpRJ4cQWJkCenKsxAljdKGxP5r761+gCTW1q502
gxcvNinDFideYUNxfO3Ha56s9rRnj7ZL7nFYm0n40PHeyoLFWMvVuocruVrA+N0tPROiEBDajZtX
Y/h1fTw0NaPamsxTJixipKhNzP7ZzeeHyZOPbtJJHxoEkGcvaECS8nD9ZZrVqbYrI7eIoSkLVZM4
nQgukyAylXeFsTE7e+Xm7TLIkzK1XQn4lCSscuZwnPps58AxABZXXQR/AFo9t17PDgYEXMIy5tZT
PCXWqRqddjfU8bCJndjb9lEpd+CJOr3P4pofHVwIbyDXCuWmKIEBSVEm5TsyA90OZVwEqIziDeQd
vZfrI6SbZyUChijzDMuWTZhBiHjXAGyyFXaxJo6ue7pSrhgCCny9xZqQywGiYc3/MsN+v/7DNVOr
9vVGj4NUklnsxKBiZdN+1yzjb5uvgXd1j1fWP5nn2rY7l52sCniRgogJTCZrs3RrW7AmM1vnIftU
TDDRzpMh+Rwm8q11Jh9lug+OGTxck5VNXvMJage6d52q76jIwtm0fhk1iaCgxQwootlrIIbL5FQs
fvr3R0D6tjHY2Vilx71nkJWZ3DH0aXZNB8WarvFS6AiMYuuNRXqKyUy2BiQMbqsmVZnHqDdKCTAV
TF1AhogSwLDeuqoO5uj79QWmmSC1QdrWpM/num9COeGiE4qFwCHDGQyioQ3fuXW+Ug3oXnOevU/r
ALrGkOvuDXbKgWBxhR/l8cbM79JqTd9FswxUhwiIUKeD7fU4ywLm3YLZyf5k6dr2rwlw1SCCeUbf
iTyPTiku0+epA92r21wff81GoYKhOByLqqrPK8wveGpuPKXBQBwgcQ20rgGrGyFM50XTV9nnywr0
RPc1SjJsDAgx89bzThlxo0fTgZwngarxygdp6j6qJENriAaDdmcbNmhg1DA5j9jzAtXcmgMiD5nK
68Om+QZVjzSCWL65WMw+LY3hBAYbY9/p6MrZXPdwJSta0LzK+hgP7+iTbXj/AYz6+/rP1gyOqkAK
w8ahFm1ahQUQ9Q+4ozzgXGsGFvimPkq0p8IRh+tv0n3DORA/BZyXFin2a0iqOB5sXqzhOBprWle6
RyuxLEwIYXoZ5FotQD+DrqWR37n55vrv1sTxB1D40+8eoNsBtcTEPeUUdAUfEp7zvVOV3ewXhvhz
/R2aZESU0xsA2XAf5ghngmOVlTdAnUx+NE5gJL/c9gZlx4C4NDx+aoOEiWMES2YFfUpPHA7ebvbz
+hsugigp+0dtDpctC5smF0Yscgrizi6QlEZgpmc4qTEgixtpQvC8/xn17cpH6eZdiWxjhighyaIi
NBaYTwVT2na7lo7FdNPUgwL295LtJ27Du6iFgF4Ljbkm/zWY/GCCPbOSMy4vLapKieRkceyoqJoQ
jIe7sut2ZZGVvluaK8vq8vj8oyGSO1VkMchGQl7WhqaR/caX264DqGp5CPlbIQXjILcQoHgt4XMK
crvzeH0t6X74+e+fYk5KW1Z2QedQGPMxca09xEhXDg6XQ42qjQt0tGxutCkuSobX3vkDuzdI2H93
hjUsse6nK4FWk65xm8FGGEDC9b6CpeCxHKZk5VR7OV3jEvzvgQE6eHF6SLmHtM6gR19Y4cC8hzGr
7rsEEKOmXrN30y1NJbRwRRIVnoH5JSnsYUviS9DnoD27UiNrZkHt1k44Q5dCiAWiEcnGgPNnNJCg
6Wp/sG6S7aBU7dU2ttc5+TDJkKXmeISx7PwkFpTHwnObH9eX6eVSiaqt2qjqCO4ukjmUDvzKUiAz
stL5AU3ELigX8dVzpt0gp5uKJKo6+hVxbpZFjgsNIy/9CLfnzspX6OZC2T3nKmICdOs6JAX9lUxg
ZfQEbLisoXd5N62pw2viQu1ZdRFkvEbp2SdzFC8tn1+bcl7JFh/Hnn+b2qBp/B0VcNplM26Bx7Dz
iPVcVLZ3cAovIf7kGfXDktgjqAdxM0wgViZQroAOXv8V+Ph4HzezuR9t08URSZoGKN7eKH93+USW
oPVEKvyxoGbQ5ByOfMwhd7QCVcwgxvjU9Cb5Rs4KgJnXen+SCGZbvkuh1QNf2x5eJCytHszebH2z
Y9NP3E3AecID6Oz62tME6D8dFZY2vBI5jmFLfaJxOW14Gz03FX+97flKpvF6Kqc2Q2HYwVuhG9kP
c673ed19vf543aJT8kuCZlNSw389tCNxBNbzENeQwTa7Xb2kKwGjiU61rcKB1OkHqCmj4JyTg71Y
zxa19iC5gQfc82fqwbKnr9aQWpoPUpssiTl4VWPg2JRDsnqu4Wcs/mucb9Wwssg1883OO8KnLXGM
bOjhRD106oiE6hq3xFtsCXaSDaMrA6bZXNQ+C3wp4xied9hTakB0zCwo5Fs5vSaORE29AvXUDZOS
bEopFmgPlSSEUPdDeR5+sz478zR3cdyu2YdeVj6m6PX+PVhxPufWLIo2LEUw7dIHeoLneSA2puEb
gQ0t/aDbGPdya+4i//Qcb6KH4s3Zrr1ek+rUXoydzBMVoqThBI3Xb/BasnZDE0Py46bQYUqF4Xpj
zc0hb8K8+l2jqbBYX6ZIbOz86frzdT9fiXxCAMft6WTDRYGD3eDeufNN5AzMixL145TSzOozGpqk
fWaR+YR725XKSLOw1I5L1oAHugg8mjrDsYCJs884S/wCVHcfXunNSuGiiRG171I3MyM1n+YQUi4x
Lv/z6Xta2DHMoE0nqGmaxz4jeb3yNt1HKUGf02ho80JaobPgXNB86Zr/WVz6dX5bNKqYDjtG67bs
4zaEadmyYL/M38G3Dmi/krQ0oEaqAjpqKOmWES66QzOANNW38Z7hUve19x+XU7vNg/ZAv/eFbz+b
u2JjHI3vw1v1Vvw0v06Z727cI6q1lZHUpE8V/MFllcP1L7FBR/H29gTlGq8rnyPWtNubokbFfiy4
eWUTCPqw9PWWhy6us4CbAAzc9nQl5sVse9UwxBhHYh1lI35Ubn9buKsEUx516BTHuR1CoCjbNbEs
nwfhiWwlW+kGXgl5LGFOuM2sEIzjs24C7KOmtAHx17ltaNR2HGoHyxhdzKwzxce2ne7yyFvJKZrf
rpIFC6gQgKQxsHAg1b4v78+3hgQ+YDfNqdqRMyH1MXqRZYWVGH63pnOcjGh3/dG6H37OJ5+KBcgx
MyZpxcJ5cGGO+1bw2Y/nm6hdlKqttxSmH5NddDR00vq+d9wtWDvuNk+7ZWXcNTuQ2qNx0KZPKRzl
w8lKjk1To2ArvLVh12RwtT2TdQT7kkncEMaJ80bA4RROjA9Q/U/8GPkqcHGFdX0WdJ+hBO2YOXyE
cjUs+BqYr6U9VP5jYa8Ua7opVnZpQEk6Mky5DHP6AvMOwLtbv5lvPJ9bStRW3IBloGnDO1iOv7i5
vDuJ/Z5F3kME7fiVzKDZ3NROYuy5rUegTg2Nbb48gUiRbOFlk2+IszhBm9trymuXzwFERQLAxKNC
1hxx9UmbX65dFqdlnkt01214iEuvMF/N3kEfPG3n6Pf1mb/8aUR1kYBMcu6QHIorrS23ZTZ4G87m
bON4yR00GtdAGh/XwxfOvSoNUrSFiV6144Zg6aLosUW+62JIoXVN4u7A2oJSVdHU8jRPdb2DDySM
j6ysOxi1OxxqM6ffeYpz7vVP1ix2tS3oTPlSlNyzwq6cvdgnZCDfo0zeCHDCfc7fKa1qkzJqztuU
O033FpTAM3bsV7s3mqRAz1H2KWEuwp1bz4UsSsnyvTd/S5x4i/IXluh/3DUJ/suLgqoNQRkZpWN3
5xKkgZZSfYxYcaBA7BC+dgbVzYH191cICZmm1ktYmJYxTEizCMZR0E26PsEfDY9Lq01JZ1MCg8W4
R04wrbwPhshNviZwqn+EPL/x0KdL3gGINC53EN2GxoNVtjvTFvV+kUb9ArUZC4ZKcR6dpW6alVax
7nuVHOjmUABEArGBxBH3cjS+8mW58dFKApxthnv5vKWhaNz4vmxkggu+ZE0lSPPD1WahEcEGABx1
PD2R82FImbODrTBbqeg0W4PqXpjawrWH+qzx0/9YYIR3bp6n79dXge7Z5wD6FCg0nSNbsFSG5tTu
SiDzSeRty/jt+tM1IfKh0Pfp6aIscS8kECJt3/iJeZeNxR6LyDeEsbLp6H6/EuiT6/TFJAw7FBk/
jgW4v1NmfycVWbvnvLzb0I/o+fQJgOJlLOk9lKO8Adq26L4bttiwBGQGqJj4uZUwvDLdXh8w3eco
EY/zNKVlhLdlHoM3b8y2bQIklGfEK7BP3YwoQe8Sp8rcGuM1jnkGFitkCKy684HLefKmfLxxVpRA
jnKRVX3s2KF9LvaqjD9BouDOmueVr9ANkxLNNZWALVj4CtQCfgoQppNV8M6VKz9fE86qJ9XUTAZc
J/syLLvyrZv7l7KHUe31Gf5wAruQdtVaoh/FOLAaSW5icjs3BBcBWfTNScD15dwOZJXu4O7h+BVv
foxz9gB1s/8JwEFW3q8ZOtWligjU4YxjhbW4VHk3ZZKfDNvmW1Laa/YxmjWmWlUxF0J9U4vTClRd
n11x3hK7+pBCQDtAe+7b9XHUzdH5+z7FZTmIqrIW7I0cqlHA4aJxlj5ef7Tu959f+enRcGGMi6Vd
CMCGtl+O8LN3Idr6J5LjSm2lySmmEuWlOzPYaMcsXGj/XC5Z0FjOXg7Flyofn6Qd3QHWuHKa1k03
/ftbzKWkczTkdZgTpC9cxqM9h67izsrr205FphLr8BQnBQTonNBBDV64r1ay8mDdNChB3kJXb6xY
bkL5RbjwXC/Ll5hHQ7DA0mfH86I5XJ/uy0NE/rHVcnsLTs34ADES38rv4/9zdh1LkuLs9omIEEgI
2GLSlndtNkSbaUAgjAAhePp7cu6mf6aojKhVR9RMKEHIfOYY/LPQK1HW+5/aXhtqzb1LqF9N/Lww
BG/6Jg0q0Hx06MK83G6eSSfjj99iA0Nor021ctFX8ORFK3k0wtunPSQFUlo2L9NEIA5a5W6eEJlK
AW8yd4yKrq+q+GK8dq2MvfUA65OFc1aUvqvQKddhH0Rk3jdTCI/RWUZAUEG50r92hr2/9yHl/L+L
Gj5ovBC8m87Cnx90Nj+UrXdlv2wMvXYL4z1aY26gh7PqnR/GVD9UExw//kLvr2f7P0IlbHIlsbEU
GiL2s7oj2ZPXPTHxKUllx14LlVi6gmfzhPE9UgLuDEdI60rwvLVDVufV6FCfwPbeOdt1IaMFnf6d
aUBLaQZ5jSuytU9W5xSqyqPJ5hTqZn4dU7BDneaF2A+qp3tLnfxPRib2WprE7hq71p7vnkGwjOCQ
HNb6tzddkzr9N1P/7+Vur5VJ4F9uEO7iVmpj+uyceCRP/av3Mzi3xz5xH+aIJWVSPReP/jfyHNza
p/FGHKrH6nv9nTuJdeUs2FjEa9USWWejLJTbnl1Sv0hvuIUR7JXwYWvoy/f7627ktE49pQg6Pk7/
SLvxze+uWVL9W1p4Z/LWDhijHEk9dL597pnQF7pWG0H/aHjWpZhhQ06MG3migwN3My33NVhviegn
+jV3OEyYOYLxonGzuFhadrKaCmXMwpffrQWFzaCsCgOPhhR6G3ygP/JBT7teEXIvZTZEeugqeF9n
XgSYpx/bRTV+KgGyySpKseugdUjXz+dZ/rb4uFuCKu6tn+aqjNPGobL20KyU7UOKGfB309wOIkiU
a47VfDtaXz91aPmro3YywFXrNLXPi4od+CZiWh3xLTf6Sii0tZ5WE9QOBtJxE9rgds7u4Tixs7V8
/vjRt4a+/P2vpQqBEq5REEPbFkLQSd3N/t6BLvTu49E3Jn6t5DLk4zTlNVfnoSRvKvUO+ZwX4SDM
Yyvd7x//xrvnru2t77nG1zqrSaZOYwNFhxRsGJhYtbAZvLbl3n0J/MBq9udq6NXgsu401UvCgjdb
NRHN7pfg7XMvsPoE+dKMhtZUnXRxIwmIbeIX8z5VocTDr24laSDPN061OtmFrO8Gy1I7iFZfgwm/
eyFh9NWF5Cp/Katp0ieYhIeZ87WwLZiq25Do3rF0ByralQDx3VWK31mFz4E/jr00MKJugvFyyun+
LMAhurJKt0ZfxdA5V4qOIuhOEGnv78dMspPQxTVyz/vLh68jZ6LbKoPSmzj5xNrbFmAYWdfdQoSm
i5oMLarPLCK+DqH7eYb6/jK3J5HRQ+PCB2zx0iq0lfn18Q8EOBD+c+/YfB05c49xTsE6OzVO1iZz
0QH4VVMP3nA9hcV7m/PI79qfCl3JHW1zra682PtLjK9jTVpzPigJD1qIM/mhqEYoJ7de1C1NHroc
ZPqgqxFNW/6naGR40dV2n9C6lb0Y3GNA7DTMGn9I2slprhRl3l9rfB1/MpktVQUT95OmUocBzMqO
bZv7h48/0tboq92uNQmsfi7lqfGKLOksu7uHVp+8Eva/n7xgalbbnfmD9jItvCNV5re9MBP6tftQ
UflkF0icJ9Ed02G61UvwG9y7a3Wyd9sU+NXV5geDsbICU9Sn1D1XcMnhfblT9N5Z4JUDRa2PZ+79
W4SvY9KZ54OsBlec+Ejze9QqDQqKhdXc5X5fXPk6G7+xjjiztrMnwk1/zotXk+66oQmD7prK7Nbg
l/3z10Xe6NafU2q1Z+Nky751xBBnBatvFS8/FdbafB16lnUzareHWK7d+bd9xo+BR680dv/fn/ud
82UdQ1EF0VcYyQSnGmJNVpgqSe9pqsol1LIaH7wGAvOtQJN0cXizz1g1UdAXBxXBoHqIGa/yKVRS
QcCtGNDjIx0db+elBdFxJEp1B4dw+TSBfkOi2RHyd97bDTxtmqa7ow6UwxrEpSDESaUgI1o1F7GI
AVrMvl/AIDT3oqULcvD9SAZzkyB45vVgTNjlDrvvJZ93KFD1DyQdxVlLUtxW6H6f6AUTJWy6rzrl
PkqYKUVydMwXSiDpPsOCGQ0kar8MSowhWWbg8pjb+hFDzPQi8oLd9kaxO8i3WDFMofjzVDZLZAf1
j6DI4OjRNzLsCRB2hBKyX7hl/2ao8n8xuqU/eOuKXWGVbNpZroWqBsK8J9tRbnOHbp/Jo6I1I0oC
rX1HrKbZ1WNg7GgYLHCJykIgFRpSv7pxMwKT9gwOVWMCJSr+WmSWHaWeZRfhEmTObYcrIcbJ3O9L
A6XEsORVSVEXSNsLB5MmjWqaOzQC1NPiAQfttkrdp7Ojb1OqZZLCOSSa2tm91cYPHnP0pI+9hwNr
KKm4TaGj/tIR4iVpWZbnzDC6BxnA/q4DW0ooblAfqDDwlIXbVceiavpdKtL6l9QTScZgrg7IYYuj
DfXAvUaMvvcWJz9Q6Av+9JnVhVnuZkllAziSQHS1BRgayqjULfIvLtzkvoIFBtU2onRgQkPH4NwP
k4t6weDVoQPFEvyvqQ19gOLB55CrC62FXoxquqpAo7PmxX7w5+BQNzUWn4EuP6t6a08onQ4U3y5s
eJrunR6Wa8zV1dEeUjspu2m+UUEHCALP8jtdA67bMB5Ar7VlMWmoykIQs6Y3v1bZMZgd85ipxd9N
KedNaBwKZw34AvDYBxIzpnC8OpeSlRHMTr2wyOopYfBJTjQl6PJSWMN4bjchSNBLMvnu5CRzO6Yx
d3HBWmNp3yPdyxJoP2e3AcnNt74uikhkuboxgQ1NJJraR6ClJxXBOx6U94VyHYINNew412bngnH/
rZcyjduO9mco7KtjlzbBPzAtbe/AcZ1yUMyHFBiUBsAOwFL6YYxM27R+WDeQFI/hllC1wE6xaufM
vhvOGV++LNRxEiAc2TOs5didaO0yGTnsXspcLtMpgAaYhUtCDgmal+TYN46M2hE6tG0P8DuMYhqo
cFfFXsqaRAgqy91kafEMj6JqH6Sw86vy7CnDJgzdxfdgDlUisQOZOTRp9odz7oEoqC0P7S0JKI0/
zncu+sJnXS42cDRIWuEQXsdG2dASlJN56PnsZ0ebjv4/BVwlybltgQOOdO0DmA05/DAI5iw2y4DG
xpg6dhp5iyGhwLf5BeV/hQKksMLRK+qkKAf3DB24cXfZWoEGXB+qupy2rAWOp/k5C8iIGm2KY0eZ
SjLCO/CIGygXe8P0TZBgeckX0Rwka6d/DO/JLfcr56fsrfHYkKaOeMX4IR/lcl9B5yyaadfGqrCD
2wKm5/ss8Pvdki4dGHS5S7sod8xwC+1JO5zc3jmk6JlU92WVejsb9fMqhMUTTJJY03Y/Hb8u+NHC
PzL0AwMxoUxoQcNicsrbIZj7JraWCSp7nu0N7Ew9iFl87t5d84f0ONuN5Y3dGTn0FJLaN3FFAiAw
ZXWNorRx+66VHpXymMgHkNpgBruDqtS59UCQad1PZSh8zRzyaObBewPqG8D2w4OqdvdM6yr+OPTZ
SFDWnCGXltDOFmkLx9mXAutqTt14MEVcwn3w41/YCEvXlCGg0nvlVVl39qzm+xAEt4HrXyEJb0y8
f/n7X2FPBiQTEWJOT27P3QSKzbDNIhyfoe6Tjx9+Y3r8y0v99QtQGEgHU9cpKJ5mz7r0p+6ojupy
/JVWV8H7GzO0LpTwLqCiSMf+7Eztg898EEjNlRnaCJ/9ddBuS4SxTHZnpaP5VjlRIWKEzp6+Mj9b
j74KzwcpLGtpXXhitfKX4/xhJb9Sm9r6tqu8HM4gNek164BPKsJmFFFO6tC2riV6Gx92rW6bEen4
uFmwKiv6WPbLwS3kLu3nH7TNroS1G3Oz5tKqfLLGiaXd2Rq+usWLd80hcWvcy7f+a002cyB7n+Xd
ue2WRxOYN3vInj613L3LbP01tJ7A+0ajQZ0V5Ynj31S5PAbVXTvNV9bLxlddk2iHpuTOUmJOECYL
H5X3vXGv9KS3puXy97+eXY1t7toGQ8PVr+6enfQzTSmbr+mzDe6oPrOEOk/eMwoCO2Ij5h3SvQs5
049nfevJV5sUF7xllZPdnUck7aGGrG84ivLKKuT/Gge/k1ythTnV2E3Z2M3pcUi1tXNA2nszVeMf
RjqJ3WRnZdK3jklA62zsaHFF/igaLUMIUpZZ5KZOPu06WDae/S4dHixoc+84a+x7zTPvGylV9YNy
2d+WUJZ/WdocNLAMRPhWm/xWgpp+V5ixSdx2Xva0V8tJO2CWF14P0iWFnp0TLnUNBMw8avufubHa
ZBTWH1lM888WxgXxUHYFWEzGn5p4IozlCLL9/oVwtC4uLpPdJc7yRw/5blUfl6KejkMHh9yoXWxz
l+eO8CMTqBafjZM0ktQsSb14ah8Aab3zF8aetAPoVT8MEA4SvIaOKKMarCkoicaWgeRLBuHpviJW
bDXIMEdumTsuFvjz0crczKkRO4+j52LrRaNjnRnohFo8F0nJp/IWIg3LN+Uhs4M+UQsXQy3lIQc4
Z9xDioV+r0Z7KUPoFJhdVXRIQYJCgL4DR6Y7L83Su3wugr2YbfG0ZPMYwwKqtELgNnPQnzvACfpO
8lsPGj/fJ+U3kT9U3kHkroozt7N/Ln4O50lnsXdwLgTdeDHVy4yIM7aXLIihQ09PSKvpL5ta4hwE
E32FmmETdyrjZYJAlu2qvKuQxw4TbI9s+GzuANnPospr5yifm38K5MA/ZrBcT5DwYk+Sk/bg5gGL
iOUU3wSHDJajLO8tn+n0zExfwNgMbxS7skBc7WkIhuKvYV2X5izk6O5LL/PAk2pGBDpFe/Brk9UQ
XLb8IJYdy3+MhASX+9f/2jl97od5y0FZtXSt71gq6n1VBtCeUZMfWoVs79KiSQ/gMnjHdk6RU5jU
RWG0ShU94zGFfeaZi3xRl5ZsorbxpjrxwKUjifLLGlY0nTpx1zWPxmRjstjlsiuF6jpw/wc1hE3A
+m8AxGUoGAwq+OJhS+nQweZ9C0zN771A4bq13eq7WEjwZyCp+DWjYnmPMqCQoeM57SvvavNiSwJ/
LxKkS7Vzqc/vJwBbkfCMqg3RxevvUB3pT6N7WQGLW4MLT4OHseEk9nvDIw1w5a4qQel1VaGgTqDo
HDrNZO0ATW4PRKddXDNRnahkkEhsuLGQv9LypIB63zFbFbsaLcvIRZYWIxRxUZvo1MHzhuFGY18n
8APskFW5Zu+mi0hk0BU7ovglyShVUs8DEvJydG5qBzRQ6pFpr4yqDqorWTy7aoBXcDl8dWDK2iDd
q+1Yz83Fabg3+lHMmYgKbxkeL2nFA06qBQpF9hyDUkyBlzFLi5UblLBIqIb6YS5T8cS9ydUhJmDe
+3ZBmijP/O5Yjc60M+nS39Z2Xx2REcJ4Frn/TmLP/s4YjhxkMmPYT9zCuGaoYt237WsOK6PvVa1Z
rBuhbyWMsRPHkyAaWkMGtSnY1uKTgybaPYJWkuWANNK+Dx1rUAfL5nMMbSgrgTLHDHl05ocdY/IE
UuwSQQ3JeuxGv/IiJNL+vhy85YcDPvhhkpj5lFbsq5KT/JlBTTypcODty4Asz2Wepm9k8cRR27kK
6zxwWxQbWHWDbp336EzBfFewRT7kTQGXPBLwg9GlOaUEn7cTPLuXJNcHyHLZCUQlrAOBxF5CTcZ/
+pYZwkUvw4+qzJcwLSgBobLreJSlQ3HwmlYkc0+aVyiMTLEaqRJoJ/vZSeK03rWMktvSqbHKyYTs
lVmzTFpTpzshaP4q53SBXrproFVuIJExk25CaMjbsCp9pJao2HYkdyNdgf/MWhTw5BC8+PYIUxor
uxzopDgQ1qfHBsDuB7/hUx/CGEC5Ye1X3U656OPaTBhAsGE3guR6vgsqXt6KgBgZM+Ox3cSoQqWF
59B6J/gsU8ZuSAMKfpqS6mWsoP1nk9oFNcEpXhkZqr3Ls/LsQWn41h5I9iinotjJWgX9vnca+cXq
YZ0audh8Jwjroy7BKrVPobnyy+LFiLod6yPaKecAibJ0B+Nc7GxZl1ElU36oe4jskcLSe3zdLiys
AkK6NnWiSiOWBd0+dS5+VMtx7HsLO1d2EOWcJDBczuS9CY3zpBCXcn7NgjkUzO5uoNuuv0wtN4ig
Uj/pGmCHZsOzqIHhx5eWkSmxxx5kvMzi+4n32VeZzuWN7Y35foB55FNbSBpn6PkeYB02xKQdkI97
QxFltdOfCEruZ4s5kI7yHH9OOCvZDtIYS1SWmScuFVV710kFUEAxVacpNzTqZi/dT4EDgeYGZ4sV
LD/tnmffoSxvksax3AT/MQ0LH4pXEGtTWFfKj11vDG5KxFL3xKB7hXqmpX7nVT0dQNB033D/OOe0
bukS2hqnyA4djhfbMh3cnEnrxLURZoJadl49lMNkYDAs1A2q7LCeSbVToVjXDT+wP9jX3kd9dpls
NOiZbp+6qXeOaSEX2Ls4UE20YUkFWtr8hPbJIa/zao9oSWPldOwGe5c9yDngvwbU+eBfS0TilU17
QMFR3wcV7Q4iTWlU07zdm7n3j3pw5p0Ck+4uby0nSsvBukNgah80I0vMe9Pfd36bPhRCWM9d6XSv
A4i8r6MZaqhotw95VaGS2vRDjKuhABi87i/XOmAws1h2BkvywHpGUBVOdWynuNYVK/qbKuj8b0rg
Aoh5buRNBWTF7aD5iMRJjDszW8Nv3aOMhru9eChBCbtfLIXSGmrnb13TyB8lin5hG6CgBswtbEfz
kj5y4tqPniibBz454p/ZH5qd51f+eej5k1t2ImkzVuxhUdvcZLNjP1O7tX6ntKmetZHunpQTNTuF
k+YOPnIePGNtE0J6Y/wxzr7zxxt954QXNglRaXvMRcqeUCwI9gEIS6+sh8cHNw77rd16/gaNXDvx
B1hJoxVVh73dOrfpMvBfdTqUt66ul9cMxdgMjbVaPwudFT9aXQ9/cM13IoQ2avVDFH37qAsOqXV8
XeeJl3C4hOAFrLrDvsxQOgzgykVwWrXVxUVPAlWVaaAsQ9K0+QEXdo+6l83quxy5+t2gyuCultZ4
M5fMSWA1Yb12xrbuJwh0deECiU6UAqeLMRn1xhNcVceYkSr3IJQGplw8Gsu8wjKiwVpvYBjfyT7O
e1c/oGmRh3WLEGxfWARFz8p5s4lE5cHwag+LXn8f5I2M5r6yH2ttqtsaoJ19XwHG4YiG3kAbpIu7
2s/uCmdGhwQ4hr03+O4D2Knla2YqBoYEVzrJgLlLAmX965hOf2hGPdwgXuDDuZuSgzJN8DANhMal
YzGU600zJ5i/4HeaC+8ZdWtzaccMicsd+0aMsB4K4QcGTxIdkK9+MUBRHaBR6Oc5ztHvuX3UF1M1
fLx5Tpw6y+7LgkgVVso36K2kdtwWsB62bJc9uRM8mRIH5fT7YvT4XQA00s4V05QUQz8mTcqy+yZ3
izuLW8VuEaP32yooWPCTA3A4Dgd2T5QVMwt2yRCDFA8eAs47jbT8n57MVQDV09YJmcmGozujVszd
DuyOtFXmNkOo91gZKAzWULh47K3AYXGOqApn/NAmVM976gGR7KS1v6ds7h5RrmAvjlBWVJXukgjW
jkAwoqlkOnjNh7lrIWy38/afsTXsoahySKyMI3+aaVFBPSOjhRuzJrjmK7qRZ6+1Z5xaocCfOu05
r2TUz1/RGwTyZv9xvro1+KrRDGIhgfYShcxICgOr5lSr31pcaTNv1GXWIi89CsCzZTD2gHWIoz+i
Xuhn8TiU0ccPv5Fsr4Xzm8YhA9NBd55d6+Tn+b1nrrmRbA29Kll1qiUsVRbqwMEdrn1kIFdqYRsD
r3VdlqVngbEglseJdRoX97WVxc+Pp2OjQLgWcSm6Dq0Fw2BEZ7GTGfiXMq1u0CuowmCmL10qrrzC
xppZi7n4wCtCaz6H7oJrx0ASRJTfiWb38UtsLJq1jAvqswFyQxgcFog0J9hvCutb0/jRQq7BVrce
//L3v4pLc6PhCphfzLBq5I8U2sVDqe4noq+p2b9PerH5WsBltHhpKY0+Bew9ZYIEqoxguv7Kv3nR
gGQt5vO1ghAe+Z1y0FqrJSV94MF6vDtX/UkMbVgiQXItHEfVp7wp8CqrelZhVZPve9DY8F0c02oM
kbSEtrOE5TX5y61Vuy479/5UA1YLGUFvGqOGZidYax/gLz3GZPJM6BUo5ny8tra+/GpTS1lSr52A
exAayCd9X9VNVMpPwRf5WsJFjgMRM0F5vkufa4YusduHmfqUHq/N18otpPet2bb4pYQ+xFbxhTOA
e61rUo4bhxJbl6FzJayqsRHQ+2NiIUjvoSn88ZxvmKjztYhKTaBf06PeeBSqRwkFxe4lzkH9n8Lc
1u53X1X8bQnSqY0qUMLvlqEukDFW81FRyoskZUBHVI7TI6adrN9GoomfA78Gs0KgLfJ+umZwtXHw
rDVWHFsQU1YjPQ0LLNHKqMDhMANfwZ3PdS/XGiud47Ro9Pv2KYU75U1WgswHaqL53hXWNbrd1jus
dqvMHCZL6MmdloZEzXSsPR+fkiIF+QxLCctwtVlT4jp9a6hz8kAm8MvfVfCQQb6hsq7M0dZCXO3Q
Snh+NhaGnZSHUoag1aHo5JXrcWP3r6VWvAJK/ss8OieRP/XNGE3B/dzXV46WjQdfi63ovqeeNfEF
h5d+hOHLI0Ol6+MdtDX0anNKuWR2NqKSlk3+F1jhnKryGo1qa+jLOvrrKqQj9SbTDg40AVUyWh6K
asr+8fFjb0336prtO/iTAWiMnHCcQjiVhX2PVSOuTMrGSl+LrGg6ZMjysVBQwQ8qL25Rqij0c51e
+6Bbj0//d2pypovejLZzQqkglBxr3P7WXxOt3Ljz6Gqf0iADoiYd2QlhvUCTAgaXi9QwMmenxq3/
qNKar8zT1hdebdgM1YmZ+fZyCtIfwHhEqbwWfG99gdVWXbwC9cLAdU5A1w47tIzkIUB6dG9rZKGy
uHDvPrWQ1koryzKXgTXn9snx/SCCdryOqJ1/9axg97kfWCEui8mtZet0zgn90sj4L3y5M821+29j
mtbKImMGuZKWK+fUt5HiwKbVX0XHw67hnzuS19IicFPwfJTsZkCF6yDulzKpU3eH2PZVoQfyyW+w
2sxNLSXqVNjMmS+jIVhgS/o7WK5x+Ta2w1pbBLXcRXQVbhVSv80dClqHWuxciOChg3TlBbY+w2o7
D5VlfJIGzgl6dOiRZjEkWXZq/IUE9cpO23qJ1Z5mKFd0fgBd8nRA/JS9BCK7z6s/Avrhnceu3Y8b
x9K/zqh/ndg9rUetYDFybK0SsTHT9BQERXfKqde9lrV0HnMpjA/aa1nsgAWaEkvk6LfVNao5qMMD
GlaW3viwCDLdgABjH5sS7s8W0NGRurSyQmwGBugbpC6BDfM6lCWHLiZALkVjO7Y3FaybqnCc2v4G
HmnNndB2GfmN6z6hjM0Tb9JzVDlD/oYAB6rICo4oU9iV+XBkBvJIjgNzm9CenPEEjKzGDDX1afRy
fzyg/Yh67CjZwW3y4Y07aXolTdr6NKujys59p0Pb1UEjpwRwstyN9QDzhOlrA1Ci0tfUQTe+zVoX
xabws6QzpIiVOnSozgowGwAjvbKCN07ytS4Kan2Onjs4ELgtHprWIKXy+OMDcGvoy7z9tajoYoyP
EjbsfLIn33XD5Zpt09aMXHbjXwMPRVGmHJSCc15+h5NVzNApHdiXj596a/DL3/8avJNTno0esHQp
g0VZUSSt98Lda57fW6Nf5uqv0fWyBOipV8tp0GfLBLE1vuWwm/740d9XI7L52jIBdtJzUfiLD6Wh
EiqvAmYrO04k2rEeTLPdcmjPgQxQOC59RDaRn6oukSALRk7fD3djMAS7Np/htOBaxZXza+uFV+dX
R4G578RETku2fK9KAU5IR/YWesRXFvDWD6xCEQcIbwpxawSbDk/64hnMn7jt//l4RreW8HqLuyTN
mku4Jr360EFhy+3bP58aeq2PAt8xBWHs3jkFAKik+YM9XpuRjYdei6P4WT0wS2NGUmLmEL7Q4ISa
4Mr33Ljx1gIFo/Z7XbaXsMlr3gD2f6U92wtf6FDABOfjqdn4pGvK5qgIrxngQKfRYWEvbsGCgArr
NSrcxrG95mumFQcat2HkNHc/q4UlrfMrVQ04zTyxiisfd2uWVttcABme+0ASnXzvWfnfyz6Ao7yK
3GK8Ajnbegn6v+dISuWFEePAqakrux8u4exQ1ISksRAtai2iHG30ejzz83NfZLWLh6Xt/WEQ5EQZ
P5PSTcrGHHh5RRpha8GutrBtAbHvywpJEdNh7X632ZWBtxbSavsygMlh2tDbEPtzvR06Lme3Nw+5
sq4ZKr7/A+6avEmhCGkK2ZBT4evDUowZEDn+fWHbu4/n/f3P7K5pm65YGgckNtgD6+ZWI5oKO4j5
Nz2SOSp+evxTKuc2rLL/dznVAy+DPMeeGOCbleRtdetB/2SZFQ3zwDpxGLd9/EJbE3bZMH/df/Mo
dF261nJahjlLJHHTXWAFXuJWku0/9xOXn/7rJ3LROOWSDhkkZKeT5bEvlU6/F/xzTEDQI/93eBlM
tnTzbDqVuj2h8BaDefYKIPKVs+/fZP2/xXc3WO1sdJEhbdKlOPwYiDNZb+ldAbxiIoYBDI8J4MAm
XCojfni9sc/IittXG9ExbOdUtgf/rpAhKkZj3MKPs41y3aDOAHD9wTR1EMQlg2VtVIDddmvJbAb+
0srRrZDWcF9SRr7UvpO/LYu7/JMVY7Ojo4aYEhyAT64NnJJwWh1PHpwVgA+ap98ff7CNRb5G0Kup
Aq40pd3JV3MV5nK4hUrogxsMOzHpPx7Nr/zOJfF+Z2bXIPrBoV4OkEl3Mo31LZWA9mh1zE31IGUQ
8dZ8nZh35Su+f6K5a1A9wJAA3rSpAsnNiUGIgvZntfzz8XRtjb0+LSfT4VBw1SlYxoMYfXKxJuGf
iqbcfxHCf22eWTIJ9yiIDYDel9C0/26qaUcK+Ol+/PDv7n9oCgf/u3tykNAd4DfrcwlUWN2dvBGa
ot7Dx4O/OzMYfFVxsWxdZD2v1Fk75Y1wRAK21K/PDb06IMcAbn/chy5TQHOgMt/m+jOEbzzz6kAs
FppJ0cG/3uY89M1dl71+/MTvhiAYeHUMmkmTEl7R/ORo/iZVVoXuCJpYDWAemdQ1m/atKb/8/a/1
AkqEVzTguJ2ttIogKEXD6QIP+fgVtgZfHYXoaNeeNaAj3GdpFuaW/WcUdfLx2JcF95/DANOzimga
YGir0YI/O0xDo6V071hp7cH4u6lHegfL0Hh04LuS8c9cSvi51abVbcmE1QH10ra3fmqHGf0DndYr
87S1qVZhTpACmUhsOJ92c42miRd5wLhY0+dcHNk6yLFaV02kge2VSzElNWAxICNdk4l8f5mydYTD
QEqfIRHhnmwgGCVwLvYftwdf5doC3Rp/tXEFIbUjCezqZv+u8brQgAfqP5FrDjTvL1G2lp+YZwaa
QdXDDU/2RUhm77cL9tfHS3Tr0Vc7WLouXQgTcHAULbpWLhBNwJSJ0AexYVf47ZUT6F8zwv9uBfaf
iKYojKgJ+tdo+cNhVuLOB+2yyPYMOmL7aaibxATzdLYaxwGxwy7vXVsK1PEsIuKPX3VrGlc7fRyh
QzlgS54GSz6JCzqyGV4+N/Rqo0NM2FElH8TZJqYG4GaKLODLr+y8d0MKh621JxiczIJiAqxkLjLg
k8GkZstDYb7x+dn9P86ubElOnlk+EREIkIBb6J3Zx56xfUN47M/siF1IT3+yfW7G+psmou8meiIk
tFRJqqrMzKAMP7Vr+/iyjTs6AUWZgeSJeg7UTp1uRqwc2GSzBRi58Yeb0ryWo/NPlAo1iaa0nJNP
iwA1d8GMijvWf7Hrl+tLsTAGTzufUXqT9jXHkQQUMR5K7wqVqESsecGFtdDpJ1htKtI6A1Rbc4vv
Ekn6XYpM9aEsnRaMxqNhb1CEnB1LvIt/3zags+V+Ov3EmJplPWBAjbMVgHgoFBeVs1gxiqUBafZP
uyKWc4zknVHW99J0ogK4LDkXqEnOt5OBMtaxH8lKZ0tr4/w7lKxNjDI2GT055ezD/JOH3M3uSJ7c
FAjE7tJMHMrcUFBxMZo4Lve4pd2ZfQeKgBs9iH7jngdB5sZCAZzNzW3pezuUmh9uW2Xt7Eb6XRDh
oRyqHcAp4spwlK8+vSkHhnnRDm8PFdy4xCtYnSq31sSDvJ42qlhhxlo4Q3QQqzuooalKiCS31b60
Xkb/P6RI+nzt45ea1yxaenHrUh8fb+VHpPKeGegiJANXQPXlprl3teN7JkPHHNRrRZ057hljbxKx
5ICb/fF6++ftfeHs0+GsPJWQ9IAUBg43EA8IF0QJXrp2x1ywKR3KCrRBHEsTtKpuWj5Wyo6DVnhh
dcaHX//6ywF/y3E1q5WG1/d+mdZnnR+otAg1PyBdpEKucEj0ju0Hvcf8COxcM8gyrORrlXbeY1mO
853rVtUjG/p825GyGFcOxIUNwbTdLPGKmVEw7kRcchowO/01N+YTJC8ezALRsevDXuhEL3btqhKJ
R9LTqK3iAEimWb5klRdY9bfr7S+tm+aqEpZWSYYDMDKNc2j+tyj6jWuuLdrC17vWv57WPYcf8aCB
QEPGggp8Oh4KKFDyHRgWXZmgpV2teSwPkWGWJOAnH6gKM7IRzdoxsfTx2vqCNDgtuhYfz9imcr63
BRjdPvhaxn6hdZ3HYuZAFRegsYlq9uF0X7kFaFf7UtCVmoaFadGZLEBE7yVtHLMIVFjIFldTE6AK
auWUWPp2zVNRSFUDtnCeGVEFYwxNG3szej9bOq24qoVdqWvdwpiBQbFzXANYFRaOHRL+kFRrW+b8
mRccoQ4Bx1RDp6aV4BDlQB85zQfozoA69gHzMZmdh/E4rBxJ57PhUk+azzKBdjE64PUiH0AfsGcA
5P2FAhc2gYfHyX725loebGnCNDNuu6w1BRxSRAFlbwU4jWKQUTmjqrbX/cTSftIs2YNCw9ymGIlZ
p8HQvaZrgiJLi6HZbyPLJEVwn0WTl/ZHaKgCHiQruVVli6p7sDcClEmLlVEsrIde31/0MaLllKMW
G8npXcwKMAHVqH+VDRKTpZtbWTAlXnFIVeo/XZ+4hfH9rXD/dG+G0JggkCIFSXF5IGO9r53k0HQf
VTW+Fs2KPS4szt/X7qc+EqoyMjQoAO+GzARIJ77vVL2WBV3YWjpWYbRGZuI96UaNMQQ9Z4fYB48R
XbsrX2ZShELk2cl8+nivsLtCIHcRuTCMoeRBZ+4bVC2JBMSdlgGZrkc/7wDgXqsGXbpJ0PNIP/WY
28yJnXRwIysDEs79yNRHM1nAJt2b+Zvd/zK9pzp7N9vHGfevnr4MeOxe3wx/hWwuOAQd11DWMyBn
tSGjxhrCtKveGCFBAQBLUMvkgExnwIzhOHfpHgU2/0GmUmzSiX0x0+SYEbobu25LICa3cnYuLa3m
NZxhNIAba0kUZxDCkU79XGT86KIm6fpwF/alDn2YzBl0F0VNo5SYUTzYB1Q6f72tac1tVL450DR2
kaFtujA/y4U2a+CThdPtf0RqwUmWttVAotJBKMrLQqO7o1MRgN93Zd7thS50pMMAyHFD4eqi3LHn
+7Tri/2gKNgwhxjkAAD1Q0G6Mw4d8gc8aDvCD4aDyx+Y5JwDFAHmTdKB8wooyy4Nyxw4XRTzeigR
luKPD93xjXL9bAt+AfO19oj5ppBo+mDEAKuCgM7Ot671VWTNWfrdTiz6nAFxPgdDa4k70LexHaqk
jYeEuAYIFOLsvqlY/iXOmQT3X+2B8e+mFdS1Z/0qU1zmcogMvwUVWxb5ifPf9aYvw4csR0dMDI6L
cMFYNVHJ2+l3XDvGLgH5xWE23f4XkP30YZYlrUOZ8fQJfHvzFCDeFD+huF3sRT8Crnb9SxYsTAed
kMnpc1SPYPf3HOVAdvFWDezVI/ZawHqpA+0qVpqj59Qd9AkAPwmTZg7rWoWD8XL98xcOLx3RMdDe
R+GtBM1pbdj3fdE4IOMB5dITn+j0tXS6EnntEZSgt3Wn+SOjkmVOUN4YxeUw7hAfPfY1yApnNj+h
+PLBEe3K7fhyRsRxrH9PgEQOvvDB8xMVow2ePSiPtw+0LKxNVzd9Gto9RcGmA1C/yycwipgUskcr
Y1wwfV0fLO5yxhWkryMn7UFa2FgHi5tZQCT/Nd+osu7oxXFQ02oNUXQkKuL3EVWuefnsIJfeW7+u
L9TSrtO8rypcsG+A2CTCuf2WGZbE+eUrswElGXVvNB3t+QVijrrscygRyVS+ZQmY1dWU5qGdJmSl
h4XjSYezoF7PbovZsSLDpg8lbX4P8ypX98Iy62iWmPqtWWSViNqe/6rAOxnwGjT8XFrfhNk8X1+G
pQFoxl+kHXJtbjqB5Ct5zCTfKUBJrze9YCF/T65PdyQyKkPENpPRWCe7MQP+nrl3ELYPxwxRFJGF
yJwHNlujNl/YULqksOJTzFM7B11uze/sWj4NtfORxOXaTWdpOc4z+Gk4qPKBVEjS2FGcSB81JSbg
aXPF/a13PmdL1TnD5vrELTwx/l5zP/VUl3UK4mTForqS42Gy4vsB9LW+P20zmoDxak5/MNF8XO9s
YVh6qtX1nMwyO7OOXHa0+y+g8t2aRoy4/E2EmJZjakYo5r5BYTpe+g1Kpq2+2tfTV386Vm678tJf
GIGuxlwxVva0AvOgUg81v3ckf0lHdiCxvbIeSzaiuXoTHFygX0UBNYvfmfvExVo8eGGhbc0HSpOD
YszhViS52JXS+ACpARiEhHc3gBDTVs0PZhQr67w0CG0ZkK5yejZCF3PM1L3T4glO5n7l8bigQeTo
6CDwqIAiHRzbUaKs9rW1Zu/JtgvvKR+8+atIFd34o+r+JE1DNxnz62A4M/sORWlkSJ4wUIaYhkM2
7uAmW1FOyY7bkHmyCssPSqdCzM8d64MhbOBRG8d7tqiQJ1BWic0M8Z49qH1BzJX0433FXVCSTWyN
o33h8qKDCWpU+ptFSUXkZQgHw/yK9sn2h/G7x84ifU2M7NJQV/vrprjgwXRwAYHYckVASB01fnIo
xbCxUD2DZ9ttrWueXlagY7EzMAAZonqmbXzKEv++qLrvtzV/ts5PTqspWq9kZEDaBwG9pqk2yfSt
GtKVc3Zpas6/f2q98qdKJCyRUdL2BZTs+KM9O7/cuK9WDqvL5oHn+78dWKPXmFUBFouqv3NrGqSt
s9LyZSO3mf1vywzV5YDlKe9U1sYYSibsY2lRiA/5B0PJJLCK9Gut5pfry3DZGdo63Qf8yQxaJqYi
cBnxDtWIyF1Ucx7NVb9yY7hsE7bO9yEbYk+mMYORhoDoBtTrtjuAQFCFYKPYc7FWWre0IJq/oiUd
U9nbKkKV49al4IRbM4SFlvV8SDGDNaYiNkHSZQ7ByJcFoKNasYKlts+b4NM+JcKGG/dBOuElzjs4
ct7rof59fWUvm4CtB9HKfpIeoAokooWD95kFxALCdHTLRPd0Ww+aCYPLvaa+4cIGQE8eqcEv7tMZ
tbTGPNGVk2JpfjQ7pp5h9zwWdWR2+fchLR8Ajthc//qlps+/f5p6ns8zE9I1TgiLhGn7pwYT/m0t
axaM0kjfMe3aPxl2s0UoClIRK75haU2tf795oOPcqb7wT07VjBvF7K4KqF0Xv5OmSlemfKkP7ZJh
guqJEouBUHRsA2oWm3kGjdzaXXXB3+iRrjzHVbWw0vjkOVHVZQFT3ziotaphZe4Xvl4Pc4HzzqYU
XJ8nCwpzCQtJ8YcPa/DyhS2jh1b6FkDJobNUlKdTu4NkhLFJ/YbdUrxv2XqEQEEDh0w1CiHSQkKI
NeufPb968LzbIhC2TgOR1hVq2E1QqQ8Zh14GSE/AfQjZBxHNg/l7qpouOIc7UmetsoMsuH5H88mE
4Wjhnj1F07dRhd13/50O6Dhg0NkO4qB5ML/MP16bZw8EmK/Xbe8vgvp/w922/sIWfQvsuQ3um5mD
6ChOGug6NKgv+bCEiv+jnFY7CFeN30D+hyvjDG25Vwl9kx3oacUWamFtEkAM0bRCA9RMf9q5lo8g
iMv+K7nNgpGQeQwL0Yl90UJXJUDxW/duZ7ln7UrPAgQ3qTzRBQoKF7+NhFT1irNaMBv95g+aF+yM
BCmdtqnFPQekNOxKq9z4HHGEwgCx6vXpW+pHW7FsBg4p7hHFGaDVMGUfRocrur+R/coeX7Ag/eI/
kNwXRYL2fS8OCLzKWNPbfOPft8Ynfy4Rma8ZhFAiEEhOu5xNwCvmcbv3nXnaXZ+dhf2s0wKwsoQw
gDPiTdRCYIZA3dNC6WbYp+N9S7K96LKVLMaCF9PpAZpqMiaVegIJsL58gyqQBQFQBRo9E++iFXz1
wlLo4SIiOnO2pq6IpiE7TcK5I7X9fn2elpo+z9+npSgMq+zANwYqray8wyXkCxiHf19vemmDnn//
1DRPy8Gpa4tAQfiP738kxa9sPEti39j8eUE+Ne8h5kusEcEHNykfrVY8zbXx26xR+G02a+nnpSGc
Z+1TH7EnPBvk5iRq4Ck8UoFKROHZ9gz+2xutWLuA9KqnqI+dnQjEcts2U+EkfnhJBR+3dhEhCztU
J0NJh2SiXYIUKjFG50g68FGnXpf86Ajxf9M2SR8bx3HuZCeGcC46b1uaLdDJIJDPIgHNLmwLYPsQ
u0idnSnmeaXaemHnWdr6sbZz6grkypFB7myU7iKbtTKnCwPW6S4aFFpRfOwUtSxyUJ4IWsrAHlZU
Qha2hKUtmMzNzs6AyY1K7+fIkjpE1MI+B3a+2aqYt9dNZ2kE1r/7jtDJlApUx1GXldN2nAY3LMhU
BmCrXTl8l2Zfuzr2jNNmpK6IesMiAXKBQQ2p4xv9u3Y0dSXvJrBuGacaPPwB50MJptOW5S9FOsq1
GPTCCPQAjud7INlmTh5lfbahPaTbh/Hl+vQv3Yb0cA3kESaWxlmOtwxXBztlYLyfmsoMcGche3D2
mRvH8eizchkz9q1nqB/Q0VNx4DPeh4jyJgffT/jPvGv8Z3vy8xfHwW+Dz6xv1z9xYRv+NfZPngnc
makxnJ/qwsfu9qrBQepfGEeUpLUHZwTZ6PV+Fgow7L9T9KkjQVshkun8rJsTtbGtETQnTX+SMgYg
0fjWp8ZTjPupS+fX2RvXivwXoBj23xKJT92ivssEU7vwTunAtnGGopJ+SoKEsjwUqk02KACiB7OD
1k2laAr0HzRPkahbOXB92NmFm6mehgPPO/Nz5UtwJo7vk9/8zhzmovzEeFCg3fWhOBEYc/fggCt/
ZZ4XLF7PydVFbBn5aHqnDHIiFJy8BGz3gEfduIrWvw4FK4h5TKmLtxwUKcAqnxj9tjOtwIrfbNlu
ey5f53wAGfvK03Rpf2r+BbGRDLS66NCx2i0BxajpgC7nbixWTo+l9jUXAwLBJs5NoVDh8QDOtmOD
mlqVooyukCvBsIUV0QGahJS8tOy8jvzmvpDlhkw/fdQaXl+Qhc/XAZp1Tgo39SvvRFA34as2kNQH
4foHVzeRO1i2Tk+RA6ZcezmEOfoBMjPdo+VkR7t45ZPaiOLGKTqP7pORomI8d9IJZuLWjwy1KbHz
24vXCqgXbvA6bNPrapSRuVCHS0US+q4bjPPDCInGGETHxfh2fR2WOtEueH1q92YDIe7IMexD1UGR
0usgEFmBzAlPtTI4awhc72lpxbV7AxRUzBmqqjUicO9engaZn24aJKt7sO9f72Fpw2o2jrBqjXwv
bSNOxB+ndedQ5eIgKLR5butAs+lWzolwWwnUUlHPANTP/AAnnT7ZSKCsdEGsswFfcL16TrFWJtQW
89Q9VTJlJ3uK843VDuZmjOUAMY6WoKjJYDFH6bJv70XRTLuYJ3UOIYM6ORnK8VGvyenWU5BKgf5k
fWgqV90ltUKx1OjR9KF1zSayU7e5I9DphSCjhKI8cryBcuf4rsrgIbt+dL6KuBofIdTI95AmH76M
oxu/SNBzboq2917spGGgfC+9DXQJmqDuHWtDeq42nZF9sKmbNqCtR959aFuABokAbYHIHq1B9qDG
4qZ8RLXUHPozGJtKD6Iy2TzJN+n2YuNACedYTpk6gPd+BmGhUZxY7BZH14ZAEaAUOxRnZSfcf5IH
CfT4O+BEycegvBxwpTbx/mRxIfcsH/i+VSY0MKCUE7bp2O5rYqB+uYFGTh9zZ5tJAbGDCfKUovHV
e+ErDrFTo9tCmjW9h45CsWWDZaDGtmjNB8IgOxK0jWdBwN7qkMXq6veR+X8YB9l+k0NZAz7GjxQZ
xH5CEVMop86D2qcPTQYz9T6YYJDPNaES4loqeR/sJN2kXjKEvjTPPGUlJE1qe6uU6KHwkf/Xegk5
QHGhOkCeiUfOlLz1fWJ9LRMhdgLIy41EliW0M/cnpITTL5Vi7r3nlOVd6/b1S+aOwF2I8QyAypug
UWu0A5ftzNJxSnKo3R7ZKWzOvt9zAnn3se+ex7lYKT+67Cn+X/j5k1cFqScUjM5e1bHTOIAoB3zR
kP+YUWq1ybp57V24MAwdbzwNiOlME7TajNZ4Tov4KZm6tzKLVyx5qXktsMBIYlemM8iIUojPuE91
nwSTXCtsO/vn//USlo429scx70TasFOXI2tPii9wFB/XvdxS0+cBfZp+yD+nGacuBVDMDqBMYpk3
Nnzu8FPDtGlTkRtAF6czfWOZfBiJc1MC2NKpUrJq5JOUQuI1B7WOFqhCsmHxylNjaSW1cwW0KE7j
uJOMbFCneWfRJMMG2nYNrbrUvHaqDAo8hoorHimot2zSlAIYZuFeHbu5sbIXlyxKuyxWkC8waihN
n6YYOKmSpe+OMWxICvk2ZrQrN96FfaODhlsWZzNldh2VzXeLfx2H95v2o44VbloPFM0VHOBkp/2j
yXuUJFqqSld25eUbkKXjIvPMng3qYHUFuCn7cg7J8FJmr7xjgW2txEgX+tAByQkDutBFwCGa2Rm2
73hlvqlpP+yG860U9KrygaBSe41JYWFHeedt8MnQjBq6yo4E1LO2sOQd25GkC1olVu7uS6PRHARB
VWbcZZCASIesO5UjbXfgompDPE4bSLuVPmRl+vz1+uovjUVzGhB2dcp0sGU0+/dtkQeN+ew3awxO
C5XQlg5FztJmHGKF1sFMCmQs4KVHI7bc04QMSxjnTgwtpB4Sekb21coTqLT0kJab+Gwf5zTm2+tD
vPzYtnTA8kBB6ASB6Q5V0JDQAH6ZQrRcxDtO/cDnzD12sz/u7HqCxHvTkJX7+JK5am7HNA0x2TP4
Wkbm4Xx9PNNFXR/PxZaJqVPIum1i2h00+qK6EI+ew+96Uq9cDZaa1hzZDAbi2aTpELVQsct6umMD
WXlQLzSth9Mgjpf7htkOEbO+xPyl8H9dn42LGxg5He9fY3QgoSrgwIZIQLwwkADi2gl5YunKMp6b
+Z+LAJo/G+knW7co530jWn7iTpq+DJXhRlK64OZShRdaqFENzYnzE7PVGmzlckUcutTcS8qwvElX
J8Bs9cgrVuBn/FJWk7dTEoLpCnoKZ0FO4K0IcMc7ksfpA3CuUGYe+gzEJU6ZAQYdO3u7dew6VL0Q
3w2SJVYw2co5QEZOZSHlSYaT3GsYQCZSmMey8xMTUlh5f09tf9xwg0M+yXanrwYqGPgLm1P1dtuK
aS9VHyURNaXYs27Se88Q64OSWBobO5N6fGWz/Q3F/8+ymb6u92yObdHxokhRqDMh7ExpNQUsNt4F
5wU/Qmi08UMnLY1IgN0hzOBjN17ZidNgJTlKQIg5JPg/ngDMSP030lZO4IFP9luCCZLh5Pbth980
CSIFVlE+QdrR+G7LZBq27cTEg5fN88r2vni1wGbQDoNicBlysJZ/NJUy9w7jZ/HqxM+DFsqYKM0S
wI5eX5alns6G+2mn52ZCaD8R/8i9Ov49GZRDanfyGmhljW2eBwlSqitGteQLtBsfMppc9Z2Xn3wk
j1C2j1KKMHcbb6WSasklaK53wKMjnao+OZm98wGC4ftBQp23zDNvZaqWvl9zk4lLWvBxZ97RjclD
F1uPdGi+3LQKelQwFhPgQKPnQmzUCGnnRmOuHvIEEAdRryk7LHy+Hhw0vQImbhkuPn947VpvU2fV
ysoubCI9Klj1kjU5GFmPXqJOZvZqQZXQbv1Q5mvw6YunOTF1GjdRjHHlVsI9WtS/R8weKnT2KW+e
MlD0tI3YoEz1N8/Yyt1haTya+XFYXlcbpnss6PxikeYdMMV96dhZUPprKZClPs7L9MnwHIO2juG5
zvFMRnlgpHto5eCElWtDaKfvV1ZmwShMzetOrWmOVqvi48SKV29gd5TML53HVvbtUvOaSaNulHSx
X/tHj2X+txlpqpe2jH1wNZnZGn3lUh+aXc/MNsZ8Zt4xIbU4db6EgFDfg2vPyi24qesGuNSJZtuC
TVD07kvvSFrjkajpPTX4MWvFzxuaN32d4i0xUzKrLLaP1Uyf+8z8Cl6XfVtP29ua125DRTd0M2Bz
9jHxTDCwAfYR409vc1vr2mVoYlM/iMGzj5BPNluFhJgMgQpd+faL7x5Mzdk+PtlB280TaeCajrmx
i4W69+PvzBv3c2aE1ppY2UVbQx/nVf/UB14AvdHBso5xGf9uahSgCRcYaOaWeUihW359ni46WPSi
WbQHYvC0SR37SHvxlUA0MzA88XK97aVZ0uy4Vzz1M2rZR8L9s2T2D2dA+LXO6ZNkM8KQWft6W0ea
RePt6aW2leF51FnNN1XK4Rg3fNyUfpf84ojC7iu+yla8NCrNtA2J4LVoKu84GCqc8wPk2e6K7lAp
tcvsr9cHdDnni2XRTDvPmMygocuO1uwWVgDFYvZLcRYPoJRIki0r7Dg0G0F2nRqHjT2S+XVkPM6D
zIXe6op/uXh+mb4e3U16iDk7ckiBaQKprPB3smIbQdLIZGqfVz5Olyi2m5WduNCbHn2ZKQRzfSiq
RpZiR9PwAoIiAsfjdzDbezPud704o8z7lVNgoTs9RmV5PZ/afmZHRKo8oG4c+LbGN48JxNchtd0U
UHGvAPYvqcWOQ9as6VRcriLArGp+rx2M3GsNA/iIPDYCSlBsFKW9BZg6WC+SR7/qKdSpY+8c4Ijl
ZsgUfbOgcbTiui6TOqB/zTNmttfn1Cuco2xm9cVKyRl0PUrb2cjSKpClhnox+AdGezoNjT/F0GYo
mmZjtgRqjHlebjNHjhsI5slvCIj4K5919moXXkF6oIr3GYMocUqPti+f45mj9j8f58DI56frJrXg
6Lxzx5/cKSIcIPrJDeeIqlrUnw8oANtZk8XXYrd/YxqXRqB50ppaGZSjBvfoIXHQQ7+jScVL03fh
jCglwLghaJ0Cpfi+7KuNQNk+rs1bxEjF8DVvVGiaX+iswBfymJMuqOzqABGhlcldOEr02FYLkksU
t0lcDfP5GUm5sIXCfCkfa+/9tsnVHLBMuxrU39TF0y/5CpWfqCTJyrr9Lfu4NK+av2WjaWZWl3jH
XMkad03HBdHEHI9HIVDtJC23OkmkOjdGP0MMzE3sbWNAQjwTHLoBqoOKtcfs39fHedFpWESPz8lS
thQ0hWNEPIqg8OxDyz3J1VYBObHJGmePKGK3tRLL3+B283a904s7F51qE9DaLULFHnQKwNj1o6+S
3yRzNtebvmh1aFo7ZtAsrxxlWpE18g8TugWIqPLqiY2S76/3sPDxuld349Ftyiy1otSHHDp0/x6l
rb5cb/viSWwRPXJSE0U6U6JiQYCSDeVvqOZAZg11meVGsO4R/1nZgwvTpBMOJqQFITc6i2ZCsg1j
foHMSSVCkiAFfn0sS/Ok3SgHV7UeYYYAO1v21ZXxrovnG6dJ83y+zIaYEjVHTv1bzS2Ue797Bg/H
/j4Bhuj65y/N0HlYn7xrM9Sgr/FRxu7aEI1lpOnDqa9aHJwgp7rexUUnhtXWbpOugXPHb86V8gZz
D14z5XxjxyU/EF7Lk897VFZe72lpMJo3682W4/5RAeozx+6bAB39Pnb6+DTVNFlxmJdvARiNZtTU
qpqhlJxEmTCTo0kg3VahTve9SFCw0PqI+ZnIch+LzkmOc5FWoTL66vv18S3NpGb14HfJRoYyB1Ch
+H8KOkWovC4hOpm+ZJys3OYWbFNn7ctJZkmrywCZcCnbdzyW274b0s0kJNlO4Dt8J56R/nd9QAvJ
G6KT+CUmKkxbiHlHgyfoK2VDc1JEQmGMZP0JginyK17936XfgTwHmXcQoo8uSljLwnefyxQIydt2
DjvPxicz8MoiMXLltRE1po3pGxua1mF+W7YNJHX/tl4gN9S1ZALfkv3HAMp2UkVgDW0wsp92nG+v
z+XCEadz/pX5AFJOO57BZJM/+W1hHIF2Dy2L7qnlbFEXBgbw6ftcxWuJnAVr0zHJOetli3JVEnnw
Stu8BsRmitsKknbjuJIrWupCcx2VqDzIh6K+3pOHvH6ewF+U3PL0tIiORFY1KsdVY8zRNEKRsBDA
ZvUba+A/e1ZvwfO4BhResFkdj0zojHKeMTPBx37KIFMt+3lvynrTyW/X131pjjSnwExLYu8mZjSk
xqsZQ0TeKL/3JVs5IC5f4yzICf27eZMCCHGQCTbROGV046oRXFyVy8JuiGVQmWUTmklVoLDCsu8M
d8Rbr2Q0f6AFI30ACiJUcOWpc9uG0OkNhRSOShkpIrcYoBbM2q0NhSAUo63Fxhfcnw5jHqVVMYOZ
RZSXU2jN0LN38IC12NtY1Q/C6PsVh7NwbdA5AQe7LpOaxnA4Ux1BpaLcDPm8hjVe2HM6/Z+YRu5R
qPLh/Z+EfW0ETtMfUHwYcGvt0b/0/dq9wS8S38UDVCGBWIAZFecDclrXN/TSEmhG31qO4XpZYUZi
HLc0Rwpx+opTdzujPB5yR9c7WbAanbjPaQ1Wc1ue8fsoHbR3KMQO7LVdunSsUe2SkIF1qXdakF0R
lXSn0eN+Csx3ZyQIZaK80BhltvPtwYVGHS33tXLAQOJx6NUPrhGOit74TNDhz/bY0mSqUzPizZtv
l2EH4AdbK8hfmEId+2w6UI3NIZce9edAF9CCxPlC1yBKC5tAxz7PRamSwavx5aJQW9owjuc4aKHL
mnbhOPvuKWXzbTzIRM9bCDlxB4h2GSFDUgIfk9lB3Y08GFIzZDnQeNf33ILN6Co1PpROWz7E7KT8
yQwg7Z0Go++s3NuWVkO7wXQI8AxQqcZRSQrc074PjAYlxEGvf/pS69oNpveMFmAhXC7y0dqCIWc/
jhbSC2swffd8WP1PrMAi/0NnmBSNpANDQM2lxn+iGyFA5HS4i4aJjRto6wj5g85NU+56Rc7Yv8pz
gDVI0qhHAQygcWOHEhg6pHQnSDyemoHlgGzYmR26cdk9OhVACXNu1GPoicbZgDNiTEKosPT3LV65
G3A98KPlsvEgs4LtKtchd2k7yp+jpeJvcS/Uq1sj/4NKajOaStxyEkP4hzRHaAjRhnkzuD0SUcTh
8r2uSyeQmLCDag0/VFXTZmGBUt4vk/JbEGKM1gcHruG1B+XUSRq8eRkH0Ly3s0qPtj3O4Lm0IWaW
lNTdTrXy7ic3VxtwJBgHUFaCfo5VpX/ijeuGIzJfEAkqx52Yad5vaVrY+zoz6n3PUziULk6bU1PM
9k9VjG6yKUskN/c5yKdXUn4LR43On+jNddJwOahIjd0YFK7Jwqywz1SieR4iTvt8ff8tmI6jnQmd
JB1yHHSOepalYTulMkC5yo/rjS+Nwfr3hlOhrJznAxovJrjl6odMf7vJcPCpub3ewdLXa8cBHmig
K4TSdTTO1lcvmZunJnXnFcNfaFxnIEhBxUKESmk0FBPEMlqrCaH7na9cuJZa14LeOSc9+Fxm3FPi
DqLPpvktnefj9Wn5ize9YPW25rNQhJQAhta1YOd1EZrJulE9EZARvZEzNjCgjTLCuq28ZxQJgUnG
7OeD6eX1oXN8lYE11qVBOw24/kGq7B5JDzvgKOh/RH7HCydSeoeJcuvem3JxbFzf2mQ+dfogAz3x
ytwvnFI6h6BkoNDvSjZGZZ+0wcTZe0KGOxQiToHrNqcexN8rW2jBAev0gS6l1JyBXIxMHwPO/eGh
8D0ZIma2ub4YSx2cN8CnF3A6+sJoZwlMcAJ4VUFsEXZdzL7nZMDRflMfOpmfZzRWgid+fFLgehHD
W2n6e7+VK1t1YQQ66oY30Cef4T1PHQ7WjKSH1rxTCbtxfjQPZPjIsxoCTJRG88Wx+033f5xdV2/c
Orf9RQIoqlB6VZmicbcTO34hEiehehcp6dffNbkv/nRGI8A4DwcwAnHYNsm9Vxl/5sMW2GclAi3p
7aJCOaOVikcxRLNH60wSvZNIT9NNjv7K4CwVPVxochuz02enAVXGpO9RyHhSZIspufb1xRuUzQSy
eBOYriZORqu90fI7oj6+tGiWGh6VMvSicpAFtUCTys9MMNusevB02OF6AyuDv1TyyHQA3jUBgQSi
DI/NWSRy1GiL9GCp/fUWVoZnKeQhipajrjQh/qt3vX4D7Bq74Gt7aqndofcJzAXO8g45qw51VimP
5YAIKrL1Ul0bnnOnPgWGfmriycl1aFQwICWSHk5ceBuXu1bU4IoPLNkQJVgbpEUAUtOY4saj4IJb
/mDkw4KlNzzXrk/ASpxeCh7A631ANhO3lCKJ3y1GT5VJj02DHCISM3G1VaJd68LiImHjSdwkIGmd
dNrFx8bVxesAmZh9UZT9lg/G+eC9cGYukdlwr6rsusPDCGfLYZyHE5JY1JsHpcNypjugQv2uDePG
nKxlu/8xHD9Nfkd1IBocvYF5js7eJxzDLvT7hzQOdbdr7gGBHHwdvGxfAPFu5m4WQjNs63S9vPIA
pvjflUdJMuoZrtgRMQl/AhNxjhrGjZu+a8jBSdUWzeu8wv47pGSJKJA5qxsCDO9JQxrYawz9V4aS
6/WVd3lJkCVoAAvaTloSzyez0vcglMOEIM7O950tlYHLgwS5k/8dJJiEFsLQ8DKr5tus/63JDvL6
dxlvN869te8vLoAGWAwcPjWQgpLy3YZh9R0syKCbP47OR1K7Wyfg5XHSlxh4oJIblYzIh+UtKJsQ
PuoiWTcWOM1w/v3KVOhLzHvVNYOaoON6qqrfkNAKGgob2iTZ+PraOJ079mmnlElfCvBCcftokohL
9lopsTtLmobF1G9RBtdGaRkjMzj+mq3DopZxT+n3Qye9im1dzy7vA32p3zDDudvG+9uN0lbudDN+
dKfy1/WxP6/G/24x/V+i7NPoDElnxgCSO1EVm40P/jM9VAUMXARzH4Xq2Hsex8URRqT1LquaLenl
teFavLs0DY5zlerdKFfpHU2bt4TP96TbcuhYm/LFrWcQnShxqkNq1AayP36EwtsPlaYQgN3Yeyu/
fwnULtsuLytbpydk1KEw2gt3T4G+9K1+/hqtEKiixbLNm8TNReNEXS2Ptlb9HRrHn5i7J6XaOn0v
dwNMif9tgxKNjLPJYARWWPq+4B3xk3zsAlGIrb19eSqgqvK/TbhsnFNy1nmsmszjUwGMTurFyBz2
0xZO6PIdgixhnVVTT4MO1EJU6maozSQg9g2fn3OYPObDy/VtsjZSi/095V2dDBRtuHMfwr/6WIr8
oVTOxnG+1oXFG8YRGa8qp5lOJK3JE8mVvavaLHnqCojFu+bcHLSCZa/X+3L5okLcxWUoI45sm1K5
UVynT6Dt+YltCI/X85stB9dPB+tvX/Ub+aG1ni12+jymuTa6Wn5yk5KfmAPgMEDbU0jiEc5KQlLt
W55BTfFLG5MsUZ5Fn+YZVAxwnyyNAp589G6U9JtpGE/Xx+5id3S2LEdbrHI0NaU8Mq3UnywKZcm8
vYUh9R+wNKhflM636w1drlSgpcXGqVKzdI25k6d2nEe46MWAT1bz96RqnsRgI9drzj9q5T4WhRGh
nnzLAS33sniLJnJxwaP5898/nQu8dvPSjh03aus06B0NeupdqMbZv9698775z7GDzy/2U0lLYDES
A3YrIn8ykvYdUhZbUW3t24vNZNlQ0qE6eIytAx7cVN/q6muQGfzuxd4BCIowUIB7uPvAT617HgBt
rafJS+ytjPvFAxktLDYMkmUugWhIf+rGnIVzOn8viHHfxvUu1tkxccVJAE9WaOVG6LkYoNHe4qy0
YlDAKzPt4dxO9EDqM3txdJfucCP7oZOuD69P+Mp6WharpT0Ms65p3WkAlIymPsDO/rav2sqUL6vP
SNFoAOAIUFcdXCWg5JJs5DjWPnyOA5+2AXyp4MbFkv5EG+NHDTeYpq7310dkJZQsC831VHJhQcrl
5PbpzqLW3VC793qsKGr3bhrwQR2uN7Qyw8uiM8oACZtojRXVihBK/oEtfifW09zkX2xgsZm1TnPq
oY6HE50Q3dPWz6H3oeve0D5f78FlRqfOrMWWBs1SjMbAYdh1kLvJ53sSxn4RGoexDtTtfLKD2b9R
N/Vdf5cfykf6mt2LXe5fb/3yWxutLza9FHFfGe65degN5p7IvExB3DysdufSVu2x39cbWtsji62v
TY5tOWAknEz3rhkwTWG5lSRdW8eLXd4LZs9mp/WnUeRBBa+WtM+C67965dPLajPKXkYjU/zqWSPf
eXp+97Qbsekysl5n/zFqs+CkRu2cHyddNw8qjWs4vytqVtBCpMWpcIzhtkpAOVCTCS8+rZ13FMHg
TXHJZUicQb4mZJi/8XmkG91d2bbLgqgqa8DsRC2jSmaTBzn9oARJs4G9WldZsZcWFt8IEP8yBRcO
yWUJL2sGrmVuy48prNxClczmkwH3dXhnW84Y8qwsHgV43m+llf+NVYkKrA3T9PnBoCDR6BxaUBgA
+SpHWr6A1AJD74QRCFwVnHvc1vm36wtg5cQyzgvjU4xEZk06Bkn6CJbY6q4v0/gB8jmmz7I8vimY
FEfDzDrbk82YPnA45nnX212ZiaV/jwLNO4FC9xD1oA6hgO+EKFkcUyN/4Da8v2dnC+y20tCyxonR
nBnjaCiH2lA2t7AFvmMJheroDyNuN6LMWiOLIDPlMTP03GgjxSqYcFTgXCO765ljGY6GRbzejDe0
t9daWoSZhrtFPI8V8ji6ScLEKX7ERffUu/1TSzMnADum3+jT5Toi9u8i7OjSjSuDx+LEuSUnX8xN
F4fKSqe/FcqhM1xN0vb3bE68D1FxzB6KwdR/TmPM7vtUb3Ba2SqGuitJZQlNess8uHhv39eikMdZ
ptDsnIXmBo7TmB+DzeYPh4qsDFIoWu0MORobggIrEW5ZBIKJkz2Ytd5GAD9Vd10+Wbs21bZYm2vH
y7ICNAinaKDY2ET9lCal5zjzcJeNMDkCcZA3/Gwwrz2kmQTppZ5dtuuMPsm8sinbv9c30soFYVmo
7jSrnKAhMURzzslzVSRGkLFWu3NaRQ7FMHzJkwFw80VKI0lrPZZskBGFZNKLjTSiP7i66cU51zZi
0dpUndf8p1gEUpA9gH3RRgKy/D+tIst8keRbYlVrXz8P4Kevj4ZdYCk0CASzZUNfqHTvDNFsgdPW
puF8Lfj09QKGNW7GOZwX7DqGup5BnxVRLJromIG+NMof16d7rReLTQnAsWXjytZEhtBaH9l95UP5
7uFLH18WBZkFTb1c9uLkKOYXPAuY9uf6l/V/596F83BZDxR1DIEnC98+vWvem+VZXuH9ZoHjK9/y
bm+D98TbNd7t2+kU3O7w3/3xuDvuboPg9vbl/qnwhXd88j72+z/7pz/HP9L704c3D/vj0dsfX47e
8c+N4/nhPvfCuygKw/Db4YD//Yie/UO0v4t8fCcITgcf/yb0I/9wug12u7fg8fzPfD94C4JD8HYA
dGzjfFsLDMvqJGNCGWdXpshAiew9sVzzkddqCErHSHDQl/a9ntROqLFc98q0aPyWGM3L9dFeWSTL
6iX0THgMY3cQgBXb26LzsynZWCJrt7qlOPukIKrcpdBempA3BcP7rH18IPJXZhs+R67L1J5UIh8a
PBPROGXJN2LZoW6nwfW+nTfUpXV07vOnjWYA1gnSRN9GZCLmcdQm/a3WteJDi3n2cb2JteEz/rcJ
gvcWQHgM9L0uAbj3u5VtBdF/fJZLv35xUdBIIhramm1kwl8QrJ3sPXPHOPdZbMAuhqS6/mcYzVjA
tzmrgkzW5GUwp/yl4on9d2RM7uGyrZd+kmYd8ajgULmeGj0YrTlMWtj80BLCrqNpPNZVmt00RGt/
tiBGoEAGJb3E0ywUCTxo9pnKNweKLropBErcTu3nuYDPKLNmL0+6svTiEaqkqO5WnjXr5QEmqjCE
xYLi+6rQ3D9uNXN4SJvIZ9ulnpleLXoIgsYxfoXRwlPNgabEHjxad4K46sChZ0RNu8MLIC6Fz0yl
TnrTZmFCB/yL1KbDPQXJP9BAiAvtQth3RFTyxYktI+BAxeNFVbS+UVn5GzAdUBXubOmboxOHHawS
4HOiEfGt4CkyFEZvwO+oNfy069sbW2NbhaKVhbHUSAHAL9c7nbSAIEHq03NJboZzmWVb5bqV7y+r
0EkyxhR53TZK4zZ54KnI/KRs0g1Y1coRtaw6QwKCxDC9YUfLeBqdp3mefUeLzHTauDCuZT2XRVMg
JfXUkbV1HN3mblDaHv4bx65yj5qOmpRT+lrVBkVlPIjWcGCBpwdTwTfSGCtDtxQTE7Yzm3aOJBsy
Mx5v7zvx/XowWLlwL0uoE9GVWdC6jTLYuOxT8LEPVWo394z19A7aLHkEOuEW7XtlipbF1MKIIfBa
ZUVUw3wFBqFpf5sp0z2ZJOtLoPLaLwk2gzp1/gGfomjcGobVwf8KIunkTyXSfa9bmUfE1vPuckfs
5dufjWMsUiRzI0D5wqowjMDOkzu9ZXd239S761NzuRG2VNgyCOCeeDiwY60Hjfw1dwzlibvq1/Wv
XxadACXxvNQ+jdGYZLLq7SaLLHcgpschz6IOehMX0IOG/3wLrk4PK1OI2/S6V8vBMrwUYm0NSGiD
CbhwNmy5Iq2twcWBJPozXR9E6yiVTrXTUB/9NQ7S0H3DHttQzLL4f23l6x1fOWGXVWVrdureZYgT
pHTOkKobEhuPGrM2HmT/FvOFM/DfeH8aVzllZC5rKAOMFZtwINAaMu5TPLavuDONN5ZI6BEel/2T
Xowwl3PGkZ5EYU5HN2V95quSq6AoRy0wK834Pppy9AXgGhs/b21RLS7Y7HzSxqVZRy70fQ4z53oU
x3K+rWejAyKoc/lGOF6Z1GUZWoy5yA3byqMxofBYlxyPSG3MiqNtswwStLgm1mraIpytxMelcthI
ZGElud1G5ZSNB65X3X5g1RbY79+W+8+cUrJU0ZjZpNq+7MYT9Nb1qEKB6K6Z5fQLb/rWl/H8m4C6
G1DhqpNhIjfKy06v4BsI3RaaDdONGLgTiLSJQ1vU5lfOBPyo8xR/WmhFacN5xXDGE9yaQoPOUdG1
4Rf2CD593jufPo2X/UhgXOEgvr3aQkaqf1OluYH+v7gB8fFF4EEyBJ+ndXqayvoII6tk18f1N25T
4yuBEw0s4kktjM7MNG06Ta2Nm9Ife+4CxT6ar2ITlsIQ1qAN/2/LrlH7YWpzSIcCc0u1bGP4z0mH
S8ttkQXrAABrIY0PBwiIHT1W1BAzWCK0hBvdWfDCyIvnnInkZ5Ir3DSuT/nF/YpBWwSGSTBh6p1M
TkTU30DQyoK2GPZd17+xSnDPNuqPLzW01IjIgWlzcRMEcM69HeG8VYnY0zh4zbPt9WCiXm9lZQiX
ahGwa5hh2OmmJwGsBTJS7shfQbaBZj3wEvoNrnHqhhPD+AF4l/l4vc2Vhf0f4QhGSNpyPp0KI4VV
xLiLu2cxbkkYrX19sd3TOTfOlgIoKI3uQY790eBDQHVjo56x9vnz3z9teS3Nakt2QIkBPRJk9d5N
IRReP10fmYvhmRK22PIS2tByxKsa2njDY5mNd3aTHK9/+vI9Bt9e7PZq1NtU0gT+IsZ4L7L4DhCV
OyPR9voEM4zefe6r9k7DxcbjjWbu22GLbXjxKEXDi8dumYiWdiybwTasjDtIh/bHeWBm0CYGPXQp
EqYbW/PyywMtLeKBObBZTycgfHRZGHsOcYgjqsrlMc6L7zzLCrha1MpT00QPjlaUXmU42l1v2aY/
ZbAP3voZ5+YuhKV/PLxPS4Q6fVVWrQNJbjLdVPCicssa+4vvsoLwt8pEeyV+XARl+2THacqP4Ed1
/vV5XtnQS4mJKWvPJt0I6rXEy3f8bhDXA0cnkt2vIb2HieNGL1f2wX/EJbSql0OZA6XTqdJLU3Ds
2hF+VE1SfC1MLHE6RtlIc+5AOTHHd0l+lxCGZ9rWK3Xt5y+iBBiNad3FtRNl8huzgWPQkYnkW9X0
lX28RN5AuCTrcjE48BOYHozePVrgRn5tfhchogdRpmQDfPnmDFk1r+/jKcqGWvfdDIBSp+XknZaa
jGw6N1+ziiJLG3uzcCEWKagTzQYsAMh7On13u79a+8GSP9d7tTYdixjBJC1tIiSLBiGTuxI57VRj
mW/mbOuyszYli9jgWEns2i7oA7Bn/G4bjt9PWxTHyyUySpb4G4KwQ4sGK5Vo9RjIYYSzktG0oNHI
PxlSwJ6WAJbpjKQJTGLnezh/6zCErubIajR5O7bN69jb47FrLO3H4HICIQsFJRMyD2FRQ/+mVYkb
9kNGDgq+L54LQa+vUVzIEtRD9clNZggWR4U1P0NB7GSmoN7qmymAlZldwnoMBkhPrYD/bwcBjFXc
hbCEglR4lmxsiH9gmwvhdqkq0dUDYywrJkiF19p70ce/JxjWPmmwKvQgfzP8raap2NuZc0tNB0jf
oklvRqeRUGcm7o+ycTR/LhnxO4DjH7jj0neej9LrDC5vlc3bn5XtmEcQAjUQ32QM5p5heLTMP0xe
pSG85XK/z+B6qE+T/p0Oeeazfpr+Qi5m2GeOKx+RbK1D8K3noy2tbNeMKKvUbt8eSjrBNlG3fwkU
D/dWyasDd1Mn88ZJAswladx6dYtPU2oAGQgVgwfQs6LYVY+WqsgDyk0zFPPz9Gcl6ynzwCWqof4+
6X6NdOr4tUi/BDm5OVWVYzfVSZEfIwEkqOqCZvx7feOvbMslsAn4i4YXSAiejBoi5ejtJCJjmNuX
r31+ES2VWyauFMqOgCa5tSHq7mraF3/54j7FnKzNZCzoCWW4fsdnmwZ2m2xJgFyGS1GyBCzZfCYQ
z3bg6uIWAXORUkd+v6+fM1iLdszxUtUcodcSuTrCRZZLOFw+ddMEqaDZB3xmP01kh8rSIbaacIIQ
gtCyfTar+xEHXTOC/xtvJDDWZnARWBMLYBp7Qo1TK63Km+z5qDX5164AS4mNppzEqEnYj6iy83o9
8/rhm9WMW5Hj8j1tiXrquZmmdRyzCFel5HYwRelxi2YRbwu5Jcq/Ev6WUhsxH6Rd8pZFWXZQ82Ou
R4Xx6/raXnmJmue/f7pmJu5gpen50003+Fz9IhKiADAetfT30m2/tvmXGVw1WL2kI7EjPS3vWJ9/
b6W+VznbX+/DyuJZIrEYZZZqzBJPwaryp7oVqDL1r1/79mLvS/hDVrjnTScdhOiY/KzzjRW/NvCL
nZ+DMNfqICyA6EiCPCkOEBmGm/sT6dIAmogbEJ+1lbO8Eo3gHyLJOZ3ARYe1+KtM/7ZbhHf9X0bu
wqFpLnYtgu5k6Q6QqxR6OT7QMe1BabrS/bHRzwptqezdwGTzKH1oK9DASPL+kMusfgeVIT4ZyXEe
Z7pvgEw9tn1KH1yLQhZrMM7pJLs34ITMNYEsgkhrCxLQNQy87bzLas8tzWRE+HLTvaKwjOCkfVNx
Vv5N1DiFoHm1O9JmMzR7NLXD8enc23ajI7Nixih+6G1ev7kWL1A7pHkXTDym4w2sf7rWAxGmDgfN
sJ4zYdoBBQ/GmwaS33RWmpzyhKUHwypZ2EDx5G8mWPpTghi1Z1abhtKeUpzbGd1nYzs+M12zlG9w
nr64jRiSx0kXYLQxAGtmb7BEcZJaZh8rElt7Q3DxrLqpO6aQR4lyW7KdxuMx4FlRHvMhL3d1YiUw
I6a6D6vu4YD6GNSUk6wNsyqt4e9odsO+B3BqX/UaKz2I8tqAi3Dq9r5SvLvpq8JNfGVVZlAZWnUS
Bu1eADCP/aGXjooIT+2DZk3sVXNdJ+Sqn54ycF1Ct5TOHSvt/rkq42JnCuaEjSFN4tVIvpSeHGvz
Ie11+yVrU+vWlAnzCX73IXOk8Y3TWdU+svO24Wl6Pv7Ki3HuAJ+r+hAc7lvoGmRhCwv4e8jilbu+
tNj9YEEOq5AclWBEJwf6/rQ88bkdQ8y2djOaDjVC0QzpHYNl5S2MKqs/Q95VyaFqUfXy9LiE3TBj
dnXIR+ZGdMzpQ+M0kKrKIXgmYUXeiVBnkyFA/kMtGILAna/hOf/aqFbD7zTJALdN+EjeajDCs8O8
KmCnCqa1hCUppOnLSYt3TQkbOTwB6mAc1HgynEnt9bqRgChY9XNeUuvDqidIfnCuEl/akIRFid1N
vrXxxCuvUQ5q626H9ygyDMAU53ClfIYhNAgW1eSdi9TBgFUa1OxZM3HWGq5mfshmaJ7yHho7JIdo
VMqTl4yb056CaGod7ViWUeXEqGPMcw88T9EdQDl/nak9gwOHbt9zjajC12ab9H7TcsO6ESSx4XZr
qCQwMzF8zfuRLMVDTOTQILUO5loKywa/mp19btBvFrHU186VpbhHZ84DF12vn1D2wXsITwPRtiGH
6tBGAytZp6Wmx9TkdDATzYpq0VUeRETbKClzy0sZUweHx3wjr7Zygi2Rs8U42Y2YVXoa80H8yiiF
JUETM7pxR1n7/OKsSeCX1YwJzP0aM6PwiU3LYzb0W0DotUFanDGaBWe9WcLKstD3cCbyBa5AVAff
imz8/JVDbImLjCcDTlEZnPay8oEi0de4t+nWs3vt24tM/Fw3gJE7GY/gbT08TPD7/jNqnAQArFob
d/yVZNoS+wrp5zEFEAMqbACvB+novHUwg/Y66J9kunbfKrHP7e5r14olhNOFypvZmxIO79abLaAB
CSiQCU0+2XQeK7vwS7eiJYCzgKRRPE/NmV3nzlE18Czsq7H/ef3rKwO2hA4apUDyieC1T61ZnQY9
dr00hoh/qbsqNLE5AH/tJ4+5RfuVQi0lS0ChgeolsyArGfXNcFPqI9zS9e5DOd0RMp0bY7ayTZYg
vgF6mBxCw6gz5ar+blE1QV6s0o4WS63QiGNt48p3GS2Izpx/wKcrPc5ZpKrhBHeymMP3BtSQw5Yx
w4dkcIKRzFXyDdVv91TxcoZ7BxehbNstY5KVULOE9JW6GrkCRCuiAK7XCiPJUfzeCMcXCQbo2eIy
TkVuFjDDxnnOnQrInBkiOaT9TVzuSwdN4raZKnqbJvzP9ZW4Eh2WqiRVXA58NAwnMmAgdtBtddBc
3Edh39NsrIq1FhbBk/bKJQqe2hHILAFECVBTR0Wbpxvl37VFt7ihs7aZXFVjxEbSvfWavWNJeTN0
4tnYJEWsTcoigtopXAQdi0HDux+HvTSyfUOTo10X0DU1y0DXWLuL4TXBja3s9cqYLbFhcVvnqaEM
HglGb/V03FdtHKYt2QihK0v4P/AvLUsSu0U9vmV92M3aD7t1f3xpPS0BYGbWzrIbdDdynNepnX3b
kWGdbzyD14Zlse9HojWJYARJ2CQHa9P+YTRi58hkE4Z8vi5ceO4tMVIO7XQLcjxONBqgOKNQlt53
dWMGJtdlOKQVueeWU4bIaA6RJus2KLtCw5WAwMLHteZgtkcSfG0gF5GgguoNIzXmyG3ioCxryxPx
dFcWxZdAbZQslTaK7pyPrw2Y1DY4Qeth4r5pFS8d2crNrWybJTJKDUkKfe4EehsmGN2Dbg9+r+hd
VcGS1qSPU8UKfyqn57J0f18fs7WDYQmWGqjV6FC5Os+fzndJ34V1Zezixv5IUSPzUJf5fqZWVkny
Mlag01xv9jwll1bNIj5wnaRJocdI/gy55sW2Go8yafON+LmSRlkin2LIgDp441SnHnW3VIu/2yZ9
01OyL1zQZJAM2HJsWomkS9BTZ+iVkcscYc7ifznh7+5U3ENr9eRoxlYZZa0z579/OrmzXjGnKuHd
bthZ5WOJTx/U0fFWMyf9HaKI8jarivb1+rz8vyHChZlZmiimQPXrxaAEPJK0/BdTok0OtW0blq9Q
2h+OaQ5IuDKNWouUNM1vYL10r1qtWfB1HJMbK9GLJ1qNZ1fQXuXPJvyVDAy5TA5pnahfKEKkr0aT
OLWXCNg7OLIrb3RAHkMTCAEa9APJHkvHxcM7p/TWtGoNnIl6GFTIJDiD3ph9T/IPi8LbmMxA/Wb6
/FbzFPNqsfbdaZCmNJKx/tBnyFF7yDNwpG+mtP0uqsw9pMSywm6K5c3QdF2F04h0H8nk9Hs5wDKo
tYm+Yw0BUmEE6No2OmdHJqG/UrOLg8aFbo9Nk/ikIKWwH7VRjbhLN9qrBYuyHR0gD8wYcCGxZj3x
Amke1B/yg4P0rzpasVbqHilkv5vb/DdooZAsFpp2m8SW7s+gefklTWhQuv0QpuP4o1Pc8MtY2YEm
oSiLJwLdIedbv8yFDfc+JBiMJwzp/AeIOBNUQ9Y+qukgne7sQGmJKfONmpm/2yr9E9sUz6+5ZjSw
6kIQb7YtJOsFRETACbCt76Xsqp0F957InEq1m2WLagyBa8Q3AkXc2qOFhll3OMBPXtVBbJlnknmJ
2Y9+rqyh8NzcMkNLM+L7cs5wC8tIx27aWkpPTj2yW3EKcZcWXolIAo1dsqsdVVL0X4w/HQUxzl2S
OfwAFEMR2UTSg6k4SRF8OATQ3bT4Zs4Fe7UG2RyaHG73HkSgnCOkQcyDMTlIHSDLVwjopWMQNEO6
UMydu+kDEMgyqh033udWFf9Adbu2DvE04WpIlRihSMs15VmDpQ1hnU2OV+mkeDFZXBMP6LXqtmVZ
ekcKR4RZluQ+6XIZ9G5j/ULdIw1HB5qbXsvMs1eSQGYLKZbcr0DFfXDcYoILB+3uQEys7ivYUD6l
Rqod2t5OmjCWxDY9MxexDIocHsHQ3Rc5nG4NQp+v7+SVCEvOF4JPYcMtjHpCeb07IZ91mponaAhs
4JTWgt65xU9fbniTzmBh9CcYxb6SuvhDUcR04vlQgN9x/cf/u1ZdikLn28anNjjoMVNlsvwkUgxa
A2ubX2UlTW+gNI7oMJQPeRpXgWr1nvsMEpPuToB68Aum3BPAbK1L4AGmNfRvbArxAt3DtPaGtKNV
kENUg3lOUUH59fqPXRvpxW19dtuJqtLpgEEEixUm0hKIiS3Iz8qzd6m9GjvKxa4ZuxMlEJAtG35S
SXEfz8NLbrn7mUvlS8iaXu/J2swuTuVSTQOEjObuNEPLFP5esKI7JPFdL7Y8Ai7eRvX/WJySwqiw
wtshcog8NFw0uKF3YSrcLXH7iz1AA+dh/LRuUqeEk2PfdACeMieCcVHd+E2Z2kDilNVfBOdsf32o
1nqyOJVHjQmNJXF9Gil80m3T+clZele5W+KGax05//1TRyqdpdQtmh5F2m43wsZzsn+3okPM2OjA
xVWLkVrEh57axCzgT48OZJbH5/6tG7KNB+ba4CwiBGtnVsaD2ZziqX82OY9cYfpEyo3a7drYLIJD
O7muNhFXj7psGvwMh5JvTSWuGvWtpN1WfXWtlcW2TpyuyAmAhVBotI+M0EeRiIdCdn8yOm1E0rU5
WDzEx66cDNusIQrKVHszOSK5n0fRbOzmi48JzPBiN4+xXcQNNLVOwAVJBoUF9ja4eWgOpleVcmfk
8U6QL47WUowzmzWgCaD3e8pnGHPo98j8wjLML/ONBNa/XNF/TgT9PzaexdwX/VgTyJ/s+T45jM9V
1N+rW/2QBprPfCg6+HQ33di7/NBGzT05wOzgYIdbibqVqVryDwzgeFw+Y0lLK/ES7a/pfkXFHv1a
bHSJK0rf8QFEqWR4EcWQBPrInxpowtvM3TpF1n79YrPDoWAouyYnpwFEBXAdHxtzSyn14gGF339u
8lOggtkm/Ccd0wX6gPjcKgMkx7xYjJCk+DFClzVrvwQYQEuLbU8Gp9BqB1ns2XWjwYD8hV12L3wW
GxnmlQ2/5BQ0Sqsz5TCgiWO/nmxUdu6nrvZa+aXSFzqw2O6Z0dWkYBaMgyrhuxzFxUY23yrGNxLW
a7O82PAaoF4qLoz5xOrhFloXoYFL+PXj7nysXdh9S8qAmRa9MBJVwpHxO21u6sQ+cdL47vwyW93G
iXTZ0VV3l4yBabSlhA2KE3G7fpGJwf+Ps+tYspPntk9EFSgAmhJO7pxsTyhHkhASGZ7+rv5Gvvym
T1VP22U4KGxp770CFk/GbxziJb8dobJnKNvLBydJRDj3sOToC8uO2wJ997lwyzvDiuYMqw5zqRVA
kXU9+TOMYFW6X3p3gHK9VfKos9SbRe1rNMR/Y98dsYYS+0QuRZLCXUQqsKb5kA+4fqJXIYLGGnMo
bdPBCznHZDS2Pz+xjAKeqPucTEGrPykPI9YaJO9FPlepZTqV1VtlLhUVwHXc6+U0WdmVK/nG7lj3
25jl5v3ccX32zJcOuZmdt/FAT5V3jWy5cWlYczcsG2L6VjU6J4ehTLBMsUXmnbI/VfTG4lrF2bmg
eWJsXKjqJQVa0v0DbctItOkLscyVALL1BasoWxbg3NctnJXMe2ff1fKoFhpXaVNFH+/CjVi7JnGg
JpHP9tRBTKslT5aBEzksM75g9nk0WOnjLJcos+1rLLGtt63irc8lcxIDykhd8O9tOp4WW5y9UY9R
RyvUbJI/2rF3H3/ZRuhaMzmATUVqXrdQTpTq1fW7GzMNvz5+9NasrKOuY5M2yYv+rJraBkBR/SIJ
YKzTnFzJ/7Zi4yrsgl6HQpfXkFOZvJnqHj53R/g4Bmood4v85Am+Jl8Q+Lh0OSv12eSgOS/kNBfm
ygBt/P4136IETshQjc5qIdz0ZDEhDjYIZ28oRNe7afJ6QIHs7OfHs7EV5NfE8M7jScb7lpymoXro
Knu8ZKSkF4hMDjHxDHR/qU+KQ0Ot5ZRBAnGXm+Y3G5mJfWZbUZ82UKElfdEftLLBhXZ7SLmW3UAP
BUxAbziKdN9ES5ob8C4+hfhAkF9t7EH7DvAL2HcGqJ4uUdCbYGDNvZLp8eNR2Vija8FTq5g1apYu
rh4T7KdS8kV73Q8Bp84rwXtjK69pFnxKpOWZ1j7laMtEkkPPfkpLGReOrg4yS2AEkPhlWI1QTPzc
F62yJ6dTWVpVo31KXX7TeXLfWcmzn17L852NgLEWQlW+3XTt0DsnVQ2PYEU9k26KITBSnnwHoGxw
HrLQL3hxNJnbHVKi5VvtjkWIy04fWHRs4laBW/+5j11FAAuSCpz1qXNC2fIXkfldPyRpCG3rK4O5
sUPXTIq2BDQPdSzAias5VM2za6yAiiHs5SXBZf5TH7GmU9RFUc1TD9NBL1OQYbkH7j8gzZW73cYC
XzMpyhRWpPOCEQIylMRsHpJA+QTlfuFcWxIbF5Q1maCTzUSbEnNfQjyWyV8DOUI6JWo+xaB0xJpP
AKE6MgxZC5J35wynrqygLNB14soAbU3x+zr/K43yu47zcRHuifroLwsRJAkJ0CcJ/MKLxuKTc7w6
0mULBRVaWvSUFJb16vNGhVM3JcceIjiHzy2j1cZPCYeKTcqnk29d/CoLKd035FqTf0PaQawdOhMy
StUbB3iZJc/zMJ+oeiwscGZLN1ugcal886MexTQHNpMM8m7+4JKgbhIIFNXNWL/WpUd+Q8oemrB2
1vzxVIm7rJZsvlKn+Hc/1RF0FQs0pIyl3cKTFI32EFZTWQA+Rx/gHN019gIUOox4KyOnyKj+AoDc
8VPDvoZHjUXrsaaAkn4Fc4/IJhrKKHyE32ExlVcWz9anrQFRQ1JmBhBBdioEGZ4m3kw3rPb8vTtD
5haiC1NYun0SdU3jARavUIK3qfv94+/biPdrvgZ6V6ZSdcVOqfKKgBg8HKKlV26fG9FpTddQuVTl
CErISQzqkbaNQnajbqjnvH784zdC05qqMS15b9kgUZyVvlMF2QPyHZq+iX3ArD73hvew8lf4UA0D
cTx3Ybcuyy8LIF5hXovd5EDDawZE+so4/QdJ+UcZYM3ZWLo+STQhzqmAPtogrUgZ+JQnDbqRB0jq
3yU95CS+UdeGC+gczzaNuvLb7GZv4BQFhn5DknelILE1Ze9//+uDC8Z9AijGdKpLp/wK/ACNhyGB
+KrPss8Y0zliLbC7EBvQAfiEnISWJ8+qUY2od8K/8gEbAX8tG2uqYiYdZRSGoF1gub+Tkga5f9e6
LnAf1+i1W6O0CsYSN3stRyHPY9FNCmRCNBMYfGBNNNZXFfU3XrKGRpF5aiw2MVjYWpBEq/2kjget
kwj0i+qTC2+NkYIkZe+8y62cFagZWTBk1fwDKlnspU5r9gBaLCK+JWa2hA51xC+GnnEJ5Pzg1VEB
vas08JcUnQErQd8mtGjvwsjiPZuw5XAujWeu/M6tje78/1U58TqnjM/TaVLzAxV2WGUDcOEwd59/
fLzRNwb7f3DD0AYZFcT1Tsmy2KdiWdq9v1hObOqSX1n3G8nCGi08QyHVpUs6YqznP07Ny2jMzHSy
cUWpgnrgI0QAZYNF2y5z/KmvWkOHuzQdHU3q9swSz4oh5/M1d5oRaZ26sts2JmbNOjDlXPqZi69w
YWl0v/DKu9NgpERFRt/Bdib/XAl2TT5IcrCWZIqwlMDmbeRWDBOST07L+4r4K+IpKfvMmTTkYciD
z58sbYJmxmkFYot/n3bXBIc3Dto162BwqGdgAJOf4ZVzbjV/Bi7nytVw69Gr2+fiFmOeczKd5rG7
AAF4yvL6yt1ko9e1xlF3ncTNxPfoqeUTWcIk10NswYcJ7rM02wvd0tjqQDqB54v64wxWfWXDb733
fb39NSlllTtwidcEJivzy9gpHSiiY9EKO5DVeLam7qtdCIBmcGG5slc2Do41mLowOeZ8bu0zV3B8
rccRyB7gbYKCjHgpnB13TeVdg3duTNkaXE2nDNhdjOypk9ndmFaxSsW1m/LWh6yWQz8pJjOCD4Fy
iJfFso/7lzTOIhZVQ5D+8iFofVvfT7cyTu+W+48DzUYcIKsDcZmSarGTqTnbMz3ms+fcMEqnWGSj
jlLSWPuPX7M1bKtzgOSatQ0KmmfcU+zjlNXqxSohRfbx07c+YpViwCrJHi14h55k4X4tZpTC8tQ+
DrqYd4NzVWxm46RZA6rNZC2yB+T17Hj7Or0z2b2xnj/+gI3h+S+7+2vXUKCn2sU36HuL8k3S/MnN
rhmjbf3qVZSEwJ8E3stzTrObgl23iAMjnUTWJa/07DdW7X8Fqb9++1DppOMz1D4syP3DaX7I4biQ
fANYLqDutVrG1gCttkZpe0liOSkGaCkfilYBHIsL9OcGf7UF6Lh4fTGhS0GaOWiq3zYo+x8/eWvs
V6u+JNDkNAM8Tru8mi6AYtQhcnXvKFLiXDlfN+Ltf6npX6MPV2vRQk0KxlOdpBE0MUkWoLDEolIZ
GUMLqlChKb6nTbFbDJVvH3/Yxpyv8cS9SpustMGwH4jLQzKXz4WwSdDp+rYcqudaUR5/7k3vd7K/
vi9zRV8MDoemif8yuX8GtUQG64yb73n7KRc0R6xFhhfuJ/niAfEti37YLdM7oCFFqb9h6TV3U/4f
XPgfmeIaRgyCfOlNvEI10UrLnVAdarJObX57Atp9lwVw8lvSNGwIKtSJy72b2+WhdWaVQ6nanfLA
q8xSBRTtXJwNrTkB+TqFvsMZnuU1cQ1e51dbEhnkEIiIQIVeWEhB5oXSc82TI1p97inHTIW1sLto
WBL6m8E56QhHZI7ikJP7t5SDbuv4VRrZXZ/uSOeSS56NdDdLP9t1cw8/n2ry3kRb+M+OMw9t4I45
f0K6UOwmIbQbstLMN9ZYpRfidTQLfFf1kS7qZA/kWXpKu6z+gaoTDLAlghA0Easwg1jPzs99uSNI
zJ9kN1RQOe8XyMhYJk59PDwg2ewdtON4L8L3UpTPe/shK+l408FK/tQ45RxJIasQnGMZ2B0kGaTp
koOVeurgl84ILhI82UTDlz+4m7h7DrRE0AhYEy1Wx5+Hd0kbC2JDe1wkhqgoyBBNswKxvvLw4WxU
F6ur03gCS/Gph9F20PSO/0gsgDGDvl08yFNzspuMDS1RqILFIgequnbNGNUOK2FOKNSu5O6yn6Rp
3szC6L6YxuKlccGdaAzSQlYC5hwuHbhnbu3TH5BKGyNU5fWT4fCQnbMaGggdP7d8IPEghhJarmMa
18Pi7ufObiJtQImSOWluQVtzHjhrvR807VB674yHLKUej66qJJLQtD97xTzdiMlJd7P2lndZWIKq
HPvZwMEM3RDqQkbADqC+CxiwLL2Q5c4SMJHdW5VFjhNQ2jvwCn+lXcOPqJnaTw5rn0tZdgeYj5Cf
ACS0KhS1Gb4SMg/hCA06GSCtrExQphyy9eC9/2nmWodqnma40TRt5GuZRwBcevcFcM1PVedPt01X
idjX0/JVcad+MaZubyExk16GfP4zs6kBsHoq7rzWSzAAU3bTeu2La3R+6hcyYELq6jxNtb7NHNfs
gMjSAZ3qV8gQZLfCYISdUlfHBE88Jpr1+1pWvAr10JaR9t3pLSnG8TTT3N4ji6YRWdI5tGs337mz
4EGtW0i3u3Wz12ShPwg48pcmr+Go2c2Qx2+pPIp5GnBFzJo9xW0/zh07AfkLgFWD/eOGtbXoS8Ol
Cn1K8ZEV/EuwonUkDEq4SYOGwFi12a7oQbsVpQOgOktFZGlnhLFtlR14pvxQIaQEIgdy0V9IOIlJ
h+U4KYjCu1kFp0rhf3G1Kx+kMdMDVEaySJd9GvHJNQd3cuw+NhyuFqi7LDGXSAh2eJ13bi0rh9Cc
DSZB6svloYFt0T20C5Kw8mt9mppu3lfQNUUHtvidUMVOPi+SKKVo7yfUzQ8ujPH8IBNtgnPVg3oF
h0LtrVAwXwiTyRFfKjvnQUY81KWdKgGvoR6ED5OyUn1zwLrIgwLzcz8tFVVR25MRvg2gN9z5U+3f
SibSb65jvU5V1XiIHQ1yjQwhJFZTKXaVmdvLYoD0gwYGDyxo9t+gBtPv3BwtI1ehBKEMdDYDQKCX
+yXDKsyku0S2Sf3zCCmrWIisiYSGOj+F9Pyt0w3d7YQSzq5EtnSTwXzoDK8784pVXbwm1KYvWDvj
Iwq+I+Kp1bY8EOPciMCG/QnMAMS8LxtiPaL1qL8AGW2D0AGdhCrp9QXKC9SKQAlNQt1RCEE70Axp
Qu1TDwVr7SKQzpk8OKMlUDjvsTcrkpHnRuZLaGWpiC25TN/asYEwEngPsZWLBA7gZS6yOOcdTrUp
QZe4q3JykFqowAW9Nuy6ZjwISund0pgugoFidZsDpXGYB77ADVSg7OYTVh2mGRBJmxb23agkva8y
q46aZel32MFYpjX2ggZtelfYY7cfcRcH4SJpHQk1RAFRUBtauhKmGBG1y+VG6hwynnnh7Aqh/Fti
j+JxqqYBGG7T7wSU1wLQDZy7MgOH1G1I+rOdabere5Pdpog4oWYLjQqX12EJ+leQCjs5jdReiiC3
k3mXv4OPSiFwB8L1S5owgXbtvQBK5FGVjXyyO6CeaohoxKaoyxsDLehn6H8mQbWk+rksSuiBjFg9
R1Pb9q4cib3TtLn3W5FHObOXI52Z/Q21cPeQFF4TQQpNQPcDPUIfPc8AhuLzjZ/NogrcfITbwsLs
Paoq5kGhZ36a5FK/cTFUsaSltwdK1N8PM/zJJM3aIHNmdqznvH2uaYmjS9fJ4yDn+UcGWOEeoCnv
gXbNvJeTKbBPbBHaNmyeesu4x8wnOerNdXvpUeY8MwTvr9SxxmfZ6V9Q9nDg9eW2v9oB9p7hhPL4
Td9O0y0TVvt9YDoPVJP2QQJVwB10Z+bLMC9lhiGeKLTkRoPDvISUHAI4VlFcVqYhQT8wyOw5rvUF
fcbiqTd19h3aw2UE5W52R9Ku+Nq1bgfSUaZCYi8EI2m3L1wTkBQsF9hwz9E4WJKiuXRkpN/7ZYEd
JcTd0LCsM+so5/fLWNc3/VNnc6BnK15EFBX3/ZQC0qVTstwmuta/7b4QQcl9D/wpdJnLaWgBlcry
L2lb5JeMF/0j4vZyQeilkZ0s/LGSs7oYhLiDtCzxh87ATkS16cjJG3DpUoXPIqft0qhQNjhzQ1l8
GZTFd7aq5bGunOHQ95BJdxydRRNdmIMmFl2i3MrezSRahYalP4JSkTZphXBe+0c+y+TdDqT/mUNi
Gl9ZqHvwjj8l9Ytb7CpFaiFoMLeiRecvByVkLGgdEQNFEeqP+kq9aiPPtleZUrP0xuUNlGKwD08g
uUILC+dSU9exb3HrSjK/UW1dEzygk+EyMwCaYfeNHwwduejKuqRFv+NVdrRYx1GYoFcytK0vWlUO
UDv3EUSRodUdvXSlOnpp2QZ5aY6JVV0BNP87d/XFe+r2VwqTNrXw8l7bp86aNUiAYFzpa/zYrWev
0iMFf1Ivnwv7ZGrzZhoPIURDePHj3Gvr4e/Z318/3K9tUvm9gfM19PmjWfP5BOJhtf/M08Waj8Wc
CrrbhezPrLG+lTP5OZBr/uAbebf9/kF//XB3BO5XSxd8CAvkp4ZVR63LW7toPzmj76vpr+dbQDV6
7qgw6px04TxNYwCBlK8fj8u/f7y/5qGYYa5LWeH6h6uw2rECTkAzmfnb0HjDFe7+v9N3X6zGp2pA
X0W1BlvMgtwU7wEIHtkFd4ivta8eF738/vhT/r27fLEKSV7lQHWTQK4ByRRElKC2xKGQ3HeBGq/h
JLdesQpJVEPZ25WDc/JGE07Oz7aaoOgda/A6Pv6GrU2wquG4KSxaREuXk61xRWr7S1t6VypnWzO9
Cj7VOORLDTNDCFa/WTiN2uahXa41eDbmeM0/MTmEP6oqpSeP50WcLDimYPhaRoku91BwawPdoWLz
8RhtvWsVheZKlhnvUIRKx0SdDff3Pasg0QlPq57ZFERD/5rv579PB39NOxEwXvQTMQPmNjERuVXO
Q0lcHSBz5sG4pCom4wiUZuJdE1HYWGFrPgpuT4oBAVngqEfL253oECyTeYMJZxJ4pLxSh/93Hc9f
21uUiZ2D+J0mpyV97GswgVs7qpYvVVoF0JGIm/6rM1wpGW7N1mr30x63Oe1IIGf1Hzq9dt09r+IR
c5VbXz5eDxsLe01M4YlsvLG14JFjm6Ni5oeAL0Ddu9cE0Tf25JqYMntJWtgQVTwtHLqDtiFv/QhR
9I9//NbwrDY8V7XJBUGhrsAdMyBevfcoWP5OHndseoGyzZUgvDVIq92vLGhOIhtwTqZfftfEesq7
6aDL+tp3bAzSmqFCpslU7ghoitvQ+lihZnvbDShEfDxKG7tiTU1pSuWA44mW5UxqKBhVkVN8gTJe
XFss+vgNG+Ozpj9oJSwuFHRUZuHvReX/SooKzneL+/Dx87fG5/3L/jrEBTUF5z7ojEg7odxg9lmv
jx8/emMJee+f9NejW6ckTr84uB+k0Fowf/L0j7TTaMnQ17lyS9iIg2vmA5IplBHIApUSCXmEXDjd
vU+T8qyG+Q6K5TsKg5bYSlLvymxszffqKG8nA/NwJKonxaeoG//03ER2/r37nHwdxFNXB7l2lTVC
RBbT3aNugBKF1r95/f3jCdn69as9TYnFICUBVX27NwdeVi8ot8jQGswdKios/vglWwtqtaFhtwQR
h4HBjAkqB9a0vEjog1w5YTc2w5rtgCpU57c89U/a2K+pZT+OlhX23hUkxcZ6XRMeBPdb8Ajf2ZAF
C6VqygD3Wh+5qn2sG2YCpwBb7ONB2piJ/6GHFcyZ+zZZzsIchLZiVv3I5RCg/HdloW6N1Gpbp2Vq
mxzMt7NB40J438h0W3j1lSne+vXvL/1rY6uS5ShNAcECisBrrUAWdlCMroCCDkQGg+6Px2jrE94X
2F9vsWwzkSSd5nOhgYkkJH+oZ05QQpyufMbGSl2zHyqwWdpKaAdS7fVxtNtfVuFfATFsjdBqG6M0
1yuw+RCXOLtAFOfLnNeXynae0Fb78/HwbK3W1Wau82Gx64k0Zwb99dZFZ1Nr/lSV3lObQlRlUsU1
tODWOK12NOrMBYhzVXfuZ43OQcO/EKKu5JAbyG1/zWFoCiKhlVTj4QWbQznB9tWuWRfPmTh49QAn
YXsPkOUrJCS/EUfdwbD26yjK+25hD26uHmD5/iQc++njQf2PbvS//Ul/zXawGxuCM+hbwaXFB0/c
Szhq9MW456413vrKpHez1Ok+YbU+W4wpuAhScrRT2n/30k48wkAevKiFVk8Mqi+BsmT7ApISuvS9
gq2CgnrJEzNAtnT9DFy0Peo7RgZyoY7+RZk9ArBekz4QXFR3kKtyL6OC/kyjYfQF+0X5sDjzFNQ9
RH7bZiF7CcXjHUZwDKy+T24SZDNn1EGcG0n5eCyQ5UCjRzs7Z+lh62eLyQDliIbP4nfVCWU/+VVq
r40UWZxDNjlQpWbOAj88nAZaOv65sKoElFGgyJYE/wAUrR+KFpFxETq9LSeRvSWj4x0Gd6p3I6SB
I8UQlouxG257kC2vRLONFbimiWg9CU0FCtouqe4o1UfGrqnpbkSZNT0klSIBMQhwFtHuLXYpvAc2
XUlm/jO4/ddiWsXJ0UCyVTJuzv2J7fUFDF8Iq/KLd4CreKwO5K48JncsD5pbpGo31V1/JfpsfdP7
MP4VOaF3LoB0gAq29qWj42qshiroG4fFpPTHa7z7rUlZ3YWyCtxAO8ngJ7LMP1g9f5E6uyZutnGv
46v4icaUK0rukVMDS61LVjArSEY2QzgWqq4oXtshOOwwbpRz9/zxzt9gMTCxeqWGNJs96CQ/6awU
p7wtCdo3U+rFmc7bkwW1xJgUlZujL560v1zugSznLYV75bL87xODiVU411n1LmnWpCimnQXaxEwf
pxLWJ1x+6jhla9kPf2zN2L8zObFV92MD5wCdey+gXF3LVP59ILF1qUWMJeMjsYqTV44cnjO8f+0W
nh/5kOk2KGaKziyTxXLlCvXv5cf896Xz1yJP0F5L4KmTwrt0uONkPhT+tZx060ve//73o11ngNGF
l58ky8c7iG+AdeWhCaaEHcPWMyyWmuw+Xnb/3qpsXVaBFyslQ23lJzhthrr9SiQ/Lsm1+/K//ekc
tq6n9J0YSbZgUS++H3fL8tIpCwAfz73RdvHHdtCYe1dgK7PxGzhgDZpfNIUNQHOlArKhzsLWKiBJ
liUsayZxahkAMPqJwo2zYT1c5n+h5x+UjgpYDam3bAl5l58GW+0l+tuLciCv1kaE0vueDzFa1Jc0
t3fQXr4pGuAYlurJ6Q+DWL54OblSENpaUKt4JktLtSV38hOwK3+yXISQo//x8SxvbO51pcbJWAGu
sMxPiQ+qYy5wFWyjqnPfjL4mRLO1Zlfxw68LzzgGM+1ZcleWr9rvj4Yf7OQe4qSf3HKri2BryXpI
O5afnCU5o8B4zPU1X1vnfZT/96xk6zrN+1lCnMbHEDUkBF4qGn2EqYpE2vma0BIuW8/EQskcqA5A
sGKL9dAvKq/Exo35WZdxZlv6fjcX5alE9/3QqKU7oGhU7XQ61ackV9cEnDeW2LqYY+YEZsGkTaGC
Pt7Xoj8NmZquTM5GJHHJ/w9awso61ghanrzlvYXuunNY4IVB66F7+/Ey3nrFao2lpm0yxQt5amFM
Dy/L6Uc6ND+pf03pBUot/z742VqOw3Oaumz5QiFt7WQ7u2/nu85P9UHZMFgNTFugLIL+e/VT+61p
Doj7w7GHc9UrEQ0MF4RFAfPq2o6+cs9Sh5pp64WSJgOgzvKCifjkjlsO0IS0SF5TtUAWNKMFv7Qp
KY+NcpNzj4b5K+dyQWWhqf0LjDqyJGicsXybMrNQIE1gRtSk1JFnz1Y6hr5Y1oYc5ojAZPRaRC0s
wOoQvGA7lKXtRKp0ZQY9TSIfFG7bO2AGaNhZXB0a1IgD4wzpIYGaZCCmotlVbMmhlCmz2QRy5ulu
ULQ7KNeyjxZUcQ/YTSxKOeyp4DCGBKSZ39lV7SxPSjP+RCat9mj4ofE/JygjjZT9nFzinXXVW29k
hh/2vnM6/bObmXUASNL8RFkaT9S6DfPWtDDEYdYUdlDpDgiDcl4ACzkrcoBfunMS1xshnFd7TSiL
PINFJkkA1ePvfulVbrOn2lgm8NspDXqAVKIZRhW4zuQZAEY8CSXGqwxhX93/GgGm+96nfVfBFc/J
ny1pNJBl8+9xaeA9BnEO/tiP7RgDMK9h7QKh+p0HHeS4lLAK5kLMP9omH4JcwzEvItrufiZTOryJ
Ypq/+UXmPCmw/h8Zr9UucVLvyzT2nYw8uyiBVYG9iB7l9NPN3wu3DmCo4GLMo7mDTBDAoam0x9gu
uylCmaZUQduP4m4pjUBZKLdCu4eSbbhARPu2S2D0G8KX1LaCXrqAnNapjUqndF84bYEPorM8Imcb
v+Mm7l9gbTe/OnhSDBfE4beVZwIASXeAS2PZQ4NyIC8UBlskRPoGlVr47r12nnDPmBf2KGkP5F4y
gc8WtABxhhaU4jxwyQp6cpoyPWLs+d5RRDyaFijhae6WEcqAQL8Vtat+LhO17kFBsX5Iuxf3lugq
fKqx0m+MkWrfJqxvA9jUgnoPFjsUufsx/w7P0gaSsNpnP6Rjd+NOdK1zMwOBDL8gWQgPOJIJ6LvU
Lyjf5xyyRqA0QEyhIflwHLnyH7tk5PjPsL/pVaehowrgHrQ4kawGVcr0nrE5B/IN5JTMA7Imtd2i
Djsf7sHoJyd4aOIlccehIlxWpHmqAH69QKWiuS9caGFg07mlEwvLnlAxba32rSq7/g8AJuACT70u
Im+u/AuzCI+JY6QMlL0sUJln88nzsOvydISXnXK+AlCv7oC7HQ6Eq/EL7JfacyFZfw/rKLN710O5
b1Hs39sKh8TkmBRaBUuyMwKs9lJT94YMAo1GwxwIPgE8OvVtf6tRpDkCdjgFaDZZ9AhgrxM7ROof
NW5cKB/Uw+PgKcAurKoKnLIYYCLE/a+4tNW7fGbtLcDzPW5Efg0V9SwS3RD5FJGuhy+jA/cm+BP1
otuXOi/3rKN9F2btNIiIDqO40Y1MIvxk9M1RfDI6lYCkFeVOCip2VmOqqKdLcSOAMlNhO9IeWFOU
I+0CkNehtmdsxKlJYB/VjEPQ5cOoYlX0ZYzionv0y5Icep3Vf+yqYm9tqpeDX3M5Bu0wkRgJaBe6
LcBhQQZLrpfWdysALeGWFXg5nCpJaZZjP/fVhYiB7D1uihj3VRNx6WVHJENj5PKOvU0SPW1nzLww
zxKLwcqjWKIxlf7OQLXr5Htjf6Fstp9nDk3YsbRdFDVGBYA4rhGwAMvKPTwT1J65TuntdAnus2uD
RTRqGOfoRk872lvkdbG0dw8nF/adNcAy7gBMLUsYUgzt16lw3AdAb4t7y7RqP/lD8tbpbH5LrNkL
G5Bog8RtET4prL+WUYzngcny4PdzuutSW8eJ03r32quzHbPn/IuLfX8zdIkXtcCDXxb0d06pBNBT
QZD8LvMqidMj6wBcqtOoq1z70hjLuyV6mJtAAAD70NksPXRe59/6uTcB7L40R0uxIlpG70tnBvd7
h4RvDIbGd3kAQnT3VMGVsggToIUjFxbVboRPAz+iHetjMbD5Yak9QOg07XdQLu7jTiV5ZPl8eE0H
Vj2atMofIP0KbVlBbRYChW4HU1diPoZKkVvT5smjLqvmZ1V5ZggMy9uD9Gbo85rMuhnGJj2SCimz
S0cYSi1ENQdg8yE/idCdnnPm1bdeXfNvjBT87GD4flRpmcMaYMRKopOFQMWdow/uQGyndrVzJRrt
Tu2lddAVEG4q26YLsYTqHS7Bya8JWtXsgNtV/9DCYfWS4Kb9Pa0JZG1gU4Ykvs2d32AaVM8DRLFv
Xdaauzm16DeU9/o3y8/L5zapuY6nHkCs0HF7J+YdBPqCrqb2/3F2HUty21r0i1iFQADktsnOkzXS
SNqwFMYMYI4gvv6d9mrMJ3ZXaeXy2MUmAVzg4t4TvqhUQWLI9XjQONZ/y6OxBeiNJNMUpo3KAITn
/h6YcX0fiWTamSkWRz2mbEscKKLDMS7ZC9b0303uuDtskgb1beQIIs6TIKvKImiatg5LEmdbnN3N
zwFnZAhUPjztkM6ZTdtVyR4KrXLDoya6b1yUTZ2MNr893zq7Hr3yve19iC0CDxKOACR+U5QkQA9r
9TmBr3VoxqgO7UzSB9TTIZUJY0EUDqe3WJrhZ88bEowqH3/T0cJqNOkEfGp5Qb5ObdPduwP2IUpG
62zg2gUB8BJ64XEQ0br7XrGSH0zCQLO2FbV3Zr5Y8vlFGRStU931lvmPU+ERBELbwLyzKVkATC4g
ze2MXKwYLHnGLRnIQ170W53o7B8uB3Euxnx8aFXaPOSzw8EQoDDoQ4sgmY661uAi+8bz5oci7WBT
I1L3h2Mk0KqC6x1JXQFxy1Yd49nNX10RjwftRnN5UG5pnlHI4TsGLskWeZZG6oRCTxpnLCTUONmG
xiCNw39pyP1NxxVGTfAWMJjIB04+jbLnVFoNCyhguKpgapR/39TafJokwxbMKax529454KqCW5gG
FCXsXNrSIKYps2Evpvrr6GpwLHSnKmwAY+M/lj0wmEK0zRAIuIUC0Vml5PsAk4LPETU0GP22eiSJ
cauw7sS/oPdE11CNoMU+67ui2gxFRnCPZ3YoAGKHbaCARuahdpPAGVCEzCMWWsqh1+/A1q2qp2ZP
8EF5MI4plDr7Mq8MEOKz+Om0pvle2dR9rmvolWzmstdwo8pY9ZR6abqFXrl4jhvp/zCNn78blAPD
BAcgRJagkABFez5/HTp/joGzSes3X0FceFPrlg6bQRe8gBroIB4h+QNOvCDp9LXMJu/TALG6E0g9
/CWGmR8PY9mB7RGPkNqHE91j7invHra9E9B4WTc+4sSiSKMmRR5gJ+j326mBaJgXtf4OgmvjE1D7
9bs7kBKFDlrTdwDB5cMcjRVAMx1YR5xJ4HQ6l2to2U9T/GV0OdnXsPQ4cdvrN5+gyAlJdwBqwdLB
hqyTk9fUPeTtY9pfkmR2zpE/i0PnTqbYqAgbRVjFlD46vIPCvp/DULNyPCDUXQdXWuayLoGGv2AE
hwl39lWbkd00Qcp2o6WYt2nruZ97LBOIwZzgsUwOOOr8r16P5YETWbu7ISuG73kjTUCogpTOCPKE
YU37K05iUm57TyfhUEegPI+9/ZlauIihbTBVOP9rx38Fc0bNG1dP5bfUceQFhjuy+1aL/L4Xc/Y5
L+W8hQEBe7Exz08alOkhtNkoIV3DYRFgs8S8Cyi+P/DRq7Z1aw5w+dpDHWmCZL3NH3FKdXviVPC4
nH2pt1mvYuTdDn2GS57Z58x1PNAkHbNtVDScgI7rzv4MD51BMHevLPKPtPHRijVdFLpmVl+mcZif
ck+Tp9R1x2PuT3HYDqkIy6L1Hi976P0ww9vDOHUaGhWnd1UuAOfJKbwzaQ+89qZUHDQhZFAa4QZq
B3HHaisSuChY1wz/pHXBznNRwqAzrudfLVJq4Omm+MDjmu3S3C+f86SeDlCCy8995/k71WVjwBw6
h1BckD9At1XPHe55xYZoZ7yL/agOKh4PW2N6BKTTVQ0DtQxUhCCbiR03XCfuycRV9aTcqnhvqxHX
i1LHoE4Ai7HLJQdwv03nOHTKpPvpTnBht6q+eC/mYIPAX6r7XGY5vYMCLmngetEiSN3Ymi/uXNgd
eOj+r3LwLjdGt9YvmSDlg6iKqLmDBbt3YL6tnw0cvuE/0Pd7MLKQHOUeDMv30UTy84XDgFS9GkCA
ajp7cMkYzyExcR+UTYq7J+U4LTRsMjzKOnTkWwcfppN3ByjZQMKz476kKfL4ISoTZ2sEmd+rOnaf
3aLM4cY6S4ok2iC5CBrdFnfRHHvxxqZFcYePpF4gpEBo5jnErhoHQnuwvgQJpEzaY4/wD+C82R3G
LAf5cuinbDPl2Xya00QfOcyFoICQ9fFDGrE2LDD1gK2NGdr4ddboMPPz5pVk6FiJZk5ftKLqh5p1
GUhOyCbFC79IkbLfrS/mlx64lUM18OQ8tonawXKDPvhtdzl9nX6X6zIdwg7QinpT489fbEWQIqt8
eHJs7HyD6lP8O65o9qocBwpnSrkR/sdqGuESYpEUYHPmPOxUWjVhygsJ4tKgnJ89Iy3S3bkEGaBT
JdlCRDTFgvW5pWjjFRWMYX1jv+upSxlIJnV68RLlZz/jI245PYHjR5n2YB6Mjex3lNXDEXVNOLGm
FImJX8mtoVFxHHHjSjfwdpnZhrRIyewEHSwfDMj7RuX8JzdcYQOfivJcgIOybVJc5eOJ0xBlcXrm
CPVdorr5a1e57r6c1ATn3SFR537w0ExE4ZOjyMGLJtBZ1z3W89Q94T/rJ16prt5CKRcAEe3K+kdq
uRtIkGRwPXSLk2A63sq+w/1fGCiygAIyH8q2qLYJG8QvFAr4qa5AMNtlvG3DNldosoNUAZxnrsII
TJ59VPgSdQdICO+QqngKGuTMfacp2ir5CIoXByb3CQYgbGenQn+Fzmx8B6dVf09knH+RJS7/9QCb
zWrW/RbcJ7Udp2k+1bhsmo0r3DTsPOp8tVNyaRQnTQjEAuCeqZtD2Ii407vLnHoHVaIR7Cu/epsg
o3IandQ1AJdk8bkZwIGBKBIg/oWa37wO5bogyefmW1a1/VcwBI3a4IYj7mvZlyHh5EJLQ+XGx/EF
HI/x7pwpl6guuSCklaiRD75f/SwLZ6pQooF7LtCZffZF8n4GJrRo4WYre7h2NybEvboKx7pBUhl3
04jwiJ1hb8VgHkAew64eI/Eyky0xilV1GqiqPjWz0d/A+qTVZrRDjN3bkrCVvT3XvBbnUmkWZMxk
34hRZmeqrn1zrTefYzh63+GOXz/BZqP67kDY5c0KJQ+9r9kddRLUfCTtwGZxJsV3XeylW38ETmlj
icqeLoWOM1Dsl5XkaiQqaqzTwOSt2M+w7fkELk38yfUICeOptceymYtDjFvgvukL2OhWVofcXIhB
Ux0FE7rVj3054MSpgcBu/SZ/4EPj2Y2RfgXTdCDk+Tzlj5ckL6Qy4hX63YT+7kTt3XedBScUrMsd
B6Vwyzi0MZMeiRaFLB9udTnDwOHop13W7h0YnYUWbWAod0b5TnHU0jZlQ6otS6vkk0pwxNRomwYS
XxjgOlNuPZXRcHbglRmUZSSgXB2Nu1FGcuvhBNq100CRJnfepm/r6Z7nTCRbLQvyOeolMi4TQ4Kn
zWofzkWUb+fIyKNjMStqGBwYhg8grXVTnzxgaVQkaOqi/ORkcQfq5CScF2am7tHX/hzAaGL4PKTa
2euL3k5LimFXQ8FiXzS4b8F93BWneB7gGgShd/O9RBocyBaOKugmIRW2kLp8mHHOf6UdHX9DdNv/
VJqiDgtMbWDaoTwmEpG/ySJI2CL8u6wIE5ylelOD3fKs06p9QARDtdxvuh2FPc79DLLzEabD066E
sdahyyYHbC7jPEwzRYloNJ7AFlMh4xo6ByZlDbi1AZMgHLt1Em9J16GNnOT+U89hcrkRKZjJvaTu
L1dKtMUtkf7rlGZyW1YSeV7Xl0+iz+R9Thw/O/itAhu86x2UpZExIfTa+ziJqjwkgrZh4mX1ccx5
9CxGnZ4TH2Oz416Nr/JYSQ6zY91/eaxwDB9FeS+zUW3rcUr2NSy50fMQ4xxqcskYvLr+zv2cb13X
78A2R//0TkYjPcJjGNYoyN2+ZtKp75uJ4jYQ8eilzbv0lU7DcA8zJ3IY7ZhgeIW1uHt1KBVHMyig
3PjeUYq4Pvowmt55qBZuCmyCd53fQ7zJ6PYnStd94HUQragNqU4Q/pQ2MFDYQ80EUPN6k+NOX+/n
mrafeVs3+95n2WmIoKMeoL5SfcM+3zwWdnSPpBsHuFyb6gxbdPeBgLf/iIJR9KZJX99LuF+FcatZ
SOHSFfpOMeLo68VT4uFipaNSvMkpwcW8pNmwQbnD7j2XO/+wWZHt5HD8e6FG/Y5DLYWEO8lBTvO6
NigsyL29yPsvbBL9xp2w3Od8qu5nHcf7FGW6XYP/Gfh/F4R+F2VrIZR5iPz2h4/LwKcUJOoQ+5Ta
+DDL3nle7Nx7c0XveAOTu8aN0zcnkfUrqjruXd26IkBYFW6YAyRldlCYTEKldclDgT393s18lAol
sWSP+kPubYlx2C+39Qbskn7tPoqR9vQpG8QwBAQiRC/Al0avUROPj6Yx7Ws0Fnl8zPncyB3PevE1
63FsB9wfLG6bU9T8GnTfPaVctIBEWBS3Nwbl81cST+x1QJ2agO4fZSeGq62z8+qEf/H9FJIJJYoY
kQUsRNdyA7lM/UmSCNKlNTwn9q51JIq1KQUkBhi8bU2Q5oSF204nx7Im2TauIUEyFB4kBejQBcBY
19+A+uw+mTw39aZodPkjM3EHHANINs+e1NOhj1X0AMN0iGBhM3yH+o3+LvLaIE0uu8+mtJ3aYkMe
vqVolx78LB4ZDMnsrebVSoN0iUbua8i0tqIEPGGuPxUUVH8fRxn6MSDaljUydkFvdL3/TGJwl6Dk
AeqKUNVznGMB0vd9ZucE6bnJn3wnHV5YNOXPlQOOXSFnfSdF4R+ud+f+7SL+qYW6aGCDrtyidRYX
p8yjaThYzaGyqk1oayNDWLXnu9ZUudpGZmzhS8uqdNfOwtlQw9h+KEE7ZrDW2jOh6yNqjUm2mVN4
xce4Gr4OJW0eZlp23yoJ8rFJoYkET51/BuYzJGcJlLqlp85N2R/7xnZRgCMHtYVS5/yl8TPU5uIh
y3/nqkcxQqfwAmmy1GJRdJXZRnGCOrzmDQqUSPzoPepXM4gYuF2nKHHAVsXRRfyPRs7zFGfw3nOa
qHVPKosnFGzGBt6oLUpI40SSrSzQUao6XOyQpHhQSODufT6wd1bx8UWMk4c4y6PnsYbsX9uy6ksL
6jOEniL5lWW0+Ax7CHSbXFxuHNCT96CJ1G9jXtsHQiNzZp0z7ZOqNR7MA8s4cMEqDUyJgqirx2+4
/0WbxmMCPHV2S9Vpbd0u+rqwHxTYdRK091wYQMMIIwnTCmelIQTK6H4Jl3AuyhtwlBXfClctWryz
0wEOl6LFy3nH3AC3h+53azo36KNEb+XU/J5gowWRVSbccwSBAAw7ijCfBkXaT9fX8RoSSy1gBpnV
EfZKlp8Gjal2pQUitD1WGs6wCUrtVNVffPg+5pne806+Xv/Vldb8ElreeXkRR8Jkpyji7RuxaNXo
irs3xnUFYLCElk+CoiPikuSU+012tmMvdh7xp0cXHWQ00DIozlz/jBU8LZwl/gsDsNKNoxpFoFNf
4hwC7/oCaPA9JkPjueMLZFGT0MFpEFgc6uEkjLgHa+0XprKFrEZMvUM1kegt09nwlCSji1qU+tsx
XuCqki5zSuC2qhOcF76iAl28zaOd/nICL0P/AbQ1N7GYRSpxT7Fw7KRTI19A3B1u0JTWlscFEvHh
6bDLghwNxG9OF2kdUCiCJo5vgE9Wp+zymx+e3VIFaOvYV5DG7uVXz4zeC0EQ/ATTZKo2xpFfoEXX
IJFN6WEaYJWuRvSZfFwSwzS7mKGMef8E6lS6lybzjsqB/dz11bSy9ywR8gNySZaooTrVaAQESZu+
pT0UBoSOPgnjkiAex2x//adWBniJA+/FCNZiU2CA/WiTNkjh2a/rT15BrSwh3eNo87ydUMXsPF1s
cIZNP6xHy1ebl7d0rdZefrGwPbTAZmlGCRZB8lQ6UKPW9gY7du3Ri2XNstyXRY3FYXoBEOXLRN6u
D8vK3C516wfcPaEL0pWnzo7TLyYT99g0ufucWYoydMKH4QRRofYGUWttEhZrnAqjIpYC+WRx6XDG
Bxf/sP4NFdc1mKNYZD49jnDkzG19mkoHiPfBZxcr3tHbzSWRe/ReUn5EqQ+yRQwZfXZAehGdU3Rj
2JGjMzRsMp5NN3bgFQTTUtQbfYACshd5fCKo7AcKBere9F/yAnb3Sh5BCtgZbPo3fmxtEhfJgZLp
WAuZlaeYNNA/oS+RV/NA5fa38ICMRX/8xia1coCJRV7QzTWjRQLtsjmaTyDO7ElWbgr6kyU31vna
DyzOLacupyFvo/hUFBmAECXsB95qZrx9alP/TEc4Hm+vL/yVpbhUdbdVohq0/eMTK5/i9o6NXZAX
6sY4rT18sROgqJ+yYnKRP4k42RRd9jky0685z9+vv/zKdrBUWk9nmrtQj8tPAuwP5qkn1P1uzMDa
oy+f9OEYgjV67gyJwQwYT9/HvWP3PtLs7fUXXxuYxQYAZGeMPiwOUJLEO9e+wlliV9DsRhysvfti
A2h7pcdsKiEspL8TqDRFpPvLJy8izHUgmScNntxqiBLCF1sM/Y1Hryx5dxFTdSbjsvMbNJkYDX3U
feEYt8Pt9Km8RadfG/RFUMVjldrM4FD1QDYS7PM42I0DVMv1KV3ZfJaC4Iyieh8PI+o/NUdJoZmI
njaxyNjdlPb6pUdvI9t4CRlvZCMrk7xUAy8jGHXRaExOszLjvY1HXCLR0N1d/5qVsVpKgdddjZst
OASgRdF6g531CV5TRaCqW/fztde/LIMP8cV06eVpw9NTid6k25R72Tk3DsC1mbh804dHG5qi6YVT
8DSJcSNKdydgru5agZ4S3bK/zIGXEuBKMYjs4BtAyrEMnYD8UmBLLfk7BgxfxLCXSicXzKbQzKb/
SEv3eaRbmMmjGxSLdryxaNdmYRHPVncGKe0MwgV6Xn375ql/rq+flarP0ggxpllVQBkrPRUT4Jua
fPM6+IVk1Vm0OfAq9r2w6pjeMl1Zm/FFZOPOAM/CdsJmnfEvwEd2UOqM7xJnukcH2Autb2+pmqzs
UksHGYePLBlHDJgyb0kHeDl/ZVMERSrvxoysJExL+5iYsHHgGUshLTP8hkXpnSHeRoxCXEw6GThY
/cHx1V/SoJaK8JnKNM0kpDGBY7wHomvaZEbeAzHylzh8tgjzhPK4obgHnPwI+M05dMXLPPZ/l14s
Rd4H618MjlrnaMpvM/LW1n/y01tDsxIa/yfq3gNJxQa8uU7Jw6CHYz50N6j1a3O8iO16htzpNDXO
kWY+pOt8npxcDSs2VyX1bk56ca+SKn2OZ0luVEPXlu0izkuh5Vh5qXNkFmiJpoc2h6dmWJdlxoRt
B9Od62G/cmz862f4ceuN57mXmY97a5LMl1JqiuYpGnFVocsbP7E2L4tYn6UD7rD0E1BjJgg95j1c
giX7u113KecO8JlWDqBnJzdrXue8HMO48w79hXHZ8/L5+iCtfMHSCiZp0NXOsjmBJgTA9KMIBPCn
1x+9srKWDjC29NF2dyWQonUT2hLbbzFdzF7Q7JjvtUc+Q6r3RvCtfcUislvfj9yI4wDnaPbrofwt
k/mf61+x9ujFAQ54Na3AwkhPiXaeWr8OJWtvhN5KICyF6YtODSO8eNITNAKOMnk3pdzF3ryRs3tj
XFbOon8pXR9CYOAAuNQM2QfnUFPVj5SyU+9/StnPwrs1zWsDtAhnGPYUZQ1AC+ixKA3VP7K/XkCL
LNwzUZeiB40Nicm7vLUl6gfmG+nUD9dLn6x0zloUL9eneWWzWMrUK89DX19jh3Wj7WwFVG8fYcB0
Yxr+Nav4Q/9nKUdfefBKtSB5nKYcjLaARC5Qh4J05zKhzm9QQAZwl1IDlFVUHntSiLuG8GmbDGz+
3nn1FBSC6vOl8g7dLY889IWlIbqAbyyGYnBSzeCFAHi8Y6RxHuDVorfXR2VlhZJLaH9YPyk8mNCE
ldERs0zOxtblsy+T+H0aoGiWNyO/sdWtZGjksn4//M7sJ6YZXFRmWpp/SwsPMBLGn8ncPhGW/dCF
fargg3jZYG8wStc+7PL3Dz8IXA4YkxfZeSEPNlJYt98z5yHNkxt738py+j/tyBR4VAKe1hFstu9F
zn93jTlfurDX52Xt8ZdY/PD6eTfOs+vi9f3YHGDzPQU2KU/KK79cf/7K1k34f5+vJ5pKCoDcUWXl
HsV7iOCT/qei7imtamhF1+MeVOgbY7WygSxFW4sa1sUTlKOPqUMS4OacT9D0vlV+WBupxR7iavij
9nSOjpZ9MeC+5eA1N+TGprH25ovjH2wX7TeWOrAtbUFpAgg4e+QzTXfXZ+HP786Xuqwto7kxhU1O
aBHxwuyAkA4yKW/0Tf4cAtxfxHbvxp2jCE7+ujmO4xgAnQ6RPVxSEYbX33+lZcn9RVjTwW1lTPEB
ObA/O9c07CXOkuahAZwYF7EY6ifFkIc5UemBRnUKbL4FvMmtb6nnro3gIsylrWMfyGPn2JWME+hF
KahEA18KIElD58P1z1z7kcvfPwQjSJ8A1DDInsD8NMjg0QzyXVB2841R/PMi40stVDXovG8qFh1r
eBnInFQb5vzlnRvZ/X/fPR0ZFNgHJzrO8xGqldBivqWjtfbai7TA9ryu6eXo6CXUiyM/QsGpkrfs
mv5NIv//ROX+Iq6lo3CdqzU/NaBGPkWl5oeyawEZHLnzCJ3k7AFoASfoIZgNvCzqvHCVfhf+IJIQ
u40XGDb3Z1JU7AhUnzpraPrnWBmJvHHArCyKJWne8cqpAJUqOpbxi8hfGb2jtwJ37dGLwM3d0RYu
qaMjg/J5Fkin8lGGyUHBhzCG/+P6ol6Zvn+RLB8WdeNPZQEGV3ya3AmMYt8mvzyb0M/Xn76y9yy5
5MDvcVaiV3ucCzhZNE7xWOeA4YpoePehRn/9R1Y+YSmr0rlNkscMK1Ay8FPjaVun9Y2YXJmCpaBK
X7t9g70tOlIAckFFI82MpXbLM3lldJb6KZ5TO5GacPoa4106RmBZ+JB6stti+HJ9aNbef7Ex94Qg
+eku719Vu6hKs7Cr/FdHA3x0/Qf+nEDwpXhKBg+/sqti6LQo0DpDImn27HhtdhphBfAV4NSCBoOL
77FAAW2v/+bKsP0fjMwDzwJ8IQcSVM65btPncmqhBjD8ZIS+X/+JlXFb4sdYxpgkupPHonGgnUl+
O4w8z31c3Bi2lSWrFtsxIKmxUYmqT07XemFd0iMITllw/eX/nGTzpYClPxRDBZGI8lRESu04Ckrf
ZTH42w4+CGHKXLuVDTQc8pI0dZBk5a3lvLYWLoP5YSspACnLtYsbdAH7bNBD2deaatS/f2kyBR3Q
+Nc/b2VuloI2VYPCiIlRpFbNtLEJcJ4NGs70Vgnu31v5H06cpWawgRZePRh+uaO0oFyY4QizdKBA
4lzlIbTK43BmXhlGEP994W1MkbWJIfRp64fupJu7qpDeowdH1hvTubLcl8o1WpuWDwYhJoex27tI
8D73rs3UphQzuiNGQxT4+shedoU/ffnirE2gJD8UBKVNBQcbrd/TVoCLA3zueJd5TXj9R9amb5FL
j4Nw4LpeIc2psrCFtoX1IGRSfr3+9LXAWnxCA3101idRceJGqnsg5kTYii7fXX/6WmQt3j2tBEjL
DitPblKX1UZpWr04UsZbbp2Lol/7C1SNJmQRq99YN8c32sIr87IExgEdQdws7+RJuS1s22ja73kz
ti89mDV7CSraqeOt/3fLbYmToyDXVI2k8oSc6dSw5KDBACGNvkvk4foorszRUnk1qwFl1iKbz61j
y3soXEybtLfJjUbcSrjIy98/7EI5a5hWMJk762JP1LyfoveujQMBwsTfvf5im2NjrysJX6Jz0da7
IVK7KZKf/u7RlxH78O4dau9tmUPxu5vIM2PRU5bd1PNbGxf+32ejeA30oU/x2tPnFHs+UftpQBk7
/n393Vfieil+ROF2dIE2l2cjoAKQf4VddDA6Nx6+tmQWYe1xDQuW1oFFXcqfYWfzKL3hRkyvPXoR
0xjgSbOCsZNximzjN7A1HCF0cX1QVoC0fImpg9uHr03n4On5MN3rPK2DOGHf4xr50gZSkN05bthw
NyQATUEFQe9b3c03mhYrM75E3elqJrAlgvmIATJuI7j/zc+AzrYGwNc+vfGFaz+yyDDhXxf1Qw/5
dS4KQJHKtw7Med9tD7zv364P4soMLfVBJWUtgGIwkIBqz7CJqd6LbPq7iFtC8HwNVZVJ1s0Z22u7
NxaKJ14OD7/rb74SE+LyRR/iWXo9xDIyTgCjVg9wfjxTpJNkVPu/e/wipA0fWnAX+vQMDR/49pH9
zPVdlo1/t08vFUAnAVFgWKuak18536oG51qd/HP9zVcO0iWWDQ6UUElOxITeeSIDJeN/LHRfILbV
vHixMMHgg/BXTE7oJM6NaFjJTsUizqPSQjRGWAOzUxlIV0Ci7Ck+2kEFFsSmvN9e/7J/gbl/SKKW
2Lb54gMDQuRFcl+1chtV8BUbI18HkAKYHlFVV1ADQlO9G3n/7I9+g6sL7i+xqYuDpSCT5tNgLsjY
ASBjXpxHaRUm1ssPY1SaH7UldmtLhx47aChUmwpaBFsKff2Tn+oUvqxFG3+JlUgCGRfkYC5GC1h1
cChxpbPtOZUh3MLU0S2T/pBGqdjXCoYSovw1J77ZidyLnzjI1r/omL80JqsdULytv+MOdDKGZEgP
WdfXAWn8GZTM1hFzCJUoL0xBTDlIF5SuasrtHlx4fgb9cYYuUIOGZs26MCucdgeV1eE5Nr19KofW
lRBEps6W91N/75Ca30domdyYiZXgW6IAWNJ6tVLpdGq69zb/qsijn93a9daeffn7h8COosGLpTuV
Z+YC47/pUlBUWN5M8Hgam/TGiv3z1sqWRBBHRVpJEO1OafNTDiCtghIH7iRMx27Jiv/5M9iS5mFB
x9KwunURhhaieW7dPmgBAnMJGbQb58Ofc1e2zF1hnwakPAiSJ8iWnFP14EnAAdxtAu0JqFpdj7m1
37iE/MfZiKEMXhDBoeU4VP3GaD2Fqsz1yyyLKqhGd9iMo8NuJJgrg7ZMX3vbVgLSaNW5rcF0gC6D
P0o4DXc3PmZl1v8/fwV2QRPmn7yWXSwj/fjOgsC/xVzN+7mq8huHx9rvLJawRopfxyjPnYbmEt5D
9Dp70KZLnPSOQGD372ZmeQAWkkF3rUM/FNQQMBuTYwbdWdKr/TA1bwpai9d/Z21OFiehzIcZwMqR
n+J6eAdjIih09gNtuBtF0rXHs/8usNmpXYD10RmtcRuGpSYaY/cp/X393S9j8f8HBpOL3LZMGiS3
xEDE24wnXSUwi/67/AMlq/++dwOV/kv3mQPx239zYoKei7bfom6i4fV3XxmYZXrrjUkTdZBzO/MR
qjj1Cwq+KE7faFytPXwR1hI5gMwEN2caP7AJBqlAVebOLcHZlU1jKWg/J2BXzraqzpcT6cBwbr+g
713dUd25IU/9fOdVqXsLqLsSbcscNkN3UhuICp6sP/3uGLtjmYarsODfFBzRbtxM137kMpAf9kH4
NUM9VJn2DL3cHfjlPjRo8/Pom1+iVzcOpZXVukxpO69v+m6EyE9S+Q9Uj69lSm+UOdbmexHEudcJ
UakByu+J3OgZglwF+HDi0/WlunIVY8t0dkaJkJR0JGcgMD43kumTC6Pt2CO/ISoetDmc++ywRXPs
JzBY2+s/ujYji9hGSpbFbQsFhUz8nOChnXgKyhA51C0/X/+BFdFmtkxrWd7r3J2xjaOWEkF8F0K2
k66aV9n4w4OXje2n0joUwE7O940vyStY3uzBVIx8IU6ZPw2GlDdaYZe4/MNGtsx8J39uOzhkN+c+
AdTdbbepnDZTO0Fmxd7T6H3wb+w6K6O65PeoHJy7sproiY/ACjVabiXvP0fz9BYpKJpeH9m1H7ns
Gx+CKY5iAX23jp76ATJs8NGW/mM2Qe1EdaaAZoXT/11FlC0JJUmTMy+Fh/KZRmza9HQMZx5/Y6K/
UdZdiSv38vcPXwI9G9zJCaUQ6iHtRnlz9LssZRzE0PH5dX2wVnYF9/L3Dz/RR301D0PJT23V/AbR
5AxH6Jfrj/7zVZG5i10BTpFqSOoiOnUg8ENNAkhuqDqnZnhUffRMK+886vGdj7cIGyvngrs462XB
5wo+8facjG9KdhcoWuB5jx2vt1S9Xf+mtd9YbAuizKEjTeFxMak5jAYRwNRvw+Q/6eRvXHqrsrU2
74vTf1KiImVq6Clz7fFiXbNBdvfmR9YLrn/GCtyNLeknhv+PszNbjhzX1vOrnOh77kOQBEk4Tu8L
TjkrpdJUqhuGSqUCCBAcwJlv5Ofwi/nP9rbdnd4qOTqibkpDKpMkFhbWWv//0XbWEzUHMs9w2UYp
rYhl51SPIhdrEy/QYWKEdRjgo+miSYN2vTgP6OffzuB8qCiojUoX2tJ9DV+hA4PlyD3zAXaO5lVV
3wKMRJxh4IYpC3/xxbYKWHEBIMFB99fv/4On9lpNMTmVpenY23tJ5KmE26urzCch6qOXvnpqJ5iV
Ut8enT1b/OFcYOA964QsPom0H7361TMayp7A56RoDrNg3q4fAoCRnDa//fVl+SDyXYt8PN00prPn
/lDP+hguGmbCAYfPDnlwCTqGv/4jH32Eq/Caj0xPXR82h7Ac+psF88MXo+LPdogPHn338tH+FI/U
MpMunN3mAHOMHQ/zh0o6ELUMj79+8x9MpTjuVUg1s0QbaJxtQDVqOEOWGo4Q1KkzUgU/ieFFZikg
n5QZUKCRpbuDvYm39ebc2oD/9APwtjzhTMFiRY/mjrLGfajhhvlJxPxgH74eN7ZVrejFIGNfN+PB
hw0jDKfbBz17d/AnTWArAF/xCdnnr6/FR5f6KpahNhgMXbDUB7jAHWHV9GPSzbYOPuOKf/QwXgUx
GAOOcDJ0bCBB7COvnhb2BCzEFq3+v/f+r8U1hKPbFRDgDkIY3L76dQ859tz7e3cqvc+mJD74ENf6
mrEYShgJTN0B/Hg4q9/Z5AhDxU0wfLaaPthQriU1vCvKwin9GXZgy3bw7wPY7BV2GLtCJ8E4bn59
qz/6GFeragATWlkOd/bFAOmxDWwfPhVcy8pxH5jl+dd/5IPn6VpfQwt4KE353B3WbrztXFiYwnKt
0ir79ct/EHeuFTZOOExhsQ7Lfhwp0nB16OrPACof3YSrmA8neiEY6VAU5Bh7UPTN78I6Mtb4ruH9
hTGY8JPw89G++8fX/xTeFsuHWRcabgfnW/8VPsH7bN4NG3LIkT5+9x+8e//Mb+0jCDHb+/IkHovv
v754H92bq7XerYM1wnOnPlj6AY2yWIUmCYtPCl8f3ZmrlV44wayCuhsOsCl6Ab/qhXwqnf/gpa8V
NsDg8Yq7KLGYYDyvfvEFPvh/b/DYuRbWwCTPlkQszQFgFJ0KQn7C6zjDAhzSX1/0D1bdtbxGGjSO
AAGc9rQv/RuZu+sXW6klqZbVfYZca/lkR/7o71ytbggMA1CwTIsmlTowGNrKpdnDhzmDb+wnxYMP
nh9y+fqfnlsbdtOOvUjcB9PFntZPxm0epHQ+MwH5aF++1sGwGSrFC/fzAKOdr7kn91bwk04yK/L1
ptVzYjkmRkK2nzrRxr6AtQv8CgMAHHq7AZBmikwBOArcL3996z567py/fl7wsvQ8s7k5cDXtje9u
8k/JqR9dyqulSEqMVtYMGc7o83NF9a3NLThauq+/fucfvfzVYuQen7xuWIdD1WMuLSDuI8yM60jo
zx6FD4LltVIGIDfPmXON1b6c/fGIouqWuXlGhIg86zPDuQ8+xbWshRv4zZa1bg5LNfwAv+jQuut5
6YH5/fVV+uD+XstZYLyfw8vWQh4u28wtTUQ/7TB9VK6yr5Zjjar52q5mOBjpvyEuHjSzHrnrmrgH
/aPtlzuX9w+mItA5ms/MTD66YJev/2mBUg6eUaNtfQjXOg1gxLt0AIZ4nyVzH12vy9f/9PJScq0x
IV4emorCtzKAGorBdvHXN+Oj9361/Y6z667T0g+AKDxXCzAXwZszfrKQPyhCXEtXuFJF3/nY+FQz
oQMHQkXxHVu9HftsJW8d/EDO9uRPjxjLYuhZO/Mnf/cDWx1ktX+9YiOhchWraQ6tAqnGnIv+xg8n
VI95RGySwYTzpmjKfY2iQV8DDvU3a3n21fqHS3xfVhPmIgA4khHoW00br+WYagFz2DXicvqkOPXv
4wC51r4UQeiWAkZohw6ePI88AG5lpJb7VumO7lfJ0X6u2u5vPSLkWgqz5qiDuUPQHNYJzOYCLfIe
pKz1k5v17x9A8Jj/eq9aB1W15fLq/fwsvTrmqLaxT1P8y7r/f6urhF2+/qe1M8DUyKk4tjZsz/TV
GgN7Swvt/2QOprqdVYtPbshHn+IqBJSO7TuzRtyZHJZWeQW3lSKlZf5JU+ffhwByrXKBWVIflDCu
P4Aqu4NJZ6Zc55P+wUcvfRUAXG58XEmMTDCUmcaqfhmD4hMdwL9f/4RdbeSqILMvSsTFoZj8bFrD
xHZg2goX+CNfrbt2DCwMDzEK6+jw7yWW5Fr5QgG0UVOBCskFWhXZ6/ATKtkyGkb37/lKgBb/10cq
10tfORBkHmqQGZq2zkqMzM7hPgeK7e/EZHKtn3Ax3QN4H5kODXx1GQfLaQtL5E9e/N/XOci1fIKu
daiV2+mDVX2bO2B56BBDEhBL8xg4dBN+ps//4LkKr9b1UI6wNS4Z/g50X4spd6HvflLI+6PK8G9W
9bV+wirc2e4rnB6YN/TJQGwZM+ECIMCIAC4EXs5RLrv5FLSBu6WszzPwar3nlpl+I8PJj8BTWiLZ
QZlQEe38LEFGBkcAqt0JxrH3ecHdFwY+3t1Slf1xsA0s5VpdpY4bwHm8UAOgLUjxp3GWcctU+Ygi
bHf765v/0f25iiRdTQOJYtRwyFW5RIKLrKUd8FfTS9D5B6pIANtj8rcSVnKtChhXt9DzsuoDMsvY
5DTVAIjKOvn1R/lgl7rWBITQHADZIYaDjXH/wBxaNGpm70K/PjX13zM3INeD/stg+QMYIwPAJi+9
yJriszGfj979VRIRYIBcTrQZDhbUmPZFHYdRDHhook732c760Rq5CiWceTlIh8V0kAyeKG1oP/Xd
mv6ti38tscPsJ2lmUCAPZnCXaJolkFAFEA/dBHxL7nknwD8e/vhT//k2/zf+Xt/+r5XX/fO/8P+3
ullMwUV/9d9/PtQa//7r8jv/52f++hv/3LzXN6/6vbv+ob/8Dl73X383ee1f//KftOoLJOrDu1m+
vHdD2f/x+niHl5/8//3mf7z/8SoPS/P++29vNQCOl1fjRV399q9v7X78/ttFJfWff375f33v8v5/
/+3hTfyP/94Oxfv1r7y/dv3vv5HwHyFlDsbDiceY7Vw6JdP7H99x/mEzkC3QOfYCBoILNt0KWAzx
+2+U/MOmlIZB4IeUev4lPnf1cPmWF/6DUhJiEtJ2KYYC4Rb5v9/aX+7N/71X/wHlyW1dVH33+29O
cBU+A7wjn4VgfVAXf4fiZf+6ky1cwSLOZ1VcgBd7X1fy3GE73mKE5FFWSDTaBWPdi4Ta3BR5HZsh
eG0VRkytxTwb6KBiuIKpXQnGACQp321P3RVtkfJZx6rxuuPY1G5k9d5prSnoPR47AE9YxWoG8Mav
ght0KAGk6Ord2s2xN7oNaB7zoTTdthHk4rKZSjB7I1afDK9PFgANUtQnRjWEWfZbPeVbrzc/O4ud
gsuwThN8ETi6DBiTK58Ee69nDHGA5I6ML9/zCb5JxZGEj6p1bzppL+BxwGqiWoAY2LAGDXGXvrHm
O95dPPKT7cODOL+ICgt9CyAdMheVhrKAw+tTOVa7Rc0phundnB86hGcMrwKufr+WJ6cw6NihpEit
N6nsRxjB7ya23oQgoMJtHo5QD5MWke/QMzxK14rGTQmwzQJeiB4jLvYgN5/gcGL8YhP43z2RLMMT
180G13IaRMQKmIzfOP2+tde4D6Gn6ei7xa2HvgWae7HyhFjdg+GvIfUiAtxNeZ/XIi4duSXtnC3E
SQALvgW4PKXCSUJjn4TXbFebe5FmHj2B7rlZ1fwmzbxBn0VH40wTcGCPgT2dBTiO8yK2Y1F8Vyab
1WsNlXGkbB3DKjKqrCKBJXvBG+ycBKgXK4be2Osl5vcn3e/gJC3vMMmfCO7GUCe7461xniQDxAfY
pWa6Lfu9lA1ocmO2gHsWlYKBBzHUx1ERJ1bWRZFivvASHGQCWTNNReAmpTG33B/vYSCGIEqXTedW
NGok/mct+mWugVoM/OWOo+vtYq4yCorwQkDN7H5l8Wx7GWgqXzqKq7sq9RVknT52KKilsHMj9rtH
+iAB7fS0yCe70xs+lnEX6NiMz2Cnkl0PMrAEyA8MgylqF+exg0m8y/xo0pioW4JoWXdAd0Xw7AIu
spUx5oDO/nICHvCnBMKhY2VSGZqEfb3JB+jG1ItuTDIOExA9+lCAbetVB7BiDKgfrYN8h74uQ/lo
ONtymUfloBNqo+ovG0jCwmMHSFfoktTvACMUPwRwdh4pn3tnQGJT7RzUcUak4pZrbnoJhk9B77qg
iUlT7krweSZ3Oi21/cZK+iIWgufgK1u3ndUk2Ksips3Oq5/62hzGKqlrGLjC19kPncPozABrYhxd
297t4o/bUOV3wED8hA88bksPVK4H7AeebwDZHHqDwcP+NXDMG6CAe/HH3ehRNMXprwDRZ7Y8Hfmi
hQGkfBFW/gyq0wiHAvcnOMCAZ9gAKIcjS0uCAJEXqVjlwbHKdDA8Qb3kFopsMCvCuxmC2kxTtNUB
O6wyMs33cN9/YWC9JbxVwdnCFFBkreFO1N4aL+gEJZjo5NksyvMMf+uEjOZxwUIyM6KCXW5tiBqr
6mVt0oLSr0rd4rixbXMkkK17X/RvBFMQERxoEr8Cl6cR30nY3ghA6xyA4MCeWItIgfcUA1/3h9XN
ei4HOn9BEJ0SEixHUmFNGxH6MAQoLxCkg1MG7X0trGPh2d4OMd3btMvjUMEK3XPGW0zMfwVBEQKc
2rtXwEMEcFpLPcybRWFp2sjOu3sMCkTANjh3sPg9wzeO70IMzGf+hXwLbLNOa2L52QpMzT4YJpmi
0flNOd2hDlkK1eE5HGsLBpzHsPaWB6rtZ1Mut0rKgwzoDWbYkZ8eBouvSTMW772wvqxT7kUF899N
7kioLTHr3i1SbNnieOlUhnIPTtacaDrfXrSNL27PgP7yRajihTpD1C0D6F8GBUK/9QFCxjLyrPyY
A7J9U7TtDP4LB/TDK48BaH7bvF+AnW5AebyB9Lw4FTp3IsWGNCxcMKZca9w5YV2j++Y+Bg3XO5nb
4AD3zL+3DHSogZkBMbXsEyyG8q/9UHWZ78/FE6DCU0YX0cDhbZFp18MBM9DFfABck8JwDAA6v+zq
uAqbNi05EOIakTVpFz/HPihV3JL1FIDniJokbpqFZTeIDYe/MuLZG7WnAag3s4C7Zat7dNzb1ECy
lXLR1DuyNsg26x9Nz++JZW0BcqmzxfnSFbV7zL2eJ45phtQgVN2aACIGf2R+dWNcr89c0Y/fBUDZ
0Yo5N/B3Ahe+mgGjCLROdRNM4JshD2wxoIPpvcV/sOjc7GYZIDAuAzAZ/Kd72fC4882rAKcCCShh
k6uBi+4BQQwTXGTQUrwWAEYMju/6oPJSf1jBDFrUSz8LG5zqsAOKQjyXmDxZbPcIrcaw85bgvlBL
dfLgZ/jW25UFatIEeIFa4fmkgdqGoWGTLATnM68FfXIoSrKZ2trPcN2RCPgw55KA4Xmc4IH12zKz
6u6WetaYYkAoj73G6lPa6D7T7eXV3MGOUBPQ56pyXl1YxmwuyC3M9IitbsOHCXUUaodT7Na0xUkP
qUHw5AQMuGC+uLGRM2jl9fLdkc2A6DAXh5BOeWx34bJV/grwMBna2ALiad7YK/Kk9SfvC7jiWuDa
lL55XqvqB5oNd4q2dipCjRDglCcCVKVbdLuOLyehyd1qQXLuVtueDg+O0QnxsJXk69scqG91iwTN
ajYGl70oyg11ww2EfDgFZrl3nIFIIaBjMlDVio5uoM2KRQE6FZkSHL5i9Gz2qwY1ujYDjElD7FDt
qaZqz2aNMaEhLqdz29FtVVk3ddNsctdPLXCgcIAGWNsjqQW7Q4xXNTe49kgd7i2wgfZNWQUvdd6N
QEKsAAowgecfhrnkXFrWALOcSa6RDuwuBlkZc6KrDQOYwCbhRnGUeU01AlMlalRo+gklxRToFVuD
Ac3K1APys41cmO1teRBUsVXAgCGmhrB927jBAfmx/12B6AzTpbwG19BXseC9vYFkSNwB0oYtUTh1
mXWjhhJqze0NiHgsczTQdePY0xSAEBJ3KzakCv5Eh1F41hcimMR0/Uq3g1DkOJpafluKtf1S1x2o
fcAhAl1frPm9V031FIGtFkShLUH9q9p5PFMnULu2ofZWlnP7bDzg67zJ9VVkj8UYg4pWbRu7WR4A
1SEnoBkHzMD09KcmAlIL6HjumG290qnCZlq2sr8J+6CNwNdEIqNb27qRKCFnQ4gjmz1M9s7FR4fg
EtROHB2CRI7ANJfgi2xn1rZpbY0mRtm2R+SD0t+fZgp84KShA3WwawStu2SIH667dRtAj4Et3I+s
+Op03exlpLfpMymdAiQ0IDfgwidvmT8rTCzozh0QowHZkk2YP/rjwHaeVa24qRjZ4SZHfrJUcDHU
nXWo1LQAt8rcZ1fq/Kt2uwubZQL8UsP6ZVM0S/AKjpOIrJbwS3Dqhs0U6OEEApH8ChZUuJvhvs+x
b2ow9qqyGX+sJQaC5tHy4AfXf6N+byMgulYSWIN3curwS8Hohs5Qs3BeJMYHad04yWBf3CjGKqbF
DNCwFlbkgo6VV/VNaAAcBWloWqYbZ649PErjDCsytnZJO1YroKAWYJUq/+Z6U1YS3wb5tDoWGEVh
AjsgXIV39lA/hJN+dMs1kz1ImnByirz6Afvq3u2AzqrGPpnNXKaUyxdrICTyLZLNRdCkAOqt6SS7
W2coedwOVRxQWkQM8TKSMj+VTn1qiNix7hXPIMCIampS5vOnWs0RxjvPXWs5yPzsblfXQgCgpEBd
doDH6sHGi6FwfF4n20nhpIiLH5hYOeF3Nvsj9gEBxvxSFHu5eM2Dgxo/TEBXDxq6AvhmP2CRP+HQ
50niZLUEJ65BhXAtV/ZFgasXVRwDkWit73XA4LUHwlyel/W5NQMUKwoPfshVHtngTqdzY+154GVO
w74s5Ftd0NhtoHYezSa3qxg7ShroDjHEiyfPAoSwP0LWFfkSCSUDmnSw5s28qDgk9CdaVGnLxqy3
wr2SIrGNPLXkuSFt+4OR8cfQUTgpIdVOUHg2WVng0SfUtiassgINPx8XAIeBSR1QGh5BE0fnxA7U
kAzIR7FvWBq9W9iOE+eGW92wr+zhthETiYqAhpuSuX1UdGLTWCahnZcnnfTFGqH6N6flqDVOLCao
MuwWwUkBmbhZHV6g4+C6zwCUql0nfL+MIJbwMw/aq5uyr/xUw+XjLNxiTAkpi0TnPDx0g4NFgdFm
nTm8lBkkpd4WVHCxt4qyepwtC0hmIJVuSweDnr1wg2cXcp4NpPBm08MszMI06Mye25Cvt/7oj4/S
X8p7FHudrY3pzWwwOdTMIDPSZ8xMY9xlbDHNWVmAHZaWiFv4dkFtGUL4aMup3RG70M8TakIPvKz0
6xyU/fcR+ca+x3TL3vYF6bKhJf0jG4PhPMBhag8D+vKbz9UMu0KFaSqvMuMSUabZDZv8/mtPnfxe
Gcm/kKHAxjR2OfJdJy/0AypW7jcQgYRKQoyZVREI0Tncd5t5O0iVx45TBQ/gjDtZWKkZ6juMga+k
wFkswIPqB5rco2llJXVhrFPl8WWnTdDe5ArjhsD9NQj9mC/s7aRfW/+ITWA9rB6g0nhyTPXcK+yb
hC5LPIJje88YFV8xIgFQqyuW7nlgtHdAApidJ5QQ5p3h0gMJF9xRi8rd2lvFDr4jQEOy3jhfZgKI
JQ60A02calG4NCM26rBjIHoU4qmUnpe2fsVvmTOKn4M3ggfWcZjbRnm9wvU+D0S+WWkLXHPukAzK
WxwRA6tZDopx7BFMhfsOSKJorqsUPT83BU7gKPDUFmyGAZOM3W6NXJt0iZpRlvB6/wGK0lvsu100
jcgWcppHcvDubS1wjlF5UuY40YAhr2OknCJyq5X8wMgloMEmT1AAKmLUvfX7MqCtOpZyV+R6TCuc
1NOBwoUyt8IU+v2vde6AyRYIwAW9VAILGQWquJO0g8AmnJCGqZeqngFVWZyvRuubhl7gOZbNH0LP
lJFNcxGNFeqiOnCmuKlWcHQhFdXi54pqiRfQaBzs50HAWW4o0wkT4JHTjWNknHUf2nme9KW7nytM
UBfTit8rp2PtlBkglGgw4hTmgnCJU+nlHHkXgjWPL07j1s8huFjGO399lOi5AAQaK1SUQk8l9SAe
7KJHlcCt6wQZ684O6i01hqB3QDhOfaQ5Oc1775zXGpkXnacIJFucspsgJuCjxwJsytiaUNIAySPy
w4SxQ4EZCKctsYYK0JJt/i5JlUkdvDdzUT6Ch3vq5smkQdshzdK5tyWAUEXAtHmRks0ZJ6sdLuUP
yw2dCHpEK+Vdnyk+v0JEeIsgh5jfr1A4Nz+WsUrt5mtuwUXQR91E5uMUV8B8R317OaTJMURAUHTj
rzbePhkQLi3rqedd2ukWB1OGyWCD6RYbMsisFWLT5T5LTciB6lPgYCqNeiHNce8MUBnhEXxjLuUL
fFHOXDVvYOVOSTFgD+WWWuLSysMEhE5vg10IutayUqmpAWsVAtWUdmncVNe63bZYQrF26u4O/voy
arsQoQWdN9I9qBqmsEOILFOBh8dhodCEr2CPjnFfVcWGAOM9qi0bgvuht2Y4R0BRA1qYAFpXSHbi
ue3Gg+7VtpUth9S8oykUC6i7QM6Ul/ZxYLl/g5g9pQBeHLxiXCNiajR4AQ+NUPSNSyqONgpCqc89
+cpXiYfQb+vntZ5/kgmwtPVyELVNKVMeOjeq9/aMswRFjdeyKOyjx/0jkK8VKmiEnIfKZ6d5cuez
6gyMRuomccRyqJs8HYrBwa5Ef9r+BQ0fsBMMHjoQue8ZBLVP7rQGqQfMbjxZQKKypkSnZZQmskUD
4G4506OF0tO96+LacCiuY2gOb4xaN37B73SFFN8dnacFZ+8UwtYb1+G4XpVebZRmOoWDQJXpUeFp
4Y+gy5UbBmPvg+/kSOArsevWOgtzPKVGzLek1PRBo85YgCOUcb2usVeKYFPXbZA59SI3sgrKCHl9
eGcJ9dZO/Bbi5j3eyRP2xJMFpK8OQmBNKxS4FgehUGJvzHmxo4UXO8QDhrcBVZxa9W2bM9QZKZqk
oSo2Tl4OsV/1bbp4IXDiSKmqefmGzYog1y/SESWh4wCSHPIKWybTxUJ3LEhzRmpwIn138C/rYkRv
LwkneacYvFO6nL+TEQxBWAq8+SCrA/fMQ/BCVyx7Vd+hjoYgaeYh46Wp73wFRjs4wrAKqwlATp1a
nX1DG3pcIEo+15ZTbDvCiqyYLg5BS1XHrefG2LhuSx8M3aIBNW1Qm2kJ+8QJmuYWG88G5GW2JWtI
zz0tRFQhBgdUnomv70PaIl65P8Zm/WNXwh3JAVjDI6piWIeqpJLtI1Cxass9RNSlz2zYOGjpJP3Q
Prn+t8JDLRqYa/cshh3P6yRw7kZRpqX9ir6afR/W9HLgCds9MSuGtQzx7hdnUZuwXyFkzDs4GoQQ
FsnKtVJSq53JV/tExbCkhQxfhrBFoliYpxZ1MRTaEXiHCvQCTIrDb5Y1cdMuAp90bo4SrgwJWqkT
GGpCHUSTJ5V9Hh06g15XtxFETVEYAB45WqiYtqnt116qBBaE9AHg7q2lRKKC6uzQ7hTLdzaxThMG
+Uf0LBqos53iEUmwE4/G2bbGkimlfYpJoT0MaumzHfrdSXSCRp4OaNxdEJGqGzcGMVdJoFVgSw2Y
HU7/rt4CvoWH0EfH4qtqe4x7tDUg4pjDTfJi8LaVxwQqCEi76r7rTtgugdYcF+yDsvkprDaZa9Wm
RWgLtEpWCde3AQNDpbCARlfoTeQ0sLOu128Oh/tmWx1RsgPXcVBfzcJtWET4Zg+9/k5r3mylrWHR
DCiuinQDQjABPXkaOvIe2mW/mWCUU14uu6WxStyu3Y8FfDvIsqRwkca1NJjJyiW6OvmcxxWdgJHH
Qw7G+h6NGpNpDIUmrnFA7CDd21AG3YPM/XdY5SUj9wAtDJNJVFY2DgI7EmdTPEi0swDCgrZpVrr7
3ob0VTUti8FBdR+acHrAY3A7aB+MVJe/I/txjg3roR3wKXyQrAMfpY7tPwaBlqlIK7fhSDny1C6V
nRDpRfBknXa8casYkIQqrrV7UnK+xanh7HP+bA0LShCe3gAqKzctRCyag4tqWuQCEJ1gDmzae9qf
YgsYUhzjUTtD5XOIZukiVKEJruVedVCVufIkhn2gt4F6qNSpb8wZx9YkdIIMRnY+9n4fbPQWuNha
xxVwBCB3104CJ8EINUQ4+ZsT2Jnn0SN3mAEvIwHlVm9WC8kNO7sB/IXWaZ4zVr7D2IFqPPi1XVsx
FEQqrotu69r97dzLe9prvqPDdCam3ZupXmLPWUC6QOOotX/kfoFIX8CUpC2AWJD4gXMw8ClSPpCy
KyisEUDMSRl8s439E6n2NoABK3pFQ2Yt4T1r5RHHqnOfY9rTK9xj2HksKjAAmjqcTufF4gez4ETX
BOtzz6kdhU2NjftGW+UdwywYSodxsbK95S7bqvckIC4diI7Q6bEO6GkQUmIyofHcLndjaJ8b7HmT
/dgGWJiViKWeNlp1YQJn5VSb7h63NUKipON8RJLU5ex2uTQdG4bITLDitFFnr16haXOSAHeTcxTI
AGHmUZCLH47gJ1LhFAw/AxSEy3rHKXsOsG1GsGu5CYydwKvFvxTpifU8ALyZYrb6PNZyTULwEaJB
1uu5AEk7mtw6T9QQ0B1qLF9ZW9/VMASOMZu8qwZ0pfimXa0G79XaaMpeXLzkgGd6chW6nsOPUWB/
bm046WWYQGdMZ9wXGQucU5tjjLoVWYlTYzNg3ZOX0iFzrP3vk8i/cext8KeDX03qOORhMSe/sk7e
POzRGo5D29oOY3AuivxQ52GLrVhKpIBFrG2bpAa1t3u/xsL3aidMRNuiHAcYdVTa6z1Dj/eh7WZ6
3wTwxrVcDnVaPUmBJiKGWCMUsOoDDst7rwoVjmq5Bv0Y57vFo1Pi4imWOH+gYu11idP2ADCv1o7X
Ft+2JHxnFUIjQfs2qpwVttU1hh7luIBT05rYV7A0dbwlGhsZgq6MQ1AzVOWu1WCoj8NZFQYZlb0w
5IElsO+1dQd/h71V8jsjBerr3llYpdoboTcWQOyRx/oDLHJBq/GsKZtD/qwacV6M2hFuyqQp5yBF
OS+IOApLkFeWI67PDM+nIHiUdfvTtlFihRllGMkVf8Ca2H2ACAhEcY+iV1V6G7Dam4Pl9FvplUk9
rl9gdxaFOKncjZ0n70Qv0EljFj5TUyCZcph1bESXadWf19aJxCKR46ybfnnr8/Zs0y9VnW8HPcZU
lzjHGfSESzAJOmfjLdWX0MDZrGc4z/3oMMaCtH7bhwqRBaFrV0iZVcMIUU+YFSi/tbxFn9vPmHSR
ZZgIhAkQcY+SjMB+HfqqSYT34Kvu7CKcc1iKF46VzD1OYO7UXO6a98LcqkuHTgGQPCjnCQBXHrs+
x1kGdPYc9k4Y4Ips5mSF/yDAn1TmySuXLKfqRng842Ynx6ScjzQQG4+/wa/tZlho3CIbsJYOrRvQ
tcufTnPZbWd8KpaCnv3Vx+ii278JL7Pd5mspzWu+WLf2dBkzcBM+iotTf9wonZr+WCoHzOvXSpRx
g+OmRBhu+0z6XdoDF69RlCn9F61LhIvxf1J3Zctx21z6VeYFkAJBLORtd7Nb+25J9g1LtiXuJLgT
fPr5OsnMb2GsqH5UTdVMbpKUyxAE4gAH53xLtkNCv0UOeKYEvr6i5a4VWfwAfN6IPj4qeQX31FaO
JT1dAzy1N7GW9C4vVXLfJX17U1coEOq1nU77joQHoDrYlvld9p3CPOVQj9jRZMQ5tO2gAxKhV98U
G0hrJOhDgjJ2XgQxP6IJ8Kua1FxqDQei2K/nwzBBABkeIPyxzhgeb5C1w5ZjqC+GHS+iJdXXPK+9
r0IhgoU2Awq5ZfLWc5Wc0gJHdM5p8zR6w2SQr6ZL1OWBvlvKWAJZnF+XMD7eFFleIdZ4YM4WlVcY
vr8pkA48LEjqQVgvd77Xo7EnntswPlFVc5935AuI4Ei0w/JrbHQEkju6YCUO0YaNtz2FA0faPaJz
3hwaw5tNPNfxpsIzoc7IVgawNkOtOj5jIRROi7j8wXJ5g+bdI5v4KUvTt1kUeGLodDPARGwo8ZIf
5d0QBDCXQp1XL+I6VKjt0ti/phmipQ/DJNLohOn4Gad8tgMCDjVif1fh/TIJtAVVPMM2jyJa5vQE
mjiwPWnmDRyhb828HJul1U03Dydr6F8lJb9uhfpGmLjzZ3KW+8PFWnaHXMwdagRzgU+5kpOkyG/K
Rirkhck9PBXOKn945rhdN6YDa2PgqTjRJdmjXjpvQp7et4t/U9F0FxBUqRvf384L+o8j2jZecRnH
DUWVcPwuirfOG8mWIrnf4pUKLAlKvvCz74FrVm9DinpWPONqS/wSMAa9C0L8B4xuUEGexCYl6RX3
x9tgGNCEWeODD2vIEbTXjU706xin333aIL2Gc1C3sPrg1+QEqgvDZk6XEyicHSAdtlcrlM0k2kCx
aNDZTs7zOHxEYnjleyRHhpCBSx4i3zRXHJ5lBv7hm6yqLnIf12njB4g+iH9KdTyTvWonYWYRz/Cg
qntUSJoWv2gRF88aEmtBOp15fDk2GIF2r8MdbXR50AJPlnj4ZnR1DWgl7v4gvaepJNu2DdCnjO9G
f93Skn2ruTnlw3gNvsw+Qa0iTvUbuCF0n7DwIWsAouhbFHtV1FFGd3xsD0Ed+CfK1GY/VIsfrTkL
tynnuK5LfrUgUxwq/2aq+lOZV90Wj8kXL63gei/JN280HGVG7y33TLit8+AMXfAEuDs4hi/edRwu
V4wm12SOd7Ifnhnpr+up2xNl7lT4PRz3WUmv0D4E6QkeMuIo8luG4a6cxXbA26eg00mZZ68C7VGv
2bQeYpJOyZZNSDW8yxINa96jxALzXjDTtotX3pnxPlCnJmMnQV3dLtU9K8huGOQRDyAStM1Et8Uj
Fc+2uDhNwuUc3hBFlM5MbJZUoA9TZ+dq7cuo9eDIA3Ab+n6oWq1Q6IGCV+ahoozklg79stetOuQq
7LZQ/jiXYZluaV4Cl1PJn2StLgADuT9i1snqVZsGcOkNRbVu6OEIQXKzTxfUzSfcaVsvGZ5LbSBd
zn8m3XAmQ+8OrbadyoNL1DjAaUUU+wZ9TrwvN43sAOmfKnXwWwN5seZgtDiMYR+gN9SBVz2M7FB7
DAV2MmlsOXQkkYaVm7aZLkaozPB83ATc/9Lq6nusqnMTTq9j2f4kJD7QMU52ErCCLRu7H0MAEXXB
UYsau7tAINuGr3WmZ2Ctkosw79GWKrfLmKPD90bJMEVcvfZF8KVbiqseHiioeFXsqivbi2EYrtN5
pduqm4BoCKttCLhqMq6ga6coQTZLifpTXj4jyT2lbfdSjunz3Mf+AS/H82X2Hs3UvtVo7G4YCngo
f5MHitD2UIA6rOZ1Ff24gWbV25zAkH0M5AvKxy1gSXyMsrS9wV18xgJzEwTpFgnG4YjSUKW3R5N/
3vEqNfgVi3UT4IsKwy7yurpGyU5tYYzdbMJZXxBg1PF/pNmmnnnLRvSxOmSqwxyMsBNBp7bs9S4h
yUXXa7WrUTHb9GwwaG1kMA4dUcFrDDkN2oluJJAy2MrLWZZAFW7iqNwCoOLtNYRdPBGCLluk6RZr
VH3pQdeFm/v3FRqm2k8fRqIOXjZhxAkKqn4RpOdZarB8Gl2yhPkN9qN3XqPxsO3apNkOHTgyMWIV
1wM5aGB8Dp2c+Bb+228iD+8NH1GczhnqdtUhTKZvgxx3Ab+oNVowpsNCQysCxO3uW90tFxzvBMCB
uYk3XAOiIcUjRD93aJoKVDn6KTITyTamTl9Il3+BK3x6Xi8h2xWsFN99Qt9k3eFM9V7mGe8sqDt8
BWXkIjOQU1lYcuxKfR969rUBDFKgk5oPYguxGw+oohYn3PMaAjYxl0iifFZdxEsLYEN2ygN2g891
TkJg0tBSuslLvtMUu4mhJ1ECA1HGemOg99FfhukV/LczlXPo5sjTnGloMXQnbTvdBWWpT6lGaAkv
fhCDBFhiBCjGeIA1hvOZ9JdnkbfyikK0coeO7v2qzSYBGN9bpqshUw8twxL6bK/Sbs9REdvMFdxH
BoIsB9j3uLmFbDCUS8N1T/wYmPcR/awqvWtRm0ZJbsPT8NYDsnFIlqdElt9aKMofhjm/70nxYwLy
MFavPtKGHk1fKKKi/yHO2HAg80EXp0ZooBfQhS3Ky2NYwPwGZKZtkn8Z2bgPx7sM9YA5KvjOdHjX
UjQ5dL5ZURHxDTCHBjWjocrYWS1GehbM0NhWgIYFNPqShlvvWhw77lWNkvMtXE3Sh6xN4zvQgaGi
yXt6BmeT7FUV9XpSjT55LVRZRGU61fcrcJBvfhrghmHD3itwE1Vzll5llZjNjgmPo/VqhqcCSK0r
AGqrQx1QA4TBmJ8bMgSnZm39fQBnhwuDFOiiEkX6Pa7TDlc63q1+3Ek8nRa6r2LanRAViM2MHunz
LJOXOAS2ReQvCpD5iA1Nj14LFJQ2RLEIuEB9MYHOdlnmaXGl/Iqeev302NdYRhqjChr5pH6Ek4RA
s5yNUPyFHCkamsXPLum2OHOjNCH71eO7ZZS7tPaumz59MsEEMJt87DNgTL2sbo+PqBsF35EdFK7Q
MECz/aHNJbkdQxQ+/ZcGicVWZ2pTjPQy18UNGFWbZIxPCAoQJ6gjkQM6zFXU8tU/yabhps3UHYBs
2R2IFTtwjICfYvVy1gEzvVvKPt2ocrxqpPecZVBNYT/yEQpFE14g6MwM6D4P6M/nxaEwyWZBjyqm
2XNAL+c43Ewz/GJgOY2eSyJvGjWdoEm+aZHYKe+VzOgtpuQkHwkkodpvfv59DUPUkB8Rt1vUg6EW
lKzfSDaZ/UhQ7Ut6AsRID0hNYNYXX8XncABBSU82chuj4Y5sUZ0VKolQKblKcn0qIM+4MQmAgyx7
6sJ4OL5eWpwqyW7N+4gvSJvyGvAsctMEeDHg4GPZjrPTpqpuWsWnfZCNkV/S+LkAznHvN0isCUCP
MxzWlrV5SuvDpLPzJjO3+bGYtOR1HM0k6E9NH+KFu8AJrJvuyzG8iKcA/jZDWENIP1ugEponUam6
r12lXoYYJWDWFd9jSoJH1AbTvb+CD6t0WmzDme6n+tgJAJINBqpAhXJfwc47iCBQh6yly+S2DXC5
ljAF2JTlvO1EepkU635avKd16M77ATBdcFIzAyXlLg9/hgyHJAos5KvyFrB+UpFc5rJFcZ6s56SZ
D1NpDgWRMPPOimCT5cuETAusEMgMxxsVxj9T+GyOAyCvJJwu2zG9UMNr1lNAdTiSJC7Muh2X8gWX
LoJnBh6uWZ5rsG6bGmjXAJc6muXFZg4bvZlapGaV90PlPzrdA4nOwstZ4QUw4n8EwKMQ9x5vS90N
W0171FwhLoKjZA6izNfpFbB1G5zOIXoRCrXRsYmSMHkwQ9JEQeCrV+jY1zuKitsu8fQZAACXXUYf
0eNOoVlRzgBfi8pERdlXmAUatf8+1eJav9b3Q/f6Oly+6P8HZAqPehQJHPg1H1Mq7l/q5Fc2xb/+
zl+cChX+wSl4EZRL6VPQK/6bU6GCP5QAACcMKGMc/8af/M2p8L0/eCAp/pEeqBPQkPpvTgX+iAZK
hmEQUs+XCiIX/wanwvtTr99mpAU+pvieSjHHCQrKQxYfPLY8Q7nGQ3F8aA9DF3tAR6UtXuemwpMh
q8+yNUg2GtKl8O+gw3YEVgCFHT5uIdFVXoC1eERR5e2OoPuJTk/9LasaD8FJ17M20NVLh0odzADj
ao9Uf4iAX4c6YtDLk4XDmWAFZgotICBTN3khvsgm+9HiPNjD60lflcWIKnQRDi9ZOAOBThvg9pc4
w+OgYEhAOzl/hz8mlNfrnG55QehZ3YZH5gfqCDODvK5GQhYFre72+NIMKJ+KB+j3NjjupIC60LwE
8jYsgC1YVCMf24yN26oReutnKNqZeW129TinUezF3VYja0S7bl1OM0+wzTTpJ5KHA7DO/Ijha80j
MAwAkSFrfFU+3l9hp5KtgXnYtqal3LLerzbQrGURCpswXSn1G6HesCHHwjFVQFJAUUx5G1wQh4mX
UWBosQVGodmnkBwAksUACxQHo9x6CqAn1iV3JRdplPr15bzikQLGhledoJRenkADY9mGw5r8LAdd
fSvzRN0FNbgjspnXS8HMtCMD0s466+c9FFnIPgim/syE2UkNT59gKdLI61MDicexB+aJauDWebmH
UWVzVq9SA6+M/tZ+XNbgAJj6Q9rmh2AB36JqivoAb4BLWSwoHnYJTuR4IidlslxUWG/cugvKnAl9
QBsuknMOuzqVdBtvROKFLiKcl2EftmnBtgXrYUGxtgIOXKLfUWVzdzEOdXEru2P62vc1fsUy/Nb7
g79tNFIJgHaRP68Nh4461Y+TmvX9NKHXnyajAr0epE40F4YYRcW2BJZ0mXf5gmbfOKLMo9YZtyGR
FRS7WPn075+Al9mPDvjLt8E+/d6xzx5+S0n7P8g2O5KVPz4aD91r/fLzHdfs+Bf+OheJ9P7wYcMb
KLgGiuNJBrL1X2Sz4x/hTOR4WyiIlQuqQCn7+2T02B+ApnIWioCCasYVDue/2Wae90eIkxEnrOA+
R7/x32KbHc+/f52LAimdBDFBYoosZFDstc5HE3pBrZHd7vwcBaiet0AZe1N/IhbAV39Zlb+Jbu+I
be+Zs3/9LEyXCfzSFIxc62d5TZV6yC9zVIBDcgkNMbKJYy53YW++sSLtt6woEeQL25s50Tdl5oOA
kxgU4swybThQmoDMtId5XJG3FUdge7X2e5MQAFSrBjgIWDDpogsBwgErBp2SHgUXzrd+eSw2QHUT
hoDNegnqsH/7z7/ab34z3HvCx0nrAc9ja8WqOpFhEePHQ5y23A8+kNUoKDcRAxZu4xPOQQYC8Wgd
K/GJOgMuT/v74ScHADlii0llS5XKBWwddObznefVSSSmCvkmRevjn3+/PxXXrG2CW0Lg6sAVDty9
xblt5tDLxjBEE01AhBetM6ojeNSOO8iZKRSgO7/bsTyIy63nJTEaK+DyGL0+tXNujhgrAhE3sp4p
U7CDrqoBcIWy8d9StLRvl3BFox7I+m7cgWKU4Ekw4um2BF7+DWQ3PHdV0ByPW+mf+20xnI5AcP2v
HVrX0yteeN3rfyC36/9jD1P2lwH1O/ug+z94iv2piPDxMXbzUqAd9vKOZvvnX/k7wVN/IHsG+xVk
dBow6mML/HWOSfoHTigGGAZu7hD0e8hM/FeCp/6g+CsCfFqQU+EXhO379zHG/D+OZwEyPAGjpj/T
wn8jwXsfBgTYIoUwwBn7Pr3zABIB2wNY3YaiYleGkHaZ18/80T4a3NIoASJ4XIoYg3ukemQh/8J4
d/jnwPpoaOsoHPBmL/KwEhEXcEZZ8phsYMssHUc//tRfxFWK2MvmZmxkFMjlWoPfC0qLi8rsccUt
WRJjAoneQiIBXSffKqC4Ewpuoduq4Kr8dd4pAPdFjKd/1DB+X4LE2oML5za0dYAlnKD8sVQyAgmP
bos5FjjKUE1xG90ibPtTT2bOsFNiPZRbyP6cVobKndPgtraYr4UyUwMNCBRxku08ijeQpz6T2vxg
I9qaYmE4z3BqxpInPbRG1oosuxGgIbeZW9GpWDe2wQALnHAEbgDSxMEpzFNRz3Yb3orPPknlBICb
iEQ1fgVmdiO1/8VtaCs+8XQAXkNjaFUBLiCG9qLi7SeSRB8tuRWdJQC15coAadVoHG5WFotN1w2v
bhO3wjPOxyXu4gbf06t/5uiZZFX7iQDKR/O2ohO7JPS945mVmDaKQXpDZ8VBSRGHCrWic+Ua1Saa
C8DRgV4Z/HS9TrKkO8fx+4k0zUeTtyI09VOC5mImIuZREN6AZZt/uqw47rP3h9bKO+DTaSoib5ao
oU4v4Mk4nePQhHg/9DSlrUjKRERhRYEpDOLifPRc9KUk1CSs4ER7rgWUOl6iyecXcq1Au/zMNez3
i43nxft5r/MMvNIx7vmEpijMCGGZe+K22lZgeiDiU0YCEbVEBmAvkf4t9FXuFPYgbL+fOBdsosBB
YZfE5omP3ZUUn/l3fbQmVmAyWY0GlXITEcp+glCZgNbsfXVbFCsyU/B2xTImJppRmNiLSYc7iJ58
5lD80cyt4ASFGpXi6UikEvImBpFvzdoHt4lbUUlq8Hx8s/Ao0+zLLPhPgCDzndPYtlhXyQs/ATp/
ibJWnAM9egWy0yf6aR+siC3VVa1QNiqz2QD9X0LRasivyjn86TZtKyyNX4VTQ2ce1VD5ATZ5Aq94
fHEb24pLaOGlrcyWBecJ77etCt9ItTquiRWYPcCtugEYCoCQ+VWT/jHxv7nN+vgVfslmQQ/2VrT2
MLJXXY3NeAVt2M+kzD/6klZUeiAKazCzlwjvSjAMMzk+jKxJ3M5vWwJLdoawQuslmv3gRyn4fVWG
n9yYH03cCkqYtrWmmAHlZ9IAtpx6Z3WcfuaE8dHgVlhOoOz53tQsUTzOB69nd3297Jw+pq1+VcQL
QFqhNmiNsls/gOBOnLrt7mM17dd9UsZibcE1woWmwHXNRAa2XfqZ9u4HS3Ksx/06OHyPYimAg4t0
VjzX8KHyqixyWxIrKpMgTMrguEuKGm3+cMJDNqjhGuI2uhWXcQD2VIydCM2IiW3GFFROeKq6haY6
rtYvoenXrAqKFhtlGslpVvvPSe6YQygrMsFEmzhsZdCp43SKOjChUMf7zBXno69pXZhowNQtEIq4
0vTwTBsJdDmlnxgqfjS2FZklIBcdh25JBM8KtLXBW1rhm7Vz+5pWZLYNcudW41KTBvZ0Sfo8wi7K
aWjb2hJM8ilOsc6Rj2T2jvTZ9JSXndtxZduwt75fcHQ8TJTG9YNY5N0K8LDbvK3IXPJGwdClOt7z
RbUxU/DKhdunlFZkcnhXgiVUggY/+2cQ4dp4pf/gNmsrLFNfBnRkECvrBaQkFl09pMXqOPZxZ/4S
lQlo1wTwQuxAeENER45dCdnwvdvErbhEJsjR/S2Q+3TqLV8GgL2HqXYc3IrLeZhUkfgZ9iCbko1M
6pe2NrduE7fiEm3LdG5hWxil3nDpF14k+swt/5ZWVIYjhepzkGMLruR1mcMf6Am7BY5tSZk2olcp
702Uq4nuYsX8TUuyO6clsS3VJ8/oQeD1EAW1uQMJbAYTvHBQRsbzUlhh2ZUV05mHq4FzBgiTkPMp
gwW2W9DbBpSKDoDbx9jiQ0rDKJlHqJiTOrtxWxcrOFWRE1/nLRRA1oV+Lb0hfInj+TON8GMY/qun
8l81a7wg34dnLhevCnqxRJBf/EJlfqcGt/ARVmwOvjfmSyJQVSYDeKyZv+l84lZtk8KKTWgGt7Rb
sShM81vw0nbQ6f/k7XA8T3+3IlZoEpZPEnBCE1EAnfVEIzrM3+cKcktZtnP7pFaI8qwsIF0GUZcF
/C5PJHv0uNz2ot38kyIORyiMmQhIjnpD9PhlRkXFadq2N2QCZJzSa2MiNWoS8WJdQLogr26DWyFa
0CN7sOnWqPGHR7ATv7X64Dby8UP/cgPFqkwZSKw4x+cSuAz1irfsZ0LiH4SP7f+YAnx0VP9aIlo1
XxsW39D0u9usrcA0K0Cg4RrjassHaPfUT+maOO4RKzIheZO19Yrzqk/6abuEPaQ7O8eamO3x6K9+
aaAFs0ZrZu6hqX9Ph8AtKeRWZKq0DSaliYlqXZ1wqIz1XLsdVrbILXz5QF2nHXQNIAERqRhiDsx1
3raV4zSAhiAmxGTbsjMa04fQOKbgtp9gug5eiP63icQ6PSFpPpMDd9slvhWQTQnBu5BqfMhK3eeJ
fFkb5XhK2R6CMkOdTWUSPDWyjBsuFRDcKf/iFDm2gSD0NSCMQzWDUNOCxj29XcPRqXAvbVdLk3U6
oxw7sPL1A2n7IkrGSTguuBWWeZO0XC/MRKbJLqEtBbPywS238q3rUg5B1tAKQ3s1e874ch9AWGrj
ttxWVGawySwALWHRwsALkag/qmB8chvbuign+KtLbgweD5n5Uer1a0DKz6yBPzi6/9S9/uVaCMF8
6yFYZwDXL66bBMKxIKI9OM3bNiUsqcdrFjcMN2W5r2Mgz/30k5PqGH6/SU/+BMf8Mm0ZgJSg5Yr0
BOJU37MJagydd6KO6sUIfcEDxzBi1rXJOlOSvkGlU/nlV+hD7Moh/um2PFZKGw+soOuK7Ujx8JYL
h/518Ow2tHVtQkxyMYpjeaBKf1csUIZsQsehrfhM5AgUfYBqYULHa2CsdmXdOg5txWfOM9NDOPJY
0NMQoRPA0/uNW1mMWfHZDarv0yJfobOil11emuW0boj5JFv+KIqsCAUXeAqAHMaJSMzwNV+6/rKK
s/6Tzf7B6La54GIC4akED85aej+SAc5MfJIvTjvFNhfkIOzo4ZgpAwJ2Oy4wLZy70O3cspFACwdv
WYZoZ6LOmW7KogVLXnxmJPbRoliB2UO0kTY4ECM1KSiJQarJ/8wz5aOhrcD0SxbLtMaazGV8YSZY
nXR98eC23sef+cvBNZdynccwRUJb3tdB+1INoVvFw0YB4b7vY0gXr9Ew18GhAiz9PJbD+smdf/zd
f3Pg/mkf9su8GZ9ryBBguYcs7ZtdkpbLdQlM/V0PMbt057I4wu7b5zArh5YtfgURtOfaBE+eDg5u
Q1udiFT7HQ5yKPkPxgOLESqxhrmVVTzraDG6qdUQoBkbg/K3mWjzYzSZ25H4p3ffL8s+UFmV7Yyq
OKOw4/GCPfM/K+x98EVtDFOdAl26Nrj5gz5vTiGlup1SWBxJErsdijaOaWyg+JOZHAXmprhPGfmy
muCny9eUti2iUsXi8bRGy6oexSn3wcEiWbI47RXgJN/H6EhjDhoAKuNl2r+GGXjl5Vo7tu5txDWf
y57EIZ5XkJtrIVpQf0lo/kmQHg+R3wQptQ6XPg98U5rjTszC2xkqDvEiHZtWgLi/O7gWktSNkTgU
Q0KqjZfKH7OsMrekn1o3P8uh2x8ITByE7XQLNfh91TtCGKWNZBrGsfESCFRHce6LDQUUqIXilVve
T62b/6gbD8E77JV6mCcoaUHWdvKJ00YUNh6o772hmaADE0F97ySpK2g+TTcuEQQ08PvPOdO8NaDa
oVkNX9o2HM+mIn90G9q6PmUJ5adsQqq1kiGFPLIPDD5LnYrvf6KXf70/h8KfFx8t66iLi2s19Fcd
HGvc5m3t8KRMRVnXWO1W5t89JCoeFbduQ1v7G0i6IAtbzFpDoXbBxywDcuo2tHX7eEVtmkbNC1Tq
gIY+elgZ4rgg1t6WcoJETu1hb/N1H/fF1ZiHe6dZ20ggyOFnY2DqNVIEEmaohJxPqnSbtg0FIlAd
9b1MGNSVQW5f4vs+be7dpq3eR01c9R6nHrKIGMDZExWv6Sns3p0OQRFYIQkZCTXoMMQheJR0MOFJ
S5LIbd5WSLa6WcIuxRE480VfTXPGTst2cTtKbGO8dPVzD9IjSzQaqHv2FWQrIHvhFu+BFZR4QJA2
VQHS/Na7pF19Hjed46JYQQnjjZG1nY8EyF9goJLINwV5TLcFt6IyyH2ZDy32oJ4FRCT68xCAhn8e
mh3D73/e8mCjvd+EoPqmctAoGwpZgNUPRecBNjteFp5Rzvt7sDfppVph6EM8iBebcr70gnF9Sjmb
z9sRAl4g+kjJQE33+XhYplpfzmyGABp0f/DUGWh8iuJ4Cq0oShoH59Rj59EKnGaArI7nHdda+U+c
xedC1yf/vB6/T3qEssKGxZPsgHSbotwrH1k3nMYF1NvcxrbiBmY2tYbf6xSt4XfdytthdXsHwlDu
/UecwfEzA2l0ZCovysy8Y0HuuCBWyJRLB/6At+hI1cWFbn1UgKXb1X4kTv56+5IpgyHagsrvDKYq
dA0zGDSp2e1wVVbMpGrAfuthFhWrvt1yGKvDhXF2I+CAo/l+6lk6J0MxYFVaWlX7FfoTNADz7Z/3
yXGv/SYkbaAOK2PqxRW+Jmza47uwmZ6CATqA0D6tyi50ajwKG7DTq7htAF3U0ToPGY3meAivUEDs
hNt5aOMAQzVDXzdFPxZmFhelmM6S0Ptk6GO8/GZ9bBwgUB66hVcKwp/0+WNHkLJA4zSAIRmrsWr/
/BE+OAikdcbE4I/XPWsh0KcHA2XqCjL1wrihDYUNPGqgisUL0emohzUCVMWHQ1P+bQr6zhP0Vzru
RzM/Ltsvr3yzGgG9K8ycjuRQULaHDvU3t0Wxzpl1muFk2vbYNDAVaKC0SFrtVPdAHv9+1hVJMq8F
RCXKyx4SYqqD7t9mAazWbebWWRN3UOvBxDmAhorvZlSytxVh/t5tdOuwabMEgr8SmG7fzE8sXyDh
CMF8t7Gto2Yt1rrsUVmNVtpdeGkH/TbK3b6nDT4yiRZQ9SvAVCrGPJrSrN9Csd5xcKtIxmnRmqE7
WkVCfWMzZCuElhq3d4oNPoKpzTKpAIsyd+uPHragcJZ0uzhs5BE04duiCFawoAjpN+Xcz5BCNG5E
QiGs4FSVX3ZZj9EzuLwRk59l/vzJtfFB3NuwoyaLV5VDChak0OAJdjcXweJGlBU27sjrlVp4DL5p
GkIhKE3CVygCfnacfzRvKzRzsNm8oMO86ZicqkFdTr5jXAorLqEB0xewjZIRZNRJ1ELcPFVVsHMK
TGEFJi/bAaLCWkb9ugYnNGP3Mzel2/VjY47gXbAAlpFjcK0fxwmyT/XkltHZkKMJliN61gCRwQD7
ARYh2yR063UIbl2aWSYn6kM8NJJ1lcEcge+5KN2KY3Bofn9D8FVJVvXgboFDvMJcp/jCIHLp9jFt
0BH06osE1nLYhAm9Cmq6Xwl1/JTHff/LfTzjchCiXWUEXxAI93UDBzI1ZW6nLLfuTXxMOvEEE1/i
6RE18ifdyS9OG9yGHaUTNC4F/JKjZYbOn2o62FUrt/vYxh0FQakXw0sZZY0+p6Y9L1vluN5WXMK/
I8/7fAaBXXlJNHXF7QCRd7fb2MYdHU21xqnBmhQrOc/UdLRCpW7P2v8BPKICUPQRE6fBCldj1K5N
Q9x44MKGHimoiPIVpmyRWeDUouorUTU3TvvERh4No5DQSp9ERObmIl6hx6vcAMzCxh2lpIjlCgxz
1CI6D8cDJfGMG/ZN2MijAapffcqxJGLuHuORHmAAeuu2JFZUSj0aw/1ZRKDnwP+AbBd4sjtuQeu+
VCMc0ecJaxIYAHWrnD5OaaWf3SZu3ZjxDMHoUuFbwjZxgSM2LNI7PThucCsyA4/AfrQA6Z60wWVl
YMjuqEQgbOQRBQEPGo8TPP1GqNvm2U0WBG7JvQ08IpmiBCjro1SAVlCn9GQIummTnjmtuA0+SpJ0
hE8ZPqeBfbBYaBmRxHMjKEIe8/3dsxBP9Q3MpQAYf2QwjIJtwujWwxNMvB/bA4A+G0oUDEzMXxZY
xEdTFbph6AWzLk0RDHQOj1sFhjPrAyxW5IHSRLvd9swOT4Z1FgQKDZ63XPm8vISdhtvXtILTW4DH
QBBBZKsbz1YzwyBbu+VtNuioh2Vp7+ejhN0Yu5xYAhtK7rgeVmBSdNmy4Fj7gQhPc8L8Ptt3S+v2
LrEBR83CBtavqYxKlpzHY/5QmNJtSWy8UZXUmacGOMn4glz7RWEgvZj0W6dPaQOOvCPxMa6Roqhs
zQ5hn5xCFfkzzbTjPv5NDcuzAnNq1EKYxorXEjadVbNk301GQrfsyrNCM206HOMcoi9apwoq2X11
g95b7PhBrdjUjbekCcWqe7kR+xjlSphrNuK727JbsRmPE59HIAIgGeCzbR8UesNN7xaeNvAoNku6
9CMGL5oYHt8wDazm1XG/WFenZuhTZQmebLDHWDYzLWrQCsVnr7bjp/vdhrFCdOFEoY2CA7Hifnq5
ZnkCsm/l+9MGpsLaLZOzUTyt5i1+BzBOizi9SiH1O9DerfVm43dkXlS4LI6nQCc86Psn03aWZnXL
+W0ID2MNatcaWxLOGjBBjSGJCT1P7pYB2BAeWB6uIAVIJP0dLGTh47rAhN1pt9sAngK2SAbqzjjB
JsmvUlnpx6GY03u30a1IzUGzCssCW9IPxFe4ah903bvVa20ET05KJC2QRYSt2gh77IwhW9QwUXeb
uHWNwpNQJdjnMgJ5dtnGQzFCUXZ1XHMrULumnIYFnPBojGEOrBnscHiwpm6no43hIV3NVEZQXklz
cYE85kQKN0QWtxGN5ZyR2S8xcXGsqnhp0aOz77l1PLgtRjQvSdeHGjVVKfkm4yvbgGsYO31QYHXf
J4u8XOMCUp9QOkp4soOh8gsMgB5dNgu0Bt+PnS9wApcL3uSxmc49aLPF5jPi4u+vaR7aFyn5T87O
rcdOXNvCvwjJxlzsV2CtqlX3S1JJ+gUl6cSAjTEYc/v1Z9TWeeiwdzoSaqlbitIUZXyZnnPM8cX+
/6cKKHLLxH6SaXo59ta7takXIYMSjq0nlcBROq3q74Y3ycHh3h2ivWR2ijXDTBm3i6ghxaRR9/Pf
X/x/n0TAcf063HGwti0kzfBQWqrqzW6mvMPpVJ+7CRjjf/8Rvxv23QoFdFwmgEEg1ReheT5U6Xgj
QEY6FDVGYneUcmClamMIRt6XDwq2b0vCD8UX0V6JVMHNmwWAB504SdH3xr817XRIjhnthUgwyq6n
OsWYxI7cT0j0paVVx8ab71YniawyPkVVInCrupnhhH2OlTnmfwJD+F8nTAUnjgoGofFJA4awGCRC
BEmPGfzAmuDXhxsZtzFad1BQ0YDQdiFUpLjLuGNTZa9GEk0ZteH71iJq9lUqgJZxmekPPny3SOeo
4l094uEViMP1yG65+pO07DdrdG9MZGsvJaxZo5NUAO9mJgrd98UEvMvYONKDm/reNBgG9n0ZOvyU
GbTxu8EEUx4tQNwe2gT2yqSuawYgTDEpF7auuZ+SuZBh/IdI9zcDtJcndBB9E5gao4AYTOZlrQCr
SArtkugPz//NDrbXKOjUIi1fvr+89K+J7YFEPtaa8R/n8H/WE6KoDFo5vecWbThkXQ+oGYdj/qFB
3+ufBknLdaQyPo3W3MNM+7pi/PnYo3crFXLp1gLoh5VqQM90/dhnyAMeSi3CLPjXbaDvIHVcDXK5
sPYnp9aAnxBsx0Rh0d6qqKH9OM4dPqbvuvuRmsdEi2OtntFeBAUn9SnoogB2cKJ+SCJ5nR4zmov2
CqhNu42M5H1T59GLj9t7blJ1cJrsjtAQIHYXRUgTA6OZws67/7Ss4Okemih7/dMSAGS3NRiSaV5f
QXu9iM4eS1pGe9lTHAWgngd4cbcAeTa0r0Gnjs3vvWKIgsYIajN2Q6Cc3rWxIHjBRvDYCb0XDLGo
NHJKEyBAAJLIExKcvHXbwQHfrUxa9QsvDWbKUFbPU+sfbUU/HvuWu3WJm3PUxQPWJcQILysh7tSg
2ab494f/ZhPfa4aUaiFHgGAFSeLwUxlWGXrhrtphO3Y+/wc584/CLdTZ1TQMMAhNqnGF54IZXyyb
1bFQMdnFuCNwcrYc8UVHvUSA1ggItqqwPZRuAZXn1/0wSIhR5H1owDd8ASbvkpBjBYtoLxoKwCLt
VYklpBQQJU0VP8lJ8GNTce9YJCQC6HrG7Xnq9U1j9NtWHROvAayxG5IFmmUl8Dl9K2xWb7PNl3Q6
tvj3qiETTXqgA2I5OwdFP3a3q2HHPuVeMpQEHW5zKUIV1m0mY65ReROvP/59Cf0mTtmLhnRTpgQ4
QlzmhLqX/WcTsddjT95Ftyoh09a83+E4SF1pBziqTgGjP/bw8NdvSTgLUoo8xcnS4L41b0tkPxx7
8m5ZYo8FSitleLJIvjVD+mPe0m/HHr1bkxPVQGDAkPSENi8BLjGgadNBizKAQ38dEc2ZZ7KL3mPx
9AVVqLOrQa899OJ7xZCfpqTqXIiNcDIE2h4FZJLdDglYwAv+9cUrMU1L4jEqMgb5yoyPxifHNvC9
YmgM60GGK41OW7JBWz4Oz24ZD5Vto71giFTVwDjDeNdjA3i2BfGJAep1bMB3p2bEvTJj/X7yqH54
bhTTH/g6lkcfv1uawaToWFqMS9OyvFbhfSuOJeJh/fbr1xwm6VsK7QP2kxXwtABIg1s+QzZ4cCru
lqcTAazgAKk7rRtYoK4qRMWP7bN7vyI6RJvibEBJzgMJ2W3V94qtx1KUe9nQFgvUUxlGvA2rh4kk
5JbTLjk2Ffe6oamnRJAFL+6T9GEM+CvMx0+HJuJeNRTrMiSDh7B5GhWYxKPs/aVJl+ZP7Ue/OX72
0qE4WWWclJB+peCq6rCtUIFuD86VvXhoSyCdbiuoEZeSn3omH8r5mG0bMF27ab7IwEQ9asO2n8Kb
xIPUS6N2/cPy/01cy3brcwwSNc52gE4wrKJcNJb9kGHd1ZkYq+rgl90t1MoPMHQCEwT99DPP+nTO
piDt/vAL/O6z7lYpqdYNd02oIIjuo/sugCcxGmaOtXtGbHeOdnyFz4jH8CB9drsq9k30rTn25nsd
kaNJU9cOFdA+HnhOFL8MTTcVh1bTXklEUP9shUZwu7oEPOyyAekxmY7tjHsdUQycBq/Ie4eDorXN
GlejnwoExWO7415J1Dqg5vuwB/LB12ci29dtO9aKFO2FRHaiwQw3HZQSS64yCepmVq7H/FWjvZBI
tVqCLo9KYgCEdM715grH66NfdLdSk4Us05wChJGAjykG8UiSYwXzKNwtUNojPawURbos0TLDxPx7
Hg9Old3ybMFrVnKGPKRtRJ9tAPeetAyOFUDBDft1b1xl0ouFp9hZornKGKlvg9EfM7yI9mIio1W6
StBuTwZG0w+Rkf40JIBtH1qgez0RDZ1n8ULx9BAEO1JPD10/vBx79i7O3czSWDgpJ1DJrctNuo3A
MAPYeSwG2OuJ+rhiDWvfQ/The9iIz5ofY49Eey1Rv5hE9v27Knktv+qkckidVcfMqCK6O0dx92z7
rdPImckNQtm0Xoe7IFnEx2NjvluewgatGlAfQnsjxCxkjK/hCmSPraK9lsgm4LuZsn8vIbArGJae
/B87QH9zfu5NgErLjUbVDJdQH5f3Wzt+46xUx25F/+UChOBCUY9YlPk+OJHO/3TduF0dGvH/UhBN
To7loJBk8aI+AUHeQL0hjjm7RHsRkeoX0D85nm5aVyiQnbO5O9ieHf2XhmisuhX/IPW0AWXcUPaF
VdMhtUy0VxB1nVci8bjQgT98q/rwK5fq4Ii/B5H/yFJSIIFE/J5HpGX59P7oJJ7Pxz7mbnUKKcDJ
7rGTj4souG3uZWSPZT/38iHNTBLEM8fVvJzGfEEoJDTpj23jewOgzrW+33r02RjVPJWmv5//dI/7
TWS+d/+R0olkazZE5jUjJ+Dp4m/eBcjmbNUsPhwb9f352ZUkCHDFOkHycCkdU1mNPOiRZ7O9gigg
c2tVW+GLVmp81mqjV5BDmeLfn84x5f5bo8j2CiLT9jErDS7nulyaO2OH8kM8TBBYotEi0JnQYXqn
04j+XGzCjiWn2F5ZNLbl1PSTxNXatXfbew6mhMvZH/b49+zZ//qNdtKFIWFgtNU4VtE8TD60Q9yG
p0bwAT2hC3zZTv28xIB7D5vr8rJMIxgessAdmghsLz7q1la4mgcMbsEyzQFZfevHmP3hW0W/+c3e
//wf2wap0VI8tfhWNkw+dcOoAPYtj1k/M7E7d5kfdCRkyU6Lm1W2pVFYaOHTQ8ub7QVIKKwH9bpi
EscNeYzsFl4nax8d2pjYO+j7n+MCd+alFCNevV+Hy2Sh9yzpoYMXjOhfH70sJjIBbd4rPkgwYbrO
z9AL6z8YOvxm8e2lRwkwvMI2jp8WNDaYU80p/0hUh5LvNNZAcuLIJP05NXpF3cO3fDh0tLG9Lom4
bgErEikc4aMYsJAoEHclNY4cm6j/pU1CPRIgD6yCpJlsZiyds4CqY/vhXpq0CTeStNTpidk2/DBF
vnmsp6Fpjs3UvTiJ1USqoMZkSpMqd5JvmbP0WKmM7bVJoR3DWUoMjJ7nplgrdmNldSybgEz2r3M1
SQKh+YqHU9H0ZxK0X8dtPaYbAk/914fjjhUMU/C+sVW8vNLmzbHOHAqH2F6TNEFWYqsVx0Ep3HOn
2vaRKkIPafDYXpLk3jf3WmpgTMmE2DPhf7334fz74fm/Qwu2VyQtHV21IgL6vqr33wAiakiGwLxn
xWj1+vrvP+Q3u/5eluSUrRQJMDoqWN4QQI8ZNfTQBRco8V+/KnFoI1onbMskGVTe1hAmGx0fnO17
YVJCWtEtDptnEjOZdXCQPA9h2/xh8H83Lu8f5R+n4cLaOhmBsELkMn8LS3UHl/Rj+9feKgiOUizg
sE84TQvN4b780Mno0KWf7YUyKUXNuWMYk20jSA7XMoQVkTvWogRe1a9jMkauSzuN3Jbe2Jxx3Mzp
eozWy/ZamW4jpCUNtDLB6D7Az/CxS4P6DzHbb77lXirTghY/9L59Tw+rAL2g/FSX/k8Ji/9kJv5H
RJjsZspWj2NTTxHUD+3A22svyZxmgaiC6KrVTj8ZUrZr1gnsoDmv6vRjAAXpVNAYTghZ36rKFx4i
uPf/HwSl82zL8E8eBpT+Jw32P95uL4OTgm9ETih5oAeJl3fSJW7Mat6EQeZHL9OsHtrkpZZeVTlN
uri7Nh1bOnsVTqOftsyuG9xwIYxqVoo/W9DV0US0utQ+XX+utUlFBvW0KqQU/jJ1Y7ieqzhQY2FX
AzXyCsS9h826h11cPAcGHju+TrMyse1btzUJP4m5Xtqi2aZS5aE35bd4Wq0paqXmjwuxSt5Dfpj6
rOR91efrOvmXeZ229Geo2rKCAVajhhvTtfPjCqxf9NBUiid3MOPa5N0WA8pwqwJTSWBst8G8ofqY
zrfr3HRdm800Hsst48NgF4DQCYCA6TK2sI0EAIovZ6C1NwV9bEchIGS6HK+BaVX1VTcjAfbJreEq
rtaV6zAf3FDKj+A49k9th4vf48ZjrTPFElPfCBI15ME0A2W5sMhm3wVd1c5P8dCbhWUVbHFibGC0
E0iKatBa21wrzaY7P4il/mumIbUXuarEUzSRJUP9HDBQdu6qcPNwXaKepN2zj7y0KNtSyLSz0M8T
fR48Me6CiF7yrF067kD80et2Bl0W0O0iHkrtTlElu/iv0QRzn2ZD40O9Fo6kjnM4nis3g3jgWyW+
z7Yv6U+QFob+A0uhfLqzOp7NYxClgbgd5kC0j55vEz4An1TpM1CbJxPnaNdft/eXRBmvzVN0NVQf
psbH3aNsYt5EedQDuWWzdqTdeAeWQMLfVDig8OSd2srquiEYZfSI1PLMq63sbJZA5fUifUznx7Ft
kYRITTU1+dzOxv0turkc/GnsDbz92dC7Wyid+cgQXcMSk6DdeZleTdmgrgCTJk0/6LJiYWE7yYvB
WdIUwdZSfPU4IqD0maircrLNzYbyTDs+9GnYP8ipjmCJKFvxpYy4lTcJTwfc9Fwphw2/UNBo3P36
qMsT3r4Pjr3qMAq0YHQeXDGquP5Etq5zV0y0wQ0ykkOANG3VktM62OiJ9i29jHxifW7argkzurY+
PXdMKp6JCDjpjPcajEwRxWWXTZNGbloD7/Clrc28ZlxySbM2QL1KOTJccUAyzrCQS7+g9Rs1Wzts
XW6qsdZFVM7DmlHe2qvBzuzzPCRrnLnYWgWhcs3nAqxj6a9sHLG/63EKQEJtktd0EF0HKnSzlUWc
RrK77nqLKs00bDIjUyw+sDV2hRHJvJwd7E6qh0WK4ByA7GAukBe6L31P5U3tq+prqCjeSinYFeZ6
TmZ2GUVZdy82AMIrryg8dYpNt73IqG3F8NyvXD3rDn3y2TCX9GkpFa8K1xDCi0TzBuS2trt0YrPP
pQ1wWVvjoJyK0bgX7frkek1B2CoWls7DOWjNas/jQNf5hOg5VhmsNvyPQRpG7kmluiqDAqVvbmXr
UUPr0CA2X0yjunwoA22u2VYad8KZu7p7qIIvhs/DD7pJjE4rm8IFk5TYZ3p2UR0d30wV4a+jYtGP
eYM60XOFbnyehWSNn5apT9UN+EsxtACycfGZRQt/VT1V/jZyFq1AVWdndfZ+q4O7TjfeXYM3s9wa
DVxyxi1cmfJJsnB+ClkDj0PWb/rcDuuygPxM1u2jNXy5SlEjuaujqjEFZWgwjiMkNe7ElmiSL8na
oVuyU+5OJ3Nifg6zNulZxj5dMqH4EGZBZ+rluRcVaiGSbS3+HaFjGRVAxemJznGpirU1ExRBi6i3
ly6uZlbARhiddcQP20sEl6AAiAlh1RcvRlhlg4g3saI21XxfQt2LAjcfF32a15CtOa9hBZUpnyh/
VWsNtm0Ws0lnDJ3et5RV7Dy1zfAmVrAM53Xgw3WvoOi9GdZ1HZ7m1tgSNSeIfJNn262Nv8dZVMb3
bhTrx1VYWp+DDY3XVw0P4LmQq54BiwZITfJTpolD/7ggrEQ7YK3EjfYw57sYuPMqlTWyZ7bwI1yw
7sepFjWwUJQ0t5hR/X3F6xpt7XMrUX0Fque09hWdn807Je2RxU3Hcq8s/StK4TyHdF4rYTH/7pvy
kdu0r/QtkzyNC9hgkrKG68ZIizri5DR28mdjg/ENCfutQDMKJnolRJ8HKbzscD2I0meNmtWnxHXT
d7Hppc9o41ORl6KML7ZmFh7883IfOeJf6ga9OXk3wBLQqobdummaTBbNXXuLjI3MR7TR5dRqcomc
EbdLt42kmHkCkiHHX2q+WFfZvyL07z6pzlZLk0WlTboi6jDvXyAQc9H1wDZisiV1pDo3Wokmb2Y9
xUUf+uQLLUWCzHowLluOVR0FWRf6nr5hUfmyWIQK+juptwoWes3WnZUr6+gKMqvGZph67lZHDo7o
ZKPNpWIACOcB91GfwXovve6qZhtzWFEM1TVXIr0HRa73WVcHermKq6aOblg9UevzYRnWcc4Gsjr2
aFWVRvlsACwqhNLyWfc26QvrSP1BhoPTGSlnNuau0WNmPHBg2ZAkan4IGpH6vHZCXTqj2/Z2SdNN
X42pCtxLGNLN55DjoNzHJEIQydeanTm3QXddN02KzI+P2gw+P3+3dDLmPMRx4woRS3qjlq6przj4
Nf2pm0ld6IS7nEUTwimn4u7TBLrxlI0OZ0C2Uv1F80Hc1ugIz+CF+9SoHiDbmjUhdnq00KiiWih3
5xARR7ZgMZYZWykO6Ynw5mHRVZvVRM0ELPDpelS4Q6QzTTPWUZbhJ3XFIMrHxdefVwtsMFtidr3U
E0cWxiaoebMR55iPGrh7Bgt06c8j8W18U/oqlvm0WOfvx20opzxxEkAl21dBcma2R3upRItf6DME
MXK+UGLSPtdj26hsCbdFnS1Pxv6BTZX3+Ti2TF53m4Kn8FKLKr0ZU8QjWd/byf9cQx2LLNo00H4T
gvC5cOXMddH3MiR5TRE7wH99IcMnXpWBK3rKS190EqBOvNDiPiBPZut8g/n0HYJ69OyzuJz+nj2H
P00XlaTOZ4XZdJukvXhARnYrr4IYwdWV7ly8fhDDoGPM5XAmuZHj2j711cQ+29iGWCNr0CFCEWXQ
5xwWtC3q4mFXF87B4u2KBXAhOLNSRPQCFqQWBbIOUr5I9D6Rh1bEW5ohHJDXraFBiBFow/GBh7hk
FNU8lyK3WtBPPg0WhdxbnShzHXhQNjNTI27NRVy37EFDoVDlqnbou5kWpx6ncEQZtIpg4pAlG6R6
17GolL7tK04/IDc/pTn2TXOVhpQ/NstKxqJJbO1eNjrML3hv8o3xEqaIHUwP6gvZwELJYFLLp+/b
tPLwBJo38nRLO85r0aS1S9/QXJwM1wm+vkrzIaVCfvPtCDLqVqNKm8nFiA8x75YGps5VQk4BoLh1
vgYjMWdp4K5b+GH06y08pvyQR9KEfaE9nOxyBP3krpZmmRD9Om1uW/hcfYJTCidZZz28J3s7LjAW
Te3yVYRmoRVEJvNsrt2EDfra6dF0JzcodMfhXScBvnwTVxBH4ug9edYH+hH7uFpeO48eo9ttrXBX
DZdVtZdliUVYDCmYTUW50I0XdAyjKN9o0kfX9Rxy7DdTWMGyexzX8ZpuCa6BcwP68Ru+OYtvQRJv
hx/W4Ai9ipNo67+qEO1FOUuoXJ7WuFrpM5sCX51gE1TywjSkPSfo9vnchXR8qBjO/iKkvY9xW2hH
9D8wNBUXOurLrRCm8/7auqVhBY8aE1xEBbXdMwJR5nOANuvhI283a+8V3N4QcU1mQeqjGoczwZMf
TLkhwGzbiumPTRi3/q4xcSo+BzqOus9T2JLkkS7jzK9XytmHicXMYp5p+9hNQ1xfD+D7xAXCaqry
Hn7/5rR4YcIczQ9E/GAM2sIuq+k2Q/a3+uAuSJNyvIksyh75pnttsWJst2V9EwsoeFNI7tIbzHqB
8YeBT/BYk7IMnsCFQjjQlAFWED52UyUa7VT4Tme2knVG6QTmZxlNRk/QrxANH6JRJ5h06Btfui+2
8838XcCEsvw+qpJuf4sJM9f9DEMsVPLOatQDrqiCJ2XudUh8tqbdwk6uf0fE1bWYb71yQ1PoBadX
pgaJy62sx/pr1CbJ5wUAr/esvJUkAS4+xQpAlWiWZ9/izFwLFuC/JSAAys/LbRnNfbc+URAuqzUX
E1OTLbAXVAYf1XNYojS4NHVF2DjcXsZqDWHLhxqkOMHm16mC1Wp1OTgIIcmgxJEWu8ICl5AJl+23
SaHpHElotCa2aYGwkcDsPUlLiIEzPuk1+kzDhqWINDoa5FGla/k40ZnJH9hme1PMAnPpXPk+5Rce
Txa0hVgsg/giqiF0L75ChuDFdKnVuYsTI3HLkB4gYc2w+aXYR8tTTKmsBQReI9vu8VmT+nYD9+Q1
NEndXNGJTf1j4BgNiwk7THPTdf38CgAqiK3W+Cp6trWaEJ0iV0B+eJi60VNK0Fp4DVHTtOUDQu7p
1a2OTFm8ta2+Wd1cTleVowxlri38CWXPTLK5k8tXgiaCV+6lRztIYN0AZ1PPTKE7H9nbdJ7rH8as
pbOZC+EthhC+U5iFFIhDdZ41SRv8lhxe/84+tJZ311iE/nNFdMkzNnl+HSYb/9mQFNfVhOg0zlcU
S9yJqTrV9yO+im0y1XtkqbN1bDudbc3M8CX8Fj+Bfo2mt3WLlozg8xazG6OpCOM+fErEGJpbhnId
Q+yD4y2T2sQDBJzah7Aedjj0QL4U7Bz28FQ9CRsy9X2h0vgTfEVdBLxhRQXWFgLs3NoBdZUxIGgu
WWIdP4YCeLunGMSsLmdIQ5t8wyVZF/U2uup2W+rYYX/TFcsglkaTeI3753hhMKC/X72XTQaq1Mzv
XLQOuEMFHatdBqps8inWjv/NloCMXwh1bnmsUnTinZHUhals2MUlfoXFxCCBQZ1W5QlA9M94RB/f
TTzgI/YhSj2GHC5y8BNu+0Zdk2RuAUz3vEtYDu8K+kYJMk/ZAquJV0VTZGWAdClx01ySjl9w3qCd
MIJY6oLMepcAbKaYQD4HFgw5CfqhhlQA2xyMXqYF14DEkqjoyw46Nt/KvrwdqNlAIqdpGea44vGX
uepFmhExc5Nb7urPCUzRLmNXDmEuw5Z/LD2HWrq3ovrQyz75pHyq4pwSVX9F+9f2yoGJwEvOONBx
84lENlVMPCVTWf+VEq9pEczKXPBD1ie2suCEjVU9K9mMIYKlZW5zX3J3FctlJJe2WaGgjjimRm5V
DGBJMwGEdN4QBsgzzLStxDnnQZ+aS2yZN8Ewd9WrfBf+/mWVRZgTohIT/URbrqxeW8jrUaKhOKWQ
r+G4OtQlEm0PSoz6zq0xOTU+gI1PjeHoT8PQKP4CU1wy52kQYtctcWoZX6B8HpfF4BHc95hgAUUq
LdBDFi/IIuXbUrUwnUZ2JIvr5aRE9xDG6fpxDpW/lpqT9XaUnRm+u4WUOCzacZQ3wepadEESXjMx
ZQ1aap4WwpjOherbPkMDbxA8sX6t7kdWcZLL0aaXjS9BeXFmgf93p0pZf2wl6HlPJa+jEDEqnZbc
11I+kzQEgUk43z7EbmIAkOiyW+8XXKovrJ/727UMI5/j7gSXobjEQTriSqaeTBTxb7TVui5Uisgk
6+JavCKvrm5QCrewsfLTgChzqpc35GgMIugAja642jTdeBsMaYLC7DCvn0g3z5cyGDaWaVE2D3bq
2p+apmlvkIeg2C3KVW/tbTvhwnc7DVw0md+oX/JVLbjnx0YHMIeK8c2ueKMnV2Ww0anL1zSWlt8G
TVDfaKv0nA+RWoKbsPTeYjTT8QcggkpmsR+rNKNbtPZXEUymvni+LFOOOK58rMM5vItK8ex9BfEo
DO/4UmDb3O4dq214p1Hk/oFG+vSZw4Dgy8pxubgxFdXl9UA1ia9IlKz+CpiXYczGfq5fYrQnPkdj
WfXZUKbrF7Qtpp9DM5sbNTJzImY6rxVyLbH5PjMsiSxybv6M+kGUQR2DaA3VeuycHXmQuF8+MuS/
wc5ykAicJoRPbxXdlkuPs/MZPTQuuLTJghSpTsr5GeYm283k0rjO1lLoG2mvvtttzsYVpLMlInOR
Xo0C1hJ58p4JrmgjX0Mtq8+UY3LVvDbQLkWxvwI7Em15A+SLNh9bhU/RAEP0sEodPiRyW7+WSPJ9
bOPSPa5WjPRaGPomyJqt8/AzltOHTWuKxPIo5U0Tb8oi5RdXt3FfVRd8mCCzDpAV6Gjmdi1GN8xt
huGPP5bBtkxFguB5yH2ga2iFkGP7yTYYzGE1MOSgQXIULwKX5sdaeP4YsKZ1OHVW6TKKaYt16lb9
3JB5mc6bZZE6VfWKvOtEov4LKC4kxMnNGLLzbfBMRTBeKCMj0C7lbL5H8bb+4OtkCRKQa9zjSGj5
TwMntL+jeGrwvyb9pPIS+26JvAdS88hEVuFrKJGgRovd7L/0oWnDbDYMZgZ6GMay6ETaDFko43JB
cLgud35Z6iaPkZ//ABUMW+DEExiJS6mb/0KK0JrzlPT8BxZWeJ0k24MJWPsgGqru2TZMKkss8499
IuQ9tuv0m2oBI/+D6uI3xaa9NQB8nUdn4xqy+HQKL+hdXXMGYdQx/UC6K5RrgtRGqAwUI5jiwYRw
S4fBl2Ol4J3QRda27qfmvXhIm+tmwnZEw/kY6gZA6V9rh/0U1Z0DNPi0LO/zx4IcXm8+ONSLwPZ9
35R1a1XiGD3Ba5Py6zoh203oUAk9pHtk+8ZvqNUbJLwhqZzn5IWUd6FoPh8a9H3T97o2SLVUG1RX
kcs2mTwFSXhsJu47vlFcQsOHwVyRsvxm5/YLHfifhH2/meX7lm9vUl2yCs+OZfnJ8S1v0mMIPrZv
+K5dreNmQbW2CsxfcYs6lpz+OjTY+4ZvCLBWBmcAGJoZkBziOWEogv449uydMJCNfSVwK0RTdhv+
2FBgET1djhWw9w3fKB2hIaZ/b89Mg2+AxI0FlTo6JkLbN3zjZrO0LEaDJtxvmqLBBfoNJbT+mCIh
3smGWLQigejeJ6Gn5R1FqsKy7ejDd7thhV18blUHMaZ3D8na5KF1h+xj2B4UAa9IJN4TNE9F4/KG
1CII6tWnYzNlp/rjI2plAbp5TuWwsqdaVVE2b9If21D2bd8oiyZiqyp02Qco5cx9cEmb6pgDE9v3
fcczISIhFsZdDLlZ1C4gXcC9+tC47Pu+J7mU6f9xdm5LcirJmn6VtnUfvQkOAZjt1RdAkpl1pEp1
km6wklTiGBAEBBC80X6OebH5Ua8ZU7OqlDNp1tbLSiqRJBCOh/v/f74A3wXpnf80duhJoUB35rE3
q5PPIPOj0g15iTQPtat2dUPPe/dsfd8jW7rU9XDaqOXGU1N+8av29bwrsnlpSuAzmbOC9VxLLeFk
VfpQ9P0SnXf0zdL0NIQFWQq8Y6n8HgPDZUQxlOLEG3PVeL2jO9navh3UcYDshRemnhRyx8xKMUhV
GjNkF5ZAXxhlrbISB87o/NcIrf/6jzlX/b/+Gz9/awVqBpjNtPnxXw8tx//+e/03//d3/vNf/Gv/
1t688rd++0v/8W9w3L8+N3odXv/jB4zchUr2Ds1gff/WYwriz+Nnb+36m/+vf/mPt59HedDi7c8/
vrWqGdajZUXb/PHXXx2///kHtZCL/devx//rL9cv8Ocf6ND9r/95+8d39Y+bVn7/2z98e+2H9RjG
P5nPXN9Egu7gVYclML39/BvT/id1Tc/z4a4Cb2rVRzUQeOd//mFb/8SKdi3PR4OK+nSdytG32Oz9
+Yfl/pO5jHo+jIiYkL3aEf/PCSb/fgD+fU9wQf76+dRoMs9ytgbYaSwKMWVzdu+7vDx0WUb3ORRL
ZyiR16NvBIioHRtGn3bkrimdzyjg5gG2ySce8PcyoPXYuGi/CgR7im6CafHsPm3KWx/Vvqh3XOfM
g280ZdYghg4isRQN4/KLYKZ5bDKMoPzlIfn/uOabqGKNfY29P868nzwzcD3zklBkQr8/+HqG23W/
XpZNUEF7yhYDqbN7m9B0pybSvtaN4UfZyM0zBPnrR2ze+hM+gSwLPoJqNV+2UES4tXGODnE9+GYT
5Am/mjOUWu+WmqGDY9tPqKOdCOcfXZvNi7+HL2XR6A7cuWMLwYusjNChRQ5VoHHiuVmVmO9c/a0Z
dmjnGWJHVEmhcFmu60mIg3R6qEydYridq9TGIFf1lRjuOV4zXK6tPxaQGQy3rbl3Vyp1s6BbidIY
THi/f5Y+WGJb3r7jW6gbOCgcGRn7QuqxRiB0TiRh7woj1zPfrF9oWYRyezXe9R3dYdToblrawEuP
5vDkLY9oDKBEG5bVbdWVO9KwAN3mWn1LUwwki/H/rf8tNU7J338Gjffu22a9dy3t7YX1451KUYoV
U7xkl4TfT+U1y6rIsb7O0KvNaNSgpDB6LxilGTRYsnXXXaTGFfer6K//dKOz/g7HsMF8xHhQzFIl
7Q90k0/ckp+X570z3QQPw5Mpn/NxvLNIfrSsr9rr0G+NU2u+lE1MfzYHqwDSs2jpYoIqoglJuVvP
odH4F1V1ytD3c7G/dx6bOFP7vEQqp/mdAXEtoOYoYHeBx4c9ZbhCS4iLMHkvKSRgWUxbCFiNq1aH
LkV1WMowtdNgHtB9ZUd0blIT+8BT+Eb3g1W+dQFz7VaFIqK46/iI1od0j9NsvHidHVYWasADZFaT
bNGWEeITRYMmqDGu8C51yqfRk1ew5PwohH9VCP7iW8W9qck1jLMvc589kh7JiOLoNswXU4/iYK5B
jSHXLrQ6ASzYRxSFHtkkUc+CTAdE5rCh85duhMCg7sDFyS8V0ajZo/DqlRf5stywYf6EvODCMNK9
Uu4lybMwJ8bFesUKmsJDom/6EcVZm96VpP9SwDoJw40RWGDe+qPc50V9VzDAfDoCQjAK3bqunyYy
xfVc7aRT5uEwdbFZzxdOIS5cs933Y3fp1eONRZt7dJvibKyaUKs00d2p3POjKLiJ4RSqq84Zqi4x
R7zg8nmeA1SY8z1atfzawGb0FrqOPsDkkROr4qNAtQ3s84JXvy7xHaSIwZiKy47vzoqBW/t0OZmF
7XNTJPaEB2IZWGAKcUbBDyFwa562Ww6ptLC6pOtMiD9YeuN5p+Z0fbAKtt7pkfS8FK7TJdTw+j7Q
s5PflbUsb0uUXc+Znbl+gU0MtxoLFcVM94me0H6wwQc0quS8676JyK7sqY92fpeQjigQMdp7qBXO
wVSu570JosSZPVJaWZ8AkziFxKkIesiVsa8GwzzzudnEx3n1/mGUo0wGopMF9uHAZM05zNT1/DcZ
mMK0+WbMFsgrMRgMU5AzeZhkdQ4uZD36ZvnO3gzTol33ST3Xn1301xnL3s67q5uFyv1cFwZIRwn1
IQ0AUyaxDQhUzjn434YxuB4BzWNC2KlTCg0rzhzy7XPGgoAit3VSlxZpWtsfugSq2m9LDcFEWxgn
cqH3w9ffRjHUptSlDfB4gmGa+wZy9aiHBP1ESvrRwf+2RnXfVSA+JqafxqI3UcdAfyk675JvVmnq
zGgjW3Bd0A4qz5FZDpQqsj5xQ/13s2nb3yxTPvLKmYp+SGBkVRCPtPFYV5+6qryk9fJjsouLZqjH
xCnRejrv+2xWLVp6eoEQABdLVD/wPIVWA73zecfeLFq/dYGrtweZmBKt59x33QB0yBNF5A/yMXvr
kgZZ0UMDiYhkHNzmteEO+by4C8Ylj0CtLd1sxBUes7BuOvPGc32ZBp1O27By6D1Shu62GZ00Xlyt
HueFQaBoeBTW3sqFBBpyFlXr6Upq9b1ivR2wkbIzH6BNQBjQ+ZtX/UkiPO8tmw0aqHE4cez305C/
jX5IFU8l9O24mZAAH7gj3UBZ7pNhjzs21fJK8Rx1SGGcM8oKIWLru16GifsN6YZkxoxGKo0qoKDD
nff0bE3XrgnetFQEr1oN0Ru0CUOAts8ph966Xv+ezf9tIAR8CLAqKD0kDhxyUbY4/NKeBh71itKz
Xuh/GwuhSqfH51YyyUmLHcOMZp7LmnNGfa3XfhMqUlgBhmL2+sQdNHTMTv8dIMNTm52flJ/3Ls8m
LECnonlRyC7xqW8fIdGjl8NUfHNNH5l4JxYgtEdy9Ly8uta96UObbnUYfAXV/1mhY2vPbt0aUZZJ
mUBzfw/0+qVq/B/nHXrzsm9JaUsJDU/SuvY3iKu+G/34/feH/tmdfe+ybRb3lM4WtFCFTMp2Vkfa
aRaUVuNjv0rMIsjQV4xECdR2VbrPLM/tCD22DkqI2bggA+T6LK+bvY85RRjb5qtPLm+AFi68NJ58
3mJ3o0lI4DWCzAy8lzat5H6BUnfXCMPf17nz0I3QcEHL2kWEQwI9kqULci934F1JIYWnAz8MdQ+R
/zzBClDU8I4ZXQdRiiOOOYaXBANTxQ3xbUCeWdpH3Fy8l8onMB/lsD5aujI/tXoeXtJq0he0c0QE
E5zeac/4pnRfhnCiggNQQa+4TBTmAqCM9xPzX9yRz7vJhIIOaghIHefx61xAkNlxKPN+f/HXB/+d
a7/1nfYTqbWe2y4Z+AxDkK6WgAz8RAXwgxfzVmPBcuHZI2SwCSxqPNQFBHeF0by5UOPDYtaAjleu
rh9aYuextPmp2akfRKmtIX+ElLSHZFfAuenmxz5tWvh8OaYFmeP+vKu2vkp+cZ2bqq4r5hkiSWV6
RTjIEK0pT02qXjOu927JphpemVObQsMjEhc44TD35RSOPpREc070kWpyDscesXBrzJ+XigvDpX3S
i+5WyfSL0bQPv78+H92BTb43FxX3dDd1yZRDhOZJi99joAC0+qw6hy6ynv0mTdJLVzWgzonEyI2r
SejvUDGeyLM/OvtNrJNCm+WUIUeSmI53OShhBhr902sHm+MTy+6jj9iEPGVhNJahB5aYheFfCfgP
D5YLCRq0u/MZyAtcoC1jQBE4v6U2WcIEZdDE6cfSn86QrKzH3jz/C8RhxQj+UAI9KCzEpbwW/XmV
fXtLGIAZT2UM3a8E7lzp7PPzNsP22j37dc26lQedG7CtCYYIHjHv+DWDXPf3j/sHQXSLFjDnmXUS
FI3ELXwC0V0G1+HUnzOyZb3Y66f+EmykT5ZUe74DbxI1IsA07FDTc2ZCrAffpCwWxIOdU3OWOKQt
I1kPNylsTyee8jVivRPJtnIskLMHU/WCJZ0xipspRSMl82VxUD6VoeXb04ovJtHvb8IHS2qr0DIs
T7pQ/TqJN3cz2MugLnueJDcM0vT49x/x0X3erFri+5XpALSZTDCdTax7Iqb/dtaht0It2Jo0pgrD
Xtx1BChdo6fx7NDuxLX54MS3Wi348YDpHRVOXKdjQL3m05jTEy/5j469fV3lvtFZBZNJU7YBpW6O
irn98vur8hM9+84TtJ3OwRzXy8EfYMmKpRvcPexkcATEZvOQ5mnUi2uYGiKD7mf+Zlpfa+vZsJdL
ix3dvgzWn7qLYqnAVjkR9372y947n/Xh+2Ut2vnc6qrkbuKlU8Bg2MZ0HMgxqkD75hGCQzQqbHXr
duWxGm+aRobtiljo7P3codi8NjE6ds4oDSzdrSBsKst2YaxuEyQHcVs7GGQAMMSJpfvRXd3EhcYe
CoGtZAuVvXPttt3FZJJTkfiDNprtbN7deVox2GM9nnhqmL7B46uOXGSvKM4XsVgs1EA7Rx/nQnzN
0/HBpuIJk3y9+1kv8Io4Kg94xiCFrrJiNzL0rdqRFpElzOl2pHZ21/b4vX7w4C1uxedidRTx2fyC
ZsO11XXnKGXXy7/JEmY0/x2VyiYhRg7HGUTwvgcQy+8f/A9yQGcTaRbess6gFH7Uub5u9QBFBDZ2
ga/5qwnP7e8/5IN7vJWgTeggFeM01YkLSxUMQF/Z9HTekf+WH0DT25GRJ+ns77hfJmUqTl33n3Tx
d9bgVn9WwO3ewf9XJwo9y2M+L/STsNry2iTLEAg4344+74UAnaCT0ZCR+aaxhvp+UZYM+0nU8VQN
ReRNJfuaF+145VmNEWcFSocDdoLQQtAHB6Mj43SY3mYJwWg0wZEbcQe7Fl6c15G3tyNO4DdMB9WM
uPgDDaSZ77GjiM67+psgVSxLY9UyqxKsoj1zmydnqE8E5I8emfXPf4l/rudg51oPVVJ5zZsv/Bd6
jh4fy8neBBy4GChsU22ZZNLJdnbPJITF/f68K7IJOI4rPdtdpiLhEKLuaNbRSIM0e2Kxriqr9/Kc
n3/+y1WxGuKIhc44vBuPegyR1aA4dteoI1ru3IGGpBzBa3611ld78ea7dM9tHzv749o2qegS5bUD
S+iE+sGTZ+exw+cg8/MghZuupZ+wTuFxf6hS1AbEM4QNyJEBLTI/pWO361GdxCcN3suEP3WG+N8f
S0EePe/ibWLRZBCzpHZdJ9Dafq1AxOgNMGHPOvZ2vAq60bS0wDFJ5NiiVz7HbWGed8+3w1UKv8oY
qZoqSbvsqjX7W6HOi5vWJuOxsgnwKhgrETdR8vEI22Vz/XjeBdnsUmoEmFw7jCcOO6Z2AhDGecfd
xISWQ0g7sblKwGQxIx+ysqNQ0j0vMd5OVakwIpxjw4mjt911lqoX1OWezzvxTVxoWqDXuLR5Yiyw
X4J/Jvakrs7xRyDqWJvAkDutx+bRrJLFl23Ut9WNnZr+eXF4FYf+GixFazLC4J5PdJ09UwD4w35W
Z+4Kt7NU4O/3LBC5mgQUtirOZOBZbnve7dzOUqlsA/o3ZLUJLaE4HicPGZefmoez7uhWS7qg6pQx
WvDE7uxnXjZfG4Gt/u+PTX+WIN7JDrZa0jQTFSBETZEYJtkjEF9h2TvsCbHW6bwjJrkEBT/28BUi
Rs/LsMuHZ4ZarKnNUGdLpG1sseGXy8Zlh8Fse8nBn+u/W9UDjlCjMGzVzpWJo7BhRLRWB9R+AwwQ
OloUKAseVRYe0vYZtkLwOQrMigPHC9QvuSQI4KJxDi3we0a8huoeo3sAMtvjTxY8FmSCD9iNOys/
NuzL3MIHKAdQkI5mZSNBgGPc01+99LvhPdKUBrZ9i83uFV4G1uJ9l/MRpNoI0Z/gZsFUHXZlvr4W
WgWrZ27v8emdO3xyMlh58UUKcV/yY4XvQ/K3VIPr5n/rlfPzc3BIilowSSFRK6/xax5g0zgPBz4Z
j6OEy/99GVfEjrT2g438ZT6Kvg8BmcJ3K9M3NYoYFwRvs9EQF2ltR6owIrj3QNzuLgYj9tMMP8br
O067YKCN9W1L1SUqBs+pD6WleDadYzVlVwrbGsqLXbbCrtURcLIwq/nBpC9wywescT6Dh32ZNsOO
w2SLWZm7JaNBP1yb7MpFAykH14uhgopxo2Fm0N0MfA2R6rBeQoBlQmzKlBEribE+RjwMn4HJCIxJ
XzZGH9U55IMiqsRx/Y6mevEqdo0iAEBGRtSdWVTYCpTzCe1e33XKpC8zMApS5wvgjyeWw/pGem8x
bKJ+lmP2jyGwjXCH6cEFOA0dKDVgHiVuJaYMDrCAj86Jz/ogNdzO6/FayeQITUhS5dnV6LSPdsbO
sG4gSm/Fyl3VrWPu+yph4EgcvTZ1A3t2pzNPfPMOEGr2WbZuddGxeeFgblUDP1GDpdYHN2DzCujQ
tHacySqSBs9+PoPdKacLLLBcYYaPG68ZT1/dTXj0xvyQL/QG8LnfR8KPbv0ma6vnoannMi0Tz6p/
oOdFQNbsxQOHq/2HVTigISlggH7/WR99za2eWYLexcTCigQu3+5y8h3nrunhfG3SAuUPRebrxiuL
MCs7Fdqp8hesSeofhdV7YYOFfyzc7BSs/YMvvpU6u8yqa1nzJjHKVlzDD1HfDL1XvxQGGA22rbOd
Kuv+vGdnK332KmKzRZdNAijCa1d7L1xnr7+/qOte+Z21uxU+18CscEDAyoRmFTgOvpuB7Df6YTlY
ADdV0j+A9K0jk5rtierWByt4OzDInYEJ9uaqTsymHEMIXNBtrM9sNP7E8v6yRwIlz+Qgb9VJNbWf
m0a8csM8wy6K8PDzqfzl0FYue0xKV3XSVfqJsvEL6p3n5SpbkTDQRtVQ2maZDK7xlPblcyfBa/n9
Df7ocm9iQ1v2cjBaWif+aDynlR/X3XAigfsZGd97eDarn6Zeq2rfLhIJJsYFOGAiMBxuP/Rau7u8
NIssII2H7nJLOhPeL33n2i5oFL7DyyhXBQUYITeDuiQ8Irobd9PcrsAYv4tQVKAHyTMbbMiMxRW+
RDSZtAGuLu3SE1/goy31Vk8rez1OFOyVRM1NUDlV3CCSlOiVN2Crzs0d8hkNQQX+Y/Q8qEb0E5Bq
TezZca1d6SRrRgW4GWAIcb8kZvUg+EU5E3yjao8/w6Z6YByET75DtpZjJOGaOgBcFK7ZVmF94dW9
6sfIstGTBx1xGL8b6mVUJ94LH9z6raKXcRfmzBLfDolvoff01CIz3Z9TI96581tBL4CvckJ1tExq
KvJPuhAqRvF0ebQZYF9jgcmXnu/LXUVB/6NTne0bYhKoyX3P2lMPDBjIrVNkOLIBg24ALQcyCw7U
b456BentLGh6yqOin+TNJAsUvVvGAnDXxr2lwJJDY228mVunurKoR+HNcIYDCGmwEwo20HgAGPVy
AuI1lBk3LwwpkIn0JUghOTSHuEM2efRa/96ojQjz3G4BNEMSPWPmTO1AkIFRBnXo1uArublYMKGq
cQH4bQDaaorCuiK5byGT120MlKH1aE/2EmuzqXZWTYofRE3lq+dP7A2cEfGWY+bGLcbOgLxR+dXO
X3ASkHAD+aOoek5hZ9xhhbhBN7sNisueGRblbFylEPHHTMz10SqJF7VAoHjU+Vpi5OwupYSEDqvl
oRzy+QI6O7hvG7O8gpko21dd9wpI6hiIabSvPZu/YT+aPeVL/tlvRf3ccRtUObNP95Nt97FjCKCN
eLnOzrCm8bYx6mE/DbM6aKZYVEOgAppT4V6AqgIqqw9WbjUtJORt8VQXUtyURICSXKfdE/ZEboPy
tGCvNuzptyUGKuN1HYJUZh8wgSXDuM8BoEVj0HGlFcUvoCs9tf0UlqLFjEHXzW7Tqi9uCzFa2IQP
oJIX5ZdpFnwHmt68w8Sb5YD5eEDqETqGldH3n0jpYp0K+weEQ/beM7PmFoeF0kOSR1VDUF1lQFqB
wqVwqcZCH/VSpAa6yYx8LQfQ+axGiSjri+Fg0Y4E2WKpuOCuGfUYl3HIqoYewTjH3ZllmwXmoLOj
0dTunll8/mxMmLjjd7Z/LJvZAAwGGqxaWzwY28LfGZI5CfFU8zVvMouGPQRBcatEeZEy4Dih70ZW
5mr9UDfAmgYGyVHft3wNaOkK9QwkYivkY4KFavChQAKmNg8V+Ocs8H1Av0OnLhfAeo3qTg529jaw
tN2NaW19tTNbwltbpe3XalRl7BNH7qgyjH2bml6kfdLdtN5sgWZtWM/cwRipsCfp8FrCy31sppUE
pWsdlrkB+I2pxv6HYTt4Qlvgejz47V4L6Y2hrbG7VGOl0Ssm1V512gRrJSvDwiL1DhVcFniOAJZ8
VPNwWOpeHCWYg6+pI50LMbkNSOe1mLEiBvtictvjKEdseBW2VFZHg8F8cTpg0s38KOWUR3xm06Er
3AVWGd+/03XeXADkZ30GjtW6BlPV4wHVYO8qLEyknnV21EQPd3kv/F2Gt8nemLy+25WDy58AM7Su
HGLLfQtgPzpmtXYD362tN6fyOAtLwIRiCEz6S6lQrkHhtKA3ee5X6WGkDcNQb2OuLhfLWQiqpCU9
espsbr3OqHxMtzahHXUc/jQ1TrkHTD59HIDV6+He6sBZxVTqeedT4P6DtiuoAV0SDFRLbmJv1km+
fNIgMIczYOjfe2eBY8WrhWbR4MyGjtuyhQnB8ziF+NUjeP2YdtvfWQwwPejA5+FbSVxwgpFEqCfl
VyhqVXL6ISRB8CgVLNbwQ1nqzlswgXc0TQ7CvV/3EVi5E0F3orGCOeVAqOcLrIOpEjedycf9MrTW
zhEK7irb7Xm0ZGZzURbmgp4Fvs3KcApkb4kAI+fg9sHAmSu+9MNl11Oy461EEbP1jGG3gAccMXcG
eK6Z1J2BAmE0l0B69gNUbdU4+WHRYJwhJHlQZVRu+1YOw/LaQxsXOHpJAz4Voeq6MAU6LliaKzGZ
bQtoAkRlDR74OZgq4h7KXpmRS7Ip0szH9K3CmQCEGpnZRCZ6aV+9sYOTaTKcxMooWwKECjuCtwBe
OjGYseX0VehmY72bTUvulKNAC2CAhdQ0X0I6Zshf+8kMRY4Bgx6QszKyy35gN7RvTbCI+uHLMA3q
eVLLdAU2fHPoXDULkHq86tPY+ekdiOsjqibSMAJH1F6kTEyJCHgKVxYo48Yc8BI9G0E6B7oy0IVp
wegrQOrDV81dFC8a2t0MXpciVc/4hY3xUUcLKN8ASZIbdi3WUe90IvB7i90yXfRzULEW6Y1GX75J
zewil2Ozr8wRE1kwqfIReLvmkNtOcSM05T9AyYRNb55vvX6dX1sAhoxvZYU5n6e3NNX6Dvw9PxyE
P37lIEfHix7Jsz1QcpyUsD5jznuNp0tlYKsXiG2+y4KsNL7QovxmcPc2L7kdlsAuAt5uL4Gtxy50
qJriok4/TSZeANyux8DrG8D2faeMGPDIePJmDMhQzivgY3ZgcpyQZ4I3XjfoYXg5WSIYOPk1ZHLD
LQZogSy4IK0cR8vFGl2Qc1HOgavAvAsL1olA5MApSAu5XVeBicbrlZs7pE6oXDckyFoB18WfZ9ar
aMqQKB5SWNPBg1biDvnMN6NhQIY6LUDL3CfXcM7L48oMjGrheEhaZ2hdzNjv6qPOZbHncv1G2YDZ
NDmley8bxWdw6hvQnAf3RoJLH/vg7N1PrKYAfqpqV9mpBVWvUVn7YlINPh9zuZGLGOKhEb5lxW2P
KS+7SpHi4FqumUedGo1julK2i1lL4OHZFGLiK4u15X2WowJ2gGQYVGGmu7qt8BpD7g5KTUGi2vIU
Hv6ZX1TgemDz7M7pzjTnIXYrlcMh19rDrjUdPx6b7A3Edh1mblHbgS9BXAwLTmpgx4xCPjDtCQQr
bkfgSKahIVi17/1W7xGMUMMDbXwvG3AmgR9cwF8my4VFR9cLxQTXqJCZfxxrED+gXbu3i9oL7MLB
HGJ7RVPDwAylQ/e2ZrY3MOqqAKxFADtzd8icwLOxk2jNbIj6XJYBMSowuB3h7ImV2kcBpnzotljT
XJVNwPEmueCtiXHSmDZ5WRP/JccQkmNT2OSKi+kxM0YzNKD2PY4dxn0yv8yi0q5+SD26h2pon1yB
WUM2EjmUTjFFai8XhzzaAOi9ogJqhFI4TdwgnXvmuihjR/pRma8TUTz1uccJhr1Nm5uCOPTgtV36
yNQkrxa8PqPV3+k3+hOCyRQNGFLx2C1G/g3Y+eqonXk5moBFxpaHqI0V2waz62FqBkhuxd6qe3/f
FD0PYbIneUBmy7xqprGNu8bNdrM1rthAOQDNTTGkWyFRBJ3yRfQuu2q5m11itECF+mNjXWAYrm6C
QTZegPRhfvM5JjSGU6/z9ZIBGhAQGxhMigARCLueXGQ0PvZQxNOhmpz6pgPz/Yp1M7LfjI4qWbzZ
e2ilVCrAwHrrW24aNGajzC7HRdwiZzQfynF8GvsyDSfI/iO9ZEakicnvMWQBmQb0IjswUP1bibEe
b4ZdTReZX/xgvjDAiSnMx4UBNh/A2t4epsykh5wtAsr+0r2uWwpJc2qg8t6qXF+l4HuCt1vn3frO
7jDMYdQBYmWKC0OayJg6g+wQSpvPVTMs4JNXVRUZdlEhFlbwU2PMY6yK/kZ3mQvmc1t8sVlb7mFy
ZsEKlo3cIteH2eM/UMPH/kYBjloh7l4qOEzieWBGlKZAITruEEKGMUe4YPmNtkysfIqMT5ijhOqU
6liC+Bd2zPJhgKhkYFNWH6hlISzauY2u7QTmIVDU3/J00TpsvRKgR4IJBLvKGRBGc9+UsS8Newhz
ey4WNLzBSs3FC4YJeAA2U2SHSGJgza2+td24xEK33c6sMoBa0KKBkmsEdvoibQxkF9I3L6c840GJ
ISG7bPX2tq6ed6So3sBDZHeWJfUOPMgyngFsHwKwafmDL2wOCwRHZR3n/V0JPh4BCyVBaZZuPEvB
9iBFcFAYMUAI4yWa2Dd8yNyHSXzuWGt9EYXjhZa7GCFenwxswWI+wFvXR2Sc1J5jDMTVVNAMnLql
uVYzbYGWBleQproPRmjigVtU/o0aLftRtoO4cgYJBiSkAAG42yj7w1AReDnCG+bZ1tgM5PmubfG6
KYmWK9c3u6mUtb7nUy9E18E9MmBrnrxJrHkDM64MnMKu7gsG+TkyYqZlHs5NLW9ong3YwaJ31tn9
sLPnNo8aaeeQJKrqU6lxBqicu0dYaPIC9474z/1AsI+dx+YzB9PX2nkYRvPUAU1bBrOm8Hg7xnAN
uuJyWyP5CGvh2j8W1BWWwMxlM2Mfm/YPowZXzzNm9h2waXpoTVeGFTNsKMncHNKEfI4Lh720avLC
0QB/wvbJD9syjBhAGICB59RGTMUIg6iDa/rBz/DWy+uMX2a2Ype6NSiG5Pjl5YRJvQd8vSWeMr42
iQZ2YTQUshbRmF+Ba3+WDSxfEjsGbG9KejstvU8CB2NUDk7R/4DE4NWpnLEF6bLOd93if5/SvNhx
moNMbVJ16Hu8sQcBgiQ4x8YNdsILZPCwVIK478S6QoTyVK9vR4XopsXchlOZ6Xtspfx7bZIizMt8
3ikyFVEDnn0I1wOLmnpY0IVazBhIUTgwbK+9BiLZuXBM5e/k3BhHYngYzkAKedF67oIpBCAG1x62
9IhC2ORpgnkLHp6+e9G3+Q7jXzQUP6OLlcCsT43VjeBrK7R+LNnCsWZyjPuCKC8eKLXjMcVjZfpW
91QCgIjMxMMOKS9+ZJkewnEQVZBPHo3gUqpjCiT9vmzUuG9HRndTCWdwY2K4RobpCTejKYseIVn8
yNu0eKmrIrvEi9J9bLuhOhLHXLfrHeDmwArslyxNQ5tI7B4X1R5z09M3rV+nwDgvNqYPOfomxVH3
szEuB+QGXUQ9yCDTZdChULoNYDWa7tCjxcVvcwI+vrl8153FImKgxcaFvySFRvtnbPg3XhfkjtUj
2QnZYpDJwtODQPp92aH6i8kW2EzMPNWBNy/IOiyviG3MUAlhlnUeuKiz66W207tRNjIaMZzqCpBw
APjxkBTXCrMn7qk5pLENfdMx6xYJO6AzPsLTjF0FdhrH0R7ljnXTy2Qz2Or6BsUmCSp5C8rHYcAL
KiDgMvxv8s4rSW5ka9Irwm/Q4hUitSqZVfUCK0EioLVcxGxqNjZf8m+z4a17h7SZ13npZpPsQgIZ
iDjH3Y/7PoRScOPZsk7mCMOKh7l9bOW+OHQTLtGd6cw9RWY04F+P5KDA8ph1URRrpQGyMqMhflFz
HlNhGdYF9EPH26B/I5WE2b7KzF8rE3flosnvm0E/qwPRVdMsMt/u4uSEb59wrXLEr1vUl9LGK981
pEnfyaXoyaCIZAsS1ZLEqqvtZ7O0FG+x4he7Lz1VTjpf7pYfdGAvmQhf0zbLf9p5FHtNb/mxNcl+
P/UEfJg1gVWZOb3JYWlgyW47QVrPsaepue11nHOPsNGR3wHkrNqYlKdSTANDQUN8mA2JMSSJVzki
ZyPgZX+fVUEikopAgtPvR2hZKlBZNgZKRx/ba228A+i6S1HhgZUsZMymVsO72pnTLfY1CXqBlUXW
Z8ZjozbqrizYrfRi3MxT3d/jwiutsvijkulHbSSV61TH576RrQ2NN+7CN3uiPiuviYjOej6wkpt2
pDszp2vXytZX2oKB8c5V9n0K87xXE0m9F3rMfKXW589NE+mXsGtk19LqyR2qJglE1KByTxVzB3Ci
nGKDBrmUrRDtkfPS9stJEzrWZPD4dpiVfkp+wColvGsfijT2R2xannLghqNMafqV4OnsRxLGVUM3
O24n2mNaJk88MyJa9Oor65QaOMnpgzE3IaTL7nnu7AcKsgteArTNivoeO9kjkXPJFjGvRTreSJBL
aNi0uSFHzTSCQszaiV6FmJyoPubsL+GYFMEyLtm2aXk/XQvf+WMfS+1BYqYHvKGYLh1ZrW/WpN2K
jEbxSCicvXBq/Lo0VkTUHJw+0d20kKxdMpB8YmAA6S79bK4on+QgEjFgt9OLZ8URvpzYhy5TtaDr
zBfTMJ503ZieNZbrJlbK5mDmwnwE6idJiVCxtdnFqtvkoc3Xafg4Sa/L1s6/MNVXYrexxpJlKJc7
IhlM7PI6eaOXmunRDNRuNOPEjPMv8hPXyJFkj5VG2J3kyoVtByQ+NWsJg5SdpLU4DtDP+2WOjzkA
VuXLwtE3eVPhS9Lkxkq3i8qzatzPM+og35Qkyy86ffaUesqveHWau16F7+2JowAnTk6LStiTZSU0
DXK0k6vWL5tWcI4q46pgGu/QJ6l0t6h18qQlPHW+aWdvq0WN52xHFSCpZ8tW6BQNg9fLzvEDK+gg
qQY+ja4E2S711qPCP7NvmX7N4XmsF33fh+XBUmLlUEU14opiwOJfyaVzqM3vw0woY15RpBiWPHjl
lGdrSU8HKoDl07yhUKj9HqymJ/SlSyzXshuStviusdtoPpWmfpHETZYox6dhQuoH3bGAkip3U5bv
VS3EnyDSnkmzwLalctyaMPZ6ZFhIbftDg32717BMXGJpDuRKEUzgDGSXDcqnxtFWT/haQ+pQMA4S
vUH/NoCmaNSgyhTe6YZD077k80bOm/hqWuDXSV2Ic0VDsR3nUt1jKmd4nYWJvOk4TKJVYmct6s5s
4XRVZV1rxloB9bSU+knUqn2xi7Zka5HtXe10hGWp9HmTRMenSgPHsi37qWn2K9l0trEopwBTaXbb
lNUsG2N7h8A0+VT6ztUr+YkVwREoxbEXGh2+5qq8GTtcsvCsodbbmEN2IDXzvdXCXZ2Vpzo3E9ys
p3283LWL6VvytI5FXENPjKg9DCnybcNsVrqubmp1IeZQctyFdAzqvhfkwQ9aXDj+MLPTz/n9sIQ7
25bSjSWcChSiBw9Jl6DWnD2e2GhF7NWMNjgqliFYWPOuyJtzUmmHRirUnZX3T5CnF7x19ko43bUt
336hh0wLpIbu5dkyboZhvERIoVxio3p/NuLikuKjvxqnZXiwIxNEPF5eCMypVrH03lTJ+6KB6+u4
HXimATGCCThzo7MVrwg2ND+MfNmV8zBshAgTN05YKoIyrS5dJ6ue+z55zOC8ms56yvTCr1sSHyap
eLXS+kfUZiipOSxCQupuU5mHmINesmLliGH3PRSLt+TLndrI+VZVm9zvVMi0BTNyJEHieZL6n8mg
bTQT9WvlTDRAzT1wQbpOzNH27aUguWcaDvR0h2wklKhYlM2EDtZL01B4FmFcRzHJ0skSfHxlXAKi
OPc1Sma2njz1jEI4D0snC3REPDMF/mEK8e1YOj3zatwrsTZ6MPq5IAggxDbKyX2nAUkaRbWJ0wh1
rJqbYJAENhRZ311ru52J1AxxN2jFIa3ljSUvL0xVyQExnmNAjddvpqh1vCELQZ/m6VhViHeV6aPR
O3yr2etUGvklSz7NhkCGpSMe1iTUzp6KdVHFr0kdH+jP98bM2R92onoMFW1fW1+GoV5LudlpcuQ3
05nSwE9jwBDTSeN9knSogoHm6WtGeVw8s2jja2EWn+3IduEo6arR4pcx7Kw9oYPDjgC+8Yca1dox
V8t7sFyyMBvtMQVhd5tx2bUdZv02OTWBpIySp1rja6yyu9Rad0wr6FCju+hzuWvL6BXsk1Ac553s
IQCwyhPI5nH2V/KDXNNSN7GibEmL6TA4PaZhE/kD8bzwB+pZlZDbR43S3PamZEuqx/3kLNfckVtS
6qo1xsinAl8rr4dL8yy9qllnqr5blmgVRQ+YmuwV6aKM9LWT/cZ2fwy1H2ObVS6yaqq9fumOk5WB
vmbTj0h3+rXA/NKddelnqkkbRTXrLTMqW1qeYovSK4Fq6bOPMSwzaTcos22sGY9JALKXyGp8dGEZ
jDZpJRTyWu/Spj9VkjNzrthaxJZpTQ5aNqt5a9Xxq5WgpmA5tTuhDk/h7VU1nayERLBo3xSsh0Uk
DSh7KgeAlviPHykD7FLdn2bS08CyqCBo99NH8P0fUiZVG4mp0toUqp+l1Z080f6qBiG0MWOaQpbx
1R3MV6Bx01cr5WebOfcm8kGlwBwuElnnAWrWgRaW+boOP2IidWapL31palrgx/Q6K2Qw6Vl+LJwD
+nHZk4chIOUIIn9oI9eajXsJimvIqh899Z+s4nFmhUpNJVugkZtlmB9ZX0lI1qVb2NhgmPuslz1y
aWBDRpExopPvBx7RMPeeJcf7tJcJ3eGvMt07bJJMfrgdZ2o97Xu5Kc6TOd0zKhMIrSPUsr9aTmy5
hdU5Xzh9rmWTA48QVhdO/DPKFcsfx/lHkraunBsA0mRBE/PCwBqRQkLKLnYT3cs1LTcZRhak5LRP
zHA12GUSzGGyyUkSxc6nEEcjVpO1o3bPY9tY3mwWRzjOjG0ImkQbMDYJKahBZz7KDDEcYUdMF8Vu
HzU2WHTyCtQFNmYK0o5B3oFxar+VNNcshyIwTRKeli5/ILztUTY0nk970gwEEmH11rE+vbbuHu02
MQJR9AvTpstbrTgfxDy8qU77Ace4BJKtVp5STIXPAWN6UlI+9It6SOQvRW8sYFIj2eioqg/9mBIw
FBF6KRWO/jRRrAdaK3YK7nh+YUNqJJJW38+1YfhVV27yuKN1EvEA9QwuHibQRvhYZ1/x1BjEzsnX
apA6X0oAHeqZtF+i6tgINQ4oSy0qwqBonKIutOgl5+ZKF3gf4iK1TisNiac1pexKs76xCTrxYmsg
gISUsI3ZD89GKbUn/LjDYLEVpKhG0a3iifw1Qs3SZ8J/AYZ10RKdAxQnRDQeYf5M4gdt88HqB4vk
T2IlhD5Tf5Afxk2Uy2Uqu/BIa6M/5FIsP3ISaPfEd1GkWdNdCFmA409jr1RyKj2+GOtFXoZ6beVt
wbNmLw/lUbuvq2IMfpWqJGdEms+kT3+oOAIPCslX4LNzSRQuDuWkOd6Xdo91Coa0Ll1J4S9K79yN
JELt1bpgJ8GJyo31+J1R1mKdUyR75jJiZaBAY6FAUNcwCzPUsxFtljp/nMkVYufWhrusMWqqwyJ1
nR6/PlECfkcZfgtSexwoDfZmZcWexNzCppSIZyU7NGQKqZo2y1iuFoXVO4vkFkGsRS/s2BF8bPs2
LnhvumUHpeIwuusbRqkGMsnXeyWt9C3RakQ49PnsYcSwJ7m89YpEdU5Z5KgggeTkuhqjc49C0YuD
qi4x/iS4UlrpfKeSR3oYU5mBO01JcGk0Eg5KAlGCLNHOCBOmO1GTxpYO8k+t4/tKC0N71LUi8w2i
QgOMaBZ/yqVrPcENjF3W0E1A0o9O+GCZOrDdwMZZebweWs0rmMw++IL0hGsGwBJpfzsWUEJ12BrZ
plf7eqMMYAagi6bhx7a97CfBQxxmo9lG4XjLrbadSPV1jnhSGvX4sUjbeVcaUuVnozFeRusGOeij
5bVhVlBISfEzWZG1t8ytc6eO4yPoguw20Og6+3nYb8j8cU7TYkcHlSTLVThl6AnGsVkPcb0QlDMS
ZkiC8uxXWhwep25KtuYUa+91rC/+EjrqIU5UxPkdAagg8bdDwRBijWO16aVwbGtYX43vrMr1fayH
MTAsGWT1aOZfYatjDTTkCgUiOhIVhThe9x9jHaZb0zHUbVe3y3ZUe/2AnfRiYAyY5J8jr9WZv1zp
nqjl5dkcOtybsq48zmYr31tll73pqartprGgOxVhddXtUfuAJDPRwIT5KoHJ85B3cVaAmOqkh93i
mKQy8qYoUk+F3TiuoZFY6PZkYXsxE7AHshmnNSyYCKrYYnwubdtt02fAefNgr2GhtWuTy8pl4EvZ
ql3R7Ruqm8eUSv7eqZPmKxrU2WJyPtZ88oG6G9mGHl9B4hJ3SGcU/PH9hSzFywRo9lOXRL5WFuBW
byLja/AIpQf4zkKn8MskzbCLqSWQ/I5w2rhkm0FenaySHlkCCeeltVuGlATVylq+tKXoeEca3DyH
qn9v5Jr+oiycTTrL7IxpXK6J5dB/sOr7wxDp+Qr9on2/DF3r2RoLHpYpF8QPo/N9jVQhjg3pHSsS
7WjxlRK7XReGVmdMq+wmsZ4twWcYhdn6cxs3h1GbxKUrIuVgtZHk57FVBonerRI5gbIDDLXXNfeJ
Nkez0L/Vk/3e62a+UVqA67jvb3YD+ULkX2mr6ptpThXlXlHOP8IMbShsIWRpVETvJIWNW1nWrEer
zpIWixl99FWVKLcmZOOFkAbjAw0gJYAF4AADlnb9M2HlKknRnhKLLxNZnG6/G3CthD5hHqbG5viz
dAabIK8QgE21jUvXWGz09RT9nEw9vY870gqtXoP2C8Nx5whevawpYXIUMl9ynTI34rg/kA/MBM48
7jNTa7aZqSOdmFKzvi4lh4+TfYjIitobcpNtJLUevbFusGd19HCTWmkwonIPwmkuQZUk5gbK0WbS
3RYneLHntOLkdFKdVSKHD5mTVE9LM0eMaYBqlEHe5uanHo1ASxI/PRqnbOeo7MNJSpimqqTKoTA6
2VNH6CDSVEridlv5XZac6FRZAzRTGjcetK917jUdi5O6eZW6pm6ItSQh1U3FYvzQ82xgvA2cJUkG
gRIrtu5GhRotGglmcytYk0uJLG/Vt6p4aNsKiUAsIRZw+Ns0a2z1N+H2qp3yZaUNfBypj8ptxbyq
L2xDDaS0plW3Sm1f2KF4T1JISFlkVxLYJLdgJ5BImWqNmATdon6zIrO8jjyTwDImTgfmizFWQwI0
D8hqiFQs0nUt2neycyOo0OYttq1pzex0e0nrsfUowdWNinPlKdNN7dlKu3ZD6nEOC6cBTU0VlT7x
uvQ3jbKSy7ALrCFD6WGQXEZoKWq1SMCHKxSzRGa+qcZsrmd5DFewODats20FVjJrRKaSBMXXkLiL
Q0C9Y0vwxaPTHdslNSFM4IaiEAtmgi47EoWt/qsK0deNWe14PcIfN86YaVkcW6y1cALoIvz8GFnG
kLudpkVrVdNZlDEBnWbrPBuxzZvA+Zy9Cq1pzuVkf5qd3BzUMWJTaAuZk0XNntjzh0CYYJ7do4wJ
1IM+V0AFTaltw94i5UxY6X4GIzsUKqx5VwySB9DzM8/NHCOqLj+MY1JT3hIv6Ixj9zCiz4RXN8Zn
YwoTCE4ZfgOLcAaSU4AarSjb46Kms6+EKp1gyKtvZtjwqThTnYmFf2X5E5NXzZNPx5ZvpryVX1M7
HHazGKGTLbRLbRfJT0kjoeRMq3vKscqbR5X43lBI59FoJ1+1bMtHoabQ+GUpNCNi2DjsCCQudfrq
qOX2EySdjb689dG4IAgyNV6LpggsUZZBZzf0a1XlnBD9J6vOopqWYLe90My+hF3Z68EBtBJCzjea
PKCKMPt2b3IMlTBto7ofyjE5VJOu3sfqrG+ncgrXmhS+hGGnrieRSodJ9CqBbA3/WXfzIbUGYysY
016Thyy2aVM266ok0TydwAXcYTSkE1FZo6cP2vBJQPVccm/6gzOpNX7DA2lOsoirtRUu0PjN8Glr
PSJiuv1LlCVzBbNsKwcjIi50NmCkak3Rdzpin8rP2755T8tw4ivs6SMyx/lMe6XYZ61uXvDpRJif
Si99NGeHroaWVHU1D+oQwEmyhm4nM7y3BvWbT0si9X6UF4XXLd3yokXC8kVuaZ6mz+1D3jjNYz3m
zWpsNH2LJafqj5wNr/FYrFC8uUNTDkAnwtNjVBYSYfEA6cDgraa7vdTUZ8KN0yBWTQJ2IbT52WXZ
kHQn2A4V9QwB9BXB1wX6EA+rStQogfMtRLg/EpRHMndb7KoFAyQxysMjQbN1IA1z/BgviMasSO0/
yUdH9Sstza6eCZyx5pD/jGIYCGqI0jUm/Zn/td0ZnLkbnJ0/BSpKnmc3rM0wzt4XfPGeRj0lT7rS
wkPTD2JfIP/EcIKIQHNh7GFW0u5dQVfxJumtbfLmtKGfD/Jzz12tebr6fRiVzYNj2rVwq6aPg7pc
anKdWz+apDqYizzcKwNWY2qnzg8MSs54yOmab81ZcdcoFVKotEITr9Z2co4c29hgh0bt3Sj9DuHC
dL8YdemTp935g1o7xxZS6kqrTIcpdC3/lCbByF1Y0QdViQW03avdIVGG+UwH/WRp+bzGTNXAPjjq
60OkjE/VQl+r1kvtDZr9PsSGum/ww0YFA7AM8ZhCRaKKZNrwHg+dNyMpP+0wSoACYvBVzBqALcxq
/CmrC9RPmvczm2rR+fSqBRs+PQZuffKHSgLgOi+NZKtXTsVoG5RhSEJfpNVe3KpTQzYrv51lpbSZ
jSjd2JppnSRRvEnjjAZ0waNuYzpxechJC10jbZy3VtUmMMtVAf9q3GmpGV+UsIThsuLmbm6X6TG2
MKmrYOsYuYMxF3k6rtNEessmO/FQYhkbo4I6SW/ekWtcE6N9ZhvChxTVfC1ic8B0dKhP6JefZsko
141eZdsC30xvKBYGuRfj1UC6so/zQXsxbOQoiRjEypnCZzObPmLM+/w0J5oMQQTDgCVLqgm18L5M
7Y1snMYFwYUZV2+Smcen2m6Ke6Mhasy1G+JOfyhLLDE3KBY86lG9R3AXrplJ5yWrYpB87aNiQ/Y4
3X8mtrnqjHVU38la253UrmxPJtOJS29GQWihTiSO1TnK2fzRKkrhK9UA2NsmNmdXX3DagttlOblP
bpFr9qdT48TmdhZqKpLmzGDW5HY1xTW+fLdA885ABNo6qPGYtHoZ2jLzqP4x3ZFDS/IR/ZoPJlvg
WW1TcalRQLwmcbn8VOeyeCR3vmVWtFfuEXakbEQ9+ZyGZLnkwCZXQ2o1FPVJvlAeS+RU4tGUtKTW
h71U7SSHDjAoDDW767IJLRGYbQ3tF1r1h6MyH4tcpwoqRFgbBQoWnXaMWXapR8iDM8VDB8vxMZb6
emY2FYpLqi4CaG47OWq8mcuQ5SyU9oAvOCUlgQRhO+Z7AjPVCaorhHaPovGhR3i3RuzFiTVmYeCg
Snys5TLzqernTRUmkaeAtR9ELJMvC1XozQMNjgmf4v4yqQ0lYInISR0gWu3D7kKANkuRgBHTRXLO
40QhPkaJs3YQ233VcKy04wtCJwLkg3aIi+fa1Ev0hw1YiNfLTuIbZq2umSKQ7b2wU+i7jN7iSIo3
ARAMXMaobUzjLrY6zko8Hjq6iZ8tMP6p15M48SNzsH9ahY1ErUe3E8KIrsN8MU8ykzjUU3HxMOaq
iv+9AyrZJfOHgzJ1V0qME1Yp8CHB72xyyZA8DQinAKSGcd81FUKI0CnNldpgsKUQDsSNoACWZqc5
tihXgeIT5AZRZt1bco6kRBpUN5lQ81GpyOtKrV8AH8Ua9JQfGiEhX8TwhadI/uHIU3eiBw+fcnCt
tVMv5a5c0onzLKYpqVigTWzOGzoi1VO0vNk5fRH7PY3R8xITi8tMTcc5pGCmKcxoZ5ZpuxuakWEA
K0HLManGsLbTPCLAvnDehwFUrzHJWLfyqdmIlGqmHMqJZHsYjt0yDuqGkY2B4pUI3tmhRRMzGsop
jZYEeNiuXxtDX4KJvdA1k3g6WDGDilREptgYlA8EJsBuakqM0kgY3Y9OlabY09uyfAGuzu+nFtlH
GUvhvsb+KLA0uN6FGPSHrujHw9QjpsRUlJmZnJ5E6wYHDiwz7y1FPAi5DtdykcDH5corQpo+8VIO
Q1trwg2K2XJdjKGyJeAYBZceaYlbRqb+oEV2fZhRzLH2m9SreY/AdgyHVx1GS4QmSL40me6IhfCV
lzw5hTriU5rk/LlzcBxw1ZGEPZDsVgROr41ntQ6jt4g/9xJ7oCtOODzLKsTGY477nZLbSdBiERxU
TlT5eE9GXmaAakQ4s+FoxZ4LXv9gIG338c+ER4zi+qMlMoN+IBk3EcJtT5Hmfj8oC9Pr8ZhuC8du
V/HiTD8tg5xb1+EEXXP8VF7JUQ65OpKmIbUDMyltskQB4zjsy22cAdVE87W1GX0HH/5c5L4PBg1l
paxFs/DwbZc2ulm/CbWGtkRgFCDcIRIBUcrIjAj5G+CkjHhY9fQ1GgtxZin0Z28Nwk/GWKxr3sCT
nCxMG/Vy9wJlnAVlykToQrO6lWfbJF7ZTlAShMVbmmavgyIDdAr2EN1iqIM06VdJKhdGY3QDbXgr
eRV63vuUCQZG6DNe5dmwjBT1CGE1ZtTzOuj1P5my/x/nppmGojrkl5gm0WU2WQI32+r/c47a//wf
2Y9bhNrPMkt/T1H7jz/mn1Q10/ovxzF11dF1TSORiCnbf1LVbn+imIZj6IhsbP32J/+kqkmqzf+k
q4Zt27KpUH0wv/dPrBrOfv+laKaBkt4xICrxn/i/iFUz/2XG1ybk7ddPwtIfBYcuW7cZ4N8mWDM7
snWCccS1382EKbvty/KXXE/lNvH5v+cB//0SN4/e3y7RKVrXKBhnXX37CTzoJTvT7GbuCBX7l3nW
m6nAH65kf5s9ZVisTPHeEle8lzeXvzp7/McbcdDgaYbsKMb3ad+o6ItUF6O4koIOL3NaruFKfqxO
8V9GT3+5nPzbffx2odvw5m9PTFeoViuVONFC9zQRUBxZq0ZxnQ+x2jIKtTN23a7ah5feJ8V9C9px
0gJ6JtNnvmBr+uUqd1aKFfy20i//ffnfA/h+DWH/6VN9s3TIkikyl2wW18beUMemm1X5wwn6FcSx
37xPz8PbxPCR8pf59m+Gh/8sn98exm0F//YwBLI6vba4LKFDfvM4bZcDR5t0bZ+GvbILXVyEBw9A
o9jtrMf/h1u2bII6FCBE0/zut0SyS2LqTFRelU9UVzbKtbfS618xOtEfSVTSz0ChaoAsMP3485X/
1ULgv2/69wt/ey0dtHCNrNyW2hzQh8JvL8+f5ebPF/k1Q/79G/39Kt/ezFYbhKXzj6vJWGvsMnjC
8BGsCmYgaMpv1TGIHG3iX17TX95G/35dW1ctJkNM9fts+xCXCaNKjrjqiEKKtoOKnxekD6hdKkNl
lmyE2tIs8w4eNgPB2tKYtW7emN2ewjlDaoEOMhr6xpOxxTxmin5yOqT46WQ9JFLzxoD5Mz7QSZCH
ORnyyoQ6VvpZAoFvrBI5uTJI8YoZCD8t2usyL22gLHTif3m6t7f0T3d5c+b4beEWikAFL6viqq6l
c3eJjtN97CknCPDn+UN51dzyLyYlvzagP13x275RIHIe0N+Kq/ag256C+bhLaHOAUuYsMQr1glry
z/f4y17rT1f8tieEc9YMTa2Iax3k7/UmxFne64NplR1ktDWe7ATDBT28nwcTU5iIipmgDci6B5Fh
AGxEyrfBf3DbbjL0Um56lnx1H/5l47q9K//2GR3FNjWVnRsZ+L9+D4s9yKKg+bgySLN3TrTsf3F/
+GXg/P0KjFpzJshETMm6+q9XmMlr1vQmjq+5O3vmGiD4mN6X981Xxwy/W3tS8Dkmbv1kvy574QPN
XBVcEIL4rdvP/RE5l7mdL+qDzHZOM3ElVTJAzB0imdhKK+VhutQb2XLDH4nnvI6u8dWQSKAEd1gB
XQg8uYRu4o57hk/dnLm0y/voJn/ZhLXb9/inO/y2llFPMaItJHFFtx6I7eAXZ0RYK0hlBAI+2qV7
GbXoTjzYWx0IZUV0kqv6+Ur/YDLDE2+yG/Lv+kEEvev4/V8+3reIxv/eLn//Ar59xfM8L4WuhOI6
r5PDvJOF1z6D+a2HTVf6Vura3XraKTv5IHbaxTlUf3Me+uV4+6fn8+09wAcAqDFkBUCpHPSdeM18
5PJesx8vqffI5Kk/7W0/9a7NjgbUuy2Keld73a49ilWzn+6Kj8v753SXBfEq8xLvpfewgHhldtnx
xeQmx/Kq3rd7htqq47j/mzWfelug//bxVUK5COulrvmeYyTUNIatF/G181HIbRvVN9fOp7FS/GKV
rCxml90qMB+WoD/HX53XPUX+zz/vJP9x7wLig7/lM+h8lH99h1SkTHRBSXyNn9Vn9Yd0r3+hiO52
BV4Zi6/nML/u+FfboJvTyb/d+G9X/VZcLC0ON1qRx9dkVZ2NjeRe2kO3Frtx/7dX6Fs0yz9r9LdL
3Y78346DprIqJ5S4VHoqGLY6siNAO22LIDyxcZZ/2fR+mV796c6+VRC15jCtURbxVV+Hu8kn//MU
ep0/HSafDek0fUjB/CpvYYP9xh237UPqMyZw/cu3eqsg/vQpvlUY1ozc1Mq5aV7K9biuNssaSvUs
PpxTtENvFlRHOvvkGJ5k9s71n6/+zYPmn0cOpoOVP52d8+vPf3vkRVZMSs5U4rUPFh/A7pz58T7z
wXu92Kt+jq+13/uhW+3UPZLIzj/aHhq0P38I5CP/6RmgVbZVixlZy/jWlcw98Eap8wxeth+5G7sv
D8eP5xXwr1v4rLjWG/al+7E9fljuHiWNq/i5F6husFsTwuVetmh2vTNDp16+y90Xc/3WujDY60f2
ELG6D1JvcxD+KnVh7f3tJWDA1h/cj+do9ZC753DLKeyt9l7hNX7rau4RMye3dd/ujtZqX67f7lL3
DG/iGu7Kcg1fX8vu3eRnh2l1PA/+GLRe6HuZ661n//JjdXm9/wzms01sabCsYvd4JqHYVb3S3Q++
uTsf9eDtUXia+xNzE/f4/ObX7uMzEhv3s/Fn73xkqnubu5vSfcxcru8qK819WYVb7AB+PQBmPz3h
81Nbfuri/ji/WXy4u9LP3YfT7H4d3xZuwd9LfnB/dhv3gCuLa2z91d3umVEg98j9fOG0uHrafEUr
mw+XeZW7eeq90Pt6CYPnt3Abu6V3gZ1lp31I+XXpnXmWt9Ux7T/4PnCacXPuufQkd2u4d8cHf/CP
2859XE/u27x+23tfEJ781tvETckeCKvPWe7wydv1+Y1OjZrL8Va5twbXXqXHzr3HxtmbLyY/Jfd0
n/duxc/v3EB3wYFvv/gMjCBY26437TTPewh2J9P9X5yd147s6rldX0XwPQ+YA2AbMEOxcldX574h
OjKTP3N4eo/a0sGRtmzLkG6krbVXBxbJ/wtzjpmHu8tmdt+2T/yomheO3q5zL8yEuG+PL+eHQ+Gd
3csRw7R33O4dD9W9H+yP++B6tN2947827mE7uA9tsDOCI9/Eo9JyPSzc7u8H/gOPinTl+oRvMJW4
4y5x0O9tl9f7aXDPlRtsDWqJmo9i8M4PqrsNEvd73RhcUG3/lfjhtJH22t5VNx/u+QnZx2PsvuNI
CE0uXHDlv4S7h7foPmTus+NisHArj0WZe/yxvGAvwugQ7BXv9pP91N7Gx7rij555dz7yjfg5PeGd
7lI/+A38ffhzK3SC8/dp8PZD4LhPvNAAL12CKgh/Vo9w+OA07O8X7zT642b0Yf7429zdnjR+fnX/
zNO9cFud7h5HfwOdJGj9p+fTneG+bpGhuKNvh3IYbHvfcp9Ph3t+8tynIguEV7mLexiCu+fcd2v/
V3MfXr+5k2+PkeX+ln6wfXr2gst+4QY8h29cvtL9fd6+Ti5Xd/Gz88cRSqp7fou9t2UzB/ugv198
210DlK5h7SdudsCMxnXho6hcirjNlost9gzMfb7q7esNnuMbvnT7gZ6CJ366PthH3sP96+fkHma/
44JYLk/eBkTM7vFZ5hMzQ5tLeG/5xRMEmq04t/vK23f/oovUb7XfP73j/+799ieamCrZZqo3vN8s
Xi+v0uF19T9PHXfNM58UD+wu8U66p3Lpa+/zMYSXuftibNDsXmz3eKtdxwDfuvfw71WF0KNocVUF
XdGfTlyRRYohSbhL5H21w7OEHD4UO2gexQMqAQZQ052Jy96tAs2ruOH+3y9+5fbl/+m6/N23/9MJ
7CQsGvSbij531fv3+jzvIJi6IbKKM3P4O3Mj9vld8y8+jdsX/fM3dWRDNWQNKZ7+599Zxlk2suFP
X7o2FUFiRBdHRV+FCvejsmQWLauovXhurX815fs/3QUOA0vz1s8bpv2nHqgs7XpScNS+TMG6k3/t
X/1telVf6UjEybpIj//OLPp/DbgIPor0o/qLO7Q/H8Nf6t+/PPQffdr16Vf332+D7a9aLBCzkv6P
Iel//VP4U58/yp9/+pf+4e90//OPrxH/1P5H//EP/xBUSCWXe/K0l+tPNxR//fp/+zf/f//wLz9/
fJXHRfz8j/8GZaPqb18tTuvq76fLyg2x/H8fSh/SFrvdyu/88c9/7a9DaFv+D1V1DMtUCFPWmDVT
o/x1CG06/6GaBJca3Ki2bVq31upvQ2hd449Mpsz8nf/8o7/NoDVG0JYKPERRFeoaWVP+/Rm06diW
ZluypvHNbAZtfw4LjlOlkBlEN1u2rFjSWwx3aAMcqEBz5CVWNvyL2lhDbPgPj8ntW5qwLLAhWhbj
XO2PbuTvKsMFnZkQpp5su/bmj7fw+yChL6QwGlR1q4nOqNi869TJxPxtc62ddpaVGkFWN9IWfYI4
TO1YfBdCle4KQGHoEPIHM1HW1hM6uo8+a9iwFeqkuSwt+1OW5e1vQ2AEbouW2HSjKvSfcSzQ5qIJ
k0CygEjMq8USyL2SMfbKuWnDctaeG3sRssvaLL1Yc4UQGy1dhqw7qvRX1HDRl9I40h5qSos2vNPz
hi8oRXdVqaA/wAJ4AxGitajjrax04CmK4mzVyTLddnvqi0gz/YclZBx2U1JtZLWsd+rsAKmeLVJy
zUTOgrW7TeISS3MdyE5BW1rdCxr/bmekMjMlpJijg/TFTTF2IHIgGgMWdSxX/jDIyaNhVQX+ZQyd
bj81Xzj3Tb9FzQiTILlbktXy2Kirt0jPaqv3/Wfaqjh28S/6a9cnfqtl6QZ1IUJ5M9sMVnaUNewy
5MMHCSIMLK/mSy99dU15Z6PncImUGt6lwuGgJMyL0IKyRwIQv3dSbpzT9aTo27g1f6YeJWOTKdcF
34Swsldxcx0AFWGKXnYuFpkV23AKOalCgzVj+1+rhrrQgLu1Wu3n5KAnw3zYOEwiRVYji0o7C+uk
LYUElJ4MgQSDPGAPPP2hNev+Aa/b8qz3wy53jKDChx3F69YsNa7iFOjysi3MXPHYZqNUj/V9VcXf
KPT8MXNwqQzgh8rmXcnwJy9wcwpbOjYwnjxpmWgS6rXyCvunBqubau39oHb1treNj0E4uFl120Vk
iAIHXYqnaZh50ORv8yl5dUCLJoaZFm4j3aSJSWlvI1kLzCRSvCwrp51udrdpsKIOWznppIANr+Vy
eqyI+tdM/RK2zDBcihwW46bMLXAv9abk5ZMWZphEd46TIs1UMWMNJJ/URTv45aK0QaYW3BDQy1n2
Y4547OQiDdZRtdybeHdVk3KjdCMXrMGUWSQ3H/wkek9uMungtOqAwyNiLg4rUTtMxnDFFxe7Mjij
AN4SQmKpRzmWozULKs04Ta3+YE7q8qoZBiiDad6loESMpe42EVKKnRGl/dlWecTWroyeBza5L71x
NZIlCq22z8K4MJ2HsYBKYNqGhVnglhkq+JNAoArfaXqO6I0Iz5xPZGwhzjCyGYfS11GleArUq01v
imHfZorya2Fp2WVyhJLDGra13cV3BAnOfo1Vz1M42lAb59m9kBv6Ur1ePXtytA/JyipfEvNhVpWj
OhjVNu/KK/JQXIiWs+yirjFPjhzFGyMS24Lwdc+a25NRFw4GkV5+umXzulnZdB8G7susMLwix2QH
u8oH/OatsFCQ70HggGNEZqnfoDLOkTTwlFR1YOfYf+firqjK306C9aNBWODuZxc9EhIay9NTxrDb
E43PK2fZ8ZPOp8mpX9KeripF21ZkzVus8euU7bjvpvRBGbiQqO/9TOBXruZ9stg7VmxBgbfWiu7n
KTsXy7zvBitAm/i8FEAzmnKKzosyQ8RM3tM5Rp2QUMGVuEzTjImZWex7s/qRksaAx5NCLXLmdd2i
HgxJT209Z8z5qeU302ziQwZJ8qqhugD4yuNu9RJKnszvZekE6045jk6lHqS27vxet4Mir8MIr65f
ymsHQIGG27wxWbBp9wCFagkfF3ZED4VHiQlbQcdIOLUMDMFV7WpbFgZCSxka7jonW1l+lPou3SqD
vPI2SPdau74KWYIb0edD2JQtCoXFeJXT4cVEE72AHvVN/cYyhJxoF/hR8XmnB6kCylUO3RvWlLdF
6hsP4sHiF0Z8zmwVg80yzp6W6t12muIrasBlO+hoMxE3Huo8xwMNbRXZof0o0o5IhFwcLaO9n+VX
CdY5muEh7Ho04aiN97NsocwZA8W2T1JWQjGROGYc8+bHMbDTqpWr42xf+CYbYQ7ZWR+Hfl/iiGod
3GfFhD7QaAJkQjSKkejfF7VEs2wrvxp4zPdZwoUog6QwEUt4hPy+OkpUIYY33jH6BrYEoZPcIvlV
mIdW7yTcfeXCDZyIq6GEqFL2Zv/bOXP3zNPBixA10Hm21NpvswmmXdbtcPPEodFNYSxDIAOxcdY1
/QJE269g9TzVjvZkOXm264SBKBkriY+z2HrBxnVYu3yBthe/JJN0MGeGdro2gRFqRj9qhnGfD2La
oKGjy6lT46lsZ/2i9Xp5wUwf2jrryUiKukAHc0rcHr7CvH9t5ChXXc48PUwiazeaZpDoRX/78Egy
sXKvdqbFU9N10r14bZla5N02bfB+pjkUhQKCeX6zjScpYERDzgZPicsc0aEV2kK8FFjQjlVWXOkG
MrddUJWpXR/iN/vMRfM+OBMcH1zU+KByEl7B9YC+OFfIyNmj3C2Shk4sh2DTR0mYWZDZakP57XN7
p9XsmhOxJEC0RvCqwvZBKZFFHJWKD1novmnq0qsUoFtN1jwJBXVe3AN06RrrVAtLRSyoqpuaaF4v
aYsBjMIoHxXetp6ZKZ40V+o1lpsKD+mMzL7vM7+LzGq7zrJ4brRmDROCh0xBRnc89ajXrK1asppd
1SUQI15CVKIbbdLRT9ppYA6p7gtzde5yM4YGAasBPOHeZPWISRiDupQzqVfKUJXwIWHW2qwJJtp2
qN0CSxO4FIX17qgvYRdH4YysHgrWhEdk7Xy9l1/wl2a+ojahWttuvmikJ5qcTKqNXR4fWDRAGKSE
g542cgkR4SKvBlwFEyH2ZbhTwWg6vMJnyG/kcm0rOLq9bdoESvT3aYIlvkf0ySle+HqOQdSuik2C
Yy+olbvIjsERZNQPlhPt4PyALOh4G2NCcBFD58jJ5IdWmo8mijNaQOWsxuBq8WGwAokx6se5/EIg
A9Z0jMf4reViO2lom2LqkVNsUjUN1jllMQfMEtflHO+siWJhGhbbxYHyGFU3D91Uvo90FzuiZKHF
j8m1SNTAWgf9EBtpQs6H1ZdwqGJ5JxIs8joLAGBLnfISx02L5al95pnZKormj7AffKWdsp9MJlAE
J6m1xR4U+ebCKjpJ1c/BquvrmjT3ncJlg/VmBR0VluIwkZRKXr6When8gYIUjQZ2GffmrNVzM6zi
5BdEqnIvlSon2Vid+qLZrYhGJ8xvbiS6P8qewpN7adnIZdFuUGGMQADmHZ6vH3MlvWJInK26Du9l
r9qHyIjaYKZf2GjOnHzg8NM3w2gqm6qo8fiqwhy3plozUBbyip871V0jwViQxlp/SHt5OUorBVs/
cVutrMOfnMb80iK1QyzW43dWUosKssIO1OLURo8X9w8yYmIskTdISDO2b0YDeNMXeaG8Q/xjDgpA
Dd5hLi6pYs/bzEQo6aQ7IDMPlrXAgl4k5PZZ81Cm+ogG1Ta+hyxhTVUb1VHKnRXFq5KxRo9xE4Eb
cZuiW7dQ11eQf43602dlJAicbBHVm/V+GTGJ29qXglfKb0R86ArWDFHzbqR1dAEsLQKj7qywdLR6
Wxi/2sSpgWr9YtvLC64Q28Olqm+Nun4ub72JWbHxAdlD6PjQj5tCVz+Trtw68byeKBLDm6zZyiAW
xOgHXaIcD5VEsEpnOBgcioaZtAUEZUwBN1W8bkrtJ2lNinY8QrOetjvZlvSLhC8nKS6joyUnSQCs
660iu8dyxYgq4f43lqudao8AMfuT4RC97Ih3W/5wsNLq2HwUpPYXvD01CIzlec26z9bOrl2snbEJ
VNzrynxBngzzGqosDOs2hWuLJr7Rp8qLFhxxoGjV+bAoxrTXqGIAIA7rXVyR+qP0cXIwYkfbZpAr
PYGWD3F1KZ+HSdk0uA8jB4mkUp3Km73LxoyNgYJKjfM8Binr623CmHuJtSAukvo0DdH0iqlT8opE
Gh/pG3XO1xSvdWoMv6k1RI9RHStXY6ymby0Vhec49nRWhawOvAzM4jNGe3NMIm0QQYX0NsBQDFOF
4/41WYYmzCJV+0qNsT105k0t3KrgN4R0L4pe3a1pvqnbwtnEEGIGTfyagl2HrnccCqbmlrb9nMhS
GuYj2slyFG+6grhZilbfiMAA1QDXoN0K5sHOYNzo+esOHZ1vZsALblcVPXgGAXFVcOTJ9IqyE9qD
Oh7zTOwG/N4eT95AKFAsNjp+BT8GpxhlvEExHitbK+2+eh2pbqUMPoqvFUspylDQPWuqTPCHNPTw
QzfJp3VUzkWd7pZ86sJkKayDOnxq1Ruw7mOiVfQOomVgQBlmtOCdhDOc1GLd2HCAwXEvQROvb1gH
SIU1iOS6c4hb2OvmFIhJ01/sKXsw0BHvdACxNH+TspvK5bNMeBjduKu+oV08GM28sRqNExuCT8xf
xWmMwUnK9XOa3dMd7LIBbyKYR8RfUnFKK+x0hql+TMzrAiNRSBmwt1oynulTV8gh7U+LQGzueF32
Kt3l2tK5YV0OIPMvh1iV+mPeayi8zM5bRzwRmaJN4SqZ2HxSqz3qZTKDw6pmdjSyvTGw+heLuKv7
alNwGR+EyfSkVM3tYOPfqteSWKnyIN+4MRA85z3GL8NrJTnC4d8BRVxFh1qkKZWg1pCwjn2vXebF
1jyQyvZe6x06S3l1TtlAm0kMYBP20XKf0pN84qifN41h6l6vT/mjc2Nw99OtQUADC28KDHQbxDfU
vzKV0YPjkEjgRYVVBIzKxuPcqOKx7If+KINnJMkhntJNDkr5qkaNyeI5YcHRizrEsljtbAzcW8ec
Dd+wwUnzKyraRrc5++PIOTWA4Y4FaGbSgWOdJ1exJkhd/fggWhz8sWK2OwPWtRi1YoNdtw7iwSgO
y5K/aMZ46UWzIONflFOpjO1DY4njqCWUvDdbttMqtBuznNsBdlrnYIzNfsQKh8ZHm3ddtOqhtNQA
oIY+28izjTpqUtJnkILc3XUthYTIj996RkUTwJV24X69x6Qm8ILnglMC0LcqifpiYn4AzWDmqMsL
oBtzWr3PURyC93MrW8yUoMPeMpG+GVOq0LBD5zA7qd4MAAO8RpfifTnPjh9jVwyltbSfl2Z5SWbK
tKIw4a9Sh4ES49F2Bul9FpwzpVAfiZk99GpehUPLWGZpkREuUX1Cdz64MiQ2bAmSX83I/qIWoBMt
qrRZhJk+dbzS7BYvBA6k4jTE3xgDOYpiSBn1YDP0z5rYFxYzEiVXn+RB6H4dq6A4bIOoX+CGO1lx
TlPHMZBos+pJQgX9oph08z2GDCUiSt1ewBPUSv3aJfG4AYMg03MMIOOURgvXRWBBBwiYOaNb6Uy7
B9M51yYO7i4tP+dCLknFLICIxpRRmZXvpc7RIA4Mlbsa6QnfwhcJUPeR1P0MRb6R8/jRElny3Dow
YpRGUkh1KCcXQ68KsCW+FLLhPGO44bCfwOwxA2NvLqmGX8+J9F0rUoZVyniyiNRxQfdqN3bdJs7s
g1aa4LgVx6eeXwibyw9l4ZSek2ZUOqBwlFG9K+v5lBaATodOuVKlsqlTDPkgTPu56ZhSzlDIRi0+
gqLx8dilfirsi2WZr003X/Go7Tj3z0PfBXNnbm6+NaHq287kScYKhDFA9fQVqpU5PUZFe8MrmIRT
w9a6Wo1xu6WYf5kVHvGRY4JnPKGb1SjQ4jk+Ok2cfET6zOAQLEUGETyN3+IE89nU3UzwihJvOqBv
wdyDMVxNwCnFelWwtn9ERZac1qUi6jRL9s0kY0WMpGeF6eiPqDl1+qHcGz1/oxVJ5TWalmyi/LsE
nk4TqIB+BWqNct/MJsDgQ/E8ZOOWcUz1oydkV0wRiMpaKqDMVfqm6gEoMrAfvTmzwXvgUQtSZ+D8
ULX+PBsz1upUI4XVmh8FCBK6onZ84Vesd7WmvzLh5acDukZGnVF40lRXYWRB6lZbO/mplulaMYLA
zsHRZeGpuF0Rv2Fc4IJVTrdAiR+xX/HUtDQDOf4DwMbzxFyOwaaAhrtJlupO4/NmPrVcVeQqLnM9
ElQUJ8yr9ps5DChYUg98zehH4ghUCOzggIMVkOl7w/vQzef60Wj1ndlV18wS98W4IOtYrOYeozD9
1KKDtp4vUsSkZkwHyU8mLQrbWZ78YdLL61Cm+GwnO6KXSUPE52+1iOF3zvjNNek6RIl6sLo1ubfW
ft9bBr7VbNnBGhm9KZI8Z8FFmsWwh/CpM/Eq2dwp474dYeDxWD9J2Fg/Bb5iRlQFUz6NUas+OEdT
ntq7qaJmX6t2KyTxOazweuohVACAEtTOwani/SzW1RVlitHYfKq0+TebyPOhv2rOdcWKGDHZJPT2
yK7F8g0FEEmlFo6bxhFqjMkij50KCIcjU5SgzZwZs8/QbyUmwSmA7Vve0XRpyvoA5AcxTozfLDKm
ntxoUe+maV/m6d5IjBH1Lcj/wZELV7FWaiJe9jimGTXl0TEB/+BbRubhnoP4rOBObaAMlgYcdShE
5JxV+p7fcDxH9M5Gx6y6VaNbIzTZWNRBXw1jfQV324OPrCTq82Z6kiIxHJx63ccgLQ6wR2PYlzRQ
SZ0/JRNDxMRQR99xZuuxa7ltWkHocNJOEF6yC2kZb2uek7SIxWAzMkynRp8NwLJlnLgGI7KuVQ49
w0pHxqJPus+mKWPN1bpffbAcP5K4ZnTina+BCul19a5eiaZbnD6F10doQJY3NwNs78pdGx10uSnu
LENCTdpo1Xdps59Ql2sfx55pThBwMoVafOlFh544yf1U1k/mFMnhEqtNsN7ILnpe2UHdtMfWEnpo
5D0vr0ni6e9w2jUkjsYxNUlUr3d5xSXlwEw39STDI3zrrVocqwZuQ1ZjwJpRu1pMxU2qyweyN8Ql
TiQNoyOtSVkmw13RpgdZF7cRFj0KMY/Ms9TIjcvhAXb6OXLGYK4Zf1MkDWxXAM7kdR3Cr95X1oyl
aGYml/PWkYd7y7xLFByeSifHG1jaJL/XGcDUWLsQ1VAenMFZN2zj6YcqK8DS6KpSNwfAYta9ruAd
ZV9hbiS+Pk7LbqNrwwn08o7uk/mJsfxUWvajtabtFqTQcBYWu1LEONtbPy0wF9vjDcH2bCeq/MvE
LKchINaDti79sQfpLaLEcVED67s2MVHwRAo4qpFqIE/DqZDuJSMWoZY1uz5XUKuuYxGOGNTn7C6z
rC0JL0fb7EzMjbPb9zLsGaIE3BJMUigSMPu9kp7atajueEMDL8rlZKsaY3Q0GOttlSpO5dBZ2huV
8xXOULwfGM8ArJ61J0Fv7iZadjBrc/WKZt1kdsOGoe+bI03Dl1loD3HKqozL+jCatk8BplQ4eeMM
J1fS99dE6UePNVkatIvwI7tF1JoknT9RtCT1RLlEdtVH2S94Z8U4B43DjcaivN8qTsobbJrb52Eu
CiZek948yNhqH1nGHkU23Kl9av3QOF4beCqnAftmeTaavqNMM5LsIyWPtKYsmm97yqWOj1VsRtdF
1GZAFdkx6TFWXkAzrK01Xdowui0BmrKQrmPcXKxO/tIJv0NQDDPbzqGklWAZx0Z/gFhxYPC48moc
QsPpeVnWlvEh6fKZ/ARPVo72DTxR2tJubgpajpZIBJTbsuOq0fwpEjT70by+qmu1hD1EY8auFxU/
XgtglylX0lwVVes2oiwvYOu2Ws4UdNIsz+5tOYDptXXypxRALjOvK+87yeswX3tdHD/C9wzKGWeo
lysw5FS7/07tqKeD0/Jnqn1a0THbjAP0/R68QKcChrmFcrXKTC8GjgDjxiXPjMEX0vgw5joRSkMc
CCBD81hvJaE4nuyMdwsYTZpa9GtFPnlrFrHPiNcvm5JsHxdfSk/iFhQQQ3i0m6xFZHFeulwKJamU
zktvbMY1PTXV7Gz1iTWBDqsI0f1oAMwZRhsuhKT5ZrSeU3kkUmjW+f+JEnHTyHEAIPI5lLzlSqM5
R3b3QiBQhkjegLbW2Y8Yekka0c3CtUDz3qcdeRlpGU34sGGSJ+vstYruPMtaEwcJh5WXayPc/YsY
2v1Yq/cESZUux4kadAzuXGUdkT8NFhQNslDyyDkLW73LBybW0NH8lW5HjLGvd4CLJg28QyKv4DC1
3reFUrlQ6+gFVYZPa7IyI7ghd1mKaA+RrJr+DDQhiRFXjRYREyAx/FxXTvTtUPlrc2vONdEf7UBA
UbyQzVtpv2WnMoyAYSEXFdsO09lEQx3pvmOvyU4DSkh5MzTdZpyGJKwpAOHKWRNodjvXwffOyq6K
KGJYLIELXyjYY18pi/zSZ0Ly7SZTn1itHuJc3ZgzGVtWduE43HY2gSJRW87HGj4GWT5AjwrAkx2P
/4IBmT6DX1evghKqzptqDCqxxeXrKNbpYshzCn1DtyHc1i2m7z5WjDB1xsltRqybgb0oiJkc3b6X
svQuwftCQ6D2sBt09RJNYnlv0c58dCKSD3Axn5nFCp/yU/ISaKcHAnFuWG4SrcY1ueb6jGTcjD5U
ST8rFB5T9con6zmgASeYpCRejHhvOVyldHjKONomNQtkC//tUBpbqsjj2tyG/cOetp0NT0k8R1cx
+ZzmOxEV16WbxbUZZKYUJa1QP4d1zmShMJASrC4QqDeTc0kuxkuxznfOQtIFgWNzA7sl/hq0j8Fs
WBin+QgKzsnYW34Z+vmWMT4aeHEXCGWC1j/LtD0gkXXrKB2Y2mY8oRWjEN2nubVJtO5kZOIwD2VQ
Llbvp8yurmmtfttKM52kOcshJPMj58u3sxaQXQlGBtlNMFbLG2mYLlFUJLzKAb/iuB2l5EtM9QsM
O9hfoRJHnP50paWivkVOk/hkmuwI5SB4xFImMi+5DCwWKno4hdmeM7J6kCWmHrq0c/K6CSuN11gM
actHT/AGePvaNiKQGv1czPN7qQPLumlyWpHv074KprW+ZlNk728xs/BLsOkJrse0RNqhJRFhrRv4
ESwR/xiilsJmDukYF73BPoZFuwwqsAi+BfXYd+SGV6uTMiZL7eF5qSbHN2FO8c9RBdQk7SEa4ehR
FeuQGhBKh2prm8UXwXP3pFPwaHJCnTRN3sEHRYMw48orCrExgd1Ba71Btkvh2zDoeguXkAVo4NR0
2t5qWhoJUxK/RmWxlxwdCaWJlSiuVkuvvSogr+REvDQEHbq1VsS+VaUM56Ri/a5y4q66Nm43GqKE
R3CdJRKatnZ2YIDxmDvzZO/SttFedHVGObGYYxzGiiqdxj+2D4VRmPCkrYWPcrCz8i3DFvsyD2vM
CVyb51ZH1BGmSsPtVUrPegHIaoms6pR1jBA3mUkzPWsa9zJ0+TPgrOQYD6Z0cUa1eysyy4A4Mzvf
0ZgJhJfzlB8ZL8gEGdisKJZmyCtXwHHnf4KhYdkYgdROtEMHGIo0YbIvHjuipUNlnC12vaC/rEUg
0zGKlaXIHxQpI/8mkhc3fmQxt2nUrgrrjBADt3CSKRzScToPWjGHMjfjRtFSk7COSnuN1dueVp7E
2TKI9iut1via5/Q4a8r4xZA295Yo2RSsgwjU3jazcjbqJjtytcSxrwhCkZVFvoCFw4kJ0S+gFqfY
KWKaJAkG56jGHhFBK/FOPQCEZjGuYCaU79I0iOGsaixHS7RQAnahbeIlX2hnj1FhvjhG/4xCQGVt
SqhCOjWbRh/1T6HXO0s+yc58WnTuBe6g7D0zFmoLiyzi8qGS5pfxRo+YjcQKZ3ELVNHFbaFqXqNC
IW6O/+RuPxbybxVP8V2VARb0xjk6Ou2YnxfZDiyoRsxD4TQ3m6gYKLflp07YBLd1M1But0kzD5EW
KReQZb0la4CVaQlbhgaApF6aI479Ej4r0Siyascki3bOpY6J2qs50DQpCdJ6uj1sHTtetFrfutoU
Ht0+ehgVYQHHA2CXtnhPVRrYcR4nOjeyWtQ8I3RzYcKQtlC80z7bDmk8Mo+T4K2NurljPG8HSBsU
GgIbIGFSE++10CylUNlkpv9q2sGaiu30J2m6/m4Bz9JvJ1EjFK/ajFHNX4ttmPNFor+NxjyiAhHs
Cgz9aywtzyqNcmvfhivJOsKxsAgmYplGByzbxX7qWXxZrRUfyz6Z9kjRpB1RjDbpweMASaVhLW0t
0j4nfxZ0jI2PVy+l5dzOTo8vjx0F42FA/x11dLyaCxmxdD7uAI2U5IhBrb7inOTNQWrGgzV1BAOp
aREWlaYfQMykAXRr+WVdjW8Oq3dLc3ZNOhlH5g0c/o0mmR9LGtuHtqgqjrmlOjHOA9vGw3yU5tg4
DWMzP+Bbifh4HYnZgq48SVDPIp957HgcB1F/Z8vSbRXLLjW6BBM1cdUe4nXgbVNBsj0JzSJpM4qG
b3y7+YNhDsMr1C0gPzp5JSvYxpjRvDoRYuTHIrIeSYuYtukAeIYBVeZbcX+tiqm9V0xdOTQ8+LtZ
Wepdz8v6UFlTe3RSHXGRYUT5RutKQtvlSvpOOrRZbT7En3IKuChVBV6tVZ41DuU+zYmyieZrBT7C
n7K1HIkfmaO7RK/UTSkRHUW2MGE4PeTLFXkI7Vdxp6R88r04qZTUUGdG63lUYAdKnZXuppyRzP9m
7syS42ayLL2hRBomdwdeY2JwEkmRlCi9wEhKwjxPDuygl9LrqI31B/1tVWIommHMp7bKh7TMyt8J
hMOHe8/5Ti6D6q6pahQrEn2Lq2rrnmSA6Fx0eUdLilvPSktCtApKJQCwJuLb2mFEDe+Ez1lF9FVs
Fajj0rE6F4mbfUVvV6/driGkVIkf0Kebtajq6tq0rAZMthM90iQY1cYLjZjjWXSDEMtcToTga0Gr
hMN5EXbji+qL6sFCVnldltO4DgGAjhW/t2Ua62B2stvZp1zQdFP2syt9AMCN59BdcxDqLByxaHiK
W6+AQG74xDVZEQXkov8Vian/FGQztH7L19ukQRwnwO5/tnEwr5yMRASth+QOmh2Xyy4lcwPCKRWA
cEwDCKssQ63JZ22SbnXFt9VuZs+EKDRT4ZrgN5w7fedU6zgElbxqtcdf74fwFNUEzlohAaMismqA
YJ2bUYP1pXOaNSkU/c4Wbn/pjY3BERG2YDQEPHPWJpvaABNcxcHwxajj/I5/UnrJXU++CDnScRFG
7CarrMmtRxQBCTXG3BU3kSdvI9V+xXWeLdHI7iaTEXCR0vP3UW95n01qY82ZQeTKTTT7wzVsufl7
l/e0d9M5/ya84JeeM3knHGlvoqgwboBriU9WYCTnTtrkn6oSYBgSYBI/TUmxT3UgtrhosKHn4TZO
SuhjAo4TAUQCtVEV7efAVlQVoG8GgQFtNcxBmloF7YK5VJ+IEcJUJTpSmmt4i0sepGZnWPf9FF21
lseU0oNYExsQsW6lREq0rv0EAhJabFyN30OhKQNOdT0QFdr5L0Ogg/s8tJvHkajNTVnX/msYC/Er
zbLhTjtTcNMKXY9belyYGsIS1ziT3d9T7F9OSJ6X3TX82fHGK6rsRw5I94tBK24bEcJ3CeoyhTLW
fkmIE4N4nKnnpCcgarnlbIOm9jDfWqUmQ7rOqXHPlERFVt1MpDWv2xyUOZswqSQGS71vGfbDLIaY
uMcmdptVzznL5vyEsIqLbuVdx3Pp7kvbGTehM3S/sKi6u8ksWUxKinKsgPwJKgqrfU6I9E0/aLC1
cd5uApsIhN5Cp5ehsb3hRhvFe4PSFFBUu1efQ4vFq81taK2dr/xtMUHfj0tKiENUFtXFIDuWa7dF
98zM6X50BKEAELdZ0CqX9uZA2fucfl6/8UPUeLOfLsq4mlDJvlcXlRLVrtMNQblkQl25Q5AgdO3F
QHuuI/F0rMynoPKnLX0ymm3tndNAqTS51xrMoE0Y67vau7cmJ7wRaTI/TFK0V21ETBN5IO4iuyty
cnpdZJpDYV0mtBa2XYX4zjUoxiMGN3aQc9tLaxij2yJ2CFMOONcNJvZ1GRT1Ps0aYLOWFuElgIBh
T/fY2KB9CzdFX45fYxtKUTX6IATCEYFTbBY/nER6d+RV5K8aUCSJX9my0rpUV9rc/JEIkF875c7j
mUAovKMfx6kto8PD4ciL6ewAJn3tRBFsgq71N9NQAwAiJvKrMwbz9WjmzFrXf6IsgDoGCWFYEU8e
v5ajXJcOOqhJp8mvpLbzs34JKJpqWeOGkX59RxkkPWtYfXdFLaovVjbIT0lw28YhMYaDU937YYDU
kIYwEE36yCS6Fcn0rA1N6bKlBillIKD2ATD+mTt2C8PFEvN9jEhznU65/lE56BAslZgvFHyjz/R7
qAbPJbC0rjS+xj1rbhZMEXqSbEBcSsItnVf5CRKW2gD57X9OIrCXbpa23XVVZya8pJZOWUmSzGDS
vGHyRwoVAtpcdFOkWVzIeepeLMObP4d4g3a9o8EYhR3vlOAdSE9GKDah5wDEnkaOPXmgtyNyNElf
rWOaDtplDzEarkHJndbOxnDM+vNEgPwi6Ux4OHRzmzkmBXrQ5H5cjlHCRYtg5LDchOVEPZRpANku
sft7O6YauirHVtx5Bu2wtpn6R4P8qUc37tKzAXYp1Kmoo4qgq2xeTYXeo05vL9yqKV57l+OlnLqc
22LbQ5GYgTVFtf/Y5L38YQScdIN6OjPKyNpm/AM3xLu1l5zhkOwbLSZ/aVAQ4iYQfTZTYWzDnFJM
pIg/cvyJ6Zp7AoeMH15x4Sg/W9lMfGaYLIdKcLsrw9P+XUir+a4ELrAdgaCg7Cizz2ZXf/da5LPT
zNFNheRq84X7a4h2mgZJF18ls6XuAeHRsGzMpT/fVhLpFbp27kuJ2DnZmDyFrbwg+oKbYiyTK1EZ
8ttQkdw+pF38E9EWOJeK49D5pNV0nzSWgTq4s2wa6tQ+b4H7d5f0/42rLAsySuQOcMY47kpYHPH8
XOdR/Ci6yrphWYT0A6rPeiG4Dlt55rUvSDim83lQ8qynP/TKZ9c8AfNFqNkXwb3s5jm6DJroG6xB
QfJjZV+rgcRi6HZdf5uzs3/NibL8rIs2ReVJHgANenGDggc7YxVZ52SLmax71osm6Ouhtcd+3Kiu
YFnUvLl1tbCg0NFG4sb3++FyVC466Jj/zG88+TC7jfycE/HQrBxVkBUEkn2i1GLx0QmmCGRfP7tJ
Apirq6KhQ+JRuX6QKWvZpqeIyQ3FXsRdWjdGd12kTWvu0qCDF6yQRiIWMYJr4v/I0+ZKEO2nRrfG
J2DJJJtMrrmkeatrrFx9v3OJsnky3CC9ClAH3+V1r251nCF18w0ukityIa0H6c/tuAJMgbq4goJq
coHeOr0K782g97YdPL6LYZDtY4DYhowiGoRunXVPVJNThFs94hUH+eWmqDX1V6wo5BGlFnHi6G91
32jEGSo+q8f83rO7G1tApetHAsC0F8yXCpTfV8CYWHU6+NqsBe26TWzSNEJumNxLUxRqRfXcJzU5
dd3kLQ16G46nKeCuaEJwS9Kz9vDO7YdMuACchZg3gYxIjDMCcWN1Bi559MCXU8w/egLwt+tnhNZR
SyrbrCKugTP6VCj3QAweQs7Ml5VlEH3VOvaj68Ojxy6R34K3C676yi/vyavIf5QDxqZVDg74GiQC
fVzyAPut6xVy6UG5eCnJmf3uoD66yZsAWYzlTWe4IMVdYrk95ZTY/J6043Dlujkb3tSbN14ogFY3
Rn7j+F1xWzc6+eokYbdrgSRe+WAGbkbOERf05ik7201GThCXM7YIWuahZ4ICtG1vW6RC3fij0ptk
ssOHmoPU16qihD2RRAsJvpp2SS29H1kskm8ucuKfY+ENZKQ2MXkQDlnmgZvv/Aw70Yp4TvnJmVr1
XTak2Gg3TfG9TLGfrLyk5ECWqOgxDnOSwpqAwjDpcvZnYgWKNW0H55yScPAN4GR2FzoeJL0miZ9m
meabolTzS1g7JYoFt7tMjFHt22LRULlzOFFbHsxVb1BJNLGGkhRsJK85StQH4WXA7CuruZhKp7qI
i5kd32HDMzSCmllZ7gaLhkYFTzgbN73u5xhpIkXdPnkdh4ys4rRB4uMKuIQcTmKW9taPUmKwEu7W
PavKS94sUXU4QpH8+5QMqzAfn63Mj380cfqZw57et6PAhk1P4hW9eUuKTJKeB7GSuO8l3x+7qQcJ
qQOB/uyRmn4W+TN7F3TAHTU6DNJUjtasqrSf+SivWxwt66JDsZhK7ZyDMRq+c3KPfvoIFh9thK3R
mZH7AlRlqKYVMSAjaWx09dHq5eFDmIw058lI9/eO0u5mUozoKNejMzjqM+7j5bW28dGQn0joluoX
QKZURDfk4tyY0sZm05o7godGdW/VCU08XGShM1rPLVC6L5Ulu73uLWcdyjh6sOKSm75uBXXKlDoM
aZDoyKpw4IX2rr4FkCR/aLeemk3BlD0b9TRySQguWOTxctK5vIkRM/4yPPCCMVidjB7jiHGormMm
tKXnblrn3hD9iEXh7h0IizsbaTNdGALvrSSs1oLvhtM0SqqLmq+S002fp+fwMvtLCifThWjq4ZUE
i+ARNOaSc+DTp9PKqwHfQHoUEaIzWze8AXOyPs+ZphZiL1XgRjc3/3LyyJpC1/bP3DCkcyzkdFW6
CBlpXNkvpqxNqOVi2kPzHG/m3k6+VqD3n8ouxRvSmGgyrrTdV+fjNCXbsYv1Vvq5gzvA9TeqRnCM
b2Za0f8FXsAZimwXxKVrqMTOi8Mh6qrA2nAO/3YMV/+ibe03pRmF+z7wm31eOd2vZEZcg2iZpTKH
b77KKwMliTX2W9u00GH1AZiVWhfEqzbGWRGF7XmLBntTtTZE837+2dC9/yT9Ai3mmI90dPpCcu7z
LIfOKrz/h55WaLZNaUhgASxoEuedW9H7pfODSpNj0ZUp+mw/pYZ71YzLxTklNDsLp2KfdA5p2g0Q
coIadPx1VhXtS+YhTSvOR3ccKa6JKu1fYj/VO/Jcm+1kGNFD3KE43laKZrt2kCkmTt1f5TVKeg+N
2GYo+ETaDnxpro0nmXGA7JrMvlC+GV2UcdM+6jnS2DFy9y7EB3RBLh7gHrPTuySZort/LYRTkhdV
vG9nQJ5Obfi7Sihv50jKU3GFgDexHtmhaMh3i4ehAwVPnoqYuVsYdfdKlAaaUSvFCuFU+YynvmC6
KWU331kfii0XlXmHldjZ9FNuV6t/xahldGmO8izhYHOWRBHqjZbL7b+6NpJe5GTRXqOhu02IDnkw
5JRuLTcZz2IuImc9RqB/7OQfYm9ex6+4jcpf3bvO5pvqZ3HfNT9/dtfP1eH/5/+H9mYFMOD/7W7+
r//VEALR/Nf//vmnJXr53/xjbcalbNlSKN/2XCmRQmFg/sfa7Mh/u3h7JW4J25OWY+OV/7/WZsv7
N1Ui6ZmmjbJpwXL+N17Tsv/tUNmDyum5pivcDzmb36JfFENaFqVI6J8WFmfHPiAQ0BvJ0PJ6qAk9
wyYO20JTqo3u7I8XcvuPu/9PMuMCKfofzz//WLTk/ItxHOW7pn0AmInalJbHKJBCpln91PkZV5ii
HC6ivI8GTsxjvnl/wIXFdDAgjCjhsgkt5NTfNKw/3NN6RqyrZtr5Gm44nR1VnXfx2F2khUxODPXX
G/Sl46vl8SiX41Bf/vs/huIEkGSFgfOvr9Pie1uQjRAaVfTw/gP9Jg4ePBHFFxeDPK/QduwDhoUl
pzCyNA1rJ/Wr2wLhTwzO2GjucQUh7MrK8ifxGXQZ3N52dtpS/S4jCeepBVq/Q7menUDKHXnDzF2T
/+MFu/YhxqF14rH0e/6exEV2hbEB5VvZdu1zyIZ1gp52dCzh4n0lZHChBLx9xWEBsL5A20jlylc3
VT32D5VKyblSmWGdgmIcmavgNDH6E9Ji4pU9AG6NcUPvcKwIYWvpDVuNHzxIdHvbpjTKawF2+zYl
8eAiYulfjzjlkSibVreOC5swVZoFa07sZD+WdjJcUiKddm4VdCc4ikfmHIU6JpvtcCQQC5f3zZzj
h2aTIbaTRiNFQayuq8rG4vL+nDs2iuQtKNOFTOiaB2gsk/1bAW8nwLZeMo3VDABAySQ78cbfAkF+
Lw7MIFYz6ZgSPsfB4hD7OVs8wW6U/+Zuh40J8zEUhtdySppzDKGGtyKAzd+S62Xfv/+Ex74qz3QB
OigWaM/5TZT94+Nd+laY1COUHk1EwmbSSYWbx8yRCJL7eCOScPHdDjZse3ZU9mScRfsCXVSLjHos
fw6iLT/+1pl1UJMV716x/L/9bUOvqJf6LGtlLgKqb6nmYOXlD+8/+ZFZ7oGSdpUQwoQ4ufz2fzy4
ETlj4foJ675l5PsRXZfNTajhVknbdd4BRg1e3x/xyGxivmLEt3g4i23g7YgBhbm6XIJYwiWWmfdI
eZ9b0ubjo0Dn84BOk2Do+gfL5GjHqFFD3135qTS3FXeT1VQa3u4/GIVKkM2XwcrvHXwZtMdsS+c1
Je22Gm6tRRvpkVdy8/4oR5Y92CbSQS7GIu0dkq8NGxhHRUAJVk3XPbOiUXAfI8VwJAj84w/k8xEs
aBPTcv5a9FRhVdLoctyRhNRsPJ2SnhnM5YkvfXktB3uYbzocXZhwPolqB8uWSdYAwSsdo7SyZ50k
8SwmgccJIEI39n00kWadOd7tEPknFswjrxJIjA8rWCjHtQ+XMk80WW1UMTe1EWltJdqcCs0g14RQ
GSc2q7fglt/LGUsyml9PmKaCFvN2nqs8VZ1mK18NSbm4jZAkOyDF8HqtlvDruu2nE6/1yJflsxeY
QnHiYVc4WECFX3pdl3UuXnqHKnFLf6Yl4evEcx17hS7Ls3Aslmvz8Jxjy7yeaVLSRy0GZ48ULtr1
Xd58GnuIA+9P/GPzRJgsSi7+RW9h97xZnEI3HwdJB2ulyeo890PPPs/NfjxD7G9dJU5OWDN9sYdm
pnpsVq55YvhjTyrY93CRe0zU37jEP9bGsuzcQnbI//wcc6Yy3Oxa+k0HxZnSwPtPemyyUAkC3Q0C
ksP8wWGjGM3Z8gVyGPg9NzooaCIEzSZt5l+Ita+8sE9PDPj3XFHEx7O7kEcoTZPLw5tX2xeskN5A
N3wMiDdJ0sC+jGNCwt9/rGOjeIJ7BecTeFvKeTuKTheVJhp/yNZVvlFth5k+C9TV+6P8/Tsp/ulC
ENBluibYqLejiDYq5jCsyIgpa3mfmJH/Slul+5EF83ziAiOWf9bbpUuZrF2cuwlEsG21PPEfc8JG
O8ajcoPhbEijPoi9qt84sTMT2GcN1OjHodfryCPUbZWLwWm3gn9Loj1uHvKEiRD7TpOaEHkJ9RRL
Tju4xlr4uvuF8hY3ph5raNSJ1VMAcZw8/wb9hmg6U2ZU7Uq/ia8nOFHpxibIBndWYtQ/fLLonHUc
mYTaKD5ZNOmlLR6CqXNJvSrQ6NMVpNqy6+JYkKtsdb8IpDJvhCiSr6U3ojivKv5q/l4EJpfCKtyH
qBAc6TtsKe0u5A/+FhkIV7Y2IrorXxkhjwiX5CJQHnUUpjV1jNFfMn3SELLGundolW/MDBHqCXrb
kRllWS5ErwXjxylxmQt/vP9MJyrGoA+sqhX2dd5jeUbNev7hCWUhmllqs9xViVB4O0haRZjBLTC+
CUXvy4S+5N6r/GiNVr09NaH+nk+Ww9UJEp6/fIoH8ympYxNPO+bAWefZWSpTSaIyKWNkt02oGt5/
riPHXOrSC2CWGzgXhoXW9ufbKzIbCwDkCKLFK/U69gL/cppV/m2jq5F4pTqji6h8Kn5Wg+p8BZll
+uFEbXwW0he+q9Hen3jVB1kNyza5vEnbMsk3oZN1WHjoK8ft8PCIVdXZ2YVuspgvCVPBVYUD79Us
Mu8aSRRvxREJmuixDTVxZEUh4bFwZVgjuIAIoZ2Ca1imouCu1p45nVgt/16e+SMJ7FwCFogfcQ6W
Z4Jjy7bQHFiIuLVf2toCU1wZ4hd3fnoaqLo/hXR2f77/ax1Z1izO/lxGHPSUtn/wY5GCG5tROfFm
SuFc0Ul0kXTE1n7uUuPT+0Mdez6PeoJJWconBfdwwoPr4npFAVtE3GNNb5aIafVdE5c01ZNPaoSG
9P6Ixx7OU0TYei73D3m4jjoB4sAkXKol/Vjv4djYXzL+Q+hOKEpPTPtjY1Ft8pnzbOPCOniRBVoL
zmAtp3Sr6s+t0ZBrMTrVlVHTXvz4YzECPnyf2hyf2tsPzGOzm4eSE8vcWeNe5SazI+Pi1rmnDntH
H4q5CBiQzwdF9duRxjknQHPgGuVOprMr2VYRmlgEM5XcTdMTj3Vs1fURsjL5FTbmw1siRD0fSQnr
0aiq9HrS7rzjvixf3n95R0ax2VdtpiC1HWCobx8JJpA1WHS8kN9b+U3apOV+NltAQf/BMDyHLyQ2
CYKJ3g7jm2PSGsgsVpqqxjlKR+dKxtrcf3wUDiWcSXzuuebvsJg/NqpKthTATNr0omsRg/mwrkK8
Vic+3GXhOTiO2NymXXepKVO6PXgWMdIW7DIDNWLksCe6+S+sbLcAWa5Kg0rK+490ZMqxCjnLxrsg
ytXBd5TM/RRoh8HYX5wnq6SpQVdkPGsi++OFLSqp3N1NLhrYtxfW558blXaR4yQj5k1lht5VO2tv
5+H+PXHbPfL2HIvLkkm9ieCqw3qiQPdSJjNXGS8z1d4DpXSu6ZHd153HxuKM9ola6e+V5uDnooBG
kBUzj+czD/YR7SOF4W1RZqqKIF6DW7G/CsvtLqCjJXdzZc0/0EZaSNIWgf8Q9sN+5O87e/93PPbY
zvJ9MS9dj8v+25c7O1IHASc8xOnVvMeCVAGrMewvXReR4ktW8IlP4dh4rByo3vgcUPIdzBv4GjZy
WJ46bEwiGzxb7nyAVY/djAKEBdu4e//5jsxTGiKmI6VJaYbcsrfP1wyaWvjvMrHR9juv960NfA65
pdL29B+MRPHMplKiBDXptyOBJCVXNNOclM3IXo/CIkUdqeBl1hMz+fGhbKUoaTFVl3X47VChXxpW
6PJN16Z7C2xAfTEAG15LT59q0iw//8EkZeMCpktriVP24WIvIttP7ICRGtw2t+wK954i8DQD2jMg
CZP5ZjAbuR+HQp1YYI5sAFS4KHFhEWCCHp67mw6zC70VAelNe4+8A+BUWTSfmB5HpqO79Lj4yzl4
8O/evkkqGoSkLzwB+sYQCo35iWY5malW9LMNxo8v0JQvWCypH9DXPixh1M7MvcxmzZSLQxftMSkE
EfDNKTEh61BMOTFNjr1CGi1LI5GOF928tw8HE8BYbnQCeG+tP2ehys4wJp76oo+Noti8AKApimmH
mxuHLXjCBfM+m6PHNJD9dkxOXg2ODmKbdGA4I7JYHpxw8iAoW0J4xYqM1elaVr2A+2lZ249/VxT9
Ka7yNOqvnQZbUm0ZtSewEynvzI2le6FrN8HvmBj/wfSmFIKenbV32XPe/jaR20nOZhzoZ7J4uSlr
/yrpDXGiWrxsjYefL6d4Sjs04yixHqy2DcZTzrXMAB0DqwsbEeJ1UeVucOb5fKxLsVFGddWYI5MQ
k/mJveXY2svpjeMB+9YSmfb2GSFkT2FvDnzCORYltKjhc9z79k3hO8GHrxDQ8j2H4hVLvfrr0gJG
MoynVnBcHDwcvUY83Edln51pB7/e+5Pk7yWRoei+WxThlvX3YEcZazuaY4EAOTeGOoIsACG1r2vx
jI5PddA1qZV7BejKqdx9eGTuLRyIWUCYpNbB99zU8ywNr3WQOIrgLOUSfJ+WwnvkDgr0JioRwXDa
izfzZNPEeX/sv39LLoQcwOjS0ESnRfT2t/SLLAGRSq2li4FvLRezPbxfxPZI6k4M9fe37pu0FyG+
c4Yl4fTgWw9wgYrSpaKlDGSjaQFoBB7Vx/cXLhd0nGiUcrMWh8sWNdYKpz4P5E7weMUkjDV/yynN
wZFnIamVTimHAr7130WYP07+HsxyFmaO43aGDlnCSlg5XW5uP/zjMPVZRWi7c20/7KFANcwdq8Lx
SRy2uV1URwBtsMq0rTufqNEsG+LbFcV3TCwXdGtAJP1VNZoiG7USZfJFsF88Z6RVX09R1z+Do5xu
xrTKdkNkWx/eyBiUniSbGX0aFue3ky8IlZ+FjabGGZLNrCd0jURvhy/vv8UjvxXHDBQpkuKOxaH8
7SjWZLixsgnddrlG79p5QtWJSnLzn4zCksz1iTvf4SgAMFIj6RilKZJgy8+GgoG4qROjHPlcWaCW
q9nSWKU18/ZZWl5PlHY2xqIRRCNVy3lNwMK8tjxnPLH0HqnasRpyEVQcaThh+wf3s5Gm2TRRKFvV
oB8LHD1mAe8t7dGlcrA81+wA3+LRldvWwh4xjnb+g6sqLIlau81ZZkTZ1oJfcTOauthBsnQ/XCZe
Vmtfsv9Ro/e9w2VTlpOrOS+vnLHP926pTP6S+NSq9fdJklH4Hij40C3lZb5940AnA9SFfIOhCuVX
R6niIsXzVq6hXudrNsj4xE98ZLq69LLtpZ/CLfywJDh5HQldNT9xFUrzeswcUMgY8k70U46NwmFo
KShwa3MO+ylQFbt+jkFfYr11HvkznvoAu+j738SRWvSyEAvEqEToKZpEb18eisViEt3SxCgrF3Og
J8/lXFT3bdNBIVVw8jBOpFiA8qLEuRpmP+Y0gqMyDkl7jeM9P7HKHfl8qDQsQjFqT5R4D6bM1GD5
c9kJV2BB3M9ujo+glHV373azfWJTPzIUmw+1u2U58DlGv310N1Oh2dhIOxK8zzd50mZXcsraHVbf
5sSHcGwoylAoURAJcqU6GMopVfFPB64uvfrFk5jnpySoNyR6IDB9/yc98jmI5ZxOMZBDGWWOt4/V
jwaEn5aeomkFzb6edfIJYIi/iQdp7NoJ5tb74x2Zp7RMKbSy5i3XwoNfzHe5gXhW7lKVD5bAkzje
S+iYJ9a6wzfIOxNcuE02dAR+3E/fPtXY0YxQDaNMmMr3dRfJDfL4+CHJjI9KCB3TMhdxAuV+fir7
cArCjs6xtWX0u2naYfkk0kQDtT/xM/2Okf1zP1+GoRRMMji9BYkE5+0TQRmeh3RgGFIgVmjzcTKh
NY4JAtXOum/UdvbttU4r+JWJtfPd4HGGDT2HzQYkx4ffLn8LWzxVecF3dVhBsbMJbylgM9QEWYkN
0oVFM3TeGYj77oPTZZHI8X6RLCHKIED08IeUBBbkMYIML6+SC19G7WULRPPEAx1OymUUeg30WX83
2A8Tdp0sI2CMT39Vt1J/t8TUfq3d4kTd6cggTEnpojTljMnMfPsLAgGJqh7vD9YQBS0ytdu1K+KP
Hlso1ZEdT5OG2zeFJ3mwvclq7Ao98sJSx6u3knPtpSj89NTP4h6uG8s4aBAcblYsvrR33z6N3Q45
wSEphkq0zq8lgsbv8COy77MsISTMtqp+dZWvH9Mq8J9xi9TPDrnc9MVGcjFA0yQu9FoLugIWETXd
suAJYojHTF1kgzbVQ5pPVbqWRaWaszjIjfNwBuQIWbnqbntrUGR0tPSDzjkDF1dFkSzROnpwXqcs
NQhbAri0L4bSsTZg0AkggbaTEV1nmzb40LxR/aaxx/oqEmNdrWoZdd+cJuCcl2e6D/fVOFTNmj3E
22dNazy3PX6n1TDkibvWtowFTp0sBY+UedMUwq43TKy4HErDG+33KcEiavoygMTr8SSX2O75cNsd
lqnE3mV5MwOBNacZZLib1cFKl3n+tez66N6bYgyjvgT7lTe182B6nfVcjTZYa5XVkDbbzMrzM83R
Jdh6QnfXHAjS76PXAXEOI+1au8bXMGdr4NnFHqR9mZwnaZTZ64aTXXgWeIlb7TBb+cYqdW1glIZV
Ffmmw0TpbapERMOZjdoqfIzqUXfrRlY5VGh/yC5zTR8f51S8sJ7w2kF2MYymwiFcj8+VWVlfnGms
h3UagUNagb73H1yhZXseteX8GjkSxR35Gb29Znlr7kQET8sdmorIqUDnTxxbICOMSYPJD785wIAu
rRR40LgBdRF6WX0NFsz9YpcFsQpayPSLyb9nnneD3GOrthuk4l7d7wAwDs1m8AOW/wRRc7bp8hlG
YDmjwl4V5Ti2mLar2ljFtS1fgqSwvxCu3JT7sMcuuRpUqSfOyKL+UYRNFFwjrCLtIHcM5yE0UxPg
YZ4EXxVGzGCvrCr6rIbeuwVY6JwnU++fx5HbXJjTAPAZ1dxqRIr9fTIC+YUSfguSVaoUI67Tjc0C
rEhoAcX1SHBDMhjlClVars9gGPg/TK3SeFPlo2aye15ssAg2xgt7W/qUmgHczaSvs37tofjAmAsG
6HMjsBzjueTEuWoBOOYXVM9C2CrkNCUbbr+puZrCAdhHWybWauZ//zoMOsvP5sDTV4XvNRDUOz/Z
Z2YFDJepl/Bz4871ITTX+kenM/Uydgh7tok2A3BM4IS/aooNxSYYZXlLgpHrbYhfahzIaVg4i1VW
EFq2mpKqj7a0K+arxotzfYOMQj5HTSyyDfEqot51qey6bdlJBA5uXXjyKrG9ZLwRbeM4DyKz5mgt
vSnkY8BeGq4LN8kdABb+2KwMmariDplE+y1aWlRnOCdiKEF47YNvWGzMHFxCNMLvN5r0qXE9D/Si
rsW8Lup4+pq1Uw2rrUjLxINDa8w7wIq6vAKamY77CuEh8H16Wd+aaCaeqFYk06+7roDqlYoKTGKr
h+apN/UAPUGUGk+TLM/hXcJnmtqW2K0K3BtBrlaoJJ4sUN8r0+X4jFwnwwht4vUYN14TxjA1i6ZT
EMmHYLjCjJZb+yTuYURD4GxWQ5fw482Z+52kM/Oe9b/9XnU53RLPqcUeeV+1qJeq6ls1TK0PLUvW
/tYBqelxrWogMYT+2N0kUwIIUJsttkaUo/yXAl/HlyhOw9thkvBSps6e+1VIizqj7u1NHZTJRvzK
/HIXuip7tmI3vE2DWtirODfL6SyAP8k/HQCKv5q4HhCMG0QucdCzV0Ky8nUdbLFoOTddXtv2psvm
scRNbhf2ApYkLqZD6xvuiX/LJoyYXdXb59RFszBZz34xPkxNMNyFVp/iOYkaz/0CL4qgkATP+PfA
cq3vTc9ScNFbQjvPUhZchc8H8iyIhfb84Hri+x3XY9HY3wygjwXrf2yrNYLPVGzJQkpvqacxN2un
aYG0Q9PnZVteHqxqP2vvYhUlLSKLtPfO7JbbDWxz30+3o5XgkffnAYguwBNnXVpmDaBTF+4nIw6q
h3hWJvk5aGjEhYz64ScKrrlem7Ez3qeTRq3xtS+yOjqvu8Z9zPNNVTXyojed/NcUNqTQBJGYASoN
sAwKP8CtsTSabCLOvLZf99znIYtBQyA+LyDebT04VnrhRKjT1nVhe+eiI8RiU5i1+X2cWQU2CUHo
L0aEcJ/n09nPCvMiEVtCw6hoKXbPrDIuwt64HKZnwy+jx0yURKyMEFsIveGDohaOPxk+zVwlTGBs
enKL8lh9JkRyuFN4QYm7jsrgwjFMuH41wQO0DMNk8rdCyuolHnu4yB5anGIj3Zq7x5yDsI47b4x2
Tp23FGfdaKA0689WtNLGwhDEI5jiEU/jO0Ct47xlCyMUsPMmsR/82r/3TJgS/JCSlD6T/pPYgDPK
rK3LkndXgRYv1zjecWtzKMA9F/pqHgiLsYzLVFeDAS+2xrQoksi/g92k3bWZ1vWnPtMNyHGFb9yN
5mBrIoMnLKVs5S0THUpmUbDBv+LBjYK1SxV/+DSB83KuW52Wwc0cWKOeV10fqF9uRlrsrteVZ95Y
qGKTLYxmvmOdyS47Y1qr7sbs3Zi1A1SXfW3LKLERwcv/w96ZLceNZE36XfoebVgDwEXf5J7JnZQo
UTewYknCvgYCAeCN/ueYF5sPmTVTRVaZaD3XY9ZWVsWWmEggEHGOux/3RDymLo7V61QINe3IY3LF
V2nn47R1lUFQBqPePW+hnL3sxihshlbDUHs45OeYXR9peWp1TGYivnZWgl/WLsok3v5GWOjfuqbX
6m7KlPPYzFGEC8FYJm5wqItxsLaRH7FU6Yi96gWDOefnr1vBvzVp1tKioRWAxKdde097OXku2c4n
xhgmXW8TuyTmy43zO1/o+P7XH7V0R2+6p+WjrAVZQhC2MA9vq1XDsdCNOGQl+YhMF0dPsRGdw1p3
+3DcdSJSpzSWNtlcuM5KSUzcrz//H78qogUAvkUH+V5DoHETzpMSO4cgncNd23vO5xbXmU1QdO0H
tMff2gy+Kmw8Lb3gpKWgfftVk7yq7SlAlVxHEMCGRbRU2/TjfwlRUP6TveiazP5AryB2e/sphjCr
yNecXIRB5tuMQVdEYURzNj2j7b++d//w7JBzLngBMibYhndoyIzx3NzPqHeLnOF5u3TQxnqEDRFR
I5xbNrJ0l81NcqMyvzlpLwp+//Xn/9MNPZM5SB5sAKB3n99mhl9RwqEoD6IWn8Oo2WoPGvXXn/JP
K4SpF1ALJoeQIL3r7xtVkioQanIeu7rZuqMhty7mE4uzW/hfrxDAecgMGAikVH9rEbueOJiuCpB2
YNSwnWEFboT0gh+//kJ/v23LpzDWwMkGumS969wtH0/gCMQJS0Jk1fYQjBs9Zv0Ht+3vuIi1TISg
hed/TMAuk7t/FR2l5LQEfszHGLLQd/TfxDliS4FxRBkOmw5bx9tRjsSbE1V4K0rL2Na4zRr4o2X6
GMhhAGiOU+jVsPqADFlegbd7Dky+AHyixF7koO9eEdIDpVtTQONZIczf4sEzdiYH8I4JfNxRGVHr
V0IlHwlB/um2E54MtIYIGknGu/6fqFRVc6QuO51V4SlWU8SPifPBfvaPn8LIHZQcXL94T2SNudI9
O6eLOUAZ7GSpsZcePyIs/g4xMJoKMMMINUNHfJ13j1bOaRDjmLFCvh+ukt5SX6tako8ic/8BY5rx
8qX+/wz8v2h2/vLyLmHjf0SDLxnl//nXsfpeV//rf2TKK36JDD9+/8/lL12m4Cmfl4l2eBMYa97o
Rdp3mYIPvX8vewnzGz6j4Q4anf87Be/9mz4LwU4QImlAnLTI/rGi6ZP//MuwzH8jnl/kvdBrjK4B
L50D1Ak4v7+8Q2SjE6/+53//dUKdYPA37xrG1rbHsYfuH04VaeV7oRWsqkkHmYkbN8OORmK9R3Vo
bLAZ6Q28oeJkcXIxPJriBvf4lUoVAVSMd2A65pekEG8nuzbEyY7AeFaYTE1kiI5khuOxPQ0FxpbC
mdcGIz161buuOQO2uNFrMkuJjb8t49cMg/GQyRDpSTKkRqAHHLS71j/C4zWZnLf9nBsGIVu12bz6
gxOQNQdDZa90mpBXFMASEZOJh3TyRA5w1GOTZjvYvQn84bL18v3nQ2opVXxavgf2XyLvsbngS1bB
UxxE2XM0MDb22mhm8+cbbJGs8gqHiWJ+xhpPGk9ZmJtiX2qreiDpCy0Lx4tn82c4kRAkY7TeOeaq
0oNZXtlOZgqc5nOrEt7GbkqR31gln/XkOYoQ5XQccWOmpVj+Sk4SKiHUYBCmBHvOLLGPjMS1X7Sf
6fqBy+Qnoi0y9wqj/MnbuDk0yk1n89e/6p58z6uuZgd/ivBAfVHSwK03F7i9dkQoAbqvIh8DHZL7
olyrH05ZT/VNn1YWc3lO0xfR0RfM3KDS6lLMO/HlirdubuXjA5FEbvuatH1d3zkkEjU3kcaiYz+k
lOVfFBobQF7QwvvElG5/wNB2SRPIRo/YZtMz1Y/OrspkM/MfV7S5gnwHP540QR7M/DyX5cR5Y8xz
lv0Iie5wb2Ym9uVed0497nPJrXtpDUI/njT1evta4QWRM5NcVOFe1zxJTMFmoAytmqzcUdRoPGwg
eZ6TuIYmK+jjum3NwEK+Swi/xdgSZZBXfXXogMncNb3Gu/VMjKF+FGnDs65iU+TfHbOTznWiXLwH
uc/I8HAT6c8PVpphty4ayLRnFcic8U1sFgr50rkYWRM2gqt5RswuDQgpaMJsajiuZrbvbACW5FDZ
EaZO0YRSYx+nPd0OUwczC5QRDFZMEeTccRp+6WxqbNKS+1jiTYEzC+5bG6/gXVj1ox9iSEx61lUe
h9GA8t0X1ylBAsUXc3AZ7bRRr4RYyQp62snIe16ogKztJbI3poWZDL7tEGR83sDT7h+bwKNCWiKO
gHnNPPyCpxqdZeXi2G01TpDcmLWu7b0/JklzAOsdrGtNHc48LgWl3Nnnf6Ypji3PmVf17veJQL/b
saNpvLlcdIUhDCZyTOTlN34y8u/F2M7mM7keiU/aTT7du0QPNg8RlAkpdGIejc0Y4Tu2xiaTKOZq
MGf1wzqvyNhWurqaaaval7rLs/Fhqoo02io7zYGrfYy+TyKbtPFN5kn6nSYsIcjBjN3ssYqLJZtT
eamB66aopsq7wn2dX8FHEeExkRJAeohJNDXhuQ6tKs6P48qxUkbQ+96ecM6JJqfYB1YemwTe6Box
paa2jY+1wPbw+fJN83HxG1MkjrevjRMv65/ZM/NEhpq5LeNMmt8Gehj72jI8rfe1yrhVGOvw3aPc
5MlkNYZqm6lyI2cfxi43jISz3vw69oP83MUhTrQU+/Kqilw7v/LToiKoq67YiQJ8SNUxjZWT35RO
X5PNXdCefarjjkQC3x7M/tjGzvBgRimdlCxFk297z2PhWdbsc3ckxkx6p/IQK610NGyxnxUb8o7Y
R4s3EBsqdVQGjAQv/pDvoyjEnh4136zuwSS+z9gwJI9pi7z8pAbTHtbdYLfyEDLEBNyjCGTTtjUR
uF3wQt5Y4Wy0j5NL9NpvanYSizyEcUlbVbb1W0zgpaZoodAeH4qMb3Wsxpq1bIwl+6irw4mXpyy5
7hMmpFl9EjbxYPxunDm6VVXFVl7A89GqYgQ1tUbyPGbA6bsc093xluoxI6BioDUJYPlcFcf3WTco
EMNgzGZitHobo9TCccbhCnIEQyhihwSyKTfLDe86zidH7FNV8HwGQ4zdVoy2N25LTIVRvKSTaNma
coddIPVJKLyLCyNlf2dGmTxCKWPqaJakCLcuBnmfSzcF4XXJEt5d/ng7aQiPy1s2ddhGX1k6Koqn
FP8ugU3x8vb1bIDTAaeGNF4n01iED1XT+szsOl4/f8bOVHrEBDa9AlLpAHFUURWctk7UOte1TPl9
7CD9iO4gIrslHkhgSHlLsfwKW2OzYLHBQ6jCWL1UfeeXd3NV8H+bOijrO6sQaYBPo+Om0SFxhwDV
8ui3PJ/Lyz/kzcDRV59/Y0t3qY6Xf4fZHYwnPEzZ2LMc6hnwEl9M9BCkGl5bREolN5ftqjgffEUY
5PPz5TUh+oojGErE09NuaqvlhWZCD7/rVQFY3+M7Eg+6/MgJBPHM2+qIUROk2YteYxlWXtjqt4U0
g7aE1OV+cZVI3KT2CWkA+eciJgTkEUK0m081yEW8xno9zHcciSyNJEFyB9BHDOgz0464scYk/6bb
opR47xlWTXNBJEwP5NvmgpNjYIn5Ax57dd9tmywkwrbT1pKMFymxiTu3V68NMzHY2GY9kYNa9Qzb
hk2Rnlg985PL+OsxG/zvTe12u9YrblOH4N0prFtcavLHMZ2/egPLrmenJTqLTnKcPYzxMJ+u6y/F
7LA6hbGKPGvHqO6uLtN73qQ1HAqmyQGplEHb30JtPShS1Zx8OmmJEVffT966jEPSD7PgxlF4Spah
rVaNcIf1HE35CcE9Gg81BlSNadUfMtMi84qJm8eIfIj9UCv3hOxREmQ3kvhm6wp9ej48DL17xGvi
yNTjN1jZZ1mDYhLnRZRBbD1a7nBjoGxZefYMtC4wn5XCJx/axQoABkP+gORVBM8Tci02BGyRzRhB
sv9u+jXDfYlIArm+lCyAiUH/VDbtbVflO4Ef8qEai5vR9+8BLg6xY9y4VXIX46WKGaLR7ptmelVd
fiVwnieeJviRjeFvshLdQysJkPAIWNo4GVCEp2DyYgeBWDJl2CsnGuJy6D+bcIObwsZ4zcnvk6F7
Mub0nkzg78600CqtL6E1nE+MHqxb/DVXxM5chU58CnRLcF8oT6JQJ0w45BpLdajBdj8S1d0XWbVz
wk6AKbW3HEy3qeH6qyn37+Nx+iYM8TSCMF81/lAT2jMHa4pR5xn92o9A56dZuMGWBGTynArvOQjl
T1MWEnhDfY/j7rPtKODyBfodR/3TjuYH4ePlGxXBgzOXp1yFW3yYoidcPu8TY/qKm6vPiLUiZT6f
gZVme5O1LTGARrhkEsiBk2utkaFjgi/xPw/2ZuZfSc/8jjP6cE0NMuCBCV9c9PqG/ORd6WY3SUNA
ekag6sbvQf9Kzwv20scj3LV+zEXz0ObOk5dHXxfQh8Imj2pziyfKVtvVsBvBR01ia7B1zRU7IUlf
6SsMDDLf0e/qeqWkMxPvDd3KyY7SJyKKNu0jmCNjDE8jCWw+aXFRxIY5YeLrhoasbm2LfZ9sHMs6
OA5b9dYo8+w7c71Gv+piD+MtSrxKdzvMBftvflZmN/iWx/mawCwRfYTmnEUQf4Im5xk1tIa4KSwt
o8+g19utSg1RTDR2kZyydKCywBagxVrQJwjgfsJOiNNhjDH0aSrKga0r/L69TWq3Lw+YUxfjenJb
564pFqdUTJNnc52lY9tvBQ+C1xkvaO9gh41nLZ7fuj50er5zC3q5UxZ3cbb3yo6SHJ9as/5CQxbe
kskSGSuNEaS8RQThwQbh/E20Q2d1X0i2FjC2ItVJvi/covg8SVOUJ7sKyRRx7OEzDGP8gl+QbIlw
HYv5i2G3xJBSL/n6uhdoM9yBnIVVOCcwiQNZmf22swp/OFQhITLECDbZU4+MN1yLtO2CDd4lfJ3E
pJTZM5IS3mZ9x2wPsVDkswR5yAVS9tjEBdmUQevWBY2NGjSURWwQNhwTHuO0LA4pvGea2ZkMzT4q
zI2VtZNxTIiCYkUA/KKUV6Vp7+KaANAoTzEA1TGl51XXjtgG6xYeZGOXueEfifyGLZzrOtsURpF5
+PQmJmgwtojZE7wjlY/WQ0K1MhlsIkU74IJYj0HyewCPflsRD1PcdyGzZlsmVMJ5NbM7HEUaFQ9W
mCzGkg5ujSSMlUHIzJ/lf88xm002xE6EhKbx03ljmj2VsJUHnK9CxEtp38xBusXim96FN8rvjqUz
YntPOCPB3rg0ze015j0dx93Sm8SiqOq7SZCa9uqGNJzr3J6H1UKy/3TsPDa2BaITeey7zDhQRoj+
TvqlXFe+EnpXy8iNV65R1dNRDIW+N7IuI9BvEMQL5biV6h22kUofogkxzU09psYGDYYoeZ/b6XNf
GXG3wk58+mgE3rbfnPx+wCymjWmhhT8WmTBogt6+ThwYTE/3+Fzm6eC7h8xCA3/CTaDTN5XbTMmh
NWNHVJtJ1ESXhibr85XhBTKZDQ19ftCaN3JXY5rmrpFGJf6j4Vbqq2TgsFm5g+FEB+Fmbr834oqy
fZjHLvtsUVaiDgkboW9jVBfB8S/g1B/wz1/hnvOs45+bxPKtmGMC8nB9mA5Un++AQbNLYciJ69m1
1UwPMGce5Dk2yhkLmUqnfdFEgMtdOqVj8jhkxDOtyYa0ot+yYl6yXYcc6znyrQRi5EM5pZZg0Y00
L72vKRGTc+vKW+v8mMLCJEvZHzBAv56W4N1NkCVsTEljVuHjQFJKe7Dmee5uIoNIhS+NlLW8o3sY
MPt3DQrKX3/399OoAVgynA4zFwF4N05E755oD5tOtLgx7ma3WjIkc7SJp1lPpj64Xt8WKwZsNBkb
wKnuwfJzukX8SuwywPwEHe0HG/aCJr95Egx6uUgTwfhwMArfa5t9JUlObjqbJk+Z9TMSXXIijcJV
0c70gDR2ScEbdyQuxcD6OxXRR1LE5ev+eQHImFkFsAxwelBRrv2eNtGJl3RJM9WnGNxlvs1toouP
GsMfqqjW+h7GRiiIPsm1c1ANcPkhboirePz1Qzmr9N9cxSJSRFDAtOyiDn7PZGake1D2GvG1McPo
YbXuV/F1m+HGvaPWNiPmPbxg+Oa5hJE9DFmCbQiGbRjBfCdZ10AhYyzSn0R0ufdgsKiAUjrkkPvw
vNbIVmvScW0nJDWu7XEMp0PFkAkZaZXxpERdey/kRmCGjXU6KrhyjsiYHeBltmnhugTwDk1inzAd
DOkwfBT/WPQFYbaDnpi+LiRfvDPsyrA3ulP3DPP7+th7hkkwHSqG/AYTlQX5mzKWmzkHQAK/vnvv
ROU8Q8Y4FgqH5gTbFrTBbzepJhByxpI/vEKqwibipoUqr8F5u/xojSIFOlDhIyhiYG1swrw+Ment
+etqLP36eijd6jAxWuF9NDj/blzifFkIG5ehIKZbF6T67WXlk+exZPzoyjHITP8pMQyrSbbBTn09
FWhSeWyZ6l+BVor4oTIaAVKRNc4nR8Ghb9wYqjmmUcFR7IYnU0L86BnYIGg9pMkfvIdiuUdvVyCN
HSwT3Ui46ITfbQtDOg55N+XtNUFQKnuWsxqw97GGKqnXsfZzcd00gsu6oFpoQ9kf53BsXooCTy7u
/IKwKRyMEoREJf+eVwVdXX3GTOLJBUuxYguqV5zbQwj1bNrHboU605mSvLgFtiW1dkCmER0UMgO9
AVdu57VbaLKrS5dXch8zgrgYjVroW2I27qSt1XD0uLrmWjpOnezMUidqQ9rpMP3QJlbmq8VP9UdF
m6o2yDHnZ96mLrp2hMzaTYLaAbQ57Ht9rOuYdEVVeSmJEjnZYvt5DAkGYWsmEjo2Xa0JR9YMD9sG
PtLriCScYicMLxdM3FTJVWaTE7YeMl5CxCqJYd7YHOKknNpmK9W1p+3YWMNIUXoAOnBv0syjUf7g
XXhLZHC0MbuG+IzhKbZ5j2f6dtH1fiNzoDNvX0+Mp3ydjJCCf0k9NrDgJryKWj9qm5fZrtGO4cJQ
9jeXszvNEtM44Y5vIXD4by8KyQKvKPoF6ghmot+dt1kJQ+BbHYZC55OxmBLOtawMgHiSrOY0DPBR
B+5pyj7+PSJGngxHKPv2J4SSnK9tWAGwow8u6u2K506hBkDTQTeFiSPDYO86hd6Y0szCcXvf5WHS
/66MgoD5NtHLOsZ8n/THDrRp7ZAvY95HzuBnh4jYzOq6rArT3UtmofUxdBUXjmkJ1d8H17c8qT/f
yOX6bA9qlHEZ6i4sUt7tarii4FkyxvneLENXfup94nWA9esqW9Pbeg3FLFIA+cmbHC+1VnHeB/5D
y/jQdOV7o0/kzAcX9BYForXCnZVJD+gpTkphvqdTFRhiCVczEPdc58nBVF3wOIqxkVdtVdkjW8Pi
OgaKWx6tpBx/GKMLxNaRytqvg9gsgMPYYja58r2ZA60hnbB0lEZwi7ao3kyGY9QfTV///Wxgvtth
R0M4s8y02u9UBIppe4QuUXuK8EuPdkuxWV73GLVghIHWK9jVBrFgMNBZn67q0WnobjB9SnZBqqt+
Xwd12G9m0j0/OrWctxT4YoPEXusz8rFM2TIh/m7HlWlSpa0y7KvLlprVSmSn2AIyuHMDnCuQFHgp
CnYRs7/G0kvrE/QeAvkiL/OtHZZWsDazXJFje95kITOy4lak0mvQq1nd06XNAenkTPRzMwdOzkKp
p5XUY/PqqK5rSE2Q7IDlADZ345DqBA82V0TGo+Q2fyuZEiuvLowWkqpqvpvLsW53XRql9lNfiEhc
lY45TB8s/fNX/3Ppnx2icEph/tOj8eAFeLf029HreyNP/KvWIbNqb4nRIQZXBslIXB6a/APhg7l1
Z48Wh0CpI8u/lX5CPnTWTaa1w3Cc19FBqe5vKPmaXq6cwICqMtSEKBipRnAyMQ8rwzUHbuK+GLY7
kF8yjC33vgpma9MVFj9hAEDUmzKyKueKMnSIrye/tU9M2vT2lYsxv8HN9BRA8Aev2t/ffeZFfY5i
x8WvkeXxdhdPCfm1IwIf9jVuFvatb/oJNZVWRX3X6sku6XQJ1v7tgki3/BGxtwmR6I8OG+z/y1bJ
k8bhEI6eQW0eyNvLIZk26Wy8EfZp4HDH0ZUmza7RlXMDYNwNaxNqTDbAadg8+uuWHbd9FbPHumsj
i6tSscOueoGv52Xi4ObX9+u8IP6yYBA2MVNImhdqEqpAhAFvL7CpxFCGJZtSiz56eNTIavy1WQex
s02dug4w4kAHna1iQLJ+ZcZ4se7xpefkyZimHh6DGnLjlI1kEqW8Th0mjzkElXvwpEUrwvetopXr
tZBacRaia/eJ7YivVeJZDZlrsWxWtirQ+nZi4M+7/dTHOI10td452imibVWO9MddVRjG0c9lnN/+
n1rJzCT8nejtp3gMho8ckam73hwj+G+C12O7i77BXkq78xzOXwbTZ+kbrpPk0X7qm2R+thsc1/Y0
9cYXkzhkdWwDBkpApdzEPdhNmsW3AN78xJwUjxprQnYG0pTKCDA4EeV91VI7kfddEBw1hE3arrh5
cbl2xwSMPAWsr9bGGMzFsT3Tfx5AmUe+yEgzLO1Yvg6zcp1tjc7u4cJl1XNDIXDBUVImj/KbS5U0
upM3PUZzLxGq4o6ILr0x65faTGFTXB1weTn5w+PDZR+okfnOz5T61BaX+rTqGx4YHBw/caOmHF9t
aWqUjVmcVwSfEbij3F072HTu/tjSnqS0CrAzgBaIxolGyl+sUsv2hh2I39FoScroSkWD2b6iSvbl
rko03FRf6XR+jgIV6KvSjGRwC8yEGGCE0k02Uz3wflLVwFFePqZPXaqGC5S0mPBBCZbnjTipfbYp
c5xr+ULcZwukREKS3IUMqsjdpbC+4FMVwxAJsoszQxqCcubbC5hR9/OofiCg4bpU7bXyBXk2z1k3
nMkP2ZmxK1Ab9wwPURsnqynxy+rq8skz+Wq2sUncaaTQbc9ahgutelmuiqRKufPBSOSpDKKmJY7P
cFMzBR/pbWs/9D4lrfZb7mhjkwe0JlaRS7OcIUEbkadTv2NcgQsJi7aq13g66uQBmNv3E8oZTcjV
SjMAHKyF24/DXRH3bfMwkCnYMjmEVm7b6MknypFmfVnMdgO+skFeakEGxfk42z9Lqymmz8xiC3+T
+EgTjiJKWSr+ZT/yAh4nYXfc1c3o14X/pfGIDV3VSY1yOjGMgYagoXfZ8PSVuGZoR7jFilM8kFsn
GAoE9D6ede1rnbc8xLyNaGrQgixEtaob+XK5U4Nb8ZMoIfR0rcphUSWgtHlJDcfpX5PA9766Smbq
VPRYZ62QgfBAWnvidyFR43IlYlGEC1a6kHxzZbOCOPErFriWCYRKMNrO/NgKv2MiqEhLva0Wwy0c
HBFBHMxSEYyH9EEik6inQbZbgH/eakkQzPjgN2XzEo+6OaA6BBm/rJaIoPPgFuip+R0T17S769te
R/vMnqLhiczhUr7g0LZAD+W557MjvsvVPNpRx+tv+Fz7wKyA8X1JawD/7PL0Oe4Mk2K+MXW1Chlh
ig46EhmJ11r75tFyDFWdfKLf5k2sy87bNoGv031VzLyAf+yQg+3w9IQniwLrkwSovrFj3/6Enp93
ojkLCMaqy3kbZJtwn0g4plrziefjR5c1jOqHLx/rBRlJsijmiFRtlrrPpeVJWPrIuqfaBwLxQeem
T7piLT3ERQybtMYBbBKbPo+LzyRHDvGDBRwtuo2Ts2BfkTeO05pV4rk/LRVw2XDJoOhBNYGTiiJY
9zLAJYmRHZ4q4yhcB9KywuO+LiBE0AE5X26em9J8YOkbWyN7Q4sSoHYlMGPIvNXC9JJnChs0J8Yh
Gpg5oqbz2Ky6qXGiW3seR/8BPXXuXCXC7Qi5jTgtk3XmhPX4DfjVr9VKUhd1X8rznkWOOxMq1gDF
SL4700byhdAmY751+L0O5yII+PNFwZGfBUKpUlZwgyKg/p2AULu+YeoW8hQZqdpEkTUOB0qEZbVq
u1NEcbkhKs91Th2VHASvg3cCVcWPj2mTXDKQaEmmw9dh0bOzxl3hlRASnTKv/bwzAog91Y57dgoh
QeTTqboCSinrA/GRMzPDrZ+0HuRMndDb2gPkFqVLt7nsOYVCsPvD8ByexkUsFvkiMm88KJBmG7j+
VO89joJvyB6n5lgXKsSCzy9RhBJI5UbjgZKuN1cBe2wBMDiX7aEDTTJXIwFWep8PVmbv3Wycu00d
mLW7tmao4s0II+gceuw3yqvUBREbVjnDkWTwoVFN947Lu3BFXiknHNQhK9Wys0wdbbfNOCXSNiug
KTKzQUxhjJO5N2neE+S/PJVyHTmdU30ZFk3rlpDe7qV0MsSDljfgNwPZmiaLXGIYEM/BZTDYE3us
+GxosG9DTFKtYOip5u1sks2WMF3wMaqVZTcQacUxyTo+H5P8A+TYqrfRVGF7G4TT8hote/z4APvu
1F/S1PDUfiZNl9dI+8qz400xBIb/UEjlRtXtWPVI28wymet7VCqt/4hsfXkW0bycZTlRhZqp3QpW
dhegCEGhYpd+Hvz0Ta3nYu30RUui53lnTSyrzEhtZEjeW8OizR7nEiuBlJvzsWpfQKVzmXIpIbzz
dn8RTGmzWa6ejdy8jYh9ZQAsZ/Pakd6Qu48kDbTuvg267qN69C0KAwYDRyY4jrDERLwavhdMODH2
b45BTOtFFBW2/rLIkS9SHWcJ8YUtsG60oSSV08loJrch/NRtxJU3qMTY0t2Mxbova2xRczInodPH
0nIg+xp2tiT3WUe1Sq2FmBz6dJdGsIMPlsI78kjMKwFfrZq2YdTRAFWke9S7uXaJxvaUHeDbE1Hg
oR5cDulpgfBiCBvOGmLyPmpy37ENoBd0LwFDMxiiMugBhfS2MI90JdRAntkuEa1wD3AstrOvZNSl
jwpk3loXKVqxG18kA3sbY6LyahBFemz8NKg+sgR+j/UvjwN7NABZS6DzfW9TRhKxwkKFeR1ae6Pb
0p8Mttw4MrB3tnSsW+KRIfynSjvTIYXcwZA/dhV72a+7Fftd54+tkYmPqs+sgQ3rALjz9qaoBqvl
Mm69nS4r4ydmkqOxJV25vLN1XAO9T/Spe6G8pLpzXKZ8xxUO3pVEVxXCAV/152IjMiUPDeHNctad
H50/NpwlWZYuWjo5O7dKNJO6YUg+k7c40KnqqfRtp3VgaxNvug2npm1eEddVzQcN/Hmk5a/9GPcW
ON1jtALPBQDJd9B3F/pTuYQr/NH5zSZ01hdXdPaurLtGoTuLveomTaKavO25yIJT0vqjvhnMUPnr
oEVOQDlXzN6WEvZTg6yGOdOwjXJj58czZbHb9sb8XIRMq+4u4KFpNMVnxaKuvi3B0rAdMx28phyu
CTmokONCu3QJRklh7ju/UyQ6zQ9STY3heNk3fv2QmR1513ihJsfkBecjd/GWZPm/fcqM6IxhGRT6
pNqpvsbrIHDvGRLEumEy9ORkK3soiHglT7BSB4DZXn218PJy7F2IDNN+8sn5sw8XCTCqdDayVZmF
Lzin6uHZtRNXfHbM3h13A2fbnSp0la7h/Gd5YJgmt5Act2zZc2wBGlw6isEaOkVSpQhp4HQFKLtS
Sbvs4pcWxdXMlK3bLirCK8Vx8bVHLIGHkmHn0y43usxcx1NG+GVdVKI9icBgxrIOFh6z9EPsZeBa
ub0iiHdB7cXV56huUsUvn0rcohKsf773jTnaW10SZcPIcJMzlcjZbzjHSyFEHczZ6bceXcaFS5Wj
Q5XXntksWUb1TyPMwuy3IPUnZLVnFiDXJnWQ8Jp23roWMbMnEi9rRmQrYno2AnRx2ieIDfmehUIp
uiaPtK0PBuYZBCvGrWXvBq7LPMZjRpgBFEN+CsZmMnaXZpI9bAivUp+Bz/gP1agBA+fva6OMknVU
MSEKwgQxOJwc6bbimdJcx7c2mjoaI0sY6TpA+dusBjOL7asI8LFaZbXNOKzthJELOjqRPm+QQZ1s
B8mMz3XqdaWFbjOdOnStRnEYMld21BZMWa5Lv2JeUwTw0scW12G015T+u9w3GAMGwyUl6FK4WWFX
zZsZkexDWGZlv09n4QAj0lXVK5eq6mFqcSc7NHNflYd6kkl8HWVGluNo1YfO3gzAmq5sOLvmNrCi
1GWqP80+T5pEuQ1Tlpzp2lMz4uVOj9ZaR1JXN7U9VsW3dPZU+pQ1XumsqhII5m70aeh+/ZK9I/KX
c/bsGkuxsqCEf8ts6JVVQO2GwymKKyc4FXiHPnhm7H8yzgJ8g8H79DDmmGW/9ERr1RvmaaeRZwIh
uhV60s46a5CmbqhpLLUT/ozmG+yGxVmVpWw2ldvl5b05ThgTLCT+8VJvNDao5zpoIm+D/YN4cLXh
7ThH6nJf83GfI9XS9XZBzcL89Vc+ez/+ubUutMAyE7fg8JCLMBfvuBQ+30DEUxEbofqqXaMyQV+R
SG3eVVkqGVMJdCBPgaLxZnxlUdGGg7DvSy8cokerdnm/fn1F79ShyxWBuEHu4D0Kl4/74duNzo9U
AmKSMNrY+X6+DbOAPpTebH5oJ1MlmH3MaLCKPo2vsTtxoabOeLXDtlvs3RqHuBjVJVElRRlMCbaJ
vUHX2UmqkYV3p4HKUmM7YmXiHyktKdjx0TX3VWO16ToORsfEYGEU7crKex9bEpMzZi/7KNkRFNt9
NIn77gEwWokkBukEujbUI+DT776uanqjG8Ys2nUIX9LHpkVEz7iQFcvPzWBiQzFgpKw/22yBw+MY
DYgY8kKm/adMNl171/ViGj+wGH8n0+GaLC4KfkaY8DKMMr47bweDGNupFxlIfgbL0RguWCQL2NBb
YNHuAaCjAhClSfwhUOfaOD01rpmTLTMb9tfYZ7v4+b8JO7MeOZmsW/8iJGaI28wkp6rKmm1X3SCP
zBAMwfTrv4fk1enjsmRLrVa3p8qEINix91rPEm3WFXfrgD669kYnD6PcXgEXWULAQQhwaM5bsVm1
Orz8aWkONosDajnbMqrxv6+sPyboC57Xc0FxLZkvPOofqseuaVoQAHp1EKViI3Jh2L611+qn9iVl
Y9dL2Z4rKCfml/XwnSL0oO/WkiV8o/Lav099IafzFKNuPkxjSkwj4fMU4//4pB9LSz6piVJqaUCz
I1Fn/v4MNDGrkO5GdSiquSDTN9Yw3FQ+4uw3DTEf3vvUbTv4wnPlHVpCmHJ0kr3ePoZ0k6ONhPVz
0xZ40Pl4SF8Pbe6aGy/LzYpWACaYe0wx2JBSNbKvmJlDg/3v38D8vU98fYoZgiP1YiHh6/2ISU1N
pkID9pdDmfVFe+YUS3lZmHzsPT95rE5pqRXjf51IVmE+Pq4dsB7pPOdgiD6Y0WTLYaUAJa4CQw9H
oEbmMB/bkVTDnfQm6lNRVCI7lYVbohqBgG8gduZJOkQA14CkIPgr5pMk+7n4UbGp9//wnf8ptWGc
uiRnLL5iPOgfcWtQmyzlZaFxHjSk/SdyVWR14HyGcLDOq+zz6FNPOLD6R77/MBUNwAzTnO8aOSjA
U9Xc+IgKrudNCgJSpDFa6ZvYKjO1byctOtMd9edAOr4P0UE4yTtSUbayQVac+PurQqK5TkhaHh2E
/A6nYf8w897/bw2X12mc4OxBJ1ynV3zv8li/LJtShXp9kmRVGh32jUDGkOK2UafUuwYuO/zBa9ub
Uf8OXXvfZkX1r3i763ntt7cPah6gAPixgcSzXD4MWuwkiqiom/TYQR9InwYNLTJCVMNJaELWqr+R
0hXhLq5bq3sPW5EQeG1NMr9MtJjyl7Exp/Rr3ajCD4BI9OhYRttjr4qbuoJtz4o5qIIH9x93/c9N
2+MIej2E8t7E6flhJymKPHQ1oc8Hv4ltzG5uznOU1EZOweRRKL8veD7a+e7kA6SD5OY9dXYFxkeP
7TraeTSDv/79gbuGPP3vUrJnY57HacohlzgG/Q/NV1PrEvBPyrY0AB/brWdSveq86CFEDJS9VnlB
bPimH9iqg17CZDlHkIxQnuRpoDo7t46IaXtEQhXTTTRiCNPCfS8NJJpOX6NSo65bDt1oY5tyU0cq
GV9XVd1YjhHbtW9S1QfRSFvuOM9U5ZteFLTgRTMOqEbQYfJLHgficC9oajaMYRbt4vqDonhRbHYK
ePqx4VbjNrwOudYRhxtxEDh3he+55wFZYbwbzakTW5yYerhbX468RifeHTwZ0fjqXP+Ch8sE11+r
3OzBCdvQusWzpNInAnV9FNxpHGKRkG0t7+Y80YhIu+rJtJD5/9EZ+84kR29548ZaEY+vk4oWfacD
eSW6aUCOhbcSOT0yAFBj4T4XMVO/v9/Wq1Tvt9sKjoT/2LDzEHQh4Pj9TcBABqtK0mgHOeV9+VLJ
cbae7UzH8gmnkiumTTXzj7UfvDZ+3dpKhEH32pvHoKsH/tCMlmJ8bIFNxTeyFyLfDtd3WtHw0t2P
BK71u6wffT2gWs+al7Un1ISonP9R3v3xEkaHgkgSt8hS47nGxxYOqmVPakNZAk+crIM0rCw/4x5N
X1rdGPJXz8YaiOBqiCFIltA48RlGxsUuWxQopkyT8r8iSBoURk88m8O9LRSz1b9f+D8ecUFgFocb
TlXAkAWb4e8XXtemGblA752zxmep0uPAvVtYA5K52K1YjI41as6XMU6ZP8e9G1WvkUaz5JuXczj6
tU5o//GZlp/5v8XA+IydEjeiwwCWqh0l7e+fKWqgQHKOV2d0BjzjzJdb91FEEdrLuOZ0FvRJqsz7
KiE1ei+MIpMc6AznCfuj9dabCfTUrLOsloBph7fB3z/dn6cnVHdoYxbC93XBfqgarSG227EI7TPk
OLbD1h664hvkQT8+J7IdG+SjaYiwzU2b5HHtNK2DVevq0l4d4fI6vdXH2pxJb6u6h1Qfu+iJVn8b
3VTdFAO9o99VsdNXhQpUCPB0j4qplW/AmmvvtSrSuf/Se5lV7XCWIYLFjejlweANUbPx+nGsDn//
4r+XOpwagd+x97Lp0ppFdfzhriDDpqxnVH4WUyr6J4+0T544sxDDq22O/y6tfu8ELasAaSk9c+Rm
Jovho5zFmS2JBqg3z/71yCwTEXmnLI0RDkJKkwG2IOkcVz0cVg+mpvG1I8s8MME/5jvJkwMMZDra
9YhYu0AV7jAaFB6VPv2Al5C9btiNjtU1x4HRWfZInSuz5zz3q/cyCpPoH5vchzIAKRjYdIG5Bj0Y
r1MO3x/WtcXD5aTheFLIfp2vnH5DiYqmX948lhEzgHQr7VQo5DPBFEPggQyWtEh12sE59XFRdaAc
p/QQY4EsDroy+x3jYGu4qSwrt++0sDT+ZQ36WKEDnnDYyQAHI7SGOvqhHee5hYlFI4vwyU44MNcT
ReqKWgW+F+tMT3Q4lnABEaODe4wfElSl7fbvKw+0xW87wnLlEPYsmtMlDRt01Ycrl3n0h6zR0E8Q
vOECGISDiF08dV3LsZZG01NT5eg227LEM7QxajR+tLOWEml9mbdW3pr36YxEANfr9Zgmk56Vu76U
150EcNzMi5V5LtZZ2BDLC7wqARXeOaUfC+yGS6WQAsJvAnijrHj6o269XyxVAgYC47LzOn1FI8ZO
3dBzG15LYtr1ExqkkkOKmEinqOpOPlhCc83n5YtrhzQ2s+o7o53hgYugzIdw0pswWD9nJEd+auR3
vO0NDg3hvrWKMXrGHs0Q1rKk/nm0XSJJFQrV6qYwE1u9TqMDyWj9CgC2qGA4V5TpLz2zu0XY6tqF
c2b39QfMeXoWoliJWuehAYCUf80HI1FALuM2vtNaThft1dsQodmlOHJjKGZj79rhA44c4yCTprWn
LY0fglP0rJ+zuxZPGEmtOaIwYl/xrlYH0JXs5Ktm1kTQaN5Lhbg2SPtwZsfMnNhg1h+O+gPLymyg
RSw7fOMmfOsoSmYs2kNT8VJa+5sGdDrny1pLaaLGwrWhh+nf0rRJxwMC/X5iKJhYE182cRL+nnN9
eU7tQMmjlZHmBAOQSfdLMTS1wVkFKdF96kVRCmkE8u4XUdZIkuaEtkXg00FPNlov+DO+inhNdjoI
4T2GbD3frhLJckAkd240LHz3699dqzWrr9gmsUyy/pAec/vyjjCM83orQavb9nEtvuj0sVwYg4bN
F1HBU9sXRleTyG6FUVedsjw05LG6XrVCc/lwhp8gkB8g52qHzJ9jMzBal3dyF0k9ZW3y7XeKoiHc
1zUHkHY7wybI5UHHwvikx8AEA89mynkXR3kJ2DYyU3GYRWF7oH/LPrvhxF2qM+Jp1T4bhadPL7in
yvFtkHPmbPGFY2Qtapu0CT0Nrecwb0fttPj6TmVbi8cxjRx33Kw3Ohqxou81H6v7kfByG5ytKKmS
bpuGzfvOSr3G+mQRZOj5ATdMxXexaC0E8R11HDgEOdXpL5cRh/OFBrU5nDKyyMu7WHdVB8rgWgDP
ZcpzvxyovPsIYB+qkJJx687wpOgI5HVy88gKGJtjiLexPiC+p5TZJKWYDpofl/QeCW5pjoXikPXc
MHPhR3pUk0yW24FTVxVnMEWcHNPrUb8+izlLjU5V3C7tnBhpef9EipVbdBtH1Fg4/jssxDGy2E1r
s4Q+07PnUbBsP+3+RZW/Tkf+Vzld90kanYyPllMbrOsP+2QkHIkC17ZOTIfEN1/ZKfr11OuO2Ceg
bhLZFG4sl9EHZbNT66eSQuFLapVNHuhW2as9Io/BOEB+SRbABm7vKmJ5vYK0hCk61iO0nYWXUZwn
i+fmqdS6MHvSWiOrtzPFT36oNYQz99ZyGt1BYZjV1usN8d2uy847WE3Xxm9zHGGsIcWXPsaG8Oke
n2RdOOnOLV172umE0IUQ3XN83ZRHI+EKvVO0+iWOEzr9Mqz97ClHOl1vI5ZzeZJo1KbbfDRH9yyJ
XZRbTGyMiMC61luUEHg8QVO4l7xJ5b+cA87vViyu+ALi40KjFSThC8H57+9035zTbKJ1clovLk9g
baKRDr9TtfZLvHQmv9VZnhAerHn+K/Vs9BRaQHg2KSoSYxtB+W0DaUkNR0eLS7XqK97r1fILXYLJ
9qHqZ08FXSlEgssod3fc4RhKJ77p9NYCMsZJFsxqcm4BxDqEDzETM7YEmwzVXRT34IlTsrSfAIRb
HYUhQgkKRrd7jvqeg1DhKNggHnL4O7gf6rEPa/G1y1o9OZn95OxHcgiRxZQUexsNhUi+y+IK5RKZ
bGEHgbApXtwyxnJOcTg3m2ZSBUVV7NR3A4Hf5dmH+7HlML/M2GcXfGk4jyEY8MixqzNcoP4bHGV1
8hrZvP+9aljq0d+eBWHQ/aTlT5MRUd7HaWoRLaJKt3dO1aiNb4k+ZwOiIAOLmgytdMZYQ/0FJm/s
2n81KX4/wFAqc8Ov9io8TIRVf+RiqbohjnwsrDPJ8fawA7MLBEDEEUfUa5NgG6F59I/K8lS8dYTf
IQkOTfmVNtDS07jKKVdbrdWZ0lj4UXb9yabw8Pe6XmpwYxcDxViF/IvF4EziHMkINJPiCF0/kO4Q
EdNzlT14YtLHGxErY/qc4soZthl4J/RGMkvd/tn0teQlRLdFYtFV3ghliX859Xp2w96oZXIA9hQV
t5neLfO6VTOxnqoTTEaYer2GM7c3JsvJmxmx9eSigvsRtxBRtloDsf1eo4H7jM9WvNWuMrpd24fD
eQJrdjFEWVa/DGSmzAh51r8jiJmjoKhnrgPc6OX4jxJ1orWJzOkAtae5dTI1satNCDGOSD3E9O5j
jf/y98XDYOjD8qFGB7XB8VP3HOrOjyVnZ9WSfBoJhMDU0Ceic6L/vao9Vslodp21dFkzl98p22S0
NxTl+H1agf+7X81bng2f4+SA5/ilZSQQw7YQ4RzQbKmmhyQNMx+3s5TQEaSZt5/ztBgdiDWule7t
JKvELXL/0gtS6QlI2IXT9hvEQvAvVlV4paXOEKQD32ODBdcO74Ucrei5VUJnJhmBYNsKuq7mlkK1
rY79WJX+Jr7K0Vfm2H8NPK1r5DcaAcV0xsQ/H3Ur5KkP6ez2GxsOaI9Wc07ti55jc2GclBqLntFh
/koTY5EUJ31tJIA3pnl4WXW9qowtnD5gYe69qprwqmYdgQiVT3m3WdW4Q+T58bbAE/aD5aXExrkS
jXDsjOiMHY0xNyxrnPMabXy0b02j3GBtsWepMX9lNSEBsxmUgTfz3Ya0TTNFY0pDCGRVgtqVudq1
jRy1A/97JTet/fe2CetfqTXkzsXtR/fkhVqGIItO/KPX2Ko8rB4PhI4UrnwwchA24KGGEasH/PqD
B64oRA6ktzB9+3EotzpKTGOPGGdnmLnO0Tyqw20M1qTdc453T9rcmOnBxzoLQgE6fHwbXnta/1i4
f+w9NlRUliutHGLI2It+fyGhlIRQBzYMtoY1khIuxrYXDzmD9sfKBzsAfQpnIvtF9TU22Z23WBFN
RsGdHJxvQy8BbbBFAII7gIdr/zWINf/8eJDtljflAgTGXbT8/v8nrB86Iye41Bdnq0isoPA7vbzx
B9Mjxkhr22Y/Xfe0zvRm6O74nC4NiDNvk7tux6G4CR1xS7SrMG+LpJbjKTOYWJ7akvjeaJOo0HID
u0E/dSdKIhSyzXoXUcfO8+1sWoO9jyAveC9TFqow+Pul/1gKEOXD+ZRw2yUrGPLihwaJ5RI5n3oc
x/OrCSK+ardGOYTosmfla/c0zygcc6xCTlBNg6b+EUZlfjDAcD72wEIbjkGvHaXUR4kUhdlMikpi
0PFeMHCZpi/vBx2NMGkKI4g+zNp1cp5GgblHNkph8Qhzwz/Jrhko468S19mERXJB/MjhrTQa50bW
ISpCd26alHzRKBJIMhjRV78Aa2UNczV72Q3+fi2xW/zx/mYd41DRXdQcJPB8NM613TgxotGiE35X
P5+2dWFUvYEXQCcDZGsv3KMntzPoRTMBXKrz9SA2pB4HDXE14q/9w/XwP5gWve11ytyUitOlFsGL
+CXnhkNDAYPkW8ZbDMmGkP6zbRl1jbSltt4yiC0+Py/jWmaz1WcnRIoKkOP1RJmFJDg9j2nfdJeK
1UhbEhugfRS9Ld8TGsNugO0nU7v1s8Su4DgBa5BzxLpAZkcDEcGEmC4rKjv70upz5DGEWD5WQiOj
f8rMrpA7WVNiBj4JnkRYOiIm4mLQre5RQw7WBtjHOWcynabUC69TBx3EsHnveU5V/vRC19J+8f6f
nMDmv5NnRPewCNePk2XuFL66XcSFwybHgSYU7nJF1+PvOt2YVMwFCDWL83pme+NxjuxaDEBtdKf6
RNNnzJ48bQR8ppcdNtrAcUFw/lpbgys1watNbwiamS+8b/VOM77oyrfLX1m8jPrWW7aaBhsHWTH6
RkZ+i0GhE2eRghQ4970WDi9FPYavNVEiDeXr8g4qQcyZ92tvuJ3Y/Y1NmaAr/oTm05/v8l5P8ned
YEl8LfacVtspSn7KqPTKB6OLXHvv6NoXyC1CnNZJT20zJHzVRcyPYOgruhunMAtsSVbLJGcdAPGq
o7/kxIw8921i69od+pUQa0h37V2snaBB4ziPcqtT8U2MquwHVVRfHIQ19NbRLWE9bvCEwwHYWF6N
3NhCEnwSVd3W3zoT7ecThErAA4UVezDW8Cn/v85UUcZTcZyzTu8/rf2Angdj2g/VuES1rL2MlImV
s/cS5SfPUQO2fx/rINPuavj/Wg6Xkrb+FzMdaG+sTR6L1u4EghQJ1SkPuwXwODDKJeryc473+WSU
qQzc2TSfc98GUq+Au4+eNDnH2N4+reJd3nU2Nobwkg0Qw5pCWD8jU4u3LaO4YCC8BgaL9DgtWk5Q
Zlp8UySTvKX2m7edGXFrMhtkqASH2eVOBwCty8YHyk4iPbD/RCeMA1GQiya8OIn3c+YgsS/8pqNY
HZ+yfrC/VUQt3OZ16z/P0aiADYnxjN4rvImjUb/TgBsjnycPiv48G+JczBfsSfG+bj31KNtp2Or6
NIFs0CpyhBBae3fMaZudCqsjUFkVjPxj57xM+l0nlA6ob1bGRkR5/N6mxXz2kgaXg5GbQTnZzZ1B
comLakzaX8w+0b+hfx+2BS32rQ6pYl9qWnwnh9o+tnVn3UzWaB9Sg0cZ1dtQflL2NJ2cun6hFmzw
xuGo2+EfSm+QZk83FWJ9dMlteGkYqx2mMix2TMrtYNQic9/QfyGfQFfvA+PGbatP/mNYa+kXG+zR
iSGHEW0sWattOGHAUpbSd7VRTfdto2UZjWZMLK02njMjHYN4zuMAxfuw42gj9EXEox/1xqBDJqbc
IuLGMnccFO3vbMKOsWlAXZ01M1V7xtjto9aZ8UlYjKn1fNR3SNA/10UV3fuxRLdpIVlmu72ttOSh
mJW8YQI4BmE64U7yEnt+Jves3OsTmq1dXLm0e2i8qaDhBZ7Q43vVARBt8WMle8sg9XQesnyrDQa6
1mr8qYf5CFbNPiapXxKfovRpNwAB95/l1BBETwzf58zro6NjxNbSk2K34Tq39k6OpNE27fAwU1Nu
IgxCVBOluRNR6gODGq35oCZicwKMSmmzm8aCRmIJiWTbUIK8GAUMcsfMCB6oImnR85992JeJ2MYO
ihDV5XBWE/a3uSUWYbCQ3vRz3ByhzHjvdG8xaBmFOJJl/7Ox9Ojcpo67Db16uiu1ugenYGvvVWan
rxhYwY72dXdb0dv9nJIKLDdTbpY3RIxEuArV16Kjmo+syj+UmMZ2sOn8ekNyJV5dj52XGYIqNtJM
NLWdq1DfeX4D6puJ0LCLAU89IaCJtiC4uPK5KQLKdoMcICnKn4Yaoh9DYj+mmRH+KFJvfHAkKl36
lOMXlPWlxrRmEEFlOIP8rPTM/BzOwg/EIJS7YX2lL57Ri1umGHiDO+2JNDDuPXSZncxAM6rYu9c8
s6yOJiaJArmEpnOqlOmWTCa04JFtp4dJI/XHz7XsQtekPiBnm79AyHZo+wg9aHpvfqXLkd+4uQh5
ut0GdMlog/zS8lvphkCONSmOnjsP4S516P5tMXJ76abMc37T67r6V0H2130nbHdnGHVzLiL3k53U
1oNFRZJX2LRsRrcBwrlh66ts3uZeOO1qa3qGCxS+MfcmSiVBCDtlRvtcQch7CDmAAdedood40h/s
mowglavmlA4SBVHbGfCE6Y+1WgTCp5xFv83NrD30fkU41dQ/wz+JH63O/en308h+1IuTEzrT0aK6
O4YqS+INbzFvm6X5+E5K0x44SXs7JIm9NavR+OrWxmxuOkU4EyOKfEurJHqxrJnd3qmaZNMNhfmJ
pCbjEtV6/1qKtHkVvKmfCivK6S4AcrswD4baYZbt9yYvSxLh+2Tj8BiAyvMyht4C3pULfcx3KotI
sX76PGbOsGFJuuQUTY7/YsZutCcBJdrObCdUWVH6LqJu/jxLlE6Ljj8PRG04rCj6X19Ku0TwYhds
hV3sISvSqpONinPvl3J4Vq5/59P0P1n0nx8wUnX3DklBh25GPMHitu4d5jabsY/lgTHxBKak8frb
NHHEpywB/Sea1vyk0gYiSupY31Xul6e+qqofqlU+AuumwqVrjs2+8cpyK3WVXLAo2VuXcJ89tUm3
BSlUkw8Z991mHnJURnbxtWj04jatcaxu/FBot9rUkJ/Woz3JASgczHhgmCdG3FhE4lwUHQOYl7G4
IxUt+mx3jcARyxVRXqq/Zej4tzWJSQeehuk9S0mn3NK59oIMc4y+4UlGy1nk3vchNy8ciMq3klhy
jHSD0ezcBi7DlvLS3hZKwZwhlj6ned6neyMtjK9OFFHXhZob5HQ95g3slQb/hK9anXZlbg0bx9MW
Omas7jMr777U5Hc95jlNpoBZRRIh38i6fTZG/jPeVD+opDqWYWUfQqqZzzrDTCey+iCfCm87+CMi
KEOKbWk4SHJLNnZek/KRt2N7BEE87eijV7cZtehGWRFWcuIO97x08n1l5XtRuEs8EJSx0ZlR4nQG
TXkANQeu00XD+vtiwPHriFEz24smE04z4HlQz+m1t0nrYjwUqntzWqUOij7NCZWiCEoRW2e3gJ2a
xfJtZIthXDLNu8RxO6gSndOejWJ8hxTi3lFTXKaBfWGKBm1fu+ZJxgae5NqjdKb83IIhbI9dPxRf
OckAHpnSS0hxtsB5KsjK+rQXLXLSAUHKjhLA21lu1L7VVZhf4KnqW7r8+V3Vt9qFddlQ+XQj2Uvu
fGlG+pi848xkUcQP7S/6yeXB96YZCn4ULvYn+vqTZXx3olT/7BbaJ9fM3lWl4HHhaGUoNjTyVeXp
sPTn+zgAS11+zcBiHJm7+Y92VrkvcA0TKJRZsy/rPCK4mVQ9YtiG+8ImVLAe/eQ7fTvnIEIDL2Pi
LKSMCaeUb5ThiRdjeQFcMuJeWkzjVsH7KVYXGKlk4cG2v8FI1F5yfFo3S9rYk+h6Aym5ys1NNjbi
uRdtMx3Tvk/udDuyHxbOEpKL1oLJ6MKkoONSQiCmmHCds9YNzWIPK9XM4GWkvBwN49TYvXGYMOEH
qbKTJyNx6wumeRlMdf2WYGjc1TWd6w5b81bWQn8w3Ul/bCscnhqxb/cNNswzFICaR4RtxEK69cpm
M9+lQDg3bR+9GbTQNyOUEfpP1buLt3vT4nndAmTNWdETDFyOkW0dFnvslmobOfjoOXjhSvHxqOw7
mWKTbmejPyWppPZM/fk5rariu+E22ltZ6HwBiBs3ACGSFwvjXUFLiaFKanBCKOmjHhWM8y+hnJKD
goz5TuBbdjc4dX87J3jSUXWVe48B7aHOywJaR4n3ZYsdUw+wrbrw0PyoOQwFVFWZhHc4nKn9OCm/
1ngj7gifZK1ko0Yn1y9gcWYOFquQPNE8Gc69DXZVqyvWqZfc04WW72OJO4ZJfPGlNGOHYpu6ISM+
7CFOBhipFs+K509bWGoZtqzevHGnWJ7nmaCkvMvvHM5Sn4DPt2dds0riDG3vW81kbsOL2Ln0cUpe
gJa0XzHL5G+aHZshj0Oj0bjQBchZEhdnhw9cj5aWbWSRgJHNde9pQoJ/oY83HspQ80/u4Pu3jQLP
WVkmwzuSQW+IdWs2MslJAPSs5sbMYXPjNIHLmhoufr9S7Ka2/K5j3n5yS1vHP2WqcAdeYdqJoYoA
1GOCeDWwLp1TXTN2YTM7e3/2erqOkrYn3bDdMJOBSKQdcuBW3kRsYuUmkmW368yOe2j14rUwe6aN
BA9yBhNOdzZodAYeo9eBeZkuH+gjpS+Z6SHFgGC9FbUmffw5sb0fUzXdA07tb/W4sQ/MrKV6mzN7
3oVmzUvUS/Og6Kj2JP6nsx1XdfyUqcLZz1Ff76Ki/UTqtH9wiVPdDV38Q9ZR95qPRfoVL6LYtRFh
bIhtzC395OTkDYUWaBy7CVoMST/uPQVAzCO+dZxzdwpmOuVnIs0muq5ZXr442ZJKu87/W0vn3Wcm
LhqJomfVPonWo22rengptE9yW9yg7XG7C3kaABSjXplkj171nrB9kvDQiEyUl+Eq8NCBwhYPQzbX
+l4y0irwdaAQ3mGtiPogDmk+B8OcWuKYQW4UHHlyI9l1doI+THFGyl/WGfmqiZwhqWk3yQLQ2hAV
kPp7ojuWBd/Gk6G/aPhmXw2zTYkI0RqtfAW6M/WbMUGfEpSj7stPxTBpt21vc6SuCbxHmiIqOioN
YsrxleYJ7QArcaoa/c4sTjMpD9EhsYjKvseHJKxzmCE5OHlpmv8wuUZB06JN3VWNk+g3kTVyzVZ5
QcRKMUmN7YvysgpGyWQCz5DJGvL84uqgc4TjhV5Ul4KTOVdW6VaHISYt/rkbme3fa63i06wa1VXI
50WjywEjTkftXrVLWOSGeULJmLDqLfZzkFXWProqYHh7d29i9pvwJpmK5VZemzC53/b40H1GR1zk
Mh+/rHP08do+mq90yjH3adesDZLRiSnktAbB6m3PW9U+usXEMlD6OFlnxge9e79qKAQSFfM+r02Y
Y5i5rtToLnW1G3dovOJZko3d3PqGHIMxhKLq7HXYoOWrwwxrPuGusdJd6yVIYRrOQIhsr7dovesd
mfDkQknwF8We2AI6TWsPF00+zbkk1aevi6IuvSwMlPGGnE1Ff3pkzkJ6Te/SK9KSqa1/FjF9I0kF
Pba344KXPFrM5OMFII2bF64k/9oqNqqIQ3GwLqpFMryqCP7RQf1DusXshmM4ThALniIe89877Y0h
K03RNPyPKIO/KzPuItJC+wMGUJgJLQQHCUxkLvzb3qbfcMcrvf2eeHU9H7M0KTy6io4lz/959SiZ
dRq9grYjevMcAfJ9k0ShfkT14seHgcSVdv/3LwEw6cMYjrh6a7FKIWlAEkpv/fdv0dJp7scyoaC4
Aj5mw0jLW0Jj0/RWjRlwDZH7BZXH6q5ZE0MadLbzJ/o0SxaERaXDOM4CIXk3TqauPtVYD1FLR2bC
8nZTn8Fl6TFDrJfIsHG6qAIfbg5P1WKn4lg8M+Wcr2kKjtdK95QPkWFfVjXnCs1al7JWuMQTiAjL
18FGNQ9vJIHsl9gbq8+j/ifMLCN5IpHHUm9Vb6v+XPRFnQb6jBNt018Hr6t3sGoHC2ZSGBG8uXWv
k0cH+iEBCtasTXxZh+rov2FkLovl0yq6uvaDAby8/t7Ysa7udLTEEFpCK2csfzX+uLA/JmLsp6Rr
3zOUZziC3SoBOgMZnLZxQ0DvezZWC595Ro93WGd7K0ZnRerIcnCXjKJSca9VAlL7hvkRE+N65QFd
iYSx58PFIPGWwaBPahFUCb/S5Isj3E7brXw0k01JOxF1E1vbOQ8BAWH+QeiD1pPe+mpOnkIKw13W
tlO6UDD4KVrPvOCwzilWEJO9orvWqeBKzFo/NaoX7nuV4bKvKL0XcATWcNu8mBKsQLASNNabZTkI
8JLtCn9FmNDKU6s8J98CLjHHI0JCHNKbNfkkc1OmwWSK5MW0mYwC5jRA2JHvmyWg6A/pQL8RsdqV
FT+mbCwPCXuJvzeumnvGKsuiXLUAzLtgL1F/CxBtwPy15KclQzzX5TwZjO58y6QjkXtzXo4b3Rlm
cLRlk5Jswe8bGQtKDS3w+4WiI+xFEVB4Hlcy80KuvLBS3tkbpXOCve9INRT3VjwI7OzX1CC3oXg4
62RSVYFEi+0eCILKAPEkjmI9gWukKtyQp0S9sIGLsfy/CXUma/vK7p6aFNX8qlKQ15u/iHX4Q6uN
rGQ+Y28bkqH9UxQVKPsQ+eDO5fjpxF257ypcjdkG5ZQAIESQeBtD3FiY0eY15mVmzMoP1tiSM7yl
blW8+fS3zEfNX5ZVvF5HDckufyone49PvmALq00nR66QyYBVPxNNbzh3q3vFzj0f3YOuJlrp4HfY
IqgUlr8xYXPxe/z9pj1vG6z+6dmuFW2MWJN0JgrX1Op9AePJOxiKWcxxjDpf23Qagdh36/Jf8dSu
wNFN3FMiteiHWSh7fuKBIWfWbbvJ29hYOEXQJtrUPg5QBjh6p6j0TpXR5W270VBWVt+qqGjSg1Y1
PQcl01QLgsdKZj7tlMmZ64uqym6eBczWp8yKkuIuBoFOlbQQr1b6VdYq41Oma4n3LYxrLGdDIQ3z
CQ2axxk7gmmhDhJeI+ngIE6smzrj+dxOljZbqKa8qQ9cU5D0zcVN5qO6klm6bqr8HQEAKjmt6pMh
hG53U8fZpB4VYUkbgHc6tT1y5jkoFunl3kNJb+7XZ6ElznY5hGQ44yyX07EiJZOGqVXTVGM3WDbZ
BavhXj24q8UDbiifHreNqreiwV16WX/dRkD6f5ydV5Pb2Jn3v8rW3MOLHLbWviBAokl2UA5zg9JI
GuSc8enfH0jtu02QRazscnk81VIf4OCEJ/wD8hdgANi23FQSkAez7RAEiDCaKzZRocmpnYGxnd7g
+YZXDbr+A84+YHGLL7pmRtIHLmNaOefflxszhgXbHc/8WiljFxwLAbOdt7Q8pMk9IyXOSP6sU/ke
adLRhp2XSjPsz6hzxaSjvo+iqEnt2EvkgiHJ8L+CBMeIymrayftoVbLfbKTO959KOt+OjhY1dmqS
FY/O2dCr0BUSxDqhWkm6qeqCcxYrnF90+oSGn5U/ZAC2pYOImmRPKlzJzSNeeez9PKlAMOBBhXU8
yXL3mSPCtPa/9uxJaOr8/43TYRjENRR+s5GH9CPfpvR2oAaGcOsXvSUczgdt0sTT3wOQ28IRcsDC
W6RMhfZYVxRNnF9SxTGtjmNOYmBuzjS9REQQeYMaSAUomZSPlMMUgY3Anc+IwoJNdFIeSDoZdI/p
Gx0nXd5TPMNSbubGT7k8G475EP8I57BjP2pFrczb9OQh1Bk5E2pEBn87UicuRRRR+MsamAfUYsQp
gg4qZVSQD9Gp/62bPXickclPj4oIQOq9mWHa9nRWRxgCi19x3sRN3gsmFnlGoz+MxcS9aSWcjIeu
KJWB3oAMjKMkFyVu+kwmwBV9NuGhPD3xEq2YohhGh9QDMZ5rZvumOdlkocWnJk96ipJQs9VOHNDU
DHVmQktGqO5F4cWiGxXCUBab8/FmUkxhq5cm1uDuWZrnl3AA3O7IjgyRhzsrDvZjDEu687AG2kQn
Zeb7IdjC6nVGOFqqBg4KwV/kuLQlS7rJqZhJUZ4A+ST42KaCxwGhpnEaUPuVKs53wEJy+0LKNrR/
E4bMgOMhCwiutCLl6yNd2+X2MJo1QfGJZ3bOY+4/p3EF2GIRyapkQBzVLQ2yymWkKFZ5jKa4Uh3O
HmQDdRh0GlEja11O/EI/RKhcvM19Ba4tHkItINmRXN/FoFF6MNsIWapzUIAeE1opMVTRygGkn/o7
I7amyBFgiQdb4eS3Bk446N1GEJNx509yIz/k0K4BkouNkrlQzb2dEuli7OLdNkJjzX3RPOQiIE52
9CxL11FPDZxcF3Ov3/g17rE7sc5igPStzt2RDBF5Ygwz+GOUFh5LukzUyHKoSHcu7rpt9i7yiZzB
PqigeUMknoZt0sUWq2oMYWxsK4Q8i20uGECBWh0FnE9nGVIVExJ0I882guewdgQcj37j6RQpGm8+
VM999SFtiQvONlqZZAqq00qQU1HS8qfawcusxAZdrLlu6dBxKw/G7OX1S70U52/ShDBnvZan+MIk
8kPV9CTxl9BfRMtbBa9mo5rXjs791XCywn2N/gQFg+SqroP7RCsEZtvlaggSCahLoSJZi8QoAX5c
8tbTKX45i0Z6pziib9IMwS/NO4meDZb6Z95kefpXm2l/nWXnziSD0QNgZmMojz1S4I2PES0dz6bf
FirOMHbxYxjW8fsIO2nPxpdGwnVZz+f3z3SACehMSVsz5Sa1JatAT7BOQ9k+S3XVRj3fKNQAdZdG
h7hH96YYnwvP0P6UtMRC/qHzpeCAjYtEC1woJ2tlrq5wSxJ6yuwYuF0ScrVL7mXKS3l4pwoHgLmA
UM54EtxSxgEh2j56rvQGoMNYRC2pKn27darXEuoDhprNC1CXwh3C3VfqHFUx6mJRJ8fSl9NhPyKL
86X2TUT0lRE8+UvkJyhaSKaCrQKIH3SKYFnF3cOZgdeeV9pJ1SYxQjFw69QY6BieRc4SVfKOeVnI
ktNIFR4z5yPWTyapfZJHmBGbpmpj/wFcnypzt2v9J0BwUuImJ/VBVB44xO4vz+WUm+BgTQXgCPIH
SCAsc3MmIpWVJMgOqpTNSvNndooUVVa4DWUlTG0lSLLxpalKqjj/JxrjJb2OY90wVAxdNFMyZYMj
fgFcryJJrARYSXv6XQDTIYJmDQLW00iZ7oRsoTllde+wouh4wDPaJsRdTX0IJqLJHzPG+FN9KqUk
SIqYX7jfehTZol7C5fJI4w3N7NIKJ9GNwQvXwMs5bu1z0e4cFpRAQkbVvj+1l/bV83uZsBAVHI5V
ih7aUkQui2WuARpm+xJ8GbyfsIHcqkPz0Q91RVXyo3fi8dwfVF3OJh+SKreFninsIJbJYjaRUO1x
qZHDQ6/6HDeFpAnxMZ1tFXYliGbzrYa04Vv0+sCbohreDluYPfrwRUxpNCOUa1g4Ic6ovcYheaiQ
9itlDFMnJcBKaorbfHp7/s0U1vT0ye9LzDbbk2qvr2mzSBMgeDQz7WrACunThGgVkVScQ1Ad1VC2
HGEsRsfvNPnruaChkN61u9iSaGslmVYZe1XslCexTXzpSbY4ZmrQ8kopvC9DYUCglxOLarUvcEyd
VVaVJBclOAGD5t6fzCv5OybQUuDMsT9Ek2NhcZPDnzSlXKzoApwAWEIZcthvzui6cwk5an1pJvkC
rrSR9J6J+udtKoac0yu8zSvlOUtHt2FG8s9MSMzhFs8TgWsZ1VxLjn4w8HGTQCZzOLtp6n5mxbMf
tBSis1pQjaPHUEChRuRZan+ev1k+WXxRlRbb975Mdcn9lSKfcom4kcjtCAeA7dpndpsoz1hDFfoQ
QImiEr3j+RpNg4CUWz5h0O5P+fI8Qm+QYwh2qoWZjgkHdnFbih1VEnR60WSWAoFuhZq8DTqUkdxQ
BCD3xSeelh6MtFXgdp3wjffHl5ZlPjgHUIiQq2HLAqFdTjHfF0b1qA4c1CooRCPwqJ9r4JdhcJ5k
eeoobRG6bQOKvwP6W2iOBpr1UkxCEL81Z0WBA1ZTZIXtSclh5fGWtVQejzMSSBSXE05DS9Sy51Vg
xEAXHbpTPHPWgjwrsIhImufvG3ohe6hgUe8gFowPXqqJ0fPZKTLQJPRFvUlNDylOb8OjouEBuR3H
cCLwFLOIhq5MAH4YT/v1/K3vv8CVtKBlzM4mkinh/YE68fKGHcbB7AVYdUfF15LEqWXBF2FczE7b
aYIiwa4qEkN5Lk55mCapYwPwX+0BmZp5Uv846y74SdxRjNAS75DGdCTe/LpJTy5uAjxMfJHAn8Fg
adpkgmDdYEkZCmZTudBOifdAClMwFHJFO9bUNFS7SacwekmrUpgVk+ZQccJMmuJ8PRh/3Z+CqxgD
qgQmR3xJygp0zBYntJyG0OFM4MwRByvCrVmRZFtJRsyUQv4pK2k7IVXf+rhA1Csn2tXygRCkIv7C
zPPPK62vVjONEqiJgE1zrvZ/I3SRNC+EdiI3q8LCru06Hmh9hH6oZk6Q8L81JrBTqK0gxK2rJ9E0
jchDQ1hB1iC7zwfBK/h9WTVBw6VSHvuxSn9QOIyG9yH9wcjBTq38cuZ0mmapl+7Zcojy1aQ/IuXj
d0/DyZm4FwUVerSXlNFeRHwf8Nop9DqH1WiloQCkkH7jbW3mxIoY+XEXDkUhqiBVgPDvm5BkfI/U
epl8FPi7Lv4T8vjsdZ3tp5H4ZSq0HmOuQmj5VV7fRI1NnyEbbIhSJE1ViT72e1g5alFvZMmPm9Cm
F0J6XxdtZh1NZYAAJyujr+wkTP9iSoL+gMZbp2hEXNRc96Hnl6arxWOitxC++6B3zll2HQ2sUPQa
iclRTWEtA2fVyr9CdH0tG5U/rX4yp1H5mXppaG0Vpc0wvU5QRtzicIAW/rn4LHoxavuk9YjF9rwo
md5JizE/EbyUgjD3WOGPnn2NwBzhfXnWdhMjMkMUFfhf6p/ZhJgMukntkVgAHcTW6oLpYRby/2x0
amVt8DmEqK2MIu0Moshu/It6UFVgwl3pweeWEu6XrvX6fHcub1SmEAg2smViedT9xhJAUfWRGG/V
ZmqDd+fn9OqC5HFS9CRyB0FAUaLoxnp4CIdorrTWI23pDJTpkLcvejXK9ZlE8Z/fh//yf+Zvzila
/a//5t+/k8fQIAqaxb/+60Oe8t//nv/O//8zl3/jX0/h9yqv87+bu3/K/Zk/f0t/1ss/dPGbGf3X
0znfmm8X/7LNmrAZ37Y/q/Hdz7pNmtNT8B7zn/y//vA/fp5+y4ex+PnPP77nLbbX/DY/zLM/fv1o
/+Off8zidP/5+tf/+tn8/P/84/Fn/R+bb8G39Fu9/Es/v9XNP/8AA/kPQzZlZIMRI5u5a8TF/c/T
j0zxHwr5CggD7i+ZwBhWMIrlTcCoxj9khehmrvHMf2f+UZ3DmOZH4j/4NRKqbIZK/w1Z1j/+5/Eu
vuL/ftXX5pFzuv2/6biG+h8UDjjNyhwb6+iIXJ47WtXXwJG0wrUCakGagkRzVunFSrvw8oz/n1Go
2ZvksxpyJZejUJfGJGNQCtdH8Aiuk7XxRIt6rKDSx0YowmkyUAyvPsSvN119M8pOIgc7arTmwjqM
3t3cedMLN1XlmaFUV7ZALruSMC6E5s6vhiADGRtdUMKhxcHdIiBGt74u3Jxj03fUMKNsjk9v7uSi
1aQOua6IN+gsFzkiDg8SxheSg5JloQZkrtT2pVgO8gZtqr9Cucdgus9Ag72P9Ib6GC0xWPzBWAuP
Y4A2yZtW0kCQt+E4RkfUjcwnrk71pYDn81DXjbAiqbOwm5pfjmuRtA3pNqJgXZ2jw1e3Uk+ATC6D
v3Q9CeobQaZ5Q7EYdHYKW/Bji9gBxd8it5FXRYCjErsHVS2i3ShlM1CmNPqV2V5kIOcHUiUJwgea
zPB32RavH0i38iDkzs7RayewhGcHgXhA8X8S8/ET7nDJG3olFPfwvdgMZqZAkxjUFQmp6y1D0Icc
JKpxKmaN84Z+/QwaF2nXQVFxkcbrP4d6nT51Rjhu7i/f+U0uNqYi6TpWojTYiZH1ZWAohGIm+r2f
uCHnvG321HlFHSFXgNbVyqxe7U4OHxTEyeosBlKtOYd+9ZVVrZGlWswC/Amy8piCZvzcIBiaEWJm
H8VhEH5IfkXaev8Fr6aRUclusEhgk8ryKTJ+NepYKOXIusGYDuKlvxExhD60cZ0+3B/mah6RRoLN
pTCdfDYUQi5fzpeNrpQaqXRDeEyHIGziLQ3O6Igov/m7b3QaSjVAQ7A+EfC6HMorrFgd6r50BTRe
PwSeeqwFo1oRCb4so7ADGITvJJH4cpRe5eBoI1Nyi4oCKRAgwtjRxQ9ygxRxWlnVU9Jqxu8e3XN+
BWmS/gdiaVf6sCGXl6WPQ4l3XP+GCtjjpEa10wrdNh2E79qQFSsL/2pdMKBOvskHA2KCNOFiFjkF
p0w3ObdNWNLpGHlOpgTa738rRoHFiN/NLKG0uPeMNiN0U4zClTLZ2kxyW2+lubV/f/HdfBfeB5gP
JRP0Py7fxQgbZjRRCxcxG287Rv1fg2SsqTAtpOJOS4JIgVIUgkazNatyOYrXlB0gZW46fj7Z1Pcy
W5Ym/OonCUeYkW6dF8UPoADweE7acFfKmb/NAQutnCO33pYWJ3V9FopIRnX5HHJGo0L2+HJ0Rwq7
TixlN2Wat7IgFwp+59fF74AdDZtX5hteDhPS2zNride1sCN3aJQ2G8zsttAA349p9yEAV7YJkW5X
UNpFaWTvFdKfA2LotNCBjmDqIsAKq1ae6ua7c5Ax/yTzGNhePpSq+THQcLlwR6X9IHiysFPLcS2M
ujUIRWEOaVYtd/N8Nrw6MhUNy2ixYpCiaDIXc6fMRgrPX1m0N05MqqXEDRB8OeaXqWhdm3EelUPh
eohEAGMuwg8xp9phqPEMvb8/5uDo4pJjb3CRixRwRLQcTvHHqxca+RhdW7WwPvJG2HiZmW5NkTSm
kKPCBkYmzKyVkZbZWKy85PWmoYBJ10af/UxUbr/FpefpCLyoaM+6el93XyMsGXA3QbCpaNFJh/mm
HVujz3/WrOAnPLySQ6Iqno3pRriycuaPdjEHYOjm+gPng64S7C8eRBDRsG9yK3dlv/xbFIVoC4so
2UIeU3B66WLn/pRfXfZzykDnjdfnXILtf7mGas/06xTzLjdS0WO1q4zWzqZj+T4Dnu8fUNn16CV3
6vjx/rhXa5dxLWIZij3U96WT5verT93AOq5gNWRuT7b0pBvsWgot2srteOqOLGaT9AJJMfIZlUNx
ceIOc7F4aMfUTVqh+Via5riHCNk+YOolHHEI6ahVjP0+oGRLl9hIno3aRO4gJRjQaRJ+ZeLGvWqm
GvoLGlgg6gbQLP0xtz4YrfolVZMR3AvXILlL5+pyzUeKoRJYUd84Q+UXBzjoDcJbQ+sIgta+Rbm5
w5YBF2Vc2MQjRIjg6IlVA8dHCLdKowR2gDeM2zScSXTGPTdNhvi5SCfdGSGEbn/7M4DEQ+iQ7JH/
LINXwaphEKGB68Jw0xwYPTBHo+7r/UGkG2uaURA6oEJPgrtU34ajJCR4MWUu5hvfEZV6GXR8FENs
CWxL6kK0XrM3gSK8z8RpC45f22Cj5gatv8McLQMkUjzmQ4XEZoGkwf1HuzpxyHZF0ua57jofoovo
ovXCLjfLieUvD8hlS3CCYTxbALoiye4knx0AuQrGnGSubLyrY3Ux8vxkrzaAVkIMaHsxQzQoRd2v
g28HrMBwaLLn/85HxqaFCJHqMq2Ry6H8jq6XCBEHeWgULTA3Cej0Yxx1fypv7Gh8ApHL5BgFDbxM
6qk5KtTd5h1dt5KrpHxXQE6ffn8QEK0Ip8xi7tT4L19FFFCzFgdccyvJLJ2plSEX9r208m1urQrq
ErQKRVEhWVh8G8ApPtDMiG9DcLHzaAR+Cbxeg1qCVlcU9Yg++xTe40pQs39jFnXiJXos7EvaGJcv
2MVh2AIjTV0wsOEnNREzR6h67eH+NN7akJYKmmAuKKHhu4iZpnpWgzDDlCJmqR+zJOufORWpflLY
tivgqN/uj3djQvlgFF8YUJurB5dvJQ/9gBhPlLoCLDlXU6CjVJ2vuFFuwpRrs9aRO4N7hrLzynxe
FtKZRAYj3ObokSQkvpb4ElDnCSJOWHFMiN07Wq0AY26BECFhGL3X+aiwpLPK8WusXvOikFYK+Tc2
xcXwi63Xsogoj9eJK5TwuVL6vCjdVcNK9HLjcyJrx23KK1JV0xajxLghFl6tMQoQMWQqNekhotC0
kQK53Wmo+a0cKNeTymHJgaKaJvESQgKXn3MSBqLqPEjcnJ85WZR/6TkVvppmpNvwxbkD80B9EQIj
t1NwpvvfXUySSfNRRnWGwwbjjMvR+9l/DkBW4UZl/MIZbTlqawgvJZbfKGVkKTpPqBAaib9yKijX
0ywhbE+oJLOMATAsDh+AhL1PgwNDhRJk/hOENC+380ilYTQkpfJT5vOSgUB4r9/Co6mfSAO02u5H
T8y3qT9Yn4F3mQBqB44Nfaz0r0DROsORVVX41kcJVHZpHGFvNhENMBDQDVVQA2O/d2IsGADfW0ih
kH3RbrCHvmuknQwH71OmNe1eif38T5SlAZsW5qxU5oPofiHPceRS0M2vim/CzxMQModRkFY/73+S
62UumWS0OCSS783aRotP0qRYxnRR4RqWIH6tubFRV6nyr/dHuY5VJfAGJFOzsQXifYvLOusmJRXK
JncFChzQtB6l3jI3npJ9MMcKj2qsSFdOj+sCI0LGc0rCeAiwc15evlgJFTowqzBzceVu98BTvAP2
lIPD/vAPFuD0jRf32XYA+0f1BeGwFwR+1oK06/eeH4LrmyBlzlEWCz4daugRtZe6nTVH5/jCldiu
TeYecdoJaVfDl46iZ04/7k/3rZfnAjwhkEizGPvy5XUkF/xJU1MELo14FxW5+Mx5K8AfrCJn6JsG
jF1k/unN7WMjr7Md5PnJvf8Q10eNLFPjEhXAV7z8MqqwhKBKReAUrpApxYdEMYC1h02zNfoSD10/
wEKCWn50jIKm36lxbKyMf3sSXj3AYgXkqDh3yAWlLjJt+duymaK3g6rNSnq9gAqFBkEUctdOgGdv
d2oubELagivL8Hp7XU7CYnt5zSiiU4GWeBm23/wmM99p6rSmhnlrENDr+qm6xz8Xh3pTU97uZHFe
ZUrwBmakuJHkVFmJPG6PYs6xDV8U+8zLNRX4cd8WFfGN4akiQL9UfoMIjblyQV0XhUwQe8jWAaIQ
ZxH3xVGhzKx01SwJo4DlblIQEu+HegTKD2TqqcEazy7boXuTQZl7yjBkJrQb4p+mmihb9G7156zQ
4gd/bDF/iJvot4OCy4dbzEGrB3lkSTWf08wnqKHZiDiY0Tr3d8586V+mvoyCDQu0QoO6xskq6FWC
gZSxUrYSU5CpeEcqSpk9TmUcbiM1WMmyr+9FRgLFa+CjQR1uWbr3isqPWzVJ3XEKJRseh7IJDAsJ
4LD6szGytRxgbbjFsYSwh4/6c85w8JNtBfgughm+t9cVM9pbHspV9yfy5nh0eFQMQoggT1Y3ryay
Rm+tDLsU8Y/O8z+mSi65Qh3o2AAZDVXp3PvtaI7phONE2Mo1Qk/kcov0XorH5Mh4XtYKj7AYEQ0Z
QWzi0T66mK91vz+eIoIVkhSiKppoi9Mly2ox6EdaS0GYTbautwG8vvzbJE310ZjSfHd/Ok9V7sXC
BL6MriQ6iMC/tXm+X82nAGMk9nIhdrnrOoid8d9NYeLz1CDAlL0IYuhvOlQ8pTB+jITyEHqmgze2
U0nxTsj9R8RkTLgK0S7UkR7Iix0AR5dQDDyOuIb/vXHzzjQFPFcknM/oTV0+KroNU4Y3UQyXzsAx
m/KDorzQqS8QHGssJ60ka+VjzHt/OTmSTooEkJGNuzy4ULaXgsbSY1cRq95VDGGuUIWxLdbRk49O
8sE3JpHSif4L0HGB57jbH8f3irga0isRhnaVosHjmTIBe0cMm1rNEYqodOo8aFZusgWAcM7HqMMh
ewmSEY8o/s/ljAqGOPW5F8RuE2emndDQ2hlZUL+gHWg89NUUHmTPmL7hp6g4ltSKz2I3oJgEZ8op
1M58DpNKW7ksbhyUeMNxeM0FSaqNi/WItxOCbMiDoxULrF/J4L6qYig5SmKuNTlvDsVJAv4Dbxpy
icu3L1ENpLjL28cIG7jI8ZP4+k26b2Lr8/1dduOe5byinUrwOpd+FhdgKpeiatZmRK6C2lyulNUO
kYZoZerm512sVk3CBgEJCOJ/mkqX74NWnTqmRT47M7JyzE6y3rdRJyLC58HHK7vgw/23ujF/eMkw
ILuRBbQEjdNX78gHlchFIFw90AAZEE2sRgxBs3zl1L85FG9G30Okj7OM/NFNTYcQvqMbpN3ELQPE
EjyZvEfLWF25P08rbDGNgA4hdaBODwLu6mPVUt4i3hFShJf6D1YZqLbVYVaoFXgPYtFaP1RiJT5M
2RjsZrXap0nQsz3Uzf6omIH3NghVdTtSEfuhGL6GDvOgAZXyOycbqtBByBJJpJj+gZII0VGPEx2T
YK97iScZaRRvsOx6rJLfhUWYFN4VFObI1RSqBfP8vjrlW6h7ZT3xTgPNDkfvCn0zam28clxeH9DU
HE0OTIlOCcD+xTKXADOGSYf6eV5O3S7XCn3bwehzBzXKXV0XoLhxJu1+dxVyKXA7z29FY8xYBCDK
GDRdmgQhZG4t3oXwY7clXCQ8lLuV9X4j+yDrIYw79/dxQL2cRRR9MO8xlMBtq1xw+9ZUd5LSyAd4
aMq2D+TQLrGpQT6NDgKMdtnW/Spb2Qnq1SanPwMgjCYMoOQr6AlEzroEjxS6FZCjnZYnsCMHLV/5
kgv+4nwzMAy2lXSjuB6I2y9fFQlh8BJ4iLgJ2DhCACgM2ypCEQ5p1oFmrac8JCBEHosUMkzgVWgU
Wdmfvldoj1PfKZuRRXxUsElz73/ta9QTD8ZnpvSgUXbmXy4fTKL3MpvKzt9A8PZC2A92CQfkQUsn
GaGmbHjO5K7ZplGXOok8GQ9TkWtI1oUIyNcgpO4/zvW5xNMA+uDy5Gwnt7l8Gk0fekRh9cD1IQh+
9cZR3HUkQwhAxtrz/aGuYxG+Ou9LPZp47WoLazXXs9JosSuyvKmY1jC2WzpXAOnLDepKygazo2xD
AWSt1HZr3ZO7wDKAz0qh7QoF3jaoECpl7OJ1gzvyIEcbDlCVukvXPzRT8YjJwpOnoTQJXwbN+kCp
3t9/+RvzTE6DnjV0B47mZU3V6Nu2DWQ/JgoHNKzQo3tQ8rG1K1PSVjbYjUNM5qIBmogZDOWzRT6o
hJiljadbTZbrgxDo0EU7fGh4NnzrtA5X3yb/bSwKGE92NGhSGaziFXDI0LNixJ8MVU5ksu1KQHaQ
JuVqvHdrGo25vUydmEq8sXy3rDTxo0f8k4vveRoi82VMTXEPZca3C8SPUEAumt4RMU3aKUgh7PVa
GR0USwBbA/6m8WkKj7QOjlIhFZ9+/xOjVERngFY7yJ9F9BIgkKkjjxS5UzI+x6ZaPkZmV2wAa6or
1KQbRygG1qcWNORHnCYvNy3+W02ho9HmKqUeTRukYsyNobZ1sHI4zE98GUiAoqPDgmr6CeS6uHQJ
xoRJKjJCMWWUbE/V/Y0a1j8jWXzh3FoTf7+1budOnwRmj5th2VtpKlkMNLBELhkkCsO1Sswclmhc
qGm5Cww/cbo2WeMN3lpQABVIUYCiwopc3PhRYlllP1iEnFke4hCILik2d9VO6fAPvr8+Tn3p5XSS
E2AETJ+B4RZXkmiFUtCLHgtEkN4HaAmGqMcTgD56mrztAuMh0lANjKmNelDKO+OdWJYAmOtn9Jmc
zKfq3lfPqjd8NIruYeXZ5Buf2lIpbnH14NJwMjx6FV/hRS+MBHuRm1D6tONQNWx9KKSNIYU9gpyx
tuujqnieNDnf84o+3pRT5xoCkpmFjFbtyuMoNx/nhHYiWKYRcLnCy5qYCIuVyI26sdiGcPWPQ1p9
S9oifoOrx7s+0kQHNDiNAWCrdqzPUoKdBnm+bFAaiWmM3X+iecCrb6eJM5x0Bkmqi82N+sYgyj0H
D6Ys6h64h7XJYFTYXiYiAJoqdI8DS/+cy0H3MKJiu3Km39rxGE7RFGHlzKiiy/noDCMPxI7PM6sr
uYpUqnYOkGslNrn5ksYspID14+y7eDmKl2dEvwJWkxy+so2OX/kJZSrU4GMFfUe2vT2aHZqwvZo+
17mqrMzx6S2uJpk0k86qbtAhWZzuSJT6ArJ5ZJmJRPISvG0xCWtLfQ+5GN1dc1sqsAj4wHqLqlHG
CWSV0Qs1wQ9VX7gT6gtQMZ0GQYZUAmoRxgcZYcZGxdMOTIqaRd8xMH80/O4R4CK6ofFbsej/RsHy
MZNpdMnhVtP8D34+vEHq4FlCPRuMDK5NMApOxBg4n5Mlv0FT5nNa5t/nqNWoyh3J8QEk2o5U7kkx
2R9js48FDwlZlFAA5PTZnCGZ+7gsdr2CeanezbKbx8G3DjpwJYTad20q71NBegNTaC+O/nch7o9B
r26FNniRYxRFGYxDMHG4u21EBr40gvLQmZqLtOweJdYYUk+5F+ry/f11f/N8NFjwc/kQQbnFujeU
1i97hBQBENAPDaFY79IGKY22sawP94e6ucahKjIaITstg8vVN4RI5ljxfH8KkukGFkLNPnpz/85O
gq4NDIOrBq/Zy1HK2IpAoYmRm/lWeehZSWg6yvm/cUNbJsWpE5MAKNxilEFJ5ETvI1dtpclBLQ8d
EWRV9/dn7MbHYSPK3CgUFSh+LWasGDRENmniuuCkVJBGxbgx4wxt02KtIzv/psXOZCQ69LR0MEFe
4uu0DnG5SOVkGHVzeuyEWLXFOEcDJo8jJ4qLfCVXuLEWiO8UUlVgZMi3zG/+6jpKKfU1rcybJVTh
j23fRs+j7q1hm2+PwjlJtXruzC7OO4oIbSoSRbppWyEyn2r61u+4c+9/pZujIKUHf3gO/JdrwSBK
7dGUZcXpIxS80Ooc8r10pepzcy1Qd4TrNbtoS4sbghsbo6OgjXBxlPyd2qQYHvhZsdWMwt/ef6FT
sepqNZBZmzRoZJB+y3nDWKUXGigdEabxcIrKMC1t0wjr/gH9yeClFdJ8QtHCQEQaaFiDARpF4v5Q
qamJYBgiNEdDENVyUw4KuvbcrPFnXBnwu5isH5o3TVthaLRPQ6gjYRsbAmC9bLSSJ2kE4IAohdGp
h1YrZG3Dn8DSUOyRPESEu+vdYdQjYn1DGjELIrP7boBG3SHzDvVM9FUrO7DjS+mtJ1eWuu26tPui
Vzi32EmV9o1bal1roKuTlj365B36vkj4yraHCe1Xkbw92rS5mu5TqZNpZyradwAp2rDB9y93MiNH
PLocd3KGqLhdDyetYfppb3oIl7Oonpz8WTSWPD8fCtm6P/GojaV1sV2bqf4lKUTxHZp3kLLMpqk+
42xT/zVNdGjtoA0Ky+HOjr+wZfb8zaxFR0pTt6jqau3GKjTospbc6V+VOFLe4XnZaKCg+ji2s07v
cQVAm3/YjIaev4UKqz+0qVQgjTq10iNz1k4H3BX8j2VslvuRcu8bZNarbTsGmHHkk/xU9lK7EzW8
Z6wQsRXbD+XB2lQFbpa2oZfTZ6WGFGybnhCkKyf2jbxgbl5RK6HFS0lnsbIFpN/LHOddN9UoDReW
+bNV6tkVJXojVkV7yGtTXQmEbm1ZAm+DoweEI226y+OnCpSMvJKautGkgjPUwoT0oB6s1DRvHars
InHWLpk5+otDrvUb5pPusduT6xHLyFrnQoIedrLkjU9TL5W7+xv31hlBCdUC6QTJDbOwy9cSxV7s
a43XUnBh2poxyw+Bi9jtU/Pj/ZFufTNMxEUAWzN98URIf3V+Zx2KSDV9VTfUo2Yn+Ir5TshGyuvp
2Lslmd5fiT6tObHdmk/IMMBqqAETvs4P9WrQpJU7D2VDOiH9IB9Yn91eSYfczaPhO/01cWWR3JhN
isQIrABUgt5qLqLVymsNdDJxHlCKAMO9WMudogh/TNCPtvdn81bNkKFo8lCZBuyw7BljN1shOUvC
r5s4r3oJl4loYjlYAqVBTgtnAwkYwFapMUbsPV8/VnKBL8lE8Ol34hob5cbHvXiaeWJezbOZRqUh
evQyBkyNkBltbC1VcWH0Y5DAsZDuLZXj7v4U3JxsBezO3OQlcFuM2TSck0bF/oevbW1V/LecFiuR
HR6bysp5c2MZYYNE4AbTRqVRO6fKr16PY983ud0Ieac4eQCGLu78CMXGplTrrYgT2MquvEEWoVHz
asDFdYryfYswaYGFxQROz8cqaof1AVVCzCodLas7mx6nsM+jLNvJBZJYDdYbW2hzK0HXfKotrnUK
5gAuKClRX1uqsfQabFR0HVlbbGinq5qConT2J6p0IjIHRrptahUB8yoWHuSiXdtOCxvDU8UetQxU
UGYyJeSgRcwM7AmHUUPmzBCR7hSGfJujnNbH5WOjtz8nA4/HMdzpcfUJebI9eJRHAjib5eAIDaYd
Uv7FkL19oqcvhtjZQ9J+kFssvu+vwxs3AxoagBvAx4LcXLIwO6hRPpKHnNl6jeVTlFlbZJr6ldV+
YxTkSpgHSpyIIS2hcjGQd/x+fXokmHRtWoTwsXqPpZV3ubHwZp4xxzN+oYhYLYkUYqLAWQ9JmysB
CHVfWulWj5v4IcWseU8/2Hi0hKh4l2eJtxWrQNvKeiW6aR3+fX9Sr3fc3Kgk6TM4G+mMLDZ377X1
aHhokeJmj/OLhmdtKSiyS0qYfytLxVipdq2NN//81Q4XW9nHnKdCcGiMRkfFcswZptjflsGoUQao
yhWm+4k4frmzVPoOIphxCvKUNhZHCiZifklDRd3BigreoX82aWgUxJCgPcRNjM0E0LZ9rouu+ABO
I6SWXWv5h9CrlWaj5F6r7ErJyKINjjtVR0CGem+D1fLoTGAqa6fwMbfYotwEkmQaayO1a0VLxU0X
e9I7r2C74DmElAcOeHkkP5oVTigUWNvI3wRtJdZO3Q7Kt9bSctzqUUZELhks8g9c0fpvEJzTL6GR
NwS84CnwdMFdHhO8qZ72VaDK5S6qJ0rumdjjgabGpL0bSRCm3YjlyzuLjgxWKUnZmAcz8+L0wdPy
0rJDpuqxC5sEh0xdSMlSBG3aSImqFY4+WFNna6WfJw66gQWUtXTQYwc9+OTtEBttOIsofY41AU8X
0fOGxMbGV/wyep36Fi175FSLbBiSIy2zwcTmzOmNrpZ2CbL5qfP/ODuPJbmNNsq+0I8IeLMFUOhq
xyabTuIGQVESkPDePf2c5GxY6JrCUBsGF5SyMpHmM9fY3oaorDaVCwrKevY0dWWHc+GKhHqQjyo2
Rbf39hXsICGrxJwieuyBitnd7rpSZODyHA8FA/0+N0ZD8RVkXDJM4o0swOmvO+X1ukZ0DGJfw0vb
53ch+zIK8eK28fQg0DNOQmTdW0QfjtBoPwvcu60J2IK+mAPZVVZfLs9CtiAlLFrXi3qnR7kvUQPQ
jbVvVFZYp44WEAe/wm/EONGYFdB4OfKuIzMwwS+82iuI5bh/bJzqIzvzYOmuHFNIzXSTkNfgRbLk
LfnLMXWaFj103qII/eqneTOc1e8U9UMlavOrpnB8b3+pN88fsSpFLuTQLE+nOLQL+pOhzdK03cSd
mVRzwI5ygy3Npme8So1gyZCF7eL+JHLtz6XZhoOg401MJQdnivRZ6Fu/Qc0hoW5ghNKLOzj9qY/Z
2nsbI0gtz3HoG5t/LXN6f3u2Vwek7UuobNElV3fRq1A2t52l3zPmz/FdkVfDR3uFuoJxvHvC6cn2
R3f47YLL/xX85JVnkYnQd/cgFoZblU7MUh1tIpi5wAUsXo/29Jt9I0chhuEtMQCg7QuJHs7RqBwx
tTbRGmTLVcq2Ck6Wab+OpznG6uj2UsqlujhCcjwKVRSt6Zxoe9JrtegOqr6tzOOcd20N65eikvsc
29Xq0/h1gklvLNm2OOravAkTdgPvrpZ2SrpldEh4slKofolYVxRP/RHy98py8jITdoPdl2p9u1FQ
KOulbR6Ahboa75Qtd6JhQzLcVpGKza1D5t/bsASyMpGgrDhLXMIeBqYgN6lncZvexY2un+2xMF5R
8jIemoSd2ruiuR/WsbhbJyt+1BKnxoVM6ovjFfzp9oe9sr7IxpnEvTA26GvvItIG8SslxY+PgHj9
UeEG/05Ymnp/exD9yva5GGV3KBAtsjrcrphuigEjbJgs0JX+H6o0sHN4Pnz6MPdeu0RZQkOCEl+4
1msWOHQ0fS/OgnRwuxOQRDOcc/UU25JCtaanVdBxELzoi6p+mPvs/VDSNAHw6IsWpzrgD48UVexT
Pwz9wYG4tmOAHsheIkgPzuDlxd2OzRQ7eo4ib6+Y/kwKc8pt9TOwtCnUTeuIlPc2PWbDoK9iw1qj
vKHt++GLgx/HNjjJXTq1fzui0MNsNY33OZTzsIytV8vAkArMWPrEBSx9XvESXG14VhMeIL9/kfOO
Al0HCcEVZ+1qLBVi1zVM/+TOwxD1pBhzgkpQvwWxPlP+wJcpcovtqEBwZQvJDgCaAxK8BrvmcsHJ
GBM8Ntiooh8+YKapf/KSsfyogRH4pKU4NlcjxWG/aJz4aPdeeUcYmpIL55QOkbXbvRR/Nm0VAiMg
p35MtA1b1ThuQfEU9LEdSohDjsU8hlCLM3JPxR8Kx7k37PYH9Yy/W4uga27xayunf+00p51bEO4p
03e6HucE54Ow78ZnKBQZgk/td1zNe4x3qwG/AiW4fQ6vHHYIwGS/Emco+5+XaziOmCGuHmu4VPoQ
ec7gRJ6GUMN/GIXkke8EqMLZl+kpcgoBuyDBTbOdQna0Dr9wdQ8O4NWPAuaNlhAECo7Fbi55jvji
jPoRYJgN68BUDdO80O5Lm6kNm8wkqKAdbIWrCwhvQ6pMgH/Zd9ZyVaAc7RjJXW96P9pB03D9FOVB
TPi2SkAgzSkH/0JRWPYKL6dWd7GZuUAOUHrImheztTW/1zb1hFbtGFWJUYRUU/IT8D/ls9K0Q9B2
hXoCuyk+Ak6bg3laTCrepvUyYdAQ0g3UiGE7Z3vMmgobG8wwpQnUoUjd1dUBX4JgAVVsyq+XvxvJ
eBFjHMAnGT38p3Qkjuwp/fc/7C7qrrJOLm/e3WFs8jru3JZBcEQd7tAYtU52VzUHV9y1qRAlw7gA
vkgpbjeK4Qy4UbgzH3pDoKJaHTyMZVRwey5vEye+tITKSLEfKJP7CLUcc8+MnYGbFMXUL+28mfeF
SnfJ3gQSPNRoQvBhUCdmUM1bs3xAx8UBIQCUMgcJf54R6Ec9ugPNUlXt+eDHySdsF/NRtJfOE5Jb
Q3/18nPqCY36BPZ5xFsyfgdNhocOxK9ALbf2QbX6jESatwWSgemvdgHVcLSjDBOpo1WSA735IdBf
pEQTjcx9FXrbalGNmAdGa1l7L4lYntpEcc+bWpqRlRnlCxbJuId68b80pcp/YzMhANgmxMqtWvtw
e1WubAzk/Ijs6ZhIwUkZF/ySsCVeP3c9nl9RU6xtiMCWhpoq1JrfHUW2UYm2gVBJ0cfdY9fXGgyL
DeUnu9AxyBqy7j4t8iNBjbdXKKOwnvIG5TztmYWmutp5pW1xBOBPD7tmXc9CStXizricdfAlgVrp
y8HJosT35nMyLK0L3lT6CujZXC5hL1ajs5YhjooRMSmhPTVG2fygF+SqJ9XM57sGXLLnN17dGcFY
9sWrFTvL5HeltWg+LrU8wo2jvgK0Wz+AE1N4hNUXO/O8j8lk5t+weXPNkwfIli7Qppef0tTQf7SG
vW5B44yrHWyTUL+NBX7HYYuTp0IVaSjN+6Vb0Ob2aNgWQRzn+hgWxpZ9yjpstGA1Cm/1RZnGie8Y
YAbDXsu8JcTxMonDeLIUL3AVvcvAvhTJ87QO4qkrx/jPZVYwf1u85rtIRpyx8D3tS18HK/thGhvz
szYv5b/VoFd/ZU3S4tydYIhGW9Ka2M6eIC9QxF+5OXjvBAJHdthXKkPFlLkXdrm9EIE5cwNkxYbw
vk15+iNz0RHmXujFd2X2tBLB5UV8TfR6/GJjYnNvQP74gotIgxOowR64y1K9wjd8GEEIgWv9sZga
Grii8gBeWtJUHnz1h1KjzwvqSFeetM4U8QnPNSwTRoMetY5dzLcU0eyvVWP2HzCm2Pw2VvsPLt2j
ILXKJwxZFQTV3FGtAAw1FFyqOf5kT631yO3ifCqojX5osyw+lZSL+rCrvPURb5nZwxg3E9iKI4em
hJ3bN+pfjZMPrm/OnhABOZHVIaeZkyqg16b0Pj4+3ox3zZp806oNC9hR08Z32YSf111nNYoZ/K8Y
MsR1cAKmbe5gUeg0pvdByTF2ntTK+lygUlL6qG/G75fWG14T8FeJX7k56GmM8VwKRGqefHYLW/kw
i7L8cvv0y9N9ed9Ro4I8TjsMcZg39IGk85wlzrM4SpAsDuIUgYax1vQ7p7c///5IIHckAxUNDDL7
y6NIZNHqHR52UYfYyGPTp/8OY96+U71eHISe1+YEQAyFeYJ40Om72KDGcyidlpSRSA2iNim7x62J
rQAnxz9uz+ktEh54LcpkKN5wd9Kd3Q2Vu42LoY8AKZf0yDQZW/lJcej0czcYZx6SNUzNnk4/AOMw
TSZ4knl5dLX+nM/uG/Ij+AEqMTCtnt0lNzfGwg0Ue1GZ2FtULHbpW4u3RLVZfcYF7BGidOfbWPUE
Vtx/rzLctnHRqR87Zfgn8b5lyvw4DPGfwrUfbeyG/h2bLTn3mdEcvPJXvguFJLiFZLLSUXW3WEvr
bKZas9cGpZ/uutT9G3eU8QQ/OvZvf5crr41JXxeYFswQWm+7jNlNYoBbRhFHsWXX4VRatPtGx8F5
b1FRgiiMBZfS7be1+ORmYA+AtURPC7za5Q5P8JLLGIbStJOof0yDtvqJns1n/q39H5YSlhP1Iw4u
ks+7w+Rog+mlFUN5eYqxpMixQndEi57ksB2cpqt7nKiU/Y3kPaDuXfbjWfk4o+XhRVM3A5OpYyxt
PSTcT/2me6cCmMX9zON7UixtClu3qfALO3zK5drt9zgSOuR4aN/qlM4u19ZORLJSqfCiDcuviKIh
DfJ0cSOx0bBGE7f71C5kJ4VVHX3VqyPTVkHuiQuFvXs5sqWWKY5wlM0HyN2nqupwuE1bF3M/pFVz
MSef1xqbMT239IOP/Db+A0iH6QacQ2rK2j7+cxPkVLoEDu4Iyv20No1Gf8M7Upu6dio1gm8+rsNu
2qOE55Y2jagWL6qUWIR9ZsffYXs9ga5zDhriV+dDFgJihqLKG4FqkyCoxZbUi0xht+/oGtbsXHEE
NpLf481OAXtv8cjgiLUXNrVATHgEHIxSIeU0dUYfGdpSPKtN1j1XVF4P7hp5a+3H06VuOcgcanNv
WOhdhlk1922kVGn74q2I3iTNgGlcPZXcMpMeToNR+kZvpC9VNx/1+a9dddym5AnsFd3aowyEtRWp
WjJ8bDjzvZMu3ns9cxR/1JFlod8FGUwVy9fb9+u1M/HLoHuJqRmTGJBuDNrTlfzR23H2aDiliODh
lR9Wz+zgNHdmqDj2p9sDX50tlVBwmVCDyMovD+NgL1sHLomPS/8M0ZCuDl2jKM7q0HbBOqT1RyS4
ftwe80pFmRKMDlRX9pLIJHY3wGhbWYyUEydES7/XBfkL6Xn6N24/SjBidBohlLJ1/oQvcuRkSfXQ
odnrJ0pfRvFgcUevZQ+mUVlpnjhfLaVr3/fWYL/TNwQKSrZIBFnXPremB/6H/nBE+16/LyiuActE
WxU5uIr/1Bh/dFWZvN6e3dXtK7UFwFcCz9kj0s1sqVOMQ73IqrAP9lXwVo9j7xHI45TwQxToqOZa
kj6qTmL4mhd3R3IrV+4fqrs8LiYFV8pQu5s97TaHbIvnZcBt4VlVRfEsFnd87hyzDPCurZ9Vayqf
3MHx/B7per9N2/m9Qh4XVlquhnbuFPfluLjnGWkxfx2n+FSUsKjztbWCSQVROWzu/Kgrm+rPSG7F
iHeeUdlCR3Ir7WeMpZMT+hbqZ8udMERqegcLy2o5qUmfhqoOGmXhtwQ2voePSAyimqYZtJYXsdHh
Po0GTRQThS8aqGY6tHduuVXPJqr/f2i4qtzf/lpXrlCUD5H7BfZA4WsfRGMs1ipqx56yhnJ6btzJ
O+FkYhxcaVeOt5R6p0OF4jX9zN2GT0tLxLrbElBainNKygWx00bLwqTrKRWteRHq5VBGNY9JdHt+
12JZiVtB95Pbm8RELsAvNY9aaNM8Wby2YHLL+yY12ukRoro+Bq69qDEqnM36rbAy7b5JOBB6mqPL
VizOCSbYsgbgPsw/K9GNHwdMrcwAySf1yVXTukJluu+RYBaawGzYmX+b0SRZFpLJxL1EFL5vVORr
7iqFItes0oyzkhRD4OhLAzy7rcNNN8cQRyPk5oghI8Ubj0CE106RAaKX905W+fZY1ASsx7J2NUEa
RvfhqsemP+AFeba0+OAKvrYFAWxRKuICAsxrXH4h0bsOMnhMVBNTEgkXDb1ETdSDLfhWioT1JHiX
AZAFdHivNr2IUmDn2RHhdfMsIq0XbueDt0WAbyFUKwIxZdPHvuuSD71nbQ9zXIjiLJRC0P4A20kO
VK8DrkWLJz7e3qQ/ka+7J18WzMBWUVGisCRfqV83qecoWewUXjQPdtgq3jd8ZqUiYHmqEuuM9c/j
VBfvvJgaSWK+lrP6Vz5tz81aPiRd82Fs59PciMBSq48ThfFmMILcWc6KVp90pIwVD1p9woYZjSmE
w9P5OtIyB+t75SGl6CdhA5A1qcftEgiBZVMOxcGNSJBAuuLUGpbNaAa9aT1p3jCEjgSGHqyb3Br7
daOxD16BXJlAfnevFHgsjdtmu9HqjP2nWGTWiwdsoqLoveRMtx08n+y9+wviuv4HiOsZl9fR+650
lKT8dhLrC67b2Y8YbGMXmsvynFGdL/3UEtmfuqIhcLmilPq1yC0s2rsaDdVgjWP9jzzOtCM275WH
kxWkdYKqIlCnfV6wjGjY48TlRoP3vSjK7RHp2/K+akCUuRNKzZ2a237advnJSGA+3F7KKz1aqc1k
AdcBUQuhePdqFrEWOw18kiijH+w7Wfuoxf2dknWf1MSl9a1VkTIWHytPe01t5V8Tqowu+iMp3qu7
yKF1RH708/m+PAgacshJDhgt2hLvnTansn6PYzXQsuTkxe3gO/E/tyd+7fYBbU86JKNA4EyXI85j
gdYTeXHUaDMaRKXrBHXKFXR7lJ/Imf1O5YbDgwF6MUzm/QkXKkouI8/bkKzfIO26UVXilmgAEA/1
vBR+k9MMb2io3C951Z1BHI+Bp6XWZzdeIK8Kx7yztaS92zbZuBXVfKaVnT6tKDY+IkZoREVD+Xax
0+Idqu6/37CUouoSEyRBJngLXa5SvxlK1TeGG7WTnj/S4tMjVZ97P0307g4XbuU5UZTl4Eq5+mmI
kWE8wzAD4XI5KPXwDWWWzY2ozGRUMFsbsGVrHUQI144dhUrYUrQryfL0y1HsrWs6I57dqNAwb4W1
ZFMWnb2o3erss2WJ/klswnvEI9L92BVtcTD8tWoIRRApMIMygSQPX44fd1PrFQrj52uG1ArhGLFk
Lu5rkBHBEKfeR6cQM1HAvPkqludBbI/6wY+4utJIVEmjLF7HffNTaQTQq4nqh5tiIrjGjnkekNwI
bx+C26PgaXo5Uwu84kLl3I0Uo+ufxr5CMcBThv8yF/ByGgAzYPvubj2p2qwUWHq2qjZiNTBqTpi4
iLj8h7mAZUHviJAWKNvlXAorN0pznNibIk24kO2PFWqIB5fyta0JCA++IDwnqYF+OYjuYlrXa9yG
WBLqL4W7iXebRyCmrG52NgoHzZClR/ihrfWTB9rsYI7X8lR6XfwC/Jnglu5Z/rFj5LWJ2jJHI3XQ
mcq6DZ53PmJu0Lrut8H2sj9MI19qH1MldfOFir9ywNu5WA9WNm2uj3VPk+CyU8X/jhM1N99T6skN
ARo59DoqC+VRbWUeSVtrqO11HkxfOzOLKchbp3nZ8IlLAmPkT1/JW9lJcbzyleszeTW8ov92+6Ne
S1OItekbE4OB7N+9gaAy0mZqC2KYGno4EHeL6IFXAYrmfM7IqU+DMVrBojrrx9sjX3v3JEmYjiJ3
EAyLyy+d6zr+0WPOK7Ql6fsOO4iwtfM/tK776I7ua+psR6BIm//j/kH6dcTdBjYLF4CLyjuElnJI
G+VH4ejbGeZXsM2bcnAmrwXfeG+AAUPWF17bnrDXdqMY85FXtpiV6o+yq5fWb9D1PrU9WhUpkcfT
1qM+W63Kl9QevIcZdcpwMdw8GN3xb9D1v20QCLmcZ12y+0BKgCe+XPHOU9xRoQkSJai+navKnB7+
P7KOK9/1YpTdCd6mtEsSebGuiBLcoSZuRqgC2nQV+/59nqziRVH/Qz6FBht+0bKoRdptXM6MvTsr
nrxmjXqbSQS2NbBlceP2jn0r4MUCoqODzYp8OFnEy2FsfAm1GqgixSV9+mCNXkq8UrbhkmrpqU80
90uXDWu09nEX9uZqPNRGZX6n/zi9aFZcPKS5ogTbCOzi9g+7cmmSCEhUKNkzrtC7SAu1WHOYahRq
0s3ufC7JXnpOkimNqhWUOfbqqqFo0WQZX121mz7fHv2tiIyHpJNcEyQSYOTvLStKEpGNZkYckTJO
XeBlyfycxtbUBAL+BhJ9+BuGudsnr1ortVMkqT/FjllxHrehtXB6BDPsuxUJSqjQNT5hxlSkUVaL
Qp4FTpefu4V58LOv3HyQacmNJSkUYOTu/nEW3VKyWVacPH1+XsexfGiVdvziFSnyIhN6KQ6Fr0jt
Y/uAe3MlKKAdQa8YqjqQkX1vNceGt/NGRBGoHY1/a9kyBvLlOGDfXxnlJwSSk+5I5VvrcrN6WZFN
9uY6kbbi1ep7bmP0vmU2pX/7878979BNAVpKnh633L6crBZOZ9T95ERx7xWhquTpa5p1WWCZi3O3
kPb4pRfnr789qGy2gC4CCiNBMZeTYzs2Ta5hXWLGet/6m+ut72tP+xrbevdUN1v1A1Nj+yA4uHKl
UzaEhCkLFuiK7ds8eBoJ6k+pEyGenTxQcO1fV4vagptoBtqq1EtbrYnfdR6Yk2WxvXfIhzRRbdPE
7F2616bT/H7CQJmMo08tU0Jd95igdHTjxO0NOyq8uDgbeTve4XDbnm4v99uXk1HguaLHB64Lmt3l
cjeFmQq8y+wIx7vi3BFPhCiJhCjqLSQp9ZGI7NFwu63bG14/sKvsCBaQHfRq0528CQSv6oxxqIvp
96N0jj/JHh01AyHKn9/9l1qUKJRO2ZTVjhaj6e6WgR5s0SjzwfZ5e+EwigzQuaMxe9x3mbreNrB0
6O3IjvU8NOJ++TAZOINnmcJ4WCI/OSAOgk0sR+RCuV6XgQ+FRrDYvPoUhWl4X36+Imm8slgbOwIB
rQRr0SOHZxbtvcid6agV8XYopgecgwWFOLSvbDYF8jgEkFYk6lm/h5EXY82et9nBpXNlRlIACJsM
uvfEdLtQhppBmUC6sqIiVZLHXGT6eQJGFNWtUx/c1leGglVLo0YiGWFh7R5Xc0wRm6hSeN0CK/jU
29oA5xEvbOrtqBR0dSgpbCe9yoBn7b5T2qei72bPjCpL1JEyI4GbzPp8p8EjPNiMV25tPMFsFdcL
CQjYw7FppGHLvZlmhAs2PNs8RvwxTax36ibyr1qnqXeU7LaDr3alM8EycgpMGNWQoPaUeVUjacKd
2kDHliS4nZG2Wxo3jAvHfJiKvEMHczJf50T/kXmG+JgbwAjxghHRsnneXZpb2sOGlkhoF+YQJW5e
RE3fqf6AmNGTE89fbt96V9boZ5GMeBn3OITOLo8NGUlMErjRayhNl8uOuyEKTJBo566M0/Ptwa7c
eeSdtJ9ZG4mTlnvjlzuIHp3nIv9kRriiG4+EHtadsioTOocYoKxKOf826p8wC3gP2S7SnCAsL8eb
i2bmCIPIjTdgm50Gy7l0S3Ewqys7+idbCUNnKUuxPzxONmVtUwhGsVfz1faK9ZQU24DcP9f57QWU
P3h3yZHIQlCneQQEfA9TxZG8qIzMoSq4dtpL7PUJogTiKNS+AvbHX45bHBFumtm0tC/XrS2dxUKy
VY8wK1YeFM+NX/s8aehKoWOS+8JU6pPbNss97mPLP2XdrVG1mMt9hz7ECy0a69GzaYdaoq03RHeK
An0KLcd7RaT+6KRbHwCKtN9bRbpGv7tANIcpZ8qaL4fP2V1kg9HWg924epRbFNmLJv7hul3yXwaR
Ui6IgRoyIrxcHq3dyhERZT3Cz3sCIlf33+ykrT7dnsrbw4JNMmke2lIUiei7X45ilkmeIUZAaRmF
PZ8+TBpsw0CaAIwClWhx5Px3JcW5HFC/HFCZIXlni+0gdqEMD2vR1dQu0/Kfuc7FQ/qUwvXTxikg
PXOQehnJxMSSRshCzX+WOF3BBne8176v25MjqHGSQ1Z3fYPA3u11eXvc+Jm01WT5mIbKvuFniK0F
tOc40SryNmhHAsFmVkcfLIBx8KGvUCIZC+0AirjcVzwll0uCb5EHhgv7bZEghQj1rAu1utYCpc2W
KK4aKuXId9+rTd2HKDWt4ZSbSmBXbXVwx7w9+PwQzA1kJZeEbk/tMz0yNBgfToQj2XSeY7TljdU7
Kh5dKVozDEwC2gEQZt5glJJqK/qY9jVdhwS6P2SlcxKno9+6LdmV1aD+siLZWOBC9tiAhkYhUtMO
vu+1qUpXTdlvBEe3x2XVWUraQ88/ShPHxHM1rQNDHc3fvkkJ9CXIGPgCqcW+xag2rlZLQ6ZIDLMT
xuu8nrPKqU6396oM0S7va0aBxIuEkBT82O8fdewWWDS6pLQ5gABdbTlrm/PPnDok3boG42nOywed
GOAg9Ll2SKTMuSzxSu0e+cN+eWmRlB3iojVZxK1xHofeik99XGAVrlVHQ127p7idCL2BmCJOYlwO
haeCoTQr32selyqcMjpamiYyXJUHHnXL/P1E5meKRosIBK0k4FyOp6F03SvL7ES2vtb3+igKv5hS
9yB0uDor7nd56uUFvJvVpK0SuL9QWagcN6Br0pCGi+osyvmzsbTF+9sb5SdF7M1OkY04SjWEj/sD
Lqj7peADOXmAmk511S5B7I06GOQ1jvTESO43Y6KFRCUC8KpYHnS8ISF9NMW5XNDjJVAcQk0dzHs1
M1CNKKciHBTxN0xE/ZlOngbk16rP2qA1D0M+/bkV0Cs8DWzCFJfjS1U5xgnSQ+KjBZKEGlLs4aCB
Q0myuALpv6V3tyd8bX2pohGcSaqPuu9LG+1oNOtGRUXpCj0qijyOKDswHpwA2o+GdoQplR9sv8Bc
a9Jbkz4AUv+X2yanAajGqWtH61BX6OyPXuCwjmGKp0aQJEbj99Bjzmju2ueZ+CuCeYIxwNylL8Kc
3XM7ToavJNsaWRuGOsVozsGqwiSZ+lLz0dKfnkdMf54S3kf6Jm7/4MXucnbtaQ7HTYI952S9dzav
C4CAqbXvoSZ8broYf2ScPYwe1Vq7dn1Gce16wXYrs+701cge6wVtgf81WjckouucKC8hUDbK1j8U
Ge/eRpPx6+2Pc+3a+nWtdpu/0dqUPUaDqPf01u+G0vhiDZb20saZEbQo0t8hL2cFHqCp4PbIVy5/
8FwIyXmkvBQR5Lb55d5aktoze0dwLU9W+zQuaKtrRd+fb49y5XYEHceTjp6pvCN3oRUo2SW3YTdH
UzFg+1hYzVkY9dNiLf3BNfI2vcKO65eRdruuLA2kzouEayRJrMDQqxlLDEDaygbkyFGwzO1Upfsv
iwh3ghhYBql7ZxMFPsfQ9hmvjlUtd5XXKPQMsiM887VFpBpPe0w2gKx9oTBt06QxGwqFeTeiUKMq
FXpps/4wKNYRZu7qUNwWEkADlndvdJwqnUgsrXAINvM2bD39I2zf7NzXoBRu74wr7Q9Snl+Gkhv0
lw1Yl8UIZte2I8W2nGfPSZuoj+v8yYSDFS1e3HxT6uLfzF0G357a9EG4xHpj1Tl+W6jd41jZPwoA
/wcx0f/jZ9H/QCfuCnVnmCpPDGXJuTAqVb1zNEwzw9Wtdf0katX2XbhfyFKIeX1pys3s/Nhq+0d3
Nps+bHHAONtrDfQMnaP2j3xQl6Pi6ZWUkeq7bHICD8ZLai8ahMAVH3/iE5mpjfREGjX18rh5zjfN
215SBVSVqpHAmDDf0uy9MS7nSU+fZ4l4HnPxfm2Ue1urvtTWEKyG+q53lGDeEKC9/XnfXi9EexTu
eHhgwyAOdvl1e9qPg15bW4SgfnyPytsYqOgAHmyit2+bHIUMXfoMkyTKVtYve8iNVWtEjGyLrD5t
yQaK5ziP32lTbweOCtXzd+fEa0TJGhASvJY3FZxmjIUFUUmPRt1oI8iEBSTWXvl8e5SfYffu/ZTp
Bwx3IiIqD7tJUSRytr6gPO4qSgwyYJzXR89KptMgBpS/8KOKSr1vzgnOJ36z1fMZe7s2JC4uTuti
zCcFy4BTXq7ZWSkK8503ZtuTPdtg33leT5m9aV//Bx1DAwVvYdfeYHqtVs58Atdi+jCmjpCNV6Bx
bFmq/eiDSQTxXoZv3do1cXLTjqTG3o+16WsffZ0pzFQTbfd4GQLFmPQ7RS+396lXAbr0BMWPsrTO
NPYPefdv9yY/hyKVZLbD9Nr7cOC/u6xZ5tlRKrEtfVeiYqQn5p0Vm6WfFRuCv64iglLqE6qF/U83
VRPE8yL3iewnf+7UMeqgsR5sL/ld33x3iilAyck7eTAvN7OngOopCBaiPo2fCImqj3aetB+HCTHj
RlX/sYXTnEsov5GxoVB5e9ddWxOyNNp76HTB1Nk91Po85ZmdxXZEqriGmlg2zIrEkT/02/MKXw0l
UOpFRKOoMl5OcdTiuaf4TaOtxp3Xisf5qVqLzyY8jVM2eL+PZGI4XOLAYzrkZ3uIgqRqjKJz7GhM
Y+cUL4YIWx0l7dtLd6WRxzB4VpjUosk896JfZZ8amjLTYKryfPSRUSoCSu5fN731wpW/f5tXJDe6
znowkhrdaffZVawwHZcvt3/I29XFYh6ZSaSQYKgh7Hq5up3ea3ZSzHq0rMWfJKt6YCkQoBOvcIGk
VcPBfn0bKzAcnDG+J2V/FNYuh2utyaSXWumRuSnK6FNAGv2pKNNH3a7N324EXY613568qag+5hQC
Y3V5su3pb0dHTvM/rJ9LFYGomGByLy5S1HFudTbIzHWFo+qOnnoy1qY+Od1ATuqsR5WRawtoQb6W
iwhw35Qh7S+vF5a8qwQMa9HiNINfo1f3QhhZnXpLW063p3ZtKAp4KgUSatp0Hy6HqtQSRQm0vYAn
VOppFEDI1MHFes2J84Ohru1CW06LSwSq5L79ia4vBHJcIUg1TfPFqJvmAZnf5pQAA3yMm6o92IZy
V19em7zFFEVgqEhy5h7jx3W95qmomdqmUhKcKeudBNavZHxDeYrVtgwVWInhUnhHJ+DtpcnQOj0C
mLjEH3sfSgDnQu+TQoswuu/uahxM/AqDm4MFvT4K5xmZI9T39mWfbVDWVnOFhpuvZgbDSIUJ7YMj
f7NrO4QeKKkgskOQ23Y7pBm7BvlSPpt0BYDltW5YdzaYyJhtdzChazsEUA4vL4kTiJXdYUZKW4NZ
1mqRmvWFnyWLHXbpqIcJmb8/QCI+SA2vxB/AgzVs1ZDxspCcknP/5aBJlN42K8hcF9og3isugkGm
mlh+jifDqWQDpb6Bnnhoe7F+Vlt1uzf1tg26yumDeG6qgx37dv78HHIfZGSkqNu+dRL3pKk0tdWI
SpJ9Wmt3BMWXY+oGbfQE3er77579y+F2z0Kl1trEFYTvYe9CgVJbEc28lxEs40+3R3q7U4n3OfhS
MYa4bH+h9SgplGXFSFLv485r4/lUaFV7YD3zdqfSSuTlod5KBgkz7fJrun2FxG7tbYjN9dU9IXkS
VcA/7ym9HbWYf1IdLy8XkGjYF6AfCyyIFtTlWF7VlgnZphqNYx8bwawu8bet0i0jbGeUf/xJ6eM8
nIt4IyrDVf0xA2jaRElXp+MD/2ROTpOV5ObLUnTNK32T5GvZK/kUbLWzhSlufe/adB4rrFM2UMCD
PXTo01bC7V91ZfwBBrj5jEtYpvlxM25fsy3uZn/oRsiQ6aTo9CayuSheUncmAyi1rNVQ/lVYkLwD
9Lo49We1mDWYbsZsfrP6kdt3kZ2W8Hc/vE0mDwiFioHkrO8uD/yc6JbakxotfTncdYtQyU7T9M/b
o1wRzOK2lZVMehWUQ/a6BylhKSQ01OPjRaHjK+b0XVVtHdJ56CFkT1azKhkMh8rKQkzMWsil7jS8
9zKW3S9iY30SijU/5mM8vAxbHsMJBGF1lJLK2+tyy7BjKHbJlgpGT3vYxQbdiW+tDdSSF1Tl7SYN
6Hy4qA3P7raES20qm28puqvetVOBUWcce4B5+8K2ZiogszmEHojQR4oh8Xer70QpbbGG4r6xY6M8
O95AdJANrQGqQfQnq3cQCDXaRnynRTx5d4mwGCBFPnbzewPPSMhYLpTMGtRV5ZPGVJoP+KBpA7Ov
47MxUP+D86zr7yD4bE/C6Z1X1VzwHlPboerD2MErzEenLK0CdCbHk6YjUxJosfV/qDuz3bixbE2/
SiLv6cN5aJwqoDlEhObJkpy+IWRZyXneJDf5Rv0c/WL90c6qssI+1nEBDXQDeWMoJQbJHXuv9a9/
8KSfN+qErmvSh/Mlb8sgR6mKRrgq6qfBqol1HVRF+yOjNLnIGrJWDku1gNvgLa9HLq7vDWQROOpB
nONE7A9pb8qwdK1xOje8aqDXMlKcUlIGkWDAAPI/X1Dflw5wcCi94CvAZTKPSY2zWmS6rItlZ0i7
PtvUrKExp9VlLxSoLJWXIgMf6iu7kG9Zzn6/U3JlmBlgh7QM32ksyEllAOwxlO8tdTroEFJDw62n
N9biD65Cv2iQq8KZ5+BX8Xr3orw0lTkHHhFjPmMiuxJ6YEr7l6mhxFVs3/1Nd0nJd7Qfa1bnYMkn
1l3SiOzMhh0WZHbl/hv38u1VjoqGokMkbvT9iqyoG8OqW5qdZ6Dk+vmK+P5s4V6ge1Al8MDwjnj9
xGa3mBU8r3hiRd35TZ8ZvlnUa5Cww73RNn4JGzzaKKDQwRJkzzTo2I4Q667sjalbdBgd5giskMqq
fOzpp/rTUtFXdgSl7M4HqSb1mVL06KVTYyZhJlGXRvFzQ3HtSKymeGrbdDr3XDON92a8dPceiHca
9K2C6q1FDoiLV+cpvtevI3F9Ta1fihi1bDh1Wv4WfvyDbxSrbcMQtsgFmG6vn19REA21gIvuFrdw
T5dZJAxwhk1Sq+p1ULuDEinVAhafps4vn0Ebn44Lw66ifDmWYJX1nJOFk/PqElMNyxxhPOCx+u9c
ZeMKbjQ3lybx9Q0mMHqdbHGXHS0QCKtVzaFixG81Ft9XiJskgE7tH5yU11fp1b5CvmhC/l+M9GG1
JrGHoVjuG6x/gsrDcu7ny/4H6kqwPUY0G34BU/C4JJ1Xu+xHprC7Cs7zWSn0qQm0bH1MjBjLbb7c
vmypg71Fsx7QSXnX5Me3eweWpG+4U33b1+twojbJRAgYqQ3KpGL8ljWwmWa9O5h9R+3d5p9Noab3
CIfqN7ag75/Xtvuwm4J9QFg4niHbQ+uMamfKXW9q8y5fx/Fs1EvjfWxJnUjf0X6jpP4BXWWbaaE2
xJISzwfzaJ+guJliPF0kbk8e3O08S06zdIhPpa7e29LId9iTIB3B7fBAt1EFWmOOF1lr3P/8vf3o
czCq2crtbUYPnvl6oXRLnNuqFDNU1br9AGGrRBbE3O+6aZP+T0UBjoEeMFd1ZHTzclNrTu+QBOc8
1eZcvWVS8f3mSVe3ubxRBm4qyKNiWZaZxdL44uPNNNHonfHcwmIurJZS/+XTAKIQYAan9sYlt47O
HCdPiYsqudQ0zcnHaVHGcIC480an8aPHC24NEkRtsKnKjx4vCViePdnlvAPafo+dThyUE3PaZcUq
Rpbnq7BOpTObgaJPJ5bIPwE0vEWB+0HzSpNIO0VDRW0NHfr1K9YXy5nKJZ13c4F7ksVKIl1RT65K
0+h8UL0G+N8zdrIeq0DMy3Aa56Q4NFkigiqbzDd2im1hvz60+DRgVcx1mLvQUL/+NEUL6DEp1rSr
Mtu4bYd2DeexSd7QEf5gJeHujo/aNu0Epz86RrTORRgxcBWl0zss+JPhTqz2mPuqYgxv3NGX7v/b
W9rEihvMtpmR0rQeozjzjBicerrbabOqk8GXC+zMVD3NMDHOUkrmpF8bv9UnQyDLqqvDZDfjWal1
H/WqGs0I6XPeBWvXFCa8vWSt/DEx5oe+njTllDDBvMcooawRdlAmXw4inR4cDH4+l1NDulNNHm4+
qawbgr/stzqm4/N4uzcgOPaobdoBN/f161LbWjGxDSPDBq5ZNOEs/YfEmfl5rA1S+ETq3pSxVX50
lSI5MZvZuTBbpfVxcWZ2lOFy3ZpTf9ZXjr74eaF63JTmHGDfQpBOkZT/fDc7XlvbhwUFBaCBbbTx
BV5/2L5tFTuWY7ebzdoJ0nV1KF3m9Y0S7/is4CosKDxMwKxxjzqe2cdOv/kD5N0Ozhgi0ZFGp0zb
xo+z5WMNj+Tn9/Qd13O7HPAuujIo+BsJ7vVNlYlbEW0NqWkeCi+qxmUJR3OyQ2VLdnZXa4BO2Rk3
pkzNg6qSZ+pVuXIYrO5T3s8cp3oyRPYwDr5e6MIv1r47mUfGJRBU32qHvpt981l1/ttIvRh5QwA4
+qww7NKJonTXpHZ66Sxddm6UqXejC7s/0ZSG6ZAw4p4kir65RY+53OZOs6H+CxyV3MxbPViHxrhZ
PfMtW/QfrA0mOIwa8LUgjefYFb1eyEO32qrbSWLakfEZ6a5okrdyHX7wdaEK4ioICwCYjnEMp1OJ
hIlbgqiXvrzEnn24IGdqCsasti7auLYv8KEtohRj3Tda0e8IoTx7ogSIUYJwDhv8WHoVVzrue2Sd
7EqreqjsxvMTQ8WIpS/U8U4SEXYZDwhgzSH+oy1s3JkLOb9x3B3vuhhJAtqrLkg6miKAltevnxBn
S58dY9pNKzHkWW8Pp12fKnusNN6yF//hpbZJ1WZZtDGvX18KD1QlEy4+a2vhvgzFYpwsTfZoV+1b
Qojvnut2UzY9AT0WjQF2oK+vhFd4U7VONe26mCBSNSWWxykK485e+iTqCqxaJLZ5YTyX/ftCrdfI
NH5ZTMBnoDfeCjSPit44PmHshKetTd64W11YF0ZWCY4L8db2+YNnunXgrgn8qhKUfPRMc2v1EE7G
I1LXuoBIOcQBjdJ4VoEBvHFm/uhSiLKIeoaPBMHj6KGmA3Q8p7FHuCelGmpmUp42zdKdyvktM7zj
b+T26OCE8r0ALUclfbQmV8uQc5owcE8dtQ4ShTnL6FrFoSc22zdWY7glvVfsYAm9lZL5XXDYdmkM
pYCaOSyYmx3dJIFtRj+3/bhLsmUkNMzQfKsdEdV7Se9r6VqD16Z1dzekWw+urnt7hHk2an17tqRe
e4h1ely+btbOMKqCfENzfd/Fdf5G7/Ojd0G3C/6KQz7Tve3n3w43mGHEKYTSnTpDSbCxqN/3STtF
kIWtN1778SYMZWIjWVNNsEUwxz9qfqnol5Fw+W7niVYNFpOyaJzjt47MLy6q3xZkXMYCHgM+3fhu
CHNf3xG4JwSJpGl3hjni+g1ZdfloqKwCP1kc91QSsIMqhrzUy1IOA9HZaUpuUr3oveaDbucZ/prG
HEdtbethmZpGDwvQEWGPeGjnLGU5btbpcbtvJ+TsPv27+Yc2Dsxg2zUjqzophmahkZ2JYcAJsT1d
dEHIn5plbBsqsdH+4s0D5Ku8z4agtGv3M39IfbHMUdy3ppEkYT4NU82cFVGcv4qs2eflVOPuHpft
U5xbqevXZm1BdLGnKd15sYWbh1tr4401aWTtJkaxGfZgya+m1fq+KmJoXnQ6fp+ZZsisqpkiM1cV
pAJK5gKx2O1wPa/Dkr1Rkh0XS7wKXFS3emCTe35/JHi5OZu51e7KZpKhahTtfvZ8wplaLXPeuNa2
Px29dooykH36eNhV9tFrxzhkga9dtTt4r31YeXoc4u1bwLdhbt06ShxiBPrWif/FFOz1VdGt2QSy
buAR1eBRQzO26D7he2fc4aDAGc3Msggru9/SyKfVu7K60huZFM45BOCYH2N72KvPlpMSML0uiFUy
e4k/4syzztFiZ8tlNxaNtTcbMaQ7U8f2Nu5ju2BaVa5tJDHSX05sr89uF9S7k6+kSLujrBOx7tcE
PkSxl2KgZtC6y0DJDUm4EH2hHjK7RXjvVCJBKp3YYtw5c5IVuEdoKpb0RkemLIlhco1mNzOWk76Q
y7NqVtPNIu3mxNyyLheVfCwuY47vFb7oxMuvk9dwVlhIT35e+H4Hb1oexRoKZVz5OHapKl9/i+tO
qJXSDgVQCK8zV3KGqdU4rtfZ2hYVSpOm8HW1N2q+R0UqDkK0hgBME8rHtcSr6kRdp+bFGNcM0hso
qj9WFeZNZqbSbeUdOe/+MK0lw5J1EFHetnYVJbm6dge86EhymOulqa5/flPfNeNsSCyRLRXGgAvI
Y399U2k6GqIY+2wniMZGpzSZ4xqahtJdx4unOMRGZl4bFErKiVEioOvDSbZeGbQSHVnUuKYGdB03
X4vH/3iW/yN5aa6/Ltfh7//Jv5+bdoGDm4qjf/79Invum6H5U/zn9mv//N9e/9Lfr6aXXoz9y28X
T+3w226sPz+x+9THv/PqT3Clvz5J+CSeXv0jquEcLjfjS7/cvtCfii+X4zNv/+d/94e/vXz5K++X
9uVvvz83I55M/LWEj/X7Xz86+fy3300e9X98++f/+tnlU8Wv3fXZb+dPdQGO9/Wv/eNXXp4G8bff
Xe3dxumBA7C5G1CF8S2fX7afON47QNwv7C3s71nyv/9W42qb/u137x0nD5RS5oz8FkNtFjBq2e1H
1rsNuGd5b9raTS1m/v6PT/bqZf3r5f0G+nJNUI0Y+O1X+56D4PBL/sImakWhAdT0ek1Bu7D1eBpl
pPWTdePZsjsTttaxvPNq3n3zVP669rfXer2f/3WtjfQIcObqfDdfXyuT5GBmDtNjpyjTMMOU7mJt
W0Jrpza5LnJde6Ot+dG9UT3RTWLTvkUNvL4erhkeCsJWRgOZceE0Q7DkW1yFJvEab1zqdaX49dao
D9G8UmAzIT66NTNzlAHjgjkyvdi7Jgqk/zTGy/jemXVNgzMexxc9QbXL5sI1ONHPn+uPLo40C4rJ
Bl3ox5NE9htmtp0iIxqK+mA4g4scd1Xrq1zPNrtkbbhW9dw9ycs4f/75pV8XZV/vm4EEvRm4BvjJ
0Zak4xaisFHJiKFOdaHbVXEwoD2+UfodQaFfLsMeDrSLoBzP/WMOjVMupbU0QsLokMVpM4nx3MWb
YU9Prt+1velGhXAZUtnlUlwDWAi/q8RyveYTpJ5fvmMKc9YTGDD44JeW75uKNxamyGWlygiHnSIE
loD1lTZvOTUcdY5f73iby6FhovChJX69dknMkVnu8k51d17XXaUV2vnalVni56ayfAQdrQi23git
CIft3iZA2E3ea24p3nJyeF0Zff0kkDohZ6GhoTTaVt83N0yilUeUNJ/EGwf74E5V8mCK2TxTRpk8
Z/OUhjWt5+2vP2VYyGxKvHJgiaOLutjAKu2KxJ6oAxklXvKikR64//WL8AJpziF0fH8R+giH2bc1
bfa7sV+QkBiwH/0bC2ajem+eqOyv4Lyvn18/op4hOpQFY3jp2VglOb6QdvkGfPKDLyIG4AANsNxZ
n8fjD92eY3vSOhnJoojDwU3boNcr740d/AdrAZ8ANjkkVdRXx37jvVNOBBTCrBKDa0QYmk+zX49Z
c78APYQkayl724FD8vP39IN9HNANUjF0XwKkre1TfbMCDZJGp6wfeIIISXZmWTdBMrHnqFVhvLGP
H9Gpv6x2VoKJnRWtB/3U0aS/7Fryl4Z1on1STMf36sx4ct3GzEN37VUs79G21HupTUW2V2iryqAh
5v5Fwyf+KtXI1Q3rokvkidtoJLT+8nOA7LwxBGiJ6BqOvhRrvhhZojMI6C2hnVazV+8IfcVtz9TT
N170D/afLWmSE41pC8O048xTgV/Y0Mh5iQDsEEi0+CnK95kynWpqcm7NY+pbuRMBmZ0VGxvq5zf6
3WLeRqlIIzbL2o1Bf3Sj0xhri+YqQzQ7VhKselxt1WvyxrLazuR/NV+8akxbmKSznjZkHBn162U1
Sa93RNaKaFWIim/ajgB0oDS/XJN5b7jKG6f014Hd6wtyenk8TVhkiECOAV5GVeuqqDmN9+IYhNPI
cuwC+l5rgnwkYPilbqp/bpWmJ9WwYKIZIobLsoPaOtDM7FnF2T8ZWI075mNLcqqrY637Emfi85Jw
tPbgYZ33HCdppYWjuyy0lSXxTn5VDIXh56kwzUige1iCWE4kH2fZkJBV2sRahssBHqF7MzexqhZW
iy7ZSCrjJjUgAKJIqdQHJ3ehGJdunH6oCLDTAz3jMA7Hyk2TnSghzwWDZoxalFvuoN/3vSI9kCrL
zUOnbjKcbiY9T69x7G+WM/Ar273uJKyyaPEWngCdfvqs92ygkYNW91ObT8rDsKbZaadW+QcSaca7
QWr5XYGlcoLCXQrhzwqGonf1lAOF5FsK78cB23fTbxWnzMMOckATtG7XJIGZaKL0xWAn6Jytubxy
+6wQ/toU7XWNpWAWuKPdPZVxqTuBSjGtBq3D1Zq0i9MAiCR/isUAU6ZnVPMyJFXeBLlaDi8x07o1
Gtl8VSh9zOZPYo/RRT56OF9XvHOLmGJ9DZdusgoP97/CbAiKWDvzUh/XpDnrEEQ355bTruPi2+7i
QftJcC8tL5ukh0wyTlZv+MKbdIibbs48vxw5QELHajXDn9kBihOoEIN6osdK/dE2SKCFaVckmL3W
vfcpaQYtPdFavXCiZiWVBb9kVZxim6Bf6oZ0Hul9p8zvLQfBqlqwYG4n7GjzU0foyg3DOVsLm5je
xDdk7U6hixC62DAJ4hMKTdD+S3cYST3pu4w4KJx/nlrbI0G8l3i0EPbqwhqdbJEpp1PRmTAAxmUU
QS20+MKspyU+WyZKv6BbS+UUotXQBs3MPGfnmSJuzoyJgWCos/2MoVxiE99NqFinit4hh8dh1Hy/
lLBXT916FEuEOKkXZ41jjlcVuIIZktycJaF0lPaxyOWiB26ZpCrG/FK/yqY4O5dlNwyhko71n9QC
yyObXlrvMysd/kiW2iz9ro1xzxX6iMYmLeIu2feVS56AkTbZMzKGfPaLehFPZomeIli3ItuP16r/
s2Qn8MKhbMu7zJb8Ddl2uR6lebrmB4dsEISDamffSQPxVYAlb76EesOrjfC3d+T1Kte1Mn1Tb7Q0
FMZoIvRlShm0rTVgECPUYUDXCKvJCtXJrKpAx0l49IWplu5J49ozC5nNYQ6kTkzIpVjKdnx2ki6t
7gfpbaQse2zvW7ux5Yc0qYcbOTHO8AW7IXtGamSs3zYmo1OxWOlBLdMUruTCBhYUWNGfGONorZmv
p7E4Nz0RP5JpZNc+BQ4evKOX6F+x5v8bQEP7Ut+J/uVFgDT8fwAvbHSx/xpe2I9P4qV6Kl/BC9uv
fIUXFNd9h4cL+XIor6j76cL+gS8onv6Oag2ggHYbeJ5pwj8RBs15B7yKyyXlIjQTIp//iTBoxjvY
Leh0LE5FSFmAAr+CMHzBpf517iGSBatg+k9dtfVu8JNfH7TFXBWTsdbF3uxkFtX4DvgIgAE6a3GN
OqKKBO5dQZEnf7q5Vr9XnV7ZiUm5kbFzyPOlD/WUZF9TbkGYo76cxBaEAbaz2fFdmumYQmuuiSb2
l4Qw3kYzPukrHiWL2bb+uMwfmxxBZ0IExFpbNI6ZmUGBdqyA0eBN4U4f6qrKfS+enzQchvykmJI/
HelOUbcsWKnM3Z+WtpbAe3bqCwN5itMW+4lvdc2UZsdAjOz3YVxkREIoMwnEJDXcZxGveBqk7aEe
Rs7HWX2faDDpjcwxGAu47qPw4K2GZQLhfl/2zA1IPSmeF9GK80VbjB0/ti/0SS43Lemsq28MeXmI
ia0J3aIy7WCOcd0iMO3SabVLybO8cNmSCVNrT6fOIX/Whf2Ux31gK2j4fWNuh7PRUkDOCSZrCKfs
rY9dPBpYEwj1Itf6yzbX7tWYwO6qKOz9iivVnx7xVJPfeh6HUZoEI6TehFRv/Q8M6wZMkkhiLiqC
5TOzVg5z0bV+kcwfkiq7MAeIrCab8D2s63uL9vLQzWpyQZB4dTLUrv7U9HUJB2LB5iKTVvqxnEUT
EAoMx2kupuHUkggJZ3v5bDkdNv5maZ+gMVw+NJ0yfNKb7kld2aD9oiVnCYuUzlJ9vZfTviBolmwG
x5tXf67YBXPZZyczKblXGOIafmc13SlVj4J9St2955TLgtYeFD/z6mBo9fLDasbViVsgXZjypj9z
h9n+nBAg69e9XXwmTijLfdFNo36T2rWhXIi5y8GQJRyJWRSyOo9nkmMjy0qL03WycnKnZIydsOxL
IGNLjQN6ZwwFJozK28fYLYv8gONSfZsmZZn7Opw6X52dNWgsR5yvZH2dj/V4SyqjjCxmNgE+LlQi
a+oGau8+2jPpMtiXLoqxBFVbPupibiC+tQ8D3nGh0S93Smead0VpFGfwQerW17qiorQYlpgjJCXB
57GFmdl9oCxsLqzOcA+in8gzqMfhUSoE7pCT5Dy7koztsPCU9c4eivi0yniBSWIvjyraWtgRlbjL
Z1GfI56O36tN5e1zxamHoJeWe6b31I9j7k47x+r026Lpyys5ZNUHY+ErW46Neu6oa25E2bjkzZW+
zArroTKyHXbYymOD+viagheK0KJ3gu9+Ps0p71DJ99QIzYFj8abv5Z9qPDEfnPHvcoQHi8cdy3DF
wIoYDmPEyUHN/DStrsDkPtCWQxd1qNzmq65xqDAsszgBTskOXV+9jJLkAaxB6x1m67sqNz1c78sx
NMhGYzBCXBviYfleKxe/jvNgcHo9IpJtN+aJchtnyaWeD59j1RAvIu3b3ZgRCVL6plnEynRm4gSk
3GPz5qbENSeo5YfLlqhnC1/BeaDZiwbHtDIPsm+se004zO34wHDgbI1t49noi+Iz5k/2B6up7et4
SM3TrtOQ54hrugxGwQk5xR4Jeb7iruWh68zq0K69XvpYTzg3eWY9C7EMPkoAO9CZR9Yp6WFf4pPp
IKYHdODGZa3c2t2Al0FsO8jW2B8vxm4LDKjzHNZ3kf6Rc/BfGd06XcRZlVyMY112kW7gCJ32in1Z
jYPookExMOVfz+WcnYvYOXPHvsFVuP6E8c0JCaqpPw117Y/tSFMhM1T5/Z1E2hgOnnpjrXJTbjrh
3BJmalhdEQy5lDsSBYACuz86icbFoINI2lKc1UvnXvdlnEUjaQBXXl4VvoI9y0PlqKPflmpNqF3c
pT4BZqriC9FbOxXXQr9RJanWseNU+Fo1TRbFsKvXfn0uLfNGtoNd+KoxTydt1ephTcjan5NDaV+O
NgKgabnZ9kyshuyL1XSmg7VqZ7wvI6BTa06yOpO+1XWjH8u0eW8X3c5BlnLllkp9IINWftYtjBXm
YbCvPYJNT6XI7gbTWwKnX5r3hh0DM4yzCFoiScOlxy6hJTz5UKG2ili/LXRppB5+LdS7slea22mQ
tp/J7oOquOWZ6GjVnST5zD61k12jBB2w46dG0lU6pDPoQZF2653QvAcrabCEBlSkOijCdSofk5Y6
sNncogxbLKQnLP11okvWo8Q6odQJ8u7jc4s81o+C7iJ0k4TgiLhUd/Y67yunrMNGin2szWWEqmW+
EloFNFXcExOR7Lt6az06uLSuSX4CFW3y3hHJfYzwk9c8EDZROHfTvH5Yp7m4m4a8C2Nzns4BoqqD
OQ1p0OCVt0Wi1iE1yBJYJpETfb7Xsrq5TOR4iblRFWmd7p55eev5ZiaXEyLPl7OUlvWAwUVPojnn
mEoist/Mi4GM1smjjHH2AKYX8BFVP+toheDssaUsNbq3+KqItcsCuVLUjMO0K8w8JnIXvqIOizCo
JBtTv7JTiSJ+P8p1l4/mB8p5+DeT0nW3GFMNGQfQoFu5eWpMqYmSibgN1/X1RWtTQhVItXpQyqTY
K5DcdWKGUlc8DUNbXy1ec1Vr+k6nxCjK+oGt2/IR+2SBmIQWyUypI9Gn+eYofhD1ZD5qQrf285Ae
qPsvdKe7aWoY4tq0XBiN2dPqp5yA9kVTsNtkS1jDTcxVgrSU7CTpIY82mVsHLiFSOaSwJHvkWH2a
piTKdVxtPY9kK5LTr105B/3S9dRaKEtVcYllcsvOmJ7ZeAjWaRbJxmZu2j+PbZJeJJMn75Q5vaYU
vc2gHkCz0eyDUjRqqA/wWQeD084OSzmNPmuencuNi+euSbW7Vmwz7a1OSxmN63Ns3Vtzm4ZW3C0h
VDbvbtYrnuXsvVj40+PZBSl8kuazHFaSCqXT3yg9MSa+G4v2qi3y801QIkYfeuSsp6EHepJHY0nh
HbVwfiwk8k2arRcEzOljKFzZFJfmgLrrohiHipbPsGTunCiemGc/zeJFOTGXNJ8eC2/OvOdlQVX3
V6z1LzVE75uK/457nFdD2P/ecHb/0mzTzOH4T/0/OI0F//2vu6X/2Vf/+3/V2cu3s1h+4WuvZNrv
NotG+qStrTFh5f2jVTKNd7hXQCoDEcRlhx/9s1MytXfGRtuFEM6ByxiXIddfs1jDfQduyPwfXT9B
djRYv9IpYdr1GpJk0gvySWYjzKONu3DsZAzpUSyKM+aR29fZLhlY0aatTVG7pk4ANJYE1GYi8TNH
3BszMje9sj9iJBrS4VykQDWBdB6qNT9JlvbRWOzTIU2o+Jaw6DUqOuMAynmADAC+aEhzJ83Y7yGV
PxTKAJCbtyfFkPgDIQdsob0dal5WfjQqT1wSfsr3bb2J7Rbb+trQT2WhXagyedKQMUZwonxFI/ki
terc5yD9lMRN65tK0mCiigrGSKs74LgDMy0vWsfhQVkyQLl2nk86K9ev014bAF7XWyGsfTIl+QUd
hXtr59V4M+dAkMhBy0hOg3aQPUFyit3jdKk0V2Nzh1b1Hi8f3zAV9UYvEH3VHZtCPLI3ydibfWrM
E1HkzS6PIXxQw3v3GPFfJXFr7byquOScFodlStrdKo3y00CtB2knP5mcES0rJUyg4U6AJQ9dRL78
0dFyB5pRYm9cyfNJx/SK7WWXa+yeZH2JvXTZD8D2xrMexK+N3fvBVMCyKyjUQ34PCtUfKmPSbvRh
tCPPSDx/AnDVF+UWgm0zLdT2aI19YE2fdt/BLYMja3UeW2V4MXTMeWs6/4D23Qw7wj1mh4NLFXtr
Nuhlp2TjB34kDzAJqrJMN/EUNDVrvNPJnfMpxwnalk1/D+hf0wiXHgeXUD8oIIc4h6n3nnuluunl
IibCdIcPdevd9rZ96jH3OfR2cm5vEJ054D6WJBsfu2agtag9JMWM+AplFg9T6XqXw6DWO3VtP2K4
MH8yG3041Ep5P/XOrSK8dA2sfL2ucvrmxiUfqbJxHtZkLv1K0c/1QS6h4SBQHiEKiTV2gLgV/M7Q
hkVJrVxrcf5Se+W+ICoyaCv71GjwGHNzxGJkLF7GAFb6XMswL8ZPufrQ9PlDj5+wr+fj9CmtZwHl
HvxX9rPtm90cX+kJRVYFa2hXKPNw4GCZHiYUcKfYyC0RsrN8R8l929KKgNWVybVRVylUO3CETi2o
t5nAvWQlKyaL5f1Gc46yvDcuMcaSAV4MiDRKxQ7detUPCXaTEWmByy0iv85PCOzeJZAjCAOzE9PX
3Sw/Q8rUPRe6U1xMmh6Z9C7+OOXBFJ843eJdoGvM+JKW94Ts2QwRtKAU5j51EnGzyrEFL3dlUAIF
3jtTkfppo7E4tTwnMsFloYC31AD8oaWMt1PvdhdWkoCYOF11Y+nLJ88s5gvXbKrTSQ411Lc8i5RW
dG1gIQYXu95eS8585Ash5l3dRWYxPKnIL7kfMzMNcL1PTxno1Y8FU5DrQU07LVjSntQGGEZ+Pljj
s6Io1WHBC7UO+twqL2QzrTcqPIUwwydjDExnze81JdauEMM6E+1sTHtdrSM9MOCmvC3SXF6J2p7P
ytmpbx0zoa91FrcDEvCgjqPQT7JgjDfKpMzHdT+tuhXNcD/uvZr6i+ouNj8qkgnD2HY9yMWEDxny
GYTKVt1XhLIZvfGUJW7y2DstGY2kzzQRNhZrpC05UaIwxw66UrDqTRcb8sGW3uTXONBEGo6WD9XI
zZBao/mTqirncBMWIhBjHn1G93WRM+O+lvq0Pg+GI4OslOPJamXiU94RY1DUIp53y1h7J1rDl3iE
bfDJHB0tIE5kvdSkwgjOToqshzdqwy4xqhS7u9GDYgKv86HGjel8sHqeZLLiEuGYCFoMPAN3Wosl
h08e4RoaRq+d9dQv4cT9nqhdKm+MVdq3ssPk0Eyt+aXzbKYPnjOnEVFjtq969XLvZPj4zYsuK+rh
hm+Vm49O0Cn15wUrPChwozjvDUKcKm3WA1NxvZ2Skklaa4oTVmzFl7qluB/wnC4jpRbzPpvrJPGx
8U9qGDJVE+hlFT91XbLofkWj8DGfbfcKkYI4YDE/3CSlPu9Sayr3MVscmkLVDLyCiCOkI+U9CUlK
NK7aeIKCR57C+IuxOFecfU+QTx3IRaPpWCphvVRerp1bTZI/umuC6xjDgiysSqu7V2pvCIpJp4Yc
YjVIRg/QoF58RE32OeXfcBEPCs18xfCKXbrW3ZOlslfMUol+T/Vx2FupWPcpdlRB4WXEzplZpaKA
xv5iVJL/w9559dhtpGn4v+w9DeZwS57cOaiDbgjJahVzKJJVJH/9Psfj2XW3vNL6coHFDDwwPDJ5
mOqrN9rbtl2Hy7bM1rhTmX9hgj48gwSsd8Izy7s8FV9oj7R2YlGgNXAo4O9ts5unwt0MncGUP7bB
S19mw9fFyItH4YTLyZls+wJTPv92V/coMmcN6uB73TEjSZJ3Py/bQ4+VZTd0XXVriCnctWysrr1e
f/L8fDzgr/YgvlIvXny3vmMiCjZjofV+PtP6bc3XrkIre1lOSxWnJQl2mV6DA9YFbNV1aBzCjHAX
UbbO52VtefbE2lMYSQmiY6TPfSiW7wTw1Je05XZbCgPvjLlWnzzDN+NhAEEiQJDA7tfUYNnulijj
ZuxS1czHiWzeNjAfJ3jZ0jH3stTWkady72CC5YKHGRUJU+yOgx27qbXpuqBNcDMNG1eQPIFOiBRu
SYWdL7x9pvwXoZw5bn2VXnG2CakPL8PSsreEZoomn0RfgMA3NazlfWOnxdM4L4BXQz68AIVwhYzm
hjAJYz8WlnNVLhqLceDmzyEhGPc0gVL/DBO8bX28Om6eUZLQFuaJoeHejcqk1AxY9C/tfQK3rIDO
HPYOEFbZrpZhsvL2bUqd2zFOqF3lg8HUMoXnde8zw31dTGN88UTxWhszD2/V54ecyaqbDk5qb0IP
pHwU0xGidtM54Zo0i652IzGD4Zp1R9WL7wapVASkrGxtA1ANDINAwum4qWH0fLc40MBW7wb4Zvb9
JBH5vZdvw7p/xGXSHQIAvdgrU3ovSIKtuzDul/4t5EUFXbif64cp0Af0U69R3mADcK5NVaGM98WW
Krtd3Xv7Kfo2t8u9lGWNoiPykZFzwxREYi/1dRZ21xNT1nQmBrSpbgeWzrJQ1Q6KKmYx3Y+9v8XE
NG/9yQ42OVlPF3lV70pzYSc4RJ+MdbUSO1i+m0M7bnHQwuGRPLGxKzEzkhb5BrnlK4zJPlT+tmFs
PmEdJnaw/t4Lm3+oHzpVEQ4V2F1/jSZl13nz99lfPtFBh+CWMhmGoS7uhdh7hjdc+l6dbnLVdUmj
hukA+y9jv7ejvZfbUAPeZLyYo5XvXcHecBoE0Lq/bxdvs0agDa4o14Nhrt59mAcX3TBpWrfTu9au
QjweyHj3o/aW88b0Ls2t9kZ4YXOCOQSBRD4e54t70csRv+25oYDXwIDBtxdy7wE9qsfVaGEt0nZ5
wEegeOAnprVMXFYIorVRrPvIzL+Pc+lthK3849gURrxUbZgEunF97EnYAIkHehbRHCYIkKarziwm
1OhsPCjSu4iMAqw4EsGFp2owPGrv22dNRkss5lofPRlWJ059Pehgco6tlHIvZWMkPLvpmWxoE1VF
wc2UZWNShGV7kvbC9tuejTgEKom73jESr2vdvajGlu9ndhOYrXnwiQm4tSJDXQH0ozuepv4+pZH0
xWU9w1xqrhdVLVZBynZYX5JgzSLWzMsjYDtxcLYSddJFPeHgpVzBPgKVzDgxmJzn/Bp8KTwNS+km
rmT6pOOU9E2fApg33YTTviAAKU779ZYwkNLEENFY1200htug64qTDlPronXSNOn6ZsIUbdrPk72W
l3blF7cNQ9XGasbxGha328ISmFjml+IuaIsgtp3KoF6TctapLL2LeWGEj+CyL8KRy6NtZ6LQvPyS
Osy84N7NwQ164yB6jQR//EZIAznkAPpTZz2FXbMvQFwCe7+s+XOb+6dw/Z7qPsFb8902AfXGDrx4
srttMNWXckwPZM1fATXDZwPkFG26BziOSyN8HGv1xng9HGGiSaN39askJX9HQ+RNVt4u1nqw8CzE
ql32dZ+dX9OlLDYyLdQeG2mTpOEaIouoqG+XLKQgeerGn2rm/VUl9tjfVgBXDjI/aDZyrPTB62bx
0lb5eNL1SopV0YbbavZuZZ5nHL9kHTYzpu+sNR5VWoG9IZgS38y87LYgzuum9FXbMnaXHVuWOthS
J1Ld5VPm36BheiQcqHJiaTiWG0vb6V8nG/9xXI9zl9Cn0H+dnGnYElYIm5gP/ctgRCaMUps2+26Y
oeuGSUJa1vrNJqc1Hpou5TlY9HDpGpxb2XnpldHRHVKUon3qyqC6hJv/VJrF+GCX/bzpLaM0YkQI
wyWLIIuFaMPTNGAGj7HEkIG7nkt/4oXcxxkxCBFI8ITml3yYTItvtTPuyY4KN3Votju/1+H3OXSN
XTiRNMTPgr0og3rYg5lFWw9way/TSl42eUkXu9dN+6zWzZFMpfYJdx5mo6INHuYuHWOEb+pQqlHt
yUPtKCpP00PfVMFXYxnFhWhMeW+flSDadq0LVfWZPIHDVnuf78bRGgrnUC5df+y1/3LO1IVq4bKZ
zoAVjZYmQmVkuO2jQr/gPm/vR79FOVO7RJY6chg03QXko5YYK76sNAHKjSwD5zoragZyJ1j4Mpfq
eeBLQZvA0DGXqHSXpsvA3EZI7i7HlhIbI9Nj1eXhZcvAxRYdE10SZNXz5Efq/IZar0bI4Bq3ws9j
AzEP7JR9TjMQqS4+1Sxxp8WtplOG5ukbhkZS/8EFo5PNEn1RY5ku4xS25lqZabvFXOMuW1n4cGFz
dYXZvXuz++rNpc09XqXnkJpe+Allz81V3vvqNMim2M5YjRe2g1Jtcq8lgseWxmPkVsX3vIgQbQRi
3Tdp6L1Wbc1iYIzVHayTfWGbA7SGMKdPhY2LO54IQGVrVyhe83oAokxLcyD5TmmamtfJf62ttecL
qJvizk8ZK4BqibrNGWtRJoUATKWuTmVKLBkQvXdwlKM/d0T+MBiZS1kmXKjxc2Z3b9iA7dteO2IP
3d1fRdFSbmfBDFKsToXYvHNzHoRMX/khAb6Ap19ssb4qL70V+czH0mgvRvjipZ7+9G39Iwz0fwdw
3vwfE4VYZ33g/4xzXrw1yztFyB///z9hTus3pnxiwgOkusSSRgCg/3KcOA7/5Jx+jB4XXTk1t/8F
c3q/0ZcMNgqghJnrHJj9XzCn4f5G5DuSd/gOy0eaiZXiHyhCLADTvyovUVtSPYS95RzJTV7d+fT+
KuhN4RWWurG+enOTWvYLqr6ZlxE8qzGeV7o4+vsoHbVxzIbWB1ci16m5a1PPDhPLqEX3DQd+Lc2T
agZnfv3LRfwbj8oHrfEfp0aeOwFSZAqjV/mg/7VF0HYkkX6bM58Jik2LWyd84RqVAG92wf7nR3sv
dCU4lgQfhMZ/5OISgfSD0HWdpXSnsohzYYmNO6zVUzeX3d0/PwqYN9wgAv5zbP/7y51lS+lkNsCs
WHqRlGyKjhUCgl9Ur7zHrv/1W1gwKezCCINt6XzT/6LSZiliCrSpx+ysutgppDTX0ZxNh8b3qLXM
jGhrZt2bO4jlFz/v/S3788DoaTFS2WxBPoLmfR+pQbttQYuLqPZoZ/RREnMJXCN/Fff7XjL856HO
WmGMXKgtPiYHrM3cef0589GzCnSk4zqe4wG/aGP9bjqsFD+/bz/8MBzPvNURQnT6iWgIfX9FI+QV
kNTAy+Uinke3N7ehO7wtvrX+QvV+fgD+W6DFz6K++Ux68OIH57Ks84n85dYVZllKtydzJrUsY7PW
TBE+6Z8bv3BZ4KtSnSKZLr+wjv/w7FOtd458wG/ts4mK+Nz89aCpq/ICjTNQl5ZBvWWhnr5bU5H9
qu3sb4+D0M0LKDoLCCl4fxwV0Z7iFxxndbP2xUudFgazK77+/F5ZPzwa/Bxmsz/+Q+rNR1+Qh1DN
HoEhYrdgDMlAD0gqUS6t8eUjDqWrSrTkwrn7QaZJ31NRWlsHptTjarZXSzTVsSXba8dfb39+Xn/3
6+kVJBbPRkj/Q8+zypl1Mwru4mL1mqPlMe6VKv3VA/Q3T+o5NIfEUX45iWAf7iWqnTpULte41lKH
sWm1sxt7kNXMYuwFfmXv/btrbbvso7FMspA4Hw6Hx45dSZFmYIXCILAn/Gyp8GIIvZMAzPvFN/rv
DwbPQuQXiQwfY7i8Fp+xiwgchXrdHOrVHO+svGVvXKLr3qZkNf/qUfrxdbR5C8+pIbj6qOL48N6T
G0f6jsXrqCLdXxdZ+DJY4SlqNbkrDhDsugcBykF658HeQLED5JZIRRRYTTUaA4gCZ7s0xVOGleAX
36QfnycchueUGqwTRFSeBaV/fWvZZuFRJgAHnJzaMk7JTGynXo4/f2p/fJ44CkAKhiZWLQId3x/F
SnMUkn6QxT1hH8vF3GViRotXpXovUobkX/yoD/7C8weQ48HpcXv5GnDh3x+PvAazbzyRx50pB0gP
5ftV4pHScomivyNWdASWB3MrEnYegj0M9pBnMyvo0pWp/pX57++u8dnpxKRFahNZQO/PZpwaEdaS
X4/lfBoOWpGdeZgXR9i/+N2/OtCHwaAtJiD+jANBmFaHlilha1ngIT+/mT8MBlxc1mYXzy/QM+0i
738OYkTb9RUXt2lUZm3SdUy/0IyGGFDDy+SH0abP6IitUp5hFbKrf/Er/+5hwjJPvQh+H75NH25u
i4lmwcDI5ezFtEkNbzwg90RVLND6/fynOqbNj3m3lJ4XAe4Z6Ywck795/2PNAVdz4RAn3Ag99IfK
UgR1uzIa8B5DcqC5zMPo0Xbn2o/TdgB3suEjBIsTEtlvVmqFn/I6bQw0VLpBzcNK0q6AAK2hwvYr
g33f/C4zMQXXkTx3AsVelgFkM24JrP/F2qevY7dM1imoG+TGc5PbRjJoey7vDG1VdTJRNWiiP8pZ
dxrdU0CDXGcF2TBl57k2DYO6NDbW4q3jJm3N9ToDi3GTiZLaMDFWJcddZE89wOrswxBrOTv7OqQ/
JummIv8mDBGNm2YwhH/hkJMuNqFVjxmnMJblfoiIWYjHGvcPYNfiqMQkp1NuRmIk672MQtmfeM29
z8xDTn1Zykra+9oPMJY4fe0FS+w6SkM9zlWQTUmmKK8GgMlEjgToClAgENVdZqhFRjAqwpXsULvG
EkGsq6xUQE9ZrSL3sEQQaFmSSRku4SY0hJyOKIIxcSCvuO3qKr8Lwi4Yk2GoW6qCJLumpM/dDiVF
Za0PZYTJb28WnRmAtjXlZ0Vr1zcsT7hHnbK0us2wBFCESuMGL+m5eM3rwmLxn9pUxBNvW35C1O6H
R6uClt6GKJR9VNBOlm9cHanshDEqf1XwIhKvFDNUlizjQuiaYgyUL6Z2e6SbojJeB6cK12ATctl8
JAMItrnAmdufUg1P7sZBari3AjA+OPW1RBxBBPdUbKZuLvxNEabVntBwtBpFMy4YaixHfEEbPCxx
igi6ituSUq9tJKq8u8hUtzy5Xh1OuxQ5qdpMc+oCP+awEwL+3aliq9W9BW5D0EjcOZ01xxM1hy3m
s2m+zxC11IlhLeEN5Gd0V0fBTBd9aa4w8doFDdtIbXdVGwc4cuerImgNL4qRs8q5YZoKEaGkfdVU
PHGBls9isoh7Bkzt7mhrUwaVYr68HBBO5mgBSXp9bGAzzXtdY7qPa2fKon3nouWPEMYK1TzN58rF
zhLIJstwRlIS2o1h7aO58gNxct3WaMKLRqENz48FK1V+ZEPT+AeUCEWF7Xuq6v1chOZtgK3vKynw
Y3aFbzuSm0bhQ2NCqMLrzBoqZBfsEQT9kU1Q4F0DmU8GsUJYe4tGiA4Klb15S5XWMYzejA63YYuF
RBacf1PYBRWyiD3WKG4j5aQEb5JVuClV19DOCNZNQFW/Bis0ZENiiy/C87+SXjRNRHrBpZt6a0x5
4Sjv3nS6nsuDH462i8ouXC8LY8a20FMXnG0Unne56cjyumEr10bbLuhXARYsS1IMAosHYjBFdYlw
fk3jsRFut0m7qis3Q+OglS7r3MJdCFFqJ/6ch0Zc5+P6hXI477laLFdvkVVUx1zgMt6opivKjWUa
3WumtY5ey7Vfh2c3LUiHGO2z1K8KLd6CVfr2HmFEE120ksCcUwgfH0CcBbVEijCwf5ZV7XxW6Ugd
St+trDUOsfbGJvXN4vcsjCq1r5fMPACbwUp1hcT32Ae4mGKuEjbFgUjGnqhhgl2SDETFjwNe6CVh
T0I9R1gMtQNJkPfXg9W6L2TyFN8pIE/DRA/TCsvZ94GDUsiqX8rIJINT1zbJ+7XT8JVwMuJEt5NW
Cq8EfWNlYowtRQVtVnr3Ar20T4qTg4LEX7vCnQmkaZ1ELSKrLppq7JeH0bcoSk7CeuzdvW0j3+/4
V6CY2g2lNOV2UlXBWqrn/IakKUskSDbztXzSfkRd7IGZnxl2izlPdtxFGTjTOL4FRerJ1zrrvLGn
tUFa2cKzKHnDMHSq6XZWwj4aw9p+1qKwhmROUXbhOezL8pS1ntvwxanmZdvQS5jjNccDZMwJKgTt
exv2IZpKs8hezLL/1xL7/4Dff5zLGv5nvA+JzjR+eZdKc/4D/wL88HkxcADQEVvGnoEgq38DfpjD
ArLkbKJJnLNtPGD6+TNjxg5/4zUjWg7UBCu/c4bp/tQ12ugkz1EPwGAhYyhj2z/B+1AcvZuKDFSy
2K1pmfowDYm0gVAfPfvg+YY+8epi9YGwt5McDvqQhbk82b0ZfJNN1oWQ8Pg5YxeB5hLn7I/HT3kV
lk+G6T1nrlcge4y6kdbdcSbYKRiysEgKorDuRkRvFWR/wGgQ+4Z1R/y73W0ys4peZ8TUn7Ut/fvQ
wPcf4L4AlkC+N1l57LZd+ECIhgcZhjRFXNZIkU6DmsW96AIoXrNaGMEaY/KZreisikWTu5AZ1tzB
GdviqQ/tdDk4jecjHfazFCWm3cudxaRw70tvyW8NmxEMBz2J+wgQgqgjDm4BPBp8cks3U8U7nMBh
N4+smcUdbM166zatPjlRNRxSp5KJ6fZIn1e/ucqsufqsfLGcCAWPLm1t5wd/hjCuOm0kEG/yHJzu
t1/TCScYTIxKeokKv7Sy9mrI6vlC1FUGc2Xvu8h170TgZVd9UDtECo52jUzTWae918/2WSQaT3i1
N5HhPUmUp5TDz2lSon87LJ631MS+5f5rlRvtAUeue4nos7+o+3q4GwPvoe81GYSpQMc1sV+N2Eol
MoymWLjeVeM78++pst24spfl2i0HdaJkZNlWpeE+diEJ7SuKFNxbUMB7xzcimC7VP4+V6Z36qiCW
zdJjQGong1uM0qM51iU+nLZWeCoaYX8i9zDYBStsg9+W691KijoMLpa1rWuc26AxsQ733drZsbJU
gfBgiFpMwHO27h305/FsVC7Pj9lfnI1dcHwCGWtnHrsiRAWjSveCQED3mQAThzXTfDaEqS6IY3Ov
NPrLZwKVEM2tY3QWlfVOIskWSARxI4nKZHZwuQDxjJ4/yWr/uYCbjSOduYfAn0iZdlso37ifAxwB
htK4PrzaQKdBewwWx7QPU73B8lNWSExb9xspkDZ5Ywh+j4bGtrLkIROMdAuERb67XKXFYlw4U4mT
eZ0m5qBykfWwyTHjIUSscOHEApXtrfaN9D4HJEIF61kp55tWNH6tWe/cYG4UcsuKlLbHEYN8yDRS
0GfYVYu+aFj3rkSg16cAV2V43Va16g6TENZlJT3zMY98Y93nTai3/tgRWOAFwO730J7I+rByMcDs
jL6w6OEclG3wJ3tx8nHToAnNvPakO8w+5x0xDhTLNe6A6Nm7gULvsT2cXzvdm1cLuzo0CkV3lTPU
QCIuLdkKnqXDPdks495BuHz2P5XobUgauKKzJ0sCIm4vKkVw1KY1kMahHupwBDRAoTto5/Cc4pYR
uz3i08Iw01xVapJni59573qtzUepp+Aio0FDx04TaeRmyjs6aWd9D5YovRNWWsvN0o324+gMePo0
ogVrkzEA41r1DIxUC1anm575XsTEMAgv9kEOsXwE0/z7RIjB0Q9X7twwGtVtVozLaaqKVcVFjpUS
+GcIkLw4Xnuz2pZx1/rUlRoNqgR2hWLYm6QPUNxTM+ZQwWLUcVdUgRmHUTFrvsPC+jyGRTsmfaSb
07Lo9WQ6oSQlISdsIS506N7ycC1w10HPtNcyn0CsS6OPTVlEG5IScbpWucoOg8oztnuOfTtWBc+c
j9wqIaeF1NJ0UvblokoT5WJYFth/w1Dv2Q8Hx9TQSC4GXVbXXmoFlyYhjKQb1BZGz2hxNzVo3hYO
wROx3U/1nRIDmQ+RORrkQSsZsWcJ84vQy4dLpGfyuR9ntfA+KtUgwl3uW2IoKBnPH/yonl+70O+/
huRYkrZNA9JBpbN++2NF/kezCV8Z/vvRRfHOkPF/yGpByvTPhpJb0uom8aX6q9nijz/ypzXd/+0c
pEOcJnHnuCRIrfv3XIK24jeiGYmaZvKgyeJMpfw5l7gMMyzyYLsWuzQgMDi4f/stzN9MhzBQYnDA
IjBIhP9kLuHgf8FqOMIZ9zsXwwMmRP4PzIBum2p1zSJIxFAG6AzW/E4Nab8LAatONZNtRfYjFgnC
LfMrk+X94S/X6m+4xo9t2iQMQX8CHfgeycnn2vP3YJHukCZmZ/02Z2p8MnjL4xEpCkdF8YgklzqN
FrHqWdWYX59XgY6VSWKgCFWYAwkZ68Xs+d0TSsTXNKcPgWXD0Y+2KBQYcUe01Y4awW0z+8MvQPEP
+UBcO/JBXAfAlGAruLCPOFdP0Xjg2e2SMKzNCLnNnM7oIe9cjRXMDl6W3p6qXTQbFr8pXe382Dqz
VV4sM3raXwCM1nvA/I+TofUnAnY79/8ATL+/jvj0h1pkjk5alEvrNlJTCAq+TCWdcFZWfGXV9nbQ
Q0W4Sct6bXfNoFR6kFE9mvu5q/OM2RTfxc42PFa+it18ta206KO9m6P5RHmhdb/5+d1/D4ty0nyN
AZ2JkCMKEcr0w2xslNFQ9fY8J7Pn8W0WzYT5zW8rP0w62hxaJODCLhJL5JHelJkJl/LzE/iYuH+m
quyI1xJIlpC1H8pS1VqQ7YK6N+m9DOQhU2uDZWSO5rh0gFMY+dqoyE4mVJ1xW7sLEpVYTe0MiDS1
fnpf2pUetqOLr2HroFFmRin6fHz656fJ4+bbXCfOMfA/4MdhlPu5mbLN5k0q57gZwunBlG256ybT
FImJGdxCwzO19qFYDTu77lZcgftZdB2gB5msBECu0iKAqOmJK84HR9u/KPn8I477v2Hf880k1Mlj
p+WStcG1/EDZ8Jjbi2xtJMetJ+RN1TvIjkhcIkmfBAp/3XgdnWFn7BGtzlKHqGrDSu2QxtvBoZk6
xWSsi/C0tun0dcjw6boIAfRF71X4AQqjjf25lPfEZvRhQriUMjZNbxjuRrKGmkjzI+ESQlTU6kZq
L/X2EjNs+gmXqf6EmrtCYjYF5Nygugt/laP1Qc7Bj4cBIyIdtQnawYBw0vevX7BW2GmnoEowyXRF
Ag8gphglVUp8skkcDKNNX9mJZvDa4hown7NQOSgOJVVSCMEaCFG7QMr78+cmcD5+FkgNAoung+6P
Ah2+WO/Pq8eLOYXuwpZStlWAj0JTXzEuMxHGmsqir4V91lUHad7QqFKPxyaf2mJbaBC2ZQxv0f+B
r1tq1kfsH3OilLEbCimfJnPSj4sTvUTUbR/xmrNX8uoJjHYk7X87EEJwGY14rXKUVAglmhvAOEo0
cntsThIcZ+8wQG3DNjQfW9V8a5oUT3FQfaoE3T6LlIgczWUptkbaQkOZhJqkPfnOgM2U8I4PXeDo
HTD+d9X7fQz+/Hk25VJu7LrtLjQMVUowmwvaJbNqYweyvpAh3EpomOaOZOS1THhcsm+lRCkdKyiA
86MahNvBJOInNvLeu4qWatgt60LQVjBNp2We71cE7XsByHBYu7l7wF/yMKydFSP6MA/VXKxXLllK
PY7aptzVoifhfPbDL0ZfWUkhnOwqBRzc2MRRf+Zbfhoc6W6IjIkOS2uKg9fYzQlv+hArEZTMtiN5
p0nlCVWTkWJ7z70vwBcD42EtegC7YmyOlbWIPQlUNX1A7Al6yi/xo2h937X2pyjtyxsb/DK2cqLZ
F4MtmKzl3siby0UYwQstZ8ZnqVwBMUSqcxOjzlzNk6d97Z0iv5zeaIPpv9UjAqB5QHFOA8ZAZtut
ERJEyjasfuiy8XNuRzNtLs2bM9s9otF+FuFmLgcs2Yvpr3eGJYuvprS6NZnXUeGu0GnxfRiH4FtP
Hcht5E7+s5zT8K2TKzXppo/i2mfLce0Wfo7e9Iq5w3ZrzCzB2hyIGsVMYDYXpjdEx86yUSYF3Ict
yTvOZjUDJ9oUcxbgpxP5nR5HfRSrTI/A83W7B1uU1wCRYYwyiZS5NVJ7X+n26AwhrTALomFU4NmT
s6R70azORYEqchtF2j0JJDzsiOrK3U8qa46jEtVhXTp13pmq9hNgw++qhEjhpjXyC6oP+dXWDva2
SbvrLszt5sEbowJkt/KIr2eyIW4TU/WXqBHLfsog6PKRYJVw6MZng5I9CuTrnEwX02LdCW0iPhLl
F/oWGMGkAhS9TNxPVVezsXengjepbIZdOfuBRDiGSherjEtud/4iKFN4CEeZkpWw9F/5sJYHMhP7
z5luq1vkkjoJTZyMuLrgeoB50THkID58YB/7AtZ1XlASbzNaDtnV21QqGfThfPJyhdVbCr7lYN1Z
HJVWeqwJYL9cyn69EmCqSDTNMqHN6arCaRdHmRsdwIpMUs2CJsln0933evramev0ybJ5Ysn3s+eT
zn25U+FQJDXupxO0922t1euIkH43m6E8RkuYeQlpE96WnZ9+bdcyv4sUovNIl+Bf2s3uxaCMo600
tj5/afb0KEWHQWfyce49c9jUQekemKpu+bv8qTCbAtGwIkajUUZwFGwPH6sgmL/CQRUvZIeldtIM
5CTVQddeL+qs+S5H/jJn7BhRB8lvVkvlXBwURfM6los6LAYaGC7SckjlDGYzVqnvslHGtFiuGM2q
or6ZDR+34UpdGDlAX0kLeouAjkq4I4MNpTSrh1r25TVOOvV9znusdatTtJeGK6J9WhjsPMPVP9jr
uRjIKXVI0eisEZyzzn0ixvMbgvHpxQVwvwec17FbOeEph06i4Ol8EWau4+91oddjUNdZUmL1jkgr
tOrtXCxjIjxqb1g93GUvrExsUb85B4u8oDleVa4JNqGk9skuQ+em9HByeQGGYKclJtcyif4hVeUL
xIu6a8a5wLLRzfsBMTiBLkZ5LWff3HZaLrRwyeEpRUN+WWlpHxdy4J6ICxpve8DBm4HdeAzLioFG
OYil6j8qb0Heg7Sq9mKwKhL0K/2c4xi8LmWtPKiSllSTFIsoVZjYE29IKyDtUepRxjVGzzcQe7wg
aB0SCjXya/it9UL7Y7Q1mKH432g3r9UbBerqqg6bZptTSXA7FaqGcQ1DoMsCLWG/PHXN2Gw8Iuvi
lsCRFxjxiMwJ3ueYxtQhnlK0EclgFs4ZkKFHIVTqTpD9ceWpLLvHGyiP2AzA2yCW8Mm5BA0foQTN
p56N2WXaGv5lCzycZGkGxsWh7X2V19NWenlwQGNk/C4D9ZZHrX1Mczs8MTtDlfuKvwQpXzT0bFpu
yHAtDgPezZgOjnZbDqPczTK0H7vZoqy4mdxvxuBElyFWb+Rb46Ru8sneLTmkqNFNnwakqntPmf5j
13r2DpMARs2ytT+TPbkbwoBERqx+1pvXRTz+xDjdpoQm7xlC51c0o+t1l1rTde6JBRV/Phz9Tne4
lLvSTJqqmy/wJiw3I8EZBwXDs2mA8mO+AM5FDpb4iQj/Z6ogopPhCKKPdLC0l13qEmaTVSVoVV7i
fmLXRdHHvJfkc5zcxlGHmoTPEjMDAqDctt+AAvUDaGJFPhjfFlKciyTs5/DRsxxSBaSq/L2ebWtX
Y1B54M2uLtZejmjjZSmSkAkcV52zxL2xupTGe8bT6C3mdU46y+vs1AEsMCmiW2wvUbKks4vntWQn
1qPLekQoL596YTovhoZ1J6qr0G8WG9NbvyHQkryBSWyhCUjp5G3+Yiv3oQ4J9OxYhGYinB7Scpaf
YbnEg7Jt97smtPNNRF12l+dpufNHg1jqIa3CmBQkifsiVHZirfl89AEc47zLvo3+mh2x1EjO0ERt
C5GwaWVWXo3ne2a7wlhi1bBWlXmXHwo0TnFZ8Io4i9k/tHk7sLPAFICJM3T2xYy/zFEwC7GjcnFn
27LFmeyV+TcL7OLCtgfqeym/837vzHx9SB01Eryq0+VJq864I8wuo7h1rfV/UndeO5Ij2Zb9lfsD
bFAZxcsA46Tr8NAq44WIjMigNGqj+vq7WNXdk1ndXT09T3NRQKFQKdzD3Wh27Jy91zY2NfbR12WE
ECZnmT8M4I1esP/OuI6k95mYQkeeYK1TQTvpFHIOfb4VFTQ8mAa1dZoZ/t9oac7P3uNpBg8xUPKt
8vx0p6Y5uZJDXt0rje5biI39ExopQTCTnFtzJ9LG/WbGI0A49Hr8m/LPe4LuTIuQIQ0ZvSxWdBcC
m8/O1+Q0nZIxy7xngFOAhwvlc2JC1OBpH1dYOpt2K+0RLpOPYw8OC7/QThVz/iGtMdKzQokjPzTx
wHEeNWbtkOVXzLesjjy+8lPgfbusIX89HPV5EDszddhwYtOrDlh6/CcDcNynafX1YeCy9xU3KzBA
gRy7TLAWbuUCxInJpWo2bbbMin3HV1GQENUBRKBkeOKqqgwSVDYlkxx6qNYahBe7zTdO3uSKeY9+
0NGWMe6eUnvYKx2Dfqh3PeeGCXtjH2lpzSlm1clV5huNhm9d2UHeU9+EnDzVN/RFLkEKbhk9ObAA
CUXyFlKRSrOoxnBYDIRWrkZrdBf7QwGMyfKegI9q19PIZJYrNQYR/s5Ke484toqAEpOUksxz48cc
Uge4Ow9C1WxpKGWiYkJa6TXe04irp9yrrnC/lXmbM6nFbtvvDX9GhpBSljNAShP33c96cm2KRypC
583BBVVzlJOIC+y2y69xk6/8RE2UYlNOZoJPdmyJ2aPYpiYhOUJudC3RYU00Huujxth4RSoPNphK
JCSMcFwXMNfSccRPUnpPRmNNYr/kvjDOmlJQS3OV+9lbiQjjike51E544lW/pzzAmp/N9NO33LIl
jjlUOcV5TJY+C5pxxNGo2kh/9rrcw642mZ7JNrpiDM2SsFBqd3h+AdRw6BB2WcNoxG3jpmdLl+4z
euA+Y67DN7r1ari/O7fBoYz7XSZgn6repyrXC/fOJlLoeh5hVDl+xrdVFDoqwzrHeCnMpmReMHnf
knbSpjDCfbAtndK5r5bpFDuJc9vokXmqzUx7NxMDDEVvL3xgGTHQhAPUjoaRF6fyEOfTg4hwQGKe
pOFvtLb/gmhKbLzKaUBcT3N7Vrhx3yc2b+Yo9fDl04vEozYxZTMTu2fLI6Ue5Y+U63yuNcd6n2N7
6qErLDg3F0/N8MwyWmXAXdCHMFPRSi2sEyG77Z/fr9c27C/tUxfTFZcKOA5QKujkru3Vn1TjeM+H
bojgtrhN7WtMirj9pDEDkjzz6z3e68kD6aL5uItV5rwPeIV0/JBFC+Z4MP0+YOYX9zdVtGj21vDE
GjxkLKLfjsLEMb2kvcKYhxYn0ECIniFeM0AjwHTsNhXL32bUi+I6GPSmOI1FYWuAY2CmcVNTRbzR
k8UnBqLvm2itF9BXpLIA8/XnH8I/9NDcVfFKCovDumPs/kdefEOgScXcooMkncUftu7LEkZHV/2Y
Rze+462MgY4O6i5GOMQ7YA0QNLAw7OoFAJ2CMNMbo4CZARjUnv6NI+MfmrS8OUb4RIDSOCMn+o9v
Tm+8EZMnVV8nm+wpBu3pbVp98TNWYCOHqzH2sn1hT3pKmDsqkb1bNEMXaHbD3ezPP6hfFQBre1Fn
JPebxwBTAwHjvy6WuEa4kg0DMvd5rsMGUJr0SZ2JHatHAZaJf7M4UTX8ujZ5OfJ76RpiLzTwOv36
ckiFOgLUQJhFs/1OeEX93DsdPM3e8d///Af7p6+Ebw5yE64prqW/vpKMKy2rYubhpLAAIpx9HZ1d
MgYAu+3/B+nL/8V46V/a4dY51t+zmf7/CFZCbP3Txx0S3PRLstId/6P9dbjE7/99uCTMvyDEQqZC
d48UDzz7f5stCR3NC9YSl/ERS5/f8ffZEsIWLAoMfEy6VRheTP7Q3zQv9l/WMRQ3PGa5DiL2/2i2
tPY8/09DmF4kSjlemb3RAuPFO/l1Wbg2wZdGHXVh19b2xXBldkp18+6nD+OfDJD+4UWInQXgjECH
rcf4TcDz8w6saKFoiGbacCw0cRKtIeB8ztHvy47F8M8jon59dPlReJXfENI6Ax968HxkP79K5nVa
ZejEqLGV6meceo+JaOMd7vxiV+macfjzH+rXqdxfX47EPz66tZu+fkM/v1xnp5C7eqjP3KfAKpUL
YsCyMa8WbzYIrBNY0405PYlcUfArq9z/+cv/Opb528ujAuLEEesG+uvLc5nV55r+bBgVQ3GVNbF/
nBw1rkxWiFS5RFVg2/MxE938b7bIX3eS31/Z5WV9dEiOjXPz11ce0I+guOWV/cZCsDzS+RxqvQvg
Psb/Ji3mH1/KECwbrIcs9HUR/fpSaRypYmCOEnKLrwL6r+Qe+l0biJ6E6D//PH+PJfnlUcAXRGyJ
ufo9Gef+MbZEVmXUdQAkQy67NsOmSslTarrxQ2qAT6bJXbZvns7nC2XTMtJg9kbwJULJt6KJrP3q
K87WYkpcmnmInpk3J1VIvzsF2E8BOAFDfp2avAoZmei7CJdoZkJDTluLq15dRTR2lrrrXueliF/s
IRrekDSnj3BcLCsQ+aLAbkV9D3SyALwRdDQbxDaxp7HaeaSvBxJk31WCzCBCognrXhK1U25s1dhc
gDJtecZ7ZXxES0sc+wAxr+P/MtdDa276X1OVUhs5QHTJo2g6RmdJ6URnNzOgyAy+d/EzFNeRav1n
0DXRl1vFaNloa5afI1gqA+JcJ4yw7wv5lCYFkYNgOLmNt2p5Qq3jPc5itp+StkJ8TZbbZMOHMhdn
EyOV+ZZ5xvxh0qwDaiTGzDhUlsyuU2fkuiszcOPMOZKi5BQGBRQKb0io/rEfrVEP/RSUS9f1oeih
Y2xsZ+EyqJNV+d4hrNKR1iZ6s6Fbrp2Vj10lLOt+/qidkvaSqzWXIc8atdfbJnnVRZY+6mPaQaBq
hfO49NaoQpW5xaeXjniJ0A3olzHTGoDJ87LtXZ1akLlnGSxLkty0PYcq2F0bJwXYMNqNrYdsCUso
eakM1zQQvFY/7rhKwHCbK0MswdASdS4s7dDQWro2rK4DLOdn/qdPFXiX6rTA9jolCQr3om0uWkLS
yCYuFpAdSb1kz5GqnVWs0kf+dsxKcGJdVqZE7eY4v2QziXNu0VHGZDq00KbLeroxu8HttoNB/LhO
Ts9ySBxgH3HUuMSEMYw+9OO0fM4yK+ESzgvNFQU5GqfW6Exfg9dWzwU0hvdOtsOLprfk25blIswN
E8euCWg3OK8e4Gw6FW01qCBzB/PFRdITUF/Cv0kpbo5D3Xr7OEmH78rrrftWr5F6gXj66vsuC+PR
6EAGJqV+Z4IsLK/+/FH/Q+rmuoNhj2PfNkhnNjziCX/dVmoEaVZvzxj9myXIOh80kLcf/ScG2Zu1
2sv6HBwOH4cCXlA+1M3HaJ07TCmNfy38q0nejPB9Z+viRY+rHNDUdlNX/L7B/0cinX9ZIv1cIf2v
/2nEAKoMBuTkP5Arwn5r/PYF/GtF8f/+Pv9Ify6u/umf/73YWlkEvxMETHIjkA2QNLgW9Kun/O/F
laH/hYLsp5KMY+WvxZX/Fwt7uws9YE0h58r0HwmKf4uV/vlIQbGAw3bVTQjPoYz7g6d3ojE/wiN8
mzFkO1ub7uWKi27pMS4IK3EoBjZz5fo4Ylp6tBoGSGmQS56N+y4XcRGxDw1F3b6RadpWEd3WvHXD
FnHcTCCBntjux29Pxn+05v6nrSbTpRD816vnoVKf7+V/far/elCfP6+i3/7c76vGIquUehq9Kl8U
XYLVLfrXVQRul4p9vZUynf9d4/VX+ZdBZgnKFKpwJniYalZhzN/kX38hqISlt2rSqVz45z+Rf1HR
/6EOAtSKMN2Bw8tzQ3D9bxvaTy2MElt8VU/qebAsd2suttdeaZHXnWkpLDdqGIfNkigfTa4/bluZ
dMeUPOH9jAFi37nSvENj1Z98iyb7MOvlpu4MGvsDtP1EpPvUzt+lWkXXjQ2qrrzN/JUNONLtgFxj
HsigdQ7gTZnuC+1HDMVjk9sLILwYrqWUd27TH/NUu0fqkhNysshQk/0X3PcXzFg3seFeDyZZV007
zHAxouNIJ2zHrDO/tTJpPoLkAXAf1dZ0hgiUGXsI63OxK/rfUPZVupIavIIMEWytb7HhZWfGD/Tt
AZ+fADiKR4RDa69YfBMofIjCM7rqo4T75NIjS4arGC0r0ui0M4JagZHadx4h0J4zG2HDoUcB2w4H
L2+ZxrZmeZe3jni30ig5LKJFU+0P2ZO5AvU20xh51zKtTQJFLDvZmnoXHYAwfmXo2k4Yrs1vlW2N
GyNf4mY3juWNWFyCx3r3FTzmFBAImF4xtL2uluREdMdtNGXXtF/3SSyObqvutcx8AOlPHsdwGwF8
zKr6znOHh9JPHiZYZGaTzoFFUuzGleOjvmJ3U0yQKGsdJXaj5s+fZeUTcDBOOAJoS9Fh9mJmZJaJ
2kFqD5lSP+okFWhmAQVRTs9I0TQIXxDeB6EVX33Kz/RtKtepLzz2Yqct/vKCaihLb7IUjSLp1AvK
DJiItN9VtS3pK6VHEPtRZx+0IZ/CZXTF9K0yzGamfzmhkq0O1GpUuyMkWxhVbau/FLRj06tipj14
b9OTjp8xpa1slcnzF20Hl1yQ2Y2dLEILUYI2GaEn0XtOBqveMZ3GTMVMfXBZOFrX5N3W9RNLEibr
ej9GB+VxEFlYLgn1ypfHxGjNx66zvEcajeVmWLzpMEubhq2hCCd1beIc1lb9gzcpfxsvEKQ8aASY
lNq8DsgWcBEbFANghrkqrtXsaafSq+tnHVn7KzTc+E4y48QTqPmsGnsxxHhaFuZfYTTODEVdOfQo
XWi3EwYizFzpgUCwDU0KjC9WxLoaoHA1CSQ5q87X+yQzk40oLdaczaLfd/NcHTzN1UKUSRTsjU7m
HA12G6eJkXIrwIpJ8lgE2MNyk+VU2Z66pLJxbnONLOMA7nLxEHkMJHOLhvfGrGX+quWGsRuN3j96
zAhAEg8RBoOc6YSJGaHq3vQlIqCTeKw3ZRcr5G3UT5PhJ9soLfIj87yN0h3/0pvCYD6vBMJJ2d7Z
qOx/xP3U3PE527t4Gtpd0ivI+/rIQ7Pp+dpu0Utn217XZyYWieym0KrMcj+4c30953F29J1EOzF3
rl5BROX7Ko39L1eQBzH0dfWRgIPcITqrt/PIFzTG2ER5h/N59NbbgbCrHZLPZF8utQnxGXxl4i7T
IYsrmpqqSFTIqMW+lXNDx3ZIulAUQ39Vj4rIhqQYrhMfLe1Edf3QMQRC6ZC6dzF3mDPWQ4/0srIY
tnih551Yh8yzZBIzytk+6Og4w8XCcFiRPBOSCDOFqVsz0Ur0LCzwGsbMhnUVyApGJ7ork6kN161u
FN06JJDfm8XTbmq2pzCfWb0EPNH9h+fjB53tsXiWUWqhTGLXOTXIv279jF1rJFJir6IJgGdDlkze
Z1v4qpwI5C7d9Gb/HIGmYJ4U0QtQm1EzYnS5xkdWe+hUiHXYk0m1Z8NLP808/zE3iBVKDc1NHYs+
nAo20Lo4Eye6IwPCZZep9C3ZEllQp0xzO8HlSg1+eXFsSui+NHd+3tlYxkUMOjY3yXgCLBaXZTeG
PpRGKKOQ/6TPn1pG7tDaFG9lVpwz7iGpcr8QtQV6RER9oNUSYZVh14cGCyi+E+teKcPY4rD68sxu
b8b6LbVlGlZCL84MHeoQTqOxlYyCN13lK256mcl4m3HDKPJt4YlHv1RkUWiwKAJ9wAHkQyfTMgPZ
VZGWTzxdG76lJTCajowJDQhmJO/0ng0XlN06K1zeNY/SLWrnCE2Y9X3Kxpcyn2DIOo9OlBzdfBTk
nsw8vv7KPbaMiSCfyMa9kcwwOGK1zeLmkzMZt7UwzxUj9sBszdt0gYvK/RwvievdGCIqdgzs2S68
GjtKZ8EsZCAaz7YdyNK9K3Pt0pr2B/qJEFtBBmp80nbIqRkrm9UxsbPrKKbDD2vpCZkbgpK0/cCi
8yOeu+pceXxCOdJMn/QTgi3uikWiGxcFhz4bv2zrfjMn0NqimRPXE5ek9UJjEOgAGvuj8znYpoR8
Q/1NqemkJ5UVTgMrri7U/aJ5J6dGxYGNfhM5aJixknIhL9vDVH9EVvcJoyRIRfdWT5UMCUsG9Iyc
zKBbFUpdux3i/oFLsoZfvR3PObdF4PiGQihRvgI7JzukyKHiOfjc3UpCfC4fO76dI75ZvExM9xhY
PBkL1qRsiUnqAPjaANhjcBDT36hjkoe9sgYZRGgTUZx4YInVXB10jL8Ed+fT4LTiyi3YXlZp+KYq
UVTGPdf42nucap9TolggibKZSs6ZWLg3rpt/Lgg3NV/bM6ydt5DBfGKoU7lzW/M5zb1bvozv9aqX
1Gzn4GvYVHSgLIOTXsYWW9WYlp95ik0NI3yeeg+mwrjDTd73A/zBhKbk82sMxRKdAD/72H4TnZW8
mEXrbqpJNAdsSTUPVd/tywKNDS3I7jKy2V9bg0qes0riuR60k3TT6SulcxMmdUOaThVbQTfDT0x4
M+46Sq+W0QvnLM4fDUxDtIlKO1xU+5jr0VXZcbz3dIt3EJg9/jSJa6lYiQQu5JzJE17Qq+Lk6PlO
9dQ70bBYyEX96tL64O4LpswbE/HVzlDsLLWXIfo00WHQTirfjGVG9ibVKTPM9x5X+h6iQXlkmLoj
wZNpqTeTDZtbbUI6gvGjALkWepXYzRZC+Nl3v+j4vCxwb5modQ0/SISgjfGd8QjNg+d3cN9SzwDM
X/jeFTNaJ4TiwGOFiG9bM8EORay0a10yQ1W6f/FyUA5e1dwOhjmB0Dbicza71mlyjVtjybrtlA7Z
Nz3Voa0TqnY0i7y4geFfXveGPgZuOb1w/x0DzVN4ztmPoX61o/81GxJFTOmild1AOeheyZcQAclS
oOQM7cH3aw2Gvrl86/jMHvRIslOREueGKoFUauBkfnTdBj++5Zr9LRl+JObltsVMmerUabYl52XQ
96mx8SRxLuRvEjCxGPpRqTwOIzP90OnSP2T1/AaQobmOsJPeLk3DNhi1p1hGK8Wr0HB6FzEAcvus
CaS98VTftIMYAlihGMkmEN1ZAU+xWqyLMzboHobL0jVH6MBX1gThEp4BJ22dPYBWspmfsrGCrUg5
BLPhLChlAGOkhPD09q3ZzoeyQDiYuPmhdSv/lBTCOBbNiP9exU5QyuxpTotDWg7fqWohjTTzxTHn
+mmi/0aUHo54W0TxFahVbFkpHq43PKAtWudlQG9iUTIqK/U30xCdiNkAityr+uggjuaksdM9DXqk
LKFTiNwLiogQUXvb6GZaf9kpDOW9JNJieh08Qg6CPNUHlKR2pU/dg5aQibhbiOBBYhNL2u87v45d
HUllLcSn5GKISzemnQrKuR6Zf5AcEiGJ0+NpZHs0W347aXumHotuK4fO3gkGoOfIbKf3aHFdbmK1
r1d7OS3A+5d28NBxOFbibKfJGS+lTDFksNumFNeZMHL3QIZK2eFTrHG55+ztiMu+O0pbkr3jID7O
d1GNDiPftFQZXP3MGDB06M4rtOSix20jj5XL2ndDlwCheGNPyGNM/jrL6s3r3OaXWBVscQAqpFxp
H441x+Q+1CtP57AUC99QMJrkY13LRNHf6CBB+S4bFE4M6g7pk82aNFmmt1eEWi/jZe58C/I1RtfO
eSQFF+USVUHt/DBGMX2XrswvNDTLeEvwU87pNBemHB5HTp5pR2c1k6FLe/25V2nkkKKQN3vOlel1
LlPv3eibNnppbTVsZzeKt122fKULxoJhoSzuO+NJ2flNZS2vk83C7kooKbpSB8Sy9WZxgbw0oxva
wug3TsMZSTVETpTnnqwx94hra23Q5P2rMg25aXNOEeR6hJ918FLbyoDT677YOtWc34rxehqWal+U
qOlaztOtburRfoZ/G6qh5FQT/os7GIckN6wtIZU/FuJLjqVP0bjmKMtDZTQkUUWkrC1LRbwO3Xe3
5biyLXWTF0t10Iwl3sNlfeYrvrXiiOMrOVi9Tix25jwlVWLvJNmh7URMHYTfDVvZDbmUr9KZ632C
lQMB15rsmylesfNeckOnP4y7FRndEBTcK4iJHAIC/RySornDDDbxXNGpsJrXRZNnBCWvlpvde8Vy
1VjOra0WsBVttW3NbgTqnj6DbyFrx4uiU4XSLCix5QZIUb+IBrnLNAqIpEByVdAx2DDoCxA1Ii9r
h6eJuJLTQDL3iHU7m9FJOaadBYlJ63we/Q0xx4iHPJGBJ/flYagp8Ye51xFz9jcmamECJTjyJ5Ms
QLub3rl2rlYU7UunHQ0NkimDG8E11pHl+qpvyd7JFC4LLoi2wrBPvjI7jHtsY/k2NOXV0iNoLNPo
AVdqGgxEXpxHKz+mWQMEZ0huBQr5feHgsgG1fBvzPvG1VvOmTvz7tGh3vhsnIR6Ot7YX70wnpkNs
cetyF8FMYbV0WU7H9Se/JPM8YKkiMG1wpzfd5fyCVIEHI/cwtFZpdsfklhIgr429aqFoJ9L67pfN
vW11O0snT4X3VW5tPrNtI4QkJVskxwLDHsGeQLr1cvqu1/O7a9VWWLqrBEm65rZZTAKq6wb5TnSN
MOvgDM55sTDJxtJt96QZyCtsdZwxCQLAauq0E8/kS6KZJm5sbpHJhNLHn6G+9x7xL1oSf+GSVDtr
ql4sc75eJ0bEghIcSnB1cs6s9lgmGUJcpKFSDFNYuCume0ZUbxB6aunN1zA0jx6sbPTgJuF4RvfZ
x0yPREFhNrNOcHsKapDhPdPSV1XD22FwRJIeOTdjp10oS8UmTbIL39Gr3nAdbYG2hIqAGNID0d+V
jYz3Y4sK3ZJFsPCWt8IsloBEaq5D6IgRoSLwTUxzkzLE2U6Ob9A60vPDjD2cxAqUQOi37I3fyvpA
p6g7WqZxU7XceeulSElsiO8t4ABdDwBL1xl9qT6dD0xL0Hna/QVRMsENJoibDDUaPZ3hm2nJPbaY
bTVasN+XHIZQ1Kg7x4KNUOD+DmFDnAo1XU8lGQcDOGqbPSlE5dFv214t2ygquCSTh3W05onaJ3f0
k4nUtJcJCT2MxPZuhckcdzJjrCm54ZHfF1zIErG8AA08z17BHdXT0Aa6TkarSCB9EjpvkWbexse1
P9TWzvOTHT3+DhzdtPGZv2cTTHBtjm6ivCT/10uudG38xpjtRaMnFHkTFZswrkkbgd6Ey4fybk9z
cEOv/JJlMrnRq+TDNbtTj/mRPIoA/dSBQG8Q0QQZo8u2wNupmbileAm8zuRS2n3PKKNt2oTBwv1E
dtWRx2mb00kI/TQ/+F15oyz6VX4c6iTc1iaEMasLTNpTnwJHTDgXYmdlXzmVu1LoGz2K9UzDvmb3
excTuObVJw/DdjfVr14lL2OtHfKxOpft/IQm7BC5/YPwQfwQLPwtF9GDKWlvYPOjUzOh85rLpTgB
XKOYnHY1gedrLMKWFgqREgXBOIUlb2r8f0G8LPDl7Og5rsvjYveMpDAEBkbmmMFijXdmQw4DFPTk
JhH8Ytypm2aiXrdKSailT3e0fGi7fMsLPqCUAGhN5ljlTxd/GglFmA+kOtxVPWI7ihfEZ8tmoa29
aWx6VzW1a7R0Nz0V8javYIo4MdtNkbwMLWYjcwjLiW2g67xLbPr0IjoL5ae9EHOdGp/SJ4am6crt
gki+xCtBFDG+LHnx5YrmQhFhM7FkFw09BuBgnz6JcuXJmDQE1EN8Y0ftx9ASmmGoqz4rPvV+epx7
hxhTXbfuUsIQQoMbsmaPV22+DKfU1V/4a0ESkPlQRytJhdAtoG3bzqyaDyuu954fnRJZVxvPa/cW
1tkgA+5UewKkGCVhpWjRoL1/V4wd2ZEksPj2zcoXcBHefINmlKsz5eveFxKnpmgRhc8UVIIAlBJD
UPvo5WRhmMkWTe0EvR9ge0Tzdx6Gp7gQctfIEsUVeacBstkQccHN7NlbvzMBDgAgYs/9UXcmLFsF
iMB1Yq5oQ9jb6dVC4kQXDVuJNxBKl3dNKkZ+a7qZuncWObRjoJLZafeo+Ux5WGgk+XukY+61hVtg
eCSxLekg8Cu9O/CwE+EAzaXQP8aEhtMkiZ4+FA4XK1qQGdVZYpNEI53O38LdToZbDGXGvhSyx95p
9+52WVbpvt005NQ4k56Md1qhp+2RuGG3SfjMo9onNFO0nwoddHI12rUT4sGwx9t8pAYLrWSBnrIp
rNTzaJX7/nCFbUMab5WWf6cfAYXPTvOkfZp6LIebmF+ChKZbIyGCHoGIat+mXp38IG8OHJg9ss4j
1bTywZoiikerZxSRq7k5DgIb6YGJI20caDXmA+LW9jRhL9pTh4p5L3pPvyYPo3H2awqb2lI9tqQi
KHPMz45X5e07QSd2TY5mXba7LCb9ANeXR5HgsLkhdy3iIsA39FgR7jmtGaRgAxvXLkwQEWLRL7qv
OXcxjrH5QA+cLOaSUAFaqWVrSToUBjuyHHd9jxV8U8wWaPzSrnJ88jq6UQtbRXIzjG7Sr+pZHAf0
TLrzYBL5cl0Q7thet6VuFtt8JD4HfB/EvA18zHjcFEoaE+pdVbp425tYHmkcWTjgZOqNZ7en/eiS
k42ykaijcihJGMekdKxqozySmA1nqMjhtm3MRuO/3aRzJLOD+RLPOMkaEzPQlilV1ARYRclEI7Us
XraiNBpKF0XYTo/vWJ0wwEkq0hIQP6U2MO+MOAvEQait8fmKznvrAKohfygNIrSTOkkmgqZ49Hhz
vRs6iz0H/rDku8JoW9o+XFfMm0ExGsXRQvaIl62BGpE573XJeUO0sAxBmeTQfZYyjLBB3qaGVx+Q
XV4S0fG1IX0YTviehzvCZHLsdovPAxpXJ3yNFyRG+SmaGWcRFffeRlaGO2PpCdrOxNkoiHjNcvel
GdfHERvqCbsIAZCyHnZMutqggifzoCfT3idKau+ovNzhLV9F8hM5u7Ha5W6EDsNz58Ng2WkQxaAI
lGzudI0Qo5Is161hoXWwUy5R6MSRcpDGwgYa94xY2h3fF4kvyM4/McGqZ6NbYlKkRKadan9kNbVu
cVf0gKqiVm8P1tg90SjujpPeQMFc551Hbgo6UEpIKvjQxAPK4O4sAadsR7ddGzXlcIpI7SNRi5R4
bTyYLYm2Ocp+3Bbqvoq9K1P1p6FFSjNqBQnORC9vzDSirLSm52Swf1iooK/J6plnxMHjpdCMZz+t
ZsbdUwZ9qYj2jElVUAFG3FRWg7chJw4kypnn1G2zd+gNVTEzGOguBP9M2NVUZesBbTp6N5hbYOB4
ZL5QhYxk8OzSXJKiZyz9HcSmMygimgk9BQyBeBGH19xsnVor9nD+4gNDqO65051sF5tx8git/0I0
xoc3RjsS0cdTQcdxR24vxEvgyR8RswNyJxDeLyImWmhAsd9l9I7BbcAAlcN8tEpjPuKPd6+c0k5v
Cd/RQjHH/TElg1oVekR0aMrlN+34/Bv4hrqqOT4yqw4cE+pmDVkLqCU5SJoeEZVYapzhiet3aPZq
FPkFrbSUL/2a8Zp+JxGabdscARzNJ21nZ8W4twni2la6ukHSi1Usifw3cEHpuc5B46meyQooTPda
IxqKW1DhXkCbkXWxIJub4UA2XbeNC7iZ0AccZGUjOwehWe0J0Zd5PUQEGejKvFEw/jcwbSgKrPqb
Z0/bFq/IhqgibWeN1IGd16aUfvq4J6sdR7mLDijG5HlPemBeb8AVcR3GBLoXzHVCg/vtDiaf1W2c
OXGYqvny07XKZ6CwGdWpljBEc+/1RpH2SujDRkzxW+No+tnLaysNbLP+ZjYSN2FH6VAlyXOU41Ob
8JmHGYFomyRyYWlw9YPQju5nB6QgvvV9HdCaLcpHynPrkTaTs+WyiFnNse6mPP1IpeFt3KF8kkb+
BPurPFRF+ZabVozt0y2uXFGM6x162RW1SUwq2MJNDibkkugKjyM9xo3EWhb6eTpudJ+LK1FE9f2A
OSMcJezeNvIBYIlxjl6WmDurzKV7MsEz3ZUkPOMhz/L3kvHypjJzbACutwxMrSUhZZPICQ10A2Nc
GtJVa5LHiRQM7B6RIV0OIsIaEb/HyXxfFD1NJF0Tx4xAn12VVZ/IM9VVXdhf+chAIsKff4sFIg/i
NNnhmjlI22if45ZAxeU3I4S7UiDGrmMHIcgxKxMKphU/l87j2cI1TMuGi5RbGc6WHOp0O0q/O3a2
sRXucENcWXdntP7VUDd5uLbMuKDmLzSS4rNoxzwoxt56wKnMfKFqUkDCw31MEmrJQRoKSo+DIII6
bMxWbh21kKWl619FzIxfU9VTOy+X2kuPqkx+gCqB+lQ38Y582uo1lWjcZicaNxXYpb2Tec5108+3
XacxVolzi2TRwXm0I7s/2miTb2FtFSEVnBYOvpbGJHkohATlaB0jK9pGAEy3XTJfZIyzuBA8/Gad
Oq+MFXkZPTPPiUYAFVnBxGCM/VWEkZsVmDBsJs0RfWf1jnBh9VY6k3XosSBe0e/0bzXN0IOh9p2d
Y2jGpWvsGDOgmR0JSWyx8nmOd+chCUKpbI7PPHh9kHfmuD7Gr3U93uoVBFiGGkkHmdOb3e8ZTfVV
I5cwiLIoa9vaClQs30lk1+7p1strKqbwv7k7kyS5kTRLX6UOUAhRxaTA1mYzNzefJ24g7k4SM6CY
h1Vdo+/RN+ib9En6AyNSioyszJSQXlUtMiUik+60AVCovv+97zFpXD4EVn8im94+GHRAyXpnbmVQ
iKNhL/jj1s8/2il6joX8NivXWuroXgQB5WLlSsvcmyUNg5HXyBUlbz7jreCJsqBlV0RFMp/3nqZW
96htHJl44yCRYb7UqyDqv04hEoA7I9GMvNJrMyZ2bKNactLmaMP6CfQ5jnV3R31quGdbN+5GZbzF
LjVacQ/BVnNXH5yowOiYNwEdX0WiwOcBOJWx6Rxm063OhZW+93kWHkXhVU9GS3dgEE0b2IQz4UhO
9TOVV/vRlPSb2rm9G5hUnMLJtVjeEo53Pm8sdaxpWyqdbkljlRc3MK4U5I2Itr6xKx8xHz/lpg36
GHX4WvQquXYidcXNEp8kplD2YSCOvKT7tDvINwlNWhwRGYvNbY2M3DD89MkNXpmet7EIx9W+HB6K
wT8PMVMcX2wzK7wOrYKq6D6VG8ePvVU0Dc5VECC1mgbHWO4Y2Y2HJnBwFhfsytYtA4AqTtLtX3d/
/c90HC4s9X9sEWMUEb7Xv1axLz/xh6XQ+40SZOQXBC7SGz+c9n+Yw8zfYDgRppemLW3nZ4uhbf9m
4iGUCkQgOHfX5Nf9YQ6jpt0E+MdPYYjFYSj/UkcRjHrMqj95DE3gGxBLJa/Rp5Fd2H9KcNBmHQxd
0NNKRtHVTY+SSFsyEOY1Tl2x53g2Ik81LXXQc1dy7iSEWwLItDgtbLD7JC+uV7ly22uHsD/T+WY9
gakoNvGcywCLeju/4tGOsaDXJdwESStXQ+MWQ5F1OoLWWrfmWIP4yILqfgYv6CO4hJSwBh5JQ8po
pXfXGY4yVnI0wXMGNR7jFVnTEC+TH8qvleTbSXJnfE6iKTjzdOWv7cMxpfNdayWOPIQVbSDBN5MO
9xVzLM1BJoV9iFr30uf5TijnBq1s0UNeme2vxsG7Rug8p5R0+zAkh565B05kpzK2Jsf0wMw5eIwH
JuMrk6Z2/ly8ScnZLt194kj767w2SBW2tyOVDx+O+Vz7aOBE9UzakHGQ+zFyAxRu5R4oaH+vWnWB
Ebgp8Kbpyn8S6Xg34djDWtBusQP1q04hBYV62xT4fRArxEgssikpo+a/tsRxawx3nsDHZ6HdzfaM
EwVQPehA1VmvdD3tpoJueM/XEgYlAp6HBBTbdChT0GZW0vj2g4Ejx/w5pgC8Teu7Ba8aAiVgPjSs
wyErjnqhOWU5MBZ2fOmjTeNt3NnksPPorpnFrs2yo6P7O5shDx/va+0+J3BNSuONYO0uacoTUJFN
Br4sbd1r5oV8SAAmfFqgDTbbr17FgYUyFdA6oXiI1H0cTU880tYs/lBaJqbFnd5kZZRsvK7b6TT1
QV11uxKqujun29jRMLz6pQYVZ8SUMNK3b8E0bJf2TQ8gVdkBbTF52sfuvYvnQw0Qe2IL1oDf8ckt
9bkGHu3Sw3YznK3mRCIBiDbo9uRZZNlOuhh3csW7Np+6UF81NJGHfmbdt8YXt1TXJVvofVp91t5w
QyyFpj1K0vnWYtXcNoBFx9q5B1P+vbPr9Tw2zyhDK7tpiDog0ysj22JWuSk0p/Iy5cbJVyMPRxt6
/HYy4S+Nl5jtCzUq9x5HHqNzCGDeo3nytC/C86CyW59y2acI9wC++4hRZHZw0/7gEBlfKUEbqDDg
7cfVG0GATpBUb6Bdr+a0fjb4Y6ZBbnsKOBeU0XrMprPy7EcYpwIFN7kJIdQueYvJCDd1MYlDbwuO
I+S67W0+MDWXbrHB4r6jWfrKwaIxdFCCAoYKi/WE4ag68jA+yLi/BheykR6hWRF7FwD/3KzxdRrI
g9AZdYQtEIDWvVV6PNZtuqGhjxllIFpQUf5KVM2CfrkEUwTzxTiMrvN9RFTyUER6rhDEgyO003ad
1ReT0fJNarT+rYUiWjbduc9xoCFjmAuVfYoeSKgqUt/67sc+tQvAKieDOBjAG8I6++bSq5VMwdoE
RdJmS98f0nVopFQT42+qYdgm9pRB0sES23TpupuCQ8QYgcbDtVyMFpxwcJjti3CJBhO29u2bocZT
FpkbBEZm2ARr4hy0a4N5RFXpQyLdh7zl+gvMJ4dBTZDW+yzgrXvhScn8QBqL8UGFit5Iot91cTvm
4WUa52sL1UwQPRiBCJMiWzuuTxm2xvi10G+qVZSS1B4sQCfYWDTbVm7c76PONoYBSd9rDxKxlozQ
WuZ3TswIq67mBRwdvU7ZcAUhgNhHdXKLeu1HmColBys85CUHucJOjiF7c5oU3UMNRgBXVuWtvHba
FJnAMgjzjQlMix3C+ZjpyWWl4i35wl25bn0t0L3GBCsuW1shq5MFrZC22m+MCfWLtmr6h4Jwx0R4
4zfWGarFF1uMG1CGx5wK78pGPgnb68gO1+ScxlUNPcsaTlNfcjkhe9torZntMnWu70RmfZ+9cudM
DsXQY4+Nk61c04jV2Hhs0MYXlYKAoAljDbnirDr3aIkW69jcrMtBrfkG4nXjsxc21KlV3R210edl
ORqDaOOklXkc7W8GjhQKIek1UV/HptqIIt6o+NYR+BqmGWArc6oaWtfSnGnMxvcxuG7z8URt/aHz
knNikZTpy/qIxwVdcrwMItr1Zp7ejMH0xaReJZkjTs9NfDuM1jqEybst5/tYv+aVHj9VNB4Am3hw
cQY/Xga111WLwtXgBGmwNueTd1JjCVQBVg7hZ+A+LHvAxHofTEBQfm1Ht32NiFO/mLXqisNQB+G8
koPlc6JNBgket+HRQi6j/lr7Vv08zn72InRL7WnQO87t2FcE92dCEl9KvJkv9ZQ7H1PBX73SONvi
TZEQyHGsRESrKl1ExYVscBPAb4YZJgv/E7b+xNONVNnT5IO6Bg7FCArnDR3wTTh34KRhaMTbJKjN
chuRXIx3dA5zjooRtc42Dkb6F0aRfmtshURt6pG2jMGm3p5CW956D3QOrrfmvj6XmZ1/U9IcPhUY
pugCi9U1vpRTFZlrH/VoX4khmbcA2ZY+Wc/OKjxZZeAdVEX0bFNMaWtv+E9QX43NZL22bst7ZF9k
ruiocSqGN7ZidOimxbhRZB3Lc5ZTIHNMReFSNNwqjgWyyJ114cwgrbKu7tj7pHHD6dE1PBtxp8GP
PYGaMg4WhG55npk9LBibFgSDZImd4PL4IrjMTVu6Gxojcd7jsYmCTRDG9J0DHdQE+VBXAInIXvqE
ySTSw0gogIOg0RHTzyNYCvithzC60NEIZo6PqiKeifH5kFhVk51sqcVbj3UlgwqXx8kJb5xi1Yvj
voI71EYP1ejiko9MUohro3RFuEkxIFIQ0YRSEzUUmipocMv+kTlwcFO1EcpwINiIHPByT+OGbZ4L
CtmuhXVg4t/RIT3gBb4aC8//RLKre16WzknSTYFlrscWswqhYDmPa1ZhG1/DkCnzTO7KmA/UBgHM
9DlDR7ty9NWrX/o+abV+AulNfVvQ7Koq6+XRFAX6LXAUhFcD1iHuS88x8pM1zRY8IvyxwzlHFs+A
WXfFPuw41N2OWWNdpnJqSMXpug23FNSH5cFlpjtQJ66ksaurNhmZRgXa3Jr0mci9pUqOjIU/R4JD
P/RO6DWD0mdeWPRtrlyw5Uba6OkGmkvunkm+UUozezo5ip4rei37XOG3CTVDIKv3XWfnFKOPVbFO
h/Y4jA5DpRrLLRjFHrOcj+8hD2ndYLW1mC3zg71Eu26Yes9j219pCscTfKkud2cjICutW4b7Dk5E
gXHBoNHHBrA3TuGqNVL7C6W+dogDtRfZBvd17WPIGpHPE+b73aihdw5G6p4pGsgSzLQRlVAcLWwk
WEnRN4NybDKr0KyRBi1cDxDfgRbxQGfzy/9CjQjEhFG1GHO8AbMUEDdPb+zZ6vEy+lbzZepUj+qi
g2Fgn5Godk07HvIZjyBpbwN7YqODJzLyNzQMYe50+Yypty8rhuBkHtG1morEoDU68brqOtKtFqfi
c+x3+htebQtzPyGaaY1VLOg2dlhtGmk+VD6/XOaRy+g3icQDJ36Gx1GW5Ycug/q8qS12S3M4DC+2
nSNimC0xBlqiy02TDOYHre4AGgAMxgOtNIzcwQc2OHrZ+W2BghbZPi/zOCa34hh3k5nP8Y7pQvjm
qOfQSSPg+Xb3tY273rk4UdzdpX1tWRszzNhb0Qbuf9qBiqGEzO10M00GHMeoG8znhCU6WGUJwRty
DF0YrPiA3QelbevTKlucJ+bgtAwHxaA/vcJr6m1Qka/d53BUF6JpYLEpkZ44RhVaI8DcvH2dBNaw
RdZzl24h6YJh8KzvpNSsr7YKVbsxIDN/MQfLwaBvK4TncnJ7iPNpNLAKgjgEc0kXx/dw0AOQPN2b
045CXETOakYsAhTVKrYKTsXcE/iYui8be5TUPKfN59gUHY01Q8fX1wIRYsJFBqXaIOvxYBI+pyXc
IdhuPIlzRGXZvYW5L1/XWRbUaHx+WcFJwte+apTP47eacFwywoeOyHRtBG5Sz9I+4UmYEJALmrPX
lZcOFEwoL8YMGkDFGayyuouCmPYpcgMRGnNNnZmhS+6FRAHidSaP4WoSRnipLRiXyY7x7nifCbu4
4xTdvRukDnDHV+XE+H5sa+BYrOFqG0W0DhDSxRkxByjIwDXx8S1LEbEDMiATeBOrAUtGk2Zlr2Qh
I9xQE24FXboOHCjXMqjYyWuMByQNYvv32P5fyvb9z1R3YKf8M3nnEcxa9t79kv1bfuJ3eYdZiFxY
G54FBgMsN3zpv4X/+L/M32jPddB8bOX+ruL8kf4zvN/ABOBdRAeljsV2BcnTPxQegxQp+AkCn0AG
hA8b4q/E/xYKyE8CjwOqBUuuEA5vkzuJHOKvaWVIxj75Ai0eTHlnVTcFPt5dUrDSXJXm1RCyx73X
4XlinhuM69y96Byj424+MXmuX3zgpSCw/BMPvlKDgeJQxxr+HSNVs3Ye691Qbiq57pNbNV5Cot7Z
JrRvQBGM8opTXN9d+3RZTtvROlc8qEz7CBUIvZMJOEfYVRKQ6ccHvc71utqXPH8A6RkupfcI/RKY
ZHEbx3AM3tziZhTXPL6b6iYzbwrcCYIxkedey/Q5xPZHB9+KEM0Unhd+3riiMH5V3XBmcaSz+unr
/y9wJHKRxP5TMvvjEzUluU0fEjSPhF8/0UGYbQlFUTw0sfPqcHxFpLbVlTWrL4qwQtpStFFR2Ppi
UAp0zcAA3CqetX/1Mv7+i1W2DXGC549HdZFCI/yZIEImxtMMf6npi8xn2Unv3glFfFVaV06cMHYo
311tP+ViJPqHfcUU5JkcnlUPZYJjpJdP//xj+ZUowqdi0TlJ+tkERMPrsRe+yk8h07KEhz3x5H6o
zVrsOh37O5ar19aa9nninkxLGkcLitP2x1/7l9al/26ZY6jDP322f4cDun2fGmP13vy85Pz4kd+X
HPUbifSlykGgHlPVK/hlvyvK1m886xCSMf+iHVM5wSXxx4LjWL9BKxCCH7QdJazlov5jvfnBEbJo
m+CCZh1b4st/ofXe/PXuUIJgAio36WXTFfy6ZWH7+TqQ3tyMU4r22OjKeJwax+xWbYs8sBqCqtlw
xmbjldoNjTMqivaJLZJ8a6jlWTeYpAvF2G0jNk4nzw38txnF7KUax2yA2mJ42W4u0DJWofaDR7zL
9dHXol8Xk5p2P33k/8VdvrzM/7zJf7wNoEZwhyjOoVT1R6nFT5ezsCevsjxm1l4yWzsN3JIYUsjZ
1gpb3DhZXt2XI6Y3crPpUcxC/P68/Yc4ouWR8vcvwKPSzGHpprvsT+v2RBwvrwe2IjA/k3OdCDCe
8FJBM3KuWAUBiEEy1IQSdOoZB9Wl0yYKjYfMDTF+62lLnyB+IJZMXmVzM/dpdQPDu8GlSt+DZr93
XPAD9rZscNnQtmc8cUow1jFB8reEMaJ9bde4BteTSuedM7TB6fePeokt/fOP+k/FFj8+a8xPzCbo
2LBs0/7zSkbooUeSD3Dwpvqe4ax/YU7vNDu4ksw9IwiEl4E+H8Sg0fP6Na2ebHNTUK3AIf3oxe+H
7J0jpVuvxGgtJbS4KBGWQqdzSL0yZCz+1eIrltf06/WBFMDchNAmT31mNL9e5qRR+0y2PDVbpsIX
KcdvbarnrcEb3Ppm2l/l5RCcCDI9mKM9H/BsiRUcQMSQvM+Zs4xFRr8VGTbQ0tU+wImjLzFFyFd2
KocnMC3eZ8hRsEXeqclt02ZVPdlzYbCl9xG4Ygs/tFuIW4/ChSQosKAUCcasvHUJLjbWfiQt/ZGy
wbzG21y/YEqYvpeWb9xXUIhPikMP0TptXjToRDAStrFVPaWNErbmlR4bdeNNhYdmPhQPyun9r/AL
n7CSzM9MwYuXksnqs6EyFxMxHk43zKqrOMQAiK2OCXpU4M2PSf7Tw4W6lc8J+4pJE4uci+KmNqto
XQe99WLVZnB2lvO776f3qp+bS9DGA7KvyvWOXtzhwbIM6jMjgv/QaHIOrvwyPBfTcK2UcfZMhvNh
M8cXZOCbxd+Dyj6vfbLN4NPfTHLR5irxqDNLgFqGdNyZ7dbOfEG5+cSYmqy6u6d/NNzko5dch1FI
tq+POZ77Jfc2CgkwYMgETDz0izcZ/q7n4HFb4QTbpqI7VWkld/WYl78/1f7h3c8U79fLSwruBiod
cCdilWB/+OvlpcHaY4ikmKDx+qFeuUQH107Z9NXe1Lr+DiBUHCjtMzZGEk83GMnr68lVL62BBE4x
LVygFc2guIOl3Scb1woZHTFqASrL3Y+pFniNr+S/IOPIhTf4803Bq4a1RaLFdSkwET+qKn5aNAsK
L5Qqmebn2sD6pmHXk5gaWdQn/zByBak87r9Jxo17choWSSYoOn4WB2//fEVZ4Gl/fh22AxlRQhlj
tvmntXO0jDKalRmte/TIR5zi4SZRVbyJuknuiHzh6tCy/Vff2d//rTwsFJsyzrHs/c3l0/np3UOF
CU3cZrTBTmbUb6N+qF5tVYefXWoRpHPzsBj2TjIXTylOyX0gnJw97Nh1wVtfTTZ9xr79VnVNczZ8
qN6aXqIrtxo3qcixP/zzT8j9QcX85TNiu7Y83lyOKDiZli3Jz6+2HpRXwIh3V7HfF2unUze8+I8I
KhxBSVMFez8itltXDIp0DDSzReWB9RWWTIeAHyBBy7VRmO90R5W3DsGUS2pOQDNqM94bTiahDQT1
RwGbivJEVI8emxGdCS/WVIm1LTk1xEUTPLiuidO0ypk1Z/YT9phBbmYvmPZ4Bq1N5Lf+Qx0g6ZRD
iHNcDgUGQMT3iyf4lzUYHnMlGwOPXJidx8jECGFDZYB4P6HA9t1LYzKYDezIv3UkEYC6CwQ1zoHr
7WYxR19iX02nkhPcng7heguwINilYQoPLVzyocZQuQ9YSZgKVVGwpzE6XDkxFco+npFVg/P5DZO3
A3ot45fPDHBex9JA4KpKQh+Usgzngv4aA3N2c6L1ub51nIrkOAbar3YYyx3LWXphZ05HDErZfCL2
Ns6rRNMTA3ITzXisLIyo5l2JmLQnJ6dfXdrjCcqE6EFNF98aiWWelgrSbcLm7zgmWYCXusdRhCls
ZaZ5dGrcej7VmUs9MDPzG+yn8P7RZxlSga7H5KbBIxwYoNgfzTLMJxszE1CD0bulALEvCUDqeF9o
a1jVHjS5yTaaA0MTILRxGgeboqipAAhLzm0WopyYGb6G2BineHA3XhyM56T1jmR5WjJkzivRNevK
qqJnNwTmS4wR63MfX3sTO8UqN2dYD0VzgfVYnm1E7X3qzP4HtWC4Mt3KK1d9VrYZZy5dbpgu8T07
pXfdevUTHvXguilb78aDJb/GYJVdY88DEC/1grIRt6IxvkRNPN5PC3jMSBrcX7rvzU1UZe62CZKa
S97cJ3Km2zwJXnGBlXfD4Ho3MGyBvbAXeoL5LZ/ZRpvHMkysKxGmRwpFMTPRogjFMJ0e84oMbJhp
fU8NT7rI1xPZV/elQOhcuwQQbmtXT7eLi+xE9zbJx5ztbFYyWspwYuiu9dSm92hd1D0+C+LHHoy4
DJdnEhfDJmzG9gvf4fCQOe0XiqljMqmjedv3sXOGgFyeeMyp1yp1kIZNt9wR3gw2TP4SfOrZt8mY
DDRHYsGkw61e0S+YmacZMuIujyg/dRP6gADafStJj+AOJ/YNL8NBnOvlY1BM8RrndsUImd3pjhmM
cddyw9wNck4/UM2u5Q+7p12Xn+zFONv3/nIFYVM7WXZu3tuRw/zbq7tnBpVEiUP7lJuNqHD3Q2ww
HS7kOS7BRdMt3W7yzmE6wBdwKcjLvksW/RfDXQKNrD1PhAU1sRezfGWrilROAvHcWHS4rJrUUAme
PgRgWMxDsS2aOBp2TqUo2G0TaYI6YJT5arSuu0uTJP5WqxqDfRvlxXXcLC0tpT0c6eQx91xj1Ycx
Vp9Ep6nvrYHRGGqiQC3y3b3ESHqlwrClnyCebxqzdq6UM9I/qeYXK3a/l9zxu8RtUP+VvwsF0SFs
b7cmfnsy96MPgVO6+w639Xsfu4fSp0MKv2Z9YDeTqmfQNBS1kKT32aDN8fCszK6CmOA7uB/tTOLC
MNL2ZqjK8HNKy24LAYrMGHWT5WouKMijaLRf1Q5tSdQKBwc/mRCO2QpcosgV3HnpYFyGqi8eoqQw
WBZ0E5Pigvue2hQWUUjGuNlN8lUvW2aFNE98TF3oXdExUVwbsQNChQgEcm8/Zl9jV5PHwo3/Qj/t
0ufh2h9dMHUPUWew8E+o9I3hvcMMHq4Tt6oP3NDykvrEP3Bh8M2QvzDcDcJG4Z76sbBxIKouAQBC
opOc21gH5AczTHKIXuXbVE08IyYY7ifJOpassTcZ3AHLva81fmgzi8eDCER+A3QGe6Z2JIaQnuHR
tI3HwhyfYtfhdCeKHFiJ0wkUKEvIrwOIP3nTJzT9/f43JUPi4rOzQtgky20weYzk82oSdI7SiKUB
SUyDeVfHrlt+7Xz4jCWvGGw8IKE1WKcMEIxLvJ2NOqlT7rVtgxpMzY7DAzhJ+nivi268HYoJ43fl
lvGP+oWL8rS3mRmHAV9h8e1yNwdmNMrxtlClyUKMdOxsNTFwvWvq0bZ2Q0/l7UZk7FGuyrjLuF7b
nE9XpPEeTES8H3PPOy/MTgBETlbdE/NMko9gxKVwa7swK9Y2m5GUXbDU2S6GSd+swWbpDrp73n7t
NfMtN2/kRSdxffjxUlNa2Y4MweL9hBL/qEVeU3SVyUvecRnLOpQXBMqB+TMPYw5v4ECmlkcVfA/v
LHM8iWAyePfxOPjbHFjFfU0vKntusyyfynnGooC0xBbIKvvxtnX4tIxWuf39aOTyEs0lrEy2k/Z7
UpVcGpIeI7LndBzKXcKBslkN6QAQAgA7qYQiqw8NjrOz4zQhvB0re9MBUAfZpzEeZVHrN7+rwbXU
pafvTe0rwnNZCLHC7xMuWILQxw4LEOiLYubbaDSDqA3uGXfgn3Ue8HWCGgJhON5mNSeiLjOGcDvh
y8EeYTo3JfvEAjINqTYenH55lY0CmJhyDP/Zp9Lm4Izp0mpcm8BOSuU/482KqjW1CHiK7Gl03rNA
ihfp97jwSzmOescYr79NkETwNxjJte2X3s6hQHjFgJcLlIiMZ+YnXTPgIffl+LeMII1tQeBmMyh7
oCzGbWmxjI1o2/TTtKMB4Q4yp/0OSsG8diYoQUYhtw1+2Du/GqNTaMzDBXpELzcNjQ/rbFTBo5Wl
9Uha2Pkso1biq+I0dSKcPx0YSqY3ykr0XZeZ9vVMt+0Gpzw/11o1UHsqVQZGoJzUGvx/NjsJ8DWB
+pBNlbH66KE8MIHWV7KdzA1FdhkIHHYdlbmnMNJPzgxs2KnoLj9Iaim+F1M5XudBKx6JB2HMiWYX
oITLrCXeFZXu3mbsCmxVNBbooZQ8QRi4M57KKypp8CBO+7qyDqgqNhee0iQfinLGTNVGNGVYwCCu
TNq01qot5THJbB+3s5YLS0UGVCRrVwYHMRbqKm2M8Zvt4U8i3SWPtSXGk0x6eZ/YtemuG07+h5L0
47WdcmdjNp+eA9N+YY/5oKLwrl6S29j16qtmEnJPjJ9gNml0HMc7xJ/6Iywt7JOqdLD8qvBGj2yk
8LYYd8YA7nj04no/zRSxDAIODKaJteE607axIChlPQ962FvjTdj23VWJ6/+myWdswkXifbHoQ77N
W79cCzAwN0noEdepc7mVTgyfYarD6yZLg4s7ds1dAY/hqTesF+ac9sFqvPJiFcy5gA0818DIoGRF
2sf4EgPwmFqiQkHzHNIC8tbhVsKhFGIlie14M89ew3XQ4l+b3YE5au3Ze9OgqNtjmiWTtr2jBVww
pis9JEJpqX1JjSzfvvU1Lpwn35yu55bsAVO07b/DqSlJcdgOWB7vwuEFoNRgZ8BZvaeCbWc8iRuR
MinA9GDQyFB/NG5773XOp5nKl6JnTa+Evq+D7iE1kseIdEyYxu9mJJ5+nMT+koD9/4O7/4Xl+t+p
c3nRPP6xq3r9f/53++3fvv7f//hfx76M62+/iOHLj/4xfwOP/4MEyzlf8JWji/9NDWfGhgK9cC8J
7yNuC48j7t/om7DzbWRyZFUGYL+M3+xFRLcQJTnEo60r6y8B8jlQ/6JFwFZHkTe5zoQFHlz9He88
yZaMKa2MXR6E7eMYhH4br9lfuN1j0yqRx6uJ7pT6zRWASr5AfUrN+ybsKFo9ZglwD6QrjfHH+8qe
LA2CXQRwsfw6dyATG7BbufE0B3UScodX2jjTxVk/VG2tNNhEv7gFrOV9hE2ffYgiiF5ohWFv0iM6
+TzFholwEbVwEQ1aNXkojRL33W+9wMduBT95RUZHYcFIvTE+p3aOEckrZPfYdxTmrFguOwdgYz6C
LRjK9E5YUX3UuH2/zaHop21US9va8KHI9GYSOrEeS2nI9NWUNYfDsPTlAUE4/+JEwAZpXidOUnO4
H6bvUSFNDGc4zpeul+iLXRkFLgIR9mePJli9cv2W1xukqTlAMIpcpz8PVHtUG0aqYPRGJnPz3ZSX
LOttExJwVMze5bOJW0mfY025HpkUTtPRViI1UgNkLkALOwuHly5ObAqc08jWW9Fa9nNWKRetVnIW
XNe6nOH1hY4ejnOeDtHRUfTuXVsefpYPUseJerWsWDZM+CMih3jeIpfuuI48LpYFLKyupLF5S7DW
mXduiNqKV9RiGpqQjMzBAQoI8j2cxa+BCjvqraxMn3McFvF6BiOFQa3BPmBlVuavDWm1j8Zgsgux
ZrdK17oV5XwxAHY8KnsMcrLxdC/CQmA+ubaivkSOy2QYXkV+VJPe46wNYLROoAMpNNlmj+6PqX22
iwSmSUuz5Aqtj18s2qi74UsfqO9BjcL/P86okpXoWnjsdkGwK5Fd8Ya90yzWatbIV6oxNRKJSP1n
ml9brP8ygN4asvXARavYSXdD5y2luHxnqzpr7XQP38uXaydqaGV2leF9HTKfiy7zQZUhFyHfbcDx
KKLGURuoK9sGn7mz1ezfBuEwv+sRv9p6EsEC1yijpsXrHbvEMbU9fvEMc7yXtVDvjR7xb+CdiTlY
pSb+0qETTgES06I/p2em8p7IBWLrdpH/HFetRWjZHAtnbYf8joqj92ti5MVdrzIoRz7NUt+Sysyq
TUlf0UeItf5hAks6rIa+Hg9YfeCysRUkT0CXi7VvYhXOBz4d/X1IaqhBsWP5T0aU5M/8SXWrycZH
nPa6ltFubJ0ButOym0gLU6KZFGhcy76ooKbNhlipE79/SyyXB9Qsaz3ysWYMm4dIm98JV5f3hcXN
va4biAkMzWdgXchS7QtBpmReO03rJISlUxC7HHOzizHW5EK7pG0+8X+Jm6wJXQXp3DbTdZ9R3DuM
CRVm1FUKcWzyhjMa+euWBLEK3tlBJMa2Tjrk58pukyvQRoR+jZEZ1mqq44HvggEinuowmU6uKqY3
MTTthzUqsiGW7OwLyAqsM4U3s1flbOIMJOxE/jTLRNvwIovMO4aEDs+pYYiPzC96qhE6oGYbIcr8
jr8UR1tWF5jRnFKiaYoxfjEDD0ZtCM/pqtHK/cDfmRSrruLnVi251+em86ML3DeN2yuNqlU5qeIJ
n1t7rwIYGGNJsfPShip3pVrAuAqZjvzg4NGrCN6nOgHDqJBPmsZ5y5JWJcegMrBThEaQ33Vpboy8
45ycqVURc2BtENU1cHMErEJkxqWyFL0OoZ93DzkQiAF7eFw/dAUnJdLabX7F+y6pOQPfD6miiH26
AeC90W0ISSW/BoKUvnW1VzxXAFwwzDb9ICh/dsWwpb6WTmUHAu9Zt6xYaxp/kalCd2lSsHCmYaSw
zPDDsDJIAnYTKeBdgVF/0rGJmEIyH44lbqns25hHaEBUQwQXLLuspTOstHXcdQO4KA18tyt51RyX
S04vJH+jT5MkXM/hC+V3FemJKJ7bVbDO5rCDymH6WqmtVQTe3mwC+rQmqPglWDsz/U5rXvdmJUZI
hZ7TwHgJQ0HbHkYni6kvZhu08pDktoGB7LrJrQrClFfCaqQSzHlq08C650pBxsKFaH31g3KoiT8U
0WsYZtZjPooBvqBdNs9ZPKXHVDVYFc2UgijoOVXwkQ/09q3MxsrfBsiwai9tAiWrzlk8jmPsds81
XxPdeoQe81U7qQihwki9z5bJF1JOmpVb+txlcJUbkBjXPA9yjJO69u3lnx3sZeA5me0kNT5N+maH
/8femTTHjaTZ9q886z3SMA+L3gRiZHAeJEobGElJmAeHA3AAv74PMqu6yJBEWuay7W3KrEolIQA4
fPi+e889q+kt0QzXUvMaFnwKS9bWlsgI4URXoHxLnOQiSbQ1pltIxbmmK9yYOSnIgcVkTmWAZBF8
NBXndKdhHRwdojNCSl+BDJXvI0qOfEsdG7eD4u3DMCYCQ878HmI/OVl3Y6ETjYiAWCENKdxHT7Yt
cKDI+WG4i6SsAqac7Rs7Wo7hdoTtyDc68ttLXZVApnDhj3gsi87YUbtkY4IHP4mQujbWg5EJ7TuH
5exeuRYWLBTj3FlnjiQOMikBi+AfrFRodFZlAU2IgUHYRBuB4K2kdl+WA5/BiI6cRwWfEo5XkxB9
2qPM/aqZpUmWr2U6TwAVZsL+Ov4BVIe5+Rw3rbe4hxT4HJ65eRPZwvhReVl2SynL+9421UiBUUb5
j6RWeYuc0BsWDOk8Hhujb394jdW/UM32kS7AWboeOGCBtAEeEK3mOWuBFJbdINeJlPN5LM38xbdn
LQ4HSzobo0e1H0ZZ2QbbIFYkNVqukV12dd8pnqbPwBkiv3ixPdxPm950O7WhU7yoH6knPUlU3wly
wy54UQ5Zy50orE+sel52ZORTtY7LGd9D3HTNrqidoDwGhMDDOUFofkOvfP4WGK28xzdcokevCvfK
Mhv2SjUpvFWId1sAdnOk/b0JWmzQrZWMV/iPgCmTRa7DPZwawkncrEJtnRiTgg3gZvpd1/tOfdZj
LQl2tdZR9NShD4IwKNortIuQa1PGkMUsQ9GHBBDzoklnuu996WHsIg9wBoA1+AarQaIEeszZ676Y
hNkc2zobHtLGU0txtcp2VTmrPqwYMWxDB6+5xgYbzGsmPKBQ/Hd1lL3Zf9GYIwXzZayOZO3YHrus
KmDlVgF8Yqy+GYJttAefMRXwafRBr51n+GKhu0DFxk7LTZ21ldEcxly3nryubW+B4UYYhMDoMG50
6d8J+rAp5nNTIiO1NfgDncJXvoJruZiCNcc58q7Vw5J0+COYKuwzQUp7dGMhhOl3tt0PMewtb/jq
ZD1w27nTUhaBqDNx9fjqC+iLVltOm9U9stDszum6OV37lQ2X0YLZuYEmm+0LTd94WuX1eNY196AT
MP7dauLsvs8jTd+T06J9xlBpfSZ0NDi6csCU3xUGYbqs5X2OeMVdJAjFrM7i3q64FUzfRwMoCjvJ
2Ne+Z43L3qARRRWscywkERCXIkm2MfTfXeJiQAjHSibxNlCGk7O8ev0tEBovp6vuzue+wnwDGjGS
+jrJBnpPQT/reMTcKCq3RPO1WysRnbt1ZN04K+DK+TXYdBwgNPXoQjgmgv9VINKRaMUhdrWwFD5r
xt8/bf/flLF676pYN8zd1VuP8vIX/jpEmz5240U1prOA0gleBDr/8igbf9DQDhC6sC0j/tL+TwyK
E/zh+osR2WeQmvydV4oy7w9HR2iGBowMOl8ns+5vKMqMt0JHTuKeafnL9R3UBbYXnGghZrMxuzbN
jHXV6+bRm+VjgxB1B7HSOe/mKThLKSIfqQwEO2YWb2dhOkIz7RVYXZlgAs5fUX9WVXH2V+nmtyqN
pUX+uoXOD0OfYfLDFiGQ6Z/8MA8kTqYotWNbaMSx6vqSxoSkgU1EbRQ6yNU+6Nr//CQsngaCBg/Z
KidL523P3tbBPcsRqh5Sc/iLrd+etZbWfXpVaLn+6wb+H2zq6zqtOvnf//VWyYk4ELEwTx1pue+h
NDy1hM9CjmOK9I0+/IiQKJqtboW9hd0RVL8H2s3icwQVLnT0pr97/9KGdfJIrUXJioLEsUx7udOT
O2STIobaAyLIiTb/Gpd1cSYnD9/lgLmIUyJBeEic1JaJG18DWRzdkl1i7kpbdy8BNLlX7CL8D+Qk
xnLV1y96+VVYORwUF1Tn7dMAFUwTcWBFS48eackWWQXQM6PmfFlpFWUTDD04e9VVinjj2CCYoyBr
JHvXHfTPeYVPGZ3KjUYBKMEs4pXtB6PiRJC8vDB+nkuMTMCXYph//vkr4Yk/A36J2yqiJx742y4P
LKwqdvs00uTdexP1TLtEg7FyUyz9BpVUoBJOsotwgB0bwtqO77/E08+Cn+OwgUGX7C3quD/f8auf
485YhhLJEdbJfD7ELCE6omkTf+M1uvZI/2G6ev+Cvxo1aPCYhNCd0vk7/S5MTxRwl0S6CUSNRJQD
obkCMK7fsSVRYbKwWNHeqB9iSfVIMtldAv3MN/AMmjMNr/wDB4KPFDZv635/vhSGsukiD2RmYAf6
9lsdOQtSE3DB4Huud9N2EQwkHQSiHUfjvkoJoPXaMvjg0Z9OEDAmsFaS92ObfD9MmG8vavZsWYMo
zUCSRPHOt+Swo8tXf/C8f3EVe5n3DMfHoOCdah8rypVQMaN8M+bECNJZQSZa9FZ5+/5r/ekJGigr
TRRVlHXRcTnLn78aR1XKNEFr3uV4MRUXc9Z3B5mYHNXyvot2c5+6HJhK9/r9q7oUjN9+7FyW9Y5b
sw3Lsk6F7B2puo7AlUg1Z9aiPVmc2g+bXk21XXyhW/LsZRwSSe8sSLN2wjeFjFOG7ayAFfi+1tZr
jbVxWBlBSwUH4VCyqy0MxEg1MydEEK2SVWtPNBe8CiuwZ8/jbZY5MWpGh24LCYY3wlnOEA31YZCY
UyTPYyjHuBxRQ6DWKfXoAhd1DVmQ6WAngQvVlzxGx1kNQzJukKWSdAkSGUP0aAI8jgNJG99NjO4T
5Ar3UtdKVW3pAtdnjBP67qMXYJXN7YRSV57mtVqZvVfcST8tUDIY0APXFRaG4VCYg1vdjEMV7xu3
LvydZUz4seBpFl87x5lRGVhT8YmTEjmSPkWaYY0yg2RGLPy0wi1Nec+ambXtWoMdSYVNHCSNyzsw
JOIToHeKYbAx5fr9d/qrkcR0ZBlMkmh1jWXFezWSCMSezYhC/dozS21dp0DlHNoFGxfw09qal9SW
gh7X+xf9adFYxhG9BdNeWg/oot5eVEVR3FMZcdalBZV0NmnDg95v6BVX7gcrwC/ujz0BF8ODAVjJ
WGbkV/cnlxI3WWNciq/iaEwYMKIkoSBsNfYZ43xCAqQVf22lf7v7+dVFMcEgEmGux6l0+lBjCqXj
TBQCRdvuIp/GqyjxCtq3UbvWPfYndFz1v/9MKZDbbATZCSJcPplUUVIkGjEm3Gia2tuAFx42YFG3
FhCU/fuv76dVzGD2ttiCuBZXZCP09pmye+tRj9aMmRmHzzDVAmYlMXx6ppzLYmzlB9f78yW92WRg
5sC1QfMJGhBboJPxEsHYwx5quuSKGU2ytis5HZZ0LaQI2MIfkYPRqAGElXLiK81H8KS92ul1a8yY
vsV8q0feSNon/lQvpAJf71xKbzX271b/YIr8xcj2mRcDNoguT8hc1odXwy2SQaO0rsZ5K6rgvKdn
FYoGfz3aofGDL/dXl2Iv6gcGXQCW0ZORPQyDDEQVe2sDYdZK+Vp6AKtM0AIz8gcv4Bfj2fec5Wv1
UF5b9slufkpM6WdD5q3l7ETnPQdZitUWHEJfLhkrXZEd4TwNH1z1FzcYOLodYPSzXYhdJ88S63c6
JtpMRIcHa52uUxqi/KDcEo/m7u+OaE4PloemPFi8Pqe5pck4e8UkBwwClg/30I46WO19u4MLqa+N
vCsu3r/e8tPfDmi0UpgbKWw5LKX66YBOyJEO3NJd1y6RfVKbuvOA1fWDEfLzd8q/jOicKy1pz6b/
djCKtNMauPzOOiVXgp5Y2u8syvOXmC9r6lDC/+B6/JM/3xezwuLc5H2Z7HTfXrHIg4AzWKWvOxfd
A5rMEeJMZdhDsDW6ETlIVVvQF+SUNGdyFNBxepA2ICwkLFlQ0k1GW8EPUBv7cIjWI/LM+5pAmGo9
aRaYRWrO1LrlyBZioPm0D+ZuvmfHLqpVNDXFSxrV047GkPohy7S+imnCmVvh9azaVFYVSCTFurqS
WIfjDb4azBFz2X4dM50ti+bZHAwpRWOGcGTxRRAJh65Ij1GbEqvRf0/+LOMPTVykK2WZ6jmqa5T0
FNGpTSY0fo8c0PQXm1YTrBXQAQ+y78VDztv+kScyuozMEYohPPkICVfboexMad/i1xG0TfiYDOJc
HH2snx0EpriKvAITfZZG07WjpUR02C6G7a3MKc2vpjJpL22tRcaZab0HfySfkQRp1G+PVp9jzAjG
ePxudmJJ2YrdEs9jJ8rN2DfmPQeF4XORTyhf8kIZ8XlPL55+3YSGMYIUXqxk49s1JcOZniqM5+4z
QT9Vs+1mGjKLfrostjmNHSK9kmnOd+noOWybRquz0JcRLUhiR1G+zNj5bps8yDJ8nxE/hLwwOiE0
wVx7G1HPxqgdDM5LiZD9h2sOivvKU+i+NMTi2wLRMileQhGS42rNJ7ZtHSr2iA42pdJ5kZmXAlG0
KDXE5wQ2WuT21WZGd8k2kHlnSKS11dCN8Atcq9K9cwrYUX/owfo8FHAkQAjAOoBwRRjLGYpeGMX5
7Ae3gVXhBQHaoY66URBtSHoKMJEmCFCHBykCf0Q7VXTkDY5GyM5T1auJFhKNUvq3QMDajv+j1xgp
KcjY0S57v+7g8Gqtd5/pldYQyZz7/oXyy/qgOVXyzazNIEdob0WHuVMkXRGeXR1Sq4LUM1h6fDOA
fLznQnoRjrKtP6mxmm8Z10RBREkzfBd1G/S7vCYMfWWWLJM0UiJxRYfCKzbvT14/nwLYPAQ4GH0q
Bz56iLcfeTo6RmEYhkmOtO7sROUSvA4Q/AK2iNqw5UCXpitFr4w+eFvYh/ev/vOJlo0cbhIfRw3g
Vzatby9fmYYQZlmbYPY1hBgGuZkk95ozsLAlq6tzSCWyF1aYq1VrJGrBVYBY8Mrkha99p1fnjQG7
+v0f9fNSxeeMhGXZobALc06WKkBCvkJxyQbF52SBeTC/1nxB/HUSFDfvX+qnmh/bWLZcy82DvcXD
fnKthYfd0wyxUC666oCfYSJXrK7OsdLbx8kd5VPieCglMugSyEm0DYcPAlOQDfI5R0no0cw+QpCv
tu//sJ+Hhe1QCF2OvjpboD/dr6+2PmnhKmlklbfW27oDuaUChTy60baoRZke84ojWBrhbREF9phu
UB8My59rPSiaGBvsvDiBQxw4We7mDHUAlhNAP9EQXzYpUz/FwOZQkQeyEE/67YzhfOVquXdNrxoS
7dxjiASzI79qzVw+vv88LOfU87V4Uz2fiiSmYirBp6d0g0QgzRqsmL3E0J/BFZudLfAu+IUCsHoa
6uOUmjtoUkh+oBLlodkwkEju0K2zmNH8bZionIbBXHk0YQyd0V0kZPRZs0MLRbTsNEkOztvmwMGZ
Wa8KovEsbnwSGltDoC5oYsv5RCyqvjddaO+sxGIg1UcaLdhvOmQr1stikTQgmV1FJtMlEkbH/Zw4
Ma0kYFAGGZ74IyM+qz69LEwTusCAFAU2FWIiGVI8c19oFjLddKVQ48FyC2TbHnTiBxhgxONKrSFo
piFY4GDwHh6txio6QGRxTa6rKPEieeQsli8irpEgllOv+2cFuR6scKnmG3IMvRFavL21Us+8cqxG
PrizmrutMYNs6JmBrTDqXAOxSzbp8zod3fZeehQU6ByOpbFXPj2tdefoF2Xdusi+mF1IPhwx7Yd1
ohefBGaeMBlt3911I/2us6SRslrDebctVDKdWPLa6LGGVi+667HunG9Z7VfajhWyKL/DH9G7+xRB
iPUwB/iRyCZAD06kJMZkmviNR/Qe8M/DjMn7cpSNO5xjtaC/nFtktBCPMtb2IVMkapEr3eUpGatD
a9yYwMm3GDss0mhaH2fWUnhOcaM1ognrQiZX6SACulJAve7JPaN17ia0HXibsUvqSt+i5KnTxqAH
iM7f3LaWLl+SKFI3LNnxCykuiHhn5L3PbH8XElJAROfSxWseHcNjyawSXX7hVNlTwsraiFwoMqOj
gz+pFK6kVAMVuzKnXoBsj6gdNL32Romku5fSXRaBcSp23VQv0tWq9O5rIr+wDrUFKS0YYEm98awe
5zhd5nzTaWOv42BnmK5SCZl8ldiDd5VNqU+cImFk06qNOkJD0PjIT+wfpI5HaQEjwxIsJ+rxVEG3
bZGWD51Va+UGEpLDRk8bmu9qWhyrjd2QS1cin+tDvOLAMDk6Fu1OFIlzThYTyhE9jX3zHLgZ1/Em
jFwVBnFUA8gnJiZ16e7oTNLx72Y19GsG4dico9/RHxKYM6D4Akd7dlWGdKaCjkqe/CydHB1zjrrC
GdVeKwMfCHMUjPraMwrrca4mtL5dP2l4pSPXDs2clsJ6ki0bxG5McdtyXNVEOE06Hiv0NONXpVFO
XFtjMRIONpsijANGGp41u96Jdlz2OLH/qOGQQ3ci84DszsAWPQR3qT/0hCRJjOyWOBtnO/vueFK7
iSWSRJr76fBsuEmrE2tc6F/I69Huh5EU6mV/qd2UnaWsVUqx5o5PHXiacofiS5757uNABNU9Qpr8
h8IDfEHGW4YmCIs2KRK2nB/Qs8TPRYcrebWkwJVhBhduDB1k3PGK76wvydSBNQQpzPBZKhrC8UKO
2IhjfHeESxdFk+eslDcWwWppN21MOwabZeIPIsSqL4wrEHioN0UKGWBXcQD4OpRJ7oVFLqYzf1AN
n4UTZ+ZB0/DzbHoEIvSjfJzkEoez2qicxJGjV3j2sJ05Y5IgLtTjWFYuZBa38h/yPiZxUAgDvhQK
cRBJCep0g2hnC3CvZ0yhKJRfrBslTRTZwOjFmawmy9mzsLRJqGplVocYQ0N6aHoPXm4+lOllWbVi
SWvkLBhamIXIJHBjct6RDUY3TVPXn4wk0Rcjqp3OG9Mc5DdL05jPfPyBmLoJdaawXxGr1PFg+1C0
+LWIy8r1T6rDKruy+CrbXUC4Ba/dtJNPOgQlktfmtgrCemwmMqChJq1xwdDEwtiZY0ewuwpzIsa5
aUegTPwDXyoES1XjVOJNt4LugEWQtgD9j+cTjNoQ4ndI8xXyheARX3xHrxwA/ybzM4oEBZATYory
3n0YImIZwrivMUQZs04CkublnztYVTdCp92wRipZnYspJeC0iWYk6rJHrhl2tp2ka93utHajyGPC
tuXX43PsmvWCNnWqx8gQ83OLGX7YJ3XFKtoN6CPWvMz+fAQYQacJ3DFd/pqoLEDFA/4OpErQOJd9
Wl/3xmPZdk27Typr4ZmRuxaRhpIqO9QKLaIOXNJC+KtO+LcE7v83W+60ml7tln7iuHxNy+enZ/X9
tXT9z7/yV9fdsv7gZLE0tIGkQHla6iP/6ro7ML7RpwdLX5l6zQKf+Dc4ynBQtdOQp9hLq8sDOPW/
IBfNRAwPS5ysQjq4lJToU/6Nvrv/p13/PwUchNkeZ5Ald8IHNkNx8mSvifzCn2Br6CtjQYztpxqk
YnVHsBiBJhcjEihtlyyN+Yssku6WaaM+0hVs78kyAP8SiWwF48DYpiKrw5JRVh9YFNpj2qAbr7pm
ZI3SjdvJ8z+z5z560hx3sknVTpC2F1BBLimWoFMqyfc5VgmhAapBddMHzgvxKzVNcHnv1crf9v34
CYOZB1RCT7QbIjpq0gA9gUSvsafqxQJneJiwxO1bl+FtJ3N1yPj5+4b/yx35AwRrQ3bzj5hZ3Z0Z
2UAao5qdZEyMshtjXSt0I1nXdvNoG91z7yTEWhCHyM54NfR+S7wBuPG6b8q9b0dwFe3pmu3mFi3Q
jdf66DuzLLTSpD96U0yBcZpyQtNnelnpDwv3F0dvvFJL7DiQSLse9UOts009a3VwimlvOE9iIDco
G9E0jbp9V4HsPihUvLvOiQlNRO+1qcqq2CaFvk/JRiDOBkP/tjWInmyVB8PcQtmmmSlO3nl4Kf1O
3TRk4F4JghZWeglwxbUXrzYI4A0KdFJ8ZfTQV91ETbfJ2PfWjrsCqhBhepXXc9A1h06zxoOhw5Yx
RCph6A71UdMcUlTHHMuc1cVUagEMUr017gefJhkG4qp7aTEKb1UqjUeCyJazXGJ9LVqyr8usLfcJ
z+/go6RY4hw7feOmiPTZ/sGGhLLqroLIJlPQc86R0VHxIUQbmyng8NxIULFzIp/2TaA3bF+yBs52
HuhgJpthvlf0lfBC1vJsyjznpvQToDlkaq8R/tNpS5ocpDH7Lb1zwHoXPc8QUwCQM1l4LzW43Ec/
K0tcYYQEz81oHuzRyu4zkjW35QzNOXeJ14jLvD5LYrM9BpFrHCxgwivk4tUli7BPNYXeL1JCfA6b
0ci1LTo6+xzjqnZ0s4BTSBlL5a4K0g0BwhT106TUsJscTd+Rn9KSmzQrd4+EGOKRhcp4pdDuhUVA
eLHVdvPBTIRiXPv5sZaTQ9AThkagAsnK0gbrJRm0Z4OYN0TXESZFqbRPmAGqdQ2jZhf1dfAErkU8
aHZi3zFwZkaKR/i0A43eNkAhjLLWodGiC49nWzvT4YDekqOnscNJP1el7e2cysElqvsyJNKqWCnC
TM+VoG0JfhiTrTYbG6w6QN5jXduMyLNBHOuSU0RuJd4PgR5wx/bcPnrZdBOXKOvNqkpvKodUslG7
ahHj79qy3kvNKS/H1j1rurIlklXfI0SFUoNOaMcwuKRffZcF1VNtwlNNMRkrGtRQy5vlgQ1fJ5IH
L+Y6vrUH+5mgJgySaCV2iZiKOgys/M7QAgQnmDgu/dZ49Ebb/USRIttSW+vJt7L3g1c+5ZGpb82q
Ni5HJKmEzc4vVqsNz2RMXeVRcF/X9a6ZDIoxrr32o/gqmecHYm92kcxvyn56Umb8OA3eQ0Tkpqy0
cut31A68mqowkD3X03eO2/6gFRYfa915NIrhxcOqsKqEgu9QxM+RKa4Qp4KwwINElnaBtt4ck++R
29wGiXcp61LgLdU+1wtmQupkKhYJ9aL0WI7pwU20R42cuGvT1vBCp+LzQGSVm4KmtGQS1k1ynbC7
sxpP21aVfqahRt/apnGOJmw3yIGsKXrMpOBkm4UQkkvPC4Vs7Du3M+Wu4JSqQw+lVzUKx/nR2KLY
4vm4W6TDKyp/R4wi+jZRUbVqquAy7mxyLqtx8Y5Q9pw85Wxo8EAktoJxM/fguctvNhFXNPpSgqjc
BFoEasFIC4qzya3Ns9I2LwPEiKtG8yOOAXCv2sI5J8cacfNcvGTB+D2dtZ2jccpx7eQiyMRZmmED
GDkLcjxPXuIug4IQ3/tDtXf1djmcjVT6IuDqol0nijWla73vUeQihyIEM1HqviyC48iXAZHINB97
je8J/9BVOXgAMhID31Fi3oA12+iBusbnH/zI48RYOUDQtkkX5BzstMssZfXMkMyGUNCr7SzKkWDs
egekSScUqwPIYSNttp10WLGx19fmTITMOBAzmswPekl9uc0aePTsGVm0OnmXiLZHojB/7aUB/STz
i+9+IYvbQOOlWS1/NzTralxJTJU7wyzFi98G4yptsXJF2Hi/zdh61zV3ugtMDTIjXhyAJINKsqPy
RBfc9CCKd808E02Z2F2gtgjJost6mkdiheBQGMtRoXjuuyG9awT/uW6xXvehn/SD2vcoIehYuDc9
1NON1gcEoHeJE/aBwMzKlvnMLGQUBlIQYTlknOXM/Lyk6L+y50hb5xwUQpd+yJaX7VxmPlQkjQ9O
qwSlehJOt4RxeRuaMeOT0Es3XWfY+jc6aiDmaCnAYZNabY5nsgs80pxSOYz3eOszpIR1nIuNWbpd
xHFz7LXmGjy9iU9o3pRLUUIpo4SfafUccdN9TJo7stUnp08oVcWYGuo1K0tIINAXneB20B06YpHc
/jwu8hUezLUundAT/ToghC1MHLFRaQ42K76MbKK+qUEwb7MChM04wMlJjaNeTM/NMJ3TjQINPuo3
DYHMYdK41wYRQmGts7J2+J9IRRPcI7SIOsrLH74+GaFXc2BxDeDjvEKY32oOyEuc1LgWRfGUuVCH
OJL7AMCQlYhxk40k9/WVed9Wy7cJU5ZZBUmVo7RnXNXZlVvLdlcG1mNdl8yc8HJCkB1Yiy1VEvXt
PqRiukgILdgHwsKKCxkjLJALUYAsm01UMEpthNz0MSZSSpxpOOR+au3LFAJcqDsYrHM7Vhe5FidH
tNH5viD/aIcpnT+V1ReQnNEceopot1WEuWvTAKY7r20/urTh/FL61rJPSpTzcRiC7m7wnK9eIsQW
cId2Pg0dCrAc7Dc/RWdIooIZDmzD3K8ZAX6bILM7er7kmu7qhF5eW8OMmRlG/tp2x8/5FIltoTiM
tjEAs3TqjkR1PuJglAvIKsOpwAdPak7EEMBqR4+fRdAR6XMvovRsAheB/caToE7zdngSsGY6iu1s
brp8w8LWVNPGTUwcTpSQTSzTjsdL1RbXzo7o6t4lo5L3saH/TenHVGPO8R77kSZuDMFummJUUbLa
2HYzt8e6Gy13bU3G2JKcgrNrCnPY9AL7Bv0Tf4u9oJy2Ztw/xlOKI1FLNKsly8XXygtfq3J6jxR8
44OHUfpGzwxND8lLky2OjzktrlFhWMZXaenjQTjAuYt1W3qe/0CQXI7XsCvz5NJodJ3O+WhP3vem
iuFWYEKkJnwWFJ7qdiKX6lvdxd5AEjARsdMlhipZPyJV0b+NRmzROB3TViuJjBjwm8JigXRjYXwN
1hZPBe+jp7tH0n0T8dzg71TrUUPCuZ/TmYBqAYcpfaAmy0bB7ccwB41G6AbcoXRPQUOGsy7ts6Lj
lCI5bBhHsuIjZwOBQ0VfXRm5eBuIKYlXBTXA9lJRBZTHNk+Se6ggWPqrLt1IW1X9kZj1dDzr08LA
42b5lJ0T2EWHuAxK7rW3Uxb8mjbOihDF4Ykwzxy/EkVggclRUAs8hzZELEQzlJF56bjkjd41ptYO
oHmj8j7IHec5yMoY0jwCyGbdzG6Gg5RyBQGw9B4rfA32TNKta8+zeY2EIU4Ow5AxvtTY+KxaSSW/
VhPufzrxfqqF2dgYsHL7tDEfVSyJs6ha12UmqtDgrykd2znQDJm1zT4e21G7JVp3pqw4Cl/eVqkr
gs8Gfg6H492U6lu9CLRux9cFQh5Fl4IdL1IQTZAw3JwqiRmnBGEPrdB2VV1XFYs/hKmLJU/DWhJZ
kmITGylIJxN8PPtf5oz2G8BNxbqTIBhjSRqd86WQzIoXBfEnSjfGU+cvfoG6itoHVGpTuWZRKNU+
aqNbvTN0dz1PXjpekKkr97D0ZuObbw2+3NGP0PFjdIbBYQVxXT8d5yGrL+kptyOCQs3FjYW7dKWP
wDR2dtL6wydNdnqzzuiVV9c6rVqWWfK5SUbNqBIXXSO90NakWk3ScDb9ED3Wpe/epnpeHtKCqnq3
rDatTEvOsQMKD1CLhBdlwSbLJqAL1nKwM83+4M+Wfu0JPb829RZTGzgEmGUNSY6rTjfFl0BFxnWA
8fML+q4HTkyMT6OnxU6TkK4XNpQk7EGLPFKjzK6I2+kTzLvwUXCldMMahAjZK7in9KegcEHR6HS5
6IJ7XbAX7MI/c9Yj2rsFwy/PmsL3sHLMU38UI5K12JRiS/OlM0NXGFEdEvPaBWdDgO9rTcE/v3fH
+Ik0WfcirYN2KyKiJnofS6c59JuCF1DF/YWZ0TrOkuxG4klO/KzJCK3ux4JTrFFctXH2A3MmmNi4
zgPQ6wlua7qSGyHIDhgGMyNa0low6rhq/n+dKu2mw7f//q9Fu/Z70sLF9FSVT+2bKhV/4a8iFVCF
P2APm5C60LvQ36MG9FeRKjD5Awfc49IM1flzZDD/KlLhJ3EWMRO9I3TCMDhR0PwLNoxpRKeJTFkJ
zTpkBMQzf6NEtXSB/1Og0vCj0O9Fq3vSHZ9nKAeW6BvqOUV9HvldcG5T4uw/aHgv9a1f/fMnSrAK
KBn25rzZe6asD1E2nk+Wne85jhMlVoMt9sLR98ZqJajjvnr013/946+9F29FaP++I7reb/v9KHE9
ehdQGxxTUCwvpN89jkmOIatwa2Hte+HMznWXanH+17D/rYzz189QD06Ke+aYOeiy5nqfaBRVQmUa
zTEp+mpev39HJ1DQ/9zScquvWuVQitvELojhtGU/9AdcPLGxU8xYn1nJEZ20UF/QAJlXshjEeTll
/nWjDdpLh/1fv3z/R7yVLvznN5xItbTCZqKwe7F37ZFykNLtWN/g2ekfrIpI8H92keXir240GToH
fIFX763YGkjnJN8iK4Rvh26s1eMHY/J3r2v5319dZGyyyk3cpNmT2OTYK2WRLpoHkyv+4XCgGP36
3+9wdo4OAbt7l4/rskYVdOPMlfmBP+F374EJ4fW/Toe2G7pWq/d0d+2HfCrncpdVOIU5689I2N9/
Eb97RifTgh7DkHLRxe+NYeBYaXSgD43C/WAs/e5fP5kVsgwGFsXVZl8z9dywJ2zUuiQup928/+tP
3Eb/O1hPJUdG1bBV1uqG2L4JN1GcOpN+yDqXGBXHHRzAcE3f6GGs18Ntzik3PRjKLZozanKNWMCP
hByqaDF4d2lApNyYY8Qh67L6N3T/t3PG777pZTV4/R6ntFY1ho0GLqBPj6uvqd9tOLHZJdCwLNO/
pAj0vhvNkBMJqg3JGV0PjsSV15TdTorKG/7Zy/BPJhfHTtTg57GgGqhKrPm28G61qg+e338Xv3nX
pxLPHq5kjhFD7EniqW4tPacHP7V2Hfyzr80/mTLitCHtqw6afeEUOIIjIsBgIyf+p3/2808mC7R1
PdXpROxLvcgetKTNXtQkyg/mu989nJOpojdIR9TRle61YJIUDHUJ/yODHPHPPmPyT94MsgJwfVAl
frP39Q5JSGDE4jMhZnP3wcP/zWTkn0wTLLDzEk4l9lPbIRlWnppt+HocPpFdxtqP99+By6/9eRPB
RvrtXdAbIh3SczhCKTFe9uivvqNqAOksGboFGpkePsX7l1oG/S8u5Z1sHvpg6jxwd9Xe9hSiXMcg
BO/OAw3oXQQkwBnrnvsFqdOZdLM/mK1+MwiWNuTrmWBIYIBYCM/2HCSyYOuR04boihJs9sFN/eb5
eSdfuNWOihIG6L84p3hABJ6J5GWjNK9s1iWSCKQihttNX99/hL+7neVXvFpeB19rTOQQYt//D2fX
1hw5yix/kSIkAQK99sVqezxXj+eyL8TM7I7uAklIQvr1J3viiw2bdbvj4Ec/IBqooqjKygQmuDtK
PVLw0E5F9+g3vmPwFkrEhKoYEWuNnmJQeo3qbwrOaHFltS7N//z/J/MP8KRH9rPUpxINBTvQhwPt
ABz1lc2Ozof2pRPmmLyyY9wOYaVOIG3ZMrIYMFcUeLTbI/I9RfwdLRngUS04gIk7UEbU3dsGnFVA
/GgT8isu/7xUL83BcQtdnM80Aiz2BNaX9BtKSvHfS7jZHLA9EXz02ybHNSQBeDx70FicoFa95Ptq
W+jdIjm/4hOeo0j/veHPHfhPd6lr5jrkpO1PAuB2AAunkaaQpgtGUJKjKw2VurHsoaQpRYSmgXqt
v3OZkF+v/7YLBvWn7/HJESmgCAEaJ4QXoUTK/4Ce5qS6BVO9Cd6XOlgCkE4apT69/rEL5zFx3IMO
wGjOuwZPKLQh3JZ1ci72DXaTV3z4pfEd7wCi2qDsrelPUOYNDmj4QP7a9Neacy441MTxBm2qQTV2
vp6LhHbBwaQTCCqmfO7upl6D6NUAp/l7tqy61lN36ec47gGsnX1ChxnmG6JoAOjC44AK9JW1urTx
jm8gYO4BqOscVy6zmm4KmdsHkgI7lgFbZ98ECpCE13f9wvlOHDcR96BiL4GDOC0MBGWP0SbCh5iB
OAoFs7D8NndaPAJGLvkNIC6y3aOpEKR6r3/70hI67qEVZawIWMJOAAjT26ScoDIWzgSdua+Pf8H9
/NFTeGI+KSCofAzxhNEraPtQEIr4coRIPaoqUDyi7MPrn7n0MxwXAX4qsF2Ar/5EQNeHChi4ggHJ
/R8m62IAf2F05kQKqh1anZ7N0hIpHzapo4cAdNS3XnNnjtGjXFjWocAbFYTUyx0zy0MwgvPfb3DH
4gGVEGhpNhjcooo3AD4FEro88hzdsfi5V8DCgUYbBLaEvOGAy+2Jgp6539wd8y6CuE/bAGezBLvc
D+TnV0BVIwgA+w1/3u0nR1P0CpKupdUnIIjVe8VQ0e/Bn3UtErt0aByrTrYg0vHWYvbr8ptUdYRa
ylAd/ebumO3a1Q3gFh1eQiiBATiQ5CjMmDrzG925z6vQSuRNUnU6a4yDDR/Zcp08+o3tWKqhIzgd
GjiEgtPpmKcKfGsJa09eo1PHUic7NzKOJnUKgN29MWRMbsHo1Pz0G92xVOBD56YMsS4oS6HUExgo
kwMvcvAb3TFVns7l8Ie1O5WcfNxARQ+w/vD/6i79N4Zy6Rm6JJ9nizTJKV83lGHHaUBKtItCUFz5
zd4x1mBmDRo1IYgSCbAGLlO3h/oSv3KLXLAl6phqT7TgBQQrTqC5/oAeymMVXyM7uDS0Y6ZFZ9CB
mix4kSVgY9hZg9N/37XJsHgeScdUBesrvfSDOgG9QraDllDm2rFptF/9Ft4xVmYBexhQITyNRq9w
xGr8NK1hcSXDfml5HHONuJ1m1eA9qQBXbN4u0EShh2SM9LUA4cIHzkTUT73wWkzpRopQncATCmi/
AenzsqNAbyZ+rhLE1M8+wAbQxkZnlwAlZ3JC0050D4adxc9V/gEDP7lEUCMugdtAPYAIgAg4BIyO
TOa959yd+xX9ivVQMaQocDirB0nZfdSx5v/FS/OvS3BZIbS2PFyCEStfrEu2Vab5lWiB8vjr5/K8
vi88PF0FXUVDNDguFisDpkIY7oDe3lV962iBGCf9uPWrOdW9YVfM4OxnXvqcY8dgbwVVs9S4V0po
S+xXG4GNubNieQTHtBw9t9sx5i2YawAFsGbQxRP7EDI8t4LRayQal2zBMWUz0iJsaxwmGDS/0VpN
t6mRtV84RRxTDs/agWkHJwqe6SGzkxruuLCewVrs2DGQZAy0OnAUK9BX90nbF2iUEWh+fv00XVga
t4Ez5lAfImvanMaRQEo5Crej5d14bWkuDc+fOwkt4mREP0x3AmlnK87ts/23gCZmOs592INtCLiy
6c4qydU7gEqGj100fgpYVd9ptKrfo8ULODyFRhw07VECeNKZrbLbjwoMtTsNEut/wPVTfDQxeuXe
IkuORNMkztiDratFt4PeBtTQ0NpFy7/6kCXlCdUHWz/Wy9Y8Qo0JZOI94A76AKpUVDFYkp6qQrPg
hkMFIHwLtpG5y2zeDHOWWLMW6H+jNfsFjDMhtyM3ye8Z6pTio93WfNvRZOB2v5ZEfCmKGD2gV/bI
6bb916O4Un5dWkPhZAwbtDkS8CehdSIBun4cobWxgUWjz3II+TBAK2iu7+OJQpeoEhIAQLUFiz3F
yxrNEA+JwLN5JXA4n74XvELsOFAwq5AaTO8d3lab+WyA1HmHRNUPtJ+DFncjAJ9XYw29Rar79J0c
NNgN/M6rEw6tkIvqyjKHPlwFkT55pqltuuaKFzrP/qVfdT7FTy4dBlI2IOpKdUK7Q8/3PI/XAwL2
FnwrqrmdgDr67PcrHKc6DqBoytErdWoghfMYRbp4s6WBuJaBv2R1jje1I2AQG0X/B7oHtgNYWik0
mCBx5Dd5x9+BnZ0Fc0wbdEcACb/fzIhCFJ+E/u41/h8x0ie7YNRWzjRfmxNFPiYLqTB7U5hr1+eF
tXG7iFaofS58jetTha7p7zIP0/c95HLu/Obu+DvQZJdmGevmpIHquqnmdUAfAkSD/UZ3rG5atgBY
p2kE9JJ3U7aOffz3XKwggXx9/At3/Z9S8JOVD2RvGxIDoUbRzQjiet3PMOGyFkBOqbb58vpXLu3A
+f9PvgLVnqWm0EM41QDtvmlCvT4IiNVdGf28Fi/YsEv3WDTUMpEW5qRZjg7rORrAj93UaIuvpwp8
LkpXQKP7/RLHziADx6apaoIsFCDFrsbg7zLdar8Xwp+i95Nl2qKpGgtlZdahXT0D7ma4nYdivuJH
L221Y8Q1G1GL6+LhFIYWhAxpK3J2FLJFj3zbSsDpXl+hSyX60AlfjNa8SUv0eI4SBP23dT6tcRY2
cf0dWk6FfsMomF3u0llX+I3gY+kOlJQTu7OMRd27qbDQPn19Ki8eO5Gmzs2h0R8/oTajoGhWQMYW
xL7qK25wiLX6je8ca3T2c7RKBt1J2OYrAK82A339NUDWi5NPwUD23GYCRGkAL4/FKQf08HPUq0MF
GZIrJnNpcNdpqZLgpdJj8E7YE9TLymMUo9nOY10w9bOhPjnHbMR2ou03P9UbjBNg7MJ8R484b33W
HeM7+4ruPDBF92glE0MYHusy7Pe8RT+m3+ydXY2WFkh5Q6GPDA71bwCNpxmAuNvX10e/4KxcTjIL
iDWn0FECC1ES3Oe27u1OVbGpD4tS/XxDIg3iote/dWmXHWeV9sDEiiAUYA8qk4OdV+x3Suab10c/
n5UX3K6LgYwIiuAGlP4nG0pW/sPnutd3EboIliwIO22OyO8t3R0Pg+jKqb20do4Hg4YF+JrSWWZl
APXmbmToXCe67CkQdRFEEkiazPnx9V/34trBdzhebLYC3PMMDcaLREfjrkiXodm3IPeIrrjjSx9w
7LsYrAwt+EmzoQsF6Ly4AdcCEO7tNR7gSx9wbBx4lXjQVSCzOZHlt6XtVmgqhqnn+pz36ImN9wy0
rtDECACqUnidzVCQrER8rd5/ae7k+egbGDGWGJ3TpyBcp/cg5Epvxjblnkvv2EXdgmihlniiguRc
3g6Ixd8awPE9V8ZJPUAHvGXom4izCEBJdLZCtXY4UtJTHygjTqZjBaQHGBpuuz0t25JCxwAMYD8R
8WxA8APG5eU7ROpiAUWzLmM65M1JrlV54uBZvA1lKf1+gwvj6/IghYwar08tTVuQ/wXmvlnC+HOe
b+NvLwN2AXp64wWZ4ZROdCn1HeRauxtQT+Q//EZ3jr+MFxAqiKQ6LR3SGTddYynIiHiXx35n1AXo
tcPEejAlV6dw5NOXuO3Up3mLIBLmN/+z4T0x3woMMzBeaTPwGKzvYrva8Qjqvrq68RvfMWAVQ3Q5
KcbqtAHC0oB5utveCAamlyvzP1/1/7l8cDwdE57tppMEAkvn49ndTCEFjyVUR9m6VypJrmzypY84
lsyHnEMDELJDYaQK1MIpGPT3cdODb5pAZfAaaOGCs3OBekCOjuChs9WJTJoeFbSf9vEYeVUgRepi
82o0AebKDtUJXBoBiC9lqx+aqk++eW20C8OL59TWS4fh7RD/6AskNPKe+lTaMHXnBoMYokli3sLI
xkJ/IOedWHv0wr4+8wu7yx0TBuE+RT8cEoR50XO07XYrmvQgljB9Tivwul35yoXN5eevPzW0nG69
BjkbOroLdKSBjxINqV1AhFfVDYvkWHJgF15UTBSnykzjEQIQ/yyzjX0ieQzumLHmBaS7gPo/Rflq
MtLLYWf56pXoxuiOEet6XgACIuVpmhOAkJMoYmhPq5Akfn2HL629a78gqWmGgEEIgwaf1zYN7qNB
bD45MUzeuYYtAME2WvLyFENU9BR1eO6gfEg+vz71lwGPoL9x4k8QnEZ50uTFiW99iv5EjZbePa/x
gp17nQrwcE/051jnLRgOgir4sbZRiE7SVSBHfXp9DheWz4XQmTpY9JwgwN/qqf/BFlO/g4QNf/Qb
3THuiAwzq1H9PzULjW/52KOldUVLk9/ojnEnSbdZhgzHCcq06RuyMJala30V8HxpaRyrVk0AEu8G
Ww6t0/QNQ6vwwUBv2qeciL0/f/WJz7CyZ3mvVX6KoKjORrBpImdSHP1WxjVpVDWoKfD078Fgcwwl
nv52geTk66OfF+CFe/kPdfWTqYNYxJSQUpKZ7FBIh0xuK98VfYBGdKmmkVz5yqXldwx7oDQGFmXE
yVwam2cVeADH/bQ245WL/9L4jm2j6zCpSA62Dp6zAOWlaE+HpTq8vkQXBnchcGiWQd6omwLwL41o
tGtpdahW6WdVLgKun+FKK4HB0TgIsR8FViEFuQK/s+NSrQ6NXuaoClKQf/flPbFbeAtmbS/8goBY
9fNj36LqtinwqmaTaZMbztbkRpqh9Vz284l9cjLLNmENMZANIUb9FiBk3QuoAfrdky4zcVzNaEUJ
Rix7lxb3UOGFYCTk0LLXT8wFo2KOyZJ+iLpJbsh3aY6GKhoPuTmouTFgylzV4rlAsbNAXbktaD3A
iz4h8WmeFwjWj8vkF8v9YfF9svxThSbStFKgf6qq6ihNmmdLG3dXijCXVsgx2EhYsxkp4XaGPoUw
2FwZUNqKfo53kPKGjuPrG3HBdF1MXL6BG7JAS1CWzFBNbmyRWRS7/ZzaWenu6QFFDzqu8748X1l1
vYO4aXMES78XwFukUMR7NnrZVXMfaNQWhiRavg0czcVbQcwHv4VxTJdv6McoKyKzRS8UXET667ia
yHPVHcuFWKPthg2D26CId7SVX2gV/PSb+HmnnxxL0I4BhJI2EBOCWsAtIXlxH0BnwAu5ilV3LDdd
ldl4F8uMht0vkMveNhrVfL+pO/ZqxFAnpCzTLF2q+n4cIAUHbt0I2GS/8Z1Ltif5DNj+GoAnxbIv
sqTpj6aurz3gL5mSY7EdpUtqiyTNNsD17xtkyk6Q0fO8Y10oHAivl9WCPClbejrctvWZ3cvG4xVv
cz7VLwQ5Lg4u7mK6RKWWGbEteISBDIFThqzyja7b5QDy8MTvjeFC4uK66AC5GM7XCpptZVm/XTZQ
KHrtr6tsU1osdwym2KwBN0hmav6pna6+Si8tkWOzsRaQpgRwG4cnNN+FWaP6GM8rMXuQAzF1z3oL
Lke/H+LYcNVoMi9TKTMQG+d7CqmLAwf+xXMPHBNO0nmlaILAL+FDbHeIILpfIFCWfrE+cayYgTcu
XTngO11FwtuEVeUvJCVyvycccWwYkudqpqaF/2HJJ+gwgeR5tp4pYhcFx6FeUadnanJQPPdH0ISW
h4ZNq9/xdFFwpOySpqJFkM1mhTwLKJIO4LQnPqX2/6oYKLDEkxnIMuQ/QXAvk1nuBqVyv/S2K93V
8m3QII5FiB/lEoo7S9ewXb9FEBlHoyyv/I6mC8nK0XBfcPANZdEcS1Bb5RCqCBN+5WSeI4MXvJyr
Hwk6TAVdURlkpSk3EIYiXDNvTF7n46FqCwpJ9hGS0OAhquvqyrpduBRc0Q2TBsx05QJWX2jQfEhB
/XsC1mv59LqfuPSDHEsmpiQbRWt3FpSi+q22lX3WYxJ9DBHMhfs5avSXsAHh++tfc2TV/gfhwxFz
LLsXEg4Wsn+ZCvuk+CQLouQBIKFOftBh336IkhbJqCEdWXRfBGjM2Zlli9Mbocj2tbFtWu6hsd6k
R5D1hvOnfCqpOTRJUYYH4CiSxe+ad5GGw7gixZdT0N+anP41mBoIyZAb9eX1Zbi0pc49n0LFIoqU
RZQS5mS3miY98TTyapeFRpuTJaMacpAF7SUmP/9OQbW/9LX2WxgXNkZENbdgjcBjN7TtCcrH+W2c
N54JqrPi9dPAs29BU5sDhpsF8/w+aYKPsuw8c85/TuSToHYE79Gy8jnNIDr1C8Txj0z2v72208WL
QZNCtASymiCpnoCRBDf+re21Z9H9jyjPk4mjPRTi6woThyTJrzIGvXEyXInZLpxDFyS21gNqgWix
z3qjQOJXh8sBSlSh3+vWFUBWM2QVZdjhni0V/Up4kH5AAibJ/BbducWlWc2iOEuzLodYQwtGxR34
8Lz6GmFDjoXa1QwM1fA008nwD5jk/lrn3G9ZXCgYHF4zdhoAlAiPrK9d1CUnED56Xn8uQkoUhUR0
r4MMBJnlY1nI8WtfSu4XIYSOgYJRHsWsOEVUKRLzFvk6lW1JQ45eW+pCpFKed4AeS5GFQ8ceNjOo
9yAA0X4HxgVIQQOgW7oAh30wCgR8QVo0b40OO8+ykKsZ2QYxFEBneIE8SdZssNq+SxqqrqxNfD55
L0QeLkYKijt8XPIGuCtr2l8cWASoL0+K/FUE66izKl/BTqiPwEG0P+SczjdJs5XdMS7kGuxtCkqB
DF0+v0rwAg3HhE41CI1ww94Apw8ZQFCUTuawbQP7DI05Qa/M+oKDCZ3rvgJF5AQOVJFBjgR5XRWk
A/hrR9v5hfIu3AoiV1NblxxXXUmnG9SiodqhltrTUh0n0EC/tgJfusjypUTckYINeCr8ck+ArDy/
62pxfvOtkcw41CN3SgPi1LJNez0UgAVwRp+jTYoKmQSz0gn9LFIeoVDmRUsGyVLHDcyGV1HUMpkh
n6DfJboQDwXZ1k8+bgClnudzR6G541JPmHsEVagyT/huHAM/EAYy6s9H5yInZWvhfqGzIX5Ad8nc
xLqQD35zPxvCk8t6omoJEoFwGtxUX0AGv6BTZ20OfoM7sbqeaR22ESKBKgzbXT8lD4ukfsg4hObP
Zw7JQhWIFZFdgLaAGw7GHYiJTOzRb+rObU2gah6HFSK7FJyNEJUo9E5reQ13d967//pG4aK/oJ4R
MGhsAQMpZ/OVgNPuR7xNwZt+gM67V+T7H53eoFQbhMdSkdlmaG4168Z7xZgXBYTA3/PVr1u5dqpj
Iiun5C8aNd9569XkiZEdY11oxMDHrRH4bgl/kzemuZW6Dr2e28LlZBNoLABbMoI83S7BzWbjHAlX
aAN79fBg9o65LhUjhkO9LOvQ8XYIwvAe7RLX4KYXAAVQFX2+7FMDjFES1Yitw6E5pouwMFhmQbLe
RVuyZA0JwGg7BEU93XLVNN2RxQxUuZCMx1vfyzSEY9WgXMGbeFhEtgRpeETRptsNuJQ9R3fMOpiS
IZLBJjJkX4Yfi1m3U7jNq9cDAsKoz9evtRFU2gSOLQ2a2yTV5NBDinPvtzDO9bvOQdzSGrl8VZAR
je3x5wlM9X6DuwiwoEjmNB6QH6Vt2h8njkZim2h5hRXr5bhHuACwTSVbNMgRMX6fWxRX2/hYJKVX
9gDEjs8XHf0PaJOPDc/mpR3r/dqWTQUkQTsOfmfGBYHly7xCBGgSmTIKHLQQg/lUtLX57LWtLvhL
B2gjhXigyJgYihMgLkU2rWTweqGAq/T54iATZ/Ma0lnZAsnIm6qcm+My2mukTZf21bHVTQ7jlCbY
VzZAACEZNZp40A55Jbl4aXTHVscO3L9g4sW6c/HBpkTvuyT0onTBLeCaKsAyMWCaPOvlWH0FvJt8
XCatvQJxUJA/X/aBgJpAV0kCfPdWfuRCye8pUcbr6SZc3FccTuGiwwK3o0gh62KNnb8nbYm42etI
uqCucCR4XFGSZGKxE2Qy8QbN9yAWzT/5je9YLJFFxGmOjFwnJva9odHwWdst/+g3uhMvm9z01MQl
nim4lR5i3ogPxaw3P3NNnAtYcZqWgiBeljEEtaplHHf5rP3yLOCweH5ukrPQYmQLninwUB/Tdg3u
Wy2HD34r45hrL6EcVRUQwToj6g99HpDDFtSR35l3YV1zB/c7nu8nzcgBiu7VLmbhNXnvC77AJTaj
BELElcXLdoH+MdQGwBx12w6jCjyPvGOwcz7VW6jPl2ulv6waIgYt+fn6ql+Ixl0sVy1t24BwWGZm
KNVXsAxvVZbWYRNl6VB4RrUupmvcumYJKuSKlhrxmNFtvqMVeC5f/wkXVt/FdCEzNwAomfAsDwlU
rwGfCcez3omc/cIPF9bFA7mWrcJrordRv5uLNhtT36ccc0yWWtItEwQcM0NFVUPoTCUENNWCerHU
IyZ3rHaqB4iFDAJhH5/Bt69Dvi9SCEP6Lb5jtTVkZPBKh8fRYDGFVkX9LV6Ca7Twl3Y2fu5wRjJV
kFRCtL0u0QD6eyD2QKHqlTASLp6rrw1YAQwSRmYL2l3bBckhh0TglTPzp8jywjOXOTYL6takaeWS
ZmWdFvlprJrW3I1xYt8HQtfyTkCt/B7s/v2XfJ23aV+tI6TUZNCG31KNalM0EWMewcgZfcsXsJaf
JBX6tgJ+7peVKmUAtDf21+ubeMEJuCiNdoH4XtkMuDaWZn5kcxDVu6bs02EXbTb49vpHLmymCz3r
24nM0JoUULBBi+ABpYy12OeDlOTKkl/6gPMsZxqTjRfEqhbqqo/xyrof1EAf0G/6TlggBqRG8zyG
GfXFu55B1xL42h9+YztBwbhCWUiPncjiiW03jJf86wiCHr93H3U8jIhwW4fAsmQFWvhAytitNbRw
Ug2Uid/0zxvyJI+GLEjcaJCmZBt4ML4zmrBvoiOz58I7HqaB2g0K3cBdCruVP+eqrW9HKfwASuKs
s/J07hJ8KQDAF8h1yTo3u7wCJHgHYQAm/BwkdUL5NeaDTRVup6BF235Jhhj0zuU1N3PpzDteJu95
WssJeE5Vmz3EzXYaTBheu+oi0FIQHkw87Fgme93e8KG/g3ZD4ndkXAAaKTqbzzJgGVqUFxQcov7z
yLb+ypE5p+Vf8L0uMKwZN06KYuFZrDsGmV9C/4nNMIZ7wtRNhz4NtS0PxRRBSla1nrlql0INffHg
9N56lolg2e7Slgro6tpl8StZQfX6+UmFAmKyDaRiyIXXiD4gTsi+Q9K+DY9+++3YGZjbgcwQWLQQ
+ZU9Ib2B6rr2q14LFyXWU6hPQVsLiMNQJTtIgf4aInuNbOqCFbggsWaNcXsqDE4pWNx3dqqhwtn2
nPolcVyc2DYNEMqw6BqouNDvQRi47ZiOl7+8Ft7FiQmUUemMZG02KvIWfPnbISrG4sZvcOdSbKGG
JpaKJ5la1ygDv2KTGXCLeY7uXIrJWjZ6EDTJwIUNAVJK/pZ1eo2v68KuuuCw0pBeERPRbGqb/tg2
ObBuZPZ7bbrYMG0VXSEXnGRsnd5JEmpouBXXEEl/MDAvOCAXBtb1iLiLQSbZrGmjICguzZ1JIMgB
AWrdfwKfkzE7VlCtd2VcB3InknKYDucKCAXRt677XVrVCqq63G5vIdTQBbtNB/J9KzpoqdezqAq/
PBYE759dgA0yBm3Qb0hQJoCtVRUIYfEe9GuQFC6EjAH/D+xXkWT9At3LUn2p6eg5cedirXLAZDeG
zOqyyThLi37K2o5dS6v++f0vbaFzsyZh1690Q0w2E8gHHcVat/l3kLiN+V6AOLSHuHoQfYA+YQ/9
1oblxd1cdnjdjmexsR1U5SdIr0eTTQ4B8NT2MPN+eYhjKDwe66Vny05AkmM5Dttqf4YE2sBBnHyw
E8K+XQQx6x+8a8PBC5XI3fJ1FEAgNIbSZ7akRdHv2whkhRCGHug/rzuZc5z637XibgE7mPuu0AsS
ihvIE4NdERcCao7blv6dcEU/r6hpeHli7haz6VSBk7EYIKBdd9VNUkzDX6mJoLj7+g952eVwt5oN
MkWOaCdGbjFIplsGmn3k6Twb2blbze6EHtc2jHGDLzioEJON1DsxhXh9+sxeuFjCoQTWD8hQBFUQ
Dd6VFkLSKmaeeVcXTVgqHCDo+7JMDdOvCEa9Q0rKry9JuGDC+pzTzbeEZUkOhfZ2yx/SSPzyW5bz
qX3yPGk4lKvTARmWWbDxTQdifZhkKPZ+o7PnoyNXHEd8GBLwqRXmfWwC9ttCRea73+hO0MfKsYKe
O8eWzjT+udSY9yEHUOxai8wlN+eiCtGGOrXIPyQoOPPmntTL/L1u4qE+doUs0l0EOO1nQMDFu9Y2
K32DJEZnvrasA/GqRe/7Q7PF3bsqEXo4IHexfGiHvAghHFtDNb7IVxHsUXOErOsWTss7SE6ybT/L
WVUHcuasP5gBtEFXjv+FAjFPncUCurhMoHrF4OYqDjBykm+/CxVTugNWZ+W3+ZY38m0BsrAvqAxt
94DBKPSplVHrh4nFy/r5YUB3V15SiVbtOAzYn2Ns4As9T5pz4dlcbgCJxTyryRBsu6hpp2gfFaWf
/gfqw86Vp8icAtGLyspoKM0UKGKOlRi4X6zoQinTes6h8RGybBOg8GtBP3wHEcvKszLvYilX0AAi
6DpnOcIq/7XoASlO1D9CP5YK4aIpeT5B/nexDCES5Tvc4MjWtEXvuTiOj9LAlpdrYpJMFgh6oU2Z
d98LLWu/ErcLp1z5hOLzaLD2bd7fkoKZPU9M5xVeCBdMqSG7E1ozwnk3K4qKKJndqd6zeRJqys9t
CgplDUIhQfFyNIB3gE90B4WX/PC6gz276f+GLsIFPYoRuiWmw7GhYzjQvS06MCbH6HzO72o2Jb9f
/8rLcYX4D/RxNVs/LqjnTnE/P9i5KAgYoqPiWr34QsIjdCwXLJFsa2pcE8PAfwzKNmAODVW47jd0
Du5XWbB/eKjUz5ohg4m2cYRnPj+Mp87mNKIiiCVXlkF+/Wcl0x9D60fCCBie40ynIGqE0AvLgIKV
70Ha3KE5egy9LA4dG8+PVUppi5gV4cw2RcW9oHl0mgpWeyVTwMv5fPRibO3cdRHJxJTO75aiGh5S
Iasvr6/6y4cWAInnoxOaVGuXlwSgEt2s+6IolT2gb8R870Hkbb0SgNyFuYGMaipSleM3ILDcyb58
oJtmfgfHBbo1NGdblc8kk5WSx7wq11Okqd9dg9aF5wskG2mjKepoJpMqumnnUKGhMvRz1oBMPR9d
g6FaBU1DMzOPbb+zWzCc5qj2LCdzF+iWIFtsghzj6zQY3q4sBBocSnNXwqSXfRF3IWxgExqjIq9o
FgxzAkAS/Wc8a5C+fjIvDe7YLGYOZpkBF81SbtWbqC7LHRlUcqVkd04r/ddZcxfBNitro25GSjoc
VbvtB1WPyR48Riu4wWKh6c0YT8O3Yo7Nz9d/zoVEDneZzaSECtoWCQLIfoQsQLmObNyt6AD5fU5N
vZ2UaOvze8U0001kZaIr8GAiQXggMiTjbkOOKTqOrIvn3dapWn2aRN++qWUVNjtEi3y5QzcdyuGv
T/eCX3BxckVVbGe1Q5ItXWTsLgHs5jEEJOGn7nMvtnDg2ZyE4tjwLW3DBV4B6uSHPhrpPug6e+U6
vnB+XLhcXNFAbWwj2bbE82kgU/uRoT3Tz+e7WLlmAQTNFGGcgeukP4Bn3tx1/VB6hUHcxcotmuRD
ryhGn5ttR5q4fEsCT6A9d7FyZAJyKOEdycClQm5JncYfxZZe67c5O8YXLMulSZsr1EsGcGtnnU5b
5G66Wn/ttqGpd2iNmdSBhsnopW2FE+T4iBHMKePUkijrN4WjDynw9qeYyep5hJyLPcmNrKzkcSYK
8IodacGgRKdNM16jIb90Rp27vW4V/P75FC1pWp0gKiAPBaAVftN34XPtFPY8H0mIeqEQ+4Im/IDN
8EPSchc8F5RDh3wm5OKXgpvjKkN2aNrerwLPE6cc0Iw2HxMU4TOG632PEhgoOVvqVcbmrqJoEzR8
3CBZmxFVd98ryPXtuCTq8XXXeWFTXeTcKoqatiqMsmSo5kdk7au3tW2vKUO9HJ9zFzk3dwL5EDVG
Wa574NVtP3aPPKfyL7Bj9MHOjIGcdsGYh5/Dop/nLAezqRfGlruCoiWJ2VrNSwS45IJqBxhA9yga
m1u/ZXNseWG0pUtloowaVWV9w27Q9uYZZ7mwutXkQjRWR1k9TMtnWlbsZo6ZOfpN3THjQfE45S2m
3uS8/DtU0dqiuxskDV7Du8C6jdHOQgEEtwFS/l9MNU5oT43jH36jO7dwMYlZIwIJM6ghNzctcgYo
GtZeBPKCu4g6gus9gu8Is7EEGHMHGd8RupIb8/SgLqCuWQUYraIpzJYmkgduiwUsK6kfpIO7iDrO
hnwEeinKAAMof+oiYajb+CaauIung4wVU7OSEaj1bH+3QDMpG6Mq9MrUcJcpjbMKr9BuwcYGmj8O
A2l+bXU5F1dO5YV7njn2yoMm12ULN1e2IK3chUHa2N0cANm0G6qx+o4MbWL9DMwF2BV0DHIwRuEm
W8l6Cz6M9V3ez9cwU+eT/kLE4uLrtrKKoB8VhBnic7vck7ji75ONrqDVJ2zO93LiXX8M0YQSH/o/
saqX5bkwtnpu61l3XZiVkMp7F5ItvzdTMfhFqC6F2sb5LMIc1OvgUsvfqxHKA826Ln6Hy6VQm8o2
B1tYCWJ3Pg3HnhU/Iby3XTlaF25QV1WU9T04nzfYhaTz/Gtct/YzM801rYZLo5+fPE+KOH0nyBi3
eZwNLQ13EAxU+zTprsGoIB92dvsvnCdXVjRAYb0Fe2ucFdDjHIAGmNXKduB9qpppB5TV0h9tDj2W
23ClYK9ltp7tGWMSNId1i5PtYQIfM6C1IBz7WzQbMbuSrkg+sAWZrf06dO18lH2XyB2UaEug/NiW
lPdbqqZyB0w9Z4fU9DLcjxydTntk66Z0n/SCTxCO+z+KrmS5UhwIfpEikIRYrixvs/28trcL0d2e
BiQQIBBCfP3ku0zETMR02yBUVZlZmVMr82RRzOf1JgN3nKUcllwO8+CPgq/cntKapaK0TtgkEwjI
s7Ahtno4eN5DrOL9HpgLVlJXc2e6ebS5kmBznkyNIO6TaIEIlI3dkX2mWCSirCWSsTu7N3Czbep1
b8BYTso+tQgW+QjQ5S3fo0UwNf5gsTY5s45seS/3QP3la7hv+dyv7Zr18BdsX9J2Dtos8DQKjwrj
r8scxC5fULPCxylapo5nVaAWf4n9jgOKuDqsp7xWmsKJTC17O51ETILqjo9kZ3kPEmd/EMhTk4UP
dl/91nq8qSZwxW8s2xSCAJCapIz6DU949R9eXFKVKWeG/qGsWqorT7oINU3ITWUTWQjN+iAIMZ9X
89Rd7AIkMN9g5BycYL/PpzOFZeiAHzEwSU7jpddocyL6G2GMoc8JUg7jXNaEvjBBwvSpR/TUGYGQ
Rpw8TNFrxAfyrXrfWRisD4YxCVIWaGArLpzMtsrboQ7CAnFD+qcdndRlTUaZwmOspct1VpD/5oFP
V1Uu6CUea6eQ/UWXnfvTvu/JmilXVUsJtzKzH5Z6Yp9UNdF0qV0IqzU2T/11G6vmHT9hCz1XDdvQ
rzHc/HvbLL8FmtLfisD/qJhGjy9q9My86cH6l37pwnfn50WWzIcQq1gu+yEbO0lg5UzhEpd1fcQK
G0fkOYXd7KlbME0A5Egnk08L8y8MWhJ2qtoFiMksIidOXaM1K6gRQIXgSNbOWdv4FjyyH6LxFFHT
PCAMutNvIeya0zKdmuUDWsm+LbyP5PIp+Vi1B+5i7Q9TQhP2Iqt+ZYdtlJU8KPCYOLRz4PRLwmpB
zxzJVhvSEzszF1sCZiGfBNnaIsTuNMn6eZtlmSbc+NNglq0780jgSOLs1i18qBdapXmC+x1UOlF+
zLomBko5yRlJU9uSyilvw5GGEIJ0jhUEk/+12e2cvDg9ycuErWT1483K4sMQ94G8CxsEjqAdbGYQ
Xyb6JwEk/mFTJB7pyPutjHe83VNie/tQhz7C+9w3OZXGh+P6vO4hs19C4NHkykDCi2hEY/299ox8
2VjtMISAs3z0iETnts8GWFoNWe/GIcBPD2eLa7MgMbMQDt/5IU2sdg+dWdKgwMuskpLOTfxTDbqz
X54BqS6gdEviA03NeB+nFlgklBHkNxYgaJQ39dYB1WrbMS3YSFNVBqRZ75H2BOqX9PD/v+sHo9LH
W55vbzIz8lt4Zj1he8KHZn4VeIRNESZBR/K5hsr0ztvdd/kabRtspijhf6zBJ44dnel2mww0asqb
m+N0cA2e/HO1ty48cUTizndROL43ipR9u/rfQT3hvWgYg7oiqZEcILNIDDfXzcHFLClDS0LEL+ot
6i8wYK4VXlmCjSALe43tPrGUgv2p2Lo/TMjD/pNsiV3uWsjK1w9pmbYPsm/ldu4IFW6+VYe4pVk4
aAMYOGkgKA32quvzLV7WPo+WKvpIBEDLkgS9+Qkq5QpLgHzg/d+kMUupuyottnZZjjEbkdu+wJ8+
2ofvm4Qgk5ZPeWPUvyaAQjBDzAJU/4n4rOCxd+Abdj419rGKdl0xQiZjmge9bXOvVpNhGhPPgClI
oR1kzVsa2T9+ERp+J+7DIL6MZTE+5qujyZTDgUoXNVjZvGsc2sGEiBJHpqnxKMIGY3Yf13eyIavL
rYnII1JKIY+ekx2P1Q3Y+s7mIGzgHAQJQQYJuz0Z6vIagbgoAaYuY2N5gdy2X6hgzWUzA8sDuCrW
WV2nD/umlzpD5AUtBNjaFS5z5NXZ5jcLafUbaULsOeoiJKyvZMyGAOWmcQw3etC0edjP/mWal/kL
oU32bpQs+OzGZv7i8Vjlpm33PAjj4cWYHr9gR9ITp9un3uIXi9TRrI9Nn4dRExVwgmEZDiW7dNBG
QYa/xTARlvIXzBviR7oO36RvAdn6HgkO0rmXrccCQJSSuWgqeLFMYwVyaklPagUUKjpIDjivngfZ
PfNObXlSh8uRDMv71O7fwgSs3LAFeNTwl8yIWuZLJAlO+Ni3/5GlEpnS9bOMwt9miR4RRHWXptFy
MJt+3PctXbJ9Ddq/MMNheymsSn/JNKyBEsFHZl/XUvRTcupmBC3LEXwNn6Yu393e/4cvO6L5rszf
YdjhkRYk/QXNiSm7xtwHPkGxQkzFV4jA2O/KjmfOtseuN1tOuyC8Rq47TuH+rHjMzygUwX0cNfth
FcxkgU3ci938+mWU8pkkS5LjG7MPFcdzatB9ZLpV1WGIMMkEjY1zNBvNR9V7/6JBc19iguPbwiO6
mKqhy4Iajt/ravxxGdn3Xkd4aK7JRNrN2cD7gx/gBMRhrnjkI/dXSlKO1aZqrjPI8Za8ZpR9w1LJ
/mks/wPPLJ5DrDIfgzH+gNZRnmZKYLSCYPpTg/TUjMfhfor8OKosDuEajQ8Nj2dhX02bInAEkQs4
dHP7GFfSxxkMXOovVaOgLdG8ZM2oTVrijJRJPZii6Rt2XYJG/g6neXrYI8KKtQ8OYVxP15ChmVyW
7iLQqOU0UmMZRDJALFePFomt4ccMkvtkdLNl3dSfMRmL+8q5a9uQN9Ww8ISPp6S1iEvvljbrK7pn
mwhYrqbmYpbqrarVmnPEtOeKbnPWIaMQLIVsLw4pdzkex2eo7W8OC5t8hOywyxzdphKcwfIbu5x9
MSSkrTPr2vkUK9y0xCfBFWZj8SOnTYhCsbuPHUr3Ym2GGdk4PM2WtjZjvnvrZO4Zm/9robtoi8DO
Q5u7Lm4KBE3obIEVIO4WLb7rcEvq4wbGrIMyp+bhUViyTLmhpDsxk6y5b6ot41SIbENbkLN9/cYs
uYTQGNEkygYso3eQvrDEILVluxNyDnXRK6v3PF1jmTODK5FutL5Y5DFtV6wLtxlEiVERICS0sDf9
JizJGJYF+aWtaHN0Q2XyRrff8FxSGTxPatgYxrTYYsvfJniX5a1HxBD+Ehbvp5FXzMJWPwwPqVHT
nejtdfXpr3bvrlPfXyzSjk5R2i7yHbum6T36wXB41vDHQJFL3PKJCGbn82DjvcXXMkIYurrnsVZe
FrSaUBwEH1NY8iaSlj0gtfZ+3ef0oBdDHzqpRZMhmyhKcu62cMhColNMGilHf9HjrsnaBTbHBo/i
vkKi1mdtNppP6PxfRJrIjLuA3Os9KZs2vkMDND0Q3s9NFq6zK5sg+bT1fBm6BaEWHZo0hd7vEZ7z
YTkRfxznvn+E1cPXwqFbTsc+zeZ1j6cMofdJvgYKw4tuwxyo0oyjIWZ0SUFwSet4oqc97EmcTVsw
XDCdsB5SWuH/tTCbOW5Vr6dCGV+XiMmZMsK054dV8RbN680SPUlqdWjDcMytCq8TKLSM1E2XxWxS
BxNP8TsDKYg4K2SOTjDVyroqxP+FSTfrvMaz68clODdtOxcVKqjNA6H2k2E4pzCl5AIbeL3+r+Ot
YXlL6+Gl2iUQEoEZLBvXtE+LaoORwNmIWD3tarNlareq6DR87CbfDl9D2Nv70SUWYVGqRprDPhaa
rvPBdBJNELYIDhSg3S/NxvmEW0OX6TzqUqFel6TZ2hdFU/pM0VOgVfRE5ySO03O7Df0vZI1DqIbs
XKSedmN7tuFinjCjrQ8hpaiLyZ7oBSGomuehWvGI1zYJX1ezTP+5BZ6tkxrYiSneBVmlx/jcohG/
h4Esz9ttCl7m3qkjVxQLMhYHn0KLCZvycZqyeRM0o/BiNFmrx+EnoBhp0319E1sqCmnkCExHdxdo
NyW2VnX93lWw9sR239AEpY0pibJIKvl3rt3wChqyvzduRXccz/OFxXrAEaubJUsTSs7pzpvCyY1c
eLXIs6ZDXAKhTdSTcZOVpdKgHHBjxxt0QLBPq3xYNwW8aat3J+SQZPgsl6/UNwiEDRM6PECa0v5y
1RJ8Cl7j2TWm0++czxSDNDEEzX9EwZKy7iPS2hRreuuu576L9izWS3QO6jm6m9Z6/BY1iH7MOeib
MFUmZZXCn2vu4UFP4K53P3otllM1W50xLfvlYeNwSM1gL0XyJVlWlTcL2VGdZF9h3oloDA6gwvzE
txTzi5vXy+Z1cgUaQH/fInEyBF9OOMy1cogVMvVl3eggMqMj846ik4x5FM2QWMIns44znWIvsXfL
cNywGXrGFZe8yiZWH7RjDmEO5KGaIcLPTLgjjX6juAGr0cWFmlPcmOG06QNKsRtz2dorgW6yQBOe
/oet22kocSpneVWGY2/qts+UuwmAAUTqMUouS684J3+w0ukQJZ8+jd7i3Hq5lSKy6ZBJP+KGa+Jd
viFM8G7vEeBZL8OH5QARsm0NAg2/MDnykoaKPdOYj+vX2gm9HZB/HGKdTVHEAw177lwbPG1dj5s4
YlNrC+UCgT0lt7DvMTX+05F6VZkfhpTgYquQtejaGpNJReq3RrQeMAgn0OGvY00OCY/SPZt3MV8b
Nje2cEmIaRB4iAiyuIYxcbYCADqEniAXHhK08b2a9rmIZYVQGAHJwZ1nHdoYxsXPgEYkH7tKlw1u
lqtamcL7mTlS1ipax6ckrPylwoLh+wp2qWx4uN4J07xDgZTcjQ0AI4U7IcP6mNphLgcgB143UzHA
qPscxk7hEbWsPvWDqo+oI/Jh3fuliJjXxRzW4UEGfYRdrSCss8oRWy690dcJJFOOJlm9m4iNB4N/
zwG/yMIhjvdWDA1QhoD134BJ128IDs0xmvq64LPrS48LM+fjUp+BsWG888BRAb1AEDz6m4ecMM8S
ThBF3ETqta3GSWWQzjdj3gTj+4okhYyv6z5ksG6NDojp2w+Two280nksLI142cOr97xay7IFN8qj
SGyTQTmMEz53TmZwQ+SqoLhki5lV9FyFRvyDdlSc0CilZzVicMQf+Bwq/EjwsTcFOkBRUtu+Y25l
B6Ns/BzFyWOsx/qD7PrThhL8S6cK0UczzKO66g1pY/IMn6huyboNIamZhH0x2r6wzbGGgWEnDGhy
1yxc5jJG8tnAHG5BB+9SIHf6Ae4vfcZiueaLhdhxU63HFrlVf1ZBh3xGNsAdYQs7KBJWh0hi42Na
qvGrniUa6g3pLS2pRbHTxpYwd5yfdT+LpxE1+BdiBmH7NXF3mhiAit1Vp9g07VWapseOOoybtm59
20MaZCGUZrjDw+7SItj+Y5zaUqP5vHVjKtvbOSqpxsS+gEvA7a8KjE0Cw1b73I2xyRGd3JRbQ3+i
qI6Oi8YRadl0khtLM8bRgtG9W0vYq/7bYT77O8FQcYlCpKeFSnXZKAJdgk0wj9TER6nElpu4//IT
WW/a6+kgKON5N4g2I9a7spN8LaoFv1YguT8Cmadnlfonj5braOYGly4f7uIw/Ot7Z49DmzwGscNv
UI9PthXXOMSg6MQK2CgiX3UqgmOYSqCqsAi8rlPUAxgBxJ0pUx8rwrCEk1js42CH9c1pfqX81kAJ
SXO4N/clVEqfEWnRUibqm6/JktMl/tPKYS0YwsSvYaAcvpJ5zuS8288OVmJl7LGB1SqWOz+I3GED
6ei1Vnk9wNW22RI4ifK9e0B/gneK4oAg+j3oS8AA6LoGgVkCloB4OQuBwX9QHyq/JXlvsHc2wrX6
hovSbOgN+5AkmC6BS9oC+YE6Q//goVmRX2aqgTRtSpSzDh/HVaEtlfqNbuNHOsQDOoZJ5mvNOmgC
a31YTWdKrarvLlAQFUdhucJp8lozRDWSlT4bxM48V2Fky2Zd0cE1Sma6Q0wbN8mB1FtaIJA+ObVT
R7OGyi9ZjeIQR27juUgr8hHhJQCqXps3mAefLV53lhJIgHHkowMNK9wH49DnM2unA9zJXxLQ3rOs
+2xvVq9Rw7vkYpGZ9hSkKs07HeBKEis2oLZmmM4z8uPvpnQSZSNqjEeDgdGam0EbVpTNuVCTvZdE
2TGL4P7ziW7nGz2rusxc+uvILckj4v0dtp2aJzpNM+rfsuOXA1I8mIw4wa8AWdWDrfmHcUn3uPA6
3m5Ysd4+J+gBcsd0hR9c8Ss831y2QgmTQemxfm+yxf5LLCc8qgWrPM4BrJ576filr1LU5RViZQLI
q4mfRI2MgeMGvwlsUS9WSqDg1frMm30eDptUM/up293kZMDW7EULZ1kuK2B7WcXQ62RRS9Ph2rvW
NfchmVmG6a8v8GYNPkHUXPV9SyFpzguPETIMo3JNX9cglX98pdf4I0xv7UXmOpFcB0392cu4XtGm
oAB+L323sgtw9DXOsZJ0+4Ah+jwQpKnuWF62cYhedgjGIqQrxtEbHPceDTY2BepXCAWeIOK+oYGR
r1Ucd/qFwyhyO2x1PVZPiBAej5ZIzMh8Vhg1bb9O/KHdhblUCUTX+BDEUxDYwGYpqKLmecMqogZS
5/qHKQyNPXpGF1PMkxnqS9Duy/iqA4s62ylvzXHmYSAztbGt+pqrkJoSECj4lW6ZfkHowjDR3Lqs
bJMUSWsTOoHhOZiZwIYj9vIeYfIEi84MnI47xDHA1p95Qe773daSeS9qj9zjrCG7Xf9RtaMI4xuJ
3CFpW/NrTtP6ZKtueFF82Ie7JJ7lY42qhA8jEs10Xohp3+xQY/gPUx++JX0fvRrmhv1Yr7fuom5j
WPviawQmOkWTQy4urOVDTHRbGj710UIf5c16/mCiagD8vmyDh18fdPbnuAmlekDtntSJjXAxPves
pSecL1QvvUKJJNt+feyAF/wd6CLvsZY4gtHqKBYXkNCeJIho9QrBB5iXmsxGmkkkPHRSFv0gKn3i
uC0AkkIrfsJfK14dJhl+tvB15UcSRcMTEzOsZAZbeSy635yLcUNV0w+cYJc3ifWwF7P1bCvqEW8I
HL8xP4uwASkwdjPyhNj1+NQrGgMjGkLxasJay39OD/A/QeuIHJ2Kp+mcVXj0XV7FjiO4dgMHMcm+
dujUxuqztYNuHhQygMMiNe2Ez6QhRt9pouQlnSZ138EHMiiRojLaDClgVfQUR/Oad8Ey8utIQrMU
vtHpmI+k+eEgPVTOaSXHEqnszQuy3Ti2pSflTxhkGc2sYAB8rEnhod+huGXgatS/mjKwIk06ugK4
9u6Kyqntn/UmfsUSJPMHCTLuImjTkX89BX5cNulssCTdyvYYYxH7ojDlTjchU/IeaHCN975dvMtH
vtHl7+DbiNVZIqUzV2L3gZyjPQr4sxK7aEqn4ZZ36PuRXXBXx+tlrOFBl6XUGZ17eFWKfIt4/ISX
IRS4lmBCI9Il2MSFiUZiil6KF+TOGIWLrqFAGOgeAl5jy3Cy0bTqXKEXgzBpclUr75awioKfAJhy
dBi8rZOb7yZMVv8KkB7qDuTJxJ8JAQJUNAvruifd7aAIN9SeY6Sjxd9+j+Ygdh3D5i8McHdKo7jO
I6SZv0NS6j/gE98/JKtLDrbf118QJADAnlG873ws5iHHGl/rMqIrjaifcGV/NFrGlxFc2du42j49
d+24YrynQRy8GGHmB+LF2Bf4Zpv/8A72TycTEZ9ERAicHvWmc0ZU+Gg36Z+7DTx702O6zEgvMUqw
nvP2TFQFrAnYftOjQwVgU/RUxu8pne0jmn/+BFqoUlnTSivhBbqm0wcftzbJTbrrKo8A4d6ajXqd
/6N0W8mB0xYxp+nC0udG2v0YYzJA8HaDfaW+c+oapQIEAt2nQ+CE57g1twTQfkPpmAdSdOS80Ji2
oG2nmSlALKMiHzpaGd7dADtUZPPapLoHm9zbJ29oDNR+t1HwtxVD+414ZXa/VGtM8hTmF+HdqNkG
dT9wa5lvgJBAKcqEvWOOm03pOyneFhLNZ48J2B/jSKbvfHAYa+GdNJ59vff9fxK2nLB91uZG9oIV
OAVbsGPG8rtCI5yI+q2duMkqSoKm3KObDfK4gpnPVlfNr7DX2n+n+GeV7bWwPOPY6/7xqgn0cVlw
assVberLCBQCs5pqTeaJwp63F9tELzXuMFwBPgEkNuKeliWsrrsg76SfeAbR4NCe9Cr8q3N1+qeX
Cu27Zm55RR/avNKqw4Oo7KaxkAgi9m8P1UibKZSDGXx8kKQlXAAx3YkQlEtXV8O5ctjpz8LOD0+Y
6Pc7I/b4znUcXnWIP1GCFd3Eqz0fxo7+h10oUR+YGxuFxAbfIdgPQvKfptfLXzaMbLrR69qed6Cp
/026klVJe0DSh5liggXS3KP2DrMKUGrDjb50egJwTePRjAX49EHlOo1wXfScoDTtYOwrINVtumY1
qdIPAHN1fVcr3B+AowZSn6Cnm6D7bB3FYD/V3T8byemPGnaUALCB2886gbLMRTC6Z9Z6l9yjeILN
oEsPNpC3lKOPXdyZkF48GDc09mIMlWHekB4RO/PiwR1RGclfIxg6hhMN5eMRGyx0L4egm38EkM+/
pI95f5fC/7kq/NwANyatxh0OgLVujgGHMXGediC1c3yzNCxqDToMbeTe/uq7sP+96HUMLntfqeRQ
dcnwA6Z+jbPdpl3OVcJ+buNHmkOC36/5OFTuMViWSuWzwGZoDiIdd31QLe9RD/3FYeoS2x8rS1CW
Q1GN8ETeI4DABGQ3uq0Yu6RFHbhelQZGcLzcNACwEt15/7WBZs5wu4Rgted+PCRCOdy0ctNXXMLk
LnAEjG6ybn+AG6dDTkO7A5gMqvEVsaM4MdMcEDxSt0bB0dAZ+9ROkLgGGNfNyVsL6wFxxiXLRUYj
skCNTVv5K3Y2eDeE2O5vPEHJgYWEfZ8BW6hKF/s2Y/nb9mPysM/16go6VctVNOn6Zwd2sOe+1Z4e
BuMwIeqtW0AQOwH/8x1hPjl2yCi532ywYfwFjnRYtPV3zuB/fQR2Bdgea2syOWnZDfpe4cf3uBUl
vogmHkewGd0IscekcTIwl28bIiccQXrlij5TY86GTdF/MiEYwqY53PqMbCkVB52k+sdWAnBAAI+b
sAj3fn0Deez4IWjUuh5u3jp1QfbYQiHD9fgOK+N6P1ZYWf1br4G2mYpSw8p1QfOWw6hSd88dbWfw
EqoF8kckQAkca6WByXQTxL14FQ+zou39GPaQuQcqqnw2U6yZned9nBfQIxP69n11fCqTRnfv+D6C
4G1NPBvwnBKTFBvGb5YLxgYISjBmfCR6p+lpcQFMpNoEHU1WYS3PvGx+Dxd0o8qN/+jY+/SAv8J8
4nJDMnYjO3BWUz+FkGXEtYtLuNIPfQaXgDaGgkfI8EDBQNsc+MXwd+aObeWMk7BmwHKRjhE4MFll
WC/RUDQkwmNd4r1D0x7v/m9Nay4euglDG8bPcdlv0FS02WsM2P0u1WDB8o0ztZRdDcLjGPhqfHTY
zf6VVM3NC2RZwi+F8XQ+zFCFrMXUjWIoLKaQ4ANOdcv8TAfv4rtmciHWkgHShuJAltpj9tZT2P8C
Pa7xX8Yo6X9I3AzBFSxA4g6eYA91QEeK/akMuAAKE4+4Tj5ahTYCihMYo146j+pSIKQtxKCfQO+R
RzUKzbUHEU7Ah7RkyQVkgPWDlwQXJ+/I9Bp2Ovwa2Ga/IQR1p1QNTYxfbx+gJWCsX8+O9mGXe9/H
N2LOJ+xvI/uVo8Iv6Oh2dHt4QkfeKmr2bAn2pC/1rlhSoE7e+IhuekIu5vTW6gaUN+FsuhrS4oeO
hrZpgAmv9n0iNfwKp828+4jxtkCcidnPSd2Pn1sdh0NeB1uz53jhuEoRxB5taNF75nJYmUBUFqy2
RrvnwjB8jmkcjI+t0Ml68rjB05Is7UBzVIDxIdEySbIIq50/wGJclcdoyQEASDPNt6ygcC6Y3cbl
3mrZPso9FiRzhmH4dbhuC1xRer9D3cd5FhgWl0xGAIwh50tfHNTpKrdjHLR522HTIRu2HfDVwNGr
XlItAwDTfu2nC5stxkGMnrh2k33cugwYEuwKhxFHu6ckxH5iN3cP4eo7f6zhl6o/Fwku7wz2EEUl
hh7JZ0BiqS6TpFqDW9LG2hV72FF6XfEsYM9dMZlmQTIt6y9r4TmgszaFVxXKhoyaJ0SJ1NDi1cvy
Bqcp+jwmXD2ppHG/8ajQFgusDdhzYn2j0CmM0W+ICDlkCpFYPPai5zEqwYWmiBHzvPqvM5EPcrc1
jcgBGsTfNK096FGlN3x2iuz3c7hO915I0CeRXdtyYIp9G9b51yDupX6nBrTdaU4r/JHAGGNzcgEi
xP8lVnZYNK7w2so5sDq6qwNNt8ekDcw/K4z/m6hhraBwus3pBHdBfbADYxvkdoHqiiXmrKiCvtYl
gdnMv4SG4L2jORxJhkIbfEE6uONn7GWE+HJb2TpHiGJ48rJCPlcUq2PCxT+9OSTJrBEJRsQxExQ9
PsOPJOOweeCFgtZjfKqWOZEPDJ93VHYpqz+QSTNMb4mtgKBrhDKKQgUhv0MHNgUvkMqgy80qL5p/
rhqHax2zNCx2U6PO6b37CNaQD3njt56U2jT+NYZ2YMUvUWM6qetB9mWIKMy6YHwXcT5G7Y4bYeLN
gLg+oU3mdATIk6JONRkFPyoASUdDdV4Wor4CkJZbZudJUcBXzsIiZpHTVpomAKnj8DXetUGQbqVc
Ev4QNVP3YUaGpj6YQdOzIK52CP48WCG3cxbkAiPLayVnz8+SzE0FdmeqqhOELju6tpgy0NA1OMm/
2K8YgCOnOM55aHbBL2q4/RYY87uXfiPR85QqYI6C/8/eeTTHjWX5/qtM1B4a4MLeialeIJE+6b02
CJIi4b3Hp38/SPWqRfZ063XtJuJFaEGJykwkzL3n/N3h+qh+7BWxiGDYm97ZlzGiMVKf2orTALq6
ZqB6M7CH63YNyjXqyS5RuuSMkqsdNj1J3Q4HKbVX3Tej27IufPCLUakB9tRG2bDvRPkmlUaKYKHE
QLSGp3Yewj6ooeltu6IUI+ezghA1069KqXb3ablASsi+s3yXh3MeMgylBJqMGyeqN1Lr63oTdood
eTpcQoBuRU/Z+FqrvsV/gLY0jJt6Oe+0+bepE1Y3U8cw+yvf1HmsHYvhWW5s4LpzQ+QkuWfJKnqj
bmuZvaZXnP7WDCnXHSuk1QYxFNOaNQJUP3SSGES4UYyvVK4GNJYfmcTeOal271N2RcCHWquDsJYi
3cytPZ7nDFyPV00vmucBPeSD3+laBr6ht57BoEljVfUVEyIK4Setl0Q5Nco0Fh3kFy0kK9Gg6Xe2
0gIaB0nZnS0jsuMtvVLQMO4bvnkDMzcXhzCvu9GD4zEgH9PSUHcatWPsmZOypMDPafUedqF93Vs0
o0gRHFLQs3zmbRW95uTPIg3lyvRjY68wHaA6ymSyVjLAM7VuqwIUbsBwnXmNE4g3JUnHm7kJG/RM
tVbMXof69C01+qxYVZbJ1EPdDAHQunn0GVArla5BBDs3QClaGl2ECImXU2+lr4mSNF/90uZBUnsT
8RWRKEdEbnm6bhxrfI+auumpvEoCWZrJL84SP9XFSukqRfMkw5T6jS7soloHvVJQqFG0WBsArrHZ
RL1Mc5r82S63gzpWI/SqXkvs+kVun/tO40enMGpZlUSemSO0oVEGcNRJljC0dJivC2KQovPOyUsB
kWSIcaMmsWzZoZdSOzO7wFi1BHwU9xnq0fEXdtl/pin/FF7gd6bGN5KLGaIcqbDRrL8YTt68/TWn
wCevxaTM4ziqsBStNmdLHFN/ysZC/4Xz6ntCz/8kWP/kc8Qxz0DNKVK3lk/BulcCntJtK5ECuIw2
Cysv0w3qUlrg6YVmunzVqtSovShjKOkmpMXK1uzvub0fTcX6a2az7+L6n1T6sIhRYaO6ZRFBFh2F
6eRp8a/mdPwT78rnQFKKf5E4JohJlRvZY5wN1csIZD67RluV5OFoFXDTX7p0n+NJg7Cyk1zq81Yb
xuA4KSnPnVGLm7/27p9skpqqD0T81fNWTJgwTb1X96paRH/Nh/E5/FTmkRoIJldvp7hU12qr5RsG
gGl/zdTzOeU0rWWhOinHXmgyI/LRMmzBFJ44/IXF/588k59TTpVlxGJtD9MWwv5FTXu3q/Krv3ba
Pz3u9Bl6wTzUecuj+BRLuWaSdPEXb5hPz3pZdR3S2IUATKyUuZxCW/M1ir+WxPE533REVWGWajxv
mf4XH4ugqjfVbPy1ETX253TTZC7TiAJj2lZNHX2zyjq9qPUi/GM4wn++jv8VvBWXP5ak5m//zd9f
i3KqI3Q7n/76t9si489/L6/58/98fMXftm/F+XP21nz+Tx9ew/v+8bnec/v84S/w2yDkV91bPV2/
NV3afn9/jnD5n/+vv/yPt+/vcjuVb7//9koJ0C7vxuKV//bHr/bffv9NM7iF/vPn9//jl8sX+P23
m7Ton6suYrv48XZ/vubtuWl//02IL5BBtobwEju/VJdMtuFt+Y1mfXF0ikzVMA1bQ/XF05HjQQh/
/82QXyxNJ9tPE0IHeVsMgk3Rff+V/cXWNWgTsahXwE+t3/7vsX24On+/Wv+Rd9llEeVtw2eirflg
hbI5IEs6HIJJoAywuL08oz+t5k3DzNk0LfuVX2cifPJpgwBPpdqra9hjFMSlALNyA2kxcZFot/Qb
DXoADKd5dt8VuyFKphoiwtealZIiUZp9PWY4a5SDoorqqRjazo0yTT4GmT/eZ3GjU9TNtyYAA/MV
J8QfY5ndAg+QJ9LLcTXpdvKWtmV8ZLpe+DjY/cxM+NijLw5OtAXKDl05Roq6z1+FMUXeQLd2TxWG
kQvrx5VftsqpjG0Jp2I3CBTsIdsJlRz6qWJOr9HmL7V63/MdkuAruP4mio1XiJ5LmVyGxn3p+9lV
MfcVazYgwhwgAe8G41sZ6NmN0UTjxaB2KJPQ6LbndqmZL0T7i+vOLuYrOw6tx5wGjhLYEdlWBHLa
QRhbV6A/1l72VnuIVShd03TaQ6k7CCjlAECn2Cu1A3HzCyDJqkytTR2oFtrDotoNg+k/SpD/c9/A
KNQv5pVx2PY4KzbZhEBSFc58ns/xXWeXCjIMEN9+banhSF9VDkfQhnlT9FTD6OHDU4cvg8ScFIDI
fNWIv/IoicfL3DbHM8CR/OQnQlv5jA9zCyO6dPRS88hWpFgr/fhqSOS9iPxwNdaqcyRwjK+QdnSc
AVI/1LWjV2oI3aGrPJK2vinYM/ZRjaeYJuFWgUg+kyE0ZVe0dCmmlZ9GUZYrU4+Dh4EBIsgXINor
sKu7ODKfKjUwL9HK+yulsvVTEYTl1o8oDQdnkggi88ZAm1G9wujl7jBl+g7OTDnQ8PlrneXtucvu
GQk1BSDy9ZWldOJsoJ9Z9bJ9L+Uiu0nLTrvIJj/xcqtA0cdxrZUKsSh1rnqcR7NHrGW0qBqCHAit
7zMU00G+ZZgD5MSEi6xvx/ZeG+zhfuw5cX0yqQ96M9+Z7GtHQILg2OdNdcC60G+EqQxYFPBglTG6
7ooO1BkqBHBmTaCWwIFy8IdCbCw9NL6W+lBtm3CSXliX6tkc0ucyHH7e9kUl1niH/AvkkNVZidq3
dVt409xT4vEJqmfamVraXVCXg+b006h5fTs9qLxkNY9REOwzvc3cRleNnT+19i5FCrvqK9O+qOVo
FeCBsrjPjXlCbDNMbu5k01rMAoR8hOnspGKtlHIuUbBF/l1WBtzR9NBH0YsKJZSsX1sjLxCdW7On
Y76/MwK93vt+pGqubTr5oU5LbY+gQN8EcfI02MDT+SIVIAJaBcKLr9Gdaj1A5iC/cfc8SxQg6PjG
7kCmeIF6DU8c4VhI3wYgtqYkNCw0yDNvVLj0cba+zg6sG4o2hbH0A+Y/VUBKIkzAs2QHcj+YCVCR
XZF4Nc9WAgBlswIlpDkOCDYucpj0myyK+oNqo2wJiwSDHAaco6kZ2dFnlgDMsCZvrRgTFJo6hfmK
iD1zB17UtXyh7LuBhNyF+9kx98V4Ju47BE/LZ1eOAQYcFHIbOuLq6IhS3CiREGuSoE5iRs1KSPST
sJxros6flKjp1mWRCGRRSnlC7hNCVQY38zRP69KyLkKcc6ifGeGb8ki7Avx3SezsvLRhSA6q5tar
J1TFijLg8ynwYwUgaCdfqM4K+4X9YiTTdDc2Y6S6mWHf5IxPmt1aDY4+Isd13CGIqdiITnUGymNh
4iFvkdjPdVFSz06Wehlo8UskdgailfVki43SGV8DZWdZWehZBfiJnth496oXwxBGsYH3Ok0ho47D
Klt0SOCp14Io6gvdwXxHus4+UYa1actyLfu6c1VmadHF9+U6ZGripi+Hel+nonFlMzzAEMZrBq+u
IjNe5SqRnGgK4WSD+NJCVmpqtuIBevdHGPx836HZQGKRi52cmxvDiS5wq0arwuzFumGm0HkHIHY5
dFHwAG1UrjuhfG2qGQFrYDqXXRbrm9rK11HvP+amva/gF3c1bpvDYMidZTgH1RTtDSLYDSEN3VYZ
7L3dVvg1FfVIFkeFECyYIE8CK0J3UhWbYFAOoy7f9Ti+NEUC84R6BbAieFZlUK5xnWrncVSVB8OK
Ks+mQXZrXCqvbV/FmHh4TmOrbF0RVlToZnJSEhUERvgWoaR6w9WfyvdaJERM9sHaUDJxq+R1sFFT
nVTicXiLjGBE7qyFu97w090sFDIUrMg5EZK+0BP2hBvNOCKlRUvi9xXaHtaqMerNQ8FWvo8du9oE
c1KdHICUcaqng51JagTtiodsg51vSFYiStBQzecaSM9FBwcjLVIjwVF7/EXzkCeuH2jNxkFPuh0Z
cahurDLU3CgtwndJiOwd7Xu5S41h2NrE3J8XQ/q1aITOHKjA3luwZnsrrN/7ME03ToiTERtc4dwk
pW+gfDQhkqooOCpOo2yblpFyrgqDhsPEN6+r2TTOA9mVlw4BPG7Q5tOWiJjs2mwTUisyaR06vHpn
RPRYm6rCK4V9sThiAJz2SjQE2I1QPWV1rNyhjoMiQtO0mdC2oIyco6511ciY7yQ+0wJEq2zeDMjy
yCWVSnh1hTPEZp94SXzTdgGkDKD2YtHHKe19PHfdZdzjjaQKHr7lJWk47qwYGPRAZM4guJ01TOGK
uZAnW6T6xsisHeIbdZOmarVX26nc2HhXjDi8McvC+JYgxdhYbNn7FLr01Ottv+7g5tY+qLRbc/Jt
N0XGu1bxe1wglDB3yGtGiCbh7PrUCb42CkL1yNkLRx5HMR0tFBSJoWysSt2ouo2OGK18ovqHJOr2
VZzvahkfO7LiVzA/CSJ5PdzAgZ0x+RZt3qQfioVhh8dqPD3VvSjp0hM5a8aG1By0c+Nhln55NfWW
fdX5VrYZs6HYWMH0qqgK03JHd0G/1BFhKdZNJKNaEWETi9FuB09j0uhrcyzO1Cg/d4JxXjXKdGxN
JV4V3Mhb8PcHVARnPeJ2o8hM11JrAt+GejXX7crP2mfAOkAxTBZb0WS8d4UAMt0x22WfTnPuMW3R
q6R8DTWSZEI0Qi7PyCbKqPuUupPb0AnWXTK8VMrXtswxV6K8Gc/AWk1Pn2sIKDld46q/dvx6Y42c
ybHR9E0aG6e4S+4SqaUbqNxs7dhUXAHKsyktt1F+geuhXhGdtm2CCfMyKtIVwrvIbSc18/Kg/1ZD
IXqo5RGRKHlJPBkOKN3xApv626Wv3CvCfy16eW9ah0l0Z9nCyuW6Fi/e1WtmGXD8/VFHutK3nGM/
BXtVbRaZ0GZvTLUA9wV+0FKifZiMaIuN/jZR7J0Wm6U300tc+GH7DX/pkVic3kumDL7FDu9bQ18n
avcVCdZN0abf+jp495NqPajxLsxRxZZ9va0jqpUpgZlAVH/l+3CWc5llJ0W1yg3cP6ryvjtNxPd4
mpodjEAAWluGW4VdtAZjbQ8pF34hyZwbybWmG0AYYOnJJugfQh3mpAQ+up+nYNMjtA5MJumMAidT
4VjszundMrPKZfLePaTGIcZFMLKeTmbWXo1BjOAo2LedURy0Kma+1xwMD2JZNpV+JcsXpdVv+5lM
fzS00UnhSXYodMqGyzTi9aur2xJfyVprIbSyCM1WjDE3h/A4KFpOjEAYGPGKu04+lhXgbZMp4j2d
Y/NrOvruWChQKtmBap+LiqO4CoCbdUusSE46T7gN6S1Q6pupEbl5GFi4KCu7fut1OW8CwORVUXGX
C5xsemXP60lFUV1HuXI+1FGJ/Fh74dsdUkU5y/rW8hYR3YXaJ85d61g9BzOq53Zt+hRFGMoqxSLX
nrf1aqfGxpp1zYMWNwOcZH+REcm5Cee0gJmplKOCD3a1hAmeVaRb3jmLFpPCpdwKlMzrtrye9MVK
i76/hZnEBdhgx4oE/pm4fe7R46fS8QYu4axa08kZmOAxtVCi4hym4FBGFYagII8OEBnbqY+fprpF
w9CaWMGTHt3dsjJNfbJJMHy2g4MWWKrHhdTbhHWlnVGTWK45DBoPwYhsrjgjRflrovbWxmAmB7we
Gx7s176P03aH9i/edxXDPGEpXWX2jy12nHVaVOOD4eOG7qvhLe/ikW4nQLbf+oceep8tQiEPI+gJ
y6jqcRmefBZGzTWpGPGGLpIo7qA0eE6ixxSBSwtNSdqkVfsXvdpajwR3EnTDcurZCllrodK+pFFk
kVqAVS5JdXsjrWDTjMWtkWb3uZqwlEvrvdfkjSiSa3ZDD5e94fKc7h24PbcWlnqXcp8jIIHPhaud
Vv7ACO/IQKQ2DxwnXhtU2O18lQ1IXew8fRawJSxjk+IlMbML4XaiNWJd8WrS8ud08W0UpytGHmzV
3D/ksGOeorGEBU4ZrAP0eQ+aJde2Tmx0Y5qeiaKbXdhhYY3te6EF0SqVJqSas6pSeQoFRuBO6uMe
Ehc5NqKf7Rwq1/1ERsBsInVwMMcKnMQNc6PdKTUjBPj2k8/dx15jpWfkkU7rPhKvrejuKYwuukz1
L+15vhJmdDSRDoi4IpMjp/rJ0HPBR/tUJbG2Ren8YCD9cFMjpy538KFX9YBOsi7uCzl36NZD9Qyv
aeBS8KZk6jvlm0NqCpp0DFKRgai7NMkHILSq+4b/AVE0j+kYuI1Mnf2UK/Fj4TjtGd7JbmtXKdkT
/UxEegxX85xnM/E3loEwE8VKehAIch6Vudcf5qmZ4E0i5RgtUi9EkYMXB4jVC2bUbacQZWRdz+Wd
6HjG/Iy5ityGI8Glqk2BOfVayFY1RatRZuZDpqSDselk9BjGLaDAzCoNcSksFCnqNJ1blT5Rbef5
nVUZX8kpyvZBXGSHilkTKzwP2J0nSuNc6Wt87yi5RGgXJ5wWxj7vWtuz28K+ElDhaG4Kdc+qF90y
iCfe0OEp53Ke2HXt1q5c0zea8xY1PupkVXkeYO2uuhYnaGu05ruS0fMl86SdyViOt1UT5Ds1SE0s
cUhMXcZNocI34+oh6kd1h4Yj2fMw9hc8UMJYqZZPWYdrEpGKkfk3mumjwypJ1FlbZV5dD3URf+0a
S6XzIsrFDEXMXdYo14Ws5qNDK7ASDT19zYCxtZ4ZhK0So7EJVF/dOotqtS2idGNr+MXcspzDKylS
CsfaggnGyXdMlQYtit5YL3WpQ8N1jTxwFsn5CW07XxlNz4fODQ9ir+vpuqvwkXgjvEe0Lp3J112G
SI5cY5iyQerAwd3gHJNkdPCS9wx1b2Bs4WZxL69aM9EunLCs1r3tKIqb+01/BPG1nqwpU89qBBOr
qTdTDy1ZdUgCqXh1pjV7XBA2+xGufabmxXeWETxXYHdXoz09mwroX2HYyraSYb03/UAnw0YPVkPI
cpVA0CyX0FibUqXyKzwr6LxKz84yKhQvUoHo/HlfFDkQybwSGe09cSewVhxseGs4RBw4SeiRPKp9
MzvbOVDkS0+xzXkXKYQbmEjNtmHeqXspTf0prxifmfsp6nckfEqgU1WCpSmXeUNayAqdWXhQ1Cba
1ST0vBZqUe5kVysvZTdFm7YQHaGPYRmuW2mIOyya1o3W6IEbK5LlyibmKc8D/XpWQZJ64BlUIXVw
qfjgC2z3iocgod5V9thfouKprgxR2g8sL+mD7CHpg9C3z1WkPttCNPo1cgwWgVRTQC6RR+znSEvv
88o6F0ZABEQ75sPsZYM/3CSpQUmHukOR1Fdw5yszirNzvD76A5yvdjY6VYbKLjBovwro6b2RV9rF
qBsoyIxgSk5J0dWEE5HnsLVt9KoIjoprA8gGTMAk6WUoDCVZRZEZPA7sWwzlZU24Ca2Y9APTUUiJ
a0I9EGudTNVjqsd/DOz9txiBi/Itv2nrt7f27Ln8X4D5L1mI/xzyXz2Xyv1b3f6M+C+v+AH4KyD+
Ftn6xOQD1FuONEgx+4H4K8L8oluqNBzTEsRALuMl/kD8NfuLJi0VXbZpkDqFuuNPxF8zvjiqLmgl
JCJDWzW1fwfx/z6K8u9MMno900GS43AADFYy7c+zMAMCnQZzERONTC/Zk4fKj34jraelUTz0yax/
JSYqoLSsdbHGuNquIpno+iYPnOy50OIDYSgWUhalsDyqWIQlWaqmF0ARxrPhFIKuT4U0dKLBobmf
RYWBOZ+cRx9H3gX9zRDRFxTZg6TAJzPB98aC7rMCPNV3tSaVh46iDmyD2LOwM8yXWDWUZ2PRa1G/
D2ssezP+mxndd9pPe5vJd15iiejup0v6B1PyMzMiFjLvw3lyHMdwhG5Ig6xc4zNHWWDTqKgf303b
FHdI4RAWp4wp3ppd7a+MgMgUnBGL09lEt+yGVvdqThIwP4XsKVifghFgL0bKFNuiv1ctkqtotEc6
NiU8K1KU42sMgL3qtnUd+K7W0cTkzHz8BUn/P34PhnUZrMJCqvJzoq7eN4FtDsV7VYbhNZ7HtxCN
+pbIkM5NLYUA36D4VpcjWQ6sf/iWQutaZuO0aqdGocBhJfTbgP4g9fuDb7aGi1z91MeDQOUY1sck
741LPQ/jfUAL/osU4I8iAO5V4rM0doKF64Im+zyNqtbBqhoZvOeZn51yxoOcHIzlq6ntxQnD3q+S
ULWPsYDL50nN0kzJNeWq2p9na81DGk1S2G+dnj4CLt6F6aytzTJudy2pWUd/GFSoiyhfEbnFvT/+
aoDe9wGZH286SeYqZZZj2DQxznJCfiLjIMfGuh2LNyJGwMqV2CSCDQNz9a0gtvt9Tv1KXbGz7wF/
qHirXp1eMkNgyZ4jc3rGyR8ipKkz55SO4sLMbVVBM5RWXwHS0vWcTIjcDZW0HXfOlOjYOwJAswAm
vTeLktSt1E69SPQFcSBEhT1JdKRuH6NI29gMKnzOwra6VdCHJ26XOuUvEtXFx5BPzr5kbXJM04TX
lKYJs/nhyxv6AMETtqQL1vhUwY6nw6TYw2M9VnQDsxoVm0KPVIKyRpL2DX80lhXBb85Twv7Y0cIw
ZCpow4lLhmI6B+qNHbeeyu4BAWR7HloMq9uMpnNlOY15P4bjcM4/EQgTAmuyGBX7vAzrMw0Hze3o
OFdwpfYvdDz/cEPD6HIfU0hLgXXj8+goHpEi6GvzpWRsKaVvOmNyVNA5Blrukm/3qwEN34UaH+4n
Po8/GsuYttzUn+RDVazaQp+qFyrq8ZECzlxPSQTXlbYZnWwmxTMZ8/auV2Ys8H4J3+M316LPoehE
z6okUKeeirJWMs+WuUWkUp4EXg3av02xA+0VhLr6CraaoT1kVEVY0kVzFTlVfytsAQdStcGwOJe9
LF0klWph4xHq81asaoXgRdeU9UHqUfeuhoW8yGcfIrLGUPSvF/N/vLM0Qv8tyHIpVaD4T1oc4hqN
cczm1wE3ipcEtephNSOdA6/9sXRxBLC9/EIjwib/cftgdB1PMns56LCq6gvt/tOTHEaR3Zq4YFQm
ru8lEZceSRIBfS9RcP/6y2nLRfx0kZdVkissyf80l6ri549irwYsqptXEiQfrbqoAOnaJn3SMKbF
WF8SxPTDvEss06E7dez0a1RjLZ0MLN6/OJRFzPDpUL7fazAdKgfkWJ8OBQ+07YRCvhTGqD4lpMNi
apVGfSnimiZs7Etyq8Jxsu9if1DpbyiHH8O8GR7RMmFzSofqApGlpa5g7vwbohOe27GfarigiEWn
DctXpEOo9RkTVOVryhbAT4AovAsTOW+/uITfw2w/nlgdAQYnVUoG1XG/fjyxwBtOlSrWc5qIAvF1
Olrf1KbGpcXjfdFPLb6G3Mmpb1LL0dYlT8zbWJNM2tAGOx5Dx0nLqbWEPI0oGc4xJrRrLQojgC6+
xTPBJdP7ZPWsBAIVITXELBAYpM15EkzGI/Lg/r5iPtsFHqBeuDHmX8bzXCVhW6AxnpweuWHhwCPD
kdmA+AQ77sTUTYz262oNgji9wwliHqG95qNRFt1JS+0MNLuPR4kXe1GOB5oRX2lZ2uKGcCJlz+hT
pfrFaRT/sKtKVMC2raIvwXzMnfHxNOp9i945EM99XNdLYFdXvTkjk8pcNWQGJP4RnLSeJsfsaBXW
iPN5JPdjjtNDzJzBGI+E3b6PaUMuCwSGdOFX/LOADfG91Yl5Uussyei3g45U2bYpfujI/q325Sx6
rQEF3tvPrcsHhdP/tiaHMNqfFppFOPVB2HTRBc/5t+efm5zvr/jR5ejmF3xQdCOOoRPJ4izJ9z+a
HCG/mMB4BIFhWlFZBf/scYwvbEO0OA43A+swO8+fPY6ifVlqbY1OXlNpStiu/p0mB43Uh4XI0bgR
JMktJseBOpQd8OM9N+AoaoQlryvg7nxfgy5D0pN6QNpHMCpnJCLfVBYCTQIZUr8GvTHFmVnokpIX
5vEJ8ha9e2bBT7g1LHG0BUZMTUB4zQ4I4JD4ntJYg1RvyCq2XMXk/gFem4dHlSyUaT8430MEA4h2
LJeRf9u3bT+uReVQk2jc+M+TlUG/BoExV6cKo3TI1PRQbSHcE23u/SuJMsHW0hUGsUZDlB3mCGVo
dGpjGyJlF9qK8LYKy+tEPtoxMJFVVb21gFTmAB5KiRoRGGR3cbR47616q9ZiSlY98G5MwIYoCIVJ
5jHYBlHLOGiV+EIWlEzLHgc0xrqLZVXtlpBFhQElwo/f1U4YjxVU9DkzM8ggC4TPFD0W5pxmoemg
+sVMTNaKEXQ1tmb03dKdags2Wlp2ELtCRWS1xoKj7iQhbP0ytit5je2xBosqZ8I/CPFKtU3PzvBV
j0V1V3Yg33BpRb1xZr+y10UgBPiuUcZbwio5H5XTlPIYR5oNaJo6WvTUoft/RXafhl46E+b0EA3D
IJ+EqpRP8ZgmCXiajnt9Cvt0n00aQbFjCyCao1x/trF0k9XJeEDa3ywiQUw1hnFE7JKWiUf8GNZ/
0QLEo/T3IT705FTbLJ9uQhKu5lZ2NTM4WlSFXFezbC5QBpi1V3PXh7htxsUiYEzziXJJGF41ZGOy
0/UR21Rfaa0Pc6MRoWg1mP/weTq+4lq2zsYgtdxZPBiz1oGfJaTSYCu1fK+UPU2xZRrYTfWK+Ca4
JrNRvYzYD/ThYzEQWZnr2EdiDLhvTEAFGazZOyGRYMKA6/0eL4UzLKllEoMOOOkASUKCdYQUS6Lk
8cgRa8OzXI+TF63Mtcsx7NJsm45K9M1plnDFXkJwrvvG6m+jzBbXQ2v7AxReQsRNuU4inoBmhZtI
h+UL06Tyn8jNk+k7WWspJjUxWHO3DyK8tzF2kJHab8aY56wKnvDkTEkT5zUg4sd2sasazZbEGwgg
R+unC+zYurUO5qk2zxRgPRWlTtc/1jSTJHJGXXodEU7gXBOaAA4sfLNx3CFJ8ldi4LV6U9NBZKfA
pknfSrsMU0KkqbEg+ZtpoZLbF78N7duQFOJ2NTcZKa+8E/4OK23lmghN8hBaW6FtnzqCBlDywPnA
/hIrPZvjuTNGVrIhHyjeGSkyqiWzcb4dhoZ8jqkU8l0lCfJcEjg2ndkQIY0H3mLdtCIanpATsFOq
leymdS3C8H6A1WEAkbAz+nSjgrvHQkI2ZtymWFjD8lTkcVVdF4NOoaJbsYV2B5/Fk0m8R+E2Va8/
hbkVP1SZTkA2ke16tEoSwoldx1ety8ES3GxmxT4MU2EGXiPN5C6A/fLP4zKucreWdXqoSWsqt/PE
PbuBgGGSZqpEybTSyjBLtlrbTu9EH+ZjczI7u4NDs/WkMErSCIfsWiVYG8apTIZnv0uLCztF/gcz
zTSzFYk96DhpIrKzeBEpQrE0rHM609kvAsyp8BmdOiDllLluYKqpMcr4poP20c8jJB+5gUHpyiD9
ToHWNKbOnR0ftgTuRWs8ZSC0Z6epBu+TtUlNsk9tpjCJRA6wvht+NLygoTPajdWG42vF4v6om9J+
AWnWrpdhwxu9AeJay7Gem8vCLI0colKvg12hUIfg2I0IyFAhv7zCnpPh4LRD0WHYblICZUjyJHzW
74koSSvAbQ1Zi1xjQed0jLQg6FDrHulFnHRk9dgZz4EtQzGvOpSCucfUgWZwJbBEtx4JtyNpAJsT
4X1pR3TjQETTvMo1pT3OXaJpxGirw30p29Eh1bJxDvpyCtCb1sXs0nc32o/q7v/XR78t5ck/B4Hd
5zxIn7+9NeGHConX/CiQJCiwrVtgOQxfFOj/aB5+FEiO8wVF7iIpohgSglELf1ZIwvpi0W+oVEHU
VYKEyD8rJKFSVhlSfgdIpOqIf6c++ghD0AkvHQ2fDBQJ0mR9hiGYsAGPqsiIaN+CeYrjFG+DEKrc
QoK7DfTE2Px0ai5/tEw/g6lL2/f3RgqYhAZYNQ3TdhjnqIPnfazGEJgkZAnlwW7ynXFlaI1/a/Rh
hgCsj8+QXEHApan/i77jYwf+40M1UjY1hxpQGt8tVT914KKBwOsLI9i1qMJPDUlJHrYTmk5+/MX3
o9j9/P1IYtLNpb5ldPbngWs5GdZzCQa9m5AJnuRsKB6mf0AllamGNVUq8ga7IfuBn0JHHX6BVX/6
eIcv6ajCVFWeZViEz6NETVDjJfmrJh2q66CRMh3Ca1YuBVzm5LJT4KhsQwMxoUOKp+402399ebVP
p5oDoHZH/MpJB7bkvv54fZOhN+EEtGrnd8tFJqzrrmuU6GvSR5n3fyg7k924lWyLfhEBtkFymi2z
Uy9Z0oSw3LAng4xg+/Vvpd+krDJs1OSigMK9VLKJOHHO3muztC/jKgYldpJ2i/y57fdtVZNOjZoY
ASbHQ+vRF/20D6x+fB1np/xX7vOn9/3X38e4xWK053Ea+JycnEEzyTTKuKgNUlZhis+N8iYBKIWa
XCe1cfePG/J7S4YEUWGjLQzoufHB0rn+9MKDHYQHq3sVGTRyWxDP/bVunR0RbJmJuw+Q73JMDQXW
6jTeVoFN9QfNcj5PZDr8K/vM/vT5BZyCTOfXgmNR17mfPz9wN01n9HERYZq9Ynm6BGjr4Nvq2NoW
6jOnS/PzIMMG4pb8DvZS75FTLVtFfEy+6uMgfXCW2Hx3G1JrMI93aJhrJ3NfEo0ospvTCY+Y9K2B
xAwrQPgNteHcsL6coT0bBwCoY7m2k9LexWRqXaiYzfe/3/Bf9qX/WGF+/cTQpqFq//oOP3+BUmNr
z+qsYmo8BhYJJa1yNhoN2zMef6bYvpwQb9APXc29Fd5AMClAwlTJuespKtFg6gOaVvUxWJ5xt+ip
fCzRU75P4SwidEXlY15Y8g2QdXxAtZF/d6xSo8TT9td+MXCakG8wmusWVeuLq5SJgKte1GWsIPW3
VLuPf/+5v59u/f//tdgjBBRVywR2+vv3hm8fc7VBxQoMyMX+7zKcIiZr/ferfP5qeG0sk4+FwZsI
XTaN368SeIUPUqIpcTx0yauR8uYACzgM2N9/IOT6l0H38yLy63JeYF0XMgann4/s/qTadOm4nFM1
yaVgmMQfNq0RAQ3/aFP+4XtgY7jusLwywrevf8l/7AzVZDPqUqqMxiFJLmVYT8/0HMvHxWjVsXey
8hGAZ/bw97v5eZG+/jxa/jShLXr/dAh/v6hDZJFZ6rqKELYkHzqHA7r1i/aKT/aaKxwjFc7LHE4S
Dgu0oxXUxX890D/dYY8/wndgfAh2it//BGMUgGxNcNZdgzI+80x6w9CsM6wnXhX/w9v5h7eHJ0kn
xgsZdTNX+/1ig5OnWtNrj6Thl48uHJKtzkZ/31BtUBRr/e3v9/fXMPDTEuBQZjHrCLjHlFi/X7Dx
TMTyYdVgD2sXgNeDT4okqiQN8Ek3JLWgQ17u6N/UyJqxsG3iJsjOZFzUKD7oyoJ38OzwUseZ+uhF
139UthzYr8fY2Y2ZMM6xq+Xb3//oPz4RIYQbsjITxfGpNWpXgo5OGshozhKUlJx2dzGEzVOI3uPp
75f600svAnEtHS1+x+d00jqAJEfOiqQc6uILbFXr0qtpPBr0pI6uU9Qn+Foi+vtF//D7HB4H/npm
z4KZyu/PZBndtrBro44mp3Y5DtbxZR6ViGqUWP8YdP/h+3Jc+imCizmUyp8ffzq35TLLJor1mNa7
imCXc+UgVx3cViEpA4pqO1pjBesb7wzXK/nHC/+n38rVQ4p0h0os5Cjwn6tKby7+aPi6jio36Tlo
8gutWYa3fdaE/4j2u/6Wz686mgQm4x691P8qbSnQCWpOlypC1aaOU+2oI5G87M2BuTgvia18DCLN
oo4GLcF/PNI/3Ge6aZBPkKNQ6n6O0GuDoly8kSivrDWHvcPp+QG4ORlGk1/Gl3yZWbuy0QYONHd4
h1dlQrX197fqT68y2hoGmoHPMPXzo6anA7k78GTkpqaIEluIw6hjc9tk6r4ipc1blXb5r5ruD4+X
FRMFDsczhDqfA61pajtmq1g8k9wNb2IDvco1lQKbUyYIJvv7L7x+958eML1w2uuUj/iGPy+ekhNS
QKZdE7XUajcQn54H9c8q9Q8XwX3Mu0q9ip3419zmP7dBJIUerH5WhGQCjG5J4NMIV1Txvx3ErtWK
jWqJpdl1+VWf71ypFlKdjFFGE1rSlyJTStFwNye8kkDe/vFu/OHTsNlLOUkxY+BI8ukoAmiEyMZJ
dxEVur2v0jCzN6FJRbtAJjulRmvcxX0zkFnDYO9/fmg205CQeQg+a1aA3xcA1Bqug7Svi8pC0NIe
3A8jZ9f7+0X+8O4DWQUkhDrF/+89PIQZ7k/YSiEde7yGC0XDkkyEzekx26miHfEMYTn6R/Hyh82c
bz10Bb+MrerzAWpx0ymdy7iKDF27L3UxG3fBMkGJchqiskT1ry/80yD5V4XrcJJ10Mq5NvPDT9VD
4gna6otootxx8DYROhW3qzwz0p98DP4zCwOjmh691fMig/gurEdYwmnWoF1P0AP/lK5VPo45YsxN
V8/+3pAaH8w8ph+eC0t1V8BCcNaUBelKB+QDbZ20HSKMteqJwkV++ftD+8Pa4ZoUQ9517zWZ1f/+
ZiBuUjhizYYmsQE3H3+3gxAXtjo4qeH2f77WdWFkY7B5Vpw9f7+Wbwdoh+2C4lYYyUZbmL+XzlD7
8NqL+N8vFTrsQEgduOTnDststljm7LnEUEnHQ5n+tDbjwNi4cZr/Y9e5dr4+rYguRzvaDKz4wqGK
+f1nVVliAB2K+bimhBO1Fs5IvwAjidWV5juCEjTH5Ec0y60uAc+t+jlgWp8W5aMycBmuS96zO4bm
y1n7ElwhASnDlkeSMTQwmo+/3xjb/u+/ljWISttk3O1an4PmgTwqb05piFRjnZzk6MivaKvAEig6
20SWZMlHb6bdk/ba5Drwi41109nLPe3wFnqfy9jLMvV91+hiXfmcRZqyHzapuIbIZUNwPwb1tDez
EQwB5rjTyLTjH4v2Jy3c9QvkgMkOT0HjsA19LmcsuRgUrEEdeSDIV2VPPjgqYxWvvNLkYM/yc2PU
KR0MnY54ia0PMMLL4e/30eKm/XYnaVpQz+FHQdaCNJZH/2lRBa85ywzdVOTrLiiBSbdJejvWbocs
H453lhv9LYoB9GF6fEGlhk/N6zJz45FK+9MumheSCAmLpB2nH3umVnwMud4kRTNFwdzl0EJTccLg
fzuQDWQsGWOBxMO8632M+PbidDjRvNkAzXpoUwbmc/qM85HXC2tKUoV7ouOwIRh4bkRc13BpT2ZN
EF8BzyHsN1koo6FNt25a30qrOxNQvgdH8GxOUPnCd3siSbNUUV3k9/M4nEY/RDC/AERMx7dOtpsh
XG5nmhg51mtxCHLfX+Gio5UyH5aufQkIhZKjWEsPzy5GtiTsIC2S75TbW43hGITlYVDVjz42tkRT
7gm/OZAqhr16eHM0U7mMapjmRVqiBJHFWufG1ghAuyJKixa87ZNXRSbaja3bxbhXgM6buXbWyvXe
ezBlBPeET64Zb4r6zkmMVcFxaSlJ3G1SdZNpK4nqxYCemD64XYgxrazfQMqi0SPH1Ys/HL+9n2fm
OV74SktjI21z53vnQsffs8rgJiZPeBEOKWYv6S87q71NEhvRYveG13gFj5HWFLl+HbFWRo7RHys8
w+ptnMTbfplPHREaGzge+Jg88AsYKHF8yJMyvddBfHcXwjZt37vFmbLr5u9uYxD1SWt6LSCtC2n+
CPqfBP8ce+ZILKgbnSb7ErsbSaIHP/e2olanDNnJ1WD5grGQ0C5avMvYXeyy8TlcFhgFgTn3OiJg
DV9GkzzZLWAP7EBGSnSkWRMS1ca4WJ1lTaAf93UG6N+L54TXufTheXRqrSFpiBj6P9pFJaxvOil3
njEEG2uK8eTV+GDFMwmp3+0UxULut8zkEhe2RnqdA26nSr0Zpg13YGI4OZvvXtXc4Ijj9Bsbe1fe
qO40JjRpjRAXIzy53DjQ9lmnjndelLPH0bj6Ra/U4uIw0K+bcVoLROAEzdlMtfLdED7Db1gDunsM
JggKRllfwqsaAqMKVFB4tH6WbR2ne3Ph2jKLuAwyPdVSbXQZknBnV6fMzxBfuN06qZjGWwRjsUw+
50v7CJD5nmSqb4vV7hdqrrWOf3R8XBKBk6X5tr9lVnFyvWIjh/wlN19rKIwFnwl05v2cDS+hqiMj
VB8O2wbWrHZdtelPFahD3FgrxwAqPYizTbQQqtkN8WyojchpGwZGm8Q29XN/TvshSgg+aYqO+A5V
dqcBlkTp6Isr7Oew9tGve0+lh5hxqDE1XVeQEHn8YO/zsuQawwNogmBVoU/ScjxA1trYY8XMMjiQ
FRuZffqwcAOJVzqBEb7qsGCC5+24GYZBvjlzqpm34xkkYmWi7UjVLPt218XyUqbeGxEfK7/MtzXC
j7mWD5lbtBBq82DTzuWqSpytQpnPYJ/AzRhshmROwTSxWBVaiMfSz6o1Mes3VSc/BnMsXwLVbjnR
71oz/OrXw5mAjocWVRXdTOFrA+ORO0a5TiR/nr/HNQkLWBNQvFTrRLMEGX1yW2M3b3GHf68M6wnH
HGBq/mCZRAvhCm0L7gt/IHZhRtV6giCd3pvFd6tBiSCHVxUakeqne+R1O1n5rznLKkFsIEebb81C
AdAkS7yxfIS7tpN6XyCzWySVQpXcB81JEphyW05evQtb7a+LSrVq5UCLB1qt1BPiW7Qu16n4bZ5w
gF7PCs3Gulto3+5bzJwfYDlyY9PEQBq0j5w/IH4ODXXuk+1V+M+Wq4eV3/PzgGVD6G3JsbAttYVS
H2MdR030mJWJ8Z34ChIfdF4OP3y1PJAs8tO0GnujZuy36YTXci7CHndygps67pevJjKYA5xZd6WL
xr8pkQRum3mQT97SfQ9jvhBYqGZEbxlDussg6plPtASvUabiYIdquLQBMSb70lqCA9jZ8ha+HUGb
xiyRctSxQb7lnL3OdmuTDWVmIkq9yfjp2UpusWKxGBLqOOuzl5XhleQf39agfCldILlsieAkjE5q
goG0VN6yNZbc3eQ9EqNV7A8aPwMHLRrR8fA1bAkS3Q0DASyTHN9VM3kf88LFV9qr5rducrMDinYS
zGhIFXuEIWm5CjoUCwRd5A80UEpNf354o4yuvlmTng6MW5xzWRHPFiYDc3Wv1xdRh1eCE4BOntGY
fq3c+FH5fPBViWYedk3o7mzsKAKHF9xdNVb+Cv1PSK7XvPTIx0MVYmeDM7FLTVOtJwKqNjBuyMLB
O3ZntLU6ZxzmvqDimBEZ4jYONMkAhlObpEy6wWUOKxxwdaODN+Ea3WFR17XHEOyn4/DqS1GsYCyn
x5zwuLwbvF2sJyeqhENvBoe6OzVffa2riFQ445H0wO7Jy30HkzH9yN5uILk0XTXcVL0JEyoxnXSr
LMF21rX2B90rdY+RA3s/kKwjUx37kLQA+S3DMraIsLuzGafEU+VPSzxcs1BHfWR0R2SIAKC9qXOI
ioKY122DVWibqfgKqCmmlpskwizddX0+72KrFasCxRoc0ZTJJogM0ty22pzkNSexpJkWzKaO10Go
yjXnGTQgRvBBrHVB18sNdmgnoM1PRJRAQbDWEsT2pljKBL9pa258Px0uaeo4UHgymOMJ+oTDslgz
ApkWupQDsnhNyihZCIMXvA9jTt1OUsOmln2v1rzj1gH6Br5+Fl/jJZjTi17i5Us3zXI/TZn1I2vT
+ieq9+QZhkDzsbT3seGTGKQpovdW2BPOJd38dlpiefZrQO0sGDrz1zS/GjxGmC0KH7uSN1YsLtko
b+CImh+yywicR0d4HKmRH5RbJpRDBlz6cqwPs5yWowu3YhV2HieiUVrUjjhWfggsyLh/rqZlEn52
Xm0TBOwwMDWwBjqrbtLouIbUnE+F7+J4mBNSTYqmkTDhMQw8X2P/cCbT8SMBxiMCevbqakcnZYgm
bUOU9ieQSMvEwbYYzbbc+nIAClTl7DxtMju3sxe4UIHQCN7Xcbh86TPbikhhtK8BuIO8y5wa6lff
TsaHhVMYjZ2dbvNsqF7wDgWnCa4ZgmbetY07LNMGZRmpMnDpHbUe6kJj1szybUyRHbmca49IUxTM
r9TrVq3nkW6QmLa882onNcj+HSxw/lXsYqfVBbu5WqBxeGM7ZDuOxuF5qsJqZ/YLVXQinScP5gR9
elyfBx4enKmml8M+Karqu6Bv9Qh22vlQ9c9pLJg2QxT/wZjK2fqZfyrGs2aB3IS5690rh8V38mOf
wGqjWcNL8R9bqwpPWvcBqjsBzMMbBxbz1Gnjr2JQ4S0suvo4NkN71NIF0eN7Zv8qkO9drEqLtTek
Jw8OeFRNOXlLFrQCp2OjnkNSWay2a/d8tv3ON+x+uxDot6U/32+mkpgYqxLuoZ31dQfhOPk+Iigp
1i2TmkfQT2HxWho5xbJv6wilYrXlxZfVqtXzD8+AuWNMpXvAv4/Qi1PJnuF2fm8DE9urwJePpNmN
28on+Wh26+VFjnm5bVvyVmy7vO9990V1KdWnMcKiRuVorlLIYaxezRXl1xc5vzSm0/rmknR+6Ul4
OVZOL9YLcaVQdkh5P5BcYxJrxziPcI/F0SfpkohVV7UF8lcZxflaLdy2M66EY689z97yL3gbO5kG
HkJaJvcLkStrp+vFtjIadjYsDgQYGFhq7RFsP5bj6alrjGAfp8GwDTz0BL4tbwwXvMHKlwlDT5Sb
wePi4/ffMN9Cx1YKGTyl/gTGD09LC8DQSLP9qC0aFcp3fqQmFCQXZ5m5qWcU9YJQh01Zpa21kin6
uRi23MHzKFG4++XZNY1oZvL8gVUwPEzVkNPUdr0BJO+IQDIlf++MGV59T+OWLIUF/dyyKd0WpOI0
0qlD4wb4Y6IOgmRe1j9Lo7dupEi9Z6STgCq0BddwKDOnpBQi1C8IGwBeqhew6pta9PdE09rREjTN
wUZsDAwks09zGGBtR8VzI2cCF8O8J6Sm4mcaqqFTNkkybzkuELngOl8VLaF1QGGOrULF7LZkf21G
UXJ2aT2UeRSyW9dLJdIcifGdBQuTYFhvF6qVk6qTNmryof46TAkvPCYW2RjDQeuQ7OqgHc4JNSdn
Tqe8peRKtowE53UwNflGus5HPozdF7ODBw3UyHrNVGBEkBpeLGkt66BobUzgxHWtUtN3iEEOqWKb
CitIHeYRsIoUEDU55HHtGVE2wsKzELSe4dLc2OPYVCwIoaDwtGcwAOz7BkN8sk/a9BFFRbXPky69
LDoHgjB4Q71r/cG5LYrUeXCKcbkxJKk65giCGr1i+NBJgoo6pBl6XdjTQEijiZrGnIMD734DQQah
sh67+GXKW3VvjE3erSEhAzW73iLlwzYnM7bf+JnoIr+DOOIUr+x+rOK1DSjHhTlEB2jm4MoskCaC
BbnkkihxsLjJR1MtXzHPdCsY/QEivwLkeN3A5RzbMl0Zndk9UOD8FEbVvEOa4RySdl964qrf/C78
oK1AorrPGmix/hJRlHGksd5j02vuHNaFbZ1Uy4Nf6BdjjONdbhvZfYo3MMN3lhDW0Fbo3W2Cgq1e
jJuelHmKEHqsXairiylUuHUFAPu4rbpTgFZ4lzZluEtiYolU3pFgm2UX+lF7HHvkVcUO6TMVaugv
XWAkh7miBeBUT+Wccm5QWh45V85rDHz1OXTIDuYb0Js2dj/6rLjWdhPsS5t/UGxuifTO3rJaiCMn
3GsGj4ijPFiaTbukwZbkQWM3dQQoTwL4WJ1Nagvw+lpodqSF9Lh0O/0CzpSDiuP1R0yIcl6ZVhys
LWJ2CNwWWUjfIY43mWuAnZwrwBLSaAFy+JYE/wIDea2QLG/r3hAXODDp2lqaYT9UhrEnwhZ85VD5
lzyYKshZnvwGNUPs/Xp67JvY21n5YsIpyqovPQiYPVHu2ACa8akNJwK4Qum9QHMpIDQk41YRLHRJ
jDDcmFmUucRvlKY0yaIbzZuu18M+bZo+stoEU0FFbmhrSEVCUuJ8GzPH3GmRq3WCCn0V9sH07Loz
NDaaRGsfiv0RvU+/rVPnPeOwupmcq/lQj7zhVtzRHW6iriI4KPcydkWrpAWhyWu6CYFJbYvO67f2
2Lq3QeP4B5LuvhFjpF903LoECXo4gzvNBCm3iq3be8nHSGTGSrR1iiTGKV7o1fRfO0M09yGAuVcb
17PbevW+rwIHhk4MAyygMre9cDgCna3DiPiiMsJFJrezdIh8YOhYrKp0qH+64TWmYJZEti4YxJk4
ZmZk2l16E5L3gDObTfeaB03aet8eO6JbVyn2VzAdDcp4wyA0RRodJbi2VuEYYLog65nNIUCtN1Ao
EQqEqNnbQgxdwVmzKT6neWPMZbcjQD1fY0iWD1NRJpEkx2dDYlS3lQil1qHP2iM4w2zysmouopgm
mFcBZ+YwK+qdpduWuNXa2BldgmyfHHk6bWNeDJe5bLM7XwziRLu+283CWXhPxbHD5VVvQnyxt1bm
Wbc1FWBkUNUdgqLvsUE78U61SUJiGPHGXGDc6CDoCBMleWMVTEEEgYTBrCnpdajWROy9nMlK+yDq
WdyUrTvcV0t+M9QU+FhAv7utztd+VUAqq8kGHm37Z5MO6Ro693xPpEy5s+mWvjrZbJzKhjixK9uK
4F9T9M8x0U/nFqD0JvXqGz0M74yHSR1R5pe6KIZbo4cI1Kc2in8p9FqZyRjBwSw5y+riXg4N+zbz
UMxs1le3lDggutjtj9ZgZxzM23hv2lnK1z4V29SNw5fRsnPChrNvhTcuZ3KmhLcm+Mpf+xlzcHcg
7sVb0ur7QG210wjcDpYt87sxhx9q26y5vkmxsqJdABnlGsv07g6FuRqr0tiSPFs9G0rFp0CJYFfE
gij52RLoSOJ+ZU/JfIt68CNI5LzpYXuQap36H0UrmzXnJisKU9d96j2OvHUlyHCjd067BYAkmcal
z/aRL+9+z9OySGpaJW6WPDdhiKO9pyntj81+VJPG1bzUz2TI1WwoTbwZpFMcR2RRNHQgDHO3xJMY
4v3cjOoQuqnYNxAzv+o+0Vuzm24aaAX4RK5B5n0o70VSeZhR2xfbHeszoRdync3QCBZ8CsewisUu
9xVh8SKzx90kVH/GUKge5wJcbl9xflyP5UTrktRDYiBjnERJkv5csGBBkTKSrVXi2lzmoTrC4YRC
hod42mlgcTuzmhayXfKosephKwNGGrbhhPg2FV02gBARTIzl50RFejZi3yKaJb4YmaMfHSKzd6gN
UEg6gblRlt98d+KEON7WUFQHfHlhSo72ymdWfpejFEPcyer4xc+uoAZXHvsibW+wINM2Lqf3sOh+
EOHo73xCNqLR6+aduYTmPhzH6jgNDSy5UorhB4MPi4D7pBmec5B7X8og77577c+88zlreo0Z2THT
AlpvQJ7spXpLmjYj0EaQkzeM7rEAQXS32DNbyAgzdWvHoYpizAi0OzUZ3ORDkw10PcvLNGlo5Yn4
IRlZvOJkKaMM3/oju+u0tmUdY1cqwH9J3Dwrh0CpXdloviSyiWbyzAiHhO1WyPe4Gid6azqmE1Wk
W91nKbfVmo+OH350rm0dO8zP+6JsGRsg+rydazhQeIrMs+eEyXlsyhysmtmEO4JWC5MTepeSIMEJ
w1pRRl8xgQBCppU7d8WwFRhTza3nzgRsWfipE/6glnxUZc/020rUGGpD5Meq4wjyRMu43jUMLQ9+
AWIb9yBGLkrwdGGg484FU53iGoTZQG9CPmqycQTyZamaeQJ5004Y7sK8cNZ2mcw7obsCi5vVWzPN
6tTa9lmGzwdbKE4UGqyErCS+X0jK6ElsHLFYRHDV5Y7LjL9CSvZWnvU30zU+0k4Xd1tW/tpClLsW
bXHx++zrQIrLynUzHTF7ynYQSTBziXZlxSbtCTw5p9EJ4wh+1h3ZiB1dGox1nJ3kszlcaUHQCVZL
3GcGAbzx9IU5ebaGMJZuG1O0P0c0D18btsf73Bhmeu55sm5oge4tkTgXGPX2a018E8sClbazqio7
/yGTxCJB1H0PpSTPI6ztVY+HAIJyUR58wzolDQY2FdQHH3vdJmv758aiL166zhCR06M2Xusu2yoM
9NsgehHsZ6L2ttLFbYxQ1QW87sfeI23TYlM6fYv7qQToij75KONs3qW2m77T68eCPXYpnWU1SKYc
sdr6oWLKRjbijTG0wZ6T1gD53EiOPW/picqgiRrph5HC6L3utHCPVbWY1LDaeaalQIv5CozpUqEu
3jD5dyQuM7sfQ95C0NaaPMta7oTik+U4Ze+SctL3S5yJO5wwEFFBCtx7CRHS1GLeScGPpWgrnP5r
wTSvwXg5ucFq4h4+mniFrw7QRHzHkUavkvqluwOVzYZBnutBUzccwTapC5s1w7sg9k+tFpKplQXf
sreL6lAboW2vyFdaji0Q9deFmLtD7gNCDprEeiH4VOzIkB5CKom0Z2kdFo7IiB7fuxixeZ5JvbNM
wqlAAxAoTCwQYa6kD30xA6d7tDq3vUn6jpq7zEd8hBMrWbMKIXQKzHkFs5Ikr7OvCbG83boTQ5Vs
ZuCmF4EgAqxoOX3TaY5lsE3LfTFfB1Jxs4y3i2F09w1Q91MZ1/Ipt5KCagLP5mwwSdi2qRhOhcDo
uk5y3RcbYI3MTxa8RN9HYqTOeTJWH2YlIFqmYsrvyG2iI28uhCmdK11TBARtk59VoBF+kdYepBts
lPYXNxvan6ovIKrO1lCf7DxgY55y8GSE+9qAHsasZ+vlxH02e4Til84nPW9tjZ6I2tb0v88ZZoqF
dfFnMpPCdaIOE5FF3s28mgyLENSe5CoyvAoioaWoIdlnygBQkqTuS1hW+puJZZZuYZzguW00cpmR
pQrgmzlsiJ7kz+1zIzsnPdLfwvWdlzIs2p9XV/M7D9lfMVINu+1oG+6qT3MpN4hVkmAdCl32K+UY
KELRmQc7xZGO/n1hR3Hq2I+y7NTNnJoEDfZVNtcrLHjuJVUVsoXR1MTXmC5N8k0KGWEVh8n0XC8B
2vm2qbBsuL/+Luxi3lrJnGxOCsz2TWHshJFZDPxTalY8Mg/4JZYf3gJYjy9en3a0R0ISzObJn57B
BlxJdGRQHvNuWdqVLfqivSQQYcgaBvetHnMmx1ESm0my9ysUM/DNU/U45LKwdm5FGmWVM9/fDIBR
H5lVJsWhJCsyW2sGsM7GZBoG7QMf8GqOQ5fOhs1XH/e5Q5K7YtrKhpCin8dh66zCIK5O/qjKR+zP
ei8JOyYEy++5IVe4JScxlKfwyT1puTve0hyCKLNTMNYKFU/B6KoHsEt3g5zwpXykpZG80obnBB0a
EoqhNZowoX11pH+e78IqL1/M6RruHHruxDy00fsY1+g3Nfb6xpqn+Si8vM9OIcqfGxqy/OcLhWaT
oHYDFyL50ytO9DFpALyYa6xaaLLBRL+RCRBfwjxPLj42jV3cDnkUxAJFT+3PyYdlJPnZw3iuVgP2
EAirgsbTOk85IGGEHWxotMgQGmaMc/PoE0eVrzMFuQJ2Zs/bmMTeFTAR8D87hzCtntb4Cx2Ba+5G
JjsWi1JNX5vQa5/ykWzhfIhtnxadY3yF/5G84l9vsasaBoe7GThXFhQOcL96GJ870+m+tCENiwIv
8QtnBnHjO5CRGfWHl6YT1AdENwo2eZzFBLKxXqGgoR6P7auAjqi7fpenOcJh5dlrczKoKzUL6Q3f
gSbJmuZssc77Ejm7Y2F83NgyZnjQO1BK970/mq+yLMjLJiKxfKSDxZvVDbn7EtChr1dx6/Ag2pzo
N9GZV8B3kcvTAKyVWTVmzwfEduy7NIOr2wyjw6YdgvQSlmF5F2qYgDuLMFh4SRMf/cLzpgFazdMW
MducHtEKey8OrP99zCj0rbS1+E7AQn5OZWLThpxHlgeToMOLNly/wqQZ4sJe5iyfmTGYfDxlc5Us
5nJxe1i1XviUpgavvB/yBhqy5SHUPZOjnXJ7hLdD7jkL8dMBStwhtKqIHtX4bARZHmGK54NlYPCY
ZOg4SnhS72wL8SX1Rfk4k0jwVIRBqo6Zp/zvHHZGwigHco7xj+FGoSBYDPwKRkNlplFW76mjExiy
bkxa7UIf8RU8tU2d1UgbtqPvpA9sRa3YBF0R5wcx93nUkTiJEoXvo1qTS2e+pyWvNmFy4Q06FL2f
idDcQSdj1S3m5JXpFLfTt+y5vh1VMFN0pMmyNZkY5btfGqYeLfJPaSaNfaXEs9wLgk2aVZtfv29N
dm17E1wdP/Wsit1V1+hxyK5Bq1rFyHrPRfiP4rn9UjohbeExtLtH7cw4vvM417v8ujLXbAC7kKi1
swnFiAjSRj7UWU2O6WLpaUtRzw5UCP5vOs7m3s7r+SLMoOMeYAG5U37ceO9F2ZUZR8hU0ESlr37t
UPGQJvAn+6ZOOQx1VYXzfAZGU96mkGf2LVF9B9ABzSFsDPOIT5lnwSYnxZoHTJPb75Sz8yb+uUmX
grV9NLP4Fmsza2S2OKxzHnGg1dpsDeeFI6W5L3OEPR4YyIeO9/u2nYr4MuJU3OrUGyIjsRiWTdTU
azCa3KTZJibw5MPkmjd+XdNprQ3IAEeonuVMFjwvnD14uKKHOR/2ts3MdQNQm2LbpEu6TxnXoMDp
l2CVOwUrSe0HqHwxZOF00X37NEmLb7HuBEQbOQwb7oOI4jYEweJUXbuBkdoxEVEw/5knMLEPUJja
lvSeXN7ufaGMKqEua7yvJRsKVbK1tJFMxgvwFjWcGYWyZWmB36R2EYJTPORROP0fdWeyJKeSbut3
OXPKaB0wu3UG0WZkn8pOygmmlJTgtA4OOPD090PVSbkbnT24ZudOqqysqnZkEIC7r3+tb+XeGZjk
AIdSwK0yMqHdqojJB8Yu1gs7m80jnDJ4U37HIhVEHlZ3by7v2WhZELWjlJu3z2NmlJmK3GxrwpIF
k92he8ExfriZ27HfGJVhisi0JtGVT84tGtXN4NBXHtUwwgSOia1lTaRh1GSdD3R1niNN8G2CzEs0
ZUFIzlPZsgWswpF3/Mjr/27gcDQiUU/avoBIWyTXS+IQoAEYAhN1oq/ZusJ50JScWRST9pySgX+Y
//8fJK7/qGXrJ2zNQ/N7bV3rX/Pv8q7/JUVcKxDujwPZZw3t4d1n/WMcm5TXv/LYVuT9jb0h81nu
FtJPxG//Fci2ovhvHqEzYrS2FzhkOPDM/ofL6ZMw8G0f87ob0dP170S24/4NlM2KVAQr5uH79v9K
JPu7o/k/ln+od5y6QzzW7vr3Cf6cnw2ufuQNZVYIcWBBmvcInBs/qIOL3s7vPIveilJMO5oQ6K2J
2J60z4wFxPmSVu5ppBt2D9l1t9QkfyvnV+bv92C+dTbrkexlOuwLwmPx6s39ISggQ23c3h9T3G1O
8okNWmJvrYoapK3yvOKocAgC+w1gRFOCZZeXaoqZoopAZryErPl+kfSetN7ANDgbqenSjab93UKD
Aei53LqENy+NSjN5mxOpxD+F9Ddul6ZyX6XIbYqrGriVLtmCbp9nXcVcskicS8v3u18ZTn+2GfMr
eKQqXT/2+AUc/CHv3NM667yKyX6CKcQSDxMsa3NIkinbJq0TnmGzlfcSrO8psgrrSKhWfqoCxctB
z1lE6KfGp2P1bn4jk8A5RkkcfY344UE5qP0PN/ftP26MHyP17zLX3/9SrNAQSfhh+Lf3dYFZRNiU
g2x25LA43eZVWD1Cadp3LPfnAe7om7Gbo8eJZQ3L6+jfLLGKTgikGPOaPh22yeBOJxwt8kIss/mF
M9xZ79af7mb+IB8Ikw1vFqCB/e46imYSZcQ0BHuC7ql8aCd0AUqHjFNWZ/CmIaLOxY1ftsm5JtV+
GWjj/CIQBqzyt38EffJE8lfaVIhE+PN9W+uGRANi+yHUwiqv6ilNvfO0itQ+94uP5HjUjrD5DNg1
Z44bIEdGRCIxATwuQweltqudi6JdqAdiA3tpBcPRbo3ZeiMQfZ2OzQeja4WbyprPREN0jzOoe+vJ
wBwnn+piRQ2eXn3KjZ0/AYVCa1E1wxBaFdk8jsfS4DaiGuABdKW6AgdUoK659OcKZ5APmWcyTvOp
O9I21oSf8yCF4A6KrjwkgIbRq0b8uILK3kdOluXR7uxL6RYs9Gb0l0PMSkrd95yOp6aLC4thMSbD
XAcRM0OkEIrCcfJW4arVlqOKDzGFf7GTPyCeTTtN2z0YTYtiPFGVL5FTtOS9EoyZDvUQHu0G+JCW
CbO1bkuzhz4A20hlpvrGgMXZtvTK0SXP9TU9zmEgsvTSjZRCP+Efnmn8EeZsmar2JRadf21V5XyR
klrAmTAke5V08oQ5rTmzSO59plh4m1eyvoyipT9gCK5QdYHa5B7dGk1QdqdKN9dTXdClPLXBZd2P
+bERpfjgBHmFL9RihiTG7Ai7q76Eh5x9i/uSFuWoHU+Ope69oC+ZlY5sdWGsR9CLjvYwLx9DGL37
qmFjxImASl0zSlzmOo5fmFh9iiJzu8z22G7HIfDQOFFpo2h8IOeqyl1GPx2HNCt6SyHtZheTFYtr
kizEmbWz5sbqdM/EBUb3XHDtZ2oFr1M3w0VldW51L2bFVql2xBFui8TL1N/PlWowgrSQgnUKNl/4
jHwoL+IsksdAFZyZgVDElJPZk7VHxJp2E4yvQ+tMDkWMWn6j+RjaL1ooumT0aV6anION+YRzz/pm
ZdR3VJPObgOveZky5G/RcJGXwjZ7cELJkejlF2umeSSZMEGUpruhOe7VaSn4mRhibqPQI8Mwugxh
UqxJVhbsy3VgvOS13klupEpPqPCLdZe1+V0JjOm20NGO/d1wKoFOky1QycEfkv5rUQa3ASe6o2mz
a9rlOOyUMvpGNfAXa8RjOpq0Ro2N2D5SuYMKJPnFXIkftAEHmWQJAxm4/RfTmGRvXjfra941dryx
GD99MgtlQY1TCM6MzXgGaFeuQf7O2WXg1E+d6YK9peJvLNV6owNow9yT5kbNBez6XPYPDAKZXTSt
f9t6DKdnCMExNs+d6rBWb2CGeZeAlAqsLHT07lk1ppcKrf3VY8Z0ysErf7QoJ3tRkIw2c+zLS6oa
YDJRjYV/QaZxdhZgGG3ceLmenAjrLxmNm6itv8xqfqZlkeG1Fwd0dGGvd8MgOXA68Z86j06zLEvO
F6Cy501VJXfFFBJ2qXCDNTG62ULmLU9mDGEdo7OzIs4B6Af56jZWTTa84feRL64tLAahpVvdlOmU
ngHVCg9MiVNaVPITo6Zy56QLfekdEvhG55N6HurcO9HTzONW+udDOcNyDRZzjZ+722NerfGxJuD4
6Cgr8tuY3fg2FO5Hyi6YMJnwlEGG2UUephXAgO15RphsXxUEKeBPF9fRkopnGUTUJbSMES6aBG9y
5MtPOqYup+MUZamovfbTFBjCWA7ZhsTNuRNS7RFGJn4w9RJQHaicD9pdlRdX64MQGVsowkQYWJwJ
R0KQStyyg3eg1vq58YUjd441oqRX47DcEXqhwD4dLXfjww074ktn1hb23bntaQzjMqphpceMguIV
E2qluHLhct21Ule7NqyyU0Vj0EeTO/IRB539ptLFXMVu9VossbwIA9xGfmIFD8DUcWamsXtyTP5G
T9o9eorZ4FP8uHzfUWWpqg9ZVSHkzXl9KhgUUP6hwqs2xExXdyONkKJipkuDmE8xjueIe5ap7NzD
9LY3FNqfSqR1m2LCc9GZy1zom3DGJQeZ5FrJGAVFA5crZNedCEnhUaNw9KyQS3jhp8t5Mtp39SqW
yQgDWCMM5u2u6627MSjAzYk52UKrmzDLYiBN8uS1nhPqseiFx3UvyrN0TtMtPsNnMjzNZ6dt1aN0
8aTh8ETnhvq8KwZmETKE7ryUfn5RC45onp95Z6KIUx5Qf/VRjdnJz9rwzu+RmpkAlIeqrOeNWw1o
N1Hn3+BUhW3XUnuAe6XgTF2PxUXDju9xjuv7PKvCr5NrXXW9fGRaO22dOblt8drvu6LM32YG81e1
L0CR4bo+i/CSb8M+AfU4TjL4VmtZvoXpYK7bsQWFrPA91IhNG2wL9u2Ux0rvCwuPzs6lvXTZhBZV
tCc9JsRi8rTn9QUgyaWaBQ9cdDmmzdDRmcjw5qKTY23tmcULEkXjbFOxkXAyPsKNbEAzotqW3v0s
wy5DDkrKOjkubZvtDC4NlxlvD0isDJy4PA7Kq77ULE7lFQqlCS9E5bUI6xFIkq+VF+aMiILWtrc2
N1BzVsdoi0eFdlbcqzqsLp2kHHg/xWACRxH0/XUfeg3H8HalCVWOa6c0mU9EWVzjdeZuwESnNpac
+G4q1N7FEjvOFXbF9G3oZpjQcZYZqojYXxGbDgYOMJ06kvCoL4NYT9chPA6m6vPMFZqxg6/sw5xe
OyoMqh1TVP1MltMhDKOKoz+O5bWChujsVxmQ9EL82S56igPCxtvD+w5JgY6LpkUpVVmxZyiA+XW0
0565EKwhb8j8NRxEdgUu/qwoK8Q3mTjVBAkUjxBpUbdZmn2GLI1TvAkNOkPf549h4ZMor/yBhNMg
0tshk8VhnLFk8pahKHawPSqBPOeyNE3yCQ8CR5XeZQ65G9Fu5n2WSd5NcZfrq3RS9JwlvUrOLTqJ
zgs3xAwtfF2fVC3MvQew4Nwdho6WG3sMSbU67lnnD/MrV4B92lAnij1oLj40TGHPM+YsLGOVYfc0
OQdGEuOrYnRBd6FFnxbGdXnruon33ODTfGGv7e35nyyvlkcSIYGGEbOBbcJvXt1nq3tC+0jT5r5j
Zs25q36isqrZJbF8lly3LfwuIjv5dWEFzxr/1XZhxrhhKwpBNHBxNhX6wwhuECAhYYLFhGDsZGs2
Pb1UIECxBH1IeMsSGnapTeIQ60AtVsmYYJRNy11ulRQKQYegIa1vgvwc5HyS733sydWlKmkcChIa
5s6wSjjWVQaOxr2TS5yBXJRd8dXEmMVttpdfu9RqL+wII2WNmePUYaz8mNEq1AhaDaYllHSGCvVg
NcKiazKln3eMeb8TyL+xxlzCE1hLVWbFDBukwTBtnA45UHhtQKEDbiqEx2XG/u+6gJyN0a9Y4OeP
mV8KrHCtRowkU1bmOV2EI8XIzuJCv2wwiEhMty9CNhyAlw6Wur3AEMqTEhia26ZXPQGpM5mMj9S/
B48etOmDGdIrXU/qozOyOYCuaHs7oYbms9VnQEB9q7Qf64jX2lbTuElbRydy9GeRTfnGc8v8a6Wq
Wxsr6zXPb3WlJjfPtwN/PpxwdI2d5awhrSUN2NuI6K0qYrGriAsgBx6rorDP7cnO8n3cTd5VwRZ5
nwVtf9M6VbXnSlAphDKncM3W5QK4Ea/pVynicKMqf9doD+SpBwqKGEFtXpjK2TssUXe4OPi/1EU0
kiisk+fC94n/WHXUY9vgoQknlP6ZCp+anEJCdFbQQNgya8/BxEXjaG1TGVeXUdux+2Ro03o0MTvr
7NRX1rdyHKabgrAj6y5vuaTu3+REkmSjwjGKzwbh01DVWT32DbhNDUQenWImKk3sbMO5aI+p0y/6
pHylr7jmb7XNGG8bU4rpNRqHtwdl0vJhZ1YgVLVHJ28Q93exXd2ZXuLNKKLnFAbN1tctm0mv+5xq
Ur4IzyFWQZU8JFN5VwCUupqqsH6M3KUl0hMU88dU8lRuyphigwGUDYV05fTKG4XOZ13shtmQ4bMM
n1c6hHGVWdG6nFE1Q1cQqhM+2Yz9185LI4Qjv6Az3Vlt98JifcWURA1Zhu0nD/On0mRkX1u2nGy+
x8umocmELR1ZOorHMZhP5gF84AlF9bKDFHs/gyPZuCU90IkSHObyrqkfFUhzQnMhofs804HAFm15
9/1UyGdTDe6acSN2upk6t7vIViqn2/I2j2cnuJ5y390yziee5nrpJ1acDBMzmTnE2P7QyNHe+Y0I
P9tD90RcPrymeSt/hfStLyoT0xCMy4Utqz6lZX7vW1FBcf3YUj5X5ukp7rycoKTWz9kUmYMUJn1i
Y2tdNPHgXKpqNFC7dHezYFbZ2Z5kweUvK7ITo1XP3+vaY/uwNO4XG8cm7Qyzig5VJ8Jxa7MYnPwy
dC6FZ7t0ItDyJXMsGt/Fnb8k8f6+LvujLPvf/zMu+R+pwP8bJd61reiPJd5Lplyfa8nF/FYD7JtP
X//+Xwhg/5J4oWdGkK2oNWKldVeQ2L8UXuCZMSg+qEdQSGxBmvzfAm8g/sbRFRUNDc0FUOkQ5dfN
0Gd//6/A+1sEmhrIDp0K3/9x//1/uP7pt+af+hy6+E//+Ue97ju+7D+KWGhTaeL7xOkdIhz8Ce+7
bPwkKMtUUZMahomKd7CUeYPYte9+tiIYt7umGufnUmXjQzdNLyUDNkwWMqT5kjMq2x0nC/UObEV1
Meq8Upjzq3AtA7Uia++OaV/jhGrH+LZO81lfMImwZmLrYnr64Yr/ju6Ip+wnVS38zjNApo6Exzkt
gGT6s6oWaVA4mFIw+pgli8+WtM2GY7RkPrYY01GpFhalxGXTxRchytQ3qYiYYUtGJd5KsvwcQEMe
MzoSF7avo6vSx77q5K1I/MpD9R1KCoYdUnL9lPYf2LrJYAPUUMjTFMwR2D6vYuJjRREWXCsUE9Z7
t59Xb4Vt0edm8CWSa2jKj8lg7HNTjSsXSRvMeF5HbdFtnJrqyZ8lDo9YU89BEIiMDkf6vvyiqH8e
9yYl4r/jVZokW2M3tKkCkMetl08MdVkp6U4jrMjbnxTnWGTbyvIcOvzY/oVbv7Aw4ssuVbeZ18M9
jFWx9rmy8qiDxi9PMJYf+XIK+7WIppQsg1hDhn2hXUGDKKPmctNXwsHgGMO8OAyR6S7roZ2j8yBg
63d0NDHFjQhL9TWSnJghjQcXeRdV2yLP6+6Eu7v7xDsew4CEdc5FslqWzghRJ9zGNMICFRrST5zR
+9sx673hQFmQHHfUXI+ct8PB2dhDbbIdEVRLYOwMbXYKFH4vG2tO2U6LxMlvKjl60Qr/Xr4mPadA
zNnGe2uLLiYM1pTmwYFYYW1LHKDfUhc3/TYrOko6Z/YhTtbn7k0z1e5lawQuqApTI4kU/uLKw6LD
MSLnxANReXkovNQzH0KR4pTlQD17B0Q+fWNXkv5ApgdhxhF4dAGOtzK4pNgHBnIG2a3ZRRwI0wO2
quCpbtzoizSoH8Qf2Yqjg9aFs617zhsbBGQUCP5J7gtc9ynmx8vmdB/X3XSz1OyodlZt5+1uyUcK
qCymSfFxKvOxu2i7fHkzijK+TZzQfbG1C5LvB25EUOylXoeu/kg21aiKQnWoOvGnWfQoMCVNRHSH
jEWT7FNHGWzkeeCTWWGCy7SJGD5NwCwvE4NhQvYlA+uFoWhzsOektSjzm8sTt98MSqQroFVQmw7h
RFrsocolMc8McjqzpwdquI1bRzdbdLP+eXWgfgCpuJgHz9X5xxxOgeAwP5kXv8Ufu8ksS00bVXcD
ZeaEGLLTbE223sSNUm9WOzhfBivrKZsCkH+GHhlFxxQP51sdzP1VFRbNg8DjUmhiwDwNsUtFG8/w
hZ105pWpCnOJyse0n0YNrPso+tRDttRnsL+Th7lv+a0zolEb06j+S6lsRanxMOuFxxsxhtlsLvAA
28jDe9oz4Y0M+eiQd2qjj/EwjP1Zlk0Y+1aP5MrLHkGcM5cK970uyBvkSdZg9Aw4yG8HbMb0UY+O
N5/mTnmQ+3U78Y5yrBDLWunkp5HrvYsy0cgDbQgU1utgiCKkjQ73mcWruwYp4ibMqpqW0+YSpzrZ
d36pX92g0M9BneKM8kqOd/QotMWxskOKVQYPEuFupPFVb1mQ3IceJCEuemEGDipLSgg3Q/Wf8N6H
M83wbkPJzURRHFOO9K7xHF3sHT6PQbluOJ6roJ9LAHedD+vc4qbZLVHXPxe8WeNt4UqfXFUyUCpJ
CjMU+16OxrsgklbtEZzpIuU/JxsOEcWznI2FuZZQIp3YU0s7qxrK9EMW9/m4ZRyBCdfBYAqZ0F6L
g7OAY9nGb2NGApNMCPg2nje4m44+d0zOKGjObZo4PibfSoKPtx2nor4dGP6yq4fRDw9kPit5iIM+
vZbd0vZnFjx+rlBowuiyigsKCEDOm88uyY6HCM9MRT1QIb66uOamvT2W43gpeJ8T/5SEjDMecbGh
JaJ3+TCPzH7ZIaGeW5YkPKWRxXz4IjVzBuMSQjaRPX0uIrbg7JrJ1/Je9r8EPr0Hm7Wad/W08cZq
pNAUvsW9ex9L0V8QxJofM0ZGJTe5ru+gXETAZwr3zk0m/dbhZX01Y83ErSBrRIGyGQqgAFqHjH7i
wo15wjwe/z7pRbcveW8PrFdZesP0jpWiMdQSbwR3FxaTJHUuI3qcPkNPLkKyRzETlsibpbftlOrn
rezD/lH6YR5z6FoCbnaAl/NZYlmLzT9KwoiI5rF/aTObqj9QN+j9blbIaZ+YoPiSMWEkwjtGQw4h
WieE0tvSf5AJmSlmCLj8zvthpuzV5/m4FYwumDynFqH21swRhge3HygJUYRfcfJPhBQ4BffbcpB6
reTlOHPpdk18a7q+f5gqO+t3MBaS27lrnZwoVlaiSLV1F+3/+tb5f7Yv/v+ur8eDffTHm+OHz/Xy
fnMMCe9fm2PfZp/LdNsWgHxD9zt13nzT/d//i8IedssogxHAMAwIKx76n+4Hi31zBGR4xcWD+PLX
Wp1/b48tx/kbBDqG5euD8X3L/VcMED9vK4FlMVHBkUbGnwgepanvhrWjLNy0t8oc8/RUVPs4bpsD
rw4Kan64Kr+zgf15KLx+DmY1EdPfgM1WYDf7efvathEImJIOnJkE+pfcM8OXdTV+zujs3bVFan5B
Uf7t9wppv3IFm2UBUus9R6tgH4xOR6lD3Bl96Ngtr+mA8hfD7t/7VsDGALuGAbiu9RTzo0Uj0x61
nGt2mmyWexfoth42MYmpm4KdOWWs2q52f34dOTL9MOHnOkIxjrlp1hvGh2r37hML19fILwpV26eA
eUOIES3Ayxkns+ucfoF/+9WHvWOrtva8MKOATNk60TwdS7fxHovUs4lATml7+PNv9ptfDBv/WpXK
sS/GnfEeOZb1tl0PAfZhT7XWXa5CakpM0P3iU37nK7kM0WlE4CSFKWn9738w1TgVW0E3G4pNpOb8
oiDvdIRstGzx1/p/9RbkC3nrZ3GY9SEBvP8oSahjBoywYfPmnAK+zJaH2vziwfq9y+ZTRMALw+Mt
E757gMtqCMp5JpXUKd85FgPhHidBwv3zH+d7ceJ/ztHf7zs3YPNIs3JIm23IC+nH6+ZaYRXaBF82
RQo4mSPu6jThIqqsP1bBOKD0L/2or9QYtJ/Tzsrny2KgM/s4tQqduFqqrntwJx75bQ2oqT4kE4T7
DcOX8oqRO4gkqpjYho4NXbPbfupFcBSEOYctbyTOiUlok1XsjJO+MVX3kl3vLdj9gjGPP5PuA760
wMankyWo9Ic4t9v2JOWyROx7mvBT6hNd2vz5JVm/8fsrwo0Kpx3xXqBY/HxFeBukGkMydve5iKJN
MGMSi8OmvGu6vvggRkJrZT84Bz3Z6/TFkvEvkJO/88t7BAcw/Hg+K/v7P6DXI81/bCrWSumIvSsg
Mtszf41e/v2H90KH6B0P53fO989fM10WawztkO7ZdoBYPrrBhdcT5bDbQnz58yv6m7fp6hrCABby
tVZU9rvXDfVJiA6QoDY+HqCv4TQWPc54b1HY0z15z3zC/aer8w/1od+5hvilWKGBWDu4Cd/9iBy8
JO1KfKTjEEof/Gk8SBnNv1gm3n+Ka+Nl9F2QyaT61uH9z9cQwEsnPSdZn1HLQVEOJNnqLjTw5P78
Cv72gxDMWBXWBcldb4ufP6grhG6grNM85ojs3FkCTC++nu7/+qf8Y9NAxw633vo7/vAORUGAuGGh
nhP2I9cyqJwgOT6Hv/wpbmTH/DB8yopp//lTKuP4fe0yXZ4xQ100DRZwrAa/4kuvl/7Hp5hOALjF
AaHMtQTZWSXKH79LHrNjTyUMnFgv6k4yXtlZgzt/dSrOPJqCiczd//n3whP0/jNZFyKbDdf3jxXv
kflgFlJQ3hrtrCKdTyi7RqrKqIkb9pEiJHaKhlg8M3SFjuCCfkCyZ63HGxS48PgqxTTUsWFtn2Us
X8N+tDkj7lqREvEC1DlUjPY9E+0R3/qRaHQ1v+rYMRzDK7dDrsJZ/ra0pvR3o+g7F2S53+UH0u/5
hB+g191OEDwqzym4waVBJRvtaw5Id0Ib8Ctu3JImu229hD4RM88z9wF5v5dU8wMdhjlj4lamSVdt
JhL0Zx1pXYhafVcZHPQdIgJls/rbjPqy4N52iXhT702cc1Yh8j/JMnzuE4umvZ0ShwmmSsrsYxm1
9KI4pDbzrR8R+N6VrdMNe41uCOEkc1AHZtegQDKDcIrzZUhNvC2BV4Qv5eSsTSTogPahGqegpW4p
yw6DTDr7Klr88NVXs9U+xvYA2yXvjU/+k1LXsCFW7tS5X+7gPg0rGmAmfcMksgmfKYcTgNaggEys
e7VcU91OoEAxtYZEUckcZ2EhqrY+ZZYSz+BsAMBoU0dEdFA0rF2iOjvfkR2fwrOUYRaDLrxJX0BB
DeXOikbx2mdoe08rWuVz2IzMYHuLR3vjBdH8IaZD/utU4HIi7Fa1D+OQ+9arEvbyAJAJJmmPPlOd
NcIx90ylxvSk8pXb4jOvXJiixa312AKzDTaRJZ2PvdDZC8g6u9mq2FWfWggpiEm6D3W6y41BDvdB
voGVqEON6cCtjI/bcEphjeVZCX7HbYfWOy9GSltwk1njS1+PtnoJAXv5e2sETXzIS44Hx2FR3nyg
zI/MaKsBSx0sSmprMmdLskaLgUcf8ZnQvBvbVvhiNY7GY8NodYRclHKfx4XnfSjtTJIFyUXbf/Wl
5c4Xuko86xQFrRw3rV1iILNiuy8PRUv7BNfdyZ/xyzr2l64koPE40zyrSW475K9dZdXObk7m8GM6
1YnYpaPK7yuLQ/+pnhUXto5LXIvVnBT+Jq/G1D4gkhKNZnpVZZtcSxW+CYo8yShoz8+/oDxM1vWI
AZUCREl7+nlEOiG/bLFFOFugAaN61Rb1eKjQ3YBqhG6XLWcBT7z62tpKguRKTSd287BMlEQi7Ki7
OaZgYZ/UFXNAI2ZSDsD+SF8WMACY+Q2weTdZS68OCMqqfXTc1CfxUqoK9QjTC6Xt8QInKKBBKNp0
Y8oemJZAWV0xcXD1FdXZRVXvYz80gEy1VxkR7DSHWmtCkQFdqLYxauW8p9bJxzrGKLA4p5Whyncp
xz0IKP3SvIA4dU8V7aJIoI7J9MEdOyeDyJAhmrUANpOg+wQNauj7b51czSUOAUSqWML9hPAeFWdZ
VyO9POWoRIRxzSRvMJ/kDZz83F9IqYdOnkKFWRag64bEX5c5lPB9b3WdyqX8nHBZIYopbFd7pdz4
IU7pwtykcmDyYBA8n6YICxHv3ikFK0vOkpS8KdcIlC8Aq3UVVMGtzzEBzhIThpoZccdONc66cMGI
a9kGgBLHBaDsMTWjQ1mK4atZurnEHtIO+qKnfTNjvAAb5jhP9Llf+Sn71L2C9EjKqKWGlpASx2FG
6pAn4fNbtkRb0/m1NTUs2YFnQIhB+wzUSUZ6NeE1kaq2GH/i2xJPmNq1vcNfn7NrQTlmMMX4N4jM
BxvjMk/mGt8/iiABCjC4PqSNWQFHICGm7Dt8C0sCmNegonKrpbekroj35TwE7KYTec8/Q0wbM0z2
ghebpORFU0a8m50ZxhVamDD4yXPmGqAXbRADDoo0s2CPwbNnmepjM6chvhK8wN/6tg1JTRg34KS6
4GbZ8tKp5bnXRMmrFYUMzRUnCSTbPBTWdjUNv4JrC3MQnlnxAN+sHw4TThv71DtO22ySwBqvICnV
7pFEbzpyGong0wUwoctDyFvlCXnOVrgbOvdhmmrOkGC1shF6Y8pRQsN9c/aQKMVnxdKpNhUGVvpL
Lbd5qRq6rDYLI6UTjumG7K7mJISRbOBtjWq8PFkhu/GD2+Or2qJLmgsejoDxFHnnKz+HxLTpBnuw
94ubaDqL7TYVm0ZFXrGdukrzJXuIiANe8GBb1aZrt/bU+Nk32fCMPPJnBs0J8mRYcgNRavARgV6o
ix4Je7iQuq/UtsJgWe6HbiAJPtRulrz4/N+GnaPbUEGzohh523XRYnaxwNK3ZcyUBdu8td0UCDeo
sb1Xpdgmw841gBaTsrCvdGEx4JRM0dbuVxR/blB83udRWSPc26odin3jwg09xigq9mHJZLKc5hyl
/xKcrJdfRLx45H5y/TnHcopd4yVwZeHbcKmptgUVyZp8CON2lk+D7bfJvu1d/tWgdifXqpp6Iqz0
4OCjBxPXAkCiGEpHAAZa1b0yPhDdm8mToYd6WwDGTlkdAFTwYqZHUTvzWi6rAARYvFtgwMRt9ojB
J4E9bgkzb9fWkmZfAiz3MTHFcIjof2f6J0w24yaaAbdsWmyHREplF5BlLtGrN2HvxmYLPioFvF6L
mgWVvZP3IG1vgIgx1TYPeMnZ/6xmzC1Zmke81JUbDO4pN3bE1bUKM+7azMDLbzzeobLlNLivxWq/
5pAMD6eUTTqCaySWu5ETm7I5s4JVU48NWU00wOtOUqm8H9m2YOfAYtwfh6KB3JdPYfM285qFLyez
9DF0rI57kjcF7Bwv7MSBZx/jl2WrJsYOpOOrdBRuum0RilrSIAAgd84MuDSzHVqDF08HeoM9v5J7
NUOiJPPcWk9AI3hGorLE2Z0HpbUcWBsAADPyCo5+17eX4McTRMNsHoGLmMkbtmPgzU+DHq0bjeYn
dm7cibeIHw0du13KZt8LAcOEDHUiCRQhGkxvtJIFnxI4DuMDwZnJOuIdSvHkY+cHMJcGOJoNW79n
j8K4LzKwVX1ZqIG3/GLXFFsKzyNb7pma+ZlfW8URjyw9sFUg4XLGgRMV2wBmM0AdpePHvCvBL8LA
Jo1BIt/+mA8hFO6QpZT9J6aZ6mDVQ4jikDTevV9VXndKfS+EPdCB4duVHaPaQ1iVjNz1uATBptfU
EeLmG3jSgyaDSi3y5tUn0ZAf2zRZUJh4ozIdKJbe31DSJ8K9G0dTdBfW6DoHkY46vA7qnDXQKZg7
eeDYMuYubnu+yInqxMZrnAfRN5i3iLuCBOxDcPdWjz15XYg7UqNu27l8Hx+xrutWVss6NyL9EbTe
16HtQndTkwzBwJ9VRD310KiPENwZLotygfwt6yJmuBF1JMgcwVyDE0bGUsTxfx2DhJG+G2BqL6Re
h9neRnBl812pnZgBPPckTlih/Sc12CkwOJGXFyNnm+gQaMVMlhAbwzCGevPdnx+lvPeKAQcpisc4
HArsHSTl3p0R7YDNqbP01cbq2fSc42aTOCL7JJkvYd1AV5JZb8XHWSX+gm3VtHIzFMt8u8aX2csX
HaHrWfIy2WX46IIjMDlmWD7o7ua2pG+m/uCPeqSJnRPbcohIwQL8HXP3U99gb94vE2/DO47aKV7r
GSImxhAhPhGBzsIHZwGtGPSYfXfRoNIn382np3zxkvhmLqVjH3P6/cTRggi/Tqh8ZjxVRyL5059f
o99eIswiVNewWCGrBPY7USVrM5Wk8AWI3/5f7s5syW0kTbovNBgL7MAtCW5J5kLmKt3AUht2IBCB
/ennsHrsHylVf8l6LudG3VbdJWSSQCDic/fjpvlseEu8R2UDFuhWuXgu8Yc9/fMFryfmX07Uf7lT
MF34gfAsgn2/nqgJRPuimFHTJ8qbv2JZgfDO+A/DwNKZf5gR/M21nGvSLKAClQs6H6bhcUJdA9tr
ssxFZ2+XnuewT9sRrp4f/rujFTB4QWAxBMXLEAjrwwwnvBbUuVVCrXYg3wj6zDToZuoPn93vkwFP
WM5fWtFV+fnLBPTTZCXHfdh6A72eFezIH1VupQ+qgl7/z9/Q313Ft8DlXp8Zz/84v6kCxdGGQ84q
Dcthb2YF7nhKt3f/fJUPUUkGUZgmCEm62LuI1wr/w43gwtQNXU1PuD10LPwYpyivtA3T42CdeBDw
kYz64rmf4iJ7DuYOm0TOUQ4+4mR2zdWa7lgn3kytd6A9dCazAkTHB0ZSTf/+l8szadJNaRLi4Y/r
J/bT526H0sCrdv3c/e5iS9M4aMzZf1BT/u5jDywf05SNtsdM8NeLmEM4WJCymGZqjiHsa6WiG0mS
wPvDZPq3p4IyZN5rV3cWohuesV8vVNT+0KouaVeGB80f52pXrDI49bjGx7b5wyP422/FgM69Sm1X
CUJYHwUpImx1TP+dWjkxuDxOT1jnTBod/vlm+m1Mx9rl+EzpYHXYgmH3r7+S5WBeQ44iBGMnYMKI
RIHDrAj8wjG6pTUA2EEfij9M6n7/1VgwMS4yYb/KN+6HzzEJVE+dNcJBVkkc3xleCsvhTv7rV/u3
XKf/R6Xz63r8/5fOL8383hNNfa6zn62l1vXf+leb+1XpZjgbIk5jVaHNlDv9X+q5Efwn7Z2Qbv7V
xmYFIYLyf8vnnvhPxDAK4Jnqh7aLNfX/iedOyP/ErRTwaDBaRpL74CX9R2/p9dX5P2865t6BRT4f
rQIZ3qT69Hr//LRqLBWd0kFWVest46Jbubpb74/nY/QjjPbjHx7pX29F1IPrJNwK6XRF5PM998Nb
vDKLTjikFPDXRI0Qe/LV/9bq9N9XsL0AvP/VMXvlNPz8y2hd4E8suAKmRbX4e5H8qUzsb3+Hn65w
XbZ++rhC2Y92JblC1a4zfge/0/+b34FK+OtXwkr7Uc0xF6jOucG2tfcjw3X2ba7+cAXzg+qHuIJe
hDfZxPPM+N76sONMJGAfO48x8Hdwcm/TXopHPMHBa5aAVjgK1cqa3+waYCV7QaItizeW9MvbINaF
s07bxcyP1JY4PjY59PU3BUyNWkE6L8xd7GYCmI4hSFCbJcfaP6zVH/aCmKBd24Qj54bQsxByP5ow
rlUTHqnFVbiYJ9F9C8KCPTMNnoxzf3qSH/71EPzsu75+l//zaGBp4UqI+ZgiHMRv/suv3zVvU50S
fmG4N8unOFD5cfCXc81GMPrfXMhGkqbu3eY7//VCC0N+UuopIaKe/AxpZLC9L1k4vv3zZX7/5Hj5
wBphl8nX/tvzh9jdBLM543LzysgeGJSXdfBpqr29MRZ/uNaHdx2fHdAEk1kSf1D2+pcU/9Nzgvm8
c0SGkRGa9KHOty3Tz0kua0sfU3/7z7/XFaTy4Yu6bp3RwHiF859/8VF+ulhBn5YTTIRUJlzgpfdC
yinxj7CuVm3w7g8XldwEFbuw+g8Lmhn+VVn76z3i0xfp+p6D2UP8ZgkaHYldu1b2im6c/sk3ydZh
mAtLn0HUtc5oRF1cN3Ppf6NWtqRqs14u9jgwQoA4QJBLUTy55wCT3eekh0FaedSd0CsYp3gh3d54
k2CFd4MrBaNTy6iPudlLwqgWd4vb591TPGfmpxi2wOc48HIoC3iUJONoiAuR6ZU9Gyjqo+pNxsxz
jpxEctDOQ2GfYJJ1hyao+X+33jh8gcFUe1s/scZnTwbALXHbeRvoDMHF7atRX5LOd2rM+PQf3hA+
FDbghVF86aTMHkqqRfB4E8Xu16NnIDQR56SoLAuzi90n33k1JKAXMccQgCf0zyybcrolIqhpPo4a
cvCxD6Tl3dCK1j62C+iow0QbxXaWhv6WzUlH+QfITOz7lCT7SblxOqLRQGjntIk0gE+1G3qPIKUz
aniIVSgZifpXImwAH9qJwEjRCTE1pvxCFSjo+gURh5wA4sd0LxfCPDKmkfe2gugJN6Jvjm1yBS1C
kzyHtg4eTNKdUcM55IRTlAzB4GUOpWN9jm6MnHZvUb1QbYehE/1jMlGOBb+p1ZjtYRBOtwglyXhM
PGZKuGFjjCf4yLui32l8PMAK6R2bIztvxmuMNknXGgDfp3ABwdg2xd5trlQZ2InnwdHh41izfO/M
JN7SPMF8szdW3Ha2/2J4ZnwyFDLNugJIepLAw8cbvkxry3QVqgOVHOBVk7la0WMxMSSgneRp5Kmh
jarwpm3N+dE5UR4ycHSxUhr1ACCXuyXwjBcJXkRCh+/1ZvDy3uGu9lT6UMzCX7e0Ml1lNE8y9c4a
ddt3w7LRhoEfobNhcoD0S5tL381CbidKMvpjxUd5D4K5PYwx8bd9XcMueqL9drF3gNBRglepWRV4
csrWDcKnzskYG1sJXRWMI6JJy5HOBN1wL68yqwm2gD4ZYtKXN251J/ySRMmQ5ju3HUYiuxRfCOse
0obOvw6CrRDm6LijncMNy/GR2E/+rskaAp6dYv9Q1ktdRFPYlN56rkL3yWO2m506Gy7MKszmykWq
VvnnloII2UVOr0Mo27zQd44/I1J0hPhheJrKNw4Mhb0+ahpTQTMPlbPNLD1Gdmx32xrK/mPqVMXW
nZnRrDiadO8WquLWMfpxb8yjepiASH1KHUf+sMzR2RNusLYMgoN9rlT/HrRANmAQgHaYppJIpOnQ
UxVlcHwhQmCm3+s5MJ7x6DJdrkfm8CTJ+/Rbw5ThEsdDZiBg1/Qe2TY1CD4x2XcSsRAB3VjUTEoH
90ZbEvVuYtXdDjru3uAfBu/z3CIqoZDZu+v57AHtlp+D7pVlZam2uqHGwjTefZ3a5g4Rydj0VBMU
cNywpEcSDLqxgRiNBpGyyA07ip30yVnmV5zp9HGpqj6hWi9fc/qxg91YVSFFYn7QzmjRqYCRY1h4
rCndyJ5n8jKwjrWhdm4FazrCIOqgRJWi+jF2bRAV0h7Dy8C+G3p2KEv3SERlsu5T8sr06dgym8lG
qW45wbOh7rA1EoaDlTuF7Z5x+gJTOq4n2p84d94qMy/7F+xqyDcREq0DvLvLpBOJmugHQpVlgC9I
KajOJmt64ueuI9hg47vIp0GSWqBnoq8clg7i2qm3BTgDEB/lqHb2JBgkIc0KFh+es3FnkXBud76f
N9+8xoHY5+eWuiFTbTAFnul488swc1aD0MaFChQCKyKss+clrtznugcfCOhB3oTSTJOo6ZMkaoNu
fgkkYOsTCGNxa8zL1D+1ShQWuZC6fujIme562/a/jL0J5wL4OxB2r0Du3ogmDeznMiCpj7FWHkuV
KH/fdE5gHtrYHNWmaOYlJBSyEH1+rBWkeioosqzZ+t0CSNEnKlu9Ufswtlsns/rsTFyl2gi6DG76
vGrMzwQ5TWbBAAach5H94wllezgnQKqcPTYKK95f7REo21ZyZzq1d6klyuB68eRsrQOTJDge1o6e
hE07Y095Rwl11Z3vQIJeAReZgi1VN6BPprGdrRe68qTcKW+cjj5K8r7RMkxucfZiXJ+AURKqNprH
Sg6h5MkhnHtMXKydEZwnBEyyACF6EWidm3mqSrzufgioxASPVa37WF27A5mJonPQtFNuc10KyhVE
sBRH9JES66ts4ssQ8rTshwL/7553g9q7k26qO0QqvctE4r7Cxk0xQnlYMKlUI6iyoHu8ku1a3hYW
AH+bOFm91UYw5xGr7XBoS8/kKfFcshSFlZq7RKj+oVuywT9VMp1Q7oc5MbeFnjAkNnNoX5xuqflk
wd5LzdNHaE7Bbp1RUe0CVCH9dTYcHyveLH1Q4VFhV3HF/s6M1/OJ7chKuV62QsZnBfMXs9mlCxN/
tFJGx0oMpnkiFj52emU2MbPoxvFpBekH8VilrlHvdHhFr2ihQvQDoFMXg/NJvR1Bpj5jcrmwTDOm
T8XQt3sIQn3+VtCoMt5VGL7Xvq7bu5bBV3DKEjxIUaNK1R8biwPU1vLyygAfYPNTL0LNvEwZ/6wq
kFJrsgrTzYAXFIAPW6up6MrqM8T6kuduCMiVzXosyg12TDoQETScjd32dfeFQJy5qcZF4LCwpdgT
Yu/pqkImcfcZON2CkpncxD/TJgCGV5hUZvWQmq4e0WLeaxj31Aw4Y/4ydmbGa0yVYXBHm15eHdUU
QBkImN9SkYV4dMhjwV+h0GfeqBrABk7Ys9kNHOIL1lpVmJhu6sw9JEtf1De6ILQdtGN3VUgpnbmA
QaL4WddN0a4DrKtRZdSQUF1vYQcl56dA13p4FCi5ZpblNwHYgKjWM4GyxN63wk3vyGUWO5qq0m3S
lVQMwJnfJjz91IihgvINT9N+Eo69KQNXLVGTeMEJJ4fQP1r8litr0EBAydbtdGkYNe9aILErH3PD
cB6qsS02NH8UhOpdv7uDsCA+Ve0kCxaSXlITOcxHkPQTalMX0hXARGSat1jOnPINJY3wHtRrC9BS
M5snC8cXu97MGU5i7hrrNiwca6QuOCy/5Lxc2RgYYXKoC0BCq6YYPQhPo/eQx0sFD95vgvexGJKE
sh/w05ZeQmDlved/ohBYbVNbMs9tUEHd1hCfDMjwwZppjj5PtoXWVFXaO1qVGTBvCPKG/MFIBzG5
xcDawlu11+mcLtNBDmwXt3TyTfWNsxjxl8oC/IWfrTY+cYzqCf1nuLge/TrFxFUvjOog2qbze5fH
xfzNQhhtv5iqMcmV+ZXRR6LMVPXo0lOxH7prgwgE+JS9FmiAqCkA50YuAdqNZYN9R+aDRDhZ2n7q
EV0Bk0ox38yzER8MM8NVFcARCk68MQbqayED47ls2x9AY9lB1wEVSXlxmIvi2GNmrGcIVJua0hwd
zTTEH4q5LbZ+kyZ7wKrxPYpk+STpTmErrxkKrbJw4AEQk91V94uL6ZdHKpzR7ViQFwD0Scxxo1j8
82jlLeEnBO+7oM1xCgnbvevFzBkKts6PMnPLZx65YOfLIjhqOKlbI9DGDzPhyboi+ObDKMJ4vHHj
tIWtMkmbXeNcJ189R/a7dlmk8YzGSfdsjn/jihwza/O6RxVbE9bkFM1m7g4vktg3p7AQfZYq4nKj
XANkHMcsFWGMLk66xI9DlhA9ag3n19rFasJSgFl7Tg4lHc2oEURzdxCl2oH6EwooD0j5vnVQOca0
U1B6jQ0aV8m3DHZ9CcNrkuOmW8Cm4DlfxmOTWkQMWRbTA4equFyXmszCxszH+Stvg7xeF0tl4zMk
S3gDMoJzFxlXrgqLBfjD4O9BBo3rRkhP72mKSMdLMDk+czEYLA9zXrZfWl8PtzYjyF3sFyG10yGw
Ehrb4+bUG9n4JoZuUCu/nsbewoLudSybSUcsclzKvD3BGUv9G2ry8uqpg6vD1p/v09+0tizebA7F
xZq9yHCZhtI+G1OsPwfaFBCXJ285JqnojoNbOu9TZUEsTpxK1LfLOFJPY2WU7lxQ2InlgQlBGbN7
Yz4aQzKPm9YR013hdzWA30GN17MJQjEFpu4qk4P6Kuusv6e3oNaws4rii5NQTbQa8Nq70Iq2y4yF
+dZt0+UT4gPtB1YH8YGDKoa0Zdb5a96ZBFFtXrvUJasUV3VLFwPHGN4/3SrWVhgZnsJe2ngtrwDt
y5ONgOsd8pB9fKdd9gwh9se5BPNOzx1e7GLotjOErovEbbgRovU3V7h5TbeuCHZAqZLPuZu4T8gq
Aw8XnJx125XZuVFavCiTI2u9iOLeZRaFrHTNFTI0iD9ZSvrM5sz2GECwu0uv8fdoklhOKI0fh9eQ
CoofJXlq9uRTOO0o+pnvcHFyLu88Ne2IbKk5qr2sA5fiWLvCJTn+3DjufJPqNIsWE7zIlkfOTdbU
OHpr3HRfPRK1twUWMeIQlKOc2ZI2n/rBdDRbL81JdtFsgBwgLTgeaSHF+9C5nDSl4VkHCAwEIoZJ
n4qsKE/c0WY0Nk6+5Udvz7aFQWAEcB7XbBNcphuAGjMRcm/Q9hRNol1+sNCYN3kIrGcbQ6w5zOzf
61VB7+2rVj1VKPxtzh0tfYBg6LbQ+Hca+2uA9R+GGTxuotomJl6pRxObMWeR2HfCT0FbGftmksyo
jEn3KUVdxpVtacfLtPExEEs2dg2eRNaDF7Ky4dbiJPnmpZ1DsSLFEVewt1ffZJbE21nGUP4GkHVn
g4D0Jyq7qovXYgR0jWQ6ltSBnWgCJFKJ/GzeNYEH5p1KkouKO38j2sAFtF0293jDwiu8bABBwOEd
5wYu6IgM+Pi5713A/xgeaQbBEsVYx2zdfpumAp+DFJgFbF4oxgrjIfcSSbj4ufWmgBp0y4g8FZs/
eKGw/26t/JgSutwnAH8OagqJtDe4p6N6JDVdzc70FFJKcE4Rk6vV6E4xfb/oSApfirFEAyN4OHOj
t1sGjTmCWqIKm182F/vGoigwbShNb+OeboCGooWtORq8ePy5IfnLPx6KqAIgv3aUmP31OCPorxqd
8/vWpTmdDQtGGwMldXJIaEeBVNA/U6pl3ZF1zTUpd1sxvuVf0mFVvYAJtIod5bVU+ZhumWxtSeXj
yAcRrMnXYfQyQwVfoFPu90QXzYY3ff25d/W6y4L8EmvTHm7l0rvRdfOMlFv4j1XfUDBoNn5ffF2C
UL7OsHuGrbEEonzg4+DxmeQw+6AAG7mmBLbkz6Uy7s3F8/L1eJ0Nsg+YArFzrMaf91neiflUA2p/
bzLHZDFmLhopm4MFkQ38TzQCldbmL+ZkFJqtn69TFcOtoPJ2DbZ/+DrEXo+/1XtwsJC2ay05Sa1M
YxxO/cCj4xvCAnLZwK2v3eA7bV/N/VzhuVwTGFveMAA4b7GexwtDMM6SYe7Wx4Cny2RcqSmxJW/O
ETrtYTVFC1rNZsyW7JHC33xLesWH8oqFYCsRrnKsEdwEGxiZhHkDP21dyu9M/+QSGqKJ1FbJ2cNP
CqwDNYvdL3feioPYNDzGCK3yxTi5iZ9XO2FSU6gbhDKizxzU9EmUMtuElfHtyligCIrz+Pe4J9y8
wagFegFPLt4wtRxH0G31Cs1dpPuxVvrddypnJ3wIWW2PU2ePHs+lR02nBT6yQZ0tQ5r3U8kXFxZX
cEZYjRE8CPz6FdGtO6fJMAO1rWNdCXdEo29lpp8a2VM2pIbbJbBmzDRhdlpmSpEc/EMrdePu0nPB
7bef467s1gpva7/zlQt6Mat9/4Z+iInVliTnLTP5me1hw6FpspKUyirOsZyfWu+Fs+F4M0K6goM2
TsM+6cvum2RTCbcsJHY+0KXASWQUfQSMr45gx5NdSD1wyN2Vdl02Ht+D8jg6bvCRpFeQbAPngtjT
Yt7WQUMzolL0V60oa+2HFdvO9jYdA1ZftmwOENVlrp/DykzNKGP6fj+lA40cqrdZOFrYA/BRwnbw
QdHSex7g3tJrQuzUiNfSHb9Y/ZjR+qz9/mClpQ53MXv996LPvV0qh+LdsB0Sd/5ImxjtD5Ogmw1Y
+S5rw3sey3ORMjlIga+v3GxyYzBMeD+3NESVNYhEDglbn/3QrSw6i0LxKwQnl4l6k9kABhlroFqV
FNG9Ko484drqgxH3H1/Zi8cQFlbLkmv7Yje+H9Fo7hy8ip9/K0ajQuzPA7ZNYEAoSchSaLdYCB0G
g/boqds4mYNvDDS/N1Z1jknAAy2eAos27KwxsZESiNhgFC4f7c7pd5mysh92WeCOiHXMxjMwKlre
fRoxCADR+X6a8yJ3eRSowSA4QJ11lHgIzACMqffm2DO9OLFfY9sLivxo2jUB+R6mhH2wFil6cgdG
P6yDUatqQygD83vv9F2xKRO6zLe5kc7FBn8f0mQnjCF+mkqtOixjyTJsU9cim4AWGN8GSUgUDsN/
oXcFDtCTkXUAN8IqmcN9WjHfv0sxf8yrhO5denaCOftqMhyHz2FU2Sl36taNYpC3/t6e55zqdlLT
7/ROmURd2Dl5UZiU/U429VKcE7MNniTBgmHdc2efer/n5/BlIopDOIK7XCuXIUuCW0h6+QOZMAOv
2dD0jP75yOgY0+34XqVw5Net3bbvAAKy5VvHQat8GNj3HmrWwGlf+5bRrTQu2rOZNF4RxUVtPhnX
3S52WxsmTtjY8brr6nrjANm8x1mnH3to08zNW2F+p4413U61ORl0/9QVM/jJBu8gPOpe6F0etpOt
PCbQJsEJt89unaGDM1waiToT/uj3I8xBjlEqXO67WGTwcZLxrrY1eEPfxJUza0zQ+9Gb4m/13Au1
xh9N/AKZNtErVefutBMNmZSjTY9OlHo6fqlJYEUVfYHBKRg4xXESZgp/6S0e7HXGTfxC4SxbRuAf
BlsDM6leVD8X86ZoKQTYLAO2mRUxogoEKAVDLxkFS5w1mOZjHi3jaPEcfUq6mIXZL3Cm12WAAtRM
71ysiDckMttHQD7quayki7LGG+s7/U75Q0k8IapZK7od+c0AXLOHPacKdErIjXHhYzdj01mXTWFb
p8ztwx9lx8kVvmJvLlEK1mLc2WKhIi/0EyfHECoJzyZdWO6hcWuiTpOfHuqqcIjL1kOzK5Ki/VTR
Wn8b94Y8UIU0Pgqb4rEWfjJEzO+gW4xzZWi1zcNvmQ8e2YXLjNDJ5GBiA1quvfoavvUKU3zHZB4C
354IAKzqOs7tY0FO6RXOi1SbrC85mgnF/YymHD4zFbwf0vIpNl1qvW2Pqu7VmGjJt9gsm66beg4a
Mj9WeLH3BMj8W8fXc3+cawYhJxE7IY3h4dyqG9mNnTz0eV0jGfBV3zldiwETqAnQRQB65IWUtRhQ
b3wHhbCql+7kxDEDPr7xjPkZR4ryHruwALSDMBT1SZ7G/JBpwoB+RrWCE6nkXqAZXtrrSzfpAu48
D46UWgc83Z8R+uhb17UF2Io71dlkCp8TJ/zFeiJzUt8Pfs1OsGDuyEfF6Y1+5CEpdrlf8l6gsYzj
2ZipOb8xzcF/MwHFHMlL6PleNV1P6mOywcVirL1JwnykR3psqOmmPKb9UoDsyLZKLeX4Kik6Zw9I
GCjbAdHhZasyv9kMBiyViE80PMtxWI5pSGfruUae4zcLuqR8MDs3OGeZ1dU3ZT43RkRtgvG8aCnu
aSOjb4kSn/noFm0lNrVYaMldLM9ioxN6020lF//VFtdReALB0drYdemduJeowpWZ2IYY6eubqTPp
kmafyEzTNaXao3U9NxCZ0HNKu6PbrdL+srNgXnU0bCa59dSyFTPX2HzNhsHi0nO9Hrc8wlHioRJ4
mONoNmS5Lr3BeGliuGO5zyt1VWXl/IUvDpaMr/Pic8GvvbKqzDIeEUVLxBUYYQuDO99+HLvAuA4d
qccsTKrY17QMj/lVe6KCsKLlD5yalGqXaHd5yt1sKKNynKbnbrazSM6JfZoZV59R0fPPddeqPZbh
Clhz1cm/Akv2F3NyrU1Rcq+uKoJkagOTKH+szbklnyCLZqGxdgwfAbM53W3ZGWN56RowsOsquOJV
4yEwZ4Jzniy39NhBXR5xwAt2I773w8DvUh66UXbXYkrWx7UdlvqQ9uwhvkhEnBlbb22mFx1Xxcgt
m5DWwTzJSB/m7/g8DID8o3jK6mc9TiF7ZB0wRUddNwxc4YzNt8sQGukZQI5E+soK/clOkuogxZLu
nRT3OcHBcnnJCLf9mPRUPKauZK7kxGNs8N15gKSZc1BOkLcEGdaMY6Q4dWNiZncFTHpxSVMcnPQ6
t5V/dHllHyoa6jKK44KGM2nKp0+7kNW/Y7miKq4YoXjaOvTOmcU6vB7brnoIEl8/YvJneEr1m8xu
oPnIMxWdU38a4cFuy6JJPnlshOiBm2JmjbnIcLoDiH1vi0D6tIHobFjTTQ9sxOK9PR2NhVjYGl7S
RG/q1GcPdlLaCyi3uG1e2yUf78rME5zGk6J8rWHiXZFKunvqXE9BbaXK7eoVNxj2ZyRmllal0RKS
jiRG2xfuagYG3QDhLiyGSbKvaGsU5Zmf3TAj4uid87WYe3Ucalc9mB4bE8tplxfZzultg6k7wvVP
jfFSDjceYxPB14ly4K1cBRBuN3suhCeoSHj2V21J5O6Sk16FzSeUdc4JQ3xzhAxhdWf2sC1KHVif
aHm3mH3O+CKoxO38veZ5OSg3709obv5nU/bB0SYuz1hdiTYK6zYudqMSV7OulxF+cnJxHggs7azM
a0sewtl5jnXJCjvAZt75Xdun+54zMaplpc291Tscsui1vnYSjOT2XMSJH7yyzKhbrv5XUBXlu+6V
ui0rJPFmKqgw57aqG6qi2qGJaiP3RzAAnewvrdVaD5o2mG1GJuYOoo31ZipqbLzJdDet5K9qUe9j
+ujxam+yFgmxtEZJ00Mzc5c4dbUaRnImG3sw8uAG6Wd6ZVJUb9k5i2VVzbI7KjuladCV/ovovRyZ
werv5NiH+ywhwEdqx9KcV8yEAT7CWM2eFOH/G89SvBkImDzkYP7QUGN+oMSzt0llins768l6yrIL
oorl5LUXbO4Ft+ZGxW4wgaZKrepHDE6fb2IksXSTBJZOo7hkPd6zSS8LEGW5OJRjXD3mph4/23VG
HwODUc2uPiFj9UAWQeo9Fr76Ju8cb0/TsAd4opwa7mhhVJcZfwNyJo1/34GoLZ8s7aKMCJQ2tWdc
OT+3i+jEbYoCyGfhYHo9jHbvkNUKM/u7zWO4i4UTq8jucgWawSjKS5KQ/F9hZDEvIzNMdlJM3Va6
oD9lm9IOxbGogzmVZHbwXC30wW28gXTNRucZJrehAndf5fZSH2Kwi2lU9b40oJexm6BXzJr3dUk5
8xM0LlDvRjWeLPZ1IfUdrHLbhlfaEctfb+4IsdQPJKPd2zmG9M7klb4OjjcUIdHLzhe3jTWb6nvm
nEHyeVhaiwdFuVdxCxUhSgj13sLQMurInqkyefEatllhMsNpAP3nTofeArnNesogjUe85RBpLGbk
s0waa609a0U8dL+UHSXNs9yxXhQP8eQX2U0BZfSSEtk7MVqZjrjll2fU9kTfZcKMc+aHsCLRP5Mn
aWQ8V2Of3yWmx5Aao16Co4R9er6lo5UjLId6nouFD6xfG+yeo2kxCGvNU6q+qqGAmu413fCZPC2L
Vtym1YNuaOMFjVzkMJPzutkEqBL1peeqF2euqyNwRv+OI4x333eTOlOqlgEsEzWKxVDpbQg6Poop
D6cYqpfhdU9fOtucJil/k1rE8fqAdXhNZaW4IJwx+G35u4jAu058mHnZDDcEvvr7sR3wN5YtoNKt
cgM6dyYmCxVEfa+wcF70zQMQI+t2qo3UPuKta6aD7WWMuAIlmgeDkCDizsCjgtKfcdZo1X2iHJdn
Y6x3RGXLoxmny3usivFRdRgpV/3ijicVghzeyCqJwzUN2K21lSH+TtLE5XBgcm29eOy8Xw0LgNM6
dknsVk5rvtN8tVzhcWXcPExyKjaA1QYYL9PsUAafqfC1nAR8UHeBnp/ytdhb5VRtRdkyzZQrv89R
vURZ3OcDH9CWbYIZMFuqtYdmGnj1GRUinR9xEpTqjW2P0ljNWjpIVFr80EIExq4K7SF94CgfDLue
/Uxka3LeazE4ob9S9ExUm6uMS1LQC2BsD9hwLiwDBc4l0fD+mGW1U1DOCQeShI4ZbG34xMUnrH2S
VdDl/WdFnGTY8PPmHjnELi7jCDTTkmW5GvIYfUij6ZL6DDb21EGqaDs2AAWDvlOeWc6pgM+Zr0lM
yWdbJs6LYwuq7H0r/RZY/Ch75UxSI0A0Qc5p0WQyxU88pcc50NNruBQZ+azQU2LDigtDfOBlmLyG
gQq+JfRpFocaBLd7iztR1fBQi4l4nWzM2zlUbG3MYJzfutrJv2RTbb+3wQBivirq4HOKs6lb262s
yHFDxfiWIl+ELPHoL4xQR79dG9ipWboMhUyU5tV93s1JszHxZcCw9Ge57Is8CM+MMLGBWEmQPQ6V
EvKuiAWh827OXTYsziiH+8pJl5vUHKavgvfqd7tp03k9FBbrTkPZCPd5HkxvljSdx7k1zBKVPcuo
C2Z75qMWMlraMs/25tVo1WZON4hNrURcBaaIMivs3kioxcd8guJ6aKiz8KOehRrs5ICYHI2VdV2p
k4HpQdUloYik0ybF2nJstyAiHzP7LhJDv9jEf7+kNRv8tV2mMS8TXq3dTRZ3jXdAO5/OZI77Zvcf
3bTUPZUmLOFZYTcR6IbhR9BrG6QlE+gLTKdgZ3p9fpqnBExk3rXMYIX4Q2jtd/swfC6MqSFkPB8P
8QejcjOag07hIBLCvsyZdVvx4Ib+8occ1N8YbdEiRYAQGriB43zwcguZU5PX5ajxkI2Fccko+w6b
O7Rc6Tz8s8/2V+/71Q/thwCAaC5EfRFQsn+1KePPkqWumOguKSc2ET/BoD3/8yX+5jMDrucx5bH5
fcRHsplrS2PqCy5hy7P0nygAYoj/z5f43QUdCEcIG3+ZS4bC+pBCKFII8UyrIRyHY9QaNtXYO4FN
dkntP9iDg99syYEgiMXbPPwv0s5rWW5cyaJfxAh680qyzPE6RkfmhSFL7z2/fhZ1Z0ZVLE4xuqdD
V22kqySABJDI3Lm3YUo0kZ3PV1Ya0OIj1wAvjGdHpPX6UOSJcNSHH6l5G1qbcOR5rc/ByEwZFFdg
RECRQ4d4bjAvprgCZ6vadTI56GoQ6N9m1SG0HqLwwUc2jHKvvgG+vlyxGfYMhk3WaD6jV+7cpuxT
1LTAxtl59yLn7bHLmr3S7q6v2R+4+PnILJEMuM5yIdVITe7cymCgW1yGxNDIwjn1Tj907uAiBm9L
drjLHYJM13LIOzql2znNbnB6V3KYdJtUiSO4lB92hqu57UaHwOWO4LNoDpRAfxu6unTXwoSztNL5
LNR4h/a9MTc4txS6hhYrigFmVoagjc6h5YoKiU+W2kTJqdzN4+7czpUd2SEXZE/233EbDhyu7uCA
j3H/M2qwlo7veg65VKfY2EGX/SMz2J52HkMXFfM/vUmnTTBSXySemUqDjaYzZLsSWkYWDDKO/lrv
pUfvKKR36HezAh8D+/Xn1qTLFzt4YX7edydw/06MuhxCasKowPZALDybhpPdfH3KHWTtyKjCRHDj
7YvjD6AsdmbT0zTav3s7cqKN5Zfms+LMLdnXHFQ0pABg53RcbLiatLsxVLpuq3ULl5AIffmnSNOd
agxQOlaBiReCrXTf5Pq9Jp9CSvoGCY2H65vj4pihOYUmHu4YiA1pWJ1viJPpkPKUbgBocXhHa085
bFet2LyMkV47vSB9gD/dpQL1HyHh/5NybiE5y10wGzVFSZ9Fcdn4iw2pJxaQ3UCithJZj1X5qegJ
Imu1f6bn9H5EfLrt9UfquKS2tQp4rNp8GEzFqZX4Pivh5fb9h8IfXq7PxNp68FXKTNDKZNB2cj4V
VT1S7KTxC4mk73mh3omE7lqk0t+fP5g6XM2DaUOM8NGSkyeBdnJEb7/DULrR+7K6IJZInsfiWkb5
9/wrDJkirz8AtS5TkLpoTVlWYvcofpEgO8Zk7gCN/bg+8osoYF6OE5OLLSFXyOiUGSYrHF8jUQa3
R0+Ntq36I0qO141dnHoLY4u1HzQfYHyPsQ5QFXEe9W/oozcuz4t7BSPsLENDSVehC3txr4CjhU06
UwxbHLUdtaZDEYPN5glxfSyXZwkdlHA10htLlyYiH+dr5RtC0wiN4vHYMz+MKOzp6N+grll/nNC7
fb9u7HJMlgo9l0lAoKsoNS7GVKRKKTSa4dlCKB5glHJ8pXvHizfitEv/wwzySyKsEjRPL3vW88aX
u2ZCZNGQ3ptonwKxyACWAGpvPxvobV4f1KXrEX/Sck6tepZPWd6BvQBDj1X6ZGGxaqthe9N53S4e
0ufYmnZdNm3YW1kxYipoozl6Zpnlxe6C2ZIMsSR7tpp/7+CXQWfoJUMgV838u+sju7DEMYdPMCiL
SbT0xaYS5uIm9GzIqNXGM78zP/pdReE2UkwXpt8NT5x3zdldwiUvK8Ycl9LyS2fjuSeK1VC1ADjZ
wnA8qa+S9runfSgTKRobuxSJ2a7fXR/fhTvOFlUDF4GvWNWWW6wtU4S4RSzmkepoYbVrtV8eJLz/
2AqvEhqNFbYyLY6LcZGdHGVrJlCshseh+AIPGamcjStwZaWwYbJWKsGvuCRdpf5ZmKpvEMsL9ya5
H7W6NZJPY7uxf/9QYS/WiIFQWCQCnQlJFo+trlFGU0pknie1IN0rIlCpErontK7gkBpb7TcShA3Q
b1KURZcdY5gkofttip0cecOGd17sO5MXmE6KHaVstoM+n9In136PerI1GBIEarLagzcBpmGmqvKm
qF1yMzUo8Ppqm20EpOyvSzelKW9uTAZwjZ8urtgSgF+nlHQ5uq5757oP7t0D/7Sff+z39v7mxrb5
28N+v+ef7Bv70Ng3h4P9cuCn//lLp6Piu/1iH/jlG/7+wu/j9+7mX+cnZ/7h8Jc7/+Q4tus8P7tH
ftwdseXOP/E/hx/zb5l/6/wv7s+79+f3u593hVvwb3d3/Ph5N/9f+M67jd166XEKFLg8UJGG4pm/
7GVXW7KhVAoBrUCxF1c/ZHHae/G9p79d3z2Xq6yg/MTe4fENEnfZg+yPEE5VDUDYHK/rio72Og0Z
s9AuUMy0fl83tjYoNqk6U3Cr2F2sbapAXCpZJNPipPhA7/MNLcPgZvv7ThaO101dupGCmIAuwz+E
pAd8XufeCwF71E1+ZqDfg36V9w7RFnKvFJrkepc1PyiqX7d3edZB4sNqIV5AGZaNc24vkGKlUFDR
syckT5CVSROXqnt+OwiINl03dXmQY8qyYIAnKNeIys5NhbUOU3cd02nXmfGNRP4chvAxdYdRz+Eg
E0P91jfG7g5kyTvMfN3GeTvv+/MzCgZo80+HvyGrFx4zdGMMyKc1eHdYVBlp9Sw3eNSlizwDIfap
icVkFpLZGlLVsXihlB3zDrkwbczbmwrQpIPMer6DcvJnLHTQtGXJk9KK5T8NAuYvgJp+zncQBfx5
Ip4cfmmClKfa8QUQqCCi1Un3OYw8ajZ+hkb9n291Gkw1Be01rjB5STgAyh65oIlwN2kCVxLg0H1I
YaFFm/y636zsvjM78rnfVAKEeoOEHarGbi89eKBCwtp0ymTjtlzzEGQeNGi8Re4PcRHXlHAm+q0E
kqHMpeey8H9EhrAxlpXtRrMq9z2sZobE+Xg+lj6IwYkmPA8rwJx2rXSOJg/o62rlhrdLc4C+cPcz
SwtfRGI5MIOcWWtVutbCDxOOF/xqYEqUtNQRKvJ87bca7DZqrdfX64/s3qVpjQuA5K4ItcL5IKOW
HnZgaTy8pbfQf6J8rorHsv7QyweR4jT67HmHAuqhoM+zegmqe8AyrbWH7H7Kv218y/qE//2WxTSo
URN68LH9+ZYxP/jNYy5+9aD4ULR7mngRIgiH18S786IOkMFOhzLuHxLEk6Fii6BSCEqTlJWyvBIl
6DfhuWQ6YIWWqJgUXFhgkK4PdGWTQGXEjQE5DmmXZbKjBWQNnwA1EPrHfiMMvQf//ovG012pB//c
1Eyxo/yR9IBWSz5f3tLvS7WIFd2myPqpg/evqLU78JI/PIgbN2xdLh8hMlQ8JPA1UrfLWgEk4mUJ
JQ5erAgHOCd/KLFMp7715Z/OHmZ4EcowUEH3upR6GTuAdiMsZ3CDdvfBkILgANGPxjTP8I0M0Z8b
/Hx3zEcLVDnQT0GR8Yc54+SItlTk1YouIOES9Yb5XFA1u/Fl2HU/JU1RRnsloga5o7pkflKVZogo
mE/cVkIYw3hKFju8odFZf08gNjAevKrofyGJZk33tO7QT2JQ3E7dHH5M2o4mCnJ7qtHJ79GjNdDV
p1B7l2k0/iBWiXWLy6BvW3R991YEFW1gg6Jn5OyKLDmoSjQA7ArC6qOhT/5bHTbRF4qBzU2UDe0v
z4iaG3p+hmjjgLw8gwnc4WmDjQXWMSL4c+eStaqrtSi27Cz/oqh3kf4v/nwermTCWDrikEUoV1h0
mfo57WvjlH9vQDdMvfH+j50JHp6/JuYhniywEAkdrS2YEOmuoiqNHhki4K3b0DNx3dKaL/0hNp+T
zRDSWosbC47wTBySlOK1ndtf/5P7Vp6ANttQedvhodvDFuGmzq9+TxegsvNe6T0/9He93drvMCnb
v3+ajr833PF266ZbWUhqEqT5lPmaU+TFJTDRRxEZdQ5no1KDJoC7R9ka/uWZN5c9/ppYnO3N1PU9
jYQo1fhC4qYxgnpRLvbHCfqIXZ2Lw9v16f5TmFpsXZJHElEszgnF4mK68wzgdmui7g5s0taV4raI
4VlPelhPQDTBEAWu6g2SjRc1GhwzoDcpz+5yWvMNul4kOXq+/j2XbyCdgiNEApBxkmLSFjk6q5qi
JDQEz5Yy9UVVfbqUK/gI6mM0BZ/NSdp4Klw+Tf7U7CAq49VFAL2Ybq1IRgRBwTym5ffQompg/izD
2pnKxyi6MeSNYOxycHM2C9ZBZnoWGV68FnhbKsABG45JczoqiocyIKFL2z2oBJnK5P3jwBkOyHlt
qdaRtzMXm1bUYbqQaihGgxqm/RYm/X6PcpTkZRuGluOaUxIQsYFHUeeSpLUwVHZxpUogWZwRQL0I
V0iGpkHsqt1rHyXudQdZ3p5LW4s9iOaDPHYg0B25UWnM/JhCQ6ubx+tGLnbF0srCL6K6V2txZteP
36179XlwQT3cKA/9l+YOJp7b7gUg1ofrNpdPyaXJxSvZE6XQsGC1c+CxEytYkeuHsX8oddqOdATa
D5ay/zcGATqhokeEtUyuSq0OiBBGA2f63D+WTnwff5huFSf8dN3MRSLtz8Dm14dG2QIpvcWKFdEY
96qKHSO8D9Nbb3hKTCBb0ie9P7biHloTVXKU2LfpY9y4TFadxaLtTyLRSq5wYTobpjgqIkwH9W1G
ryfQQWikDhsDXHX/EysLZ+kiI9aC2Uq9a3fTKyIN+/C2+JQVO5/y4N14U75GH4XeVl+2jq+t8S18
puMRLOgim8Eyge0fYO235WbDL+fNe3pB/Gf5/s7h4oIAyD9p9PEjCpD6MNkIEC1sbOktC/POOAku
/B5WMUHAAstIw1TudFt1iz9Aj8tBGMos1UXxfgnPSD1LnrIGQJbo0Ij2krgawcN01N/3uWM53YP+
OdwHt7Bu7Ov7j6NdHzdOyIsa6n9m8e8HLHxk0EITvSE+YHAfwC/8CO+qm1/xPa3kj4pNu2Rm3/43
T+v/WbddPVAI2v5nzAvnyEEQ6XSexE5mRm9wNdCwDbXb/YRCgWMoAP+bZHxJ/Pqb2MUb1+rmcBdO
g6IPgngltvUHxCwM37WeUGw6hM/ZJ+3BoFZ+oP1P2oWEaRubcQ6mlyvNq4eSmCxzw1kLZypjCMXM
eaVDzX9OKUOX1hv58x2CIffQ1kNoJD5Xw/epeS/MiO6wZOPImRfywj45c+pkKpVzcRGM02fYy5XE
yNNIiqO9aIwQx3SC9tNKivjepH/g4/URr50BLDIpYwlMDonI890zhL3UBB0DBgwmxXQAZU8T/HvX
jawdcadGFu6LbdifVYwEyo/Q2CfwGIIobKu3eqvusjp/J8NZeC2i0qPf0djmFEPjtH3GeQ2TZFo7
SvPl+pi2Jm7hozldn0mVYqmxvvn+0QCwa+yum7jIWM3bnmcTNVMRgAAsteeLA5pTq2ECiMFGu9O9
uoPy8174pd32b+1dcLhubP6zLjyPmizspfrMWruwJZNWqMN+Yr8jwBXuYwORL9gMShFmmW/oVpX+
9+sG1yfwfw0u4YgAotDprjEo57BGIfw86M0+DYsN31sNIOZi838PbJkwiYdQpi9ptnNbdc5bHbny
zwp48mFueoOYyt3SXF33wb8G5fNVK9A0Qgdu9sF4r9NCqroZbb/qxlG1du2dDmtxUmiZDFwXRS5H
qT6n0aErNrIyW3/+/Osn16oR6iRPUjF2vMEBcG730VZ4tepxc1hHdV4CwLF4z3QwnYFTlQh8DDDs
IzIv7xXtTpZq+8JNOH4SyUVcd7nVcwjKJZ6rsxS1vHgewolleGqORUu6R/ENRbV95tP1T7NWHe6v
21qdvxNbCy+QzUTQNAjzoGXo6Vt5TpX36wakLQsLD8jMMVOrAQslymnRbVG95v5LBV9geQCwDP1B
Re+lvwfaZUuox20929Y3FrgbklJAly4ic69PdYkO7RjlGonGmtToxo+o0wHwo1MeBtSGl2KnDOVL
Yujpk+7HMWSRohI8SNqkVjZZp62dtzYjkJ7NFOpALC+QQLo1ZXppzeflQK/QcN/lP6/P+dqZBXaA
u2yuiojLQBA56nIQFYZs0NCtFWxxQdzTE7QR762ZIZ8yt2YgMXABBzZkEsrQAjCz3Wsk7+r+trE2
7pYtE/MhdrK9lZTeTRRyCGkj4xGYu+1l0WOGjuX1CVvd4ycjWdzHXJKdGU6YqbukudMM6O48gR7I
AUY7spoIBSYB3Zb+nYp6+Ybt1TDydBoXV3RfFVBYG0zjSwJbxJO8877A2ZAdxTvlOXXJKL9wCRy3
XuKrh8zJkBcXad+0odYV85BpJBXlfRW/5rANBaSFNtxkzd1PxicvDtAoQqvHr7AUNDSyUNRq5I1D
bMNLlgemMRNhVDkWEtpM5WIvo8ylpht5ra1hLE5Ka5AKPbBYpk56N0xsvF73wdUFARlIkCtzzSxD
3CwiP6+VETF94tsianSDGyUPgvch2hKQv0CVzgEbz0zyBZz8SGIvhhInkL7SD8a5QCO3p9x13e8E
oiSUDqvEafJdrxyN9MvoPRTaB2nLHaS1gQJEm7FuZNMoR53vaRj4ginMy9jpn629eshfpmMe2+pN
s7sfXUMD3nxfOW3tCBtQn3W7KjBvwIQ8IuZfPzlLPEgiIsHjNORK/1YFwl4fvgYFOHftDV7QjYNr
7UQBU2QSDtNdMmtanBnLc/I05kRuDaEkZ5ju0uj7QAekBsQ9u4Moqm5+XXefVYMA9kWq1GSXlwVq
oSDUKryGZJ6Z3431l9pEJA7eE7OHtM5/m9LR9eMtvPjaxiP4AbQg0RYEPPh8lAZ5J3o6O4yiXgr/
idzdwTe7cUCuGgHmYs7vvrlh4twImmxtpFTkDCu13teQEpaBeKh9fXd9AlefMSYqDAwHnjJqsed2
ql6GTNOYH7Vh8jBWTxMEjEFVP4Jm2iGYu0e06wOs/SDREbBLvl23Pl9ky3fN6ZW9uOhEOsZzY47D
qM3PrMsoCO/b6FUN3P+fncUmkHKpp/mRZwY9w+gbpnacfiulxgHjf93Qqj+exCCLWw1Qq94WEzFI
LosQLX0DWA2dV6M+oQKS5eGxNjdAPKtuMos4sekQF1zCMudmcLEqOVb8+BYFD1E/StXX62NaMwEA
RKHEqWkgZxYeIigRmWpoLxwLyWtj2GUpd9pWk9XaPXNqZHE4Q04dqUGGkVQ3P4h6+2xlL9eHsWVh
saEUJUvzMWXXlhq8pcOTlmwsxWrMjRoLiCbgOOzZxbkQi4h59hURbm1+EvNH2PFH+VVoP0bBs5Q5
wYPwQBZ82npDr+2hE6vLl1pAjJpoc/6mjyfHM9+bCugGtD7C4fr8za673KundhZu4Fdij9YodiQ4
Eg+hPD53EBZM1gd9+oF2rWUb8ffrFlcd7+98akufyOj6hI2cc1YTHX2m92pf4nLjANyavoVbAFSE
t9RjWJ11mOLAnnS7BLsVbLzYt8zM3nlyDedG3SuDgZmCFyfS1XaKqnp/LMQNOPEFqG+Ock6XaZ7U
E0PqKCWGTBePg0AgpOXfKD1K5YNXvFRDa/tx4QAzIALaKkiu7C7KTWAyqQZZ5EcX02hFflTL8zWS
dOJtkxmPXft23RvWttdc0QLtxguS425xiHsaqq5wAmPCgCx8TgsUIOsC1FUjxR57CP/EW0PJ3F77
PPi0OW+pUq0soUGnFLBp9rcKNup8ZuGKkKAo4RJBJMDu80Okfg7Er1q4sc9WvP7MzPwZJwtIhcNX
YwMzTdMevWZ4atTyd5Nt9SmsbOczM4vZbJB678IGM5ADPaiQtBqhHT8PhvVQIa1tbRaSV25GCtac
AzRAmvy8sBdJglhGNVd9pJfv0GjugvZ34PkHoX/Fpewh/26F/cZUro7xxObiNhZUoddQeJ6PLLea
Xqv42aYjGUmX5um6b66uGfE18aAukX9YDK6Ayc+HfI8zGNBeawb7bkpvy8nfiOW3zCzGowyVb/TQ
xjtDcyihPa/3SXC8PpL5Sxen/AyHp1WV1N+MCzr3PnQdiiyGixmGCEBN8HdWZK0gMUqRQd9YndXR
WGCbQcazm/9EpieObgFCJCjD1BD0bqsfFVTRk608w7oRALnELwSRxmJl6lRBgVIzydb0mZPIH0cF
wSV/4+Zf8zMQsgCaeITMAMrzSfP9QRb8VogdNUI4LaCyEamxW6rQk3aW0yQDiVP0oa6v1NrI5mYt
mtAI/cirnRuNep0HZQEjXtCYomNVaekaVtfvQ2XaGN7awXdqaXEi0UGnT3rM8AJLdYpWvc8668bP
Apeb5uafD0oGbGKCaqTvZvmA7BLBS6yYJHAxQForRocq0ndjZW3cxmteLtOIThHP1Hn9LBasNBAU
gLmXkBaq2nA8wC4YmHc6OLRof31Aa3N3amlx70PoOHnjwIAyYT8NsPEZ3ztr1ymv182sXb+nZhbO
IAmy6DNczGjTk9FbB/QJnOsm1kdi8NxlKwHjWuykJE2Q3lLIBKXZ73Eg6fnJaHe99m8cgCbO/7Gy
OOLCWFLKYM6utsUHWhHGYAfp7vWBXDSec7RB5MEQaI9BS1VZTFYxdCl0MRojsTlxfhb34ct4+yY4
yd1w1PbVXXhj3FLPfaJt79HfC3fPoku89un6V6xt39OPWGyqEDGkFrURrvnxcdDehTZ0xHpjybZs
LJasGnpYp2JsmOpe9T/39NpDgX99HGtnHwV5C01CBeXO5Y4dEjkeDJM7KYym70Ua3HdKehcr0T5J
4DYEfmdKQb1hcy2WoLkSlDWpH9pGFguo5VXUNz7jCjtI6cTHiGujRGajrnxHL3atTEFsYyrnqVre
i6cmF8vVFXLiFyInBrSBjyDiHLlPf3QFIjKWue+MdONw3xrhYuWQGI4UT2dWxxxBkEYdvnmFUN8k
Xf0578QvogVFkBdajymoz43JXV/Qv5O72IGC2MZDUjC5cOzDZVuQdoLipXNTQ/g2oFcgQnsUaFuJ
+bXThYwhnUBk8Swqi+e3mT+lqHMK84nc3/F4UaAhmEKn8n5f99a1dBdQRppZdIzxUF+4jjqU+aDn
jA66ogcxRhcugW9Etg6lAPdr/KUx0xt4ZhFjG48IRf24bn7Vi+bSFPlPugGXnXl613UVvbU8IfIf
TZziOOFe9jsu1m+pEG0s5OqUnhhbXD2KJoYw9BqkhmTvpdDf4wmq5trfo9a0sTlWvfXE0mJStbxs
Ir1iWGOgOly7d0ZmEJ0ax3bI4bMS3SpobJRFdtdnc62GBALj73QuNmXGL5lmj90gKo5yUjmRBslg
CU+ElTwM4+gEsfTB7zJHjsSj1zbIgOlPRkhvr9AkhzKGcr8TN2Z9dYl1WCNmyghwx4u5iEc4y/p2
3j7knZNgD3+qrroeRaDx+/Xhr27UE0uL0fcG+mISzPGOOnyFDzBNjgk1FDATHmSMerfhuvN3XxyA
J9YWJ1I+0jylzOMKFRUyh88e2VrJ3/LZLSuLwyfo4WjVktmT0IHpd6pW2cSEG0u06q4nQ5l//eTh
oTQaCnWoWEEj2HxWrOY+QK+38969KtipergLg29ZlrnXV2sNEQArwP86hr4sCHZBVNK1w3NHS/ZK
GN5I6MRKXbbrjOZIDE9xJHKnEjW5ToGustiZ/jdR8D8kwc31L9mY4yVXRlMKujekfAjKPK4aoLlX
h4dCaDYOhbWQVNFnjgxF5CG5JNUxkrrQrJiXl29o+z5C42RKDv9mJH9NyOcL2VVViAQlJ1zd+RD4
Bve6Grx707RhZvUgPRmJcm4mV5ocyUVGoqIKVdXFg9S9SJkJ+Ebf8My1GiUwVnQpIMagAU9cXIOq
1dSCElhEhQjvDAM8iC9JbWvKu6F+HqZ96z1pENCqHXoCu3qLEGbT+mI+A+LlWq0YqEyGK1ef9eA2
MNE/uZOrXdJ+1/kSJD8QVJLB7m3RWKweZydDX8xybfRlW80v9TysePahB3mAERk61I90sKjChneu
5UnPZnpxO/p+UKANxUwH06PW7RAtsLXuMNHL5qF1LLwksjtEG8X0VUeaQcrzhqDHaHE3CGjUilaO
TWR0EZTt4GanTR6CzZYhXt8aq9cQ7MiSLKkqOdOFI3Wjlo6ezJtdCzqwgmiutOoBJntnUj9zbW0c
KWsDm1tELLgUaONdFhHHnFZ5Qc0J+BUDqqg4+dmUVufIvk7Hmqx9vD621UywBhTSoAtSk8VlksrP
LbMWNcyBSFQPdVzcNzU8+lrjDzcoseqQlCo/mhDtzgEJaFcZTAiPvek11Qtt42xYO0w51EEVqHwN
qazzs0FOG5SG6zpxIjoU1bZ01NJ4SDZfWSvuSv1tfhTP2AG6uhZ3VhMhl2oqHanM8MXMvhXdcw7n
5tg5oMeCbNZonssW1+f5clWxSYIOzLViAJxYuqspzwJl2IxmQbrX0KxsKDrz3vt/2pm/4+Q+NmQI
qcWMxD76UU37OqJYPD1V6qf/32jmHXNipYh6TQ9MRqMlHTIEGVJBr6pIXfvtup1Lj5hnDfcEOQ3r
ztI5yzDIG7GZR5O89t1zJj6V6obTzZ96Houdm1icXTDeT5Y1mxiM775xI1WunwNG+D1t1SIu73Da
vkTZAOWgzTw5izlr6kYTxhmAPkBvX1kvotluZM5XLZi8h8j2sZGXsBhFQvoi9CgLtBVy27QQ/+Mj
lxGQHzUskZclCeDzVW+DAt7sPyUA42Ot7BUvt2PvKQubf+HDp3YWgas8ZCAGexJweur6SWL7xkc/
oSSlboxnbb4ogFGCInsFkeTiXG8bArdCJz9WWU9y/itBTue6+/7Jfi2cC6CnRWc+fbDEVosTTReM
Qhw6QvDinr6Om68oNRluufO+1odxBw2J/f4g3yp7bUfX3GR/SkFsd7e+ywOPFnESL/Y3b+dT7R4P
W+HeCoaK1x6LSO8jSR+efueLWdHjhWYpkWurwUYxvIkI3QVGagPFt6v8wbJ+q3r03CjtPo6exa4+
UgF6QwTNFaXK0f2c46vcerGs7EV6S6EWg6MNAqfldq/axKvpCSWa1pM7dKvuqlA6KKW2H9mW47RV
3l0zR8fnH55K7p1lCJHniMf0Bn5W1VPxZTS8mAbXyTSQQE2SOrGjUUKxJ2pL7ZgJ8ILZqgq9yjQY
PeqifreDgzxBDFUfZ8W11gQyCA1n/dEjv/VByztVc6+709r3UkjSdfKtYEeW+D5v6jwS7UzPyFPH
9mLRFabh1gzz+0FofiLyueG+F/sDVBZQJpL6ECBxXS72h6mESWGN6Bei3+JAPfg4+Orz9SGtmwAL
Y4FS1y4OeDlHzFXVgGzTznKDBCVq5V3x47qNi6uXYYAwhnCRG3/u/j/3dD9oQ5R8i8yZtO/mAIfy
FyQGbbHfMHNxV81mJI1HKWzQUEkszbRR3MN6zmypd3kJIY5quFK9lRLZsrI4G62+6xUpxEpVZHOE
fR9p6s80Sze6GVfnbOaoEE2D02vZHgajVmTlHWZ8Wv6y7wPgzrJ26620y2UKcZ60/7UDocH52hR6
g0RYj50E7iChPEzDVyW/neCIIxmDyt9jXiHACBBiI8i+eCAt7C5cWy6txO+82a7aoEnXOJTh7Cgx
dx31RVV5EbOtR9LKjEJpAZSJbjdwX0sMYjZ4MPM3cebAfwHpao42LBTMyrs3bBS2twzNW+4kNtND
uhRA7mfAspP01QgV+QYUBojOqvgaG0G1cUiszCRYMxhvrfky0ZZXXMvB2EoKh0RdxO9iObq8tls0
p6jbol6swITqqVv36toQadeHnhEKce7uxerFhiRAadhmpLZ1p+86uwvQtAGIvEXrtbLbLJxSntOP
LNuSMiTs+qo0DY4OTbBuzTQLbJ26T66gtP6Pzyg4dcC4z08+yt7K+aJZowgXC90JzghsKpTfOusZ
scSwUjZWa3VAJ3YWzhGIgqp3IVlcNAQOIQK8spG6cT3trw/nMvsBKPx0PPN3nDjh4AWERKgsOB66
nDFgOjgVagMNFafQbyXUE4rAKQUX0Vn0PO5CZWMPrA4TABUegpAtIMJz85mVl5PCJQnMUt5JQryT
R3UnyfnL9WFeXMjzKP+aMRenl6e2UiIkmPGDANWsr71S8gzK3UaWjnmx5Yyr1uaLWMTjSYkvBhUO
5SD05sSgcAuxyO9E9XsY/vK72kVedHd9aCsXM69VExTsTEhAOvp8BiWhFsu6Y2hKmH0QUuXeKL9d
t7C6RicWFq5YiiNUORYWjIgGNb+zJ6l5UeNkwxVXBwLUFt4loL3SEkjahBlAVRHASm36z6IxvCrh
Vhw5z8VZlD+7gQUMi8BspkhZzFUe8p/TXMPZB+/FyycIjN6MdHIBLJuvaGvK3bOhPhi/xKBwsrQ5
XJ/HtcOQLIbBBxDi0FB9vlKZWpeeNo4ZpCxPVI6crP8RtjtP3CIZXjvoEaDgsqbqBDBnsaWRJO0l
GXJDJ1IMZH8Ld8h1e+bGhcr7AI23HaZbV9llUYqZBdBEKwsTC85g4fLJ1GcZpBiZA0XYJ+TcbvQw
bb8aiXJXNNpDhow2ObjgTa+Ml7AfeluLA+mmUnvx1kvLG02tlH3RlKiBSsrH67M+W16uOe2VhJR/
ClPLXFVVaFIfjh7KQMimK/D817Zf7ov01yxRNFpv7VZCeW2ZZ1S6MZ9osDwuw8uk1UK98jMn4xHp
td8NY48KpBPGGzfE6sBO7CwCTHTVkffKhdTxuo/N8KHLbkRtcFPtWFgPUrEv+g1A1NoxAKEPWdV5
91xwc4Y4LxKXAS8AM3JUpK4EKEDqStoY1paZeXpPLiS1aaJaMpk+3frQGzkEab5rWm/XnWJti8xP
Dbhp8VeYq8+NmGE9I1HCzJGGRy94SEH7mcbREvdNtgvGfzNxJ8YWCxWIFXRvCXpiHg1xZXknh4ca
sfXrI1q7c05HtNiAce3XtcAZ6ozVXjBahMapVuT3TfhR7jYO6lUH/zsedXGZdpMq9omPKV/6UphH
VE4rZESLm+sD2rKyOC119JWHWsOKZd7M6vXFU4dC1RZYdnUTzflKmr1FjarduSOoftJFIaJVsNnD
6dEiyxc6WIMUzUYNbg9czzHHrfhgzcWtmbGfJiei1SWlRhihyA3WJSPBGOwsEmZR5e9M4/n6BF4m
juYz+U/6fK6IUH45H1uc5GZfIsjswKNgaygE9TrSndQP7X6IbuTc22s9Xc8CArWw+TlS9iPVsod4
sPbdWDhdCbxI+w2wYOMaXJvyWSSJtAjRykU9iIvfQ3uNTELWGG5TQPUt/Y6L+gCRCHz7Qv5QpO71
mVibbxBvKqhbuLy4Cc4nokAnoZyahN1eptGxFBPViZVgeMgVYDD/whTzzrOROiYx4LkplZPFyywG
l1fTgzV6TLX4hsjO63Uzl3V1bFBdhhKGUIlG93nIJ6ekwvMkFefn+JRpByMOPnZN+FB3v0bvp9L3
N2bQBLbWio6m9q9SOOw0uSpc8JLoztFDcP1j/pBCL6/YU3+eI7uTj2mkMmoFspSOoMnGR4RXu+Lo
zWSUu04zxlfVGyRvT/ckUp2QorapW0hW9w3P7N3RkvzCMUzwDg4hgZS/mEihvw+tBDem4NUWWVhE
4qr9GPT5nVXlxvd0nKyXTq/g5s1KyXyNvMh6HqB2dbrUq7+U/CmRHdGT+jkpzeHQBLkf731BReBB
LkT4HYMmppJU9STUXJaohk0CQWrTkRUx3vfBoGS7vu9pQDQQ/LP7aVLcujKKD4VXoqMcRglCkG3R
wBc5aMUeaVwn9RvkfGo1zxJ7CJBptEcIPB8t6OomW9eH7KfQGuHnUYwbGB+NUoQC3Vd5VQ3qREhd
lz4yF1Eh67dxZyiubPjiK4KNlGJbddQ/wBNtDbumK3p/ZwzIv6Bc3bpyofhQuKs6RKAJHRx2KYje
O12ug/EQpDwXnahXjCepQig58CtjP0Qd0cGoFpF4UBGE1R1UL42PfVTCOtK2XXJAyjXfp6pZZCiR
NzCay6Ha33V+DRJPhBHM6QcgGoEmF1sseGun/akLLfy5mvqp6iLO4RTu/9p7bL0Xg9ySGW9c/Jcl
RTYOyjag1kmWzvyu575aR6IaSHMecxyesvwYGLtI3I/lR9OMbYTQPeNG2aKLXzt+Tk3OYz/ZHgPC
iKiHknipgtQp5DIgC0JlqZi+XN+Hq3OIoBklYtgRuVzO7Vh1OXVZgh10RI99QLt1GX2MFP2laPuN
Y259Gv/a+vPrp2MaM9j254zzRO+l+V0cnxs1dEaT3k9kD3d1/BxVW1SiK48M8lcz36Q+c5VewCVj
1M+rsC7JBVoPfvkh7x+q4YcffBtzMHBIDO+N8I19DmvUTi4aVAfcMP7cJN+vT/Pl/XX+FfL5NPdS
heJqwFd0cWeL3ivE8S4tgo4XuH3xKQidsN54t146EBYhXQJpDDU+7fznFqn9wE4RNBktgZpTlMJe
Dc2b3tsys5LjxQ738twipc+Mnud2vL5D/nzKCbl6/VW1uuewC6pjE1i3uhIi+C7HPXxZPPKasLqh
rb/c0cdtbrjWZSA7s8XSBoNII115S5LsyYytIpwTvmFdPxC5BAfEOCHmHYXmv0i7jt44eiD7ixro
HK4dJ2qULMm6NGTJZuecf/0+Cov1DKcxhL89CL65htVVxWKF92xrAT+gqkUyJyqsKRiDDGAjoSD5
0PLlwavBqiwwwZYook+Z3eRZ65B6DL2+kn7fNp4Vx6E6xjCMDkgGCUe9FBVKgAKWUhwvr19i63ca
zbbSwGaEn0L+Mcx3s3yYF16fdu1850LVS6FiHmZA5YDJTtqySST9rYt6v2x4Hfr1w9GeCor2YPxg
6ysigJTDUm1ReQBpWJ7fNdZzjgQ6P5mtozZe3h7zkEcceR31oFC0uqFOHcODbO8L5O691Tdwjjb/
TZEDkvIuDGdwY3O+3KoOz+Qwbh9aVjlnBs7WtLsy+9XlnjRyMnb6GS7zqMujMLbRJFavSTmO0jUP
i1ja0/zPa9OgrT1XFmMIptwagKPGIdIqgYrybRqbD0a2N+WetyKxGibP9EX1eXZD5EAjRM8IhynM
k2B8Ca2OhuxWQUocSodRCu22kzmJ6JopwKPgxRbg6UQWFsBS6n4aTdSyKZRulJ/m+K4YYl+Z/vlB
j+zxrxyDeQCPEeVxBoeOE0nFHmzvXgeqmSUj7u1YsWZx52KYsJ9P2aD2IsT0woCQbHpR3rhV3nJO
s9ICoHBniA8aWojosTNyxnoEY7WJ+m4FtD10hcZQ9euBZMpW601pQvKbxF4qg2K7MmsBrOnx4CnN
XLybYz7s5bZQsBnczBPna64ZkCHhISOhVAsSM8aAhAJEOJaQA880UYY3cV7Gxg5HCaN2YquaH6U+
tycN2AOdI6CzgEwOQdf7D1/gTDOMzxtKo+K5As2Y4fBUhtJXa6iuUXIec2sHPdc/4/ZSgaGGOcR3
NsZXq6tsAHc4Yf2wKHeRuCAFxgzsfzkX9pHRvsKAztWDmFRxWkUySu2UkM5PalHblRizQys30zhf
cS2mgfACE3yY38OQAlNp69qsIyUV1ffKoQGbe1zw4EdWrx00/6gVYxkVCzWXoQZ02km3iOi31HTb
Hyj280YWN93gK50nWfcy2DU63gjXWqyB+jBsiiILUlFGpiBY4lxNKLJjb8Y2gKqSLfM2V4GIWXSc
r3VdrARBC9oFGkbKIY3NiIzUqpsllgs0UHN7EdxlwMKD/rORj8UIiuQft21+9WBn0phqpZGP3ZLn
kBahfG0WgSKCebxs7TLmDMFdD7TiMqLcAJRZD4zPGpNuCkuTtQU9F1g9XFMD9bKVu3EPQLRWcBJD
wqTnqzVmzlxPxzAz/DCZnX8/K34AytkKJWT85go+v6PyEjyuI67DCK/9MP/EErubi/VWtGLON1zz
cUqjDQoTfMOrtnG86GaRxwIdnzkN5uiLmW1195p5UJLtOMW2YTQcx1uzGvSAgEoFKhPamrl0ChPg
zFKbxaUzmR+LhATzPgc4fytFtjG5pI04qlxJ26FIPE7oB0UPj/mYcl1W+dzVKBn0Zr2vZ9XcJUIT
jfak4vZQUAoJus5seVO0K+EFJMYKXcTEbhtSzstT6tNQTiV9kmiJFgiL6Vcxb25iVQTOBZYMDIWq
OqPIQc/T2ZgNuN9CtrWMOhH6uP9shxKGjbEATP3gOm/u59paeg03cJ5v5JpQpMgmlm0rCjl2uOLd
mGlGBxRwkRSWgtVXmWQpBtQR+RMMzI3ELa2dVj4QmSNn9S2JoW0K4AzCSbwoLz+MFg8UHRxaK4vQ
VhSAlEtPtWVPxbs2n+L0VKknXQ+WuvNvq5J+DTaHBisotXgEZQBmX8qVTKNXyYgDdsKHoMr7AqUr
LrnqSvkV9EBorsKtAIessrM0ehPmspbDuQw5spsZi+f3U/Kg5yh4BpG+EduDLPtLrDoj0k/pZ87D
Mfle9r08JnZc8YTEcA29x1nvnjWjm/UJuY/xpAelJ30KpxDAeg65A3n3DAJ5N3PjQNyavb3MtvpG
gmVnfoqf0YvpxxzrlWkadP1jaMMZVxRK7IxRdbFBdKCwdw6WZv0yCINt7uiSbYBPvXbaxCae6rYH
5be0JeA0D5JA/6FzsA2uPzvVx9+fQJ34LJJPwBtoYq0Awnays2RP1rdmw+lbXLsORMBJgdiI1QcM
vl6KQPSUarGkp6y++uaPhUJTvDzpw5/bBnwdSC/FMPdvOtVYPq4hBgih7fBLHLdheSzlyZ5xEd8W
tdIhorJwI4HJCaGHHS3Gbuy0RCFkkSkJsv5rUfV9J39gy9zRRySi+uigw1SioPa702MXxI9HS2vd
pVGPQmL6QnY/kf9Qob38UfQ7nH1Ktc3DcBDrDlxIhtdjVwgtbmvezrGr6G9LvTHFO4UHs3Qd4yET
bIwKMO6hDNadxMaaS0VuOyc3xYc015+yhLdXcn0fX4pgjqVEqTDNddNhzUzxsOk1SoGYukJFtrOw
Awgc59uuOsTZiRhrbXsLLYkW4pQYeOlD5WDyyF7AJn/bhFat9UwMY62jXklTH0JxeiptSOuXiejS
pqkwgbNse1vW6pEwvIgog7HMq+kdMmKZdKhgGFJbY+EZJGidN3ER7unjnQ1m2LLCFBLG+0ygsVya
n140WTflOFEj/YnQ+cFag6L6cYjm1gDQLSfSbVne3D7ZmvlhrhouiBeFhLbopUxjmfTaBLkR7v8K
xR/lLhsbToBci17nImgMP/MqoUbRDkxQeCzHCeCxTxnqP2gfKdWP20dZM4hzOcxdENcptFpBTmGk
ttmeitZbAH0dlV4ncOyBJ4qJ+bUM3PRWhahULlxw9VWN7BDBabpDFn/ePpXM+0LUNs/U1xRYHsjF
Durb9DNQjW3z2G1Vz3LkU7WfnNzNbHTQvSXYmafo8Ufi/CAub6tgLYKcq5aJIHnTj73YUcvsCy9H
k3Ip/bEHjrS0F4grCF+3z7zmbufiGEdA+zGeSxPi0DJ4FuTFMRO0eOpq5IWqVdPE5C4lN4YTsCUC
acQIqND3HbYI/UU5VOoRS+ALz1pWtXcmhYlUlhVnudwPnRPnwWgOG0HAsn24n9rcq8x70vu3tff9
dryKI2fymAdRUdeVEQ44VTnb5h+D2PkbVnIelFcNU24D+r+O8DK74ka+q/3OD4/k6fYPWP18Cuou
eP0hQ2WvtEHRhCmacV4hGeyUoMUAlApey2jVLc6EMCZJZj0SvpWKfRdXlF/jnnfBrFQJUPNAqQ8v
L6BlS+yEzpJmzTIBxgJYUqe6vC/Iz4YExvQZq1/NcNKTnV4diRCk4vN/0N+ZXHr0M48PZQnAmNTj
WwygSS3GKQxkRPnjbSnUCq6s5EwKE1eEZsiHJYSUurhTy9/qfJB7rHaBcKIq7LTNvFJ/vy1x1dvO
JDKfbMK4s1VU1C7anZX8jIcjaX9qvLt6RQrKAVh9Qr0DRR4Wa2wQK3HpZEipQlrLUfwMOPupeRqk
mHMLfC/kMiq8EMV8KJJm8mgUeApNkm09SRhP3sTHJRCO6j1GnfItcea99VO6v63GlXCCJin2bQz0
ozHqw9xzVSv0ChmTzumqoxlOtt64Sw/iAKl0MKXRl5wi/Yo3X4hjDtkpYwacUYir5EMuPErJRhI4
pnhFCY1X5IUMxhYnvRrNWoSMRnscgcneuPlw7ME1j2mJMPak4Q+QsRtzL5oPzbDXivs2PrXE7RHY
Io52156U+C1YYbVU4K5h7ezS+7COpQnLmOK8LrlTTj2+bPmhOo/xYTgAOOSx93PBDjfpobjT7V30
o/1n6KtvZfz9AYybFKFQZVqKHzCFfjj5VeRG1s/Buqsiw7ltSdyzMhdtg3GgLNYgCiOINbgSNRsL
jF+RDzq1z8RPXkvJjbfkHhAYh96On6vgg4cXuZJJXWibuRtB4jUZtYUvj9msUXVVAjiD3IvJu5K8
3D4sTxJzK2ZGOXeFjrOqszOE+zrbzdljOz+FMe/ioB7BhoUzC2KRZ7BEqqhJA0mNfGjU9y7lJNQr
Fa7viQxgHgEWH7k7c5RWreRQVbOOThJp4ckC7kLm14q/FPt5ArLOXiFg2FC5DZWVyAMWYTgFGh0Y
xWYfCxEGfSuAa3aO1Slug/g2TaBMCZLOsuXRy8zQxjAnsfRNXu3JcBSifY3igbbXlbtRe9PHhxg4
J/JMEKeCNHSTcvCW1h7Ffbr4Y+mCULWRAC2sbhMz3INNx47NyQPhs9Nh1a6dXjC85HXdh9wHWQ7i
vXy2qxQ7ayejE/0pAlw+9sBlG4Ty/2w52MajMxq0CAvcvcuIgIJMWQrgbcRY/SFHk6e0jimA00Sv
1hr3tqg1DZ+LYoJtOaqYFpWpKBB8ghUmwlIU9l0F1wSsVcU516owSu2HYU7cl+yuMFnGPssVCMuw
2Djliy8Kut1Jb8J4KPu7pOIVSFduZiro/+Qxga1v5yLGGxSvJuFFNGpXkZ9Jq/tL7/0HJZ7JYaKa
ZIZK1er0XFpo523um/JnqQXKEgWVYW7NhUdUuKJICkKMwRMMxlpXNVlBjswQBdvekUCwTKptvLzP
3VEo6lMseTzk7xUtgo+R0kdguRHszow15oVRLxaxegCLh85c/ZjDBZUBfyw41rFy71/IYUyxkhS0
pkQ6zw/ykvSYSc/xwAnJK4HyQgRz1SqLYsVKDb11oYoZ2NHReUA5q4dQaKUclVPM6DCmIC+KDuBc
KEuN+teuWNyhih6LhJMzrJ7jTAq1j7OEfZBMQY9FSEkR35Qut8t/Bh+mHOlnEpiInwiRJQOEpAcc
5u+q9jAE4kook972G46yFFqfOjuGqpUKgYP0mNVK7U7bjqaKyMtZu+Toih2aMvN6MNQSJxF77RQN
souunnv7HGvF5XNtKUzFqWnSusPCJwAJiuUY6wdtBlI4BWCYFbeKi0PeoRkQjXiMgyZqMbwazfQp
ktwIkAnaKAbh+NSlvD4B/URMVnDxoxi/LYak6CwB2s37H2b5VM93hOyzFjPOR0yNDv3DbSWshom/
FqPQ73D2MZNQHIpEpjYJmPchtmwhfs3kIEw5vXTe92R8uB+ADVVZ1IfT5L5v6n1ePN8+CU8Cc22U
NQE5D5BwnFF9C4tA7nhbBCtTHBfedVV4jbOlSBvoKtPEZzNJQF68jKbdW/P9NAgeUPX8CVOoXfto
Ed6wGlc4EzwiskiaOYZwCPE5Dxuwyzt1f8qX+1bfTYnljMK+EHjzaqvGiKoXnXACsg1bomkbNOlV
AVBlOSJWWHixCiiZGmsFvZ196I8ijzdqzRoBboPdU7R/ZV1l4rA5qW01WZDXW8OfvCmfJ9TCeqlw
RYWrUOrdrKOdy2IUOnamjNHMGFBdhxbMdsROD9WHcQyffsiPzWfJmZBeGQ0HbM/Z0ZjQbIZqlkgF
xA2f4l38Yjyld/Nv9JurvTE7iudq2xftgTegt2o1Z1JZFprKAD4yZiwwnfcEJrU/GM/Rjuo2yuwI
uwTubQfkfDyN6RGYUlWKxQRZaHS6RQK2b0xxJo8mb4h37f45PxMTtiMNEwJdAjm5Ym31TN1HY+wA
c217+zg8MUwg7qWoUfKOigHNjTkCyLKyeVX7lcnGC6vQaFA7C7+zicGNngoRNmhGBM1b8lwcJLfY
l2/qU6Lb3JGmleftuRmyZQsT8xAD6H0Hpy1eyIdh6++d29qCFweDAzBc4TdQJZ+HxrYespf/nz6Z
+Iy4mTVxA8mK8jmaL7LS2rX447aM1Sv93DaYADLMKQhNqG3oR6VzwnfJ7vbxTivcfsSRyrdlN92n
LmCq5MDkPbc5AUVjAgpubT2aashGXxyL4tJJRSPe1iu7JN5PEWMFBidHWhnyAKSCKIPzDgBXBpCc
Lq0nnPPYqjoJo+tVjLf9Kc92aeJl2M/KWzdOnub6WISbvg+ApSLUd0kacNRNXfoyhtIfYKHCAKAR
FR3Pyx+wTAuxMsAGYPi3sdMhc/NKc2bRxredQyytgShA95bQyyuPI9mg2rwlmvGc0iRmjIGB1kn1
PQFAYZNjSW+Tjts4PQrWKS8PTf1WKkFjvFiaPcixLZSeIv6WpA8dbxTNBmfWg9UAc4CIHsYw4/Fo
1uFmARKhUT2jSiILb3nZuBbm0NtqsLvmfYpEsP+cyFLYarVRMFhTkO2AwbwG5Yv2AF5uNGrezUXw
hE51ptmXZKDrehWgy+tdKRRePW7B/xUmW71Y7C7fLmagz0EzPKWYH1ROGgCiSULcvPgi8Z7ksa0j
q8hL11rus+RUyK4u+3PjVNVmKk5Jvk1mX+yQrxYvuemI4SYxNqb1UlYPSoeKQLHP5odsxuxn6prN
xqifTJCFp4pdDQdN3yXkQS8PwvAjMl4tNPyXQ9rssXDq1OnWKB/zNCjaj3B8Rt+ksJ6MYQOMBmMO
UuVUwH9EjHjq8WergufkNC6ATJe9OATR6ZvY/iyN2EFLxEZSlOpHYNWq2JxNnoTyQ5lbF9u14OBz
Op1AXTN6auquFVwr/pRLzVHJT3G+y5OTUMVOj0aKPCSbHAynkorFiR9hvclDf+n+dDVWOA5ieEIZ
C0BpZvprBINXVB+Gmipkry1eYU1OOvhE9Vqx3Qp9fejIHGjyKVNGWyzNAIPLmBYCfzrYAnh9p5Xu
GubkNEyX0YUogPEwvplrJGy0qKfDOI60NbaN37m9F9vZAeOjoi3eK0fjR+PBwp5EYs82xz+uMzfU
/jHNibl0DUVG1jPrTCv7Rob45JC5sjM64CA5NaId2q9P+oG4xe4TjaPX1qs5ic43+hTjmBeSGcfU
y1k3Glxq3+NBoSfvant5JbWdI3V1Hg3POFZee5g30dZwKzcJhMkWXeLyboKV+HDxMxj9R0NbYlEA
P0N2eqeE6NDVAwTj0S/ffhQ2bjjXOKT2m/V1W/PXWdCl4plrbqhScxYN9Msmgg2P9wpU1FVl9zzQ
kJWm0qUc5qYT03ysDQ39q9zO71RH2Uc+MJqd2h2Czgv37aZ3eCUlrkzmhssjDOt3JnSav9Q2oJL9
WrUbD/VH96M73mWB5owca6Jf6ZYxMVlzpjRAc6NmbFg7RQvC6Y67/Lp2i55ZCjCRLi+xaK7AdtVA
RqKTX6K2WcRiWyWt3Y4f6Di5VjZ9dKMMHkXAB4dmA8jE0R7j4SFNeS/MawocbI7+9dornHHA38iV
RVvySAYfrMhW/GKbuOld6P5Kg8ldHnGr2Wiz2K1v2oMz+p0zujstsZ/+0YgtRQXaObYisOgogsH3
UiWjEM2ZKIdIo7DYLpu1UyO4tsZRnh9vC7r6vhCE7Q6MVujY9VDZ2rKVLVmlq/GIwptsC3oBTAtP
4TFyX39hRgrjk/KgLNnUQkoT20BLXpCfgWA6KDbhU7lVnAI4bGhe5f9qu4xUxkOLaswNUmOKWSgf
uuS5Atw+D4qG/hcX7sGIYBwSFUuAa/U4mJCI4jZL6/xVFhQ98aZyLo9Gn2R/hD6ZOHXMqxD3LRVs
UPhqYChmH3ppgjGZYclGtAMDETgkovwyNntZebttG9dPZkYO89BbVHmIqxkKtJDXudLkA3p+J/8U
LIccgIb1WO21Y7rVnJY3CXn9LKOSAZCBWUu61czCExNjsUYrxjJxtoXXbQ3RfgXjhacE7TbxkKXx
4FG5ApkP2ZO6j5seAvVjd4hRGQ4sR3sw3kd/CqKdecctR9CgdmU5ZydkAqugYT/eiCAQkLiTWzqD
LUt2g0zNx54q4WUj9OffkPZdpjh75vZFVg7AlhidyZVOZjB8lpndzh6INvA+WwL91CIxipzuA9Y0
b3j31mqQwVvAACE5wjv75p2lsizkJR8xWIWR1mEz0iqWxiWJWHULrHUCVAVj3irbRNA7wDtaUCuS
rf5PH4Ab1xMO9a76Fd4bXoNyyF1+T/xudDhuQh9ZV8oFdgxaFzTVYxcZQKDdEyzvQKojfaoPGKz3
Qzf7JT8vjubUp/4XRx51u1vyGLfUBDnroqgcsVqASZauszF/6gAxyhXdEXTheP1xzOd6/oC649kJ
mWem0YeZngs4oflOZrtGndovfGGwAYTtSrPdnmbXCIRtEtSbP5NjvFc74cAjiaBp69WpwTKLLSwL
mmZnAAHm0pqlQoNRdlClP2b/+7Za1w95JoAJAZgsG4HSgljeAYk0N0uAlCdOIpqPRY/xVEC2YN4F
rXxAuySzihJ0ZIcTmtxjtCFV4kiKZss6GGKX+jRW4zY1FVsamydTG1DqE2LeA+M6zaff5OznMgFk
AIVMLcr0dtO3+vv4sQDF24+eqs0jMMA35mfuL6Ob7JTdBC4Ed3Jm9+mfJ2Auf8I36s9ZVFEEdWoy
DRrLl20tvgv9gwlsLPO1yHh18NWPjwILwArh16C2gHGcSUoGrY6TFvFrQa+rWKq7aRKD299//bYD
GBYoPSleErv4NBUGnqc0Ii9Au5KQ1Pd3vrZXcnv+2dnkWdt1AYVh8Bv/tuDVsHUml3mvJWGTKnEH
uVYsb9VqOaBL7ZBy9qLo87akdS3+PSGTVYICRFs6Akmm9RrHLypvhXHtlsGUC0BIMDyApJUpQBtt
FZERsBiOQDTQj7hmeG9Nj2MRSEV2l/PGPdZOcy6NCYMgLVmiNoO02XrtiV8Cg/nf1XUugIl6uhFr
k0QF6OaTKn11w+b2/7+WPKLeC0wKDPQrEotsK8kzIFuHZnQG41eruWUXtLGPbRaLOLcFrebfZ5JM
5oVVTgou5xSSYkUEmlQE5kkhTY45+SIhkK8AjFUXWecCOPt1jAsg0hbdizhgm0EzgZWRtRyLv57Y
ReAApB4Y0XFbI4tlNDsTtVaGAr8n/SPZkuV2GCrC/vDhDkNKKIh0PPb3NRcDcyNot7DRiAkaJnyo
saKaUd2ODgl7dzYOlZJju8YreVuarElijR3WD6BiBClNuYKOAo28jmFnEZwzehwewPT3Z1y6hVPn
ZrMpLChSzAegEaoQgbHny1g4FF1YksESbHX4iEssI0WGLyjl822bYY3zWwp9XZgUoBSsw5dS0gqY
DYAUIk7VSp8dAOrDan6eBMOyYbHAyWvN4LbAtWPRDVcTRPbgJ2Tp15a+mAdBSoljlM9F1WFL0cDF
xaNkvIrymA4DShIF5galJojnmBiYyVOTlwJy3f1bbqeYo3y0g89Xx3MeOK/PK6ejc2iYSacLuwBF
vWLAiDRFCrXCihw5aNyj7wfBocUSiONyvPtbM+eZESuIWuXZ5Tgq8pTOcRihaJHblYtXNv4SZL+o
NLsKDkn/UKWy929v7tHyjiff3k704MH9p2ofVLt2Na/yNO/TvlftzlaRUb4G3pOzefj62vMav6wz
sj+X+QKyGaWkIdCLYAyJE/dFHBRoXXoySR8NbZQ4TZoru0IVB3vZtE2Dtear/e9pVHuwcJYgTU3k
2tO1Mt2IZRt7ZEx55GIy+6gDpBqoLcHYg4lvBAB2WzJK8FYfWgkwZ8RfJGJHhegVy0uYDZs2femz
yU3IYTCEfZSBOBYIT9nzPAV6nvhVKqJCfteEvw1jq43b2751tZz0/cNM7EegUwQKJtabl2Ye0xoc
jmgJS6bsDkkSAsOraBWKrannx3QuY93R9SZtgAOg992mLGXtPspkwRPxMA43eWySaNfA4gFHpYSK
q6W1/DBitHRwG6CBir4kTMLeFONCdaQ06wSnHEcgX9R5rbwB29AifqICBtK9fbSVz4t9YhRCgANG
vy6TBsthZDVjByqmsT1oDfqKCzjtY46LXcV1rPtJqkGZAxA5QGpz6WF1WleiQpm4jL7faOAUQ9Tk
JAMr58ARcEHRwI60nom3/UJ6JWtwjiUcXqJI9FtduhMzgxOVqDquYwXW0pF3APibHaHJQsHo0GaL
wOuOpfvwrV9yL23HzdJPGwUOoWuZZOsRbzFt7XRAeIHrYwJDBtcDo8CpK3pgjYNVsLNcqd8hDbUN
c+bYwlVkwWc6l8JkhLO1SMuQQMowN3ajRk4/gUZcsFFg4qSGq+eBH+kAJgEBGGt1AAmVZrOKM8fQ
061gTa66JH7Y8XjG2IQabou67DdEAqBpQdtzqTalwfx410UZcKEbxcbGrgNwut1s0ZU+KBKbrm7f
/7ntUNcXP722/loI/U1nt8kEkmYJ4FsRyJJASNQUvlgbO8AEH6ep88f8XxsMMAkQjQDuBNvVmg5y
jktxVS8XYDsCJmI39bu2FrHTNI/7ShY4NdOrLwbCVaRNyP6wHozLmLFANdTaWqI2kQDGU1MatxcP
afZ2W3dX34sRwhhgXjXznNV65EwxggVwa7c9KBBVrMpgfzHIwj/R1DzdFnm1ZAAFmt/5JlINoCWz
U++o0I7p3E8xTCN+iEbZV43EmRrxU5LIw5TSe0Z8BWyuXZPajcEkflv+lbnQ6xVZNcIjIKSv4m/f
Y5p/iLD2OYpDbXej8WkVhvZRK73kSAIGP7K6mH/clnml5m+3oAgeQJqn/EyXNtOFTTgTA25hxbMX
D4d83FbSQ1MiouX3Kc/XV6KKAvOEp4OID3cA1cCZQ2ShPEyCiH38agF3Rl2bi1uNYeWIyyBupJjo
m9unW5WnAjwEQPq0Bs6cLm2WQWpByOZYUbaTu58kln0CN+RR5l15BKUBU4GEAjgDfD+2XBpn6SCT
GGtR1VzfwVA+u7AOiGA+//txcHEipIBFRgMF5KX6kFEsEbI6kH4n75L2NQy+rnxVEcfz1pRGt9Mk
lRIrA3PrUkocixK4weTEIeK2W74WrEiS6T4evm4fZk1nKqAwgOiF59cVbVuSdbhAQyt2EgStQIi1
fJfXahzbFiDbOe88mX7oi7ua0primYzAiB2Cq2wS1ZoagxygS5ejUXyZcsMaMA6dSA/TLBao0wt1
IdsiILt/tegl+EU39z+ymCzwh0Q07pspq3JnWPCIC1BOFWvbENvwqw2b6XmJSPZpGK22Mcyixf7j
YBo/1aSUPv5dXyABFBEhsAcBtpHLz1L3yPhGMcQkiTq7YYStNavcWKH17xc/3vZ/xTAuU8hhijVn
iMmi0p+nDemAa56m7hK+3D7PmpnpFCVeB9qgCmT+y/NYao3xfhX5ZZ8bIsaPJlV9lVCIfVSWUPlc
9Agp9m2J1/EdC7K0UIINVuv7CrsU2WhgAZ0LLDIlzQaNP1fCypi+FQEuvPgGYA3qvrKtxot4xOwr
pg65qooXA/bIroi5ljr63nCkPOWJo6SoT2FIiBiSd/t8a1YOZgVJkUCoKklYqro8n95OlpYDPcEZ
MjxGqggD8A+W+QNgsOniNXTDIfbqcIdW51C+CBnAyp4a0YmGj6raq6Vnqt7UnyYeIYAKqYzvoQQs
osSORyOQfJjMS0+HGoXtKnVSoBWpFkr5Le/DrjwWL0TQn3B2r/RTjaAMpjWn+kxUBwBlGF0fdvPb
+Gv6mXHoUVduaToKBfuRAYCL18mlLDQlpjorIctEYJz7w9ieOlm1UQBrU46oNbtBmo8uDS1SSSxm
HzF0ncRWjYcMqTZduLgk1bZmKXLUty4GRWbYDjZu2NtrIWqrmBPEkHJx9B6lylS3TYWzNbGiN3g5
nkoi3eG6SsBbAIsijE4Jeg7p4BXiIBwROn9NRdthh1IEwgYZa07BYiXGqGCPowSUOv79DghndiGE
JqBYVDDo5KNySFB+zlFQnM18E47/Sg2Jb3QhijELc1ESqNBKYOUvlQl+AlT29PItUjnxeeVjXchh
vCkWxU5TCsgptRnIgq1ndPGmX9R/twm6JIGSGyoCSEaZ6CzGYqM2Ukg1Z7q91NyFJVi6Yl7DZiU2
UOp4zF6YdPaWJSFVhqZMkh5A0mXyOuoNXhNPt2PiirrQKAfWLnaq8ERntz6qsEojvexBmhyNf+Iu
99H3tJNQ5njqinFriO7fU0YaSMeYW1PUWjMSdIKqRlYeFkzkxq2464svrU3tOOYhaa5I+4Z+BIUy
XnxYz70MQQmSDb1U0sxRTH0votyVD4ar9zhfbQ8Gj4FoRYWQhmsL/NygQWHPVodAHgb+XuaQxdyJ
2C+VTM2TW06KtuKqOn10ARsNReUrdLReG1PBEorMEUs9oO/lJMeAY472SjFyPtbqgc5E0Z9yFhVi
FRNGlg5RCiDTs6ZSMrvSltltMCH2ftv8Vuwbp8KZFNgETJD5UvFQgmQXLTtHq4UtFiROs8SbKOCJ
YE4za9FAqhAiGqwbPS6kSfDsJ+Tx9kHWP8/fgzDxIJpBlLBYkGKOAmBxj4vqG8ujIvCu8lXTpr1p
C9icEkiDL7/N2BiAFp6rzIlr9WkAr/RgYZBdjrx6To+KYPLe3GvvXxrl/lceiy4+m0qUkbDE+7dq
JxCsRaVTDsTAUn39MwxNn8QkiMrUv63NVanAM6GlQ7yG2ZQIhF5aS+I6c5Yy21kA08p+y2BQrdT7
XJGc3uSI+55JYlIwOt7wf/KoDZ1ZPBChjVaoIY8MMsYuZltowQ6kig6Zn0btlKOAqc2elXi3j3nV
nKRFt3O5jPmrUkVEMYJcKVwCJfLV+mFWnkc16HDauQzKdnaWuPD7dqvzsuFVSzo7M+MXeijkPckh
G10yWI5OtySE+znD7qk22ouWc/Kb1ahyJo/xEHWyEK1Kelb5QKQcxNCRrwPJ4LZKV/3wTAq1rLMv
uVQJ6RtqObNleZPWvY9tb8NiE7uKF/e2rOsGH/18YFYUAQlDL2jmSFkHNmhgvmXYphIqbGk2dlUb
nwVttcThc7IpexsYSgUmURVxKwKMNfkIdd0ZyNvA45Rd1a4JIA40hSQJz/jLcw+y1BmggcKbJW5/
52a8Q9ZA7MwknLthVb9nchirUUD0iDocjizIgMReZEfoZGSs7/F/aoTA9FAyQiVMv8JxJTUy02rq
YZ/CbNlKaWGtwCr/PY0DXhKQGjByhto6W9FELW7KxQiw3v2ETgupDloWHvrOfLltKWtaQ/0QVBDA
MseTiElKjWoAuzY4rbAjqRfPujhn2yYk/SHCmtWLlqevt8WtPeQxYw30RpgCSFDZh1E0xKgPx3Pm
ZELqDt0Wxapy+KmjuD/veiGza+OYjW4b+rflXnV84A94jtHcC98M0zmXRliOhT70RMTlJMQHs6vU
IG2xISaWWntvdrsoA5UamNmN8h9LPxiHBLrzN3shXjHIly/lanHVm5YAPqu06X5MIbjYQjlxC6Ua
eR7PPqSpJANtV4D7qmDOMRg3SzQpyuACSI1kLCmYCTaJSe2FbfQeDuPXYskvUa44clncS1x0UzaR
kfHC1ZHP4pFIB0zYtoKxRCOY01CNqfW9DDIWhfBmd9kgQiWYoMtBsw71pquOHX23G1GPQYgKIKuA
+B2T/yHty3bj1plun0iARkq61dDqyfMU+0aIvR3NEzVRevp/Kedgp5stNJH9wUACJIBLJItksWrV
Wn7WFUDQQ8vcv+4qa4PBpiMQDtRwXPMhOhAtkMBWwcidR7VjGPeTKfDFiwL5Mhjk0UGHAn9cVLrO
naKncpbR0F5khlr0GoTGwSxA6y9N6R30zO/AoGzsQ3U8KpK0tyy6k9TqpWnmm1qNwF9Zypuhje9L
LdOD3Bj2ldptQ1B4O5GsiR4QF2HA70+1TEjO6XAuzMn5p450AKlThtCKSmRTK8VWRsFhIrIHLSg3
AY1Rk4auDHWx2fBSqK/bg4hWfmXlCeQ3flPM4j7jETFtHYK3f4IiQKXsI0SVEX3Eqze4vubrRpBr
ABElFIn5bVrkRVPUU1RBzMHeh60cEBVZ2nJ73cpvTpLTYA6ziQr60imLEwgcjdwp1OYokKr2ojWw
MTbS7SdkiH+CQsyzXCiPBtMXfXscXOuuPByzO+rkr0/Sc7yvP0xvEoz3Iqz8f18C7TBgtPC24TEa
fdqUipZhwBXL/LJ/MSc6O2bHtnNDPUqBDwvpo1JTyzFa0VG1OtlIqi7Wl3QS5/5EBe4tMWBbT+2f
E0OPWq0c8ngWZJBW9jEm+4+Z5eY7ibeMkiJ70cNMUnUOFCpvuzh5v76g/K2yzCKqfTrKb8iGqwa3
nlZTz1khYT0JfdTD26H8oSFTyx6t9oeub/tQAFu4uDx5e1wI2U2dFU6osbhz41X0NgPnGMKqJdrZ
69KHraHy+CKJAJoXEK7fVhGKLD0oeG3xd2c21HZTU6i+2VupC6wH2Yd6xTva9Imne8VuCLKvf67P
65qHgBLzX4vcOLU5qYo6yirwPMt3k1btWWTcJdKPv7eChz20hVGVAQMXl/khjZ3YUg7hJCOffNpN
u4a2HsgxBH64dobCQRRs+985dN7fu0Wh2WIVVu0uPrLNsEO3uKt8VEf9K3VkQTJGaI1ze1RQQmUq
Ya1Dq6+0JUESKAd6mG+RKmGOiJN4bZNpQH8A7kVQduTncEyBKLUUyJkkU4l+++9MZOCy2xN77NQC
l501zRr6vAUsaIqT77ofqjuj3Ad8HlG87DjsZ/cnojoRqH/NA3WQmqsAzS0CGVxYrKbKbA0Eyq66
/KwYe031x1zkF4sX87cBEM/q75rWEr2dH1ChAWALZWPlorvyzrp5Jv+oO/t23stPmedaTust1CVS
4v2914MrdMHAmSA85iFWYTbFVaj1OLOgklZS4kQacYQxzsUDdDk0Ts0sjnNy+k4loAm0HnBo3IHY
efAQEVau9az2ThaYN2ggfSXb5mDvZsHR8ZtO8nJW/4yPu12MWhrLusD41OCDwfB8Vx5HnFob7QnM
ut/1ET3DHmgDuq16lzrNm7T3e3Ap/Zy8yTF2zfb6bF824HPzwG1HIqGdVyb4nK71UWd+at3hQLza
V5/qyms3zLc9fdsck7vszc1EwhVr9xNkjYA4Q1URsTN3wqEfq7KzCh6WkEOfB0Wbg4gNUGmvDL/p
6AmbEVY8GlVSpI3w4IG2IB9V5AOlup119SKmAJQgA9HmQwcpMwt9dWkC4WXBhbiySxdoMcH4IC4G
foFzJ5MmdMRQmVWgshtAZWF9DRFCVU396x4I3HwGEAjow0QIfJFHLzWlDuNExiJaVNrPo4re88Fg
ghf/mq8AHACiKw0TuDD6ng8njaEPU4wTtuaL9WEeO890WhfdI4mDDjPm9t68VxVHukFuU6QOunbM
ntnm9muT0qnpG9hW3fZX8UqP+b12KBrHgpPatTu7WuPUL/Lb9e2x/FZus55Z5TYrMANwmBxW2+LA
htdKFUzpygYw0VlC4P0mesh5Dli1N7PKivH7JerXIL8B6i21npX2GEP6OAomUQ58LVY6M8jdVnWW
QZmwXgweSNAdlaN5mA+2L3233uQliiODEuH6FK4OERfVbxgYwlDuFsnH0Bg7Gb5pVmzf2yyAjJND
7F+a+Yl3JkREzQDCBIKM6eq6/WYUQfyONxm3buNQNij6qEsI323NaLwtJFG1dNUjMSxFQ2sMGt74
h5/ea3Fl4MeNCgh96a95skvkmw6qHL1LhxcVcgHzvYoHYfIz74MBwZUo8l0b5ekXcIuZGWxgTalj
T4SztNfMXr3TG+Pr+vpdnplo5ANBqqojA7eQFZ9v+kIywoiBqtjtsyfgPkHU37FDp99J8l7Xv6/b
WnzhfLud2+KWLRtTqSqW83nqf5p6AMWxlB2V5MYWkbCJBsXdegC7Fb1ewVAHHiHrNg1f7NAd08eq
PDJVQP268pYFRwS0CVHFR0IW7ZHnM2jLoV5kTQnpHsh9V/Eb8GRuWkwuMWNPLY1gYl9ylD+FtshF
l+k6n04FSb0/Hsqd11QDzRfYgqCqnsm+hL9bJDTNRHSLL5PFm1nYegHyQL0L+JXz8U22PCXMXm4f
vJW72nIVlnlKApWHanPdP9YGdGLp90yfBG0G5DOTuAA1f67N20IPN0BF+PNIHq+bWRsQYJA6mhUA
rMKinQ8ozxR0QEwhdjYt7kwbSBKa3IDOeYP2a0GEsBaHosUJmWbNBOYGSIVzW6h9FrmGMqGrpvWh
76P7eSKBScFAaFkb8NZvZe1eMTMnbyAjyG5V5Qn9H8cIRbZG+6RZJhj62hP+9Hv4Ke6aMKnaHt8z
G+FbNSi+TpW9UZf7NIvv28LycwVt5EjKoL0uhgzgX582iJWA4kGuAi0cAL6eT8c4qFM2dhEAIa3t
FMqOKUC4u7mauIWE1MX79YVe8SfISyPhDHwtFGt4/MFMIjoVdQJrMwNHbzDlP+dBcBWJbHCHtBFW
WW6HcQ1WldKZw6CcoA4w/W3xDs+Zs5FwLhs1NZOVFiPRs8Dq3qXkNs69WFR1XdkYZ1a4uyCu7b7T
e4yFTG4ZHaEsjSyrKsIir88Y0HwagGOoFnBbAmiA1IQb1m4OkVNF39o5pBBtwVGyPpR/jfCUnzHr
R3mmy9JLN6V+V5hbqNKyXlDzu7xnsCxI04NNY2mm5R84TWmGKTMxYVKrIS7vdrXWHHu9zp0hB92Y
EgbQPBG829emb6lzAFqFxwAw4+dbCIp3GbULXDcW0GnZBPq3ogzsTnm5vndWgg/AacCkgSMfhn4j
Rk/OYnRbpcpUN/AFot5MsxlU4ed1C5fRwJLMQ9wIhKUBLB13FsSoP6tUw+vJtBLoWQwxuk7isfCV
tvwYp7THuRiJdHwu3WK5qy0cxL8h9zxg0SCt0c94oENRW94xyT40tvaQUnIzxLFI2eJyfABcIyxA
qRQ6dRrfNzQjtOpsHbF4l3iD/a5rftjvR/2jF6EwVw0hpQ+ErInDlb9jklDR+rZCNFz3Pxh5D+ku
6l+pup9Lwaa69AmM6I8h/vJoq8w08hH3s0J/gAjMYSy47hLL1j8PNaDtuDTqIpkHqCdf+2r1Ya66
jiCiYYe5uydlIMVvNNo2SzPSIRIhx9Ym7tTc4i0nPl5FZdrTHubyenIneTdPNAiTD4ltu1Qke7Bq
CzAa9JLIaLDmm++GGY1X2NW4eOXXzkq3ujE/VBr1Jdo7tcYEccflIbGQP0DeWVv6nyEeej4yQ+rS
qFpupXEsIFq9Ga2XUMQ+uraXENLgekUNUdf5UnqVDtZUjRleDtW3MT026TGevFR03K35HBq4CeIn
1AEB+T8fiaI0RYmeRVhRHkiYoMTwcN3nLs9wPEpwgOMV+fsU4qaql5u6rJu0hgIyVENe1PAr0u8g
911MmYO2j+vG1rzg1Bj3VkAeOe77HNeSNetOAtou88EwavSE7FpRLmDNBQAPwRNBQ/gJZOn5xHWj
NZZGjIlrmtTJaWBnrWPEosBk1Yq2NGYtMje4Mc6txLQyUBHOa9eWHiYbnb/2o2T+bfPXcooiXPjX
CDdrVjNKOGlhZMbmrHZt8jUre1kR9cSvLg7gA4hNkZ4GSuR8LGVdt2aWwIyVGQfgvaUtMhito0fs
w+zJjRqFhf8f3GGR/sNxJy+tZucWYyMuDTnEdRQW/yzXeWu6QHtKYw0yjuC6qbXdiiTi/zcFiMa5
qUEvuzatAMVuJrTB75oRDSsGQkiBmVV/ODHDbVcSGk3fjzAT5j4Z3vv4sU5er49kdZlQk1mA2aYJ
Tv7zkdhprFOIRNauqj4M6aYz9rIdgsnQJYngaFgdDA4f8KVBaueCWTrWw3rUCgxmBCdMPWlumhc/
GCSxrg9odWlOzCz/f3IN5QDKk3Qxk6EvJEffaOJPCsSFKkHkuHaUIuz5dzjLxJ7YSYiZq0oGO6Dk
3Wm99VrO0X9Z/hMT3E5FojoqUdypgeR7NJK7xL6bmSDfsr78f0bBLX+r231jLI7cKtkmjg59FjRR
4cY6GneEz/fFXfmA5GTK+GcEtfOxbXQY60vwnhpji/wtNAuND9JbXmdCSH7WvYb04Cirhm022//b
fPJRAzHTcGgi2Mfx2oOSXg/CVlRdEHi5wb1g1XxIMquGjZyCDTi+k6FQZurO/+TjPJywIdUIVgcY
USLP7vzB2hjq3hQlkFZ9w0SaysCFDmjT8v8nHq7JUxwrkM50x/orLJ1m8of8IQ9BZ5OJ4rmV/DAu
pRNbnKvHypgwc4AtNVA2/T65rW6rF1TUtubs6A5D8HDfb83n69O4ulZoNLcwWbig+Csq1s0WOcga
x6v8rDV+XnybohN8+e4Llz8xsZwiJ3OYRnmnWUvPDilfrfKTKT8z2x2sJwvsv7JIxWIlH7XM4p8B
LQM+sRbGXQ52Lwyohnw99O7eywNgkDdSkHh2oP1zffbW3eOPMe6gNQcph2gc3rRU0hwt6b0YmnyI
v0fjszIEt9RFS+XvoOVkZJwvZh1rjTaGMXnaFr7sgurNjXzzdtjTbbazXyTH9ge/20sB6PkfEw8M
+9dHK1pIzkHbKBrkpsLUxtTYAsAwsDdjGgNFe1frm0H9Dy+O04XkjmVADTMa6bCmlvpnbk6g7Vd1
8PQru+ujEnkML7xlQnYL4EXMaxf5NHwGuYEJ1NOcblnvVWRbgTc2j7ehbAqmcxnAlX3Bg0xnhcVG
TWAXVIGvg53ubPZsgMmsIr0joatOQWmooYIIRLCGvDhXFc5tHIH4xu1HuinUh3rpRLQDtX0fi8op
xq/rkys4XnjYiTxnTSYvx0sJjdzJLCDSXj/mkikYlWgquSNGlTpjHgqYkasvA9QH3R7kpsgBbuOF
R9BpRe8H0bC4QybK61hiGuyF043Z3VbVs9o8XZ+55ZOveQd3tAxNXiOVBBPz+MSmT20SRD2rVaaT
/cVzBjErjEg6wIDFutd5grawjc4NJX6IgB6biHFIyrs6j7y0IKIddwntPjujNe4goZYKueEEpole
vWpFf0zz6GCa0z7Xkz21ZXeGCHalEN8Q8oGu+z+ifBPPIxR6l/js5Hoow77otQ6XUSqB7VX+ktM4
iCG+qcyhV9D0Zq5EynOrvoIAwkJ7AB6dfMlemzOd5emy44zRJ83ol4rugLdLcJqsXkUnZtTzgem9
Re10wpxC9mhTWJZLx+RuSFSv0L5juw2ue+dKGQpLeFLl5eaR4OWX6AUKouGHFDvJR/FAds0N3UZg
vN7hBtqnzFHe050IHbC6fid2uWES2mmDHMOuAiG6roAQbB+AZ5LKs6NWb9nwn2b1TzGbe8HrRjq3
qoRidgiWAmCHrbe28uZ2g87d6xO6doKd5pG5LaFIZQmZL/glU7MgjryxeujnLTItPighoxjxX2sJ
TK55zKnJ5ZNOtoJeRHWTJ8gVtPmvwjpI/S/WvWRx6MaS5l0f3dqqLQ9e0NEAmYra2bkp2g8dy/vl
MMs2ZujEyYdqHcOp2qgqtHVFtGSrR9upOc5JisrU6r6FuQZRiqnv8kUFwXqwgDKa7aNVQTvouydE
MMjlROZP7FOrvK/EeWfW2rKEQDSxYKgQsQOwQv6WU26JA0/tcJedVplp1iG3BCa+j0x25fg+mwSx
19rls+TMwb2DgtpFixvKJ+A+b3BmVWCKHerwEXe44BIQmeDut7KSaqvqKK7sOjwCDOE3rejxtnby
ontHBjc96BHBJ3judUj0NEkJfUxXA9+IEr+3MnNSw73u2qsb918jSLqdG0FyKrFahgPJnKaPuXtO
7HiXIAnLPlvpKU2UBysTsZ2uTh0AoSh3ghzR5tttSoANrLDF6mTTB7Xv9dq7PqRVRz75/dzSMHnh
bF2CtoQQKF8ld3GGWnpUSX44/Zd8hIVCJ6r3wCJqPOUeQf/cmCgYC2qi0A83pcJJ+m7fQBPs+qDW
neFfQzq3Tr3JcjUzYEiuEebXbzYarVPRJbw+c3+McOecjFjGTPD6BAJ/QIuGY6UOelGSWLA9V4CV
OALAHYXEBCAnJo9SRy1YtQbAkd3pYSGsf/DYV7UnqRNuil35FgVsXwaTl+1CJ9+LEMCrZ/mJbe5w
LaW2Q6s6xjgt3TQROHfjIkFjGbjqZhuN41m+HfGCub56K3eVgp5x9NYsjZYXGt95aaQx+tuAuM5B
DefpwwOwh7TyJPv1uqG11yAQ7CBqA/wWDRs85BekTCUpiA0koNH7+lQEUj5vwgwNvhSqDPo3yuW3
BpJa6USOqSGq/6+NE0AiYI0J4M34+/w0IbM8lmMKNI3eN72n5WrpKwujbZ9VnYtNBMnWuGGCyV3Z
GktbIOSCUKbAgc95bRmHVgecMbzWhPoUemXDEpmMvvofzXCOQ5RymisT8QYgllQtHL2PnFHUXfe7
PsTdwmeD4W7hObPnKFpuYXAJ3OZ33cZ2Ev++3LDOmcFOumTR2s/hhjYgeBEMcOVcRmMfuiyAcUBX
Jw8iVUuQXYcKCn952OeQjPgcJ4hNCfxz1Yi2FBBM1H0R8J97yDAbLSl6VOHIBIqGAcAvWOsOlmKV
e2makDoAtQBybuZBQRznqnP6M1VzQMTIAP6XyCicNBI8JdecFp0XCy8LylygAzz/pHpS5YJpGPdg
fBnNUxZlXlZH8N7JCYn99+c4ulf+GOMupx4lbrkmMMYiBnAUFHdclVBIrMbT5/WpXrnZYQlVYrza
MM88qq9skIixW/grnaBemcd42uRJIkEaRdo1U2JsaG4rTsva746JeNpXDtkzL1684CQ2LwcCrvml
TGBM94rqqsND1z6q2bFA6k/ETiGyxS1fPjTKzFrYith4LHvi0BTSp0PrD2l8nw52UKuDYBEvphaY
D7BuomMYC4mGQ26T6mahJKOsUQxPu+vBSpvorZ/m+hHERXtQKPnGqHsViiPXV/TioOPMcrM6ZKrB
0KtJ0bwO3t0OROqK6QvTG6LBcfOpoT0TRP6wQkGogGGwFy3ZaNqPKfyZZ4cQifzro7oIOrhRcTsC
JEVZE5uLPd2PIccYu6X9Josk5VatGIC4WgAeAT3BLVmZx3IxdYy6pXaUWWDgidrfaMqP62O5LIIs
gzkxwy3RNEO1oFjM6DfzD7N3tM9UdqTbZN+9kV33UD+SyFG+JU9gdrnizm6Nxay5XPtoCUVYvRxx
J/sticzWhNQVaNKrV6qrDtJQv0zioc9gqBwz99jwc6q2141eHJuczWVfntiMulYzpxo2IcGWpb+Y
gbrB9Gan6OsVIa4vtjhMoaUIWChoGlugaz03VcWoLNJWx36zbmh508c3VL/r6ldtfhhEIPI1Rzm1
xQ2rV6V56ivY0vPYgU5xHXo4yBxJxH4vGhMXKiWKnlQElXs37nO/YpbTVP8kUPJNS7RSQu0EBVX/
+oIJRsbXbucx6huUJDCL9V0VfZvDSzKnji0LnHHNL8CkAKYbS8Nbn6850jKXR8k0YAbRipXfknE/
Q7Ql7A5qHVwf0dqBeGqKWyum56zqCUxl6S6sfsoQKYi+/zcT3DIhpaU3gBNRgFeZqyb3Uv3VMBGb
xurK/JkynjrLbvWsCJXF55Je91O5pJ7SQu0pCS1yp9ih6DG56nsa4HWgPACMg6cGI2hagGYCgT2m
vs5pGoG8lXl0nA5yXkK0WnsDGkhwZ66OEQ3JEB7B+we0Ied72NZjJaJjSN1FPjtbLhLIlsVerj9d
X7B1O+g+RJ8Surz5rElUgU8dwFAKIYkR2pduCsCpLUExRsTZsHZPLqI34FFCcyXIlM4HlEAvsG1n
TGIz/GzrA9rnQT0UoFNgoJ6Gd48IC7q6r07sLQM/OW+LuoxGlcGeOm+r0dFUL+reTeWmrD+uz+Dl
83w5buEbEKgGjQzgX+eWqJqMONkxheONfbvI6rxl23qb3NB9/qK4LRK6u+g+9MNvu99mn9JGYH7t
Mjs1z+1qrY1b2V7MD5vqFi8RwPXKz/ywlMDbLfpJr5u79BfILy0UvwDyoluJ5+lRC0nJO8i4gc8k
aE1/7G7ADjupu/9gBXhAYNQxrSBmPJ/SQs8MdZrzFvwsW2YcSfRCmfj1/xvucB4HABSoABe4cCsB
Cs+dVtOIULgYtNad9hLejSr+bEE3oN2qe3sDdYsqaDVH3iBxFO/NXeLprXtIPJHY96Wn4isWMD5e
HoCS8g8qdDikhdLjd+fUi2dPgmxdvYmr+1rECXl5/p8b4rbECPEXFbiX1mXaVyQ5xeCZreAV9ftj
L6b0ZDDcZiCDbHVShsHID92xccnO2mgBsmMBxCG2/Qachm7tZwF4gxzJS31jJweWr9+oj9cdaCWy
hOo8euqgMok8ErJm5x6kT3M4ysxq3eiVfhFf6Z35Dsq3jvRt+uU2fTNulP0kAMhdCtAiWj41ym3F
xLBZoi5Gu6/JrdH/PG/pMXH0XbuRPujttL0+yLX1PDXHuS84y+VYGmAunY6t8ossirCC6EQ0j3wU
1Neq2rQzbLzWO+vGdIoHSLHITnh8s/fJU3ej3Dz8T4PiIWvM7rNOXQyq0y41dpocSKLI7vIqOlsm
HrE2oWIUhjlMmE/aG8JHr3aS5zIQQc8vibLO3YEHrTF57tAouKzPjgKedEReQdnkG/0Ze8GvdtOm
375YfulEQe6EycYSHNW/ZVf4vXjiHwb3uopIFOrt4o6jjzLfUb/tNul74eN1dWCPw7bDHjSxF+Vd
srv9xe7VO9Wb/eQzhKOKtJmFc8Fd/6h2plrY4Vui197XvPiYbsrEKTe2nx3Tz/ZH/SoF6e1TfAPV
s0D09rpME3IrwZ18tjEZRrasxLQnfhhYyNcdJl/ZKs73UXWsr+xderC2IkWDZX75+Qdaf7ldDHAl
88/MWmomuVMgdm8mcpB3xYFGlaCDbO0IODXBnTiRlspsnmBiBHFSXUfbBLul6cu/zflh/nA5ySC8
Amxa4T3Z1PKuqyDZgiKk8TMDE5/TFia7qWLjcRw7a1MaquAiWdujpg7ebAvKe0gzcmebPoWAjUAx
yY3R5ZdHt7NNgmHw43kXxyCKok6RCQ6etcjmxCIPDAsbQ576YXkdVa9R1fisST6GMjzOZIgFO3NZ
lQvHMACkRn8cetj4y0ntrSwBXylyAQY5ZFH3SIoscaSGPLMxfOzlAagwkd7O6h5AruVfo5yrtHLT
0EJGnGhG8/0ABkdSWF9WOru2+TGZpptFCfB22BrVJD2Qqr1FRhrcCy9yHnq2PuxLw4TCnYjeedWB
T76KW+emTNowLPBVSofCS09v2Yg6dNy8XL9VVmccIdYiyoYXFR+j61bS9xbDPinYB+l0sMdGrgzI
v3w/s21rSoIk3VpIt/QWgEoatJIo7pxHH51MZzm1MKq8eO+0cgOOqYdi/lUCYV4bonN+dWwnxtRz
Y41NIrMZYCxsC98qs23W7mQbvPOHttspViwICVZX7MScdm6ORjQxKMVUzmHojMPop4aMngMROY5o
VNzl1UtEloYQe4QBTy5pP+PEk+SfSvo2WAdT+ue6e6zu/ZMxLWM+eSwOzKZ20mIKK6heI4bzmu6f
iJW7vCkEniGyxN1ErQTSYnl5BpPyV5X5vaQ6WftcWn9d5VtObJws6I1Fh90FGQ+UKSAhpth4bmu6
Y5vyLSA5Ttxm2+sTt3rFnZjhVqnBbjPMGhdD3WWyF1aJsp3GSPOvW1n3hT+D4ZanTHS5tXoMhrRH
1G82mvljgFxYFxDJbaz368bWV8iCCNXCRgsNlHNfMFg526EE/+4sCWQteCSR1tEaE0KgIvGG1XEB
3AOifjTO46V7bqohTNFCgtlTk9Sh5FFr3kzQJc/VY1ZCea0W+N7aqYRcLfhyAMxaus7PzZXaDCa8
GG/3EhW0jN5SoHSr+mEaflBdwOO3NokWRHdAeWtDw4PvKS51xL1piQd8FSnGdqARgks1hUhsbdzn
Udo9X1+zNTe00DYGTmugf0BhdD6yAYSBgCdGLYQVUr9Qo9spYpvrJlYm77f0ILqKUaq/yNNWRkSt
OU3apZUmGW5SDYqUtUeQebZEEuyXqATk+8BqKqM2Ab5nMNeeD4dWuMmqGgsVg542nb/sGnXIoQbT
+rRJkIE2tUpx5HFC/WJ+BFhCsN3AAQMDXIACZkkTJF4I+4jBd++nlVVM0N5qXQvJrb2RpvG7GU2Z
r3SgRXAArcmeISw1+rIWVTsp0YqvrrLAv66F1VMNGO9zUhfzbTSVrZ+VUrex0sRAIseSjqNGh9u+
U8bSUYwKHlFrWfPFrKL9keVMc41WqX9AyceC/qJSS25oVewTvZTGY9tY5i2KsKELttt4qwwR+056
Umi3LNTjHTSLEKfls0x+EdZBFEkDDnBXz0yCvs+c72Y5NguvszMjPOhZnB6BxgfQsmCFITvG0Klg
0GMTMT1Z0svRyUhlqwEkUHRwXs+FHvupUmslwOUmWm2nMR79XCaDj5fk8Gvomd06sZlCAtNOe1tz
w3Eud5DcYIdUkYpjiya9Zyub61eoIbyAw/cepoYtq0oTQHl5ngenM4FCKWK1yB0aqtomGcb8o4fQ
qzsrdf7Yoz66jVp70SVWh0W1TKmIa1UJrX2dZOPgToVMAt3INZ+kcrpT8lIFGwtydERj5h6bRvLL
gbY7iQ7N3hgGazeB5WZAzYHFfjdIffeVhb0S7fV8hpaAVNTWnnYkqfxGp6a2H2OmusWMKXewE0Ic
jaXcQP2YZrXTaVP9hLbKFMFrhos6jMnrIqTpdJJtb9gAlhNwXQMnZOmt/MGmFLW+Pq8mULDaoI9y
lTRMN0BTo9Df1EP01M9tZz3lOesnwAxK9a0cu2Jb66DadclcZJtRUaZ/ZBPYg4Iqde2D/mV4mWys
GShQQ1IFM9ruMkdFq+KbLmWNtdejxgZ/IySYpq5v1dApmlC7mRXIpzsg5SbWtlT6DvxOtVnuW5QX
dG/Cv/tlI8eVU9lWaDga5PkGpypt9Gj1QLRjI47VsOnLUn9NiigLAa4tAcwoZHnbYLo2HWLtf2he
63gwZSDlBqk5Wk4GKMANTO5ugE1nmxjH9b6NywY02J191MY8UWE1ylLPlLto2+VgnqJWOO+0EaVU
Z2YJVO8XnVqdAeNCa3uYnMgwxsirc3PYDTQD3TRLQKzbzJryS0sWkYZ2SBBDDSoLHQIoxVGTpPxJ
Nqvx2557NIzac/YwjVW3BWG28o1+h3p0GJoVD1mZAisfGdpD0yqSmxTIgKP5qYg2RjNAp3OWIvoR
FXaiOiZYb9/VNEUVC6w51ngflmWxpyG48h1L7vIHiKjaT53aRFAbKaf3cWrB3Clnmh3MoxqW29mU
wG2n5CZueSOJ/KLLyMNQ53LvjZaUK8cOreKPYCcoD6pE0l+VgQjRGSEPo7m63o4+ML+Q1SWZNYxP
3QjRmDRtuj2ZzckzigKk62BKnASn5SU4Hqf1AlMD8TZSjWg0OD+tRxv051Zb4FTAjvCkGfzYrHAn
0/ZsYvq42l+M5lvPaenEODfBILr/BFe3V1Y3hsw+r99Sl/y53MdwAVkry3UbZcvFm4MCfHguygKk
Ch+Mad7cR7+q5quJjGMcIubsOohFiZ62q3fX6Wxwd1euSLlVsiV1P6b7FNCyvim9slVdWuiOFCpb
Xe98ksdegUIupGjfBBOwdnVhMZCngCKqBe3N89WQpCaFyDiuLkI/M4igxVBD0cr2o8/fKpmNDh0q
HxQhkYeuHseumSASWQl80Iy/wAuglAlGCG74wExpLDcbmO+aO/R3fWKr7IdyX6JWLRjpRV/NstQn
ppZPOXm0VFI/m11PW1eqIQps+3La+MhsOlSGFOgrSQIW73sRHH0lZFXQC4InNCgbIZ7KTW8m53qI
Qh5iSNyAxjy+QtVvO8+y5UAy2K1p9ihNP68PdC3yAl5YR+oCZZKLlpo4kqQ572EyaaFQDPWHSI1d
SdqFkIcRda+uBJJQArOQNQVtM4Bgy7eczOlQxq1eayDWjLWvLhrBKe9dH8yaf5waWOb3xACOQbWp
LBjouyZxI0kvbssx/JGnGRj/yrwRmFvcjQ/kQHy+EJ/8rtZxy4WOFlzexozlGp7o+BqnbxER5AZX
p+yPCV4eNp6kCaTFMME05hEGNUoaXJ8zwSD46L4MZ30kKiz09NMatr358h+q0+BBRO0LkoM4PC40
YbUZyMIsU/CAAIOgY0GKsoKmgaQoP0q1Pg5x9zDHMUSIRhGWYW0/aYuiAnpzFv4YboEywCblWlbB
q9wqTlh8yoWPaE2KZ7/Nn5ksgpIvuaALfzChCIuRgnmY375SwSZJ7VCeIx+l16lOfkfflFvET7vq
n6ZzRJ0la94OnlVbU0zo5WBHnXt7CVhzqy1XY6Y8N5Wfz5+SeUBcdN0/1qyAwV0BWRHOByQ2zq30
MV61sgb/SMu7lrpTyMB+iBDi76F3YDY+scPtXaO2uzHJZIymiB25MrftnB8rhKh5KQtABWubioAw
E9HWsnN5yAmT6AgMPNwC4cYxt+bjlIlO8rVdRVCUADM0cgJ4NZ/P2jTIOkIFuILUm5EzkNL0GpaE
bqmi6H59gS6b2XFVAQODfQU0GsR4uZnDQ6ORjMJGVOKzH3jykMI/dEHj6+58qDeJS57CjembL6i8
Q53Nofvy7+skZx/AbbPRplmem8sH5K2ToGGi/M6EqmXLjPGb688oVb45yB4bjYHDAzO6RTd+498U
fvcJCuwg35Bd9RU+t/fjG/0QkUKtlZ0xOKhRQUIX+T4+uQ2qzZ6WEqpbLXU+5q2JppqPWHGj3VMj
O+oWbZNC0Mn6UP+Y5BZUi+Z5zEIMVXaHnbKNeo/cDx0oCRRXeidb/THdq7fSvbwV1W5Xo20QneEH
tKhQv+CibdWop1jrQmCWA3ZUX5AnS70kCLdAFASqA6hG8kSD8f9Iu67eyHUm+4sEKFESX6nQ3Xa3
4zjNi+Awo5yzfv0eze7eUdPaJr67AxjzYMClIovFYoVzrp8vW/DmeVxJXX6/urYnJe0qGoN0Uhrv
EpmABkuAA7oY4Hfb+asWFzeCrgGv4gAC6mMesv46/p0/R4AuZ8rXZU02XwjrBVy86UoVDLw0SaRj
AbOaJTfta36MXAktlR7Z0at2l7xclrfpZlYrx7mZIAyivp0gLkCbHkDUmF4NLB1+XJbyHbn8j4f5
u36cQeJ9XJpKDzGtk92AcdGu3Nc+Y/LBf5S992YfCdT6PnXKCeQ8im6MEVhCIVD7RCtvdpplG8D9
3WvzI5gdTaTeVqyPLCreFToazWQeuEUnhQLUU5jHlDrta7NT39DIcrJuyRUR2cfWbWqC6Am3NgJ8
PGLO7aOJm4rOWdDayKk9aI+9gx7H9hi/WofwQdfd7try2vd4RwV3xObBXsvl7DLKDQ2zJJCrfCZu
+Jw70ciQVBgf0JlNbPVG/xlLTN6Fp0wUFOkbZw/4cEBgReZtIRY519iIogpMqwbiy1iu9k2eICNP
2mlypDCWDmExQP25QrWr1EgGv2rp8eNcyc1TMZiK42fKuC+0OT+VdSkX7mXDFn0bZ9ftbNU5YKjh
F/LeVoPxUEiDd1nEpikjzQuOarzsll7Gc/0XdAZtsEzENbOO7J/2qFRvgxruk6y3yxx9BdmvspTv
exIKshXbyv0jmHJTmjB3q4kmLLwfK95ghl6upDuBcpvm/Fc5Hu82NJDzm1IoN1yVR+WrQfoF16T8
BKb04NcRfMLv6W+ZaaIK8JY/X60pXQLxlZdt5yJUSoM0IMEBYGep7gO/2c0mut9MHdyGVWBblXHX
lPrbZX233O1aLnc9plqNnh8ZS5pJd1X6UUlXZvl0WcTmiuqyinAO45mYmTpXLa+m0TJ9rGiGXgLk
L8mtgU5y+fWylE3bWEnhDL+LJD0ppmXfoi+rPHSiZvjNqAmVS1CvoJcV5TfO6vO4GuQoQNSk3UIJ
gAcw80a+qxzjs/LooduPovLbpkZ4YiKuR/4ES3e+brORIwwvcGP06rM0HBNZcI43tx5grZi0Ahkq
4flXakwRmKMKhboaWP4SeI6r+37+j8FwcO8B0g7IZRRvOqTSzrUYhhCecIAWU/NQDGDHvqsTgUPe
VARVL7xLkLkAjdW5iECx2r4dcNlV05+3+I2PqaB4aP6NHa/EcBZmzRn+7nKDV/GB6AnL/L1uPMuZ
4OmxeVxWYrgFo6mM1Pxyn06Y5iuPiXnoJEeIDLt8LB8/LpXC/1kznXOlA43yOQ0gRTXtOT7K9c/U
dKhysEZXmdjlo7kZbC2TkkDlAk2SxnMiS+Dt1IcqbO3u3ercqnfHKwv8abv0KnIsDBIyq3f63NYE
vm37yK7kLku9cqpKXseKUS9yr4adeSs94D13Kjq7PbUuuCXeuv1lRTe3DiNU+Ic2cYwtnMvT5c4Y
tSZq7Vg5RjOxSZwc4vorkUpBuXwzKMd47/9K4rePoLxj4R7G9k12V3qWcU3KF2V6CfNDkhdINhza
+D4rWROI2nm2466VaM4tabUymHIHJennhFaRl/BRechOGIHP96ONumIi2eFJvi4cISTaps2uJHN3
ZI/aRNDmSWsnIRoLH7L2qHUgMr7J4uNYieastjqZFZPCdy1IRmh0WLzOyngA/dQMdQU9G9NpTvKV
jyLZ1exOd+au3KPYeNJKlt0KG9G36hEAngacgYkeUMB3n4vVirxKyAybbZ3+Bb6f+Y/B4S080f18
d9lalc31/CuKN6J4sGjgz9CwfO1cY1fdkI/kV3GabseaTZ7ukbvEk38GbyET5gOWsOKb+1mJ5o1o
GrSiW7TsHYWBmmOXXps3+f7tybeLa6HhbNvsShxnOUo/twBoWBYVA//K/q63o1PPTFt7AKqIbR7T
U/YhamFebp1LKvKRFVirjRyzlZi3va2l60S+qwcmGWh6ci/v4+b1t2QyMYIK8m3KGSrex3EW+9jG
iKZOoytsoB99eLgsZDMYWQnhXGkCaK2OxnA4IHBiyviAKuVlAVvLtbQ2KcCPX4bmOItIyj7LrACH
e0a1pp1Cew7SUzFSOyibXW7WgirElqtei+MsImg1DOmVENfFgEHRA6+rT1LpZaLB6K02WoS9f/Xi
zECtxziIVCzc6GmHuGDVnrDRGa8HIJRco4OQ/Oyupf3A8vtRdL5FS7rs6cqDlSNNkVGHaH1HPtEj
ULDZSVzq6rfAhqH3upfugsPs+m4ues2IJHMmKVsAYutAvWVT6z0Lr1Lzx5Si7WHfxd5lq9my/fXq
cmZJu4EMbQtBBD2YFWABQ1CgiNDXNq8CqgCiDwGsvDH/3WSd1S4xbJW7gVSgBeY6SF9qQIf5rIuv
5fBBAgQbEJH0Y6z+AKKTHwrSfVsLuv6CxZWvtlL2h9Aclixmm92m0yM6CBi6WFB0ZRRMk//5mqKT
B+5kKfwASOhclikn2WyNCA2j6VaVvqoMeHa7/58IzjKluulVaRExFcp9HiMBZvhe25f2ZTGbzQVr
VTg7TPo8K7scclq6o+l7J7m16gbFb42c0GbthBPQTW9HEZHexr0KM9FAXgIC6eUuP1/AeRxSxN2Q
qgBHRlE++q5hGRBtlMfRRw9eJzgDG67sTBznyvoiSlN0jeFhGtR3VZ47eht7PcZk8bgTLOjGLXAm
ijONGa9FazCWl1afgUM6uQoaw728ZyJtONOogS2mTS1E9NntrLxMyqM1P+b/4skIRQwDoN2odaPj
+XyLqkGnRrEEBOPwiCYcEh3yVrAtW2mytQx+QESRWj9vS9zLk5U6mJF2aJCBsEJ5a82CqUHlttHs
zNG4r6Lp/vIibr24zmRzJjip6kjJANmy/hqX7pBcpSWwip/nym3Cp4DsW+1xqg5gftDle80QeJAN
b3UmnbPIRAt1vRqxulmg26H8VQPoKAkD5hfyc1H2AosRSeONkqZhmiyvro7eKdovvY9tK++ZDI5V
SSBq692FnCdCNx3j/SDzW75l5YcBY6T2FlDEAU2DcLmSwIYVMjDM3VVxiDKv/1bkaDVtlQdUu24t
PWJW8np5axeXxYWVZ1/A3QRFZklUSaBtPKIzybIGBQ1utWKbSiVCytxc2JWy3CExNDnr5BzKdhG5
DqXAK3Vwg9OeJWoKWLevf6MYmk9wwwK7jk9HycEcprkCxUh10EdnLtC0uLssYluhvyI435JGfeVL
I0SAymEYTaDRzci3HpN+FyfPl0Vtn0Dzr6xlH1eWoqgh4AQUBF/TFQpn/knxmpP1hUrMXZ4ycqXv
03vRrapuuuelC9sADw8aDLlTT8GUqfQRZLY/Ojd2CrB+owFWChjA9/amq+0yZ3Qzr2ThlXGDXxxh
u9faXSNqUtmAOMDtt/oQzgFUCcxySPEh5Da1n5NrYL1khq22jnVEV7o97d8Tp6yY9CN/0g6hILTf
vH5Xwjl/IKPXN6oJdnlK9/Vgy9p169u66kb5AwDVBa5uKzY8U5WzqWKsEzoUy5p7pQNog91rM9r9
Pnbog/LQuiEzp50vuIa3jQsAhBguoOi754sUWN1qUOUU15dhsAYzVYWxdELPLJ76U0rAvIR5PNUI
XCMKwHuoskJNnI58YlRB8C7cPFKrL+F2euG/aOZ+eUdhUG446TQHqhVmpGtnCEUX6uJvvrm+lSxu
YyOrTEplgtb6VX48oSrT38V37d74gYcUkHSZZkde9yU59zGmdi8fZ5Ga3C7L6kBbAxC+tmSia8HA
sE2bODW4HOL+VziI2Eu2Q4eVppzzKOM8skgJcZP0Ah4A1lWH2txnPtCt9B/UuAOgBosqgY6bkZel
AQsQjKnWN8QVaVaNrqgh1O8SNiFdbxnlPXAllEJEv758/veN/Ctp+ZKVbySkAtqUDkkBCk8RwCt6
VGpNgRvYFgKMFUDHWphJ4W4v4O62CZGz1h5ahMJW6cWN5YVy41y2jO1V+0cMH+UlzSjNiQkxY+rF
kpP7d0njDFRQ4hBJ4Ty7BWS6cExzrFiyJ9Pvlt7FuRPQWeDNRGK402xhlmFSANhiI8xpDzKYzyRw
n7/kSfxL6bVQYHAbzzPMC6mLvWE2mOh/cidrO5DGOgMFGrpk+gb8Dyii38mmE/VoAm+csIDHKj2z
fY4CEZfgd9s4F8wFUWpXyegvC/Gc7nZqfD2mv0ZMiV82jO/X0LkMzv4w4lIoWQUZVMXIweuQHbJ5
Z/m5W5uqNxsCLJHvvvFM2h88hfVSTnXU9SOkgVNZ6lyQzcj5l+THhxnwjBNFKCyIpTZ69M4lciZZ
WqUURTU2Lz2ggVK9wiBSeWyvqZuy6NR4GCHR7IfJe0p3/dXACDMFB29xuedO5Fw+Z6uEziCcTKCx
lLRugIH0VsQ/+t3pLxLgOdDVAlArg7tv+k4iwKeMMdVWPHfhwaTXbfUcpq4pAsAXCeJuFzJKVYHi
YgMULa8Kv2b5Kh/tdHA6IVLy9wN+rtJyMFZmYvRDFo5A1lqoUIByZZh2WpmsKAS+d3tvgDiMsQqk
zPhn0hRjTDY1MFQRo0s5sxLEBId/c7r+SuBO8CSHAH0xYH2zErMpqtgQFbZv6se+kID/QJxmMH9e
Fvkn8fXd4v7K5E40uoZDWsmQGcEnYjwLjDhpXrkyTbO9idYMjeGFrxIWoTn/DVBzmW1JVX2dZSl6
w/NI0j5UDKp9dmMhHWvdGo/yMJY/9TZMH3op1k9RhG4uZtE+2mdz0zpxiTCq6lrrdzrI/nM3ydOH
rmroCalGTJslmkRtpEo0DB8GwT5oTQB8t0RDfrKkycnsg/4E2PngEMnG+By37alpI2QMpwLPK7DH
RJ9gVAVKT0IJJqka/VcoVzGa0pIMOEwScWNtfJRLM9slFXnUwF681wuVuLUU3RU0kgQbunkGQFaL
c0bQKUAWy11ZppSrZt2pOfr+lDfMbExSxEyN6clxNEXXzlLb/raPK1HLp6xEGfVALUnK4Jlj9WBI
MQutfUnfJB2sSuZ1EpYgHnNTQxC0b3loi6BHCf214MP8g76zklp1QyzlOs7ENGasblJvyhN7KLpD
TXJwesT7KcMsRCu/XLbarXW1DJSG8CJExZifNsvRdIjZasxX+WD7TE10ZcWYriubj9inJzGp6dbN
uhbHuTI/NIkkL+NciXw/pI3bWE8xnl+Xddq6WtdCOC9m1hadix5CguIXqhpR4oB3r6oVlhbXqi9i
7thI+gD5FVeAuUzFIFrhxEXpPKCWUmIIAiTUqf8+WKwEd6Hms2T40eH8NXgT5BOjU8t85eOyrpsL
CgzkRTpGPnic6VTSyxhUGACfUr+IZdrR/NJWAs+2uZ4rGdymVRnR6mSssWmgQonm3RCojhkjgnhT
uy+9EcSy2xqhi0/D9Wng9Xp+/CwtKQIy4KTnGtDyQtPVP0byH5OPwtRRtv9fIRbX35IMuow53gKZ
6qJ5Bu2tl9fU/Tc781cEFwAZ5SzlnQQ9mjJyQ0sC/2NrG/3XZSmb55cCQxGdTajF8MZHtZZGUYy9
6ZXnNgGaeQwTiB2rRETVi+DbNg1hJYxzwlqrzWqRQBjtH33jTrFKZyAfVlo4xDyEraCotWUIcPiY
84FbAgs7t4B+l5emr3QoXAC6NjBrFo/EzRPBAfo/Xhn/XNu8KUz+bNZGg2s7D1ypXKagWRZ3NtFe
K5lR6TgXTxjypb3IS22pt0RA/xME8aCU+RQqalcg1sJAGkrmEvNxpyQinkCRFC4Mlsw0n4sFegHs
o4R0tt97of/rsg1uLyFAX2XMtcPJ8A1cGIXXk3yCkC5+DOadPDzNZJcAacsPdlnkSc1HHT5FA7ss
dssakUH9RypnjbqkFk09QqrfvEfVc6TEoPa4lvqDljwmoCq4LG1zIVfSuKggNSO0SGqQJklvkfap
g1djFoYei0l/Dz3+qrSovAoCprGIA3+ZNo7Le7+7VenNKBesK66A1dsELcsLG3P5CYAsLiu35UUw
4fxPdLUov5JbhjRN5xYhj1n7uxk0pFkU3nRDcFOb07vZZN5lccvO8GquTzZnlMCTIAVpcGkV9MZP
kA40d4l6F6cfl8VshVRrMdwDrRuAZafPEBPM+T5t9V3Td6zWLOCOqawDfEI+3sqKaCR3y1DWUrnb
kiZ+QIdukaq+0e632l6p9MdlxUTrx21XZFKtURWI6BYYpolOmCW11Lcx168b5eGyrE11UKUmOoZK
VaD9nJtGbqZZ24PQwR7gfUE7czXo5K2ORF0Fmyqhqe3Pla+D3uFcTNkW8aR0EEPwdLNHi951pf4b
eDC7bPzPsZzRfolxVdwrOLIAmDiXVceRXuVJjeYaa3+rotll6G+0SETJvOwzZ+RnUhaNV2cqn3T0
7BMMkKb1vpxbVovCsg3zhgD0H8oyeAdArHAuYDKmaEp8CCBIKWYx4GEV3Su6HzPgmGRf+gybjDWW
L+g/3vC6wPJRKcYuASUu8yBTFFgsaCRogQRmImqSfTYa+r0J8IM4P7bHksT3l+1vwzDO5PEuMUBR
AkgmNZKAnoaEelPs0+wwN4lAr42iCaxipRgXd+ahYaRNCEFKdSj1A1Ht1tglQByiz+bgqegeSpP9
GO/I3LG2s/AIFKVXN47a+gtMLijFw4gMpYovmKZTOk1MtfZJvr+8nBu1gzM1eTbFLOjwOlr2L5Em
1weyiB6D5Ghsjg3NEH7EbgdvAjrxxwJPHsEd+n8IpxZ6nzFZiimJc5NNZnOeBrWrbQ0xDwGijmR5
afSS648N+qZ88wCGDYa5rMs6bx4U+lcq51ukMlUH2ewxXtJ5IHzPVRuPQ0+udkHBSqD/CLvntzfy
r0DOZgdfyzNphpp1c6qsWzra1ShI6G4uJbAlFDR1Ym4V7EnnSznppl8G5QBzlaP2ZqTh6MjVBFx4
RUMZl+YlA0R/x2ioxozos8F6vdAEYcOGi1seHgs5LdIyCj8p3JjwogrVMU0mS5iqqZygAdfE5c3b
WktAKAB6m6C/FNLO9cyMdpKSYa4x8AlGqAB0RvNNWLxfFrIsFu+r10I4u5RSULvM/QR+GkxSjclr
qu5kwJSa9iACn9ho+AQexEofbt9amdaAMII+xugGhj2W9xF5CcvHsd1RsPsMpZsmpzD9AFL13O2H
1J41FkWOar5dVnnLr66/g7PRNgKCBJqe4Vcz0DNoz7k8OQg/WQwavsuSNneQAA8D8+RgoOBTFAnG
pUhYqdBYI+jo8yZVsksRXedGDzfWdSWFC7tCWoapnkJKTDJHaRzQXlvyVS9fh9XOJ9e9mXm+eoyS
k2LaY/dGkt/+/AEwn8u6Lqv2zZBWX8FZ61TK8tB2Chxc5JoTtrOwu4qwNjRR80ZutBWcwM21xXCt
AQAxQMzws5YGJudAiA5580xLJ20Iakim+k5aInpIahuHHfhAyDFgQmcZcuPuR7BQh0kZYoEJ+oSB
Z+wQhqqcDU68m4ShkASEggFg4F3M0t/1HsiCx/jlF6BAbtWbyFF2uDBf0BZ0lPcixtHtNfjnw/gS
K/K1VTcO+LDKekz8kGnzIdEEuYgtB6EuEIYYtluyLNy+ztowpWkOuqWsfq5k+Ih4305XZHYVVdQy
srXOa1GcL4om9OnMGtRpG1dGbSRRRaVHkQTOBWUVMOCSGRKKbGKNUrFEVLHavJ3WSnDeJQZkWaT3
EBFhGK6+DnV3yN5DeR9j4lu68pujMgpqSltWoAIkAxPHCywzfx8CsiKbYmWxAt2TAVoeHalIxAbq
vK6g8xmZNkDcYiySswLgQuJ1EsMK0Kd/1XjNjlKn+Yx2L5PToW0qc3zbZ6h2ZiZr9oUrCe78LZe9
Fs9ZhlRkJJ0WFaOytmX4aUTfpn4Vzf9GDt4Ty/Afxj/5Dm/LGOS4iaDmNN5GwFSMP4zilqiPl13l
5oatpHAOW1algWLACQ4b45iGtDcCkImLmp+V5RHEO2QNsB5oN8O8FPBPz8OHQU07swdKC0YNshtJ
3tXjyKxnH7QBM9NIcZ3QuwzydcujqUtFJ21LPHjTkGYGKxyKOnwOM52MIFSKCfQT422jD85o3pvh
Cxk/1fyHBB6Y2WmMKwuHQrtVRZSpG8ccbLCYlgHi44JjxOVPu6Rv2omihQYYmAD+mIgHTjDB62zj
vgP6L1L1uNZRfaCcK0EznZHUwLOySWixOXLnWQec529AQDaYEosswfW6cQLOxHFuxQiBShotfdnS
EHtAVT5pmEuue8T0ZNxfNs8/1wZnOcCkQ+BnAD3XQOrj3HJCS+9rn6LZZbgqWOgNto+OSRAmo1Pu
qtihi3hmhfthOeCCfehtNPLZMQucz8xJjpotM/OtFii/tdarD+LvOYmm+jAvbVFzB4TnX5MZOnCn
YZ2yPgBYxPQvHsR/QPkIaBt1TBxyR6cPSKGbOeQpywyeZGe6A60/m9dwTxP2NmSsMBlw5gTrvnFi
z8RyfkGte5QEGoh9BnaZzIKKdTuQiDH/oN9Fx3lPvf46ZSPAgehPZJgz9k4PQGRB85vGAq/5uClm
p/Um23cvf9hWhIkPA38E2iph8XzCPmgjTNT6+DD/SfLKY+C0n13FLMc/Bq5Sg/1kYogPDqLxoq1j
vBarntuhH6SSMoMxww4agERrQNh9uazYBm8V2gJWinEbrckD6SsTEsbP3tH2uhvdFDfxa/MU2f4j
Qd2FBY/6KxjjGdoRnKvQTdjv/+cncJuelQkJ0gBtcpPdsA44V8oR5KdPd9np8608kd3wApxm9i45
FiPOdC0aXNnqVjpbAu5mp2oQoLaKJZD2p/E2+23ZxZ6Av/7w+VrsZHCj50z6qT9aj3Rn3k/s67L6
W4/CM/GL31vlCscafUR6BPXJ7a1lg5rkQ3FGVrDg/lOxS9D7aHY9MkGhdaM3Gftugn0N/+Edz3s4
mgBWN5uX5lzfbUqPqBGy4ymahh0URoEnLAVXqHyB18LCoMjPKHRHYfFt87ADZwAYRDJ++Nc9eO5K
wxyw7nOLh6/WskTWGZyyrVc7TTsU9NZqWNChSyi/ma2bUvQ23bpQ0GiqQ3+yUApzd6Q0qnOhd5A/
kGsrdoL4kNMA+eDnyxssEsOd4QGzEmqzNJv6ElxYVRxVxfiU6vBBaX1BHKxuPFVUDWPwBmZlF4IW
TqUQExkKWWyJ3vqYEg93/r3lpofxh/VD2Wn7HmRN0in//Ui+kK/xcJV4jTOx0W5eRKdq22OuPoVT
G1TQ5hBIWN1kwrEF9FODZ2PsZYDIgMARRAWs38neDDa8y+u99f5YYh4FjWQgh0RigTtQkyKHio62
e9pO9myOO0mldltja8dsZiFGF5FgfW9bzVWbQXCDbTlspMZ12BVeyd9KGalUa1U14VipwcmXf/X+
w2XlNgJn1cBUmoJy68a4qTwROgTLBamG0zSyoCzMwBuVII3tJsPc2GVpW+a0lsaFXHFQNVM1Qho4
mw55bXhgHnYnC0AOkc6mUJCV2lw7qIauQCDPoDXwfN8aUwmGDrjhcDkRWtia4yingtfNVqJfBROH
SVGo/pNBPZcRxMUEGMyytYtiYhEommcfrXm15SZ+cd0DcN0HLKukR3uz1tncdOCmTJEI1GxgJYoO
65ZjWHCBUfda5vP5Go7aZ4HWdzVQAEC0VY6YXaD+dTalu9Ef90qqenmeeubwuKDzZzIgUbrpkKsK
q6yS1QSsA5plh1Jx6LoBXvxnnL8nKGqRrrTzJD1NkQVMgTZFgdUUGPnmCTNRAEIuHzDxOv8WTnQV
I18yvlypXs3hqFCmtm+ltevCO1KyMb82ZBER9VanlbqWuazm6po0fFLLcgOZQZOwCB0huSbZweBm
muTJxe1IT0oKLrYOXWxe9y9Se2fCOdMMU18d4wnCu0F6ahsMkVg/GqUF83zGRr8CB9TH5ZO3GRWs
1eWPXm6RZmwXdUv05CFPE+ZvCZKKhu4YAYDqK0er9zLQ+DUdT+eWpfIukuw8/QUqYZP+EnzN1lW9
/hruPYT6SRrII77GjBuHjsc/naXEUUd39hMQV2C2+FWWMpYnL1X6S7IeBfI32jIxcg5XBIcODmM+
K0ESjEuHaof1V3/UiIb08BkvaFU9EDBImB5N0JMmquFuPbnWMrmwVI8UpRz1HiAv6WPYe1Z0NUkG
o5rXjyUrAoFn2nC11DLxlEYVEMAyPE8LMeUwx3g9mvSbdKG6eKxqy45IyixQx5WigueyX9z79kwa
d5hqX6mNIFraXPMARnMC/Jrvm6CKe0gGwNo1J10T3MrbEpF/NmVso8wTBqE9Us+TBrGlGaVuUyNd
pr/EmHzvMu1x6H6nfmD3iah/YcvdUzzZ8IxHLxlaaxe7XjmNWI/71iDow1OwjeRGxTijquZMr115
OKipCzR4W5fQXvNOOmAFJ4dK21823Y1L7ewLOCsKgWYjBRQrrZnFa96U5YG2qgixZNN4VmpyEY8e
DVJQLG2T4Oc4BAFAkMl9bUQ2qjxeq/+L3iuohJIcBY7V4hbPF9WMWzMbZ2wljWTXVGfbil6UKPoB
3h5vimG1Sikwno2oZy2RZ45F2KbEfbd0bKKft1TTvd8EdpL+i+w7xKB/R8fhAHg75+UljL5hXBPN
vBKeZKyU5p+y/H7ZHDacypkIzq2Djacc1KX3VI7zPZKWzBi9pe0gD5wRjD+q9HpZ3qZlUHXBJgTR
E1zn+V5pIKArEuDP21LOeknzGv+2jkBaaoM0xbksavuwrWRxpt7ndKqbAbLMuZDvprY80ci472a6
K3t0R2uq9KjqUcMUZHvZ2KTTnY98j1sRcEukWXzbWln2JPimjYsLIKR/9edOBgU5ZU8jfJOfxc9a
0fzM5PImTZNPf3jOUJxLfN8ZJH9HkpjNeo7HfvCJ4VjRXbIR6p19Budvi4J0sbW0iTf5TU/JldLo
qBU8m/85yhxMl2LwF4i7ugncp/Ptnpu8QA0JcjDba8k7kBodCsxdCZv4tsKTM0HcXuukHyOtw7r2
1qccdjtjapES9c2nIMz3WvoG1Oi9AiZC4HU4WfPSqP1dR+hLiRVW8uQmnmTQjGQCN7F5uFbac5td
oLg+yiE+SiZMNY/AYYwaa5eZaA/FpMoowi7c9EorcdymSpLUSbWKxe4m5L5bZwTXKvppLlvwtuVg
N9F+h7kGvrQ1yGMOmCi0+1WlHZql52PilqD5KlEEz5HtxfsriPNMRWz4/QQ6FjvJv3Qy35nRfWd5
JHe66VPzB8FWidTi7pB6CJsI7d04EJqGlyuTabOTlPoGjHSX12/5Q98iHdAm/8/68VdHkYHymGRo
Ww+jtwZZ81R2sjazW/JShY5pJdfjsLsscSu1hqsR8SogGFWglXHXSOKjc/FP8/+cjfuxGpmCVoM8
KoElVtwk2mhLBmAZyVfX/Sb5LzWpGF6CTM6pY3SZ4GO2bHT9LdyuzkStkjzDfdMMcc5q1PadodJC
R49CEX/n1pauRXFbWpIitWIdopIhOKS9woKoO8RzZs+jal9eYoFW/ETr1JWjOqID3CaKdCoqZPw1
dW+YgvrW5oW20uhP4ngVPcJqUpAgQYwvpbsu0l+kAlMWpHWlQGNpq4KKBJ1sg7EbAdY29bFrArWn
0XUWDSKugq3TCa+ugo0K/N/fcKMseeikisCMm2Cw06JmRmvaDSXHof2IlPFxAGSrwPNshQ5AkFio
Q5BJ0/jy5YAopQ4teFNt0p5o3UWsKeIUQvPKqTRwHAaBIjis364V0HkgqSBTCopzAxyZ3NEBWvzU
4l4hLGjAV0Dn1jxK4fgqNZrqJiEIdYG29iLFPQadhnJy2njSbVAQPASa9nNQgmfNqpMbyZjmXdIj
cx8EpohLeLnY1v4EX7jk3ixdk5HcxCk/v2FTSW6QTkSiutJ+tOXLkL9eNm1+o/m/zx3YPGtCPUP6
khXKLpGeTfXHmN6n2Y5YThmIcCj5c8QL446sHuf6jK4lxCKpIwcYYNMCDwTqgpvlW+pmEYP2LGTZ
KerEgEY6XzO1aXuk/1WdqTgbuvlMkp+a9iTl4NYhx0R9qobrpvdk/6QCH+/ycn47w5ANNh/sk04V
yObrHPnSAFBpLQIC5U1JnNRPGUCGTf23SeywcxGw2uA7dOnw5CeNh7lHS9Q+9Oc9xJkMPgHFFkyd
Ie/Im4xkFIY19jBqcypdpXQSJIyq6KpF/VaN7FK67cKE9bHT+GgJrBQ7L7xRdecOr1Nn0O9U5HfC
fUUf5glTheqwMJX15o8ch752NDm0ZSmxEUR7g6WDsMhnRQz+zP2URwws5Sxv3nW8LhLp1JY/M/1X
Uz9S61anO8RguwAIp4PppdljZ4LIRnsUrD6ft/nv1f+rOmfNmFr25zyF6uCgdEIDpdsIZ3tioX47
do7Wlc4UP5BONF61cYjOVpyza3QggZJygNh+8pAcHYE4g/qdsRhbcATdpcBT8jEGpyVfnJ+HIbGa
AOKKCfwWaN6W06sEvSYtaBYwCGWAXhTTcpeXduPorlXkvXNUtr0h5T1hZDSQI5yZivRbBBLPy2JU
9bu/gxwgRi109wZags7Prj9NvpF0kDPNwB2gGE/2H5FlXN4w3b0JtvuEOjMe5dPLUCcgZfFU7Qsg
+WxAZk7NkIHWKbguTsO4a0CiJUkiuI5vBez/Xvy/H7g47NUl7QNHDowmWHwSYPGtq3iGzesZxC2P
gP3c/ULfFKtT1TWDuzn6WZTgIc1YK4NKEhCyU5Qj+LzvtIbJ1a3VgwXVRJ7IELz7vwWFfz4TDTkY
pNFQ8+TbpXuzl4Gbg3UMZtWRTJsmT1F4qEJbRV9FTANHNx+s2g0BhUerl65k3filF6IwYtNqVl/B
nUe18kcz8fEVcmsy3f+qgMGQd5nI6W4azUoMd/5kq+ji1B8IGxBxPuSzIqNXBFXWkaDnuKS0xVgb
Mm+Jrya2mWeh23U+xju6eHAbLbIE/ZvfSpF/1t5Q8J9hySAN4+6fXqZzmSsjYWl1n6leWB80HQz2
UcZArNrRV7N4k7H/eDfj552MBXAb3ob6mKQ/BKdpkfTtKlh9Cbf+hVGgw7bBlzQ9ALmqfYc8QJ5U
15Z6RX3VlmpHQRFeUm/l5kGWvWC+GacnXfJRnN53VYJ2OUyGdFe1iXKf5WYEUH+RxkagamX/Rdp1
LTdyA9svQtXk8DqJpEQq55ep3ZU0OQfMzNffA/mWTYJzibKvpJVlq7yN0Gg0uk+fzt9MIwGBg7C5
BcsZn48ZeVTNQJUj0pqnB4xkOTVtOutO3L2FysY034kag6UATbNKDTWli9uPXms6gyzK+axqK7YM
IWMFTL78xRlZo1GNIMtHf2eKSsi+q7yCjJ9aT3KBxvJvl7805B9J3L5EVhhqagtJSK6DmaNwSRz0
+rQzBhH/pUgSdzSUApsWZpAUqZIX4uZeytBR8ztNhH78IY0437e/58TfSlqJJudzDCuYNKFnIZvJ
6Efyq3pYvAJve5L6CkxlJLsLuZGljaJeRcm1ZsMresntN7V+Ma0F//JB50Mm4e043JaoEmKNYRV0
oXmdbdFza3W7gSdEahYUqwC2nyqaoeahaTKzbZDwBhShntma95FsojfrpAaZogWTtLjRbHqFbX9k
4Z+2JShfCJPNYiP00ovIQ89Km3+04mhAnN1YYjCVotmm7pTGElRzjXKb3ontfRcrrk1qd0muO+mO
9oZjJv/+etd11L2o7LqQzR8WxaNbrVAKQpMChqLsYx/d4g7hmPt9XguyTmtThBx0m7bgoktowXO6
5qTLDPR1xIUw6SQFHWRMwRMY114x95mjhh0J8P+GmzAscjdqccMWGdqWlyNoay+bxjVHXdfxvAUJ
ERpVgnHidCS5Gs5pXMDMgNDg1xSpXmXLL2pvIMkIBGClP4YR3aER596WRsAR43uDyreJhlYEYyZq
obFi8qCEqDdjjwawFHGaWKVymdc5DmmaKd2tks5wsKv+j2rXg4NfZICAF8lLFKXldTwvCRCp0q0V
D6IX+BmCGAqIIC70gDlfDMx7uibmUMnAncuoIZnqAjwSduMBNC3t5bBCYz89sp28pBS4gfQxzovC
NegCqllG5KOGQ+HIpgh+sq4vR7vEeVtDZue6pEMvB4Q/Sn0ztjvJOFSLCX6jW5WiGKy4MvX9UAiM
w4ptONEO9vuj8xA2KuIOKbQj6dNdjprMZCn9qi8EWsiGz9lM1mgbE8S1A9Qrt+B5FhtywqaXIcUv
R0AQfQjUfEW1TiRwN408anMilZhIYd9E5uuk7rpim9FXdbovqiujOGjKnlaCaZ0BNqBIJ1K5WyfM
1CgGqxScZPNZXl5DZDxy6YqUd23ynfcbkgSSlgju1NUtY0znuL2hxTw8XO8RXjBmzFQzYDFCbVuQ
3qlKWxBdYAt2tmVHYrgFbaU2nkFlBQsWFW5NN3Hmg0hPnR4qcFfPgwg3yczQJXHcSuI5pPSkhmnI
wH5ZBCQ9tGWQRF95bCMk5BclfAa3Kj9RfucUotDy5SVFUcHpKcjTIpd7NIFy1C72qS3djmp1GHPr
vxy2v5fU5FGES54hx8TMX60/dP1tarwtIkOyetCORHBOZZVIsTRM2LVsAb8nbdyRPFw+aaK14u6T
rOolvQ0hYYjjjTohCjBFV3bV+ZfFrHj0gDMgWKlIwMqjLdrplkTNRAoLcAena1U/AbYxtA5y0zsk
uSaGJDhSPx4vp30nFxOb9JEZjDRw+3QpdqaRr8b5W4+Vbdlvm2pyjRRcZfathPqAZoK3ZuYOMTeS
2W2s6dEetoP+aWs3kvpZmZ9E9TTlzu5Lr6sqT6PXxPxlGagK7xXnX6/OyXi51UHoDe/eCuONG4RG
FKNH87VmGHdZ0aZOKaE0JeqBKLoslB3BS4vEWQTw7FlJTyC0WPwSoTWK4uE2KX09y0BSozmS+myB
AOSy0LWbEVYOzU5ZlI/1djjdGq2a1NKYoAg6bZ3uKs0t6LRrx551k5u35dx+a0bx0Boicry16Oqx
YJ7DKBpVtKMeIThvngb6LivfEbJotfVUtej0hYbNy31tXqNM0hlEEMaVM3bin3ArDURWh8AmRBt6
4RbjO10ydywFB/kMn897QfzKGkYzhjOkpLDoY9ZtkvmlmhcYd0+1frWWI8elg9ipWYEkR3KXLPYW
5Jmr+bFOey9Lgqp/U2xEUHNnWd7+07YjFQBHnbWwY/f90YnsyrIu6hkuWjU8T/N1ru7UPBhV0Aov
22j+7IDo1JBS3V0WuxaWw8r/I1Y5FZstCxgeS7zoqI0gY+ZncAiTPPF7QvA090Dk7FbhrzHdyHHr
VPkBb3iXgMZijjY5eSgU1JS7YY5mdDFiZtedaHxs48+OIDJVuPmBU0aPx9PhValqNjHBqhioe0vn
xMn6EdjMO7A8dNn7vAhU5Kxd2Y+KHMnjFJFUUV4lHZYjRc8MBFNkEE7FcgC0VU6ukvp5tB519HWh
23gaEJI8zCAFT6OvdPIS+d6oRUCi9TN5NB5OZY3FKOQxZdujv5XDsmvzJZBh8obkGQXw2fAya2Ah
yp+aGSMS3Ehrzh5Sz38vPk8loimKPgG4pSPa2uMK3+dhHRgh4OipU+C5VH/a8Z/UDC5r5P8hFQlD
MOvZNtBTp1sOmtqpNXsVBeL5u51Ljl6+RVnumM2zYe2aCagg85Fooq4bvKIpMigwUOmIiAGqcyUe
GDpK1KINsUwnknZ6OrtU2Uf6XpVf2vFBSF179kZlhTISspNgv5EAI+e5zlDKgnZxpIrdt+B3sPu6
++PfPEaeKCt3ps1MDAgK0TYb1Jx4DnNLGZFaHeKlSNwX3TkEgePsnc3Gcf2twJm1+WDUT+EPW0EA
TwE6tZmXdmS8lFDJKyWqE9c7eIfg7fDXRxAcgoMDsfjCh/+/f/DDxtk5+Ap+/vz1S9/xS2e/d73t
/f32+37rXd+/3L98vmwF6sVOzLFFwVCRhQZHFPuyAGc7HSrq1nUtrIbEpW7nBkGQuD8f21hwj5/X
eTNBYIYCrwJMF/TqVJBEqyIrZiy+d+15gRdg0r4j8OPWdliVwNsADirwXmn826hV7aJokiZBWd31
9cu1d/gINq9/NOfVF2zxmVvys25HkjjLKJWRHNoxJF0fDtg21xdNZW1jWKkN6o5QyGDxDnBS2eAx
TBAEuT543tsh+HI2UAd3K3DqfgDQvAIcy+EmIo9FFWcV5Bw+Pn4/PT1FzuI8Tc4DYGeoxmWfTxDt
7313+/hdu4/fj9Rhn98zajNj9g/BK+kndXw+IhBC2BZIy2BVTzWlBV9NGXcyNIUdl93tDsvruB7m
vnVdwfR//rJLwriQFDVLMEQ1TJgH7XeChw1OJiR5W08g6qed4pkoVDChMAQ2DjRDp/OSpi6ae7tj
og7sBAQ7duyZIcD0MD+PfV0+3utreSST82ciO5uGrukhs0ApL76h3hTfXzDbzE3cr83r5m5/t9/7
gk08y8ux84ESwL8nyz0Th2ZUYimDYFjAygmCp827eyMyKqvn/ViKdrqkZiQrdZuw6XkHhMpgQe82
0NRnkZqcOR78dDidNJK8ZZxQEPTmBbuNcyOS8BOHPdMOA83/kA0G4TGfTFPTqiQZUDpsp65N520M
Bt8LNnd/av/Pj6l0t+wMCKI868f/SCx3/DM1LIACh1imH5nzNrhvL51PcR3MKHTs/NHzTJwKBzel
5vT4zPHjKwAHKKBF4toxHFA+4nR6govJ5iEOPyt+NDDuvrDKmC6K9tfWsmvUO/x8w8Fhh4fdqLhG
2WFl3/AdH3v88+cw4Tjhw2PH+PJ5Mth5ubBLPOyRNGEzSCej+hlb4P11e7NRsLHgCzcC+xCN4Jwy
CAcLLDDA/ShIYKh8BqOqECnWWgBcmGB4FD8fMJEPzitmf+NeMTPp3Qcip+bMp0HEEVTqYK1kdYQq
X/2ptl2sjhbkjsPcOoOBhKkNKrRM99U8Erw7fgjzTpaZE8ZZ5T4tSRpbKi6/yrmNnMjBM9gdnS/8
tICmgP0XeG4+5utg2pv9nfuwe9jsfB/T//6+/8Sy7AJ2kF7ur7f33v3Ly/X9dnC+I486n5nAteFD
Vcw/ZosC/wb0e5rFPcr0jBYlUk2AMIK6ETw2MwoD/EVWUTfSTOFgbsDQl+yitswFRnZlS8COroNJ
AlwSKHfkjBIoHJt50WjmTjLykHi4oIlLtbzps55eZWUrC+bJTAG3KeCKM/HEAdLCgoN1amztDFS9
7Yh5qigBjlFBr22o5ZoIUZitb9qCZNGZ/4P49rE0blUru8x0lCZicssdpY5m3xjGfio3CYBe/RXS
q5dP9hlEErt4Io8zhA0x9HQgkFeChPgt/O4cdbv8zn9Hu2qXPqAydJM9zR79Ler4xzaJX1UVNDaA
8Vm2rUmcnTPUJm/Dys7cGqx19FeUIi0pChcKZPy8MY/eI4OSyQXqNZBty0JAVDJgHbYUiZ7LS7im
jkcz4V+qChL71GggpcjVJ4Wq/tB70kgzEGwIvO81SXjF4XbQLU3WeABxO1RmOy4TgmIgkGjQK932
FRs9skWwnp/UOL85MLISktG6CbQld8Iimkhg1YQgudVRX4MyyQmdSGJnAdxNDWLyFoXPXRlM5ati
bgAYm5XHnPiWsbm8sucPZKacR+Pgjl6fTbY0hBiHgdbZlhIGuR2YxR2CQFoNNkxQaexNXOGy36AL
pwWaLiI4jatn/2gA3GnsFhB+zgoGoMkxCv6tyNElQJz0pEJoMPOLKESbX12gUOwvvbT63JEM1XrQ
Uwqh/RT7aX3VToWTxwEZt2R6v7zCq6IQ+ANSFmR8Cs9F14X2oDRo8gn8QYV0/aZW/LwFQ+TohSIy
ibXDKAP+bkgabnBAz0/NqJVVpha1QGhN9u3S74rxdRFlQ9dFqOyESEBV84mmVNLQQkxB0DieGxCO
ebP8nUdvl1fs3CX+MZj/CGGu0pFRids4XFoDKXypM6UOqDep84kaDW/FCNovAzUL2yhbpMdyytMg
r2u672ukLfxpIMkuy9HfVDAg5uyfqYv9z4C4JwcKmZc60WDBY7TSkNw2Bv7a8vTw2kRnhfjeTnaN
HSQDykHMQ6K7rSwaABNwPoB/LkhuZ5U+0xazwABQze32slsQX9V2hnTQwcquJ05FPBuEuUiZNX80
fSeY/pnDzF1g3H6QWZvRIRcqXEmbuL9ZzNBRkt8W7iz6KoESuA26VjDjdT37Z8Lcits0a8aS3dFq
+JFnD3N9KLTvy9NaPZhHTgf3wqsaaZFrJgIQU6n9g2rxwrodFyC1JYF7I5oM+/2RPmtFhbLeirk3
6XxTDR/ElgIlLgUviDVDCv8daHWQU9jGD+z2SArAvBpaMwOfBrxs1AYFsDbz25AMSCJdU1Hz3bUp
HQvjFk/OdWMaZQijIfWN6D7VZq8df1/eobXL+FgIt24h9A53MYSYMDbKeCiMIEc9ghSKFHx1NgBK
MtJbcDPzLx+rL6Nl7mA4a2Cgqz/TSJ1ZLzxd9ttG8a34MQf0T67wRCjdofVm9TaefrWDYBir0/1n
FD9xzqMNREHAmJAaoyjTfUF/TWjPnD+GRKAma1IYCzUqYQy0a+RRW7YNy2lkFSB6y42WebZ1QybP
EuW911YUTg3LJAGDisLzU5U36jHuKIgRUP00OaP93pHcoakAJnweYoNhspBLAKINvZzOXo4zlVMJ
lfo5YH7Awg15k2tAZlYgYlca4E9x6jIAWJa89aPMGg6WtdQgyKJzdZgMswPtr5VbzRcliJWinKOK
bMVd0njwrChXvqQu11OA5yOUdlR6KTVBNwOs62tW0ff7cVQnaZMX+oT7oNVqzdPUMhLVQq5tFqhy
QYOgIrR3xjGRgzyGDEmfu42soBupX8iADlvOMAtQhey48vcL8k94eqHHNfwrzgmra1ltiImFbNoI
3Kip+Z3XuohPflUIqsWQaoKks+ZX4aDFRJMtuJpVd52geCkqY8G1sbpeqEhD5Q6YUM96ZhtjPDTL
kuRu0qNH8jR9tDIK7yYdZNnNLDhIa9NBhS/Ar6yiGHxkpyoeIu/QzGA7B11W4VjV/ZjfXTZ/qwIQ
sZNBAqCA5IC79NE6UCd5jsmAHxrvql3a//kvAoCek1CoCJ4PToAdpVNkazFIy6n5iQygawGZJbj7
ft5mvGqBmBZ4SAtvHYPP91WtUjRtijLEqQs3cuLbCt4RhUcMT9VfopR6DdmXFuvdJJC8vnz/CGa/
PzKnYx2BIj7Pctdsyl/jaLpapAiOzZq6Hc+Nu6DkLrcKUAwDaKu8gxzXUyefWHow65vLG8Ws5dka
srpkVOLJcO+5jQKi1LRQl5u7rSmHbtz8mRg3Gn1tx/TOnsBLr5X5XspEAYTV6QHYDUJVDTrCZzUL
pB/7cITYeTRiMEepXpaav/MK9PPk8/IMV+8LtDj4oWtGv2ruMDWxpoB3F4aONPYNTRRXpuq+jzL/
spi1GSEM/rcY7t2Xd9pQ9aArRdWdOjoqReskNP5MgIRNh3z7/5PFXYFaBpgyWiHnwNe8W/l1mR3y
+mYQVZ+eZfFZdImFzFAqaYGxmEcxRUUydyruKhdRpq+hS91GGhwzjxFI1Zwibu+yMveq5nfSCis1
mdqdqSXudiQVDORe+USihAB/aVQNZlirrhHuzep2Nm7iZKeoX1Wz1fV7ojyZo2BdmSqcSTVw2QNC
IGl46Z6eay2pZjhy0Eqjje8UIM3Lzwa1ala20WhweQtXTYjx088asSDgi09FVdoYm40CUU2PyGQn
t+CtFbJWiYQop0JSySyh+xCS0OyFhtKTiebLl+exumS4q8AcyvxLnguXzKY9LQQ3yUyGryZKdjWd
QZljby360bSjYNXWHiKgU/hbGjchVcLTCqw8uTvICxxpafAR6HIi+suKyWs42jey/np5fqtRLNBZ
o6YQwGWUe3M6oZsqKRICkVVc31MwGMh18myi0zP6ZDgUtdJ6KXt9WddOqL6p9uwpg+YNVu2brYjH
e32t/xkKZ2LCMUXvgQbXjq1TtyEwLjd94w/gIMhFdKgrCw2or4xQJW4GBHk59exaZWmKnzqPCbXm
3SY1vVjfGmbhRdYHERFliqRx25oMVj8uRYlzh1CvsTw30dsUKcjT4MlkXxmi1kcrphqs/YBaAEIC
xg+DM59d3eqLQgdc37q5QbRlIJ96/2AtjXdZd1buVhNeHB4QjKvljNNRm9ACuS1G1DYC+NU+GXSr
k6tSA51j57QKXs+1IDG6to5okKOgKRdmhnv19LxbxYDqxhBWM1/upsaNy+la8XdD6o99JyAFX9FF
sGIh7gjSSlvBFE9FScRoI6nGrdoN1vUEv8KZBlR16yAvCTPzztD+bQUBLiMIBFenqqL8BXxDpwKX
qJrCjOAySqmyGYjl9AgkU5yzy3u2phtHYn4yvEeuXdsptd4zMSGeRWl3AKNPWCuowRdYsjXnFd2r
ASFDRQ+IDPnEQ2PrQ18vrK1P3aKCDOy4mdOXSnM959o9mbrk3kpm9U/YGGA0KassiFNjiEF2aJSN
e3nOaxc90rI20oEMrQxQ1enakthSit4CuemS7mvwLOsUPMwh890dVQ2IBIOGKLbd/Losd1Vdj8Sy
6+torVEjVUxjrMB/n8h9U+EgxsZLFVsbYi93jZkCrC0qflk7kscz5ewaaCllE43HcCNOH4n0QZUg
X1g545UuuZHdOYkoRSeaI2fali5sksqAwGomAHm+NstzAYZ6pUpdWnzI8fbykp5Vif0ck6M15d4N
ejiFalequVsrX1PtT+NG0XaRvTftnand2v3zUAQNmCT1dEdDwRN51SZYhgHAIsg9wDl2up8D7Zcq
Yhy5vQTe3G7bm+DHtFwJdfS0E+R21ieKmAIavIAqE0Qxp8KyaApHkmBhVaOWkNZNAAChM0DPhQYi
STn8o0VpDZ4YqlyhGdUjQTs0j5q94SJ3aeMSj0WEY2uzB8hAY6BEtCLkI302rZtULzWsfGj5pl5f
a+km7QKLZJumWDaX9/kM8832+UgaH9EDqDrqa1CCgi3wdpBBSt+06I/Q38N4uXGlebRIvbJVDk0c
1LKnuObOSJ7qdA8jTYoHCc317iaPeHIqGNiKy4lxsaQbwmeoM+NNidoRhNSwChOyUVlT3+Jq2F2e
+5qJRnUNOGIQX0C/dU7F0Vc1Rv8sZq2yxMy8GXyCrTOb4PBslyYJksnuH/+9RIBvAWoEZwtCMpyu
jQ3yFFYJiPyStOntEHWIk0lLdmhGOfHCqO8ETvXaDJFWB88G47jFOp7q9oxk1DChOZNbl0jsyxH5
WPLlKpGV2zwOBbJWjf/xcrLBHFlhbegzBW41fGo7davm1zg8G4tPZWSKXyflUMTw598vr+eqksA+
QBFwVjSe7L+QSJSlLXYwp2jnUXR7GoqqUdaWUAECFfFNRIeAqz2dlRzK2QJ8C/i6u72UX5vgulc2
Nr2/PJHVM489Ag0XGCVkk1NFq1LbxqjYmY/Ku0wlV03cPM5W4kfDcBNHrcChXF03E84d2heBxI6H
nEt9RPsC1XiuCrbF686o7L2xWC+X58TGzD2CEbD7RwinD3WKWEA8QoiuT54NQjqSZl6j/LosZV3t
WB9hJHtN5axNVw6fskwzAy98rbhvqQzek3qX0HhLQhTTZ9p2qO1rqn+Z9n9ydxD1NGGooHwqT2MD
DuDYDhMb/v+gen3yLoPKOW6VYIxDdAQsNoX+QatpA7C0wDiuLS3iKICkAfsEDg3OOCJsohNUKCDY
1hEvHHYLbqL4S7CwzBjx+3cshCnR8Xmelk6iMYSMxLadqU7dKSJ+rmOqKXWqcdosiJCWqX0/mXaC
Xk2f/88BcIeiQt6N5AUGEJEi0MqNubxH4Y02b/ou8of2XpGeLPUbicrLctcOx/G8Ob0FG7xqFSqM
tJ5WAVE3ljF5lyWs+XIqemgxnns0fePpw9pIjtSum3H8aOmqsi+PzynZaGQ7oHFsDu6Vy+LYgPmN
RCAK7KishkbiY6T6EsLAxTBhsgxWfeqmPfjt0o+KJP5lQWsrdyyI81G7Wi8jwCHAfl2Xj8NSPqnl
v+5oDJ8A2U/GYAC/AKzKp0qZaGGuWiO8tbh/s5BvaO7K/xJEOBbBZnmk97rU503x49rTZ9xeJric
8H51h8jtm7tGFtiv1c05mhCn5HZmS00SYnPm7EpuR5eYtUMtdDMROVQiQZxaTyRVhjHDyqXhlWw9
j/mh7R7MWOBTseHyuoY0AnJkKFtmtBunizeli7UYIaigo9yqQA79XtfNlkal4L5c0zRQT+OY4sJE
nTSzXUd7FMaSvmgmTIOVpdq1FMoDan7l9PmyPq/F7EzECG30QdUU46zpi9SnZjlQxJOSgXwMjbpR
iIoibMmddVQAT/Gedr9Vio5tcxvYQ+RHOFJWHbk5unkLhrJmjS3wJbGu0yDv4KETam1QxNcLmPyl
B71TMk5ONiH3q1WoSa1cSmy3ShpQTYFRM13cCv2ZBSNgp5fbWiTkwXoPmD5bdE5TYyQA5dRCoKHA
TFvUwlKwaRpN7gzgPczJTlMzxSkBCYhQix0qsqtbrWAMZ26Sjtscr0IEVmDNdJM7mqPdmNNgwKUg
+nxX1wXyTGhmYiWPnVW5hrD8+kyZIQ7wAxhpVOKzliqnWhb3eQ5+C1AFmUPsV233R+1RE08kQYpu
VQwS6JoKCjcL+3sqBoliWSomnJkxrd/KkThUbu9sUd75XJnZbNA1EhVVgM9DFCcmMQod6W1EpKxS
960mSx8kI35bMqBuE3XYF2F9k6XGa6U2tTMuxiGMChWA2aVh3UjsXdbpuntZp9b2E4Bq5KcRZTR0
nbNJhV7LydLEQLeD/IvGKYgbbkA/JmdXhf10WdSZ+cPsIQj1nMhPAnHMzb5MkzruspSxeQzyIR0i
dFYte+rKcxaiE2NHehHR2PnTGiKRDkW9APCzwMhz2gqwRBmn0Vi4SYtWxuhs2DimM76j/1sBCL/x
WYH2zG3weHHJfnGv9M95K3rintlJNgRg5E3wMeGRy5/ZIQ0rVBBhCC0K2J0BDQjAh/d6eWXX1PdY
BreJUUGmEdTtBfRqaTcSTu9O6eLfZtF1m8uSzmbDeHxlDZRxIJeCVWbqdGT15aqukyKqCpdK6qs5
d/cdzuZlEWsaia6uMKUKQsOoNjkVMY5K041MI20Aa6hdLeDKMmTHREGBG+o0dlJDNKtVkYhwgBAZ
thWMtqci48mMmlIG0dI04RK5Qksi/PmYdcWtRT7A+WOJ2YAjWczGH62glhhjamiQNaM1ShFvyzF1
UJMnLTf94qnq/VxlTisqp1bWzt6xVG5RDWQkq27KsW9Flo9ON5npQZHRNyEMrfmAxlzqrRwa+ldI
J6sOon7oSic3gKGLJHm8R6Ps0lsWhbUrIpO0s+URflLXdlbjoKZZLt2c2PKfuIsMnyaRitoMynrO
52iLsQ2zJHqOS23OAeLo4yABT6WAfWlNK8HuBHpmCY1LUEZ8uqbSRIfJBsDGjeuBRQUV9HyMRJGc
MyWB6iMKgWOs6AgM8krSJmZVo2YUWUNUwVsUnjWaOOkPRFPdRRWERM+2C7J0MNShg6G28qJOQoSN
kDzAdlmPRvhNZK9Y7obp5fJJ+ynQOfEnmEUGhzKYx1X8xGfPljkddXUAvxIyA6B83Mle5WrO5P+R
PbQ/DYb7yFfRLtIBLA/Ur+lVikaojV9sRwe9B69nv9wg8+U/KvvmEZBHgadx9kQ7HRxPd6DKFSWk
weAWQJcb9XGwdxhkjKIf81COghzYmgU9Wgke5EQjmCPCVgJNwhXFoaSVvmTaWA8Ai+eCkNna5jJC
mZ/oAd6E3D0465R2SYWyJSma7lP1NyhmDnUJF9YQPdXOI+vQI+BYYEfxaMM1wx37RouMomQVUm3X
eNNwNao4jlu72hLtWtZR2uQbRuik9D01rwvR7bs2TzjtsOGgO4SzyAm3B9TO1GNRulJZocfFxrR2
DEKZEFEB3Kpfdbx7nE1Fw1PTKJiqGPdt7MvIlFre6ILZvgrmoLwJfcn7vnx0RPrCzW3GJKomYycn
eui1XS1vwsy9LOIn7n/hdPKuNuiPjbqjkGE+vqEL9270sg/FjW/3snu3bO9C4HYcbZ8Eqh8Fl0UL
F5RTUX2xoTAKRA/f5tPyNt7+RreLDfr0Xt0Vm8nNasFZX19OPCwAYET8kLetSq3aij7gzs/176m8
U4brRKSNqyLYuw1BC1ZKxd0RA+gMEtrC95b0eZNRyUFBnJ/Vwogk07WzXZMR8mdIIPDxcJqB3vSZ
MvxoBmqT5ln7HZV/iiHfKx1s5Zx/trLpooupqxfZdqlzJ8oSASL0/NQzy3nk03O7l+VSL7cqU84e
DSvMrH2VbEID3aYjnF3EuUJde5RaK3ckKQF5c0Le0WbvoZAHw5dnQgSKfGYH2HBAiIE4NBCeeMhx
t7NV0kxlfn+qfvWyT9XIaZYt6PQuK61IDGcEwiFtqFxDTFbdhKlXh4chxQ7oAjj5ed0Rmw6ylICs
Ix5xxvEx0DxLuiYr3Cgz02CsKye10306z0/28Bqj6V6bg6tNSl4HgwRlvux05e3yTM9pB7ghcEkl
WU7jqNAwBDPy4ie0DU3R4+F79hv/ViHOK/WiR3l2up29Q41CKrgqz/wgJpzdXghCIAbIx//GqCvw
2IAD22uflvUCZXOmatMmnwUVvMpXPYAjSdzrTVVwT9bMVW57HemLtzgeEHGRQDpXbZOB7uqQCjb3
zJFkc8NFiZciQlsmPzcSzWOrMjcZwJwJnLgT6lUGTdTGYM0UIaQFVjFkzXQgZ7kDMSdaL0klVrDx
0uwZLdMcafEEOnJWjoWpoDMiEuKMcgjNGU+FNOixojUEARoJIODqappf0PapXfaWhCbkqSubnphF
dm3DjmWyI3r0tomSsNKJDZkKnrpV5skwNfWvUb1Rw6BRvMW4jVEPCEtE3hoFGcPBqSSvL3ZGtbPR
/+ryCqzen6jTQQYbrMMm4Eano7HLjiHHMBpaXYNSV9e+wum+Th0SOlSBW40qWl8uPaO91bNrtfJC
C5p1NQx+Td9BuValglt1zUChUh6UqazWBWkjbjxThbBPPhSuLn0t3RuapLtzja7osimYubYqCTlM
pJ1Rj3gG+TPtMIpbNJ1yOx+o3q22gfsQyF6+H1HBstWDN+ogqn6bOPYNcbrNAB5XsO28x2hJX7iW
M13LfrYrbywP5THb/m2GkzG+LJvQua+98BD7L5d3au084FUF8BTwiaj64DZqyDpQ52sU7hueltCc
Jbn796VGOA4w2sBEAcEHr5Q7c12C3gVJA2UAR+/W1JuDWclbIouwdDb2kL/9IQnxQgW5MRiT0z2m
WQ7KOhuNyGhXsowclUHmWtL0qpWawlPbXrofBzD9g4dbQrl2EZevl9fynEeATRS1fT+83wqijKcj
kABTaqsZI6jjjSJdjeg9YR9K4hbNJso9q8k3rXRl1OCy1P4A3RJr7+ibEA53iaie8Qclc7YWRyPh
9D1LowS1I9DC7AUgycVrf6PBlLu4X8MGYWqyi/f6Xexb/rA1bmYBfmntBCCGBCgceNbQG4Lbbr1Z
VEBhIZukoHfXt3XlJdGLvQgCD2uaC6cG7W9ZaA90EaeLbdO8meUqgeYW8qad5MACgS+qBnzBpq4Z
c2DnZQBCURZlnPEA6MbY0ZaZstnOR7+gsf5NxnbIHPAWp2FgJ0PohyBaesgRXDVRTIBKOLiWBdj2
/8tQkG9HZokFRPgYNhw50iJqjJXdhh9kcKbfk+HpbUACtCJVBa7s2voex285n05O+8EMMwQ2FxrY
6gf6u0hEBMVeu7SOZXBHNpOGuokXZpYjD3znmbJV0P0bieemdA313ybn2OkEog5BRrSGx+epwhSl
mizGgNNJml00vksh2lgKrP/afI5FsN8fXcJNrc5IPUBEg/chCfeL4aN9XTRKbjpZTlsJdHNti47t
DXfS1CZTO6tl4kbF1Qr7EE+6PyciKtDVWR0ZE04ThqYxmr7BLi3pL/QLMVt0AyKvRvdkk11tCua0
6uMfT4rTCSVKFBDbQBqi233+tkSmExfPcPHj+rW3/KpCBPBLanZ5Kto9pgC80TwO5XMKElaZSaIS
d2H+1FU3Rn87LQcpvU0eLx/jteU8FsMpSQF2za6WMMEwe4w6zckrt9M8QraLtoFzL1DJtVvRtADf
Qsk5KpB45h5tnEolGic48m9F5Vqxo7ynV+HDDIC5YOfWtNFkdYoy8qNI/LCRHCl/q/dGn8uQJOnX
VrrJlXvwX19eurWr5UjET4D/SIQyAyhGG7ZD9HWhn0rnya1btJvLUtZeIsdSuGOlJEqmDhQT6aXK
BR+zM48CS762VAgOogsGcBwsbn66VHpWI9Oiy/CI1L0OavFi8QxVMIu1jf9JFqNYGA8qPmVuT2h8
2SkGHNEZ6ZTNUtRIeQyOUkdAM236MvPQGurywq0mWI5lcg6QgRa6RqRDJokWRytRH9iiY9u1VAQo
Z+qiG9q6LRUoOFsr7tRaEvJVKPAFmSlCradrSfoobWPWRkdRALmQcscuvtJ5cpb2txpuL0/wvJ4d
2UT07wTC439I+7LluHFgyy9iBFeQfOVaVSrtsmT5hWFLNrjvBAl+/RxqZtpVKN5idF93hx+sCCUB
JBJA5slzAPAAX4zg40me0SFpI1SQXN1lzyMa+AqHN874mtz0ey0oDrNbPoEVe4Im4oO9t8OhdMA6
4qS+3rlb6YC1XOHp55Dl7nKyH0gVgetLwtjLoxUSt3yhfnYb7RzpNr7RDsmz/HR9/JsGhcmmI2/q
KsX4E+JY+8SxPPrY70yYml4jN9/X4eeGxSXcXy7vPzP+xcp3MsR5LNAImsEiRBoTB9p47nRIg4cZ
1ZHSVcNsY2euvVzPplQ4fuJhHK2igb3e64/acWauDW5EUB3d6678s7qjzhtpvTsscWw6HcJpsDHg
ZY9cG7Cwh8q4rUhXfX1Ad9upAXyMBB/08IYyUGQCkeCAbnvjyr7i1yh2IaWGbjXIRKHSdu5IBs0H
yHpCD3swaqxt5BGLOTzzmUkg2vVpQQkBtNs1Mls2jfFsDpaW+sz+o6XzbYFk69Dt9Olom8+9vCfW
Ex1KX2pzz+yCots4Ay73+/KpoBBAt/WXPsT5p8qJzeu5wKfmnZ+MT0rxjiwLg/QgmX5fX4qLlQBN
ASgdwLKHzPVl8rSzpZl0UNh0h6rClXTWeyfLQVBx3coytWfrvVixocQGYncoXojxy1DtmpQJ8C9m
W8yHruq+TbY6h1JJvl03tDYcFDTR7gBIxpKYOZ84pkEkzZ7xYJJj+hPNmO+zSjfW5uJqg7EsnXoo
4wOgpIj9xmUvaTnSkyjl1e9ce+5n1zJRvaAUkK1Xg/yHmUNtAlkdNIqopggk1cqaQ/WtRek5aV8N
hR6tuH216Zag1+UC6WiW/SvaLFx/ozpKaZRDtNm0GhNo3Nny22ScHKC7N9K7X7WWc1+AKRRK0EgA
pBIAEedLVCijlJgaJKmLntwmFJQPA9puhlCGAk+aQV8XemIQ/zTBNVHJbP9v/QPGUcrDnQTcoob4
PgK8TdPGBsZrngZJajxlbN6IM6tTeWJCuPqq6ZRCugQS9QPJAjNSdnKOJFm8taUu7yHW+VCEYxo8
L9KcD7CT5kct/jbGsTORx071suZAYqCM5e8S3apyXVxOv4wihCL5S+AxwtlYNnZhd13fuQSU6qSI
gjIdQrNCusWKN3LlW6YElxwMiEBRHaZii/jTxCEwNzots++B1t9IA1xu6WUqTfSkI3IsvUjnLpnl
k82ogalE+a5IX/syKFmHg+hbW/wywAV43QfXB/bX2vLzk9O+pVmn5ykGFim3BADKOt3bceJkW30t
F4fI11r9tbP8/MSOvfSF5Ryj4hRF1Xh0khpQ+u4wxW9M2mpe3BqU4PVVXDUQBcCgpN5Pcvs2M3/1
KJ90W25/ceMXBiV4vVom6EFKhs5lPLG9hkYZuoL6x94cv1N1vBv4mEDqUZ9vcpLqWyu3ahz6tBDi
RbERkI3zGWXA+8tKAeNGMnhSDWqfDwlVsAJAgO45r//Qf53SX0b716B4962pNtZTA4NQdR+bnyAc
tbM3MPBteORlKlWwI2xratgN6A1HsPp52ALUT3aRB6TT5IB2N/wp3XKvu599dPQ/S8d/f8Kdj1HY
58wGV4FZLbbVLDTApYhDcF9oW+wTXznMi3PnZC6Fc2c2IAUAqHfnZj91nxxUX7d846n2geB4Ahw2
xmEXyjdb7DWXFKvC1ApXXTqCuMmqF7OvlZ/HHtKavn47vuq/i7DcoUOED277J0Un9UZQWz2HEKUR
qQE1ACnLubPigZdUUQTDlnprK70TNR43t9rMLjNZy/BOrAirJ6mA9imL56RtaHT3BuUgs3HHufPk
1qtp5VMeNqnt4ECy2ct/CKQntoUVLQuTJbUE27TX0QsPI3JzrKUExWKyu25qNZaemBJWschLOa0p
TJXSGEro0VU5oGoF1JIgTo9w8e26ua21Ew6kqY7qARKdnavY77XyCMptZ9wKZqsR+2RIwjFk5DYH
0dYye22Co+Gx6HfUPFhbGLHVoSxiuDLAr4tcwrkbduCsia1MxilU3uSS19Yfsb6BZly/ClmGiqr5
wscjXsmbntWFpeJWZ/RvijUcxrFuvXF+n6XuFjBgn81A3SsvWVk9X1+n1YvDiWHh1Eu6Er9zuTgk
WtCh+7CaEUh61H/Rt0/QU54SYwOzsOqIJxaFI6gwQPVArOWqItfQrlTNILXe0d/+qDSowenyxtRe
vqewvf+aEw+guJTjmC13lbSX3HqgPxmft4CYWzaEQFW2bW4XKYakY9XwMgCFNwdhzvWVWvX2k4EI
cYrnvaEPHYwMQ+0lkL1zI9XyZ1PB9avaugxdIqSWqAhchAleyIWbT9i/TdcoXOWYtibdVXOYVA9p
9B51R52+9Bpoe/mbaoBs5aGO9138fn2k6w+sE+PCxh7HvioTqJ67eu5nxo2u3lLyZqQ75Avz/Dlu
jorhWGzjtFm9GqH6De4jAFjRLXu+zeemNrsqgdFSKt6mGGC+NPFGVfVrQ3e6jjg1tOflQgr+y2BP
7AqDnbrYmshy75yT48yTzCEEWX+L+1P1anYAU/PXMoayqvVqZFu8mOszfWJciG1Dl2vmvLyG+owt
8nBVeWcaHzxNvcQ8QBgBAuoUbF3m4/VBr/ryiVkh6iDvTO0YPD2upPpdaj02A3GMqAkU8/W6odXY
fWJICDbgoxnbPoahGF2EHI9JSyoDPbP/y978a0aseKS9kU6g0oGZCSz3zTi9xdqM0mLjKMMWiu9y
SCAWBXgCwktfCtmCn0pIscijrnXuxO9Ii6oED+hWTm3LL75+fvLyijOd1lmDAaXqHwXMKpob0T1a
JJwGPXzAJ8lDMHUOwz68vl7rl0176SFA+xw61oVQWhUF7U2K90KPEgRlkZtN1NOByLQ06N+0FUrP
HP/e7nUZyXospjSbz/mUObn9yrXfdbHFJvw/TMXfLxLibt0W0sxbhvda/Rib/sjuQXJVNvHB4LVj
aqGE4iDpfZtuXNi0pSxwcd0/mQrhctjltW6UFqZibt5bqoU9UZ1pIveE625VmH4tUUdJH/uCH5g1
uXIKIUAQvWjys5bHB9uIXhrya7Tey0515UGFK8YHZmbIEatx2FfK724h9KWZ01SK7LAO3ZJgIHHH
xny6vqirJ/7JQISrJ5DvGRRPMJCcPbB+T9OPRlUcXfboxPfXTa0H8b+LJWyONqqZHS3v20a96dXn
LppCuX5U+nsd7xbJdFTz5brBy92Ic/JkbEL0pq2cQ+kT3lHrkYPAsutkxSXTprTl4vfXnEEM1KVe
aYwt+6K4t0y/sVz0mEH70R3bPdR9i2Hw2IymzC3h7ZWLgIFUtGGB6NpG/6PYk1jbXd4j4GCAybGL
kjDSDwQejyfSkP7KkDqbUoBpjlMBHChzonEjgK88emEfvSALuMde+urPj2WJMK3TltcnbXoHpFUp
DzL5Rk9UL2osrzA41G8fWpBH56U7d08GJJ7z+F7mZXB9oS+d+Pw7hCNLlfp2iBt8R9zPdYAEDnDD
Uyx7etneR0DOO6Vq8g2bl84FmygCIB8IRgR0p5yPHfJaGc0MhPrBvssh1tC8ZNVGlFk++9yvYAKQ
S5DH4BUvi8hCNneKNXGCVB6pwU9LQ9mofPSl1NAWVj07OnYxakjXp/Lyunx+ggl7ZiI2VSnV8aCK
XUvCkm5yga5N3OkZKThNwps8mpaJK2KXIUfP75r8+/VBLB8pTtypCcEfBmQGbEmCCbO8l8zBySPw
9x/77l/nkM/nSrjAjDjtlWULQJHiVps+q/EtKh4tbaOksb4iXyRTKJqj0HXuaAUnI0U3HRxNHZ2e
Bln/+7/M1j8GxFa1KOEWlzMYqPlz2wLS9RpHzyrb4ne6DP+YLYBLQXaExhJDRKdTMyG6vcxWxKhW
OWBMQFCc68j4JOlQvlFDyj5nve5f5iiNoVyfZ9HGK+ILPXrhFyCykpEr0IGsFFxvTgEo4TPt3Tao
7poQ/aE/DOp0hlvs/fzVcAGZu7uZP7Vn0xu/W1DoTN32OG2Rdl9CADB6BVTGGpK8iN1iv77WaDOB
vm2PJ5SnHqD2/IO8g5F+h56oY4Y6uW+/SFs9SqtedGJTuClZEtPjxo775agg7EVV3etOtLqrT36/
EA7bXkqVNMLvj7VjW++I/c1Ovf+diWWIJ/feIrFHCTw0vUug52DsqZU5erdRXluNHOCfRJVXWxI+
wmZjVgLliBQ2QOju0vInnpdThRZna+P0WLOD5gawskLPd9kU52ORs2GCl2e9OzCSh9acsec8suLR
HaxB/TVlcbUFFF07I5GqBfkrgLgabu/nFvGiz7S+lTrXzitcN/9QIgMmCq83GZoLprfra7XmbjqK
/ijjLYT4FxyEttaM2oCYoqO7prAIXiRbHRKrA1rU+8BOAMcTeVjNWU61guB0VNTJK4m/UKpAta/Q
PvQt2r1LIVjsWKIBWwB5KwMNKeJydXWa510P797baClQbzVvqpzp+3iXuREQLB/WfgzmO+J8K2/J
PX/g9++ty3f2DrylTu9uoVbXZvf0c4TN3IyzPMc1PmdZxCmCCgh/vb5+Xx0FYqg8NSHs56QqNDXq
YUILjLvotgrlh94zd+ZdcRjeJY8d6lvi5CHDKItj6fdbOLG1DXJqX3DXXu0alMNgXwejQJ4freQu
ggJUhUfQ9ZGu1BiWtQXsAqhwiOOIOpBpjkJ0N7Lexa75LuGmmvEFCaMfAOKB+AnZgZgwhRiU7Df5
b2S0Pbka/n3hGyeCRrBjsDe1C+BnmeqjXOnYLiqwQUOzL2SnMzOn0PfXB7sapdH/j2YVgP4vGgsm
syl4N5tIZcc/LAaRiih3OHm8bmRtYwL88I8RwTtJbEpNvxjREdmSh3l8ztkrnirOACDodVNrG+HU
lOClFQXxFXicUIWKjgS6aSUwwdctrN5aTgYj+GGkTqSWGCyM+vci2U0JFKfulPpbB79Iv1fjxvmz
duVfuj4Q1nDXA7HBeZTup66tUsPGc7x6KbXMkVTNaePPuP7QzR9JueEOq9N3Yk0cXGTnYAGENcJ3
Tf5L2sL9rE4eugUQoVGhMcXKCfpm6UgZzhyDvfX0qMl3WY2EjP1u6t9T7jbjx/XFWnXvk/vd8vOT
G0LJZF5Yy/0uZbrfIPuOuO0X2tZzc8vMErtOzLRmYRdjDTO5sddtCmpqXFf/y0Ps9IYg7KK50ahE
i7R3y/GN1QfZ/nZ9rtYC7OnvFzxtzpS6YCp+v9LtavZn1NBPx0NWbNVf1qLBIucCWwStqSIgi6Pd
VyYyfECePAX8N4a6Y/LeGju8ynbXh7S2LqemBHeW0L6sRw3WpdaQ/5wzT4vfGivx/ndWBCeTGAFe
uocVSz4UCsCt2RvZbOtZHwp4n0BoD/4JEd4+D2Av6u1lKOpn1Limrro96K2uj2TVBdAN/v+NCM/k
lgIpR2MYgfqWM2uJR1QAhTLFiYeX/2DJBBkzgJMAgoqdZmqNlHuq4LprAgGqR/fptItkn22qtVym
ZfGuxOMSvH5gj8dt93xnThlP1ARFE5eZutsY5muqm46uza1jk86ZcbjzwghRPw1IJ32/PsbFu8Qb
06ltwfss3msVpE1whpczQMDtw2wrG6mAtXi6KFYjxCEJDw7o8+HReI7RGmcsmCuKkDOUzNM7CnmA
hTFZqgxz37dR5qlW+1aiAWijWrvmk3iywmFAIAA6Q2FymalGkOLGaWGmuDlQcAbW1jGy+o1X+ppX
akhzoF0KKoWaKPYzgIxJx6mLQyny1RwUE6zyeurWdhNcX7DV8fw1ZC3OdBLGG16Ncb08IDS5U9BT
3Eb9c1nUo4xMS4Edcd3aCowAvnliTnhDIIcPBZwKNwmSgHoRDat5Ku+sCYd8bjZOmpRub8eeOd0P
9bx1T1q7ViBTCYInZCptZC3Ph6qVoKGeEgu5FyRqdfupruNAG5pjnKmernz20ZZsy1rUP31tCgZN
0IbrfblEfWNsgbiH7DE1knKnNupDylDCbTZ23+r0gp0Dt3hkyZBXWb7oZDXzSJkbvUNSJc0WDrRk
XxCQPrVDMKgcvSTUYfwhjQtPiT+vL+yaG50aFqIoivENUjwwPNHSGZJdKTVOP23c1NY2BSgO0V+O
4iLyzstHnIxOru02IwSntWSGcxTKKViFfxnz1iQuyyLGMKAKNHwwuELBMH9uJhtGXR/k5VJAH0gG
FlAuu0mW75jS7VnW7xKDP5P6PUPP2ExLyKUpB7WMN8RjVse6qF0CLQuiRTHhKUmqKgF83LsjiOeB
zoVopVO0PrgPri/c2qb4UtX8v3bEvOdUyp0FhA08pkyftCT1G6X+MUeyx1Tq1M0nT7bgemvxG81q
0GZYaMtQmzqfXn0ucqZMde9GiZZCTHMudm2FJ1g6RQ+aBsXOkcWuWkmRi9b4amNa17YkAPFguEDN
Bth0YUvyqejSlld40Ru/0vGBFb9naCl3wbTVTrY2r+CssIHABwoYEjnno0yUCaz6Kp7uxHqru32a
vnfJR1a/D/JH9HR9CVcKwKBFgEAa2jEUDbcgYVDpWA5gJGsxo0gpDyzgqDeNgRLfK0ZgoaFdjXGD
elO3XoWrKdxTu8JhP2Xg2JdZh6SBHnxO7qO069rA+vEkvVqtDwWQ9nUjyqyungEaEBvZAfwnhDcy
56jGqANunTlaQoyjLjua8lNOv8XThp+sbT/Q9/1jSYhnuTFWVrJYwhXLsVWnln+OUK6PNu4yq8XL
UzuCm9DJ1CZrsVP2QMoqCy2fUx60xx4ZeQ9E2ZFrvFz3lo2RiUiQaEz/3xwmSEb00X1bvVUZVDmL
La9cXSy8dhSQcqpLN+f5Dpg7s2LgxUPyCi2Fyk55CcBMqDnWvfKDPs9uGjYPNd51zvx+fYBrRxGy
k//YVc/t9nkk9ZU1wiu7X5TtGb2ldnDdxCUpLVKhpzaEHYf2UK3KJNhgQa466mtziLxpb+07L3qu
XpTRAyO9KzuGR3/m7g36D9z/8qI8/QJh76FrXdKkHLM7q+oDlJ4DMOi5BGCL2XpgTbu/PuDFDc+O
RPQxnPJmC9aI3eSFWS6ScFCfKIcgM29KDN0gDi1kH31tzrjVn3fhp4JJ4RQ24KgUJUzI67VTkPS/
uiSsRs2b+1/Xh3aZ+hQMLR9ycqswSpsnpoKxcWNCkRxt1PVoesRsDxRvXCCPbc/sf2lzFo5j6ad4
HebaVhr/MoQLHyFENj1jqjUuE9wVEThXoXBZOLr1ezY+AJHh8W0/DW6mh92wEecujqkvuyB2RKxD
0vVCMkXjQFJpsBsrKbDJtmNX0VFNn3vLS8mvdKth/SImCOaEuQaORyISNGxdvOLeSt74TCeHGhnR
dpGqU+w/19d21YeQOQCHDBD6pih/lPRJaltdDcm/wfJ441X13SyHKa+963ZWhwXtI7S7gVkWcjDn
LhQnczXoCew0xfOyKVgTTgoFU8+ttaW0tWrKhkovSI7BI28IURVgr5i0KfiuW8B4ZLrTJK8ARWb0
M9kibllzjUXx1QDfCfKWmuCSKIhP/QBhZVfpfZC3EeWRZfcyGXEkHnHmX5/Bi6ANxzg1Jpy3SpLV
NDZhDF1hZchSRUa7m97v1UHbor/ZMiUcuVmGJ1KhwJQ23pn8I5ceIB614RBrjre0lC7gB92EzPG5
Qygd5KKrFA5RD42TDaDVV3GHALGf/Z9Gc2JJOO1S6GvNdgVLFNTrEiCISnTH2MaRuhb+T4cj+Hfa
MF2uShgx9IXH96lrEkcxQkV5KUBa0E33TeNf94fVCTzR3BKcD4cNer85nj5TfKdXQS3vk/xFTTe8
bsXFIcaAJJIMASDUngQrUw1d93oRYzD1P6rpM7TTGHtW4a1ufrBI2nCKla27KNaiuoZqLRqBBcdT
u6lC2UlG/6OBimEiBYC3v+hk2tlSdVNQEKRfn8PlUBYO7UViAkWURaTXFMFZs9JOg6ZhDlHN90di
+eiYuG5hZSsBfY/OdgLdJuCzhPkruy7nrQa0aSz9qOldAfh7mm8Ug7ZsCJFBzxPZLBrYmJFDKa0f
INc5AhEWXB/Jir+djURYmzEBio3W8IQWhKOA5+TNPtGeld7cmLHrdoBsOw8MM2XA988YjawzMCfe
Q0N7AL0Z3WqP+DraxMVH7gCCjPjLRnPQuSEVPGSN1qL3bW7BQOIMLa8zJ9YVGyjTogPDelUaql8M
je1HeKrv43Ea9+lo2kewx+P78jHOvNlqxnCO4zSAjeF3KWdygkpcUz5YPVCsftamUHNLpoVcqVgk
IPwee83cDZC8lF2r6jQ/y2vVMaR5eotQsH9PaUePdlLzHxPNzegxG1TtXR+4ifZtCcKBo2zS0MoV
8hkl2fxg5mqhepLFyrCuazwWyETH1J2ndohCpCpNdkROSGoCrcuUOARDQPzWGmx8k9pG09yyquL3
miMx5Ug0Ao211atsBwXZMhjTNrU3NvhaOAE1GDLv4L5AilGI+nONw6BQoD8HTQyvN8IWl7ha303o
mNP9wnq67rJrG+PUmnq+wjQdEp6qsGY2I8SLQRTWx44FZarrZtY89tSM4EhdNsNpOMwo2qdSPGbR
Exs+mi0l2LULMJoFgD5Ap+NC+rCM9uQW3kZGbGsLSUbXfNSapxahpt9naGnU6hspRf/7vd08kK0q
/abZZfQnZkfkZNFgAi0cpn0yZjhV8ZR36HBhvmEwR9bvO8nvE1faBO2vrB4YGoA3tBGYF6qUc8MW
yF2R4gfn2mAmH3r1Y2ZTYBiPlH0Dl+aBUO4DWA/6P2M/9XdzZjxCSmg/x9WBa2Z4fYVXzqWzTxHm
oAeLNAQ88Sn6iGSHVhmeZNRIzKHeMFTZXq2KjX2ycp3AwJfiPphCATkRgm1EojLRi4V+qyLPVV75
llVnYNOO7gap+gOxxl3Hu+datz6vD/SSdBnUoXjkLHgzmL3gxTCpYXaTDXgE4d+MWg5ipXi1x9Jh
af5sg4SHgrM0lxiqwS3QxdNDAq3c3kieAdTXh/Q2Ul4ms3Ylzdhf/7DLFcAtEXlezTbgCRAvOncG
wxiScjTl0pWUOuymn1KRQTaCBElcQLhh2tjRq9aW1hy8VFCOFgkmUDUA6K6F4kc/VR4vTccgUK/n
lafS11La2tmXnEAqaLX+rrZYYTIKJRslNIa7rJr3EYi1FGoBnN9Len8rEzaN0FXN0pt0SRgdsliK
bsCpkCToZuniPxHXZAm9X0RxzaFgDzKagndpYSmVo0sZci98iPr3ODOmV0YhJe2kQHge4pEZBy7L
+QN6Tohf0mqjPLcWN3AhRoFVQ+O3CYqa8xVLKXrS4oUOT5EYg2bPcCtbgNCajf4OGvXMb9sMpN70
wcjDGfSKjjINf677zEVc1rBpFxEmoONBWSa2PUQznQsTKCMnhrQeark2qJilyWu20FIXt8gvOzqC
FM540Hcs3nQSIUED1MUoJ0tOW7/kGvj/6h/XB3IRCQUDgvOTrOczSoIwMD3DLxTlMd5qTtkagxBw
eoNradbDhBXTwBhAG43M8fVRbJgQleorJUVAW6YJTE+OTl9leyNGrE8TNL5UEP3h0BCidDSphIEm
AGMAkYE5Bm37pJJ/f6WwF+phA/xdinwh96HH5ixpiQwmJHSYaloc2p35SpStKvCF6y4R4UuCD8kz
kHyI96QxnYjRICLwcXYIlF5RzB/isBjijUVZCfiLvCFwN6jjoTtIJMVCRRs6wRYHs6n6PiFfon9H
Hb1dpHgOTP6mD0E0OHG80xr07dLJkbX7PNnHdCdrrop/u+4iFyuIS/fCGYuEOPYRIv35TpLzdJYQ
k5BENQq3incDh+jSVnBfCbdYOVwGABtA/RLMFOdWJDR68ymec9cLbu9flj9PoeO4B/eZO7vY2e02
3meXiwk49SLcBCA3QqIYh4aYoYQBDXuXzpD4TLzJ+KGqr1O/ESUu9heO7lMzgvsvoOSmq2CmmAZn
1O+4vcXQsnIswgJe5+Adg2C6GOiMnCdKYcBCpQ0+l7+Vs5eVeZjPfvSvIYdf9xCk73SgvpbtfL5G
hMwRXAH3kMxO+4e+TKC53YMB8rq/rRxSC24KbHy4ZcoqCiLnZqCRrukLaTkw/ADoNVqvusAF3UMW
04mq2K9ngN/5r4kVQd59RI3xvGF/ecyev0HP7QtrllLJAE4MxGp9YwesYU7DJY6KXXw3R3/aLgm4
BP6gGa/uaSvzu7aYIA/H9RJ3HJzPwgxXVaRoc4nmdIKm0YTdqoW3PCai6WbOtug31nbAia0vKsiT
EzIZUZONE9jSZrQyKCAsmW605MbaetOvjgmwIxDNgBsJCmbny5nFBBURgnt6gVSfIleOmQcDv8v7
H6UUbizdEoIvlu7ElhBFoEXYDZkJW0jx4A37W1bwht2RCCU889eMskiiB5UWsOnluuGVMSJhgd4T
bEMwjYg4dChuJJ2pVyVE7v7QUnLUEpcq3ZHTg2mn/n+whWQc3AO5Z/w5n09pbAtQq9Wla6udo+ih
qqIV13DjbnD6f68eDdYGwA1gBUyM0KA7t1X3HFpMHHTkdhcS5XZGg383Kc68hTG8rMkjqJwaEvZc
rfGW5BMMDcVNFt/OdThpn6DhmJBaRxMgK29QqZPV16raW50/ZI/X53TZV4Lf6LjsQzMJN9MFpnM+
ztKwc4rHW7nIPHpINIFslbjjIv5sPpdd7araZ2ZsOOvK/juzKZyrGqKpWuiwOet5YKeBUkQ7UzsY
/ZZ88NbghKBSN2BRqKcWtV0tdaARgkFxZ8g+FCPyep25iRwk1vv1CV0+/sqE6kLCEHcJblkqBlea
yEwf+s6b9R/zQvRtuVO6Vedds3b6EBWWj08ya1F8QaKsSnyNN27WHiXkw7NmCho0FE/1Vh0bsloX
I0SVZGkGhFriAngSZnXO+nhWBiXGNjR5Ezukak0LRM95B02TWrKlkGe5fdNCDrLysjZWXpWiSQJL
qvV9LkdmcjeP1PoTZZXyBw1W1UFKCN3znJvBVJjJi0VH8EN0Vd4+z/M8hWbZ1A+yZJEbwlX9ewmu
yrCyaz1zjL6OIrcyuPwjmXo0JCqpmQDgKZE3pNHLyLP0UpUddZoa5jV51nKnSSymhQQ9ec9jBgTq
fWaXVYqzZs7nA9VYzfY2LYgSFFlqfVcHsHt4FZKQrT/koPkJSFTYv+sqIuOupwa4vKIIapS+zWVl
CttMTiEw0yFz7bZgACv9Ety6TUCbYjL2kqkz60m14y5xIuCNpr0eFdDCTVhXZAcZut6YuIE23lho
U5jGut3fR0lO+z3JG7rrbcJhwp6K97ia8/uxQYbf4SOaJHellYPUAW2ikVdbEireRc3ZLYiRohS8
YzTP3LzIJzMsNB2aFWobxwByUPOYVo1Zucg5gHMfhEm42hs4SDJ02+n8s59lA7XtmoBFvGaV2T7E
Y6T0e57K/YguddNuISzI8+dqtMm9qtZT4k9lld2qXAI004hziHOojS0xhyR6+c40I6kPrV2Phsvn
WQm6jmu/kMci1mNujxATB1gcHwzuqN7XZ1DqBGkuI9vTZ3F9b856ObzM1VQNbmHXZePb6Gjo9n3d
y79kZeChHMVl4hg8pUgkt6k53rRpa73HOjUzyL/TMYRQC0cFFt2G31BsSRo3Lar+kY211npDRZIX
uzfRjGeqUvkx1sb4yWLSfK/4KN/qSHHsGoOaN4OUFZIzUGai39ZmVgGKNTLv7byWXjK7K57siTWD
NwKk4GlF3NzoA02pk+Sm+lznRRtEjcpnv+cVtHahNQgOPKVtHtpKy4kT2WO3s1JmoZWKpmPqlDOL
fhpFMn1UjdRZLsrjcwj8hhw5GoiDmZdONmn8ITWbGNVsJUL/Oy9/FnOa7Ugqaa+NMtiGl1tR9Rs5
205369QkzImrYgbFwWj+pLGhzq6mRNVj0hp12FqG2vhKbJr3jV0Chooiwpw6LLGRwxlkalK/LPIR
uUYtSn9akqIOYTvANeHdiOAZGcoxGI14gky7kpS3eQHSSwcPjrF3ZpmiYEfwLLiVAHuXgxKb9Rfh
SkadrGBKvZE5uwiPSFWg9RFSmMurFa+489MtGtWRDYMiQSzeBaxXiUsnJqqbyrdW+oiU5fXQf/Hk
WawtbaNIlKJkKN734sQoOyB6JUeyf3YFJMD0jTfV18307HARLAi3vCjW+6ZKUZYm4fyR7PJ9MO9+
gzDmUL8m7i8GknTiyMAy9UG8AXy7CPpfSZ+/2Sv1fCZZ1ZlJkyNdUspIsSL93t911WsKxr9sgmob
unEg73h9OrdMCouXQ3FnZCoSKJT/yAF2kSGYhQ2RB7Xyk1mGa0f76wYv3vvCGIXZVYe5ZyXKleDE
ubPUQIOugJJs3H0uAYSLEfTxI6u44FrFi+VIYgIGEhgh39TwO/RFX/P9OIZKCPWvsNs1u+tjuqQ/
EuwJ98umNAZZrWGPBcqz8p19V90ntP92nvpwHI/q0fTk0PQ2jC7eIPrp6SCFa4neQ3cdYo7IfdHM
o43htq032zdscJfWFmLexxLE4SEWm6ExtdmY4rVtSIAFN8GigzQ2EYwrNCOZ2WLEZnTbgNvmX3fb
f83o39+/BJ2T5yNljKVDgd8vcQKAJPO5BS3B23wLd701DuGe1RCNGnxxx6rNnUJB79EWiOd/cI5/
hiKCyVt9kFLcAyT0Ki+6lj+Sx/nIdh8dAAJ/QE0JAYIiqL81GxmoTbPCQy6J7GSeRpi1VZc/PRZ/
gNd3oC0h34zvb9wr9t9s8PBshJNLQt9l3fC/AnrLReZbsDrIgySj8C05s+00B+NDDXlo3TZ/eu/l
AXwx/D7GXqBe66Tf5JstRt/LTg/BuhBAG7sDjCnCluCGM8d+9do7fYs2eF8K1bd4YwtcKtJ9WTO+
EnAAnYkwwapIFNwRMdb02PxpXlUXtbsbslfC6an6Ph1aB9C3G6CIt3x2dZho0l6InRaNGzG8Wek8
zeOEYU7gBCGGV6Mmmt61mqvxfW14aXTXbEE0Vge7cNdBHgKMRuj0Ot+QXRaxoZYw2KLwB19GP7XT
hOWN8ZQ745EHVmA/jjvcqP0tONLFQxazfGpYiK0E4m8Nw8Udihh3vexw5UUHnUNjbMTwtUBwakYI
aFhLXD5VmPk/nF3XjuQ6svwiAbKU9CpX3rSf7hdhumdaIuW9+fobGmDvVLGEEs5gz77s4nQWqWQy
mRkZIcrvejc1u3/fj9ezecWlBS6kCbrvy74KCyhDF5a8zT31XFtWsK8CaNgY1ku1TlcPykY7L52L
mS1UgL0QIRoKhWgMX1x/O7nPQ20sB8EqqhcJjWUQMqub3ny9v8CZmx1WcBlMaC7w13BHX2GJqcXl
iDinuimajmEZAWETLmSbM98JFSMCVU2UpEGixAVs0S91pUnBvMPAI6M/iOHCKOMfqsKraxXlZxB5
TJxpEgZI+Dn7Viq0Col7aO96B3Rta/MEeP6KOVB6tWqP7iK33iUPKsjKextA89dzt9JA7xHZ4HQ8
VyfEmh2Ito/HcZXa2Ua2AuclXtiDm53mfuK0RxeXY2jQWujSGFoxwjHqdhFxF8WYbrYZJvAN0Xaf
RkogbXZtog0gQlJ2KWZk2F6MH1Vl4bhNLsfvMkEJHiKTGtRf+F0WWjGgSZeFdq18S+VTV2+7EA8V
J6QLhm58f1rIhSFurwLTx7kI8ml4CkR7/pbqH6CnFZfE0+Tp9PIL+pMLYbwJ00b8GYshvIHxhwYL
cshrb4HncR+5yvEjd4ACs4NVvafbFmxSocWO2kP8CKp5BxnASnjO3CXkxMzHwySgPOmMQI8RLajr
j6ckqZiUaReC/+a7pk7TLoEoZzb1ygAXypKaSWSgMKDpp9H3QF+ZA0S+BLKa8ZFJMglTqVP51uBV
D6BLJflaPVkpDrFfgapvXbeQ2YvRTnP+Y+xSAcH7a4qnm5Z6M1OkHqb68axmq6YCN+dCQja3Grxc
MQcO+igoBHEXaJyFmLuuFXwU9UvNLSPdQdfUmnA10YLLz33+S0vT17sID6lMUFQisJRpAPGkQH+o
S2nezdsD+3VpgvMwM8V4Zpar2C9Ply1aWbKLqphbBasBkiyIm+Ov+x/o9knHWeRcLjD7Sop7WCwF
j74KpoUpfjvdBfsCqZb6pRn20vzCbdeAM8nFwFoYcUWoMNlsU+EAZdjC/m3aoGz9AZ0nbbCkxBGc
YXV/oTOxHW0C+DuA10DC8Z3juutaEO5poZ2gmhK9qBhyLRdwOrecVZC4hR+CQwauqCFqXTuIIpCx
TXsCkkWngOaabhlb/ZQ89hbquh77Jk4A1Wzoce3T47fidtYRyFzLOCbWT5D7ft5f7+2LgfsxnLca
ZVJpdaaHUP1DWdLCoLs6WLUz7lU7/KxdKP1YPQjuHUy+ogpu+Qv3/Uwou9oLzpOJIYOnwMdexMpv
Q7VQOrMK9phVS6jwWwgCt07OgVmUyUU1wtDgKlZiVcfSk934ObOTx3otrcfVS2urXmwprurUR3Nl
bps1OmMLNP6zy1UMXOnASaHkzNV7DKMzMz03Q1sQHKbYDKmncVokFZiJQIAKgNMF9KfQC+dnbxuq
yJSMUGrSMC8uPNPkZcFpZoLplYHpB1yEuDIAAovWMFB/VQhyphVv6C5wjU34OR7Fk7YKwCHquuZG
2ixYnjufl0u7OTu0kIsWlis3i632h/rdrMZTZYWSrR2Ej2JfUdzrSxn80oZyh6SVmzRMJFjNI69K
znX+fX9Zt24BzB6wlvBRwDxu0j0adqZSlQGA8Uyu16ZfHw11RN0/A9a/6MGNcN/c7SaiYjwBfeGA
JtF5uvA2YaVpFBid8dPzCERJ8dAsFTZn4gpsTJQyuOr+DIVdu4heF0LeiqiykI/+hPmFYtV6SOHb
dbDSTRsdQ9ftnInHM3GW23f429fJIGzjLYTGnarLNzwFBoFkOjVQwY3WDEriT6ln2qHduRMNsS3Y
hWP+Hok9HgKvH61qt8Q1/wfDcsc+X3ISGc0VtYf9xvYf9A0pcVsaDkgbVp27Ge0udCT76f4nvS0Q
oB5/sWYeVUZ7FOxCdapqZRaDemm01X+A/OgzsouvHot3Qrd3/bf8sFQguJ1VnWAfCGiGYoK6Vedr
kbmcNbkxBJGd0Tfdt0W6Kdp1H6wmBbVMOLdN5BS1lRIRldCF2/r2UY9VT8QpEoaX/khNXnuZOLRo
AI1hbLO94rBN4nau6eICQ0HdUlbsO3jWD61hD5bu9F+NvUgPOHOXX/8ALjJQkySKr+MHgGffg8w1
ZtD2xne9//HL8AYwyAa7foc5LhfTLuCP3UXPKuDAtrg9Qj+y8MFAueT8s6HkYke4CxVPsX40GUWN
Y3ChtQrlTY8iYw+EhUfw7RUA2DrIWBG2kEyDR+5656t4bPym8SOb9icprDAi4XX5uZErL+9+3vft
KdHjjxPiFAEdK6BwN0RlUaEBQK3ClJE15kOUiv1DF1e7cYjKddZW1JaH7lOphn4XoYd43/Zt5EcM
EcGLBUZxAigAd990gdILpYHt1CCQ5uupW0kLq5sSD351Kh7BKHtg6A+jANcbGbCCxClhgPhpjasL
SMH0ehfl9K3WB7sFektHx/cfFoX2HQ4uElAs7dokUxoKklLUw2lxZkZu1UvTG7PncmoQ/s8Cdyxi
SMlGTQsLoYK4iwlQ7F7tdD9HqCrXiVtag8es1+gZNenA/gWq1CVW5TmfAWgLSdB0A0DN+nqJqtEL
EUZo0MSjyGandFo9BecOWm/3t3LmlQIHuTDErbRQwT8rUxjSnuI9IAajVQCctgPLkf0mf8meYVr+
wtGbvV8ubXJnL0rSUasIbGKU61ncirYKlmpm/TZO1Ma4mpV8LvG3zW0nShkTO6k5iexy2wmGsYT9
4SPQCs1SmZuGTm+eMRAkMkBHOvT0F1KU2zB2falw6Xpe9xIU5nCpyHq/6SUXU0Bu3z6OS6PKMw/b
a0PTyi9S2ZrKkp+OMJTvlV+lN/5ItupGOZR4DLmqB5BYs77vMTNn48oinx2wuoLPiLAoQmj9I1v3
DjsNh+CxXaMFduhtZLJ2+gDY1gskqfVtvuSxk3dcB5xr+1yhOGWSLwKNFIEyWTiZTwGas8Ur4EF7
43kI3HENetvULp7lI2rJ95c+eck9y1NZ42Kvpbju+loKI3s00HeL3sI09+olmOitq14vj4unpU87
NkFO7FGSrRTzapWcP1Zmb2W1+BpINRirOmBSzKVDueCx+nSTXCyux7oif/JYcdXuRbZGA86mvwfT
AkRNPnVOv5V3aNM4yvM/bOpUO5OA7oOKLbfevKuAXVGxqT6o1GS2KrNX/z+jGacUDwMeJv7BxA1f
9ZcLcMWCph65pEnadaeZv6NROtXCkK8Rgr1/WNBfY/z5aE0lQv0MxkLltya6I66/QF06BDcw8OsV
8emyHoJ7EzU60CcJe191WrJnegvQj+KV8raS3DH/kpd4KGc95GJhnPuHbDQHyYdNk8qpU8bsoLWD
isZaJriZIi/xmsyetgtznGMkop/2esbgkMpD6J+LFpOTC0wtSyY4nw9NFo56QPGpjE9Ub4But/Ql
RafbTvr0qVRw42NUZhoR5+4ebYT0Y6dhHZp5gH7xWBwy1arxrlPWfrzR6LMugMMQrFuBV2gnKDcw
Ysn1Qp3qT+f8JnZd/Irp414cbzNV8kHv8Cv6ciMqlgzdWLl09ehn2J+SRkNvwyGha7ZLD+lZp7mw
y931YQnCpbyC3YE9ycSWo/WYgw+WLkSR26Y2dhlmIMqEoQzQNHK7XI0N01IfdgQVmBUV65AINOx8
TGD6oFCAno1diJIjVMo2XKqIzt1IKH2gNSoZBp6R3B1cUF8bJBm2o8LYokXrxICBdL3yQTJ9Eyxd
wLOf8q85sO5df8oeWvfZIEP/Kca7Rf+d95ITQIaqeswN4PnS0gkzL0m7Dd7p9yPb3Le8NMzdvISK
1SAHMJwyEKkpZBPQEgV8TK8Hi1NmUzDh/VWVUPxQwEyJWiPnN1CI75uUwpYBmJ7VKsi8m9FKtdgZ
AI3U8t6d/veyUo6RFK/hGSBWWMDTzW/0xW/gkjiAs+s07vAbBJ35z4ArdbuEpKh8jllrp2IuOR1E
DVdBbwzbnMrlKenLVY0i6ULVdbZEgVEjEDuia4JxN865pTBO0KzDD4GEiO3XTtusmf4l1F6keYFq
ZaR3oLPbomPeL4WvKQTefIeJ4VU0McaFLte1sxUKo0QRM4TIYDgqQgHyiaX3wKxbTZpXqMlCboNP
zuXBBOs5KbDN9MOIVpHyyxTcWFtIcOZiPRhpTIyhoS2i8cwtTOgVIcvLKc/Qtg3J1mEDUbzh8/4R
mXlPyRPtDYIQ+GLR5eT2S49zKhkMaZTcIsT2vvGa6kIyweBF229i+cVXFI/ViY8B5+6zz7MfVaU/
AHZk2lKivPi1qiz0a2ZDI1iPwcWDXi66NtxRamMBF1OJ8feoSlxf8R8xsLaux8IG2Z4T+fRBbRJX
6xM3WJLLmqnqYTfQ0FYBBJgkYjjHlaOka0GpB9P5uST9ipbqZwxV6KR+HKXakYLwtwEQEsAYLUat
2/y9ZriFulLeVFqERA09G/P9/he6rVfIKBkgWqtgxUAqyH2gQa+KAsDuqfDDtlH7kCjDKtYwvef3
xwwEfH5ULHjenH9fWuTyprw142EYYTFnY2EpSNcqMX6naG5oi8wAc15+aYtLmiShHnu5g60I2bTZ
UUvPX/Nu4Qk4d99dGuHSplITwkoyYWRACGassGiwEsytjxJt697/WnOvoUtTnANlcd2EWQgmiwqD
lhUErCBbTj/8KHBkvPOGoLHyZiHsz5sESTjGnBGN+NkZ1uU0aglWJ/oFLEGpK5I3gylaDTGPPtje
teQUCeOC5Nut8CcSGMzsoCYJNuYJCX8daGO/IYIcIz6pK/qmouSLZ+w+OyiAAe4Ed7D9DWiEHBVl
qOSQO6PlP/8obOCwtvTZ/1H8Uhe+8VzchwD8RFQng1WEB8oLSakNoYSgjE4AqLuMIw0Wc7ZZZ0Vp
ciLzlSe9w+slZ2kyYjYYsyz+g/ooedk2cFvT6W2MuKwgR+fknWUvgZ/mfHf6qGDEmUru/LhBlqN2
kFU1chiiD/k5GdoOY6yImppD47xDS7PWHqsKozTWfU+eW6yBcuXEPD21G7jFlhCp7WqxhWrncIoU
r05D5Nz/EGkMBXcodKtUgNy4RFSs+y6lWhdBLfynMB6D8IWaL2RJYmx2JQpwKIBWGsDIcxF01Psh
xnWKA2LQp6ZpX1kJkqRudO9v2GzWgzENXTMNeMgN0QDYsPxA7AfkueZBC10S7brUG0pMspxFzc0k
V8FDieyl9vm+4dn1Xdjl4nXYQzO3C8cphqLzFrGNUjxmixLgc/fQ5eq4SM0COgZJh10MdTW3S0X/
PRldmxjDsuU81T2aN5JTpOnCgMq8XUzAAKUIvTE+vGldWigVwP9QHgecOzF2rU6cYRROvpBaqSR4
hHzf38+5UIII8j+L/LilXye0VcBzBn60wDbY0WyWJoFnU5xLE5xL4oWnFiSACcPwwQ+Jk+WGwTno
3nJiA/clpxAoWJLWmrsn/jA0TDV6cIdyh83Xcq0amQY3aQGK1d67NLP7qHMUzN3Qst/WarIXu2Fz
fzMXrPKbibGNPgKpFlban8b8xJqzHL6WwrlS12VhF0vjTHNn4WKRfKvdVMwmAjcTqJMYWKV2oYJG
YOjdX9KcR17a4M5b1pcZCWTYUKMKcvSWpkL4Dg2XcnCG2sUQ4n1zS0viDh6EnKKhEGFOD3/GYDJI
e7dcpCKb/gj3bCJw+AnHPPHKEM4I9KnqokIiYTdDHFNPktvgXYYkwRfFmLpnZlL61GdGdNT7uhzt
oQyEE2CXgPd0ULbah0Uc72rN6Ab7P68d1znobgCzxnQwz2BopKAJrPGERxUKwu7bSu8tY1GPde40
Av4M+BvRkT6Yf7AVF7WmMh4xKdmiUNh1hbYXDEhzBIm2i/sO79bSXA2t3DnI4Q5o+g9WyLLxH5YJ
MnHwEBiQkIbs2XViUep6lScx3su+8WSo58xYS0vo0lsaHBXt3AsbXMjBGPKYmqiZYxqf2SDAddUa
jN2j6Oh+CXo7YS8D/BK2xKISRr4V08bwpCWmkhVBo2hI0dNWZKsWP3TUBO9/5Jn3xtUv486ToUeF
X02F0zJwTeW1a3CGtsESdmEmqsO5DUxtAo2KksR0zC4+MmnjCpUKvCrl8jsqn8Py5R9WMeUYoJSb
YDBcvlRpYuUPFfLhxHQLYOcxYAW2aSNdAgLMhANQMYKiSdYMEEnw6sGdzHBMI7wwFH8rC7+LFlSZ
Cy+KJRPTVl5slagNBet6mGiMJxMN3aZ0xGGhRrRkY/r/L2xkUdlC+g+vFiP7LiI3yk59/nj/i8x9
cYDCQTwH4QEQnHIej5FgMLbo+OIjPHfoMJ8gufctzEYOBdpMyF3x9LhJkoOx8GstwE5lZGfW675y
jcyO9Xc1FMHwtOo71NkWgNVzFRsUGf/anK6ni50rQ6iYtWYKB3gyJWtYaZZkqe/ZyjyOwHe9VnvT
UReq8XMfa9JeM8HHAtaZGzA3UZJazaYHtLCPyUrAMxrspvf3ciZRgNLwXxtTlLhcliRiGLGellU4
EhAKgTMmB5++iLoVyVaz9CiYjYfosWGgDFJJmBrgbjxINOtS1ePB2AAXLL6A9r+10JiyMXjp0b1x
EoGWE3a1F6866/5KZ3dTAQARJdLpzc5HChAGkEZBpKDSVg23ef9h0IXX+VybHWHorw3OSbI0Ups0
wFMVk7gWXQeu/O7vG89cgVvjMXCkhZrd/JLAGjdVEnUwul1/vKRQaRiOWJIh4Z7+6pLDUC+YgHId
/gifo0wVDiiyIM7eiInUrC+HiAoM9Jy0eAG8U/vUxKh9VY0kXze5L3/EVWpufMqEo56yessSKXGZ
oqlrPxPDTcDK+l3tffFnwTJ/LUrB6DFBC1APIpmyytrA9/pAbrbgXmhVa9TT8T0aatUmQR/DPXpV
zC2hMEonGVhzqGkMH6lIbtOqkQ/VoAunsvD72hKhrb4qpCL4KTMpPpCkyR/8vOr3KqP1ORbKBnXC
MDeBGkxMCFs0GIkLRPkT6tcNsB5q5cuQ2YUAfNNQinu6pUdNL7XKoRplI0Qdgbi00lCvDGvMhuq1
JpCFwMZ1j7jkg42kFZJr+nidQWjWUNdh3mc5moVFuaeKMv0yn21aAxQOctGkqTWoIXNSM+u8gmil
J6admaxAGtKs0R/qNqAnoYENnWXlJYhHY9uRqgc7ep8q1PXVeMgtNRHVvZyL/jroTHA05JVYVVaD
TfS6JFYcDWNyoN4jibBum5jaja61psdIS1fJaJIfSR0CBSKKwjND0gHlKcM/VXmnuoIUKg1meFUl
tijwWaqjxIGK6Wgxkt6UUUbxJejJLk4a6WcTl/JvNaPiudNj5mYgisArH6xAsSOkWfyWRKQr7MDM
4l+pr/VbpgjJK5PadpOl0gjaiiE54F9vDqFhgO0g1pWDLwwSWuJKuDF6mR1kqhVOmY00two06t7M
QiYPXRqYzDKbUsnBkWXEnecnQRCvQMYsbzK5qh8iphQe6GhN6GspyrDFLFv3obehCPRZiTafIWTB
qgNNHGCrVIvPBtiTjrFfsNzKzCnxNPvgKQAI6TFLR5I5LA/zTZMVxXugkhCwB6nsfqotw/h7LA2j
tpXDuP7BMOXtsTHOt34jKs9pkyv+Ru0ium4ieXyQOojBJtGg2YIv6A+aXvibWkISs2pVoCrcoil8
ySIpOma2yqKhXcVV1T/EeTu0EJEz/X2nCQnIwIRm7dNcAMNJX2Sf4NIKnxXsS2gVYSk8BZJWpU6q
t0D+M7V/koNa+jBziDQGsSnWFstZCnnftvipxagFg+qLgO8jjMLiLeti88E3g4qAAUhRVo2gJjuj
6wGZacCTHGdV9ywXg1xagVBm333b9a4EDMqzTCg4p2IDbX4rkbM+dxNqhk9K5LN9QrUQQx2oKDzL
gyx4md8ooSVmYgwWD7/vXpUy6DY+KFVMK+0I2XW57B8DpcYBzkStxynCLGmY5O2u6yLxfcAclSVH
hYqfDmacxBlAanNMSpQiIcKg9ZvCpwJCBymjYUXzsdyqpRCdBzYCnmqCpnZTQI7eSzWA9HxtDEvU
jbUedEss+oUpse4lh4DgJjFiE2hItG9OKQpLKUjEQicvs/JnYPjhEdGwcYQyGT71RC68UYUeiIKJ
lxDS2Tmg4OMwBDvaUry3zQFS3sDQJU+gh8RRZ5XcWjAUbMB+VHiAnkYHNc/Yo+AP4ZqEiobjEIFX
3CBh7QZK2u9AWdR62Uiid1DlCJY6hI0L3nd9Ddr2trdIoLVOWQ462jUStMs9vQFQQB1049SqRedS
lqpu1kZat8oJKU3bSFRttMDgWZlWl9GiduSwikNUkkoAirQcOodWC3kaFyTZtQJKAT1yiRTFzwZT
UNxOq14YEcK0crBBiTXmNkTMo++QTHSHfVbUr0Vm+u6glPm7rvr1ug3jyAOXefUOXeEa/DugSyqF
pnZLvcwdZdr0MBXGN1VqxO9OjQxL16PsAZBsfR/UZrXTDWPcSHDElyYRgP6+nxzMPoYu0vubNAiU
33mHjDKHYxbam5F9+IndlUvl3bnk+PIZwSUhVJLDgGiwkzZbTXlh7ULZbi4juPz7XAIiFLgKfEjW
g0DILYDXrrRXyXi9v1dLNrisg0UydCdyrKGutqx5K82nyH+4b2Jhm/48AC6yUtNPMVZUwgRYwsK4
wFPov0N6kDZBiRT1DTzQ+Z7CIDbgLEqQhibSlvaukFBL9JeeDFMuy2dOl0a4j9EqMZjFaxghD8lP
zMAdx7VgE6fxutZq7PynuL6/a7NvlEuD3JeJYgwjyNOqOltCJD2P63O7A/TqrKzAwyHul1LqudQQ
WHXQDYKwAXzCXDIvgqCsMGvkn0MCSEl3NoSHRjsEmPUiC8WKJUuTw1w4RIEYGKaY9bcHcaWG66A0
LJU8QBgsW4Lkzj4u0VqDqCNknsAgxm0iixONtAlM+Q/spEuuBsjEFhrVsqv8WtKPnD1Kf23xfi5L
uV+kDLZaCQx3x1H12u5fjhK4DNA8Q6URIxPXO1f2RI4lH731Oj9oZmbVS2qD8lzsvHwgcIUkRY37
sovwQNAsoIu98ke9OXVuYNhkxc7E0e0Q7B0/6i3UHFf5d2rjrnhRJWvdoeblLpyAqbjAH7nL38J5
ZAgWu0iZuPJa5XGknggwkKS/y+abCEAnvFLIrWjw1Na7b3cuXmEuCPsL2lugOTizJQbnMmkCcwrV
qugTKy6XRv+nz3SzsAsL3AEImlwOoNIBVGUzfOTSrxggRBPUcURBM5J+mXF8Vusl2uzZs6CKYJaG
6idI1/huZMUqpZLYn08r2zEAVahArA2QtNrBiX7e38NFY1y4LCqdNb0AY9E0fE83Wus1iMuGBjGG
dU/ffPUXK74XjE7Oye/r5Qq545GVDH2ZBEZDainr8leyRcXfVr9Eh7n9Kn1ZMDet4dYcXh0amHzQ
guXuf1UsisCHPK0tP5SY5Yo3n9QODrWlJxiLls++V23QHzKOwUlYcNE5BwIq7/8tc7trlmMYYAIZ
5V7Qrm3i72AvfpWvkHdZqDDKc0fw0hC3o6kZUR+0lOjTYMjnKXv1xhUooTCpplrkV3LQHjE9a5dH
iFWTY/liLFwUs+UKYCRALaxiHga1GHyBi5uiwutOVnN80EP2WJ+MswoWhFWBsq1t2oHNPrLzsMPr
GrRUb//ybS8sc3FQM8PMDCdXqn8YmnVCfiytiKPoVvZlhBgFAsemU+3oJ1u1kK7eLFifdeQL61wI
otAkxRUJ68Vrh8fZ+iTpVvzaOflWWFFvafhz7j4G9kUHxwSa7iinXe8yrcJYJhPIO/OPlFod8ep8
1VUHf6nrN3dDXhri4l47lIPZTthroXxuyh9KsGnEBZeZC96XJqafcOExrIC70im0jvqmT4ApkZR/
yDaBgECrD7wtBrh2ry1kGOxU5Qmlana7bsBksGtqC7XiuUv4os/Ezy5IVVKJUotujjAa+86ItzWN
HCmjtsJk576rzZr6m1FoXNssTuuMGOHU0mlfQBBKwl3mr8gSd8/chwffJ4CYAEniv9xX0UWaFlUz
Fab1VRd4QhFZbKk7N7cSQkBWNaEcoOzJeXGWj1Al6QAdCUEnmgBLRAYLmkjSEt35HEaFXBrivFgU
WKkm9WSoqkHZk5jRNkX5y9XrqjqD4dC3yxZylS3BGLkoVQ4ZNS8mVLGhbbp0qc8dXTTjpilTAkTW
n/h94e5xrYzZKOORoEeeKGMQK3wMxF2NmepeWqiHz52sS1NcRExzucCNBFPT0A5VHrpwCco0bwEK
IxMLEWieuPtUiSGOzKaifl2t8uyotAvZ86yHoEH9v7/P35oplD7KHn+/SH+xhjlBirqaqbsKXSKC
mRuYQ1cEuSNQIgCp8KQZcERANiBeZBstcTC4g5RH8LQAw4+obtajDji3bskBdYMo22Mo6TigSjxW
DWqorcUwfKpAVIJ25rqRjo0Porx0YS/mMojLH8g5MViRmrGZ9qIR3gxyDskW7BdhZhf1tsjXyhLA
cnbrL/aDCwCoTuNGpeilRMB7VLS2SD6AX2sdoJR4P6DNhZrLhU2/5OJEpCbD2POAhTEMRSgvtXAU
Rfe+iVk/naSekfOhmcf7aSekUI0RgSdk8j6MJPTcF8FN8/v11wTnqgPJVJTLsV+Qqy7sEPJ2x9QL
XN0tHHJqNoKTftPn5slYuHhmiw7kYmnc5daOeijk03fCBBs91mdwGqPMb/0S95CPBAVEbv9nuRhg
Ki4s8oJPNI3NDOhMIP4oROOq50r30vhHXO0FsGjf/26z/cpLW1w66Xc+OMshdGnHm3Gv7BQH1dyj
aecu3VRf4pds6fthrSHHfBwXOm8LLmNywdM3SdkVMlwmpPk6Y3RP1Hh9f3Xzjv//LsNncZUiDz3z
sZEmaVaZ0qHOnVqxHi84/60ZAxnOpDBgIlm84X0Zc5NEooBaOssqp5MfGn2Fm2HByAz1EXpnMqhY
UI8CYJ+fECVNH4SJAtpLo3UGVz2EjrxRnHQ3eLEz0ZIYDqa5bWsSOMmcdOX83NqGu5DozfDBXP8I
LkZSPddKVRygaL9iDXjLpE9z5zvVgW6yjXkwrOJX9HsvW9Epd5ZESW/95dr09BUuopiEXKaMSqxf
QxbTY3hPWQL0/9nC69frtQkuUCpFabSGhNVNpDOxpX58MI+8f2lbVPzWlUUewD/4kTxkz9DN/CTT
QKstuf7P+057m79c/wjuytfHIMTq8COgblSwMxM9SVknyT4Dg/l9SzOh7doUF1KDWExRWIMpPKXe
kYCS3so/k5d9+yp8G2v1sY5c/T+fepjERBvaGRoGBXl8f5T26WAMUKoOJXCmNYg04df9Vf2BRN18
xQsT/FekVESnBSay2JFOaMMnq9oBx/bpmenWl2iF3+T5rQT1vV26yQoiFohuodV49JMcmx1bGpe/
vbcQGTAEpcpgsAAinYuwUcf0XMmV2Falrdxt0acajO9MW5Lkmlm2KUoThAcCezr+w91TGtrVAxVN
OC+jmWdC9mGdtiiLWHqqkcDRzdA4UDEJj4EZNpCqy5Li2HVx/ERHhW7jRE6ylV9KArOKolFdPH/j
Jxmoxb3M+n6wwEhTrAlGJehH1XWVb7GMCdQllA6yreQUxBkmngG4r2SyYVVVYIfRfE0XLqzbJA3r
Q5YBSnrgEW7m5P0hCvyyxCqVCFPlgF/5tlpVwqarJ4MYaXJluVNX2tB0q7Itlsovt6Ee5iGUCCFh
DDNjLPs6CCV6Bz3vPABkXEZPtNaj4IcxKLmd+mXq3ffjWVOA/YFtGM+YG+xsbzKJpQx5Tty0YJCQ
UsgH5sSwSuiaLgSCOVP4cnBPwwR4iZ/cZTlmAsHFA3HGIa92mUHyB5nVGAbPlcXnmTzd69fHE+go
dB6gGz+pFv7x44s43oNxrqtyyEh1dvpsnibmDE1yGkAxrAoaDfuJrTDaQ6rb0dzYRSB6S1dLyeTM
gq9+Axf4pKipu6DDb2jZXtNeQ/09ggL4f/5+Vza48zhEYtBkBmyM6clvTmXoMfp038TtlXi1lX+G
qS62suwhFSuMMKGOgydhAHgIq4XzNmcCUz9ofk2NN5BSXzu83qkppjJhQmCYxSD6uUujhVXMoMqQ
z1zY4AJ2C1BrWguwUbhx6LJz8mLsxY0cuNJ2QpZJOYT8Fj7O0rK4c1xRUEeYGkwCpG2ZqMIvNapn
6rTXi+JcLBBVkgmThXKvP4E4eWKP0x5Vh1iJ1znVBAk86dvUFpfeK9Mf5s/X5W5yfifEOjX7EFJi
0Co6t46EhPFd28lnahsb3QU5jWe+Sq/twbeX+H9nLUMijqBXihuIx3MSra1rWsAyycA9kD6zHxmm
E7Ue5R4Auz7v+/7MRUBwr056foAH3tKvioYZN2U9wW9PQ9tCBjmAJoLdE8fwV4NPVovs1HNBA98U
WlXgSTPA8XV9FBqG+neeobadIvUT+23CfjaVfX9Vt8kCLFzYmPz28kQrpQCtMtjAFBL9bqs3yDyw
cOnATRVMzkV0EfNxGAsA7wRIcq+tgCoWmkBqDym9F3GbP5HJLWSvMDBkOSyABGY+05UpbkFhJ/t9
CWyajckHgTArCZ8IMDUAmElkV2p2MS70Z2Z2EEcLsGng2FXQ9XPpVgwMIKlaCKDm+alQOitSoQg1
rNAy+e+fSsTEE4jsUCuexmSvNzGQSaGnEaSGVT+3IPBqmSM9hjr4KdXi8b5XzESrS1N8G93P1UyE
4g9UjUlhQYjuNDT5+30TM84Nj5D1iX0S1B18G71QE+R0OUx0beAkvnKOlACIuSVi5rlYD/oxBdhK
iH5rWNX1rjXUFLogBj5x7LxmfKTxTmCvgbzRVMegDBncbuwxZXXM43MRP99f40zrDtRKoGuehn5Q
T9W5T0ZqTY9CX03QnewGK7P6vbFxQbWwAvPsgA6W+SDgHdtBO9N6EVb/vZYL68CbgpEab3honVwv
XRQEvaURBJolKG4lDY4E/YeUEaOoGDgBjt/Q+ACsNRrk/vC0sGn+qmXbUX5YTBVn3ozTKtBNQM0D
jIoad75U2g4kAejWLrQdxvwAw/EA3Xygh/Ghjq1C8H7Ki9JQMxAMGEXOiNmNaQibb3qOuZbV4KyD
Pq0FBPD2R+XWzAJ4upk+VWKdWkf+P86+a1dyXFn2iwTIi3qVKbO8N/0itJklbygvff0J9r17RsUi
iujeGOyXBlYWqWQymRkZgUEFFGnvokO7gMEY+se+Y4GVEGxCh8teJCiZnf4Y/fQ75mvZNpj6AXv5
4AGGlI2gBoyD3Osfsh2ek+qH84SmNx5IqX/367JtUfJ8shFc5B5IlWp5BdvjR/61XIE6IqSe+TB8
/iS/1v18gCrqYbqxHS97dPY1VMHkhO6iSLH9FlxEH4DzbFr2LerQfTY+IL3sG7fWHk7nA2h2+6g/
NpLBIQFyAtNzePKBuBNM2EDqn+74gLfEFLd14Wv9fmHc390t6l73XRfmD7PEmGB57JUOGiNQYyCJ
4XYYDLh1u2JMHSOIBxXyiet6SHXZ+L0goFusrcyiIFJr/gImVk3ThmiMAF/zB0hcmDKel9/RhLvj
LQPNFlyCSFkg7Xy6Z1FUJVAsdSCzfNftk3cT7I43+uCpzw/5RxLG2QEFiU6SVYuOxolRLpPXlaSs
SAmjk9/t44MGgQa/PXSfzbtzi/nje+hIthD8K681RD9JpiGoTYKbB7EdZQHT1pH/na7Ycde5iUoC
TfAAaOTb7EiuwAo0/8DYpT8/Vm9pYB3Tz/w9fc72veT6FGQdNsSzMfNjgxYe/53aLoGWNxKoevpV
BYzAXUpvHfdr0iWhR+A2Nq5NkDaomFnH8/nUCsnTqs+rHE9n+qaZH/afT+jhPYnoqqM4h5lGfly3
6gb0cM0KEDY0a6c80Kt7Y5DkZ+wrcH6J94EBz3eQQuMuPF2DXkSmPY3ssafttfJlIvvaeTfto2o9
RVbhKZhBuRwzzw60xUh/MRCF2R6mgsVlHCoGwFakZqDJ7XNPW4JGA72dTCxRZoQ9jTZ5O200t49m
GLEwYN9HtWdAIlH2ec4+P1YCrgSQJ6MAZqIQdWpEBTrcnuccfQYdCYsBsiuZCumZG/+2ABsqSmsa
/OzUQj80TTrqoKSdqRtUmDN1n7TC9dUff/xJEPfAQAVNGucc+xDVbYPsGcz1HSjFCzqDgOo9/uNk
yAJsFwJLGjgJMObC75bS1YnVYkTErxLj0RjGwKq0vR7/KSCds8IlA0sxRUMWMStGfrRVda+lw73h
yMaMBf6FQ4P9QiUZGuh8hW6cUYq01xlEyIV108/GreNgwqIc9n/+Ydi0vg5RAaAG+VcA+C90uwUZ
jd+1BjB7vkMNT8mDy0bOygTYMptR/ECzALTvhL8kalqhjmlDU8CydpObhvW6AAJjB12RPc0KOO4T
Wb3vLOhwJrkYAHZsCooB8DqXqenXapg232MQyOUYz4Swu9nurVRyG7G/eBLmUCtD2RaXL2aFz4WK
nLW2G6tHH4mQDqkEEjJIhVt5s7dX8jRGpeRmOCfpY/Zwz+M5bxtofnAnN4kMELmXU+FPEd0PRdgA
veDu68yvndc8f9O0xyT5cGNJP1C0SpA9miYecrgybM4q7pIpLVuUmIz2KoZUEqYUu/S6m12vHiV1
LUFoQk8D2QWgZADCuLzXVHmx0hqmcPUfwdZ/MxT5gPfi1+D2j5cdVGRKZ1OuBNznTA7hNAqaFYbA
rBHeAqA81K01cGuRZOlvmo4qXh8vfxGpwJLnoqUBtBAr+J/am3TSaZGOA9HqdohRWI84aMLInp+i
b6VjGgQTmyjjniW2rpsv8B50Tmotd4IcE0/QUKweU60AdWJV75aq+ri8j2KLoPICKFAz0Zs6XRd1
2rFoKWEda+ufArrbukm9NW47LyNQYLEryU0vs8fuz80l3M0dk0CCvaZMv1SIhHTVfDVHiGYKfbTB
BX55eYKYDP3Q/5bH/n1jbkF2TYscG0qAEoSkOuhYd3Ua/oUR5HwuCAdYYsntYVUvLqnZGmbQr1Hj
sR8tNqcmWYrQ4zdWuJ2Ly6HNM4ZgmBN9p7bRx9DTW2P9iTlNSf9XtGloMSEo4n4BERjn6xh0zLI1
WxCJx6cC9N2xoniJLPgKbhjU5NBdxv/QJ+SvfjMzlzYCjRzk07UgUd9VgOvRW6qi7pGm30tHEi+E
5gAUJgbUHxyVZ5Zc5gSU+w27NdfmyslvClDQTzS0/2mm+Dgaz5c9QpAFOgaG4dHoNdBK5xfXqtOg
diMyjtx1fyoFCY0qlbyBRe6A9AyKCEzMyOErVThEqqlDKc7H4/WoDlUwTMs3VHI9sKNK7kmRPyBL
c1BQZ41OXkUNrDDaUjlo1mfOAehir1APnV5IAsN50Qq349YKd3nYZlpWLsWC+sIsfymrZV9Fs9E+
1Pq4vGrK6hxQU2726NUXKEk63XXWoEPoVW3m3uvuND7bZahP4/HPvyS2mIFzTUb/xwWQoQB3TpGY
KGu40QMQlw8zfb1sQfghDcCMEUAwwsYDgPXYqtylZRZSmkM6Uy21bD8bGoWAZmNF3/tklOE8RSZR
bmDijChuwIVOo2LUG0bUWQjCaVF+TOr7mhuPGLrHm3Isd5dXJ/IdNGNQHMFt5oAg59SUQ8cqijOY
grZM7jWW+eX25RWK3DLqUtGRYxSQCPZoWEPz7dQQBoSrep3BxQWIxWdN3cQzFkeymPMiF+ejnBE3
XawosXESFApG9GlvD6G9+rEFag2oc1DDN5N9J0sKRKELwBTkHWBVhlwil8BpStw6qwVwStP2R1Ac
H9d0uIkKUDMhLkftcJWbbXD5q8lMcg4y1vYSVTFMti34jEzbm8nPPgqKOMIs9r5K/yI447FsgX2X
IWN4MshxWUYzVhCc+yrdD476Acbqq7pBW83Rb/slDZTSCS+vUHQETFZHYZpKIKDkNjWh62xlLvJH
Bz0Uc1V3S1ldmzVK5cSSVFOEeT+CB7sMYPBMd0h3styqB5yBCNV3I588E7mCE++y/OfseIpxR6Nn
R9+ZjiSkis4eKpdIxjFyCVZjroyTAPG45iDQQBHR8bSqfGj7fBeBc/7yVopSuo2Z36DyTY7VQZFM
H5h/qmDxivs3BXVnWu+SZYUoq+QqEn02SGDhezH6eih6np7y2FK0TGeUCMi3Rq+LyC+XTo6v9DOm
m9x8f3llwvO+DZScl8TuSIC5wdcCaw+YEp9q4tReXk+gYY53+lp8zqv10Zb3oIL+i+udDUfgEcWE
QHgVekwhlhMAF6hZOIs3FbpXZxAzM3WvtCXvQ+Ei8dbHeAtOHlP+Ot1TUivLOq0AMdl9T7Sr3jXi
4hbJZjN7pjm59j4ZM/DN2JOe35m9lTzpiT5cEyieS+o05x8XzzkcRvwSlFAIn9JYxmSB0bgENoG4
4WR7CyQRwHHrVdXT5e967rEwRFBzN4HTdSzekDFO1mC4qG9G3U2FcReQWhXVAU9V4Ggkh+P8DJ6a
YmveHA5wLjYGGD8xbLe0XoehqxpplCyFkBnhrqXRsjow+8BIGYVx98NVRi+XSW2LbDDZb1xB8EmE
stOFpGRs1TkGSCBv2sAuxkPpFDsQ6RwufxqBGUZthzcBqggYp+EO+KLhhm00FUX6zvnuqubeiXDk
4iaWBBKJHZ530VBQKZqgouLbJXgdG2XXKRBttDRJBBGagRQCi7+4aQgXQBR3XJSO2ti1JRp9ldTE
c+26gqhK9OfHGGIiSFRRt0OlB2DW0w8UU0zXloVb+andeCUJiePn2S2p04C03+wm2RGwO0qFps4z
BdbkwEsORVwA3vmhEhtTmFmUwiopipembd/0Bhebis68WoF/XAG7ReyGl31EECc0xpbpYpUYwuB9
ZDTirBjWtIZKoLobDdD0T/sV6cliTbvLlpi3nVYI4Yj/WeK9JErruJtnWOrJq0Vc3DqhElnhOn+z
dNzmIZW1D2QGOX8p+joCdhYGk456zoSc4C7DeKP+njok7JQPR0ZqIdxLHYiS3wTZZxfq4JiDNXd5
7Ws20BXJ46wvAUb6R9lItshPAAP7/3ZQZD/1zhZs5k1kY2GZZqCm+266qw+KBMX6KN138GBJwu75
pQaIha6h2KqbrCjDoxEWJ3HmmBAMiCotCsidGkxok2GeJXDWJWipiznYEhOdQCCbuSS2nCd8zDjr
aADIwkgoua84r3mnDCt8fwZJfDupB0V1d45a+0BE7ZTBeF3TCfiP1gNn1djEkvLN2UuIWUfDmv0C
B1GUxaTNlVMRYq9l5ELFKf4xJcTTwaN1+VicOQ0soCtgoIyCZzEKh6cWijGeqTFGGBOMQjM5Uu16
BkmTrDQp/IZbM/qpGQwEKaoC0ixffWv0MH41foB2K9DtWzMG+eXlJZ0Fam5J3PU2V4kGOk/YGp1j
O2NSlN67RBK3BMAqtm9sXt3Bsxu+cbqgrl3Tte1iJHXWvMuLofHi2NV8p9eWfe/mkFEAI35Q1NCM
mLN+vsNxxUCuNllXXTk8jv26SH4RuxNO4htbNag1WC0A/88DKYw0moAUgSJqq38VjoNr4y5SlYfB
nQBMmSWPSuGxwHlAtQqSmjr883T5xtgVXWbhTDZaBF2vEnylYDYLE1rTzzG1sx10A+/7eHXuADC5
zYjiQL8ol5wOke+aFlJqNLjwKXgEwlSAwi2d2wKQfRfsYse0+ZaRD1tWKhDtLMtkWYce35zvukx1
awzlQPH2IlOoz8XRdvMg6UyvMD7j2fQve+9vzzn7kLgPEegQ8c6qH5FFknmMEhSHG3vqUcwvDdWP
7dJ8UVwM3/f50EJkZc6r5LqlFMc2zXLkchoGwI+Ok7Uvs5GDp6ZXHPM7GWOEaMUAbAuQw/xKpUuV
hPmKv+R1vd291G6qBU3UMM66CtMc8WqXrzqQeyGIpbUXtTeVL1p1dO9miv5mRRE9FP1SAiRrrjdJ
apZvyhBFiReD3e5hiFupJK3oMG83nwsc66iPWdZi8/sVugS6HhbOA50lz3qxEaC4AeIDxJmviupJ
PseOm2LLy+kn6/o/EGd8rbO+lnTVhOcGSTfY2dFWgzofF26zvh/aycTDoY6AlS1/dIvnRter68Wz
TzAF5FyNZec1Mvb5s1wEwQEwUAANWN/rLBUnZu9EdoldtPvXdXiem6s4w9C3lyuvanvQZPAMAUEB
EFBoaTMZFzzx+VRygLh5qcc4mWb/iiHa2fDVPIjSEJAQJ/tAfSGGVfuOyGRaRffl1i5LXTb3ZaaD
smQiWCfp+n3qzIdp0SQXpigaYHQH7OAAbBgOr0PS9lOvF6Ai9YHparojnQ4LBbDMBnn0KjElcsut
Kc738zq2HVLDFImh7BfbBwLEjloWksxYtiIulsfZQtc2gZlIM71mfpjzD7dERr78wuCaZElnuSMc
EVBx4INcFXQvfIHCGhKtqyb06aFD6bhPbuZ6rvXYRs8D5gds2fSaLvIH1uKFkpwBzvjfUyMbf9Co
MtIWNRCAUry1B2a8edZR5M1CdCi76M0le8W8HeLvS+2X5GDkX10DTHnjoWxPxmvV/NUq1Cub52I9
VHaQVjKyM9HWb38f56827TBXFyPWg0Q6U70RrD7Oo9H96FPJVSnAYiNhh44fQxIzjXEu8Bgtmt6J
hZ1o9cRDabZYHorf9K5enz9SewkSzfDyvgqLuvWG4ltjgIbFL+hPy7jK57eKgBR09lX7cY4lF57I
JRCY0DCBRziA95+e2XxmOk1jBS/X48dSdx4q62ePPkmu4YcQYzfXvy7fsOIgDFwzHAOJw/+jqN54
RTba5jQ4cPhhCV3yaMRBNbxXzksyfh/cx1QPTOSlXSxxfdFpNhkCi0D/iQCNf7pOFP4WC0J9gIwk
4JjXmHZmfm+3puQuE2am2y/NRY1BbwwLs+sFODuvQUoJXw6h/9RmgeG+ZOUO3Y0xP9SQC43LoNIl
sUS0SODtkbkQFP4geXi6SEqzJCIjMHMruPNr4EEj059k6q6i22xrhOWFm++Xd41bQRAUO6l99r1n
9Xun3BnJy2QdyuhelwEPRGnm1hznoJQuVpwuMGdbmU9szzTuZgPEv7KnmCgYoP4CwCnKPmBt4Y7o
sCg4wTUuLyNHfSk7tutTAlEFU/teFJL8XXDmkH1AHJHRSEG3i/tMTgTy4NSEqTR7tuPWKx1wfNX3
MXRCDB90r5cPnOB7nVjjvteU6XGhzLAGVSuAirwJHb00AX8bSuDmNxALT/1fHLYTk9w3y9DHrKwR
JvXWCNV+CKb6VpU5huCDnRjhovc6ZRmGo2EknkqPFleJ7mNbPVDLj1RyqnXhF2MSonioAyJwNgld
ZWZhLmwPMUE+HydQo1SG39eBFYeY/Usz00/GX131K7VvIsjRG20wodlnqDsC7vX02Me7NsKA/hC2
k+7PxQCVmB0StBxopOR+ciVxQLg1m5/LbQ2um6HSU/z9FsN1bhv7Wrt36I9JIaEjC+eyrWHutwkH
LZkGd2VJX0R/1FbQKe+psTPc3suTo7qEbbprjBtXC/X6oQdMbwEWWn9yrY+iTPaN7EYXhV/oiPzv
Q+l8dQwim9Gkqvg1LrYZrIUx9Mp9KwewbTyCid2Lpo+hnfeW9VCVwTRHkltGEKxgHuJ1gCVixpxv
FIKt2+hmlulH9GF2X3SUxfX6ak4k+YQgzm/N8I1CZY0Ut0thpuo+0nYK4uZQURnATGaEC4iWqSQz
aBCwlcq3DkTgA/gPZGx9otgEeUR0VFFpB5ESFyi0YZ4KMPKAFsf+UUTHtQDM+9g6YAzNr+v6fX67
HApFS0KpG09AFI3QzOV8Ve3VZjBj4LHyJVTIwSLP619cwfbGBP9pGn0C8qGBiZbeFvEntUPlz7kS
APeCxhbwjSqKTXytCXz5a28oE66P9bCY72p208r6esKNQlXSVlGTBE6J+y7JqGvt6mAV44yG+nHJ
b9xRci2JipKgk/vPBhekFgviHl0HG277sX4zrd3SoYr9j55+G8bHAteiNZQSm+Jl4dmIUT48yPmy
IW36wawXoMms9hjHXynqLMb3yy4mCods1ON/JrjbNkITs7RqmOiicFIOeNNYQVbdrW6od5Jyhmw1
3Edylxh4qgGmXFJ4sXaY0m+WTKJWdJNsl8N9pHxYpk5TYYOmi5eCJch5W0jpudq1oUs+jih2bk1x
h1NzaBtpDUxN9U9NuSq6rwbDsfH+8vcRFUfw8MDUjwmp2/Mm/ZpNoFqBQp+/ILvDhBA0ajQvGsZr
h9p+pLd4GDd3gGDt0T+9TZz4MaGS7rwo6G1/AecizVw03UjwCwxyHJd/7PFFN/zFuaLxj5rsUlW2
YhaouZIm5JTRR0GnHgBRHlU7umsyTxpAQUML3ZgEo6SvTh0W0dVsrt7svgOIqPd4ikvuQsGIGpIl
AmQlaqk65MCZ/24yA6dUAEytbQDJvO5t+F6Gxg8jSH7VPjiI0iOE6+NfiVe/97fkepHYFhwNmHbw
pmV1Pp0fEMjbnkYO7hEWIgkJyn4/zuFlRxJ8RYa5BTMxm3Em/ER8UzrNTFPgSmyaoqu5s9U9JjmI
antWCl400KNJjrvgfGwN/o6nm+20dYh5NAwcbWDIv8jAE5Ie1+EmMyRNN9HebRb2+/2+sTOqcUzM
0kVFQIF0q4M68+x1f5FcnCyGeyY7zWBVFVJiP5lQg4p8w32fZLIQgtgFNC8qypiIwwg6z72T28pa
Gjn8D+O2N109+AbNrvsJIzgYSY+liCpB5D8xx4XKVEGpS1Hhc4X+K6egT9Q1r1BCSq4AWINE7WX3
k1njomVrDchCKljT7aDNvmdj4pntYc4DS3/Mh6/LxgTvHza8hKiHvJaBT9lWb3zCsQqX9j2Yzq+b
GzBe7yBFtF+u2iO0+o6ur7ymvnkf31Redqd8a706bPbZTYCA43VhLHk8n7vn6U/hthkTjnY1OKDG
dtDYt5nk7uhhoOPygs/PGowAr4+pPWBOwFt6ul5rLdF2nhmze4c7bwioAtZz58lRjpftnAcR2MGg
P+uwI6fj35XZGtdqk8KOpn3lIKKFYB991yFQO0JlxJn8xJK8HAx2sE4vg1OL3Pah/ptp0NgGE/P9
N/BJg1zgOTsCKxq+/HS99SN9+ll2Yep3PjQrmx5qfulN4xVX9XO8W0MDDHnVXtbNPT+npz+Jc+VC
nWptKdlmR2FbHUb3qus/oawmlUcUpJxbS4CsnX5W4AMbYAFhaQWiFS+aKEp3Th/Ft5qRZbvUBV94
U7b1LzOx46dEIwlwyW7+cvmba0Ln+vejnw1sqIsWT5ONXzH5LcoxYeK7Yf+jUL0HzOt6NEhxbK6V
gyM5OMJtNhncU2Nj1XwFNGrd1ijVFOzK9LYD83GhPxLnc7YC2kpuEKFXbyyxDdhEi9LK1LZyYCmf
msBFVk9tUAjNXg0dvel9NB/N/o/vRnzYjUUuPhEzMhfNgEXwi9dTuOqON8/3UfMXnXdmiIFhAEUz
kUydLs2ck2peChhSHcDDfEvrvHGMPRRZ2+ErMp/U9GV277Tsr77dv2Z5BfAoVrPYrtj6tCArXA/i
37YbVm6oTpJSlzC8/rdAHnGjxa3dlTUsKWZoFbfT+qAtH5IDwI7ZWQza2OAuf01RGmdgohKdBSqr
OizRdO3XDnqLqWeNryOYcZbjqEq8UrYy4/TTqamjjouGlY36GihTBA/5Fq0yDLfMinlqJXKr0mqY
g6TGdZI9DxMEKmWK3sIAgisDOi4EtWp+rKxpyzpaXdiggPSumUcIYpnmJaiAXv5SwpCxMcRdFrlb
9ZHGDvKMtpWp/IzprWuEa+tRmeaOIGTYGqZOMGCIYTmQTJ1umxINhbs6MRL2KbSq+zENeud5rO+A
ZcnrwCn/3MttTChaQGobrCfHxYssMeIRBBMooGU3jvZQADz359knOp4bE9zeYbzEzqYFjaC8euj1
h3Z8pbW/Lvf6ILnSBW3WU0tcTJopSjhAkqDk9JF/N/0WrM/e+Bb70y6+Me48Ovmml3y/Qv57310Z
mff1pX6Tcbz8RnpzZxoNXoRF5ExAjPCllYWgKDoPAEBpmmcMHrRUr6ARW3j5W70vrqvEX6/mr7nb
6ZKXnsBFT+xydw0d0Fh1Rtgl0UOhPmcUM+i+ics9Ww6XD4MoezgxxTmNOaK32NjYZ1J89cqH/U8y
+XWzeN1wq4GiJLuNo0GyOsFJPzHJOVGhmGZFMqwOPZtJ+1jVfeveVDJ8Cvsrl74d50DjknfrQrAw
V/u1jN8hfRm5TzR5KtJDpEtOnnBFmEpjxUvWqOQOugo61ASyn8CmoBo/os2bdtAxvTEGydcSxGEM
zv9nh4vD+TTqRt7DTrze61YQNS+jLG9lf4LfNjg8Igjr7Vt88l71JKn1qEOxX6+9Wv0yZLVksQE2
KA+Na0z2ct/FIKgUOSsISiBiE9q5/ryC5+yyUwtNoITM0DSgwODRvXmiYVKkhom8+lU3T3b8Nx7M
atT/M8Dd9Umv6fNalSi5lo8q7ik9v3eKp0SmfC763FsznFu1GR2RtWAdSXdcqzeHelkk8ShRpNma
4DwqiTtwledYCanflPTTrUMCtd18yUHqIrl3hV8F9F+YzGKaLvysJ8nNSetUQCSs9MbsG78rqSSw
yCxwi8mRuNY1Q8JB9tNATbCRSRgJP8hmCezfN2+Atm/QwXKBK1GS19R8MZbZz2QU9kIbAA1iWouB
YHk4UxytFc1nYDrq+V5RAlLfGOXX5fMhyksApvjXBHe9FC30380GJprlDqrKgxuA1WFsbqkCtXQK
VWZX8mFEsRhT0jqjeUWniL9HAZfBCKKBrluy7KjdBTpkx4slUOwbxGc6yVjxhU69Mcetr7dckHiy
filpbybtkDpvjhEs7aGRQfnF3+q/dXGX5zQSOqYrDA3zNzvbU/QqTMkjULgWoF/AB2MydBsXLgl1
S5CLo+ttNC9T85omRzMGBvw5yyQZl8QQP8xCh2koS4rAry6HsXzBC6Zo/BHwXVsyuyjctP9W5HBl
qBhTQr0GsLdvJ+9KUXttm4aujC5IdCODBt0CfyzyVcyCnp5UtdGLLB2ZixueiT5vSwJ1eItkmpfC
iLMxw3ma1meZlsQwo6uPivJBleDySRWmZxgFYPzxaO4hsT9dR53ZWRUxcCNdIZesJNckywMj1Q9a
Ml2r091cVcC/6hX1KreTaGMJcAeoGFlo7kFKG6UBvmGaVQbmivoVoehOuy73KP8HKuhzPGtvzF4U
4pE2S0z+7iTz6cfWJIskmwiLSDHQrINJfV8d06eX6hh3nvbu+jRovlBJ2id32qP2zfCVoFU85dfl
7RZ5DWbVQMoBGQT8x+12b5Quhv5w2GZyX0M+xMoOkwIQ4fGyGdEJAHaU5Q+o0oOk8nSRST8aa0dw
AmrQmUX/jMv94sh6EQJEIj7ef0Z4DTyovg+0dGBkgLxRHQc6uY2cT9PZu5avATRVPWXuXxDcmadW
+cO9GEBGMatddZ32tdeY75f3TviJMJT7mzjFBeb3dO9afVybtcGB6GfFHnzTybq9sUQ69amT2z0Y
XVW3lJxC9jfPnBJFCWDbMB11Rqo4G6uGdhlsRr1ZLR5mNsAY2zUK9aE8T/bWpOtB0zXprdJHqPMu
pWxOVHwsIBgEdwHA/xwhXhFqFusEDOS9mvjxUzX67Bl654brXeqnx/jF3RMoMwegXguju/ooy3hF
gQ46mv/+AC7jLWKq6LGGH1AC9syu71FWDRR0VuE6GxPc4XMUcLXOGVrl0CTaWc/JS5IEY2Be0X1z
TTNvTXznyo8/1Q/Q/Qft7rJbiW4/uJRjYcwJWQpfISzLJjPsBMbN7MvAGCzkCgyIw1avViPJhYSH
/z8H5queQNx1OWEOTGvwGB0p+RwGyWLEt8bGBncK6TRGtFlhQ7OPSad5E2ja2+yh6B9WtH66KKiV
UNXDv9hC3FKAINh4CPOg66JQiDEUMGoiLS6MkCKARi74QIs3vZI8W4RRgHX+GQsp1AP4670EG6Tr
DqistWmwZlUYKz31oPiKnN/6Y6IMFtM2xtiP2dxJa10V0UzhG2rzsJhBP73mRPLFxO737/Hix86U
OHGKqsDx0mi1pzmkjsh3FEkwAwJCicSSuKAwnm1OGtcxojbtARrGgpbUfE7I59p+xO76WFbqtVoR
5H0YNYT8+V+4x+aEcREEbeQZU8swOqiYV4QUl+sb6eM4Amfw+TeWAL9jKQurMpx+L6gyxkZvz6j8
ACLp9Hct9UfygqGkMfpjZlq4xu+RJGB8NKCeOT+0c7KkBuNsXK0xzJsppAOqAfrb5QUJ4D2nZjgP
TBMlq/UWZpRDdFt/VzpvfjLbML+ZAusBYxSlDIbM/iB/45kqxkgMFFBYAft0C2vVqsDMuuCt7nzP
jK8Zwyw0uu9k5CIit8ckMqbkMF6qnU0KD90AUvAEXypWbob4qOp3xXSt14+DLUEnCbOhrSXO+1TA
14akZz6hNfu1da+zHmheozICV2+GQBsxelnTvY4xzLnrfjXWx+VPKNxQrBDYRlS+cLpON3Roybr2
LtvQdvJcxQxiGvY43/HXZTui2wW8cv/a4fJnoigFkDQqdpRcZ9a1me0UmZ6QQBcH3rixwZ2vUgMh
TKchR1cf7UftmIDG9rH7B9Wc/mA/906gvEaxt/rgZQpk1UlR5NqY5uWS8tlujCTFNs7j++KiZTMf
MiibxcbXgq63vtypMpFn4YcDqBLPILDfgO7h9MM5ZNEnLcKGluigm4tva1/JEsR6KqmOCY8C2jYE
UHzg2izOTrmkg55ZcNB8PQD60qQvCnRImntLVhcXLogVYbAewLz4TKcY4q6OwZLku4VytNsv4o4/
3SIFPROVlGFllrgz1xZRukQtLE36o0t2ZvludI6PMRtJ4iHMHM3NkrjMEZUezDhEGpZEye06grrb
bv2xyl6bznxq8+EmVRvwYr7ozVuVJg8W7jYlXcOJfJqoPyxNG652Cqbk7GiOyfHygZRtAkusN8nD
UFjUNhlvoUYDEPw05q2a4On6dNkKO9Zn8drGKC7SFHB18BXvmLqTro1AQ5L5WzF8jaO/ZkeVXi2N
P0neyMKmGHpz/9riPmtS4h7E2xlPvLD6wDP9HlMfHbRL4z7AMyTASAyYO+ofg+SAiF4gJsYuUY4A
XSD400830lwybSI5OyDzPQSjOjA/Xd5D4ZfaGOC+VA7SnyWnMEDtIsiMm6UPCmrsxr+p6m8XwuUM
jl6PJaRgWR38W1qunoWCRv7j8lqE0WSzFrbWjdcppoKBAGZjGUovyz/mJvZzLfGz4YnIgDHCfcP8
oQmBagI6Oe5qm+IRdYYFttoGckMfc+epqj/LgA5CD99Y4S62pO0mNJMQ+RMcWTsL+8gD3ndQH0i0
M8nL5e0TXjMbY9wNp8Ygf9IYnDpVbyOMF3WYcNq52ksS+117oOnnZXOSHeRLNRWevrq1/E4OPoZ6
P6PKZbzEanDZivjeRlrM8OEaElduVWazGGvC5IfV8trZjR9qGHtqBuo4b3movO7B2tvPQ/B98f5c
chMJw3+G+dKy1tT5APpNRAyF7FctD6jd30a9c7y8QGGE2JjhrlArRWcxymAmgfZFmlSe/n7ZgPBd
vV0IF/qoYZS5OcDCqn+Zg+rR9jC5b6b5pNP3BMhYRbsitex2E57lzbK4wDcnI1QSchi1GtxmqPQi
Gw/yNPHw+AkM59eQWrukehpsvEDczzlNfGV4r9XqZQRzBs1qLzOn18sbIXTYzU/iQqUyqLHVxPhJ
YzbhqfrcNJj7e2qV/WUzog+KIXvgnIHTBTqNc9iy6cux7m3U+vQgXUa/XFfJpSJ8WW1MnB09K41J
jce3H9/l4ewBYhHt0td1P+zyXxgzzGUPK6lBzkntOlZjlUGcs5vhqzpGV+M1JlXn1lu/VE+PPWV3
eQ9Fn2q7QM5l3Ti32zIl2MPxfVaD2XnUnA9r+ou7c2uF89EogzsYFKtain9mcErF0NKav/Xu1+XF
sKuRT3PQzwcFPnrWLqaRTq81e6q7DMggJOMoveLBYZm7NZO1jtgfuWCEj1ZEb9REb2GEYvC2jJ9d
GrjZIwE/Y3bd1VnQjDLJSNHdtlkW3xFT9djFKD8s2nRnxv6g44zr3lLdTL/yStaGl+yhwzkEcYdR
XyYYU+qXfAjm8dX4vPyVRFhg2wLhH+jhIXWJo3v6mfpeMdtlQCXQarsXB4wUh3nRdw5dP1woF3j5
RKb93LVLkMajfgUdkY+ppijgZ6Gb/gRD1I1VTjtjXnsJWFIUSaE3ivou0+xC0/n0d7n6YCYqG2Mj
o4IKFyTe7Ajlye+Z7fUyBmHRNm9tcdvcAgOvlB1sNXTygDHz1/anKcO1ig731gi30UiJYrKwYblq
AZQq1oK6GO9KJffWv4LtoJ/E5CVRrAFB1uneIe0jSRfPuPq0wJpzL6m+X/Ya4cfZGGBr3aSsakZi
1ylhINaAH8fwmAEq4mh8q80Q5MSSeCW6WUAz5hACUnmUnrjVDMRc1HQ2GcjiWzP9pDJmSNHX3/59
bjE0GUwnjgy8SNG2iI0uSJyXfpZNfoq2bGuF/ftmyyo0jqMSQ/x+nR1HC5yaIHYY/YLghft8+eMI
1wN2E4wO4jY2+ZJqMZU1IWzqbTEzn3Y7SNXsdEcSN4Qf5T8jv7Ov7XKsaNQ7FUbAVQsBFUYs7F9e
hui8OJgSMKCwg1cqr0JYQXmhnjNcUwY9rJ3vVl71f6RdV3PjPLL9RaxiDq9gULBsOdszL6zxBAYw
gGDmr7+HvnXXEsQr1sxWfW+z61aDje5Gh3OGx/RfJtxOpNhCeb2wDHTKZjIYNQpy5c8ALLPralyS
ISB7twDvN3P/zuQOQhxsWwP+ZYQEE+2cQt+htmC2x2TYUBncyTvG33BDabNhUYIJS8/AK/P6L1g+
yP/8AFNQMZWklGMBaC6nxi63SWi+lPX7sEavsGx2X2IEhx3JiVIqNfRUlJjYiA3Zk7OWuixeItA4
gs4K8PL2xQbJqNXAg0OBpgAYHX8ykp1c7MraT9dql0tRHrSU/xEk+gS1HKM0RjkMVUS1v+37l1Ha
6g0Awrf6Wn9sgWV0LjF8CRNcA6DqW+5UENaAYDWwnhySkDElZkzuD+TtbXKJf/B9k2y1tf7m4i0+
kSw81PsyLbLRguQUvb8JoF9sjRtmcTb8VDnB/NO8T51ogAjt2OZe/Si50p3kVpvo1vIrr9ox1yeD
Hz31XvGiHyJv7T27+JI++QGi+Rc2N+NJgs3Y35Wn6K58BeBhQ9Kn3wCVuFce9q3HCb81/euXbsWA
RNDIUh30erQhVc1jUlP0CQ92e6gaT6ffM3NlHGxJGAhUTSxXI0ainXseW6bI0bN2dsYDLYNEVd3W
MnbtBCpQxQG02EAazlaGfxbdGjgesaOIKWqwXAkytSZMkjBDalombqjJBH1ITUsAO3kMq51hkyT8
jVyZpNUdVQ8W9Zphc/2EFx/4p79gNu6TECTZvFOSDr8gKu/UwZsiD6DRLLuNo1sO+0ofQzx4/0Um
6mZzA0wFrJygNYYVmyZpHTxqsCnY65iwuAeRjMRvYrN2AbFIqpISwN2siJ3/rPjMwVgZogeW2IFF
JXiIzLaLvDAh1ik06RejU41WitPftIOU74p63jnAmPamwka4a6WphgeJ2uORak8yfhnGXrq2/5d5
yrkZKGsqtpsvmKnbdCopV6PcDfljrb1lXMM3X8MLXIpdp0LU82+sFtPY5CEIDXTJt+O9aR+RLqX9
yvkuucFTKcJXzcbJ6iQZquCdQawKXIxro9tregi2GspKLhcKJBj0oc9RNYQM3SHx2mDOUoAETQjg
w9T5YorJBrXlsmI8zV0wzbymlnPPFelOM4cbIE5sarXZXjfMxYP7Eif6VponqTGFCfixjXYzKMPD
BMdzXcRSWuHMSEbgFsV6rAikYCqh0UU5RNTspwaICBr7fbSSzC7KwFIlnCfScHBDnVtZhepx4Uwz
koJckqJ5r+w/DFNM1xVZPKsvIWLGPKATqvcOAAfsunW5LmN6acWMF/igUSgGBRsAhubetfhmLqM+
jIoQesQJqXKS/5GOyc1ww4LiBm+05GD5PSLe5Jt38X7tOy127TFdDfRcYM1ixVc4RAX1HruqYeJl
7HZgpHxVDvS26p/ojnrpBqMW149z0dK/3I9YbzQoAFqjBnYxAseyjH62QOqkzq+C3a9uEy+ax5co
se6o6KPdJwk0G6LMS9LpkAyxpw79Sgt2aXAQIOzY90fvGpiXIhZVbma8kyugyfbuFDgH3Y320W++
jd+iB/aBwqP2aDOi/gLA4dyzL9yy2NG366e6oOrZTxASwtasI6OSQMcu12Oog7ZFlu+x/plaHniq
szW2xaUCK7hhMMSHZ4M6A92fXzxZy0Kt06GxnqcklRC8jAOY1ElrYUDHZRMldhtvlexe402QNmtA
kgt505l4IbrInZpSk3L4Fj2Q0JoCBnPnOVim0eSjLK0UtJbylTNpQpSpsdVMaQJpmvbYoNwwNT4Q
5IkVv7YaAjsKcIew+YfQdiZUCDzG6Oh6o+KEY3ZkUY8kf+15ufR8ORMx29RJHhZpdplLGfSSpIfQ
CGpQJMaRp8u3RvhOJT8pJMJ/abkUpLEfJ29x2s6rCqjquBamtpOb3vwpR9/G6tnuQv+6OS+fOQiW
4Y5mGxOn4rGQn1eAiM8xWP2aAwqr+2FMQc/sTc6f9cmD8WFpZ3VHf+EWgaQX1JTK3FwHc8T5iWiJ
UWaxjUMf9/Jv/VuFhZ1t5RkufTbc9kbZVX4vYyZ/RdcFj4hnPJgTwfSO3q5Y9YtTqSkkFXd3CEZf
/RF+V/0JkBp5GUS/izszyI8OLHuXPqzFnUV1Dew9aBaQjgwx7MijHlYKlvbdcCCp9mqWt2kTXFdu
UTc8bbCShJKmJSJIZZKsDZoFOLZa1TbW8FPNgjGq3aHYDOnmuqiFVO0Tmev/RAk3psJgqm2WEBUr
XiZhE2XrFJtV/sGFbOBMynymJ5cGyE2NU9WQYtPNoB5re22nYPGjnJzYrOaJgD41SpUlEJCqrhm9
JF0QJyvrTkshH1s7mEzC0gsWrsX90zjmYGTpsPNoJbKPJV5iK35OP2joJcpBw24yDbJEBTbFWttn
6V6fSRbilKRlQDnW5m3L6qFFWzzHKMsHioMghEmYB4KE1fLWokggBKjgVwNn1sUbTHHSMNM6NEpQ
pcnAnADMlhYI+g1pxpakOcixR7wfvOvGuPAVsX31JVTUU7bTkc4D6MV0X5r3svLHHH5eF7EQBM9E
CHkbD6NJqwaIiGyskxFuEXMXHWwy2isZ2+fcpPCKPZUkNuvqrjF6RYYkjfXPRlvt03AEUTuoKLDD
ThvNa7Q/PHs3lSek4ZV5yIfYV2zM3dhEpgCZMOJd0pmgd+ReZL6ooezm6s8ESCsYoiSdUdwPvXFM
AZR0/YAWHMLZzxaTlKSLFaPGz+5Qz1DLoFdeHcxLFv51MYvfAbixmCl0MM0r1jYjPQ5ZPWIbZzQn
/TVxnPx7BDMEOLOuxcjfDXj2pjAB2CMDsPTvXycGIHlwh7EmDXByMXvvsyoHLlGCia3sqZRvimxF
u0tDxt+3EJwgwsDu/fzvJ+4o71jCwxR/v0aj1qkicEXTwJHfr5/hwnQhxGCgFpUS9Okg61zMPPBh
lAaW7rPkkYM0gQaythkiz4wirFIcjcmrOmI5h8atng2dNK6rEoMF05prXFLXBMXHDCuLjF6cRG1i
pqSjCnWr8ndJzUMzSpuxVdcmpS/D4sx9Y5qAvDDRGBOrjE1WKFXWVCjCjcR4ljedJ7/m+/Bg3Rrc
bYh1m/8Ck+BNtl+DcvpESTi/y5AMIlTZBCSbg87x+UFPstxKTIYD7k1ziomEd+kfBeOGNyNInimR
swaz/E01dW5SavVDOWRAW5hyhWuekiTlvYLS1BGzW3UCBAunNj2tD1W/r3mHCXmzzQsCQvGoJE1F
4+fQauvnfirx7TSZ2ls1TNdIfi7j8TyTipiPHZX58on2GZZAs49nR2uZgaOHwKRaWaVd+lanEoSA
PFbo4zMKCUP50IHzpX+S0xuH1sRZoyyfjfzi22BuHYBuqM1aYrWwavPM1FOOqQE9Qp2JWa0PnlWQ
U0m2TSo1P4w8w3MjA0ABcsa10cwFqgmYBt5yoPnAgtbFSocSZpiZ53Bk6U79Hv7QCDtIqLc7rr7D
MtN7h3L7tgfbN9nnR/0u/v33UzRn8j8D+YmrkZTB4bID+WX2JzJvwmTThW9GvpImLt7wLy0/c6MT
KQZlXWrMm9F2/Uipp3DA9Ckv193ZoskAfQETeQDzxovi/JK1NRYmmdbNi3zsXm2N29jRNmY4Id0o
iS2FK8nG4h3ANhj4Y8HZaYujIHWlSZHSQiWObSaHq0SNV+YGLmMcbpkzwxmiTAQ+RsE9t2HHgSLS
wzSmO6wDyKDejv2iJ4btxquT5vMrS7wGJ8Icoe8JMN+IF/MaJK+8XL3tx01e+Tb1lWhr6sGgeWV9
zBOvDLe2RldyhgW8yjNNRZqgUMptfFQIr+7qB3kg0ovjjn6/+ZXdGt5tE5PYszZvypZEO9DNYKGF
uSMB9abb+zkmc1d+zpKxnh6Fem5Iso4tq2o+d7k6cHQ0nW0UB9dtdcnpnIoQ3rwsdsJQmbde28xr
hx3guhBswV+WOoFku3W5vS5uof80HzBiPOpVMCaxdDQUlOoFpkjdiAV1cy9P72q6tevjiNXT5ret
7TL9O5N6TGZRt5R/1MZKtW7pssDBIZnBhDseBELACCszSlsN+ubAF8QSNenUFQ+zKMGaB4BVIHNi
z0T4aBNjVDXnEVkNa/X5rZysAiTP3128IqD/QBzHlceSgHAfeSXJVUixMNMbGAu4ycdHxdlK9DZq
/NL0IoeSqsagG/5baR8uOYITweLdpFYXNV0HwVhWc6SNon2kzZ0yvtRsr/z9DD9c2peS4lVMR7gi
NivJojKoxx9sUvdSnKw4zzWNxCtWFZk5zstcMdCszemYFTd4iYTmh9xsMei8Im3pQp/qJNy2FmN7
NZVnnTB7ZX2vm33af7t+w5aCD3b2wa6tgZbp4kXAmAFukwZru3aoY2SFJ7+TTpVIX4K6Mh6iyQdO
4xrc39IhzmU6NFgx9W6LgN2DFGuJMw/i5fSpacDJ5UryS6mAD37fr6GgLhyhMnOQfaKOAOtGsH3g
1iulZEJW46Dwq+rmM2vMKcgs4MxfP8kF16gA2godRjzsZvSc84scySEevoDScpMiIcqY3EXlPZaZ
7iSF7Zl2F8taYBtIj69LXegGYQ/uS+xF22JoEeUN+I9kcLbYiwZppOVFyas2qltJMvc1e+ZRfNPF
tYeEFxhiOkJUrZN0Aqm19aKn8VZvdVdXVgoOF+9pNO3ntUpgHwLo3hCro3nW2A4N88YN6R8TDFzJ
s1nvs2glHl14z1kKzhueGc7tYtvXsGrbice0cbMo1nydmShJj8namMeiLidS5n8/yQJxsjGAa2jj
JiNA3lt7o87M7RKwxuiKPhdX41MfrMXifW5qqLKeSyqzPNGUDpJMi7m6ir0BN8x/4JJEzvEfvJkg
bf41J3pNehtbtp417sCbGy3salKxGnjMndIEgNsfidmbGLh2nL9u+AuChbvS0plyN4KafHxiuUIw
bAGE0U2G/uX163FxKSFIkdEUsOfqpSM223Sra5siKRq3sENiYqS4LDF1pUo+VUYiT7WXgyS817Lt
dbFLn1GRdX3G7v1EMz8/2CrRIxDbwfjBCeygxsyfImUX5R8xSmA8tVaUvCxafmr5JW6+JSffsSwa
tZM7iLNi2afGnQVk71Lehtq90b8kSZC3bkFXYtOaikLe0jHH1LMMMqOmdC19B4weMhh3ZuTLFkbz
V7KkyyL0p4pAvkT+ArZckXJuGGZACKNsXCd5MWRXaza1tKNwp1gLVNTcdXQy2J6FAtD1L3lZaxIE
i3e/r0JTYhDchcVB5uAe/lGyl0oC3HQ2eTYA+HNN2o3gPG1Ntpn5yktMSYDOd1PHoI9z2iBkAGkq
tMCU1liEL4Kb8NsEb9GgEY9JIVj3hBV2NXwszPd0WDGuiwRhloGFAQAPoF4ii9V/zrkZ8hEypLjh
CNHo8wFZswNyfNb6Y1vcaaq2NkR/GdQEoYJj6nJrkoeINaArKV/Sod9YcesxPCFRVApQdnQ7hLK0
+sbkBDv1fzQ63eJZngEKS7M6rzBGT9emAw+LfzLDk9MQHJcM4Mqhk3EaGvaDwEGmttuuA83mT91I
SNH7Ebu18n3X7q5b4eKHBvm1joEBEPyKJYIirYY4VebzGIqtYTVb1Y62dbFGrLvsSLBRD5+FtqYt
om05U5sjYcOl7vB+DJE1zSAajWW5RuPg/ao+63HpdRZ9GKd45WiXIjlqBf8RLfgwvQd/oTP7MGzN
7ZOq2qHzs2LKy6f4JUJwWUWv0pZRfDynGYKB63AhFHBYa7Aqyy7jRBXBZfRmIavpCFUqThqPbutN
+yfZSm5+4Ntii6rLvfpkE4xN4xm9HR//xVS+lBR8AkN9v89CKJnQAevtqZ+Ztd+P+cqcw2JgPdFR
uKFWWLdWPQdWO9mh2W6Xjw5CDz2kGLSVty19+O+0Eu9d42i8nI80U7y6vzXNgzn8ui5ixQDFKTew
PPYOU5AMYQtr0I6rSeTi30fdDatyeKle1J61WkeyOs0qFMeGP1XO9vrvXwzIKFKgsI3amyWmOiYW
M62sho9oZKDQULBCKumTwZ5NnW25md10Q/1xXeJiaDiRKNhAlZtyBawWJKvjzizdUboHXKlR/grX
tsQWL+6JIOHr944c0XKEoNg+trXh6i1JsNT+D9rMqDcAYcUErhjoaD9Jqa5VcEA9wlueDaCVxGJ7
LL/LYwViennle81e4KwqM8c4bDgAPhqNQHTjzpM2vS3DsMzRvortba2/2YpnOkGztq+xaBVz7QwG
4WBqUDg6qQzzyDZxdBEgFHjTkzTDnArGmFEfLWJOpDVKm0Wj+BIo1nzipmRJ3kNgVW5s9Y5zvyl/
y/YzcM/+4XudCBIatpFkV9FQzZphJtBsgCZLKP1QFSx4rZSxPt+q4qfCoKGh4G7hTSYiHAJLIYrG
uEHKV5DYlffm3sT4jQmmum1COkJ3xm0f3KX7b/eh57jt+1N903rZjbGpgoLgyF2G9tx17S/nsWA+
J79JBK1jcs+5ZtY18AffJT/aa9vmpnzI3rRbdjPdpW8g7fIfgLZl3Fc3kTdiVsJYCaeXxdn5J4B6
wATXONZLRIgTylkBeM62dlGN1ffowHqxB861zm38lNB70L1t4pX22uX0pCBTPb81YzY3F2zI/Igm
VzkMb/L9eC+/V963wrW80VUI9+K9foNT364Ovy5d2VOFtXPhvaOljlNg2Xjcl1t9U/rh6NKNBAaE
HlANeMYesjs7WN1tme/ohfmdnLOQGmE+wAkZhVhpi862b5ByTylx3PrnoXrWjzaRPPPW8mRP3VQr
TupysUc4b8FLNWhoyqOG89aOSjCRV+s4BB+PJmkD01P28r18BGjcRvcw2vH21AbI0NfmzhYfA6en
LqRTXdHw3gzxE9Rb0NLEXuM/gk8wkNzPq1cE+TvbWHvNd7zrV2wxj9OAswv+HRT0ZDEbHjoAQ0Yd
zt0iKUyr9jGySrp3LWg8K0hcdpOimYPdFzcPQhczntfFL+ULp9LFr16DC82yIR0lO6J3vuqsVSyX
JKAhgDs8t+uQNZybM5MyzJ8UQ+1mWepODP26tb3LxSMETvHc2cBOL4bIzkUoQFBMExkiak4Ur9rC
STcfsJybn8UrI78jwKSOJN61bvYK0P7rB7h0W09lC3aj1wpQYkPIdsC0HvVuVHgxSgfoFl2X8/8o
CQvBTD7gwsRSp9lxTqsJgkBIMs9i1q5xzH9EhLrGA2ZfuZu4nVt+Q4EEjarNqldayo7Ah/If8YKh
9FWS5OYwnzHGQ34O7/Q25URjoB4kMoBj6A8ND438+GtF67mxKnolC0M+GALA5i6aV+efNm26NKx6
DcervGLE16a/TevQ0WeqvqaGF9M9APyui1yMeacihYTTSrQeG8gQycF29NBtFWIdC6+4YTu6RW/L
1IhyZ1AEoJQkT8Nr6keI1y96s/I7FvyxgbexbINMD41JMe6FvM7jocoBYIYdW3S28iPTN6gp2jYc
RHW01zLThQ+MyrYJ5mqA4aIfJGQ6qjrahalUHH3dvNsMTpYTPUw7PISyNLh+xAsuAVBhANdTUGgz
DBFlMktY0ulyzdE8Bqc8G39MurySTS1qcyJC+IhF0iHVNiBCqYFPWE5Abz124+a6Hgt3Hx2teTlm
XpQB8fe5cZpVm2oJg5AJREQl8O1aqEODPPx2Xc5SxQSCUBibt/aUi4m3SMm1Wmob7vbKfkB6CAKd
Tt9oIYmAZ6Hs7OyWxU/XZS59Iwxu4NopmJHGRNi5bpGWspR2LXdrOw+KkO0yaw17eancCrW+ZKjn
MiYjNouMQgZl3M1lsAFwLKIw0mgBb7wJ+I6TFzdBHK3025eMA1Pt4LX+BNW+CElOwRLH7rmrjXdh
+DsZnso1ktFF08C8voJvhllIkfREHsqxGLsOk3PsuXIUIFX+tLIUEfb1+mdaVuVLjuCW4yIx8ryB
nBJo79qd3t4pzVoGPn8GwQejfaoCOAFRHBF8/g0nhX/JSrIhlGfry8uHKQ3ZNqTlK5+01sUKQbQd
o2nacJkVh1KJd9zRvjn9mHnFFOWP17XVF9XFbCIWfBx0P8VjVfRCCxU6AOUxwwIVqR2rfu3LOLq3
soH9HPViAFlBzyyQepsG9bq6sO9iGpsImhKtXDi0Yos/Xm4Kag0ZqZCXHAa77i3CHRMjgsk03UdO
VJNEYsMmKZvqwOKoeTEAmctJ1jMsWwADK7kvBt34FdnUeWtGtdnJw2hhzrZXmBfrSfuQhFSBAXPg
+QypGzdqeizbuWQVMsxCq2APCUo6ln/6WMKjyQYGvR+h6XuvFBVezpXSqnu1be218ePLeTpbc+Yl
qRktEsgt4kxrLzXgxuIjdwsT/AblC47YL4c8mJxpW9sgOxu1PXKpj8j4I1fNE0BQSaymbwgYXm5k
JMYCesG/Uwwv63W/ZeAxyNRuhVRr4Rs7czsNwAyzvYnYytnMFFgZ+MZqg4WeXidlOewH6+26KS2E
1zMp8wU+MepksovWkCHFqVl/p8c6xxyVTTWgGJrJBCyImj5S2dlEVpi7bOhX1uwX/IODLewZ9cQB
xctnEnIiHkRcqVxIcHsN5s1LYJzp/ZNm+2O9ImehUHImR8i+pdAGWVGOqG7zyLemoATQ8YT3Xf/U
dWtD+QsfDn4CWzWoA8mXGaoq6wA5s+GLMGd8yBS+kaXiEEbRP4R2mC8IGWaqH0fMHowhyk2WThxw
f9aRyZ03OljbNPR4pfixFHUd8ESjFjNDN6P0cG4iU6X0nZXPPtwZTR+o8+i4jSaAJqyuegKX0kjA
eKy6aqb0xLTrwlfbInq+bqZrdiL49wITAV1DOc4Us+6tM5CYuRkYYeoVZRflzFDHQASA0xZH4NrI
aTS1hp1oTeyVhceNW6bbxFJWnvpL9jgPiCFbQq55AcUVh2C4Sudrx0uUP7WnFFgPGOvr+pchGoO/
P7tTWUJ6oYcx3tYjZEnO3uEbI25u5eiQrfJeL52dgn7Z/0ILAfjs3E7SDjgLUwQ7SWLVfhhVPAUM
qVb+OCa4yCbTKF6u67WQmjlgqpjHqVQEHhHEqhhoMuVzEHRA/d5r/WPerxX+Fq7ymYhZ5RP31DV6
5YwO4kQPns9UUwCCOnpNV/+Dq1fQaMR/DjJNMYGOElspx/kq6/yD54U7hE+p9Pv6aV2yGc0x70SI
YAZ5FBt1OptBZX32kWRKBvpeyDtFedGyjQEcfda5fXPXOhtnjRN9fmcIuROE4w2HPRKsYYv3aoql
rKAZNJzMGjAN2x6rjT0wJ1Hcjb0aPPfXlV2KamCelbHXiIklnOr5d8u7SmpGPps863dhqm8U8AJj
RuSmjLoD6DddedJ3hta/Xhe7ZJEqrgDWVCxTgas8F8vCSKJmDS3Tod40ankHKMe/9/qI118iBEeY
dWkODlqIMGSwR8j5YwrC0ib562FIGAu+FpY35uk6Qxbu8kzSMlltgXcjd7ypnAKVTTsnH73rB2Yt
2QVedMhugMUOJhPhxCoLFWZVL7nbxkpVEqw5sJ7w0Og9OafcCLrYMAO7q4Ynu2XdHcsyCo7zKsT/
SMKPJImcNCOx5LhWSTo0lQXcTV56ssGxOsjjlN4bYAS4lVDQ9fsyC49qk8Yg75Ll4RB21rTX0zB/
GyY1jUjlhNUbGIxywKIoOZYQzSY5YH1menD0nj3XqTPtu04DK0/DJqDx5KYFmISpwf9VYyxNXTx/
coNEKNb81Iws6vxSLcutVCiOFw1xeG/3aoU4qVp9kOkD1kWY3m2wKIjNM7W20a6OY1AKa0kgK1W4
k4pwR0tJ3VmS4Sts0oKCWWMw9Qx8hXBKR0eVp41uSMCLrPB6BP1LW+a+VlD5QRvMonTzQde241RP
ryM3lZz0VsrutQn9fpINMRCkR2BV+dgB7J6HbFA2IMyi36QoUQCbnZiYoULaFK7czMVswgb65NzE
AH2w+KBWHakuMgsZ38yBfUhA1HPX9rzZ6agNv2JUL0wJL9rBY9Jg3yl2mxZkSMdu5RotxSogYM6v
brzrwTR5flOrbkyrhs1vOdSUuvYPB8aQbvhD+Oe6ga/JEZwuL4ucaRbyFgXr1Y5ZHWQjfE0ze9/P
yIj/nSzhLkV5hVVHC2UYwwk/TLyjSIQhoppnNiaMrcfrwpZc3elnFBTL0MBjvYHPCEUOA7UeadGu
lJWWnDiwO1D2Q7cLsHFzcD4Jvj3ejLWOci/GCRV3amPUlliExwkLQJv4UcolgPbtHTPXesVLuZmN
zXts06iqfAHo7ji91GlzDlgoB/BclBJWVFHbTLMt+oAr12HJPk5lCfW5vE2H3OpwjMyqWtK2WR5I
pvzcZBUQoBxJ+y/NXogeI7b1qhq9TKSC1MtBC2lSn6nPYbym19K3O71fwrcr1ZFmrQ5BdCiI1Q5+
Z3EiO6+ThtZOQu9zgOWP9RrjhnYRTgBngGVVgCYAtw0AR4JYHqWYyygww2+X4H2R2ojuY6OUVTdz
kvQV683TN9vJnF2itf021Ufq8bbB4hxTG4rZyikk1UTjt4Iz+b4I1TT05L4xsm1Y0xYP8H5o9sWg
DQmeqqbmWWrMfrVpF/WeKuXDr6xI9d9xyJOg1odxIH1iqh9Wx41d0Y/0ZozsdgDODJ8eW4crmI2X
6bewrkBfx+M6ANxynR+konVuqdyVKw/gpZNB0dRArQ/pEOpx55cpamW9y2coSWuUko1kTqpvVs6O
Mc53moZl/9GGrx9LvVspMl7mnfgmeN7PUFPYncRA6bnkJGfYTbAAtKY+tK/AzvA1FFM8eTftywCP
H/m53v6laxIECq4Jy8qAxflEdqsfNGBOWX89oS4IEBxto0eNLcGOXDB4z2ULiZEwkd3075EKcHLY
nbUNZJPwgUIWK1Vd1SYzwpltVn7b0rsCPa+24ytO4fPbnyXn862xbHDvzPvdlhgMGcqBjl4CzRQw
Mr0PaKstSJcxR3ETbiOVOBuDkWIDoMe369/pwvcJYoXvlKWNoscMYpV6j6VmSfs1lrdZuAbIuYBW
OXtylGJmPjSw6woGCHCArqliHUh/HS9kN47j7hbXvP+TtFK9lfUWzVCTsuHDLlA3LoYeSHJyR5lP
B1rve2vgjxkt0XJupCl/4YlO76tMaj+YI00rt/QiqmJ/A+8G5xPlBgs0c2g6CXkFHi5pT3tg69i9
l0hwT389YQzcN6DmzkFVxktTrCr2saL3HYdNqciPFV8t/K5VSV10hCtrI6ALHxgdNDzNLawCATdF
uCedrKNq84mdVpKu+M6HY1P6SMmvm9HS9z0TIwS1ru8rZIhAgRs3zhOq4apbPlo32TG8B7feH0yt
04SoQYrBjWqlWnTZI51PE9gS6A4BGNwWWat0jTYhpUCHU56MJ32v+5KffugPH8ZdF6EzSnfAoMHU
aU7AUaq54zbd9GuN9wWTOfsJwi2ihpOo9jgD1BXfTPs2XcOiuuxOCToKXzGVk85IHAgwfs5gpCGQ
dDuie4lK5NhvP8w1BJyFSHWmkPA54yRD2zmGhWJS4bY0SeGFB7xz0O3fF0R5AOjDG8Bh3FfteY04
8XLGSlBVCJIzeVymq1CVv6c78C/bXvemA3+UKLMhuc0jDf4+Vp0pO1+hkwsfj93UZTMOno08ScZo
GZ6F16/Hmn0ILiWVU7PJZ50Kle7MLt2WbEWH5Wv+dQnmD3qiQ8XirJpG6FAVUeBgFqIe3kw8n/+e
uQ2XDYV1jAaiU4As71yO0Sks7nLIyQG4aAwksn802p2Trr2j5q8shMMzOYIBmgCQGIHrnWPW8X7s
buv+TWq/Xf8oy5fqRBfB0qgZqvXQQcYUPaYh2EJyv7BSEvXbZrpV+UNS7GTnB8rt1+UufqoTsYK5
YbLEkRJ7dha62xq121ayy8obFDavy1k7QtHo4nJsnBbqhTamoo88ArXM2k7UmgzB7MZyCnO1gQwe
PU72tuxd0FusPM+WPQKgWNDzndss4hu0tdUk0mscWOWAmMTwnGQLgKUZ68OSX0ZwYSevPHuqw4KE
oG1os2dQW14/ysuCyeyU5g1eB7wdGIkVzL6sK/BolDD7tgo066HDGIISBUOFXUUHT6qeoJSVrQ0W
L+WEBgpIKNXCXMBnLHzBBjMJfEyQ43Jv8ACp/zHlhFaYg8xIdDRcdis/DhJha8rOyoh371Ss8FFT
SUtxCgCgNjeg6NoOQUQIvxkw5ls9VTfWSt196TqcShMSbMuk6E0rFtZ58y2YCUO0B2uPdyuXbv7N
V3QSdx24k9txM0sx+HvBPH26tTtGKEbIhiDM36+by2JKcqKTiF+kSNUwVSqk1STCkHCET5YerTuk
QCnJN8iu1ffIQ3v+8UnbczdLPcx/dGvQV5djpDDa018hZCXl0LImjGE+0/E7xsdu0VZ34yfH/63u
6iAkfMMq0t7cDCt+dcknzJQ7MxefpV5soE5MoaUtIxXMuIdlOuxcA6Hn8foJLz1ooduXEMFG+0mx
KUez1W2CzjO27R1gOn/k4CIOSbfpt+1ahrcYLE4FCmbacsVRawUC1Y2SBeFmeI4eyvcBI9kmhg7D
lYRh8QyBdqwgdcdihlj671EDcKo530sKJM+HJt32ay/OZRF4EaCoi0KN2J4pe572CfrXnxi18Yyx
DyixbkWPpcQHXfH/EyLSkAx2bKUTZm/m0aMQi5TJKiLNihpiZaMHUumY5ohAUsUI4BnNdh+ufY3Z
z144D/RUVSCSfcLI4d9Pkqt8tBCXeqCPN8pBHry2+9ZZgUZ341rvatnj68ClADoKAOg/n1knklot
taIxxN1p3eFnAxeREyuAyyfqE9YbXPYwuGvd9sXwivbcf2QKV8ku1KYzI9jaEOh/6E3v2960KTHY
X+2wahIYuzXUnvmqXB7nl0DhKmVGw00A0wO1ZxM95i/Jge4Gn7nyio9YdPlfen0uVpycpcGS2Ow5
xHSBFQBMsw4MqNOteLs1KUJhIy3iUdGq+fR+Tl70EB7UEo9cbXfd360cmTiiY0dq2GQ9pKSHcFO6
8VvtdX4SrMXixTznxBbEPKdV9CZKB8jRHxSE/uaG+yhIvmeb/uG6QovX9uTjCPn9pFo5pgogCJ2D
KfQivgvVl+sillw2kiZgAGHnDLu04oBZWzad3EyAUleyb0zao+jrlZ0/mo+hFdjOhqp/LDkorZWF
nYV85n9I+65duXWm2ScSQFGiwq2kybNysn0j2MvbyllUevq/ZBxsazg6Q2x/gOEbA65pimw2O1QB
VUNHyXx+bXFun4XcN8DgirDb7lwatVCP2FfIPheSvMf/xzz0AxGKCrEm3hFqytOGZgm4gw2+KbTK
8S1IbkLGboDOg7oB6zQUWhTII/SZF0zJj9uru+LZ54j0X3QhuOiShCgWaKihkzI46GxUZXmd1XWE
Rh7k2NAfaIiOPTW7pgW1IMxDeJ0ov4bhWQnvQllov7IRAfAHRrCjDbU2qtFg7mrBOYjPXbhnvuQh
trpUCwjh8TDReXAvyUBgTUEd1kBTRtaZJTNCOE1KHdRI+sMI1F2cwv4Vdmj7KWWsnCvvAmjvIQ2O
RDgIbn5fXguHOjVWopQUKHGgO2WEhHsI5S/NyfN7pHSBNzBvajZl8TbwN19Gar/iAi/Q5/2yQE8U
rYsVgg2XdfEOzbYvpKtOo5mjndnYgJbRQxUPG7HZ3d7nK3f/BazwBovSOEBeFUZP2nPjn1N2N6hf
tfqbNklCpetviJSwqaPWqdsgwxF1RbOmr4yGmDGIRUnoJLy6zwzFSYlsoPB6HecRUqrq6GidmYqE
3chaXrX5aCQgX2wcnd+Vw0tfjejdOpB215mPuUz/Yc0wCJyggQXHmEBI4/LDDSUEIMrSTDB05Srq
WxI+K83X2x9JAiGO4DJu5LZfAKIEE0mtf9G44TWyPpmVQOk3Q7ZG0TCIOTXRs/uq3SL5ZSWQn4QG
iYUR11+2U54aDTpUjvlNuTNeEk9GCHjtPC5BhW0/KqXZ9wNAK7PfGHHj9bIYfeW1Orewoh0EGXSw
Y4qlp6ptgzACX55bbSDYvMXo1Dbe5Qf7nB4awyncfK/l7+audJ96xz7HO/ssm+i69vWXv0Bwwpmu
gEECfequ2TmlcmB002kdXiPvt7fJCgyYaucqHiZl5lN9uRNxvLLO5hEM5G/MPmnD1iSvXJUc5Ovp
ONByadghNkSk9Hke5xKGNNSusjRDrsHJnpN3tXOCTay6SNg70THa+V4KjWc3vus20GZ8kVJe//bD
l/H1Jb5w4Kp0oo2NEMTlx2kLsv+t/lW9H7fUSd+su5/m7vvP28u68hi/ABQjbU6mOostAPrfmApa
fDd5706qY2/YHR+26q8YY4ASyGu3PEtnoueaoCsabkzwYjEZlZoN2DG1p7zEj9V99wIxF5BkYBrb
mXb2N9WFxLvvakz6rljbRWjBRtcU5p9Qw5ud0eIiYspoqIkfYBelPtQFK/85JfweZArNQSW+sr9t
6ZqhS7T51yzQEpPFk6IpiZtHFdqjyu9Dnr7S4Ks10f3Y/roNtuJHLVA06HBwGOy66jKP4zL0qwof
0i4CdyDfB0gAGOXLbZAVj4aJUXgazKlQlYnVz0Ed2sJEBzuGCVFmcBCjm0/zlKlkV67BYFgRd6qJ
+j0G/C4XjkVWFptKj+QpSrgRAhZLlhZYuUktsKDjCgX94fX7YgztTK1m5QTT3ybTlxCUVHEE4VOv
ULeQBUK5VSYZDO5S/GrhbMNTo24MfvKZ/k94bkLxMbPDIJ+1BqxmcoiOgfzMJ/4jZESwP8wQtQUn
RFOji0lq7tk9uooq1ULqBcUA0EYoKEM1GPBQUAONpqY/9L2iv2d+gyg+Il25j0twS3mdhkCEZEYb
7nifYgi9Q1Bybuqen1Her+8rdQz4qTQj/dGYDHjsaUR7ajuGJ4Nm5BsdC+s0RFZz4NjAEaRTM8Q0
+qSr4FxFrbZ2qsA2fmWkGLaTbo0/ImVkT0XjZy8hCEA/ysTiJ91Ohi0DxlNpge+6zHMaetlgd0c9
NYwvXRVWO5qMoeoMvG9HTw2U/L6IIHU0kbQJ3LEm3XfEq3GzpdBzPnBjQsRT92b22Od1O53Qttz7
jzY0WB6gOmih79rW7NYZ8rA4mCwc30teh1sz6uzAKdSWemgLMHZhhO5NvLWKcvQCPkKLcaKh8pDS
nHzBULT/VLRNBNpJk1WHrFNizyzHvsZscA4WhSAL81NeJsURn1ELNpqdjP+gIbXInKlPsteI0xIF
BUbINm+a6FcDEny6VcwaXcBwiDxBASLgX6jet18L9Plj9jK04h9qUGubOuD64IAQUzvrYYM6Y2v4
isTvrjkITN6hCjLzYKDgfnmoIjvCBpo5Z7GUHjXf7azBbvNuO4hVEHTDIFYEFhrWL0F0E0O5vYWe
FMV66pptyj2mSSBWfDgyq38ghIDDhigEmlzRidUM3xJmeDGHukreo/9Fxo0lM0a4qEjBi7JXYEwz
7tX62CDalrHLrlwRGGHG5AL+RpZDbICIupF2CL5xISXghmDFNtsZL+GUbXRf3d3+NNfZLhR/CUHT
rgmycwgKXH6aCDChUhWz/Ovk6gMKGUq7m2Kyi9oS9GnZPzEaNW9DXhNyzIS5iKYwmQE1Hlh4idll
VYWxR9wXygtKNvn5C9gXJye7019fg/vuFLnGC7tPILrLH8E3ubEQvmImUCbNs3adoAQI+l5MyYFW
SPgVzA9MPc/g7LVka0B+gA/Ses3aplxCCFc9lCKGwmoBYftbxh16N7o/UFk1Hfpo5572VB2ic+3Y
B1miVGaacKhLtIIXbQ/cQEPuMh2dPj/c/oYyBCEibkeV6+PvmxL+tYnuBypJJ66FoAjFEI+p0CSf
ifMuN0kLZSOQgo6IuQuqfDM70/yahwHKahWYBFrHnpoUs/B2gFsoM7rJaUM/ol6b0Oxnjfly7N+o
OZVR31UST7Nm+jIMEc5/GvhDH8yE+T1/U/AUMEJJ5+DarlkCzD9gESBadZsUtAILc9XT94TmuwrE
7WwsjzmVIMn8jOA0hwLjIKOCqqZfRvs+OOQgN2at15K7MPzvUe+FSxNWbVDNoEt8lKCLwfdaI/JG
3UuLd51UXq4Y7u3duebUMH+sIekCvRlVbJGrgqLjjQ3/2ZduNLMBh66m7+1ac9hw6GPZjbD2wZZw
wgdr1EQfcwVwY4Y+LoyMkl8+2EXT99tWrZR/LQzloWUBQj3goRHpSjqb1WFfgtKSb/jG3Nsv/6A7
6BOus0YXQeRoO7LvT/a+/NLbnqzEs3brIchH2paC2+Cqa9bgA2cpA3aotA56uy10AKpTsbltogRF
fHeOeYD56BE3QxzmjhU+Gvqzwbe3Mda+1sISMTmSTfVUJSMsYSUzdr2W1Gj9UO8mFZECJJzjl/8N
Tjhj0ahXaZMCTtM+U/MT4qRuCfnBMP64jbOWJADfxb9fSKz0xFVmqcr8Cou+268EuUZnOiNphksA
crpoVegcC8xe0Q8JLIE3Et8vGPeZOf5nbhexpaWeJ8p8Dv34DjdBxlybPXP6oo5I40ZeWGwxSCbt
WVs733NjNShedOhHixQbdqiGfVDoWFMQekB9VTsVnL/wvsw2an3foX1IsSX9sGuu0qYQ08P8o22i
+fbSKSOi7zWzp4hZep1vFNBSJ9x3rAiTnqVVfQG9haxLahURdfy5SUrHQLrgMQ3e6k2VIM4sxtRE
p5caTfukj9RvNPGV0K30yk932cAzSVVg5X4DTzz4rkDkgOeRePHiE+eJ0aNinYfsUPA70692t/fM
yikHN8pv3kgEgFcDnQrqnpbOUcYjSZJt2ERCqDY0mB+MzH9uI62UP+fxCBsdFxhPALvv/FMWd2mU
dSOkE0Z0mbY7UBs7yncb5MpODAUb2SNn5QBeYs2OZ4GlTElMQ/BMI7HjZPfZnfUzBMMc39ItfXDB
/3BHfhDJt1rJYF9iCttSLaqR9jhsbrEJIatWOHi9eQnYurS78L51jmjCl6zo9ce7RBQiP4WoQxdz
iDqbM1MYeU8Ct3XGw+hAnGHjv6hueuQHmYrb9Vm4BBWCwb6hhV6Ms5n2y6Sc9BJqbiATQHlolHL1
zefq0qFdYGmzw1t8xiLrmNEOwAIVUrOBggDI81z9JT/F3qP51LwE3u0VXV1QEFbNnCkoiopD3Jbe
5ajvkNyt+ehO8DCx/loNsu92desxzDdDHwV9QdDcZbYQo6BAxAtoZ5auMhkuwEzqlS3kJmQ3+NWX
EnCEAzfGtaI1JYjFgrG5NzH/WeU7DZN4ioXRdFkp5SpfBzDcOMicwUUSDKJcfqqwnWqaDjCKN2h0
qjQaOZiHHt7xcGDIpOU/ozQZd0XdxW+k5pmkp35tSRne6IjG5oBITHu2YErASK1SuMFU1hAjqdtH
1jaVFzEkhqZp4BK8taU1MDuuEQaqQ1OsJ06t3wV6AmurbHQ6TH01R+7v1eAukpIyXV3qWNgFlCiA
OhUZyOB1KJvrA/MdlXWQPwq/sNZwE+p/YCz6QBTjcyzpYSTSV/MaOJqC8VnnTCwCi8uvCi2fYqx8
UE6B4N0/pKOWbXUefDGz4BDjWeTYKYdCNYtfCts+kmost7cP5FV0IRgvZKvyhgUdBB9LN87iR2jv
OAFTHxRM0ydd6pSTaULCVZGEF2t7aZbfhAAEiAGussBWXFlgf5p3Mv4YYHj039QoAeetJFxbtW2B
I0SjPqsasA8Cx/J77y4HGUvg2tWjkmwtuvmLZdRmWgqke/BmEJbRVHjCNYb4rAAtZxBlIDtyKjwu
a3XP9JOVSrqOVy2DlPksCAg/R4Rd40N1lqkDdg0nQbSvJkNFA2GcOmNWjBAwsVE2i/y7MpWOCl35
73m7gFGZomNn1m8XrmDI1WE2dawQh0K3HJJaagq5wN1frOUCQ7h04wTMZKQHxhCbP9ougVZkhGk2
XLe2cTDBga0psit3bT0x0krnxDBFl7wQfnZZX1kYD8dNq74qimsHX83p0PSvWU8dRZa9XXPkSzDh
dio49dFXGpWumYDQrPupx2irVkOHaN9TJXT8/hQxSe5j7bNhmnnWUp05T8XtWYZRR+IZUlGn7aC2
x6mNtrw3JM5EnU/URTiB7TEz6WAeHQsJmulLbzZx8AdURly6tEfpTXsJwKRqbcNxqzOPBp9ony2z
fxTLY5lsKHFtUVFTwqQgAhrI/wkbEzNKeMyUOOtkGHD/RpsseiPmOzeOgfmcY+qsiF9vb9M1Lwbe
EYxV2DPpjqgfZvAgiBsFa6qG9IUX6pFndBOyATqdsrrFdWQ/r+sfLFE0zBrAv5QnWFc9+RkiWst8
HzE9M97qINpEeXGg7VA5pLQfLBK837Zz7SYGlQv6AfHwhcaVcDZyHnYNJ7ge7bSDJ322EXhgPt6x
lcDNS4ljk4EJZ2OaOjbEKsA67dMOdrRNvTT+qKrNgA7B23bN/9XVXl3YJcRT9dQkSW3OUOo7Tb8H
leRKWP3/UYs2rJlcDSXWy7MQkDawShv/f2NnL2rY/aCZ4v2FCXju6cRCRAhS90uIktSaXVTY9D0o
bQxM/yH3dxvhdxLqapX+QIhJqrwkGUkThLjmQwEK7fNwSHbjY/VF3xovhvO9/KVu/E2xaTbWDkTN
ssbhVb8FiQzMXqNkgyjt0sDJb7s+bnGtmqR1WQ6+B9vLu/1tG9ecP3jF/gURwoS6SzWr7gGi2W+V
echSj06Wi4MA9puH7PM22OquWIAJpwkJ4bFiOcAoZp9UlKJ0VbLvVtfMRMUJyVNogItMYEqeR6hx
l1CuDVTDqWI/coP0TY2bv8JBIxmcAvIb4rfJ+gaHFeVBFzTK/Y7gHbBJujD3VLXhkqO6+oVs5Gjg
aBE0io8BhcRJ2jC4P5tAnsI4xpHH2n8YCO9I/qr5z//9E8HVIZ2uYU4MbTqXmw6sOqGWm9jy5fjR
NqmjcEmP9doX+gNgEeHRPVaTlaUWAIz+uwkjKvMYyq4MGYZwckJDL5o8BsYI4fT4SYPSG5H4hrUL
cGmGcG5KwknJG0D03TmMXb05lNzT/zOZNq6+JYpwYBjyBZRrQKm1ZptVyRadIE7W1pLdvHbxoGsI
ITy6V/HMntdzkQgxFWqDxWU+l9W2tZzQfksgjZEYn7n96/b2Wv0yC6R5WRdIsc1HhNZAKv3WMdDk
lRm7tJEEfNe5snnZFihCPFSBPWcseyxbF01PzIJCLJTv8hCiNXry1kHNN7RbfLjRjSID84Rt5+RF
tIWwwH1dDbIfI1vc+XwvTE7R0JLr2vxcOSoP9sv41Hmqk+iOaoIahBz8/ejlm/jN+rAkW3Q1cFou
g3CWR501FBRleEtY9ntfZw/RVGzTCimhIjwOug7C4HA39dQLs3h3+zuvOa0FtDg8BpKpnusURgfR
3TD8qJDA7zdD6I7o8FFf/jMW3i54vOCKRNOm+B7sLD/UihpNDEER4nB89gUkyzuX9TuQ8cQy37K2
qoDTMU8GAmQ4f+GwpFUf2waaTlwrVO51FWEpa5GYAVcG0ohJ1/8cQ2MzEhAAjzKlzpXTcwEtnJ5U
r1vQkcHSTL2Ly01avef+/vZiruxWQFjoXsPUNOguBetyo/SjQWmQEqmeII+m6BvQqvrdqdUkvEar
tiCph7oDUmooZ10ei25MVBaZWMbO2NPxGBbvcf/6F7YsIOZwZHnyFCNI/AgQebSJ+V2lo4du2EzD
3pYJV63cBpj1/mOMsGpT3dtDUuLDtKDtj44j5imCpy7+cdue+bwK4SiUSRBO4zWCGQ7xIZtmStfQ
ZMKdkzpoR7Dd/Lu24WcqHWFde8qCIgKPZgyYEht1t8uVSyLDSItw3tt34zF4Hu+j3fipHIJDBjQu
m4ZaCQuXaGIe3izskoQKASPxOdzF5/IcbqM760y2wW7asV29kxGVrAJC4WVWSdbRdCKYZyZ5HU4m
zLNZ7HQYnm17yTFa2934QP8PwRCjnIRG9qByIBDlsRvO6KbMfO/2blj/SAsMIcqxlMnsfZB6uOPT
5I33ae4YP+vNuPU/wm/K9i+eWxR0fuhKgPODuJiwZuC3pt2kVfCyGeZo42zuWQMLrSTYXTtICxQx
HW2WXCNlj/id619a3c3oKY8/2um/305LW8ROXN3POPSpYUtsO2kOYrrhBHESJf6wtft8err9nda2
AkUrBbLss/iGeJYsbtZZUtWlG441RcoLBL79VIZgUbeYZPXW9jUy6QQUfsiMotfv8tgqHA8eJNVx
4YNSr5na0wjm+dvWrFzseI6CMhoPbzyvxMQPs0AhQ328usNKm9sbULMudhQZrbiwn/Twh6Vlh9uI
azcSGhZBRgzWAIhFCka1CID7YH5qVaD4absKfYvPYId12IiZdCZ5ncjAhLC+0ipwSKpzJJxv0GkA
CdtjM8XbUd1wc3vbrvnAiN58aZdwAYL1zrISH1DdcE/G0kHl0/HjTZZ5jQ+dxfpRQSh+G3JtKy4h
5/2zuBDrPunQyoe4OM+hypbbX1oDMmV6KGtoWNsk2CNIzs+sxKCqvcTpIBxaBwpO8dCqDk3eK3Qb
66DPPaigf5E10a2v479gYpKmaLOxMCnAyiDc92l+Dke+t1v/EOm5o5jTP9QYuGMp/517FA0pCyvF
9qKQxL0RJ/AiBbMcXoF5njpTdJf7sorudTuYgCTsSu63cdrNJva0/A4GOlCBQlgUyh9nsxw2GdG8
mIQPg/WVGL5XWG+4S3dxQ8HA3D/Q8jUYwFZkRA7hneQOWt1QmJJCQRax4pViGvS8U600cTYHI9g3
DRx21P6qJpmg+uqpRP7VYpjZwHYSXIDakLDVFLhQA2yX/kurPdT5bvoZjB9/cT5AZjxPWKIZW8zq
9HbVKdUE/5nEujviWWhjlKIZf9xGWbUGQYcKChSk9cQwDk1iWVjpQCFG8oTf4iZp/OwPIJRNi2OL
sZrbcNfD5vPuWeAJuwfs4xNcGcJgPG6pU5OfU/gNYi0u4foW1SD0w42vPnmbmY+NtJI8Qtcu9CW4
4OWSQenSJOjgUEl6sthLRvyXJJy2Jlb2tp2re3FhpuDcSk1FY5+FZS2SfWrsxvgbNyVX+aoxYMVB
aIz8mCHGQJBv6XRQPaLVNPxZa56Vb6NmB6n5v/pif3DEKCjAcad9ii8WjRt1G2waSMS9kUfmb9KN
ci5lFHerK7eAE45XmUQZqxOYRZrEmcrCHXo3s//GVSxAhF1ot3ZHo3p+jPUvVb9Pm+c4kEQKMjuE
vaYUaWBFMexQGQwotiMNXcOUfJw1EHD1zeJHkFAE//nl3RZk6AbUCoAU1TkzN3V1Ds3N7Z28mmJA
ZQ0OT4OWimbP+3BxT0clqg7mQBBkWZ98fA1CE4K4KJfq9xx+CdMLNH6xsr+oCeFd+Qd19lsLVDxw
R9sMgYoqftES17BluZOV8wOD0OihYgwJRe55bRcIFboH4Avgx/WBviUaHl+RFvzgA0NPTVtIPtSK
m8XAMLRhMDCPd4sYN/YjptvaBv5AUX+CvtczxgSaAKNnscbR4s/bn2xlV1yACbvbHAKVhj3AMjTF
DTViHbROS8qDq6u3MEjY3mk5TZraITUzoRNpom80fU6a3gmVn7dtWQmoLmwRHGnfKKQp8ceN6PDG
K7Y123Gf2ZVXW/bdyLW3oM8xzi7bfrIlFDYHGLXtrs/m74Uaq4F+jqx4GGU1tfm3C0H3hW3CybIs
HqhlDdsCpThkVuX0rax5S2aHcIx4pBdDGsCOeNBOXTs4Q2PDkFRy3a3E2BeWzP++OEthbiPsHQAz
mTujPVvtdqjpfJ4c1oLZRbIn1tcNE7kM41Morgler83UjNkNvHc5Fp7WnCqMSd7edb9L6def5l8I
8dJLSwhbDAog2Fbb9+640V2w05yUt3vy0H8NzppLX9H+clfu/E0C+fQf2a9E9iPWYiWs6p8fIVyF
UPq08mpO7kIak4MyAaLdDGT4IGdxyiFxQDiAyqghg113VX9QBe8R2p3SqgVQ04o5jfaUZV/LAXw2
4GgdJE5E8iFNwYmAez9pqjntamDcvh93FoY8bn/Idffxx5j5Fyw2ZqF0RdnYMwIetFbvDMGmj3dZ
gu660ovVXZ/vbwPKVk9wHBGqiMOUAXCqPPBRQXox6jFsG3m9JmnCXj/af0wTvEef21mdESA1ZDdy
ZPVUyKbKsqErTZEXW1DwHxWGjVsezdHYiBZez4g+6vwbqN4xbf8th7Q3htOH3e0VlG0KwZdgsgpk
DTrs0tR37n+Tpipl6yZ4D0zaGwYDpSUU8MLvytjvSZZ/tCXb3jZjLW5aLp1YdWoNcLxAdmlOBeiO
AnH7eI9h8lQjKP7dGRBfpkeWy0AliyfGGVFtDBk34Iix0a1DtCGlo+7zU3SA/9CpWz0or/Aheevd
Nnbea1fukkKtQ1UxNbmSw0bk41PAWn3gRRk5aMiHmQrkYWVtMKsG/ot0lcuu1YhknANprBPHqAun
bP7mXC0QBK9bYDqek/kuqy3wIHSfLNgGjeR+Wb0vFxiij7WqJq417A2WfjUwWxCA+fppSFvP1NDm
LAFbdUlgg0KkC/YKW6wRqkpvVkaFmURCnzQV1RrLg0Isjx5KRXJ0V4/WAklwScSOIWyhz96ieSbM
Y1A/LmUeaX0D/LFG8EhaQKNi6mFNDxaKvsNMVLvJ6UYtW/BTuAW4MzILVF7odnxPsq8FyBhkk3yy
XyA4qLGsEFu3sLIpfhraZ84lh2n1zlqsouCgptQGGTaEK9w+fw/6Z1vdNMqjz3FwvayJNyjt/W8b
5Ir1asp9PQ9hUBDvUdJ2/Qlyfp+BHrqdrBQl2Yti8gw8mnTi6rwXkZ9U5u/1JRq/dMmRycpqMiTh
iGkJRtHNZkbqFfQpnyIMr6mNYwyfg6y3YdX7QdUK7coW+uPEjhXw5bcYisNpJtaH0lInMH607LGR
dWOvnq4FjHi6aAQ2kjkhOJnfDRvf5mz4kv6Q1a29gBAOV2t1Kjfnl2NvvYTtr1E/3L4nZCYIR4fF
laEFPlaK5rFDksAjHIrvv/43EOH8YPLV6rt5nWhneLkGtt1opwVf/icQ8XbP6jpukSfAuxT3UEw3
k8IcM/rP488MjSR/vod4ndedFuvNnC1VzbdQ/xYFu3SQtD5cs7YJGMJBAUVHlSazJSaYtvZ95rCH
b/QxfrAe1fvKiz/IofHSFiIhzfktaJ0cUt4nZXt7NVcP68JO4SFQWWgAxmwmwhbFdln3HnUVxHTP
SXRWIQ98G2vVvS6w5jOweBIoEQ0T6LPB25XffTp6U5W+k1jzeE82rW17VZVtmZF9vY0qXeb5aCxg
Q7/IVVyPCDu36lndQiYCREeb/hdYMHvPOMxMyT5YcvN3sn0KfjTH99v4qxHHwmrBebStaqTT/GYO
+m96+aZo076rjW2qqqhjGpaTJxjlvw05/5dXQeECUnAmRdj5vTUHOW3pVBinsP1NhxOiyHgHJU7F
EpyKaeS1Osym0fFgDV4GiY//TO4qnBHBpbT1pBPc+dif9tYcnvP0h3SygErOgHgLj5pZFvYEM+Jz
4xY79Tly0KX2iCC0BiH0Hdvlqlt+0K3/HH8YH8Tp9/Seu7b3pu0yL5NlASSLKl7UVW4pIw9+f7zX
lD/azbMeSS6bdYiZUXlW90MK9vJEtKnWV2Q+EePEQUywT/w3KmvhWF/UPxjC3uAG9QfojsJNp+Nb
BB3YaNC3yeA7ZVl8zXVZX8rqKZuV0CBXgDZ2kUGpqllNMw1Bh4kposooHJtvuzryqvIYxhCBkUSK
6xki9FeAHwOyXNAev1zCzMibbMhGZHqfm3c0SGOLRGfM1YEw8lG/h8rZX5zoBZxwVdT+lNijCfMi
8lUfj1Z1CCFMax1uo6irjmMBI9wGYFjJrb6AVcoe0uMbchcdtcJLP8pvtaMe4l18hBKw629uw65u
xwWqcC+wJEWhLQdqq53Rz0iGj1AmnL169WBoD4KW+Fron7/8XH2dUiMLUNRIMUNL9mqyaXjm0MFr
gp0OsoUp+fgLmxaAgtevOVUSTYFNqTXSs4GQ2PU56EdGMnaSvbESOkLSALXqWZdvlqW8tE31M6XW
VCiB826AEGRsQDS7LBpJtLL6kRYGCT5jssokHiZ0HXI7eZry0I0CqMMNkpHn1Q24QBG8BoWDaAIO
FCPdWdqx1x8zcs9k0y7XzA3zrbKAEZYMzHFFMthzC+UUeBjeTkkNWqf7qtwMxXtXQNj9hNm5yD91
zTMIBzS2tf/qxW7Og5amgZFEkV+k1+NQ7425zIb6lzac2fjNkPng1V2/wBBWU0Pfjc5Q6ZizAqHm
ZdkPs/3eThvV/1npm0o2nb/68RZwwqo2StCS2odJuv6FjZ8qfTXskzS9t7LdwVoIBSfD1FHYE0mR
rDFlRT5/u2Yc3K76EfqSPbi60xcAwqr1eqhHpQmAut0l2THT/oFs8W3vsHZbIQkFDvb5gsTRFY6s
zZTQCuDOtbHIn8uwPdoMzWUTj9mxxazcfUD0ZEf1JtvfBl77ROCFsNCJiDmPKwJ4OuQDs/MBbsl4
Ns0n9DoO9JTI8jRrK6hRAvoJQ0fXsNj41dNWKatQm48X9aDpegjY5Cm5trttzMpOQDclJrCxHZBc
E4sYDdwhZNhAmEMw4u6SEIT1aVnJItBrYjoAoNkVrZugiQcbjrCti5hCTzqrwKI9bgf9oQfhrc2h
cNy5HYav+J3NMJn9y4JOkslMT2X/uSI641sGAxEX3DwV25R9LJzSt/BKGT320adePYXBz9sred1E
fIGhiY3Ko8l8ZtTAaGz9iVLuZGgxGMhnzJKzHdO9FqH4EIxfY644lKuHMpGlwq6OhPALhIBKtUlr
pBZ+QYGBQBtxYtPc42CcQM3isT52xijeSIyeT9nFMwmQ6GCeuzjmtn1xqrdKtYRPql64ShlMxk5h
ff2FT4E/z2z07XPIuvKpIgoDGyXDlJfjMzMIzio4OfZ4MXTalqc6Oca21f/nrD5+GYZK0LSA1g8L
49yX/sFKLb1B3wnmmzNyUsknqap9M2DgOGaKbBXm0FFcBd1GS50GLjET7FOXWFTRSj00kzmcvPf7
t4GBkzjcqynkBQqwYLwZ/MTZMeveQplG6donXyLP/754mHc5raOwTguUuO7M6k7ND1RVXKbdm+Gb
Okk833XEjjUFewt68UHdcN3VF+sQQx1JUbilrZ/1gj6P3avdlZsgKLZlDKFNrb8jJDlDk/rYqP7X
25ttzVZM5KNmDnoqqIcLAXzEW8bRuYwSMrXfRxY6tNAwlGihw5d8qSN6agOp45qPjPhlMb0zy69Y
IOoWdSKUYdRCP4DFQ8JeB0qOyqh6YD5I3MQIzobaO2MCQpVSc5n/M9NlKpnX83dY8XlIhaDxEDQZ
ouPS/FCFZrQBEqfmbJVO2xysvgGd5+jE/d6yN1DwAU9qisAkdge2TWTxyHUhcP4BGNHSodSMlnux
wb+2I7/hmMp1+/igZtxpGfiClF9hRB1D2afjQffv0OT23780LiW0a+F+x7UhnKcpqoMqnB0ZuCHi
c9KCq3FgbXkHSpKXiUf3Zux/7xK7lcTnVzc7bIVcAfAsMNbBnV0eJlWr8zSibeHqlQZRkBx67eND
NEDXUg0kzQOzBcK+wnAYSNmReIdq8+/oenFu/VKviVmQwu3YJ7pBdghzvLZoHLutDyYKg7fXc+0r
UmxfzQYU+Kx+P1oXcDz1UduyM0Tldf3ye16RorOFJBvVqnZ989jZxO24vw1UGTPRyppeIAufUinQ
3tQrQG78x96P3Tavwa4bbDF47kmMXPHCgIIa7zxOge06h1QLI5VxYio4rQu3nbSjHsUObphzqAQe
uLQ2SaY7WRluC+t5MsLT1Bu7hsgy3qvGmnRmz9MwYSHyv+RTVNEwh7GT8q1ld43SOGX73MSyNtMV
T0jx5gE3H5TkUbQRLOUWqOpxJhFOqfxYW90GDdiuUamfSt7ulWw4pL6sseE3Jc/VjgVpGDqtQRAL
4rDL1dVL00RaDZhJdGDFPmJHNdjV6V4nm9zah5OXmR9MOef2lsZv6A6cJ8GY+cD/c5YK8RsBkeXM
72aB7lsIJblmD6Ey4nfE4MFPdrr2arI7q/bdJDzZqawRYvWL/kETGVO6YayiuIL/z1GMbclH1YTe
MEBHQeby1hwCBXkXFhZZCDwrLpfXT+nYcz4V4CZo3VKJMFDFn3O1PIVa8jzY9dNfHBY4H+j34N1s
GaJfb8hAIl1XC1e1RwfvW7QibBNOHL28y5HVLzd+9Ozn75EVuSR6vQ1+9ejAJ1xiCxc5JntVUmcU
2GDSmvz4rIbt7jbEfALE3aqD8w1pxXnCWJzfQm9nGVqQJ3BTxdpYMXcZGREFRofbMGv3M8T1MGeH
HnZMcokT04zrrNPbEe6ttotdFIS6M+lZ8JRZge2BhCbdhby4i00D4FrgNaMeO2EwIjAM2BuqOe2h
K7JR4glX9hI+LJQz8Rc+rnhU07LRodaJoLxIGm64CLb9sxUmU+7ZNK0Cx6y15MQUP5aJJs9nT1h1
3UBnOtaBEfC9CowURpQYYDDCWHwdbP6PtC9bjhtXtv0iRpAgQRKvHGpSlUZLlvzCkCWb8wTO/Pq7
6HtOuwrCKcbuHdHuFz1kAUwkkJkr14I+xmDW4EAxXQso0cx+zxuvXRsXlmVdFyaFcxN3BRv6cZnE
R/ekrp4ZV8HdBNZ/Jb23dO6UURs5eNmMTkbUbcaYOwRkBdbx52EgrBvnCP8BQKQaGBq8PLz5hEda
0uEwcTBE9RnUfzAJW9PPXm9vDBUiiCkuPOOdxaZTUb41Ou6idbWL83tum7uUtqBxLZ3EjG8CG9oa
RHHGaq1eIndVSAiAgQk1BZDLXf5IsC8l4cRw6ooeU/3JoUtfk8CxdA/lwufEqPZG/Ko1ukPM4RvJ
s02ScIy4rMk0yA4mjiOK/qCz/ap7gwMAjr4ZD59YV1o3NrRxx2leuHrD/9MaFKIMbqqlXk0t5ICC
Z2hWU2fdkpomBtnZWrRr+sw3M2sl0shuCIxxglYZGsXITIT7aFR1JaEck4B2RBBEd3H6GZflxlgr
RMo8fRk+oki/UPGCucvvV0wxRdd+GZKrgwAUYcCSbajKWzzclP65tyfru9Zp2i6PrOrYWI12tE2u
3RhFBZpPjYUrN4jsrKNWDpZCFF9RQhS2t2wrzZzTvnDN6LuZ3dvBbzLu48afs/sofzL7X9cjrWSb
MUH/15xwZyRtTNR4MRcFJxu8A6U/8xdjrXEofSizpVYE8haM7IukDRglJTpdMB4Nd/r4GJSfnfKb
tL6FcizZgpc1WwvWX6mxloLUmcll5WfP1jjpyt5Kl06iq3n8O/iWH39C7BhZNPgBIqdw7g/RL+W+
cy0vXwlckk29ML1cJGemp6jiDVvGfJLirVbdjGQOn+4GfQ3ILLmQLuwIVYoA2kxl08GOQrKNUitu
ysCuN0IYqawAb4pW7j/Z8/h8R4UjOehRPMYDdjRrX2eOzlT1NMSPquKVQQlh0M11z9SoLPFA3oh2
CDHQNhXv2xmcp1ah45GIKSSrc3M+jnzb1I3d+IhB5oG3pNb9EGTwmwnzvC9qxQnanGzSD62V92iV
V9q4MVMdaJxusqZwY8zT9AD9KNVy9VnXs3uE83pbDYVh7aAQOL6noO00IXAR6n40h7hXQjtMb5oa
7EMe4RHmWmuzLyN/pAo/ZGqpgN4PcUAvSKBA+E/VPlmrNjvSDOnkqTn0srw+SgrLbcbAvqVgAaUO
plWrez001G810bJXqua2ihEge0aa2qih6hqxFhAnKttk3+WDjsRrYqmngVsTv8Hubnsr0CnEO5Xw
XeNx5aE8zJ/0Gi1mb+rqwe+SVv2BIjuCp6HGZum1eRiZGxrV5BBCwTd32mpRZIEqKI22Ta7k+wqB
bHYMLTO8tJnVHavJoDpt1pHZYdXIUN4bixqxHj3Cw5BGrHPrMLE/SyBI3Kmz2O80rLR9rrN4izLX
5LEsiMyDyrTSw3BOj30rsclO2CRT4gHe34FwHb0ut1ON/FddTd3JnFnZuFqaBN0mDrqocwCnor9z
FrTvWtxOtpuGDf/oGq14KgH3DBxaT7bX2gr7nUGtz360Siu8BexDTcD4nJW6Mxjz0Wjn2u95ik67
hndrMTB72xcBGd2oavd52yUHIEeLfTfVZK+2o/1ej9UQO6SIMKDHG3iYwke9OFAK9t9TQUvbJ0of
hx7PuuIGg3bBSSWVwndTAWERLyWqcso7+K4zlaR8JXwKCifAWJvh8mmua28AVrp8qMYEemZ80g23
ruZ6doqxXjTW+rKh/phG4SaJhuZWoWAjMvgYz05dY2zdIXpJtPuK9kXld4PWhSel5fpxHEjj68ji
fvZsqrfMNAvqVPCMfKWGJL0vGUqB6KIgmqPfdRncOG/hPTlmMBPVdAOyjeoTGd7S+Bb0oUWy08vf
gKZM+tG0Z2clIkgCAtJyFCkhlbT0pgTTZd+yuknx1Gpjemz6/paGnxDZcWhabQnMTUO/KclwU+ex
02Sl0xrlSlCShEAoM0KbiljLwIHYcCkUdc4jPMbdTgFvgLulx24wcCpVN4rXcPuS6A4pPvDoQC9A
/aqlqykZbbQWk3QgBzDNWyjdQkBmNwXfAj1e+aiyZaE6p6LXAAACgu3lN4WGHMJmHUJlqzFQj62N
8qCpY5dBxa+mOYjM486bQy0tnLkzobhy/btKrsuFLBnUbgxFwi9lSZSfew7K8sLNAPuNs9hnCj+1
irq3G/O/NCXcmJnSE10xYaoe651dU0/BtwR7OtSpVli0JVsKeVZQcwL+ixtIzF30cWLcnobCTfrC
D3JaeUQpn5Rx8BMr9+1M8cexXHmaSwoAFzaXjT57d1hhYkZ9ApsZJjsKriMLebr+qSRpxvlzUZyy
CyoWG83UFIAGBI5RZE6KUdLAXpm2kO7d2aNUyHeLKOn6eegKd+4Y7m/lJU7ZbVyYLvShNlZobPvw
P8Y8LM0I1QbdOVxQR4njcutafWriecAJMDDG3Kgd3jTge4/XZqckrq5bOpRHIf+BkpRYS23RVrGr
qMLLUGt9TndAWuDx9s1aK3vJUmdoKyAXxGnGG1EMVJM5VnoVxhhmx3l9rcfUQmNhmgvqtn2mYLDO
DPEroiSdZsccjMB0Jrx3fgR9B/6aLAzTYxFq1k3U9GwXhWbkB0EV3kTxoPiakfUowDZmGnhpO5T3
Y2ZiTpXwPkpX4pLUoc8cQb/8KjFFiVtfHIFbKKcNCao8aaSvvNYlcfbcp63lR5ydmhLFSG1gMGK0
LXBXO6375MYDjT9M6l8/PZKvD4ZUsLBBYBX0RKKMTpd0raWVSLbALYfrs/X0eGcCYB28XLcjPT9n
doQVJRhuRIcEK9KX89KlH3algjs92aQZe6OBcajSdCXcyTI8+DUKVNADWwKeYJP1cUHVDpPzlYka
dTQ7UVb42fwDZK2OFv0YcpdkXm5o3vWlSgLShVnh3KZNkROewGxHB7/Kv+nTtIWm53Ujy28X6lCG
CjUrECqAsgrX/qWHAJTaTL2KEkGP7mioR3dp2K3s35oJIXRrJcczIISJPE9xFoPogbTxyvUg2SsE
NjDAozCNNuCXwYFatfps4Ruw1eqxaJT3MFh0C6t/UcE4N7O84s7OEyTQudnaMAOWhiq7A/0RHken
hciM+Xr/HXyq17+O7PyCTwwQGDTgGAC2l/byGj2rnKIWCoVgryzbu2S2/HY0DqQNPCufNv/CHJT8
bOCwIIkqhvBkNmuz05B0B+jxaXPm09r0SMXRpY9O0Je/bk12lBfdwP+1JvhF3Y+jkkywxpW7eWgc
Qj6b9NTSTQRcADRlr1uTFZ9AqmwuumIMXM5C8clIYzJH4H5zufnLsHxmbcfhd5Z8Y0Pg1d3nCH7K
6wZl346ir7ew4gBxJmKVDX1EtzZMa/Dcjj4tg8qZM+gMd5BemCJrAilU9/O6RdkhALAGyC90opHE
iN4SjSUrLTDUlCVUA0fzLgzpliCl/RcrQ06no3qJQp7JBDv2NFkxzhoUuBq/n2+aAOKqox9xZHTa
vzL1T3tAfJTpAernc4ZHrcVfS1V1yvh5MiOnAnHvv+gSXtxgwqqsYoBi/IybBWK1Dg+8KHpsptAF
pCClH1G/1mBfvFsMvCBhweE2ARL5gkSdwsbOiLU8okPFyfrbCmirPn6g6Vr5XOaHSLOAz1+4XplY
dZ2DfiJqDkNN9p3mJyXbcNA/FcyvUQq47oCyE31uilyGqwLVFGvUYWpSjmpKHJJ3fpYdQqS1aXqk
az1t2cVybk54QumxHqkM/Pl4b9SbNApuwmFtfvMr+xvAJOc2lt9wFvHzmOWx0S27N/0ozMcJI5xg
hrCnQ5sc+LxJBxBSAP+4a5OdQifXjJ8H9mi295OZOo3y7fr+ygoUF79G8FFgIstSNfBreO92/Aad
RMcCKrLH5ENl3jAcRKJu6uYmKvwuWrkc/nQ/vnispQPGqlt44YsEbYpZp6HdQAMksMlbChlPUg+3
SodemQZlBlY6c8G9kf8oWAYt2GANRCu3j0Seoh0FbJUoRwmp7mmIFUjidZq51/Xe4QomQLpn1ewh
TqzvFAOq7nnwbpj81VBXHjGyXhhwoAC9AkMAulWxN1TqXQ+kJFbfD9+HwvQCwr0Jamt42bwEjOxR
ofMXlhJ7Gv2Qpq8ovPkBuGF4Xq715WSh4/ynCMcMoFEds/PYiII54F30VfYL97Nah7sVd1vuRPGL
nxsSDlhr5yqknWGotlAZT190e0vAsNCU38we9NSQTEa2lKDiu87CtuTBX00DQrZwWKIrv0S1s3MH
SEPa1wzbvWhr6xXgKp+6+pBrfjJSP03uoukWojfX1yvf1782l/B2ZnM2cLKgI4TlogZb+yQGcZBn
JvkA0Eo8vvWsGh6vW5QFTASYf1YptB2iOa7yftGVpMZnotyklaOg3xCN0GQ7JdlakXGJDv/3nn7h
kgi0ekpIhc9pgYE0Lptd1aCby35dX5Psvvm7pq84ipkDoLusaRo7twxqJJ3WqYifcoZlzmu9MGlI
tIHWBfpOh5KqCO7JoBpWdiqkFmkE8YTZVdUHakBAzvpmmz+Twc3KyYmN1zK469a4b+T+8o9pEenT
jApN7Qmm23rcDGQDog4vBwdUnK7FfelpwJQRcFSIPl8K0xYfFWgwwlJevkTBhk8uCU8EpKqafsgS
z5rdeXVaR3r4z2wKp8Ga56zQStg08YBMrU2mop4DVAi4mumNWW/nwDcVL9ber7uPDPhv2Gd2hTMR
97YCFmDYLfLe5WzP21tqIri77XAEmlRVWg+5HSSPO3Cvm2tnRPpNQYgPPBUYdJnIkqehiQPUo4E6
Y8mfuyF5iIfBHaIX6KNtri9UehrPLC2/5CzatGOfqeMAS2WQeVUUeXofbyql+BdBbZEBxvwJoK9f
ZB5LrR8BGtKwIFA0ulaShI4dIo4WhvEj1db412TbB9101BsZ/oEF53JRds1zTVEVqLqSwh0DHejU
yM2V+iEw1mheZPt3bkrwT70iWaiHMBUpOfdSHVqkmZ2YXmXS7fUv9SfNFgPnuSnBJS0KtpA+h6my
uGnID8Luzeq2A/lk9ZHOnj7/ULUXLdiR/nuZPmojyG1WfoEspp79AJFmGf0zs0E3EE+f8jPPD6p9
1IzEtcl9Hq91LGRX0rkpIU/u68BoGND5bjNbv9PoJYXMcmn2XqXAcYCG7Y1sZXHSD4l0FdBM4KAs
8WWlJKaSNj1k5aKC7oFsfu6qyKv7tXlXqWuemRFeTbodoeZtwAxekTdtaWxmmIhHugOucIXIXLKH
FLcRmmkAYUPdS9hDJc7+53NZbGj8LDCYN6g5B8bNuk/Q/fEoHyP0Qxu+8p6QZEQYLodOFUZrUNQT
M/Oi6swozzGkTMtYedS73HJzy+5XPpiklIIiP7p3f5SODV04DnOtB2WuIzHO6xez89T4iEp7E/yw
UcjOstzR+MrkPJGti0LoCyTUkH6BIv1lWKnLHp2teoGAYaJB70Mn63qnmy3056nLBrpjZPZjYjgp
VfZ6pzmWFfoUPCjtnDg8HNBhGbzAHPzZtL6ppQbxnQzIvnSTAH1QFQx6u6l3PWhI3I1CXwVBcKFh
R2H88idP45Ch2w6AX9E0XhXgNZI4WfKZtw/X7ch8jULWGv8wZ4PS1qUdqy8UgJyAWRvbLSVQd4/2
IdB4KXKidmfhHP935oSoW2p8Vq15MRc+l+Bp1Nht0t9FwXMx9ND/ca5bk5XeISYJiByB9vMyPHy5
uryq47FRTYg/D15mO5y1TpJqXkMAM3Yaup/LUxmsGJV9OQufDf14hKQvteSQdHSMsgGDFtxrQR1a
ZL+K6dug8pWtlAR11Af/2hECUpgzoF01HCNq73p2ME2HKlCmmt2sWkUCLpmacIMtkRWlfqijIt8Q
9nEKR86NGLYs7X407pURVJq9Q6BuC6J1CpIPzSurDbcDN9G39hoST/oZLQCOlmHOpZgtOGluWomZ
T+MfJ23Vj7T+YdEN6XcVc1U04ecOPD8r50IWMs5NCo4atcFYNCa+oglq9XlmT7murERb6Qc8W5UQ
ByNTnwbaw4RSR8ea8o0S1hvQX5zArfC9j6aVWSNZAQRH/J9dFBlTiJk1ld1iF616+OTRnZVh9DYK
71ADO1R696SE9oahUNkar82/QqhcWBcuNVaydqoYVhs1+7T262QECO1R6T6D8MWOjmX1pNk+179V
xkpvR5YRXFgWDkqsEFJMYMgAh37iKdx05jY6UjO542b53FTZZhoeMXS3VcLeS5OnSX/R+mwlnK9u
vlALSXVzKocKm5/Wn1nwADCa1zI3T+5A3ZT1+2JGLva9WUOXSmMRFMuh5gqQuCZetdMUqmNhwCr0
84r2yWrug2GTFCuOLLtDrL9WjCX9PEtFFlxaqVBYoRCRqDvcrptZ2xH6gzQOXxMGk7weUBTAmPoy
DgrJQ+HUxNZUGJqKUMSglVGkW7N6mZjyxFUIhpTmMaHEyWi00ghfMSqm6gamnf7/NHdfemX/TIMb
iEy0EUW99GiFoLwuVvxlCahCwF2QVID4Q5UaL0HhtJhAzoTATuGNpD1ULQGEYD/1a40YiXdcGBEO
Bs3NPGh1GJnH+xZZesbcesIbjK7cVGuLEXw/VmwNfaXFjv0z4gNq4YFjr8ltSqIpZjdVtuSofyY5
L52wqCcG4n08mEAtYGQvgGvbsz+BpiOp1j6OdN8wNIXrHcUUZMaXpqAjHaSlClNVcDf3v+rhyQqf
ICR4/fEiOVVY0F8ryw11dqrmFB2lTIEVxUKhNHNq2zcDv+7eQr3GSMmKw8nuWBO9aYq5W9wRqniu
gMgKG7KYs/I7Hv4cdNCFkheTPljzThv8ocOo/YpfyD4Z2iPQ5EDXEc0sYR+BF7WNbHkMZrT1YpDl
McsvgVO1j7URr6xPdoItREFgI/EkA/TncjftJipJYMNWmUdOme6Z9hyVr/Y4gnL9Y9Z9jgh8/fvJ
vATuYduYVUDjTOTTmGozC5MBFsF44Sht4CoGeAhAck0wrvNfmRLze/QcUlqniyllcNMx3Snkuw5K
gLm01/oY8lUhhWIGAJhAYF7uYxOSoBpDWkJih2ef0Esqf9qVprwCZFs9NRYJqD9By+MG+OnsmM2z
dTQnkrdbTWPRvlYq5HfEmEvtvi9yrfPjOap7T9XzfuX9Jjs9eOxgulrHrJUq7n5FR3DcTRbgqGjH
orhqNve07B3o2Tg6pEYH/nb9E8h8GTwjyxQu3vwGE2JpaHZVXzWwF7WYpCh9nb2NeI6b6r0d/4tp
A/TNAf2HwCO0PsWcTTF42enL2uaaa+CCiSafWNWJh9XsAaJwm2ZlvMPiV7CHshBh6Rg9pBh1wOSh
iAQMKmAEh3SBr5RvxDgRlnnUfKgIuEdGL4LamuGjf3d9XyXf8cLm4o9nUdCwZt4bNiAsClDLc4ah
3+l9KdjRLAMIH3gq9L6vW5S16i5MCi4+TkM4WsZikvtquSmNbT5vl4alZu0qDZx41Z6FJxRl2npT
VA8Ve7n+A+RLXuas1eWAiZEY93yV9X/4cdVTVXpN+2hDYEWffTRui3BaiR2y4giYrtGYRV8WCAYx
CkeZjoHjBPhOys3gxS7U6RFAUu1pjkeiuXqftW+Dqac7YuT0d0079o556N5v+k5PnBGdvD1Y7+kr
4jh+m9nm9qOdpDTdKqUxgKqz7qPI572ZfqeRArpJU2+8ROHa73DWUcXStFD7N+kqvuA/Oyg+19K4
TqtAg6MmauTqZFey26nfd7Wr5JnbYcojMF8qdYdWVm5+jtxY2dL/46D8tS9cNiWmyTGOi3GgcN4n
KaZWvlcYvFDdKX6O9N1IX6swWbEpeWNdLFmIP0OM1z9ZnIaQh6j/pc63Rvf7ul9KrtALE8J1XfV9
No8qdjXCzHEJfIaqbSjaqyzf5bPHF2f1r1uUBFUbqDxEVQxUgnVA2Edl0Ngw6wBdzeyAgRa1tx3G
f8bB1lr9ZjJTqKYA6gyY/SLMehlnGM+NYFrIvUblR1l4dAZKI/V1jFCM8xqkRnKHYkhUQy8OAE3w
CgjLMlrQKpIGfF5tjo5fccRL30+Sj77eXd8+mR/a1pKZIVzj2WMJkUzroSmI4WBAtztqoRJlGRhc
MDIj8oamLTEV0qgkckamFkdTsTHIlSfdkHl1OOYrJVjp9p79kiXmnYXxJmsNtYc8LNTXxodm/ijj
1xY9xylF12VeGwqX7i8DLxIoxgwVM5yXxkCIGXIMRwNzMDfQ5bTAb2tqxWvJrFclAxTh+i7LTh4I
a1AyR30Rs6nCJvdhFNjFlOBY1MVtGZbHrNAB/LdWzEh2EOsBjBPYEdwMYtKBIXC71eYUJIsptixw
VPKE/ilLf+rDw/UFyc45GNp0FSx36D58Gdsuiqg04mW+uHZAyFBN4B5vDnxEI27c5mW0R/S/blFW
HUESgBFj0MWAh0XE6dkK51WtQYuSqr/VdIvXuqN1sZPlbj+mm5S9leVLqL8kxQopjoxj5NywyB8w
Vl2qtjoMG+BZrjHK0yhewqDW906y3qkHzNsdWL2l8y5mbmPcc+s1Dt/m8rZZc1rps+NsD8RgN7ZT
3ncmfoqicJfiXA4aMFI5ZCHeE6txdb4j+TGcPRCdhCDcAsq2WOP6lrkySipgFUPPAe0f4eBYeoDh
y0UnOgDRU0Lvosh01HLlpSyLSsjEcGRAC4AXo6jCR6yW5IEJKz0aLcMmI+9BvrUXR+abZDrwpIfy
X7dyP0piAlwaQ+MY4wIlkUirpcYg0bHLpHZHO/9uQ49iR2KbY5S1Sh/6YOL76x4t2UlMbFkYG8NZ
pUSsWEdhH9s1A3pXTeZFYDYFmksjqTO2kIm4bkq2MjTrTDRwQAnAxIwszsKeRSqvXU2vthEv/KLv
92Ns7dquWTkuS8lBqEoB0gC+DWTtGMAT2yndMKDp2MCUnbS73Bq3kdWs5OmyjQMwGI1PXI/alyH/
AFryED0oajdpkSb3YfNpRUoHUg/r1/Vtk7kh2BNM7BliJ+pswo1fo+hWVXyogX3BgIva3QBQ4bM+
2FeqtVVbfpuS+qCl1UYL7M8V28tBEjfSUsFrB14jfDoxk0LXpksia65dEkx+G8x+2WYgO+s3Zs1P
gxkhwWicXFnYX0FkPkXJyi5LLpPlI6J4BXAqGASFtfOuaDEVrdZuNZjgKRknTH0P/S3aPJFvJEru
qFan+dcXLfuyZzbFRzkoI+CUvVbj+ehhCucHFHSdIiP/Men2MlSIFf1hrgDGXHhp5BjkUCCutODm
2VYdxo9aozs68x3EfDfXVyS7tpgNIh5MvyAVx/V1+dCIOcuMmaIcVw4EutzMMXrDC4HuxFS2l6qA
tna1l/cvKd7+fR9u/0vzwlLtEWixsIb5phstiI+jlWnEw2aoDGBLYmUCxap+N4bK5NRJ+NOiyTGw
+c+VHyHBlmG6RGeofSyYHbFSjZGWGTAFWruYTbw3aTKgtjJuWFC/axM5JIG+7QDe7iIWQlVzrSQh
i32YF1t4M4Dhw4zV5QcobD7ZnFk1yIvN09CMj+AEfVRC9bWe2dv1hcrc98zUn3By9oKdpsoGlsWG
qbbCDORU5HdJb0KklhtrtVhZmLXR5gQAAPsK3rXLVZGptXXg+3F5oCCK6/htMOjH9dX8ecSJEYgB
D2EtMtYE2dWljRysivOUEogl2nuw76r1zTx9dlBfznSnaF6j1rwxw+ep2gfjU619Jqxy6+ykVJt8
3lnF1pgAxvSrcEurzbAm9Pn1qxKQzSBFApMO9K9FCspmpKFR9pjQ1MDmpM1Ol4fuRD4S9nh9E6R2
TMxQIFNfuPOEPRhZr/foCYLfJgNlApoSyYDmFZj8ME/7LyxhSZh5BpsOGBgvdztSKh4McbZoN0A/
ZH4EucsU3I35+3UzXx0HE6F/KtwL8AC8MZdm2EiNwQ6QI7RDZrq10oKGIAjWRk9l24aTgGI61NzR
pBLcs+kU2vAIdYC+GrMbJI/KqeQEk17AOYbT0Kz0Qb4evKWKixYbRoWW6qrwlbQA1BNzgOcitwK8
n7ot7SzXLNdYlWR7B6bohXNUx3SSOLwGygs9zQpU/UZrlwefJHu9/m2WYHx54LAMjBdiLZjWQQ56
+W2sNOonM8e4Wk5BD+kEOcgDohtQfDmJsTe6X9etyVfz19ry97NopWlBrGeLLHg8UH9WQRybWd51
E0ts/bIgUCIwbRHURvS/NFEzfQrnElUMtdNvlcz2tfKNjY8WeSFzB+aJDoWaem124brRLxh0PbNr
k7Yo0wzKruk2EYU2A3h98m1sAoyClLFamxKSuB9YTBc8qo7kQRWvGHuMEtaPOoreTe2weaPMqpca
a1e5xArAXgsnurHg+UX9mGCEgEfY4dmb0dwzyxHkcgqqh4lLpuT7lJjf+vKFKpmXBg+YcPmY1OoG
wyKc6V4NCqXrH1YjX7/sxY9Z/n7mPM2AikawvMEZe1BmhPkWfMuxl+IKdFr7e9GVNz0gHGxW/Gw4
jeO0EsYkm4GyDWoBuPwwEC5O6pARtM9JOdagLLS/IW8LXdL1jZs22doLbglVgg8b6HWijQvSboJ3
zOVKy0qLY7TluFtORuxCyRcONKv3tRV+ULO7S+vUWkESfBW2AiM8Hv4giFto1cCrcGlSYxxqLVbL
3eJIfsyO7cX+x1vioa3gp2604T5xMH21ex4c6jysdfwl82gEB3YZREduhf8JsduwlYiSAWyAzeQ0
3Alvi/sZZj3qhyeQNb3omYOs7jb/toPy1OY/9yswV2Loc6mS2XhvXy49RK6h6CXwVORUHXXHPtj7
1P1evpb7dLMG15U5MUC0oOLBeUCKJ1axRj3ojLjFPitPjTvvgLXZooK1n33AsHfJyh21ak2It1Fm
gYyeYWm1bx7Cg+JEd5kXAxhy92bcQPl3ZSe/PrpxMM4WJziRxbJa03osbnrgXoVClTM6VuZZ28RZ
gxBJ4FOXtpbnwFk0MLUER7WDreHQ+T/Hm3TbvdavKAzBQca7tbefBCx/aU7wUM3o0BNblta+dv70
bt30Tn8okaE7lRM+tVv+/LBGSichxLu0KSRSBUAYg1bCpv2Q7yIPqCVvcqMjczZ67tRe6xubcfuG
SblNsX1Z+ZTLvS+EILoweKJMjQQKXJmX2ztkTGkmDtvaB/tM3zfBibit021wsc6Hcr/6OSUh78Ke
4Kk07tS0Wj6ncUKef4cJJxcc2a+1G27n0CF3wKW52cl2i+31hUpu7gu7gsu2w8QwyAG7nVtB3Nn5
+Ui3mMj+l+tDyx/k9SD6ECNcppEq0liPCHcg2+5XftK9yFOc3GUu9/v3eP8eHbqbabXnuOzb1+/4
167gQ6zQIT6ZDEDpv6bvKG2ETnDkP7mvuaMPNqDnh7UBFqlBoBtAuQV6zi8oJNrqFFoM2NBBmY/A
QN+0Re1f/2a65CWAgYC/NgRn6WebmEWM62JyDZcdG/9O20/u3eNr4AWb0QOx7y3Zn+LnXyDmeBs8
UIBsttFN7Bm37Nvzmm7s4iFfdphhCAnzw3hvigW7IaaxnRCCk1J+q6bHrNhOa94jSW1Q9sNrDyxq
YDsX37QztdM6SCl3QbXgjaBnAWk95AbCfu0qlBoCkgI1W9TEqFhJVcpEK9PC4G4eudMh3s0OeTMc
+gBygnJwGq8+qo7lzfedupKJSsqeuA8NsHOAxAIctSJjS2TUXd1MQKOPm97eVfchnh2+eadsY3Vl
kdI1nlla/n52cYAtNtbyEZbAMmi4UAJwMClx3UGlJoCSW7D24MMWm2Jxl/XhkOF71VA6gdJKoO/q
eG+vvVykZsDFgfQTEDlLfEvwAgVr0CBwN1SOZvFI6t0cu9PaPKj0GkIZC6cZPMKYwRE2LLVzowks
E1ffx+gNruWkW8sPHXNvH6PMmf32EDm3g1PugpO1Xxs6kp0u5B0EOhQoCUFL4PJrMVCzjrUFj7Ts
DvQD9q5r2SYejJUvJl/kXzu6ABbOZw0Q4RF2pgOaW73uVkDHudoWMfJx2DJ/pk6k+FilHxEncRmw
TV6/hpaQkIDhFLA/lNCELGwnl6vtijjS0hKOY56ad/sxRNJ1jH3bmz6sDd9F7/rs6D+4H35Td6Dq
+YgBjF/ZCKlPIeNYZhrA4iHqYKWhkQO4hV+Qz/thfLCC2gGrlr0q6blmRwjhUw7pljKCnSDXN9Ei
iGSZzyDhLJxyWmkPya544Bn+WZJwxccp1RO7g6kJLIWmFmwGyryyhqiK1r9w8yPj1aZa442Tvk/P
rQqnRmkLfe45rM4AZ4PPlpFfkwZKUOSLpWMZe3DSopfRtgQDj3tQgV6PQJJbGPhOpmPyECBDAOMu
HYnjzV8kRQBHAisK4NQYZFtJxyUfEHwZFlr+KA0sOpiXFnK0n5A3oSdcQCR1wvSC9ZZkT/HsXV+I
bB9R/sJtv1wMy/jhpZ2KhMAddHHj5pmjbao7Yx9s6En9bP3eB7gBcL81i5Is5sKi8OUsMnWsKWAR
Q44evOR+gHCu02EPd1xf2UXZdzpfnZBW9AR81+ViK65bjKO7A4qJ1zdQEkAvViM8AEnfzGAThoWK
7SnEZZUGIxdrW7a4k/AGujAiROm8Gs2Os6hx1a35EHmdj4mWzB+8p2lrfV5fj+ylYGGKTaNABi5+
ITjenDdQ2CwTMA9/4KsoDih2cRGNDt+ap/ltxZjkpYlX3TLPDlwUCGQF7xtjAAJCmjUu2bI71Z9v
gg1zQR2WvAPBv10dnpO6w5k5wfVqvdIHiABARLTXvQaIA81e+1SSgu/FigSPSwOjmIEfazBu5Q0P
xjaC3gK4kxxta3sdc1pff1hSksopj/Fv+m1lP9cWKHjjGA61ORewDhKNpbR0+7PfqG5wDxTdU/nJ
3ejXdYOStPJitYJjKmOnjnWFDR3YfZz5SgE6ZsxaBk6hr+BzZZYWYSmIYWIUETW0yziljyOiPdjd
3Sm/4S265yiBfpax1wa760v6gxEXD9u5JcEniULqWSGwZJ4SxRkO5pb6d/d3KqRrdqMTbjPnABBk
5wR+t9bFlrSWQbl1tkrBQWfOLdIutN/lQ++ACNMN7tJt7//uLGcNJihz1HNTgqOClolkQ1Q1rvGj
OEZ30HM6KQ/NymaufTXBH9suj2L+/0j7rh3JcabZJxJAeemWksp0tbczcyNMj5FEeW+e/g/1Od+O
ik0UMbsXi11sAR0imUwmk5kRJcbj4hQbVZrneNlEbTMK1mVVTKLgDnNnrwwS63WRr4jpUGCUqGm9
DmjZtV4XIVeF3u5gOjaHrxDk+uLeaM/x43wCn+1V+p7OktBOlMM6+wBusCgEbBt3xAc44Uij5ktd
3loKSM9/mLMPraNu/GEYP5b2Fi/HutlQtCP3juQ00sSr+mcSuA3Z5EuPws51Em7YcX6w9urJ2U8n
60h+5keQXwXgYqBTEO7Uq4YmO3sPAoX9dOfSV/soExUUOaPNglhczF/nTU/mGd+yoAF7sB6MUlJe
+pHV+bRV14pFaPOuHa6cDadNUi8JaVpvQFoCIcw+p/1tjBgmipEVNQ6J3x+We7KX7R1R4hdstX+A
uaUuFCjOtBOAl8xbjgR3XeJBGMCrVx+fVDTeX3ZKomhwi8ctq0LKIm1y4HWqRke8XDQh1dQGV+vg
MtD6hy7MKF8Z6Shz26cO1ozM6PqGmN7JSK7WB3I8jpvGTo9/XMYT1D/C4/2ZSf6dF6VejA0lRvYt
umpr+gsnCHbt4iHo9QntqSPzE7IRriHJJj9Rloo6RBZG2LNDUfmNgXefXW56qkKr/Df05S8PcD0t
Lk0oF045Jpq0zG61FGhaEjDdvUfd/WUIYci2nUPubDSnOu9NFRjsmnj9r/A5OynfGLVu9X/xLHq2
WtzZ2HZ6a3QqJq+D0tn0mqu3mbQqWGLrNncGZpbRRf9vxnYoOva0q8LP96gj6mAR6bHdNXQ8aG/G
4+VJ/MjmfF6otVEeVUMq1B3P7cKsM+hv2Bia+2Rd2Sf9zUX2uKX3A3IxBiW7ynuD5/QypHbJgfjq
13+RbsLc/vkAbhXHmqVJkWAV1ZUk8bqPgljfTzIlZaFTxhMgAQMLeuR4hU40ANjKglygNzGClvic
utI+mHWmPs3kSiqC0YDam695iN0pI72DgVh7vIt57GeMuu7b5F7xsyDbj8fIv7x04qhpA8jNXM8c
FsYuAE0EGBC9oG9fNdo+zYfyICM6EpvJBovfATVSeU0IrDIg4DIL+gDC4t5EjWOHF3tqUTSa3of3
P6rHKOjweJVeQ+5cFicKFhH8x+B/RY4eFfsf2baND0vTJsxqba49C4/XFM+uPiQAW+/ytApCCTSP
gKgOhL3IRPDJMsNOl465Bp6I6sZXrH2TfkFJ7jLktOrvYll3tWhIqMjCg7yDytxP5UV1ZlhLE6P6
zcrI8mR19cuMJZU82AqcMUqY/oBwxzZoSwpIlqNwcEwaCtXTq84ycF2xDn89c2ufpLpWM69lxtxp
XbNQZcUQ45RGsm9XDzaaDFK3okVR3tWN6zyGRl0/J1ltSoAFZxsK2hAHobAB1Q0mZ5zdEIe9gz5J
LyHHyAl6975BBMhu6vRb24FN9+HyOAXR/Rkc56mNCMO3jZWiasZGIEGqVAGrG6TgfOj9SsxRYCBQ
2wWRk4XWcRTlcGOLDLfq8/WFb6mPQ556GVpBLw9HcPCcIXDDsbPMhIr9hOFU6PosUq9lj0Z+U7aT
fxlING/boXBhazzCbaYMQBZ5aMeSFlEVLPVJLSFEhU7py2CyUXE2X1kNKHQIXij7Ranv8jidgl6p
o4dqcR9I0WmSsQm2GDbYWoFt43X9E83XnPdGNZuAG9yHIj82yU9pDl00fUi+wkuA1hilWdz0DXU6
5bO24K23vE9MOvaHMUWD8NMgYzj5OAy5k2x9LfgHiZu7Caro6FMD0rwP9/nvZded3he8W9iB+Wg8
RffV3oiQGLu8YOsfvQTKeY9QC9GwmwLUYQeISTNybw++0ftz/BgPkhuUaFP9GSBycOdBj9MPDG1f
wOqmp2S8cmRPyaI7MWrE1yhgJepDF9s5QFTYS6imOnbtXel4JMhvxv2EWM7EhQJn44gY3/UR49eS
giuRGW5xtXPcOYon5EyBm0QN2hreGOgyiSIBEQUeGB1eplELY6A3n1uqsYvrBfkxeIzIDyc/a3M/
smhLXrXuS5cFznSNTvHF/X3ZQMRj+weVv6PlUMPU2nVsTvmzysw3rdECpy2+/DcUbuXGMnOrfMTY
cN3cp2BTybPySnf+nkB/ZfSByDZexJEs4J/EQ7cAD7mBwdjkd5kdxvxxKVM6NHTBgzh5vzwm4Ybe
onEuXosNtUsToKGTxPo296l5Su0MArG5GS6g7NB1SM0tzX2nRqZnFm15baND74heoTYgSpZ4E6R+
jjHLLX9sOifo0urn5U8UvZSiQh+du6u4CogLuXlPSr2Yc2vGjkm1YOjeely++1jzGXN3Y/1Ds11a
D703VWj9IsNNp88GHWtkvPqvi3Ofxc1RUY0rvBrdmST0K7eRnCfCOdx+ILe1pqZceyvxgdbNtGP3
4z46QMhmb3ReeDCe8mNxhUZxtkcx8OWZEfmqLS53QRtjW6tDhjeBMn3rjJtcltQR+d3t31/xN0F1
aTAjNQz4Qg0uQ0fNYDf4dnzF2H04oNtd8moq2sRbtPX3DRpEMhWmoUEJ3Evf5mbNm7+aMkoJ0dG/
xeCs3eqdZawrzBjkG1j6rCN/k/ra/Hh5XUTpB3Q4oGcYPW0uOku4hYmgfjjlGYayaK9jZINw7diA
MKNERtHcW+2VgXKCWpb0EI1tC8qtVuvqtROasMJxeMnSZzPDbflGSsglPL9wbpkWQePqWvB+vkxQ
Hs2TeVHh4X1svMW/a/eJHWC1guomBNcUdUdqPMqeLUXGYSOMX9WJcBXiT83E7occ+o0YXJUGSY0X
uHZ4XQpL8qYisvgtDLeTndwJSVrDPuJuv5Q+9jQdlgW8/TMlJKWGLok2xJayGRdnKWDha0fyYZBz
500pOufQnYab0nWuM39cVWgziEmV4Hxxaxn/rGxOOYPRYnQ56wRzGpKHpP+a9vtmknAtigLT7Xxy
xqJodrmQFMaSTNnj4Gh0dop9azfPDXrnUUkkWT5R7hTCo3/MhNvfKBDonDADnv7kG1dQNvuiu374
1O4Wbz7ifXHXzv7lvb5OEh+bgg1kbVgAR/GnVmA8jJlJGwLRypRfMxvfCwjkXoYQJfXRyvkHgxtV
uagkdRVYJdm3j1CQD4aTigeMghqH8BoKJj7xyQmVUBI3JrQPHdd1B3KHqCvjzt0xCgdoCyPeSWrn
LYEQiVpaN05syoa32vjnKfyDw206FfxndZMBJ86Tl7Z+SXr3aM0Z2GlnT5/fpkXZa0P/1CZjEI2Q
FewSz5mzl8uTLBosehHW3k0Er6hDOndrepIZ3eii5szI78f0NgO/MZHMp3Adtxir99mccDquae1Q
AMPWvOmEpupHxUsC6wjJouWhPw5X+S7bT1/Vn6FkXwgHB6UXoqI7FYzT3OAGJ4ucNEeQZy7tLhxS
UJG3Fc3DUJJN+rzd4Z+RIVsrZcHtw3fElXqoDdP6+G314a7sv9YfSpnJseijK42lx8tL9tlZn6Nx
04n+Emb1eGL0hhoR3gtrrswxfliaERJvjOpOsr+MJxsdd7cp8mVgSQO8rJ12ua3fV1ZLDScLko7d
TqW0/+jzgX42Poe/inZaZtvQFwE/BCLJ6blpf9f2z0lGvyu4s53jcPscHjMBNyRwOlf71qYspg0r
lJMajddanuPVHRfHoHDAa0oqPFd32vBb6aq/J/o+/wrOC7SJM6vqOtpG2WmOX2GP9Dj2JltWbiVc
RhRewj5xAwcd9vkuxDUn16CI03pxhZB5N6UPapVSq3mLZYUTQgPdIK1nx2a/j4rtFgvokz1Xe+0I
5nFX9Ku6E8TrHBqNMgYzob2sJfDQgVwvj6sX2MAZyph14KbGOkJHpUhUUCohr7BoN1Y2Su75Miju
RGJNWpEKLUxeZatPjjZ+ZRDtKkbr2JguvbzrPvsu2MVmVOtybkbVMqUotA6TaETug+FaaPHp38GE
JxmReBdscDhvwoyoCD+qP4oo0MEuA5I5La78ArZRZ8+dAz27+8XxwNB5eXyyqeS8SmrHU182mMpa
N2inQf8ra3qajqU/FqYsoSuI3tfZRK/E2hSy/uf5bNZ5WYG/AWgmm35lFV7utOjOmaJjlydfwiJH
50vb/2YQIExdFME4hMYMPHV1CMK67A2SYN7l0a9452f/2ffwFRGDYhfV2KPmpojQZYAQxzFAThlb
UHrcKZYPPdCqHf/FjIOgAZ0NuC5phs5ZFPRbTH0q8GBVEPQYkMIOjHL2l6rxcaRITkRBgA8KoQ0Y
Z1bZoJTOMOF1Ma9P+nAiFljwrsfcL+2XxALT8FucSBmURJO6xeQWOa+XzgZ9DLaMelUkd3mHiaz8
jj2lOoXQhFHeROSQsqCFMHd3Mzvgtb2Ku0c7CRrrlETVv9jBm8/habEVBaTieobPac3o25i2Py0t
3VdTKLlrrN6UNyUwyKAJwkKeCKQR56atVlGpJyVgmN3vJ6v4qjrLw2VrFR0dWwjO7bmRboW9tk4s
a2lrnKA9GSzKvZq+huT7f4PijNRyO8fuVGyMplVpnD+0Sr2r7JMJ8Zq2lMycyMVuh8XZaNfGYY6G
chSAlLhjoJ1JwUXN+Ov0zroRHOTWIXiCVyVuQOnkOkmrYNelLWrQWIym5vBU6YVkiURn7haGG0uT
ZNBKW1pUlxQ3U/NsKe2XFnR0WbezyERjlFFKrFt4cGwRud226EZBWAfEvpi8uDy4vzA4/Xau6FWi
eAsUaodi9y+MQwNFNRrDP0qSz029Qxza9WuxFYm6a4aiS8Ueg6y7ddXnTlZmKrhTY+E2YFwUU2VR
EeGOi4rxCrlgiJ3GueLVFdIG1W6I8C44BIb6WroPdXMg/StUY6Tt6eI53nwDt7ejYskmt8GALQta
6N8m4xFC8jn6URWcYFUQjg11jLvW/np5nqW43IavbDu2xxa4zQK2wQxEQg9lQ2ttV9XoC8fLZGVV
FFxHKiKDy9DCPbkZMbddINqmsGIGcgXtVzJcLda0H2Q3GqHLBOPLyl6B3g2Hi/yVcSGlEvUoNgeZ
Q9uBJF7v+i+XByLop1jt5w8IF9iPbtPZ7tShise9g3pzp7257r5RrnPjForwXv3mavu2u3XKHxCC
uIwtdAYbaC7UV8AFrgwuoPWsg/w7ynuSZyXWK9oQz3IPlWKbEm8gPHohGQ3hPfCa2bzQhFkVjEQL
EJXqecZbhEvtZBdWI+h0anR0HBwZNaw4wPiDyJ+uSKplEJMF4mDvOy2wyvs5XWiIHqACcqI6bhu4
6hPQkvyLqUVWCC1jrgYKHM4rLE2eL8mAeDBTXyvwF7ugiRyT/tiHX/XxW1svh8t4wond4HEeoI5V
UGoN6G4y3WWvLxMEuUlQlRpFBcRdVFt70tc0yVT/MqzQgjawnAPIp2HSyQqrucqrEr4PWR1TvDDt
Sv2bOuTBqFWyi4hw5xuQ9AD/DphQ+CqjPjZyt1sws4k278Ao/qIu1U2iVnvHWW6Z+pKo82GK8Bn2
jLrasENZt6u8IUOInHi4L61RctgInQQqnkC1qq/9wNz5ZkzJ3DPTWctMpn2m9Y9TLCM7EMZV/0B8
YrMZKtx0lhgQek9H8xZRMQP5KR5nZPnodbk+xYgbIN7hgf43dycbZ5cVekkIGfkOKujpcijiVLJB
xMv4v2mDvsj5Ga05IJ8n6zIO3QGl3s741qkybyPe/JvxcA6usLqFzB3GY4MabFB1OkLCOs2ukrDz
WBF0dqCt9yo0AF7eFlJgbvsXoQJ1QRXAA+mCMIwopCMq4zCAWLSZ0J130Ovb2pbEdrIpXX/fpAKc
oUwdpgC00HyQGdMw2tvtIBmaEATtXmj/wz8oZjgH0Yssn5x13YrUOUwJClpQygXieMnRJDT5DQzn
WGrNmqGyCRiXWLSv3hu88UdrQQjbheEkAROa/QaMCyZUt7NLVKStT6sFnbPbCn3oc/S9LWXNkzKg
1Z1uVsiK1AbBN4CS4p6Ne/T2U9sB3bvk2Uy2RpxLMiscACmDIRAQAudR/hSTeZfX7dNlKxfDgGYF
opoo3eUfQOqqjPN2gVtS9YSO+owE6RO0AP6Vwf1B4RxFkVZNhJw6iAg68wB1kOe5TvascCX3L+FJ
BoKF/w2GcxV9YmdR77jwsbhQLvEeEp6BmRwgRkbryF9k1yLZ3HEOwgHPn9GXgIvK21hDc/tAWZJK
pk42Jm6vIgsQu9aEqcuR8vIbzY0ZTZb8e5JB86gjKW7pNZ6wAj1b+ufLtiG+GuCoQgkXdMdR4HFu
6kavxN04ouEZvXdmc1r6YNXB0svbqrxyO5/ZYDsGsRTYyS4DC4/jP7h8pXMRLfU8pBjzokLhC09H
4SSLQNaHhU+n5AaCOyVnlFBnmQoIp0h8BaOo7IMFR6uxVVQHYqE7a95B1Oc/jozbCHZRVCQbYDKm
Yh/BSP66NH+vkYu7yGZk3CYwraRvSYtFc8ubJi+8pHy2YZ2XV0gYqm5AONPHSy6ahmaMA7lNaijH
Fl6w0XTaYsGs6bFLrxblcBlSZhTcRsggi1v0GiCLMERqMbsKy0IiQCN07ZtRcQeWpYd4jHLgc/FW
S4vmpgjLfW/dJOAavDwWMZAOajgQd0K9hFsjZsVjaOjo8zfs8V7NGVjvCicYwEJTOsbbZSzhKYym
jP9hcUvV1BBksFzYQ26ecHma1MbXO1+PPYIX/ctQYqv4A8UtUZuhlqaoAKXq/bUezR4zHqccqtCk
j96HJjvqEZRtqlCTTKfQEW+GyK2bQdJpYCmmU4OP79H8CTrbaBoleW6hJ96gcBGGnrpjqK+jcwy/
yx4rsAiqc+l15q5q3CCSib7LbGT9nE2csfRD76o5BpVFwYB3gqHa6+03w/p7tvzVX/xZNM7Jq9k4
ODXBsLS6o9N696sTvE2kT33JZF539aqfve7/sD5VHhdoUwgTB1hu/JKMR7TJ6yl6UXtvGUPodT2h
anYizyXkiC8bpqAsYTtI8GucT+akWJm15ABOWnTFs99t6EY7ZyK0Q0BSp8o+r56GYabu4PgjrpzV
EEJ0NkHJV0y1wX6cjPp+zons4e+ySYFg9/yzis42WnCYoxKbvXTDyXQeuhLFh9mrZX1LoV56eRbE
2xO1geA2BZMr4byOrs4gwc9w5jVQgwXl8lBONNFbWqjHqfg+Zwl1/16wAPNug24Z9M5gg3Q5jzCl
oaaBOn3loCyoHQdt97XVf9WWJLsvTsBtcDgPoPQzYy0Yz0HAcKyKY554rQIOmgO05mZ1r2o4a382
/UudPcxSCm/hIm6wOb9gOLXWWeuZrteHzEpomL6iv8PvnV0f+aQfJU5W6Bc2cJxfsKpWZWoHuCj/
VSe3Bsi6nbtCVrEkPG03KJxXaF1mZZUOlCFdjqbZ/1R7TRKtXx4I3rPOjT8jIBovEkAkaDWL4dcU
nTbKfVbvLpu98HRw1vw++h9R4s3ZoOMOWsfyCBngqbxRDBSM5uTVauzHyzDiaHmDw9lgF1dpH+rw
Mfr4hjcSVQ9YstNVtD1EAUEzXX+wQhr3RLKrxba/weXsT5uVtu0X4KLQkjZDfRUuOsXl0V9FY9BB
HsTu97aIf1QMrYm1TQtohdj2HEu+Q7icm8/g7FIPl0Ifu9WXZf1VZVSnFtVC+TRRTZHJbQpDmg0U
Z5y5a1Yjbl/obsp/grsXtTy43FW7dnxDadrh8rJKhsVzmKVtGhaQmcF2a3ZRnHjAcqG2YEhCT6ET
gXCztRKGr3fx881gGJPF7BFGWs97o/2FEpCqzP2E+Gb30hCZ8orwJNigcWsFSY60syesFRm/ac2L
NZw093UMY8iGnYpqN3e9ZA/KALkVS9tQMcpyHV7BaGR54JFXG4025W2uB6YV6LJ0kNB//RkhL4Bu
xjEIvDSQJyGvT2dkGhbWPV+2DAFnDNZrg8EFFWGLOpJiwqBIRh7cZHRpm0F3tMy1wVez6bYe2R3p
2h+NPi6ebSwvbbgcFSdE/jC5Sxo19pomY0GZ6aFXDIZLxxnNgMwNFcmRoWqwHj7ussGSulaEoUOV
J6LOQqUjuQ2+qkzHe3Eb7Qkei8ysrA4aIyjbSK/iodsbVepVa9svG49T5/6bJND2Izj/aCAfiLdU
fIRaPowKen7xopkXsvSc0A1vYfid1EFLJ0+x8ji4GmfXttfL+GoplpdkX1r2QsqDWR/rReL9xYfM
P/uX14QN0U5oxjVsgZHlSsFDUQZx+6hOa4mXleFwMRw6t1nFbOxcpG0PelgGtd2iqVmWdRe7I+iR
QsRCW1lnz90R6BhKFEhhOCAQHKyFoscNfdR4jgnU6YFYMqp/4aKh5dKF0hQkZ1GhfI4XjfYUpgYW
LUOPLzoRyh7dASiDi5+n+GYsDi6qXRUooxYyXWqhn9gAr79vbllR4kJsFk//3mzXe2Ua96Os1014
gGwQuPAji3MTsROmcnKQVFh2lRX6qX0oDVtiGsJT0TVQGoQJXKUtzodio1dsKkeYRhE/mnWQ4Ome
IAw1gkSqJi+0wg0UN2vhpA2kKFao+sFQR2q1hOYRkxwaMhRu5vIIjXvueq1XkmsXT8wJ6gYLWYOZ
8GRCmSz4o0Cg9KmiNB5RdaS3WB5VxetEcj0zrwR1g97euVnAUmix65KjXtBLB8kDyJCBIwC9zGDo
P18oKP6meWoDsitoemM+zvfWc3ur3Yc7NDl8aeiMKO4Y/UYUd/nAEm3qDS4fymhNWjD1I+u0HB10
M6MEk91r0alX/Zk9XMb66Fb6fOT8M0j+YSEprHRA5IvDce/SKLAjsGQboEuy7vOrfF+d3IW+EZq9
1LvITztqQDNdcr8Q7YftcLXzacarsZ5YBsxnmXY9O83ob+qfnQb6oN8vj1X4UrhF4naembuFNkZA
0tgJLrmfe18nJxOq7CApbqxdnUOhR5YfEug7nJmRzm1CxxkibVAwwy0tbxbE9U8EIs0RxWtH/Na9
hI+nTqeZl/jfwyCSPWfrMmPiNqe2pAkZGDy2S+Nd+Gzds7fWt4MkwLPbPsKCPjDf8Q2vOZqPta98
68BtvG+/VLDuymsPiJPQAu6x40H/2uzIg3JKZBcjkWtHx82qJQTGdMPgAoHMmpeU5eC0tKfbMJm8
WXpsiRzUNtTg1r0p8i4jMw6PYtWUQrVUvg+lJe/C+90WhVvnJjMTKM8BBTQ3BF3zdnZTgao8/qn3
KJ7IlJ2rBjV5Wch+dHfmTILL1i06v7bw3F1BqSYU1+aAN2rlKl3s05j9VtTsrZ2Vn5eRZNPJ+cVm
AOFZ4cCk7PneVF/m4akLf/8nCP5awPqsL+yVuFVLF09LNC/Ul92SyXhthPHMZtJ4jZ/FcWOzH9dJ
M3YKbuQ4i3vn2Gh3gxmMkFhTT6XqEys//rfhcS4P/AeDSmLARuaXBu9mg/pgam+XMcQb/5+7BB+q
mQ5rq7zCKiUjKveGGukO5YvjjKfG1N6Z89Q6yeEyongj/0HkNsDspmidC4HY1DdQCCtpbjWyMECI
Af5bSGcjDv1UkVS0TquO6ybT+vi2dEekR1yj7H9cHolw7tQPpkoUXEHr/PxIIqgAGjNtRaktfwZN
JLkJs9nXoP5ZW3cRXuv+Gx43c3kE3T82wgWm9WNj3IXQV56vmfM1Dx8mS8YRINy+m8Gtv29CaZsk
LCUWwOZhQRXysUlbGqeSNj+hN9qArL9vQNJoGPHkDZBwhCqVZXsEYs0o/btDoYfE7GSLxZ0fVlQw
LSWAKlHr7KJkJeiW93l60rWT0kneloRztwr6WbYL7i0+NW937VxlIc5yO/LNebwCRXFSl5IBiWOy
DQpnDoWhVUq2Xo2dm/iuOSwHvF4d85sKRASM4uEW7MG+fiw85SbfkZxCGiaQtS8LqNQQtWy+gbOS
rjcUo0mxBYYfdzqCwlfU9P388qyZnuPX/uCZe9tDJ/MbiKw8/WoxvW5nSGxI2CG0/QbOiJAbnfI2
wjz0MwXFyeiZj9Op3Q8H9l7/iB/0IK0CPIPJVHHFEdtm7JxFZYU2W20NXFZSR6Ho/Dt1B+1n+LPX
Kd6WyE6j9TteSe8qVClD5VX2/CbcPBv81eI3myc0jDR1E+CbTzdujigxvB5ZgLUnu5k6j/0pfNRu
w4VG75fdkAyXO9iZ1VYmtGUw7pEmSCEYN5CTa2WPQBKUjyh9Mzo7RfH3pGN0SfPOwpOZeSkb6FJL
rm/rx3662PyZxI+jfwOjmW2os5WW3YxyL4vtXzrC7JXpmOi/l5gg8ifI28pKZoXOaIPKnezgFwed
wAzUvvqphIafpYcQQiGz82whb5i0u8srJpCuO9umH0HpZpRRlbtKv+ZPZ6/2bBtXN/sL/oVuQfvW
bMFo/pW8dx55VK6LffdiMC97UK7n/eWvkHjFj7aNzUd0IKuHx4Ld1Cr2yqjuSsNDazv9byicRyo1
3KTi1W5qMLJArN4z9bculYWEsgVcrXczlgzCMihTAAphP1o1aHu/jn+YaTAjRcj+hWicDtEkokPh
aNU84UW/ExK3Sl+igSVGVwlqxlECPM7KtZMkv9I4u5ltLCTYDIuAFGPk1/bY/P7bSUUhNQFXBBKf
SEXx8rTlPGlV1uED1HqIqKO7ZRDO43uotDLq2M8TuyJBvQBKTupnETBjqkvWGTVqCozwrciGwXOh
8xt0aDWdTPCZkKamjWnLSDFWX33uBs5hOV/KyqoMdRWwNXj+jSFIbN9AtijGVVAqIfU5OD3H4vxn
ga4gk0FXGNULNlJgWNDq8G+W659J5CvuqqZSWgYcL3FuLfRUjAjn078+Bc5G8RGdbHaA0xN3CTvM
WFT8ThqFJrFGkWq76+pBcsB/dtFAUvGOBtpPzdZ4cSViJbEZGi3Whl2NGfEr6xo8u3SGPhtE/vRq
F3e5xGEKzWEDyR3tJB5tFPYB0hg0vypVmqj9U1rUPjEVrytlRX6rt/hkfRs4zvog0zaATQxwmTlT
PTxawwOUvjxdRoYoxNEwieu9yIT2+rnXwoNUoc5zD+oXtzzFoe2ZaAhRVi4BSMZeNkHhDG6guCHl
VuoO5ioGqSKf4ny3pkOSTp4xFXjXluXOxFioaCVga0VzD7ehes0Zq7yAKZo62Pjn8rsdZ1e1psV+
jq3VGJNkewnyAbBIMFf+f0A+9WraSl8MBDtYU8mRVMaVlbSnNiKgDfkCPsE7y7SoGsNMc2jB9dnx
8tR+PkeBDrlCFTXWULz7qI7a7Lx6QsNoVmMVM6VCo7tOw+U9NGVS9kJb2aBwC4hnz7LvGFCQgUC1
w3AkMdv1KZL2pqybV5BxXUcEZi4k0KFr/xHhb0bktNXYRDmwlC7QBmglawllma9FftUY1In8KdKp
IWtEE86jaaJYDj31WE7ObLTeqvNsHNceA0giWmNFVVBYWUonyVwL/dcfHJOrjJljZQxzZVhJ71w8
2X5ri2AErcbg7FmIG1LzA2QSwWUTWRfnk0PZQHJv2ZOjFaaiAzLDgrkQCQYdI5jQ629MLSiRheoy
NC6aXZwKqnQOJtIYqRY+Rcqj5d7ExlNcBJGMnkA2mVzOZbQKC93LwLKGGp3s/lzsugVhwWsBguZJ
9VPkyS7PpQyRu2anlaJCsBSI6sx2nTn4zI2CcVH9CDs7nPKXLJnuLATyl2GFUcJmCbk4Vi3UZHBK
wEZNhjf9zI+lz8KCGyz2HYI6QzOhx6PzOlFagWcQO5kRJyjXMYTe6i9de9IjX9UOuNM2Bbhrd8sC
cUb24JCYWiBJN092f4SmehMlkhNDuB03H8PNc5Pk7TBnGPBgPeb9HFTpCf2qEhDhrG5AuFnN9JGZ
Y40Rp+mV3kxBPf89Owrm1NYcdRUJVz/Rq9lYqqwbwFGnYArV4WdrhGDsoE4tq/8UztcGaHXgG6eZ
GnpYsRpAYwWixoF5kf6qWhLf9RkEAseE4B0flTUO4aO8BqK8mb0ydmfG6Clo5y57Y1e66l8vyzkM
50EUO4n0VMfaO5o2gLkJtPxz0mX+5S31+Ug7R+F8h2LaWjd0GIyzaH7OXhvUyNbh+2hKcgpiHFu1
P4QgbIPDcabKZJmF2MfoQN3uGIfGtSuKcrr9aGkyNcrP7gmDAieMCWNTYdmcq9ecdKkmY0L1HMwg
np905jm2H6PZ0ARfCiuwayUO8fMeOkfkFiuPdSuNIDDnldZya7cN7dxI8t4sNDsHiok2lKDAAMfZ
9mBPpQ3Oc2wiPXsvitF4Sw073IepyySW9zl2NCDPCLUQHelaPOBzIXFWKcukzqDyY2l5pcWHAXQU
RovM3VdNpvggrBRQTRW6VmhMtjR+M/VtqUEp1kLYOHvqlx15QjXlQ+lVJ8t3wdnkj18ir39XZWw2
Hy3859EAxrjB5RZMbZPUmS0T5dT02bnKrpf7Nljuht2DCglxdH3RYt/jf+NR36XPZjB5w1u7V6Cp
agZN0B3Yq+pBNN53vfK6hKT6+Kb/vLwxhfmp7RfyO6Ysm76CoJZn38X7+Ll6s4MYGWQ3wBecKqgk
dnS5cqj2WNCreK/TQVY49DmEOZ+i1eY3znQB91DfT/iABKJazZtqPavsCGLFWZdLLgjC3XMw7hBK
wGBVKgvAtMxH9lQ3g0hBV42zGxowLzw1YbBUEpckNPONCXAbah5BEp8kMD0TxWw6OqAWO7AQGw7h
wZadgKK51NfKVxeKpJZlch4pIg64HNamZxyAE6rAJzekM14Wl2jw++aUv102HsFtDC8sGzzOvIvE
NlBEB7wifekMmpHbvPqG29/aMqfMdJp2Tu+1MlI+kd9FVs6xoWXo4pWRcxxTNSlxmq09KNNdyI5K
4lK09qixS1PUYZIXxzheHqfIJxoE7DnIAUI7g2/fdJN2SecagF26G5tvdvk6hZJ9KCxO2GDwiaPa
1Cqta1D6YjTN04Jqzr7/DvLNbwZo1ppZvVcr41SZoOF3xn1tQYB8eUPXgcQlC+tbt1/BGRDLkhif
gZGOY+VV5nsdFg/5VO7UEP2P2usyRrjKXCtKsm8G0BNOmaRZW7RZtvicQaWlutYAYRbQBxLUVUUX
421Rr012b0/3lxdVZEVbKM7xlcWAGv61vZMg79hUaL+1fb3/qbcgfwLv1MEeJCer0PlsETlPV0Lp
2W7X/oJ0fmb1fsrR75yDjgl0a8NLa0OxingNGXaXx7n+Vf4I2qJyLm9qEJAsK+pkv5SojTZkMZds
IjkH5+Sq2bZrO19bLDGNjJYq40ChUXw96GWg6+FrAWXTpTAfLw9M5Oy2A+PcgNKGVeXYa9uLPlBz
ejJQ/WZ3tlfFvxg7Jn+flTEgRoQcCdq3oUrBh5ZLVzNo+8I0o/z3iBLeDCIcrp+rL5dHJfY1f2A4
IwFJ/6Da6w7oFnYI2/8j7bu6I8fRLP9Kn3pnD72ZM90PNOFD3r/gSEolCNACBEiCv35vVPd2qaI1
qdnZt8xUKhAEYT5zjTn6yi9sOJr9epjTS/n3VfHHMGerImCK2sMJwmgPNy10upbIW7V9FvHv3Jz+
myPlj5HOlocniOH0ZMUtyx4GECDAs8dwyd1o7U3ZEqxOKXyQLWXufSsH+uX9BHCoAz1qqG7E52zF
eB6cbvGBBpjqYPpoKn9eh9XCt20fxfCFaMh4Y/X+8LiMPlrmUnc7H4yYQvLmO3u6Lw82B+x/8AUD
dJJOi/lTlOPVIUQVJLpWDRTASn4HHRnIaha+X0Tsm6L97zysf3u3n8Y6bdhPY5E5GFl1QuJGUucM
lIlmxGALvxdVmMnkufFMjsfcq6BaCzd8jnr0XG0ACebpYEOvN25WWP7b2n5HNzbznGTtzdaaM3Ij
JN+rocvqxP1fXLEh3jDWySklOK9DYhAKHwEoUyWoJzFZMCideHTc/HrVf/cWzs58C8yyKq4wM5b9
MbfbSa56a9+hVAyg8v/fSGfbOAHmm5cnrlyc0KyLira/6+wnKDEVHcghvx7rywP40/s+28sUZTIf
Cjuo9tcrJW8tnQkfCrtQm2sClln60WEPvx7x66vs05BnmxoxkhUtITZ1EK15sLV0YfupxcOMyHzU
14lBFes7fvXXIdKnQc8O/EQQptUJ7u3115HGmg329fBYL2gCO3TVSgUVDRQmr02cymRXmdU3D/3l
0QwOB5yRUPyHbPKf95XwDIkGhS564BxwrWYTGHN+uVn4BQ6TXr7EdEjH+caZwci5m5JdaD9G+js1
JffrNfzHtziber8yup9O0Lfo8jJ8NjAgljnfgrAIv+ZMIUZMYQu17bJ3oJfTn2gP2qsqt1Z1keTf
GdB/eQN/mpCzF+KIZZQ418DIsMIqdacXlEoYZORMrm2xDfwhnyGi9c3O+jJj9T+NenaU1pQCNHKi
P8FUJG1XsMf8eEkuQBf+USJZbfHUp6Q1TCXN6AprczN/l9Z/txDODljmNlVXn9ChFaxuBBZCmXf9
d9a33inW/fdj/F8v+hxi26HMzgFZPgH/h6bQG3fNAP1+k3nzBu2YHyajRf9IrBQIN7gGjfDLnLPp
2bt5dzK26rZ1NuVV/v0m/Oaln1e9NFxs4/H0tXpdRUMa1AJex7Cf3JCqdLKOyvneGmPnximndsqi
qVS7QQMrlfKG6Q/f4T4kXYlJ3kAk4ftxcJKjrZpYpbRNfHO9zEQ9d2MlDs44EJGOUTDcgOqkVwbq
0uXKnaok7xIk0YrNFlyB+z7RaVkKQosmrsWO8kBtmmj09l0kUAAWlnM92zq8RaEDxBcHnotA/PTx
YzNMZFdJamjaTQQOcbpHcR0Uw4s2Suo1t+ZkPcDEqhhIUGVoZJEjQPBRjjq2zE0j1X3dAWFIQpD9
Z1d0KNYncXusYz+57HwZvZ60EI+NXnqdDlHs8tzuxihckcBvd145V6uARHbewi41nZnlo5o8eM9M
Vfqqw/pu8mSmPVreS5vDaba8s/gIEeiyia9UPZoo9XyphzRcFmej+jiABLky4buNCdyDQNcqFCO1
TbMp6W0vFUk5b+D6QLaBVUcTzmqhdjpJ5EO8jOYuiGNxFc9zeTnYtNrFY+VshR05BUQt7J9MuNAy
7aT9PEJ0fDu2JT4RIgHNqgfby0C31lFbib7Xjla+fW2TiXrQx27j+9Ee1bEUJuxzIez2B1kia0XA
UScZBYhi48RNDzA+raW/09w4YeqWKmlXqJr5oCMTEjToa1Ua/Gt7coGt465zY+aBXvvELVEHBdjz
YkhC9wo1gRKK1SJuXiJJCagcnPYMEy+tOK1ElGxsv/WvbFKpXdl41jEJFbibvR1zKFkT8zMcQj/r
Ft6q9a/vjd+Li7/ayKeN/ikeA+fA8SobO8Y9shuEnS88v6p2JH9vU7Z2L7styx8neLKYVZla351V
vxcOfjX6WczTlEOXjKfjMl6/AR45bspbyNUv18CqPi9FXPDrsc2iQ3RJLqLT4fmdBtWX0Qk0nP0w
gDUMlNH+/PSmxrb2aYWnVx1E6404hv4SF0RPrw2P3yupD1GLlxZ05puY8ms14k9B5dlVCeptNYXd
iEe33pVORXSApnN64g3DxTwNoJIQ3YYSMiaFW75QMadBF+1+/fJPQ5zP/ue49uyKBIyyrnmJrxCJ
JrfLYFX5N8afr6T+rrpwKs2cj4RyGFjJfuIg2TmLTpjwogYUEzA/Hfi2eEOVdXHyWpXCX0lvxF0Y
WgjmLZS77Vqw1HJQoOu69psCzlfP+/lbnE15pGQX2+gnZuj1XRBrXkPTamnWgn8nzP9lGPTpcc8m
dgRbyULTEjhOoVFG19WY9pwcAtt61iyGE9d3G+nLmPfkx30C4kH65TyZBOA7CWaIuWdq2nu4Y02c
Y/04uIgURcqYj/ORR8Wvl89XTxnYceyGPgJflB7+vHl8ZVxdG4xpy7c2QmQTPIYySGP9GHyHUPr6
+VDhDF0vDk8+Tn8ei5YROPYSMxrad3TOvBnI3yOu2DwGHC/yV0zkzPkOyv1VKBUgKfbQAwf65LwJ
NCawEBhPjh245tIA7MJSMdg4mP8FLQASuR5cqaH5j+bg2bNp04jxRAsAuUFC/Ta0jq76+et39VWh
7fMYZykfagrwjD/xk2nUi5Uj1bgVFSXfrIivNtjnUc62OTHG0+JEKB/B+u+BeZ3GKpvcXM40+/Xz
fL0gvJN9OYIi5980h1jY9tw68SJhSFwsExILXJixgMXd0G0DocK0Rf2ylGAn9t532+2rhRFiwhIs
CyhGn5vDchlXbXBqC3XWYZivK3Js6Tf3w1cv7NMQ0Rk6iOpWdFpjCNGatEQZdqq/Uxn46vLDifGv
KTw7DhfQrrWYkJpX1gGbOfdM9QRXintu1S8OwSFS+/Ao+66z+vWbg58kGp3uqed5+lqfIo6gQv7V
nxhEvdwQL62c9ZisfBcWk1m4wC7YSSNwIH+9XL56YQDNwDgMVFH0WM8OZF8bq4WoJio43k2A9diY
NPyOLPvlGAAaQpYRYGyAI/78XDPcSpKux3PVId0Ld+2O/abvP379IF9WDWFZ+a9RzjYyV7Gs1Yns
xboa0KMS12R1I8h8Ofhx5hA5Zo2UuT9OcLEN7hLZfqd08OWp/+kLnKbh0+sjPSx5uhNTVFXmKZxR
Nl3Yu+X1sEwABBu8vV8/8JdHyqfhzhZp0DjjNBI8b1uu1fjA5kfFHkb9Te3tC8gTyufhqQqL6pcN
ueSzp2rKxuk0AsFFVz8WO/7RuKYIogoSAfQw+u8jxEOZBohMe2znu7DtbGA+14phSpMQYq39/KOP
nSNjLPXVd3HLV1ntpy937p/WRqFilGDKpwWyffslXusuS4KTDAnP5Xd0wq/XcYRmIph1J7ngP0+F
C5sBQk9T0cZgcbeQo7W6rd+23xT5vzx9wj+GOVvIMxQlICSJYfj4qPpLvfDc+Ku4hspyt+GQ0uFD
8eul9N2Dna1coxwiyhEj2s2SqZjWKZzask7N3x2s3w10tmZpGfa+M5xmMLqvgouZTgj/vtN5+HL+
AIo9ESKA2T6/g+Aj3zNnQDBLAFcaqseJX1DD84G8LmyNCzAdkNf+egK/3IuxDQniOPTQJzgL+Ope
65C48NxiwSoW8Xoa1n5yNNpZ/XqcL+fvk/vi2YuqEFjCKfzk7QW0++JvS1RRtfWdrv2XB9mnUc7e
UhOjDMIXTKAI+kM7mHpFlfUcKTj/uq6+7igPi//35/p8p5/NX+OQyapPYUPA7VRWXU7Nviw/fj3I
l/dr+Mnp4Wz/2tSpmRVjFJBAn/HntSPjjYz6gpPl2AYe0GbXLeSAUK7p/tHd+Y/3+T/pR3f1j4xu
+Pt/4e/vXW8ko6U6++vfL/uP9i9X9ev7x/Bfp1/813/886/9ff3RXbw2//6f/vQ7+PB/Dp6/qtc/
/aVoFVPmWn9Ic/Mx6Fr9/vn4mqf/+T/94V8+fv+UO9N//O2390636vRplHXtb//80fbH335zT6nN
f3z+/H/+8PQAf/vt9kO+Mbylf3zWv37h43VQ+F3vryBIuSdDVicEO+AU7kwfp5848V+BBj0RuPCz
MIhReWk7qcq//eaHf0UNH+7Q2NtQZfIibIABsPrTj9y/AuoBDCnYGmj1umH42//9Xn96PX+8rr+0
urnqGIxTMCSEzHCa/5GZgx8buZF3yqlw2vtgDZytScYGlkRUQqhL8nHHysoqRmgl7ayIdq9e5+hH
V06gIELNGPWR+QUcLysrgQa5hEkHObCJ+W9E9EuWcBZv69KUjyVfllWgF/+gOGcIwgGve3J4N6xR
EGvLfQA3yavEVfVh6gb2c6Ioy1k1C7bJoqyLgFTyxhqQoTscTNKKTfoKUD11nAGmfhgWi8KfseTF
FOggd+fIKiq0PQqZuNY9V8LPe2XDBdAxTQ/KpBzSxZ7FdRwY/9aXPSxXrIq/dacWa1RCndbzlhZF
+EZdT2Za9rMKg82sSvewlM5SdMPSrIKwrA7dMB3dwL6irlPQObqpHcIQsjq3xPZiNNJCLzVq1pgG
j7wmcQngVucUM9Ek9Zkps6UHBXhq8N0pg2qTzvo62skGelRBpVbcAZzaC8ud69WX0DUGJefGCiBt
WtJgutKGNKsmmSjYw3SaHls5mgNENCi+vVYfoLn4a1bX8DVeXIjBNL2b2mYybw4v7VtfN3CVNf4d
ktjpuSKJB6MB31pPDs2n0rvgrh+sYYPeXpOmc49LF/f3U2ubIgp1uIk6a7yDlEaTyrCnOnXtGhZ7
YgoR/g36QXkzunhTWc+A9IvkMtHluxZN4fAGAg7Ax6c1abzMij2etpEi77ocy3UjPHXteX2StjW1
1j3RY973/mVw4ry6nbpCJ+vJGq0pLYWXTQa0cXv2tzB1zCHRm09BqS+Enh9oD1qsme2MVvot8thN
UHmsmKvqaBO338UGsneqWcqV5/Ou6IJlr0bYFaPUZDVBVvfyrXTBBqWaVgV8qu5HNy7hMkR1ebDE
gGqnEj2+xOCgVe22YZdHVbyNRQRvsIhXe6eEHgaJMTvwQIV6WtgIFF4ab2WPfZNTjtYXA6dD/HBR
+E11skwpUvB5G0EqxPfxrQdvKMTcWWsZTnmsFkxvSciu02Uxt2N1lMmkM5bEYJ8M8TrmIDv21Irf
nckC2lqgypwOZRTno+PoKzP5qR/SdRi3CXTOzJrZ0J4ITD1mHNVER1pog46rulzgjeWmTntS0Rbd
vBEuEzt3TD6kdLbWDFBcxNUeLkVzOnvGSSlEJI8l7JALGdDV6ALfNU5ojri6yhcdYMN58ECf/Grv
ISLZ/W4sNFv2KpDgeCmv9bbwW/Muhq6/GMbYv56tWqVVJN5honcfjVN3CQgubiSbZeCSgsA3NgHm
3F+KKLJe515WhyFk/EbaXKfceHYe+V3mws4HiA0oPqdRaGA34sPPDBtBvi7KD/eyjP11ZewImFAr
qxQBA1HhiXpePrt1Y6/H2pkeNEhAK90Jfavd4KhiC3NVWrBKbXfRMGV16/1EY2gr/ZIdQzr7D1UL
iHhfX6ohEXlsGE9l7AMdMk3vrSEspcL2HgKkgkA0xmyfCGvlMTOnyreeEsFsNIKrJbdleUcWaFQp
1q1b02wiB7spjzsWHZBB9A++8VrAJOV7XfLroA30FRv8tEz8o+U5W2bUQxchB2GUY02q/paU7Edr
otdIi4tgrPuLiKHzGNY1tFk7silrxndBDxAk1aHcolg4PgiraY7wSrdQXAACyl1EtCJzXb17EDk+
MArcwTTXy0/JuypvvXqCgiXy2opFw1pXkBpPB9s2KW85yXrHt3aqd+rVwCEFy8sa+0n0U+a77bKW
5mS+isbUai4B+fQTUuYmLKN1Y8wE/UYaFnbjvS2Tj5BkIrDY8Nt5TRHh7I0nl30yWuWNiSL3hXV+
UOVRqZyLMWzk5UCQi9Hqmriib4u6hnwc9ZdjXZns1O3yoHkdlj9Cqwo3zpjwJ7j/mYtIDvIjqZrg
Y8Zrg9ZRcu2M3M8gbjO/gYAbv5pT5UoGZI8HWaK8pm5OBd3GuIqKUQQOBCdpfQulzR9KOSAEd8LL
LeW0D51axpvebeqHwTSIIsNlW0obgnPUba+tDo2OzPDERbdxCZ8sIGEA0oINdT+/mKi9J40Pq1y+
WB78esnFKKr3qYTY18BUkwkrAryyrGl50jB0X3t0ePtMW+7wwOIypHhUUkLv26MejKDrCKLmrRA3
7RKGVjZMtRWvIeXkb2Nrtp49+FQdEH5UcV71bXTn24gXU9b2+jmyLHeTLEF7pU7kviSpuoPbdVY+
+NyCpy5r3PaEfZEHjw90OlUc3Hu4Xk1XI3NxDLBGj28aONA4JS1QxE4l+gcgjoI73+lUn1V9uVAo
qLZwrVMdsV6FZvpmdF1AQ7y4vXEBFUHbgwPUPbUhSinoIg4w2EyJA6VIyG76aYdKN1BZ0XIcgc7e
AW3brwOyVAAQwr1RMCwx3XT7pJ+9HVvk/Ir5KHEBh6L7MEvfpcKU+ifFfzJ5zQbvPjIzhakLdXFC
jpQznJXeVdWuOyeJs3loxxtXB4U4hdSov7OckuSWQ3Ri4PaFkOTGgszf1utIplGYWemkvg9NTcB+
nsKV8azNMJh1HfyI4za3bHjb+WNeseXNdlcjiaq8LJnP4VJMzOXJ8/MQV1plI9RZfWd8jUdrbtIG
BwWErKz+7RQu7r1OJ1fA7yhoZy4EHaQy0inR3SvKyKC+UQ1fwIAcA6HXCWQ2OezscqT149paaHDv
O3rKEUZ4Ryjq+NfQKwA+BeX72PWWAvDt4XrkTngvsZ0aHP6zuOWw4ili7idXJW2HVyZ1kDGNa4bU
rij0UoVpw3m8LYOTuIyH6I+qXq5UMoUfYTS8mTpa7kFNnTA5jVz3tvZ/BCYoYU/dDrhBZZNpiSBt
EM4+6Jb6NqiqaMUIVGrlHK6nbtHrqHTeIm4/JDB2zMGUhxVqIv0N5QKnekfm55qwjW3E2sW+hLns
gcbd2iURTskEXPrFBReQ4R3LtDVQQ8Ql1H6M3CBKWVCrXtwecrmETR4Ippz+EEP1GlmxvHQbp+D9
HBw8eBjcBD0qQr7vllcOqFHPQo7jvrXG7p6GtXc5aTVswtq0+RDOTtZPs78WteLvY5uQYhxcsBUq
z7ufaA27Zq8V8U+vqeHI5Aaw/XN7hLNQT84Dv8lKp06rcLw0dGdXGg6IzTqYogm3XrhpSMgKbpX1
Fe1kuVs6V27mQcVpMnB6acejbgp4B/VF5GordyjRBfpywbZ12bVeTPQYeGVyMS0CxST0NcuUjU53
H8UhsHNdM0C6PChN0uMYZ54FR2mObUfxby4kg18mU2080HEjh9wm9YHFi/DgDRRiV6hFrDWPR47S
aky2vB6dn5U/DJu+KfcR89QO5EBvr0t8Njy85k1VmmYrZa+3i47cRxE7DazfFpQzLLdL6ixgYQXF
UTHEabwwVuhI1gZaawmQTHVADlQPFUd4z2lSuIyAoeHDnbPwF1Dg0miMKuxS30Jw5ho6pL+vc9aZ
/kUC0FD0gVpT1nZPk6p9rA/D4GWNhQ8xf1sByxK3gBdilp3cHVqyb7DRWriOSN9G5lF6hZzbYSrc
aYLEDhr4FkqtloHwcxShrmSbNobEMzAE/SAUPDMHwHz8ftGPkxRwCo09Bm2/UJoArpravmtp5boY
iI1TuvDac3IY4RBMnB0/OGqoirLsREF6L7ozIbXnDNSq6mbmXrOG0nS0gq1sl9vGFwKOdZaHN9+4
2djHXtYbJvoUxj3mrp4itM883lzi/KcrThHIDUraxVI37JJYAjr2NJCvLp+xoS0Qn3661rC8Vl1A
U0Vhxzh34m4cOklTeKECH9si0PABVICwlONmLhHehVVugsWEhybAneRVsrkAEETueNvXdy7SABxM
SOpwgfhZ4+ELTDX1XzA7eivKKszLsQ6zbrCmVd9HwYEM+rn37CCvY2VVWaJZsAmccdkCHYsjr4VG
8aXRzN3MpYZFaE+TTEmOUMWzxp2Dy3mHRtCyrq3GzmPZWfvJimlmTeGy0kNs7wluvgKGIZDD4qXY
8MC3ipKL1sr6SDdPkOsKtryPwXeIhwQ3iGPyPmrMBv+EC9WWSFrWw1Q5j+E0LlWOhPXGFslbg/Wb
uvDCSEYIRSrV0MJSos5CF3lyQwXSonK2cfQo31yWMfXgtjxZaVhZ1n4M8364XUrvZgLsJB54UKjQ
uULC8KKTHx4M7l0OESs9JVvWMMS4DkuZPd10yPjS0QOyLykhnjMTn22xPqpMqUk94Ys+kxG6ylx1
j9YEUkoluHoNK/9j4uV+bFmYLfWUOs2ygurwcRazlXIC+MsQlT+9ADvCsntYvmsXCQMkHIqIN49z
3EeH2dcPyWC5RaV7MMUaclzKasyqSTcXEpbSOIHqeLOYOSY58uLgGCmcVYYEcBaz7PseziHpgKQi
RU2rze05IogOwQ6CiVZqIeodFu4dfN2uWeu06KvUmSer1QzI/q1cAIW2SLeshRM8j6SMn3AQVpuJ
VS+t3Yag+gS89DPOHOvBbs1S9G4XrPHqu5y4Q7BRpLqbRmSIONoYwotEIVdAQg83mL696QgwAqkP
tFKVTo5dr7ueEl4Ie4wyanckd0jIAT0WAHYm8y3jy7uJqQLJUvll2nKd87EnVyIKkO+I6MFjbdKl
UQBaENBl+o1DxhFwTRUAnCXg7dbPK5pw2DC7s3URRWNy4yYjsiJJ4qNAYhRrdWRVU18GqNrsPRj4
rITR4SoECD8IZJxOkejz2UN25KFJTUxUp0mAAFPAUFsk71zHIYKfdkybeihmy917AE/lVSiS3MTi
XgfWLWr94J+JQOAKGp6VCqcNkkqs1wCvQyQJlJLHcNwIn8Z4QlxIE70gjuPvxsAsl85cvyy+PWaR
N0YbNSIBRfJiZ7oZEDmzC9eSdDsjX456fIYbo1CNCD11jOwzFFfcgtNmzUIn7wN4LqEAHSMAwegA
4r0yJTUOVveFByIuQAvI+OLJvB8B10pQVyrw9jxExGhaxiMctQEaq9KuXq4d3d4KB2rwPRaZFZgk
9zgAacJ3+pVD/QPu25RY5LZy3yx3GtdoFJnVMEv2NlNUiVDm2tVj9AKDzr1CuC4cp15PEpdxVzm3
uCuGS+iN9rsm6lCmaF3kWJO/J8RdthFpN25IaBb4BCQ+dSXapDAKgvgTQMhAhdgpmYAFBWA562nb
bkvU+zIBMYE1lltwLUOfrWtCzCqZepOjZ/o4JYG+HKrWTlsWPyU+TpW24+uK6AVUVXKsEI9velLL
zCzUTb1muJ8avvIkP3SNRI8KktA2pNBTevLYNTNbdu0gnjynldfNEN2pE6gNngGIY6dErVs/Hi9q
1AtAhrA22hfDFim6hBlmZ3LiA8Va+zRcdTxUKbzjTaEb9zqRLMJZajlvSN/e0GM6wW8bd9vX3pC6
w5JXgkA/CSUYH2F00VQ99hMt28wb4WzPRBBk5ZwAB4XrOR0hn+KE+ENX2mzvNvSy6p3US07ISNmg
+McYzbkf2se+bkgOGtP9TLwLG7Irm1hqwDlPgl+gqiOlD82cL2NTvjO7gtKG5Cp4pR6kJauyve3d
+VV5sORomkSmVdtgjijM0lmP/pDDUcWQSm5FOAPZ0BK4QDjWjRsC0ingFEJCH5Amj25ojYqeDaGS
nPeIXs0sNmHXmZQG9rODi+fSb+IjMEj4RibnyhFZZVf7qW0ftXT4xgpttgoDyQ5O3GDZ6GLCiXLh
kjBAx8Bx2o03Y5WXDUnWRsXXCDzsItSJwdGvs8aJ5hw7fTcbQB7GDgmmxgZNEQL+LBGUfcSmfPdY
F6ZjZZp0orFMcUQtEGiKzaUQ3kbE2JyIp9haaHSOy0TdBCMIbwus1XFkq5tGzWkCjwXP5WK7uE2T
NWVc4qsdbKu/hgrHWnpW+DMmiJMZWVf98iwnhBMndfp4aXwvW1CwACSWybUV+k8qcOlLkgACFi0k
89z60I/le4RLEZ1WzFuEkOzJaTDx40CzsAYZxxmB95z53lXDyu9riU5KoDM1e6gZMBCs5jqnsGC8
86umXIMCDwWeIcbFYabVYrxX8Ex2DVEHh7xEI9aVN7OPuunARTitQH9EsVL1hSN7xOhB0Kp9oMMo
l7FX7ZcyvJ5HvK4EmBMylAidGohBq2UpgNDAVVtxipSzLVyyYmFzx8Jk61Q1BLBq5H3A2oEzOCuD
nN5NjHcflt7PAHSTQ2kcPxVl4K2sMpQHrQEriYcXW4xPlq/yhHIvD6T4EYl2XPWDqjONXLBwF97k
5dQnZepP7RvuWY6IHoAbz5Obqp2f5wW4kVLNbS7Fh/Tdwgkhkj01aVTV73qYn1wORSIVJrh8Qd/f
cEn5kU3lcnCEG9wtFIe7BUT0WPmPluavnTt6m2Q86mbRG9HT96prlsIIez5MZphzzed6hfo3wpYh
TaLx4DB7P2lcJjMaeaaCRtvShxdNEx5LKHkkZbVg9npc05O7rNwgtJ8Zeg3x7AaF7smw8UwD+P7H
CeaM9S/mK9+NoKws12710ywPGpjfzs0Z7salgrxz41UfJmhXcV8jgFQtvwqXoc51ZQOKrJoRJazy
ceC1taUW7C7i5RDhNL+zwUFMW8+qf5TaDfOm9exd5MrlGuVML+cnR4rShtrK0lvtDuEo9DSxs5jV
3kacXCgrnNajK9ixjgCJ7of5foLvsQrKfUkpzn5tWXkMG54ULYMn1282aHUPRbdY5d6veH3E9M8r
Swcbon180a5s72Qy46TqQ/2kracgGVeumQtZR6Dbe82YhQ05Ncsdees3KKZNsbujzrKtsBPXCEne
Q4sVpKJ7W7qZ1uMPOFxeAMIHNSM1/EjQh3E7AY5gbe+tjq7rk0lev/CicXsUOMLCqt0q5U6X+3a5
7MIliDPCam+1RPZaz8TZl3Ogi87p/UeDQCkVMSiV/gSF1aEcZNot9nKkpIPpNBn6FdKpGoF2P1y7
I7e2DB0Dkfp1i+ptqHB1x/7HABVPg+qKM8/vQCXQVdT783OFzY4EhMM28NbQYBMyLMIuVfVas2rr
cFYo3LgBRQIbPfcndwGJ39Sh3tGpNMcFnaJVPzrF2FSpYtAQNqiooCzuIv7FetdXGrRCk/BbqfkC
GAVtXkCg2XNiofY13WgViNwjE25lOdy3iJqYQdwspQDEBljB3TyibdHG0LUfWfQ+136YhQgljD2A
jxaJYC9D3FQogsm9byB5NEGHNuxQQBARNkIi/L34P8ydSXPcSJOm/1CjLLADVyA3JneJFMW6wKgN
awABRGD99fOk9LVNiT1dZXUbszIdWBJzAeDh/m4OMOty6pVdlwgsS4KTsSX9cvBbBG3B5qwIsqew
sy/wn7pdtmG4rsW0gZvMFJUJdI7V4foWgPRHp1piMbKewmvT+e03bet7M4lg3xQWGdQexyTpE/lp
jcxA+vD2FI6WezKW7E+WZZd5omz6HvRu824pZjwqQxff6n7CyzRWMc916xdU1ipr0t6uwudw4Zye
UemnLJFprybcmTLd+qAgXi0c29vM7ihMnEHsResNoVYro7Pd1+uOl4sfKrD3L5boO7q7SFup6KQ6
hP0Mxr914o1U7htLBruMzb1XsXaLF8c3zm6KKfPT0o8HTJHVlUOGQJotvMRqTx8N5/J3Lm6/n9oI
qU7I7oRE1pV4sRotvhX0NirJsqb43vXs+IrZdXOMxlGlG1/kV1974qZoQvE2lFtwDFozf+7CZflU
gz2nTed2B1Or5lwEgPt9yW7fHKzr1fE8+xZIyD9WA43mSCG8z+LyWW4mu1nquH0smG6+TEKjIIqZ
E3Z+TD7bOrrFJ1N1JHCRX4uro5f1bWPw8NuL7tPK9svbdR7V5zHc4vPMRk02o8yarrZhravOnNt2
Qeclt/Yt74cHD0/lDuMDShC/t64KXYV33BDjwY7hE7hgovtI26eux1L6r063yomWPp8/LXFVnUfp
2eBMmXe/qrHLwSJncY4xp177tb19XCr6kaDBOlbI1rA8fHHy+7ChH266PDiaJoowig/Ry0zezLfJ
J/VUZlF36LJg3c+D2A7TVnmkqI0ci/O2Y8+5/cGro+7KcZT+3Dr+ehP7orvuyi37NjhAJ2BAbW4H
4IiDx10t228zkurUK0N3pzb9bCxbUG6sfPuGbwafemlnR6BSfDXLp0rX1lu4mIzJKCB6WYrxUede
vou2BU6uLZsjS9erNNDxcK0zvXCE0VzUWG54ePqV5URySTX55h09Xu9kD2U2zSfh2N61nY9hui5+
S4cQNl8VX8B5a6FegRjMkoZTZ+An6/rDwIS//y+PB3mQEejtVk1hIqe4vc427YNrbvnezfNo11h5
QYnxhl8RAv9ai/HRDN+/m9s39V6N8f+h0MK+6PL+d6HFlXlrfhda/PwHv4QWyClY7oN4T0DahYEf
oKf4JbQI/gjsS+R6iNsaj3xwSUb8b6VF+AfOXeeSVU5U0i8V1X+UFq7/h0dirUCBgW4Uo4b3b5QW
v4uNyEvDZxF4PqspBbu2kG39LqrrfNShJo6cpChR6FdUmSCeydkxjnvaQHTSwreLf9CVY2N5J+5A
h4pfOURHR24uzoDLu/qLVjMvujbQmT0nA4fwPTZqfaYKD11S43yhgfS64FsZ1ssPv+xsUHMzNWy3
ifSbLtzS7K1ohbzuqsHZbxmGVoQWFQhYFjePoZxceJ9Q3lCRPYJQvan6FFdx9SZLR5hdl0WMBVW3
Maa50xqolDo0E904TVzjqGD4KePl7LPJrts5jMNvrj9R+KzK6qubvgYjbvqg+zIbgEnkCc5yhdSh
jR4WO4TaXEuw5M9dHElj0sLrMY8hmw+le6Rcknk2WjpnpnayCgPXJMPsyvTdOn5HdWJDmmfRps7Q
Cl4IVN9O1ql1BjkgVKlw4gyjhRXP8/qS7RCD4uftIiUQkasc51ba1RY9eBNM0jlvVNnesasi+wAF
ZHNobrMR8oxKror2mjkiPspRyu4eng5BhNcWnXMeTbw9wP1v6w5xuXoVm+KV4GSn236iWBzKzWuK
XTtX1r2eqvjjUrSXN5cPW0Kx2L5VdLY2tGAs7rUvDR9knMkBbFbeZFxFC4qSxmNjR+u4H+12+tE0
rk/eVw23RcRUhJleIwYSN8QNg+z6NSOGAoX3TvQQa5wGlp+9lEXbhodVjvGJSuV+1qqcP/kw3sUu
sgJfna3O9a/bgbKa4n2Myn0bR/o4VBWRRYan7TQuxOOgUs7GCtbTMzCsyzxRcNkus4vV7F9X0cjF
wGfIpxNzZtU3kSychX3iZatfVTFfLlUcZeZK5aWznX79/RqKlta2ZAnoDZhQ5N2EWVB/XvzO3UFi
LOpk1i0OdnWjrVdLD8ET8qOavbOeyLY/XeDa69a2ODMmhchjbzy/OwIK+Yd5jWdzaOIlk6nYxjG7
rVonaw6DNLrfR+MAYc4RvE5ps+CI2fkdnV5KWeFmNjoK3f1GFo6TtK3J1TGQUWglzYoYPQldBTc7
8IzA7Py8uJyo7paqS491TYr2cvxLWfyPzus3XRdqsN8ffeHA3/reJc8BpSbGmYum+C+PPnMGXIVt
RKIyo7dnVqlWbEy2QGx3cVbF426adBXcdBnrou8g77rwnvXctp/Untf211Vr+cPZzZxmOBAYGrnM
uyEdwCS2crvyMgZgRVX9ZueOne2q+pJGCRsVd4eKzX7iNWo6AfsRD706C13K7oLMQNKH/bTs6rrO
3GtVS02eq3LUS56P6zdrqlzSoPSFYa1F3CcY2qfPU41D7TB7JfYAFPzz8FCtQn0MKtCu3TSrLTjb
uCUBrXSTkQuxxd5n3xq3HGYkuJSZepnHKmHM4ALp2OUztODBJLnBr1Up2eoW27/jlYDQdKnXkody
A7+6LqYpGJqdCRvQLmcYvPnKZHKRH3RcZs6uyyeebXscH6vCtu8dTvIiFYEnXqUU91ZPBvwOtnW+
VaXGBj4E2GMDdw4/y1YCavud9rqHbA47eWiabrE+atdd3b2Z3bG5EVRbJ4mCaqmOdmHXr7PdBi+L
sLI9hQonqM9untdIwU8KOt0vo/aAbXy/BmLPStJS9h0Qv0rtcHXkF9FpOe89hAtO0rgFYvXIcuwo
pfV37JOoLX4+QAnuRkti0C97UYfwYQz/aUYFmbI69A9u25DumQW52efKM/uNkgMhb9VxjzhlXafp
o5YRr5mhgnoVPttUgn5dQVS066GAWMLtXJWmu6u1tuA1cBA8IeOxS3goPbf7VWfVVyFNH2E37v1y
XzOFBsfFhUhO+w1QmZ1ikj3Hx21yWLCTbtHmZvdDZU3zt4jITts9x0TCt4S+5ptQ51UgAjgYT4+Q
y31Z6QcpOortxArxh9riuEoZITx9MCW7enKs3Exh97z02lcHvL1tvbfCOBseao1B9qHn9KmP2SoX
hZd5aYvqyOY57i8yoYR+XPrBylXSkaQNuT6T1DU/CCC06hkxXtHc+Nz23IVBffnbwG16dKFZf/0w
2uxyOi2xU6EFEDG/OdsWStZuqOFkXXRqebRtiT1n/rTtYLPz8cqvszD408utfIXvl4E+qDAorJeh
B0I+bgUCrdQtN/U6lVPg7q1+psYyT/CpW0ogoaBKRY/onDh5Rs5d/bpiH2x3UMuM/aHb+aAKoVnY
cpfHbcreWv69NQ5GHJmJ7Pp5agYeFaEWNil6Y9dUn0JTDPXDHHhKPiFXAPEfZEnd+FUaq5hBZFcB
YT+VrBgrr3p2ua+7fnWj8KsTxFW4C5ZRi2MLyPXdaKv80Qx2/ME4nfJfixZRdjV2tjkQf3Gua3s4
cBJGn9zKq+PDzOz2lPdleNeNtrjt1wbdJLSsKJOFQpkWRMPsnGn1QDXCI/H6V40DMtzC5hDuHIyH
iywC99N08nOulWHWd/smT800hg9x3jUPPdZNWIyI9XXBVi7Xbm1nn6aNQ2FfO1YZPgZO+9S68kff
ZbQBXbn4l+279tW4Qf6D1Y98/aV7V1CNmZ9jb/7Y2lTCpnS6b47M7KReRPDYdPJUL+VwCHP/haOf
KagtvN242Z9U1H0HONO3YW96Qn/tE3tM9XHtVXYVtuOX1sDrkguydwyJDyKzPlp0Y8ms2YkQX65M
vPaJsaL+PMCA9BYoVWmOyojioIuSVMVyDm8JNSCnZJqO45Al1lra+xizfxKMHfZrrNJsAAvJkhjz
8i6uik8Ra53ZWrelSKSQBHRRxjBbqs92bl/yET+13nqNqiRIhZ2fR2wrgSj6s8HVPMA8Xq1xf2iG
7GZjNwf9FoeBO27XeadR4tv4cr2MrVlIRa9dg/zMG6sPnF7zbuh4XHNPnh1FCaUbO1Cm/JctXJ/c
JogScgX6H6EeT6yDGJOy226ybPpTbVaXEgOQJ33vwVgHSFXseo5SYgaIVxtdUKUg2eJoh7pmlzvu
N7YsX7EC79SWjpsoLddXlMmmSBHbJW0xC5GwHvWgbOvGqfInN64OdPkb6S4rooRlMCspBBI9MirB
AlB2K0aQIjd67EVskZFh+luoE0IJ2vhuzPxHoaaZAZu7J4vHl2kKHwVaxGTU5Y2J/dMUtWCqdX6H
0oFSvcQEtHnVMVdrtXdrZ70CvflM6ZxT4deHwbT98uhrDiWrBkGxVAzdqJc58ejh29SbArHB2FTk
oeXb/BhHi53Y1Jm9PzeP9rBZFYIOcTF0aTOx1HZt32Zw7o0MgFBaO7VMDSITP2uSqidxWwUNIKjd
+idUW9XzSsoCu4Thz/iSh/liigryzzGUFE/BpmnG7LEEmkZCeh6yRT21JrTf4l7CBVgKnjkIh7je
26u6oUqs94NW7a5r/OhziC7j7G11+1ZkerAPslhh52VVm/2q+LaWIQf99+tTHtQZouXKVdV+hGp8
0mq0qqSo5gIQaIPo1/NlXQlnw22RoxDjrt4QfyyTfl1QGJ4GUYR/qgCBU9c15WPNjMiRQJd+CJY1
uB/t+E34fbOPcssjwgI7Xn207bwLvvh1bOybmH0QJZxtnqNhoTEg8j+a1FEFZBPOZgzSHAT4Hrfs
8gNlqLOLMfL1abda5YsPHJvWDC+QgUNX57uRFDtBMAlS3b2XucHE2JIxBqHGRkLJZYxeRNWYO1mC
MqatUxAa2opaPObwNTOqs5YP7dBig99p6w7CG54rU0N4HCdkknoaintp2fqYOXP4JRZTfdoEGFCE
DivFHoDcRRuDErKoUDEscuUIrJC0NCWm1F4EPd1E7D+Gytdtso6bi2DZqvtbtuIi6i2msE+6GizY
H+r+Y9+v28nhp0saZZ19JcoFTS1+KU74PJ++olVaj66G9+mV7QLfb02zpa23FD168bE45V3lfdZj
MO1rORrnkE9WrNEJleJTOMfHHtI/KWVvThCU8kpIsSDTtSgvHWEpAMazd2tXfXjOHdl9jJbwpWwG
sdN6QnQlJn1CyNDelcRes7o3OGpK4NHPnRrbqGvZTwPg257jFAY5I5Ru65f5eMk8eMQuW0KWj93J
9A4Zf27XHDKadCpf6ScXx+t12FvDsR3dmMamma5gtBFTlnXwONFXP47DOHMo9QHhZ/6PRSwNlOml
3vbRlI1JMw7dvoJmjpO4y+3bCiPtOdDjdlc4rIHeWTgwxD7PpPzaQ8DIfaWn9iqKp/ZuW+LD2A3Z
MayHtmYGGTWPtmvq8IOxBrqpPKiyo21tBhFyZSHY08VngVAWWCJWzRX5dTGJsJMd7xbVoDSzJHTI
EHTXOpSkv6u5+M7xqe0kQm5yDOdlOK8FA0QUBHGKzNZL5OrPj5QeMmY5b/xjIdRKj1sM4wlGrwG8
28YI9qQcdsYN0UPqcmGjZm0dKmczz8ZF0sOqL4vwLi2qa5NX5iCd2X2NGWq67x5go0gduKwRCc1m
7msdz5/UJeP5oGTAGsTGs9SUrGFmPkZTH926Q2jTujTTB3AjUuw3K5yRAJKGUURL3qFRHSnTq7d1
LdmxenmaBcwjD3RU/Aik4JauJGqEPLT9lCkzryEY8Fb0mEzQOVoNYt9pFvFRtRcVQbBE6PQBedMe
OOQLIVmqOsQ1boh0CBz0rCiT3HOdR+VwClCEzMlS5V14rTf/sTFb4Sdgyd1AsukQngvblU8uOfNp
0Uh9Hmt3ObcS9k93BMY0YfVV9VDLJPPY043fxZaV8lL9o7UQCQRYn4FruA2auctqalHnzKk5e7c2
T2c1dARFvbMuy7iccq3WdMym3EO+0aGhL7j8qL9UgEuzAoxLfKfAI+v1krCYMXR2GXfmCUPTm566
9UNJjA2ptHMF4knbZUg+V83tnLXWlaFS34zFWKTjVH7KggJfa93a15Hc/LupHGzY/cA7xlGPTHZE
zepRxe/9uQ336EbI6XHy8tmfUdOF/UZw3eoUtxNA2k5jk/gaEWz0Ap+oyUJrpkcrE/Wx7aLnym36
K7G69Y3vy/YZ0ak+kJMOlSRysq29tjtlaJEhxPxV7RAJ9CjoBWF1KnLm29o4HNFrLDCTlCVN/cbd
PKIEab1++bBNaFX9VtBilBAMA4gM+rVrn+FxX6z9tAMnsxUu4sw/EsnE5pR2cs2NKDLrcME0z1Eb
mDrlkbFOvZw7RBsIVyOXl+dFS5pBFSt4anfs/E8YQrw0a5mxq5yndoQc4RDfwDNmlxXnWcMHro2d
P2RLEBykB3LV9G34Kc/W7UcVA9cnRojtXorhnmERdVvPu93HDcI8gTdiQjeB4m5BBR5fZxVtoRWY
TlwjYq44cCKPq6WQJpXD9gHJnb8zLV38sZmt+iEIoabAW/Kav2oUBSz349wFBrGL89jM3ZIO4bLt
HSRo6Yx99VsPTriXo6fI0Sq94TBLqzCHtg/cKe18QBhGJr+7RgELpqIYI28s05JJpGWW9AEOF9Xx
yBOv4X0J1tH/iPlpOzdaE/wmRp0lUzl6616slYM8h2GivARDwBpVnah3i+PmL25e969+k5PRNnju
B7iKfu+veXblRGF5bkmp4obUjXwaZ0LB0qBdSDHc6i7+4VOKnoQIv8t84dSdcvrdwtGTm3LlY5ws
wAUvK1ILdL6Vcr8CxZLlazjgaAMaZs2lWJhF4Zaui82pr/RQTgdrKHqZ1E2U74mmQrJYVuWcoPju
DrxykdalLXdkIbNtfRhxH/ijfuFwk1d6Hty7cVvMabBAPBPBPeOky9w2H+Mqh2Jym/JJBmt956FN
SSZlNr796DrkspyzCmVd766LvQdSQ3kfUOM5KERdfWt0ow9TM5buV7ir+q2RluTCruEXXJrLWflK
Hau27a7EEJfIA+PhglHWdblyFufzoxkuWmw2Kcrlapxs/+MWzs50ItC5fTETFz3Ffu/ezLUAQGRy
Lhn4aKauybYWDcubTSwg8sv66PQF7Ntq6vKxchh/YLqd4M8G9QMCmJ9ArbMpnVdYFk1zClkBbR8a
o8Mvs4rm/qb25y1Mo3VbXGiyon1r2rV/E5bcngliQ++DHysm3n6mL+XbK6zhdvbaNU+nupbedV0j
IyEaCpdjoGh+OEMFqS10nD9ozjQ3algg/rRKq7x1iCtjR7zPI8ZGMvsVJAohtfHn/CKHzl56GT5x
fgtOjll33+YxFEWq2rhH5FKv+q1mO9F5/gn+Zj+xLELaGcOlUO1XzoWpuJotK3wkX3ZSRFoEw3NZ
j2xAcwriPdMeeOW0FZdNIKZU09lCqr0voM2eSmOxwl36A/0jIaovo4qac9XY0kZq6OdvRnWACJjx
bGakDHLZellm5TZXIw6NlylwpH/Akg2SZhnWxOzqtViIOA+1NgkaPLDrpYz4Ey64BJIo2DGDDc8u
/1y8hgOGJFtQhyJuwZ1+Ab7O4NvqnOkYg0g3F8NX/jVNP06miBmtUa+msLLrlhznmdGhqlW9Z2rj
lyifI2pn5UgyD40KPTr7VTd7T0vvObL1hp7nguLzTJKcPcUTDrzclXACv35O0Mnlg15wEowt7lUU
5ec8b/M1iavAaYhp9oVEiD8PnNZJkMlRqFSCMWynRjtLXZIoOKnuXuYVX4YDM4AjqtiCTV43SH9D
J1G48vTBDVkncQhlV7MOdsG4gS7lwlKs8aJeW8/nu1JuzK+Yo4w/MU868hpmSnTPrtNqCNHcc5vn
AU8raiejInMyxcgpZFWA/k2yzL1b32o/dvovsg3B/2QGmvof2Aasii/JMayIBsIYyuamAKT3d20f
Zt0+luy+OYnZQlUekHG0PC7YeV8t3+UXOH7F1/cLx0FdzbuyrMLXh1kLrgGGUD5cgIAKALWb+xqV
DqTtcfUxBWAfG2K+KCTzfCSj3YtqnesEyqpUCyNChpWTAKrZ8rofeqlfm5CI+yRX2dY9C5KllkfK
ZV4dtYi9+pZ9wlyrgkG9vpUrUVd+ukbVWN/ZlB55M431+ELjr82nNliy4dnW8CqHuQvRU+Dqycxx
FF7Yp0Ok+G1Sb7zRYe785g6ZPu+KRXtjgHw/tvq0lbDcHOm6vasGDasy8R6W62gpuhgMywWiIyAh
IxTRUu24L4OOj4gAhLdPcsC80CAN+bEcfZYlaU/eWMFqEI7gHyxZwcWUGlUn6duHug03+eRBLgfJ
fwmnaIHW2ObUIVQgPFSsLOlVIJfqHnmX3V1FnfZf/54o+D3RIcR4xYKzyIt40B1C8Lx3IRzVnDs4
mlzuWsft79vFLe0EoVSwJCzjHDAE2KM0/xDd9HMx418t59y4IfGSAcmCbEkQwTtqgmYarzvNUxKE
lnoFqZtEmnE3fB8Y73bOuPlnb9V4GTA/tTlzT2tZhxWQJTFz3T82CFpVijLa31cOMs52ERKfVe//
2c+RmXd+MTMa9xtsHZZst20ZXEz07BHJ9hG9V3GI7d4+m86yh10cVP+4ZP73tBa+U57MyA3YpRgJ
x4Xx/Z152SxH2RwfiH1AMbm3u+EqL+p+p12faL3Zm2/dkJDDqsv7p395NYkqc4kQw80vyBPz3yVa
9DxqU4nMPZkqh8aybgKEbnnxvfAVA0QMz/yPYU6XMInfryVNa3TJkKJFtVnK8/uHHdj3PE4kj1Ik
CLvcvKntE99CgVptiG16bJg3Eu37veVP6oxYKk7A6hFbCBwVaPdNN9uIQV1n/Ieb7PK6v7+viJhB
Lga0P7R6+O6rYOujU/cc6PjPneUhknJ5qIqBdhEXMb3B33/v72n2SyIKi5SBMiOINp6n37+EeM3Q
+Gqb3X2xZLgqGoUYl4DUf7fqA42CE8KphTZ4qHAIjr9EwvyF01uR0VQ8U6zuExpkHX932eyHrpjG
FCiDs+HvP9b7G5mXc7iPHBcdBJh//E490K42lguPIqZ+HjzlUsIzrCsg0BF9L0W/0esFhOJgAETe
6LF2f/8GbO9/vAXuKaQbRBAgnAh+/f+/fOKSLOmlhgNCVGj68aXQDTvFCek1uIRgXO7pOdjKC9mv
YAYKXb9mW0M+hZ/3F9laiPaItOccxMRAIN6xDb7DSdqGEZuDnRo7gBtVZZVm5uKZ8JYMQX6NcHNO
+3wumTE2WOfFreaQgbjAkZBRosnCEJ0jTipXFhsUR0Pt/0XB+JPhoIUz4MRwPBc6yTGyRT5Ad1ul
0lo0KdwI8a4JhCydO0gHEnqsJljXE5lewjw088JFjPWCH4/ZggMVlgYmEIsjhy5iPn5x1Aq+eT1m
rTwsorwcvXPGn91kdfW+7jL/ug/d8DGP4eqRA4e+nwyzi1vKo+LZx1n4l5O4wpCdOpPkzZNJUh6N
a7iU1LX8LVeLQqhV2dFZDhog2DPheFNFdfxD4PTn68KiRw+QwSggZggyFjLHOA6SoSiKT9tgtsfQ
Wg2HqePxFvwmg4FyQN6xCw6KA70JJ5oQ3PbLdip8Fs9+9xuPLhq94GihNnNh/Ndu4rjXI2K5hMep
snfdFpXy0LkRv8ctQZLQP1+y8byYlipdh4IuiuXwfFHgNOXRWiq+ywzihvBnxCDmysiFA1qSagN3
97Mf8dGZlOel86zlgD8RKFW3yyJOxp6FvF7CWaKOLnvgaxT2Clnhz98wlh4vMsLFVDtSQXrMVnlZ
xid4vJ9fAt77JITyRgmLvJa1WvT4VTrLqdAPZonVK44mA0+jlgykeY4PpR+HL447cNdUAl5jtS7x
pMa0EstfncHgY0rP6uWWtW2wCkFbrXdogRggG12t1vlXl7bM1dRxYSey7vtJ7jyQzR92VzuPa16j
L8+j0PN3SOm25szY1P5TxN47wQGBQZQKWigWtoZ+ENjIr/5anOKgrhU2EichUQYRRw5/+MhnpE5F
XmYJVoQXd78UHH9fJN4XXzsIicwk7plIKtqJ992EMzMfZhF6WPz/1PfcAlredUy3/2olD8WXNLSY
wy72o9C+hPP8/vnAVb0JweaQeK4VfipiW36vhDv0pwKjJ0HQbcjg2mxCRCj87O6z4aH48fcf9X98
xWTTkZsYBh67JCPn5w6Cv1TDLV4dq5Uo18UcLQ/detHalF34yMJ0BBCuv36T+cp38Pev+r5H5BOj
BkKIhTgiIBDu3QeHcytiB9g0wQxUXbs28w1V60JtN+3wOuXYh/+h7r8/vH9m8F3SiDy0eUgR3onl
Zp7dRdZQvltRxvfLms1qly/u93gdKCV//+ne3z6O8Dlj7Eigybus9njfKCBQic1S9UkeM4okTPW1
9UhSwdZ++fsX+n9dPJ9vksRLtCZ2+C6Wqxjz1hu8cMOy39VffD/DcOihN96wAnUqCYdo+fZLvPHz
df+VDvSpk/z3XgD6WzjXbfl16HT3w7z/W/8/ykR9ruL/LhO97Vo4+XdC0cs/+Y9Q1I7/IOuWC+8I
4h65/P8tFI3CP0LPtSlhtFrkcl0kpP8RivrOHzZ3Y0yZQRtHhfu/iVz2H34khBP5rsv6bd8L/41O
1LEvatS/tq68+kVwSiI5A5LDZPbuecuM1bE/PJSsSi4c8no9AxO1DMSKpEhziKHStaxKKDYFSjx+
WpzYwSxS1kW3JJrxUj1XHQLu70FhR9F9AOEIhh+s8xent2X4RtBEJ051Jb3grVaa/pv8kmm76HC2
7axbJOAPTeXX5NzH3rDTDidrYpkmO4q+EjPay8Kw9k2pwbYf1tpVJq1dzrh0mazyqdG+S94QepMn
4CA1PwTGaZmAY6/5MBlY56uwoH3Y522tH41sLpE6TWWdEeBV3YuH15eQpwglCKYEdhFU6IDkrNmG
FIMeJ+2sZXlr5wNuEBQEhsSaGI6/R5C3ILBDYpN/3LQX4gmZkRJ9C5QVwc6jtGDJkjuyFwDPxnWT
FTNHK3QfYk/Ueu0twO7YXS8TGkJw8VkQcrDRMwXXEsBsIz+7k+aznGsnvMuLuCyuQKw6fcpt5ehv
MMMqvyqsSrZIZObmz3xTrOCqS2u+tzu3FGnUFWH5vIV9t5MscMHrGqn1a+Ch3xh9vRxtaS6p9yRx
QTKZsD9EMrd2wmsaXPE59pso9xWiB9YytE5akSJIq+NnufUdUe20Jk1LYs6upXVlUQXQBtH9GEQU
ms8y8iNuiqGPD5uutrvcjIAK0iVF5CZAJDThwilwae2V9jGDogtm+0FGihV8YGJtsE2HjmyBbLfQ
iulHLPsqO3vIhIkw6R3rFC4IXV1Qlg/cyWBcdZP35skJl9rr9ys6y/GjlFG9HkdgdNwqAcFmwwP8
dt7dGV96l5vFTMrPd4UL/m8ncS63C/kW6dncNZG065ceE7lPtHMWw06ysz06EXhTxAJ6d4yib2A7
aEnmuFpWUimnWuGFnFe3OdiVnY2HgKivEN/IambMi5G5gW2cvVebO8F9mZWoC9wigxxhmRaS0ljs
ZJeo+4nfctxnbwadPXfa4ESJ2YfRJf7UZvIqX6y5eAht6W7c/fVgETlAalWvLq6F5U/PvXgi4ZXm
8aMZ0Z2dyIOYYFeCPMt32eRZZKaxCyM8xVlJhMWFTGj2C2CmhpVhISdWME180rRUUw69tg2W/XmI
RhQgpLzEeZ/afPJ1tzSawyvJncarbsFrtkXuLUQXK9xAYKviHIhqtuhhVXVRFDNkLUO4y0nO3liT
BcDvuTsvoFEmWwpsKX4BVImBr5YZ2P57WCyd/8WE3gwZ1+FUEXYCQVDlfoIz0Tf7skKbhTBpc8nJ
sdaYlcOJVwdZeFtEdmhFbOIiLRT61cPYci5Hp+6682iFgaShbhbpf0RLhVwZVnJw/1TwDsPJjbWJ
0lBoN3jKpN0LvCtEOIAfx1PzPP0f6s6jN3Ig3K6/iA8MRbK47RzUUre6NQobQjOaYWaRLOZf78Pn
BxjPgBf2zssBJqmbrPrCvedWfskgAwlbss2rMIb4jc3mFW06dnRhh6I4JNKcqfsdsSCA7Ayjdzy5
SXaqqdoCiCmT5rNPZfUTjVpuzXYSxiHTsYFKEKC4WHICmdUoeAuPwigRJpEVmJa7JDHdke2xTpwP
T6qJg9FNGoAn6Kn9jyHwDLXBzy1AnocVXOTE6PDQjolZP1jDTD6aVyceWGwo8VGoPt8QSj8eRRZj
QQmRMYAR1+llIhlhxl3Il9qkNVbIMkoid09MBICwFSxYA+MYasHXOenVR40/+dkB/biyMP0CxBf9
i2ZJDINnzkycxskcrWM9qnVSJqO37pgdrOKqUrtZJcYn+pP2M9M1zmZ8jgEm1cZ3DsPgyR+zyCba
F/7symTKugG5Up68weqPskIcJ60qfIF2DTRKF330S05+tMl0bnkH5u/1Nhnn7DZYQ/EXRer8EVqJ
0xH3JaaKxbgaXVRxDRuDkIfYedG1TbSNYIUgVgDBTLkuusa9iDRWvzMjMz8yBNnuGsVCdFmmAdPd
Nrri4oGZX5ltPVXHqUzrYMVLYAI90F2GQy1Letke5cCC55TRP3kXWpBOvXht0t3hOjHcVwyx+atc
55XZYcw+ecC9HmeEv8uyKsr9pAo73Zr051dzzh9Z1vGRTIb/MKMWLgHqIpPHDyDSuEpd22UxjMbk
LbKNxl55CE7b96kesl+R2zfdlp+BGWeQY0OMIlGBc7Cmz4LN03Hws/olMiXnQoTpr4is+HVsc+OU
J130VBMNfVKiV+dalE14F6I3zlM080Z6Bh8IvJaEaUXR50fE27be068DL4NOP59ZcxufGN0XQzHo
ptDqvJPOW3kZsEeeGgyzK+Yp6Qvga4R9rY9cqpjq5iyZnPMTaP3WT92ID3AyLvBOYlgPrn32RHvX
zOJ5yOys3xSTtDbIRRB61VxiW4SOGAvGCBafXSSw16pDkkJSnDWctsbX6R2htYnTIG2PNFIstbuG
6aEyQ/kRdWP+yUoPHpwUPDtaJSfk6REOCc2IupuHZ3vMp3M49KxhjCE/ipwLZPCj5ITYHtIT5NR5
NaGK2ph+DjYJm8iwkknvv5JE1Il17bGGH3BarnTTmahzOs6NTIzpt2ClDaJH1enKLBojwPbf8YTm
ZoBvbk5fzJENUD068gyhrT505ZTuixboWAL+aR3CZNplfho8e0POY9nZ1ne4EEUGVjL3kPYKkGmf
BR92lPo4vSPr2UfuSwQD1ZNo0UsFygmewVPL78ib/mZ5Hm+Rivq3NhJi31lJd64WtTYxGMGtMYPs
NUxcRNA4jvJVbxvOC3GmxXOe1KySSvSqiWBQQKm5meCUbkKKKaZ4fXnqiI869PAOzhzGxsaJpnjf
K2Eucz04QWE8nfEeOiXillqeAxUnh9Hv/QchdgWoAu3Beyn8m5GGxbudheUp4LHkuCSrU83ZVZRW
ta0Kd955Soh3pAnl8oFig9ZdXa+x0D2Ump/Z3+S8NjPqLlUSS+UFlKRtN+9Tq8o3Ti0+3bb/E4eT
uY9YtOz8PE0P2qpxyTcdWlkz+tPSjD8kA+9dwrV6SIs057yd7K2GkrSO0JnmbWI+VW2z6wKHxO55
SI7a1ywNk/TZd4r2UBuOv5llWO21P6iFMTOjfo9pqq26jpIrzwSmTzdxCNzyWYY6V5VmzbPowugv
c5D0C6WoevULv95q1apDj9/gKUXOCHaT22LksJM+gz8VFz/lbDW/apEDh3BFwIdvXku01fzEo75L
0G7rkpMGFYXYeXKOD7DIqhWsF0zt8+CvC0CBX87sDN5GGaQTrZNWpNdIhrENUUC0t4qa8MkBE3EG
ljbtuKwhPDVzs0Wi2LiwDeIedVXcBGf2s/OxDAa1Qqr5Rt2bXludYD3uuzwGLxFSBuoa5W5RdTZq
4l5dxDTPODV4YsnoYQ3AWK13ntt2RFkxwttDqFQy8In/GYhE9jMjgohfTu69JRStWru9YXx3ZJ+f
w1x3QIFYyqHpr7od9yugdwLH/8RTl62FNIt1zjbwjcdarpsRXg2WDCYPE8qzoo2XYC49A6b07WeN
oG47jylYYuRaF+VSu7mUQ3vUgdFfO1584RmahxV7Q8gSdC17gtX4+r2eqtBdxAvgFBladvFuiBN5
1lWWvPd6GKiwg3CnPKe8jLxzzWiLjV8KfWQTHu4gjyCa1XC0VubsjhvdDohQchoLsGWe+xX1dbgb
7Kw7kxJm7sa+t3HD2Mh9dMnd4ZWgYW2//Be35nOWimnncbFcihJfb+w309kWXQFdXY9na65fWiZS
rxV72YPIM/9YBLP88GL86HEtdzIEKsu6IYZfJs0QVXf5pCi9jhF2DYz3AQxDEiDWHlzdezxDBwg8
3d8tUX90ADCh3lHZd7pJd0YBc7YaSyaaZQO/Lh4dpONF8xpFaX5wUTOtS82+e8xT/VzXheRDGsJp
g8BFrYcxKI8LvWFrR0F/0lVhrBavzEc3tF9ku+XYiBPvxKLP4yUvP1sWxlSFs7kPcuXBeyDWbtg4
I3lzrcPSNvV6+dSOBaCBJHltoduWqwp9HywNHmI7te9ZINEMJwJ2L9vcD47fr9J3a4BuGHdZ9H1G
hiU3dQ2kzGuls+s8/c0DNh1MqsOtNwn1OimcUCrns26csNyNXphdraBY5GhlgdgM2T3FAJb6sboL
35WbyBHTyWU5ujabpf8thPiXO4h7Z2uMd9MMXA3sG0LHRQbZGVzj/mhgX/JCtgwcYLBh3fRc5rlx
aFNnPqBAmbYLYYyWw4adkFVF+DwMJRZMq0jDnZzd7mTl7HxWzYxyMZ8YTSw7DcB4bfRt+mN1kdWQ
HUvtDVsnD+o7Xb61hk75n4/1UNAaOWo1xtMN61V0i5Q07q1yxH42guDcmjrnNztsUA3O0jWZ9W/a
iIPvoBuqG749igAx0CIHc6EQzLjGJ46hbPF3AfA02/he+ag5xiLv7kJPf7QIyDmwq6xnlEB2DSYI
r9igtmWFWyEhesmRMt/4TeNrPlcAgqSTHmcc5W80u/3nJCfzGjKvP2eicralERUvOvbS06QoQvLO
YSxgQlthQt89sz9VZycd3wV9wXuAnuRL2jnm7ZHEK15Nf91zxWwjT+en2ZkF+YDdA/cIyvZMrIY+
HZFXjPU3FrD5xDXTHSyzEp8wLcHI4px6iXp85BUvy3vVO4i48Ahg3Y277kxx8KtWRE0lGM7IXOTY
beijvwkB2RcQpzdRbtSX3hf9XsHqOxNpow4liAjiNOLs5Pj+tJ0Kl+D6VOzGAMP/SNTILgpzd6cd
5X3QoYyXsV+0N3inmn3LOXyqAPRcMNg85qCNYDHZnJ2RNtfJmJIE0sbn0TPArYfgtbqsYtqhOrkJ
c4Ijq8iBu1ZCzLV0CKYGKyDkyW1bRjanFOMEsEYvHNjDX7Re6EGtqAK1FjnyCM0ZSrkA+SUE0FsM
9VeRd9aebR05LHEC5btaLhUPpgECQb1NZFfvWTCohwq8W+q01joubYB1EzUyEA25dqRT7JLKDrbs
NaxLYAHCUHCmUKib3bXxfZBdaQreDOg3BofYWuRnLYCDo+zyfI++9tnHZMErW/EaW+Z3bYYwlyQi
s5BvAoFd70GxQUM7+5mzyWshD11MmDL3eQcaQBPhGfjJLZRZc66Nmd7TchoKjdg98cOXp0JXkuy9
CkL3ZD/cSjvbwOxOiYUlTiuzewRtma/lkBiPGYn1q2mOSwRZHK5YOYqvIZtQqqML2yRlaJwNYWt/
JU0vOdQyil5wKPb7xq9+mtmKz6FRTlsLpCgyLO38zcD0b4BmsPBZHOmnvGjwgiQUbRs0ZdGWoWUA
9o62Vsx6oNrsxIeNj/k7n2s/2LEusDbMbfQeVH99BauZPnPsolgu/QzjA6dldPAxOmwjBp+/wY1A
QB8Nd1u6iNwZ7/cbLxnYCtVT05/grKF+jxWxoNOi4CYu9YRuo3svUlBtDnXIVce1tc/hhu1NkHa/
uJLDreF42Tf7O70NZzBDioQDanmVnk38JYceA+7GSEhTBYAJecnsWDlSAdMwuiWqpMTsz2LwzD3T
LGs9d7NxGqz0Uk2seEv2jC9Bg4ALjCkoOlI5578ufNBknWBaO+h5FJu6iz6ZpUQso+GKIWgbslUF
s+3K6toiuicG45vqBpKa4343cWU9yQFmdD1i42bD7MitFfDeJhAgP6bUmi4mMbIHu8H71ad1e3XH
MrlgauRNHYmPncup3IkqhlGINe9rEkiDVxbRAiu7ldMLlkf7vXWSYYchQz1EQpuI/CBvAAUF3RLb
4r7gf5twt4/w2JFR/ECRtUMEOIWzqfWcfZbsSF91Kn9C356fYJAORztmLLNCjtzt/SLCLJ5PGPkl
DoOlvb94TS03E0CtHZuiYetFQGyZ56CTXomwJFDTMQwSsDvmYLY33Nx0Su64BSGUG5ARzVbMz21c
esD1CnbnleewrwCldhuauT0b6IleY9SlT0GGKDn3HaRONcGcVdALyp8Iam9bchsG6VDhEyG1YKz6
YF14rN0BjXhfTTu2KLT9ZocuM0NaXjvcfOw+IVCVVkZ/2ocbpvPdPkPK82YlGbcH6j3DxkzVhZum
i8ObZ9CqG22MWFMFy5gzcwOLO8kx5I8yOP+W2S6zCQY63tGEqgQiCfTLeupUB8LZhCDfu5a79Uau
LsbwMNq0HJNxw+uLnyc1870d0daCN2uPURpHNEdxs7WLLpl3k9/r317hLfXz2Fnfhm7jB3paEM7c
NMMb6BXNKEphdpvG/Ax5hcrPraDoCpgfSFs9hj/h6BJJXhQVRsx6+gYIbD93A/WmTfzmRhtyvMvO
zLeFmPO/CizDj5lYgv+Gb31FyDeXt6a/Ca8KnnpeYmvZalto0mL3V4RSAYi9cF7M2u8vbNKiI4py
xuMddtG/1uJZz8LZ2add3OwijTOiVPqGX9vfCZ5O+lR3XDmegh8f2l+FR8xFlVB0AOIr33UP3x3J
j1oX9Yjpp56fCNWlP3GSnDGj8wNXZThQ2v6VCQAftGtrpkZ/APE9J3zh+Wr2G+s6OxVWTM+qV3Y2
zLs4BfMbM3eDcBjapwzV8c7jeWSXi1cqBXGJPAy7WSd/iZEDfeRypWapbiJRpypZLorcYNeMNIPi
9dF75aacxt9RZHxq5VA5zbP7WaT1DzKsjGGFtKhA0mpnC7t4maxqWA0sy++UEWzkGGYmq8lp74YG
VI+uUZJVjcT4MhhptDNUS8vrZfRVXlH9a3Mrf5/T5GC7HJoenp5N3DHUgTEITw6PAG1/6TT+anKt
7wn05o7G3N1zbN/Bpoq1A+l8wzDtgrqFOtDUpnEcdXbDtAsXCMAfT7L50ZTR+KuOnXbTmPAhGZhj
rm6YdDTGnKAoi6uniH3ixUOVtq0t8coM/a2OLGtXGcabO7nucyjri4tZHktDlGwCZIhXI5Vn5Znj
M2MbyZNGLzp2/SXzdf4HtQywY78awbwyUXCjkjYo7BJADHSk9mQQ5w7MYduOefEq00x+oQamsLID
KjekUMcxQ+zi4NRGkWvbtNpu5B8dXd5BAnvneco0OvF62AmavQOCT4MRymTvWJkEV48Ao7Pns8e2
4sx/Kd0ARzXmxVfT7Qxca+nwqgQv5TBLtGMian+FaZYt+Rr5+5Ath6zIhgwY4sB0zS2wooZJRFhb
YvAS17atwYQX6QqRy7BPK41crosARSWx+JIWA1aFU2mzUKGJIiyN35qRwA2lYrMZCh7gDpnoSZmV
vmJBnfeazK2LDN3hEVmBse/QUz3r0EmYokGx3RkzKd+c55jW6iC9DjLutgWW9kNKe/xgEaX2FQO7
E5an5NAG3oKKdt1jYTEMDlX2NHg62o+SibRQc7G2zCJ8avJhPnU9xSTY6OTvLP1/LG+AreQAE0hz
QH4iLZDYo2Gkr6OKOddSKLFGMoRvxVQyqU1rzXcQE5hpzc3w8G0iBdbCcIOzhvVJL9HzJvQT2iBd
QXdA6epeIG5PJhfdQMpfMWPdzkbotVTIsHpFimXTkUazslnWXFiCMXQpSvmcZ64dbUEg4HZUmmwt
R924SAAejzL3VpJbZYvsqjyZPYZpdDL+1XQkhwM5RiVosyDdgAG+lI1mFmd2z8LO7qGrwqsL1ebM
QCKEZqFaTNOZSp6Z68a4gbrk0VZTu4OXN3OIGUm2dWTdb/2O6TrY9eSR9O29C/PiRSVB+8wPQn2k
STIAZTViMotcppvFlCtu/UntF/MIuvZcXfqqcg+ZXdDBs6e6yL4gx6iV4tuODSaejDzGV+Al6C9b
Wa/8cugPRheCSG78ggqwA5iQBfFvY+q+y6yGWGc7cfOLwVQarQPSf15aL+k3LuaRU1VxFa6CClJr
pqbykM3oieibgs2M6HTT2K5e5Qx/gQoO6a0JewVkgUrogF/qpipr+FMX5fA89YHB9Kz5CGyakRWG
VTDinf49x/5wpL2bGEZSJBEpf6s99r6Vqy62S7U/Z35/5VHHVEGzCn3QnuNhuPX8QwxvGmg5yXZO
hznYMNCwDQCMTlhVN5bKxWtaR9T/QSacB429J57KQnnv+MXCJkFZB3Rzrbk2odphk0/Wtj237Z+i
7ZioGPbADka6qd+DGwxa96PEC8JOdmoEfO4kr2iwRGPprQv2+49VZAFL2tYO+6vAfgxYNLRfG/TO
zaYr/CECWW4N1W50ezRi+FLgobDKIKXBzpeU98F2XnVb52qnkaK+qYYbnkmlqjfjOJVXNnHlTo1e
dMLoIKJjUpcJuKFRe1AX4lh+dcIoghW7dX4N+IEHZiGgLl/0e9dG7gUftTwxHetuHJnMFyxpQ1Yv
7Hpcm3V+NyYN69QNbjBY/d8Ty6GtDfUGm7q8NjxIhPRgpMDra0WvSQE+hJcgnJ4sNS9gQUs7D8PG
H7CbQ5YdkFBF94TaTv1VpRhuZg+4dHHsWMPRCH1owlkkPpJ4cMxjl1bpLaWBRWE4DionKkbGEoq1
6p/F0EN9xDFcB49MSPjwdszZ8O0II8Ou1YUaxH5Qzt3aWxIhOH9pX3P8rGrXMUGLubpFRtRP3BpM
pNKiQ3Q9u94u9QFDv8WBboxj3ooo/tMaAu9SbvD0uIpEVrTEIOcxG6YHT/C5zo7dv/RTlIA3pjQj
w0WXnxOX1w6tWUoXjU9y7ypwLggDwMCxcgekAfqgh7xquDgTBvvcGmazyeKBmV9u/4iBA305Et0m
GHb0ffVBGrX77NIqHMd26H5T8mbr2SEyT7Id2Yghazc2dwNNd9bsQMRVezUP5qGsSZpRCcExDawd
LAbO9A9WkXsv7ADsJrIC7026vrhlFNV/TG8Wj3kY8GnXi+kCZIS3GjI2uWEp4iewo8WpYl/9B0Zf
u5vSElyu1zkDfAdWtazeUZixYKufPLTITL1qJr9kxTMCIkDJ+el1XRx6IJGPbNDvAr/k3nPqk6vq
Aq1ooetHi+tiNebV+I+p52J2XsorOCWfSo0oPrU6g922/hmp2x7jTPbXKYyZ8yQR1S4ntAkimWLT
TltGws3gnTDKyn1d8spCvh/eCp6itWx6dZum0T7EhqcudTTyCOM5tUCqtuXGs5At4JoZLwlv5bHw
rfd8jO2v2rOt36nH85MZKn6M0MKeifYIoAexS6nL0Nv0YsJ+PKfZw8+g/7ObuVN229AEcky7aBL4
ipNZXoQRsMXq+kmCNnfkgaffv3dla755oJxvUnXeuyonrtmkdNSmMyp8/1GPhiHBBLdYWs1nVDOk
FLCjfZeVzh4RIL+LaY89MtheXZDdv3Ei2Y+2LjEzFuxn8aLRsyI399kZOmVGpxPYLGXIfcDZhw7A
c9VbFnQnc/D9u5ETnoKS+zWszZ9xgrKDxJShA1GezamEO0WL5oLnD4FvuGoKNzMjijXvLlhbSGLr
mq3byrTMs2YsusnItzxo04uP0FJNOm6n9nYzh9d65ND9lQ3hvGt99QcWOEcGh2OEqcKzX5PWUmsP
u+tj8h3yI8Z+BjUadMtLl+XPtUIM4HlxdTQjh9crcij2o8EBH4/I99KAB94yWPrdOBFqROQxkOxk
g+iz7VnuToK1TuHqA6+XfWBV7a6LpYjHq1y/dPYsXycZBtu40rdIeM4tc7ruV5znyb9WjYCJkCM1
P0E/2pe2qtXvsZ6d+8ARsDIwST36su3/oVMY/9WB8g+FkWIjYyUusGyeKzMcnwyb1yyI7NfItq6p
37lvCfkr3Aom5R82NjLwfkcqjtbSrqtzwv8h2ZdGU72wiqrxUqI/cQwHE+0w26/wJ5rrmI9/piz+
7n2HoVtuB+VhzrMHjhq16x1dX5lb9iCHsUM8Qm2RPTOz9BWVF56DcewwQgjl7JYpLKBMVqwJ9+eh
sUu5ho2g2QaP7ALGcUD4ILC8Zo6Kz1mUfkgU1eRwZ2n7K1PYXE2RuQ8ejYl7G/ANiCjvkC3adxgc
/Jf62X/q0I8x9HPtnSThbYv6Jdhi9EW32heOxfsEQwTtcR9cAhE417pAzN/qZjM55vDNU29sZiq0
e6r6bNsGKE7igT8r43A4uIryw+pa8T2yMzh4jqa+6hdRNVSO6h4ZWXxnVTQ8XGb0x0SH02vT9lQI
dZainCFJZsCJW9rvilXCIc2DD1OH3skPA3Fu1KJbzjCrUC0zj40LI7PIfOb1X9WKxJUfJYocO2IC
8vRJ9iLct1lzVBbv7NPMh/EyAjLRT6hwoIYS85LtSFPJVmWGvt9gz4o2nCjGXs/1nacl/GxbRTRM
3MbOS9N5LeM8PNJUi07s0fnkHSFYtn+06mheZQapOwCj0zVC9PbJ85Iu+YVFLD6Zc5QDnWvcfVZF
GryY7V6ctm0uwH3ccN+wbpk2SW3CLMn8LAZPjqwnghyQiT5k4sT+Z9PbpjGe5hrlxo4NSXnwPH9+
ypGCRyvLGJt+186ek3ymJtPsmDNrTIZ9WyZW+6+QneeRjIW6aTVMeZ3evB4Sz8XTtfvwFaq8jYD1
YPEt0dSYvwT+QnmDChY5eNK4FA8xy90+wQQIBYDAsjbAyqui0TUeg5O48tJlqI7OonBC7Ou4JeW2
yeKi/U1CrzBe0JLl0Y1V7jBs21qI9s8kgj5DBpYYRvExGzWO4hU+lhLBEzPO1CxXgPgJ3vwOKtPK
/sXGANOMpS972DybDy4V7Ale+AxGuWKsIfq62HiGho9rj/PalOkIUTDw7sxj5n5tIS085005PZu8
84dY6iY+kpVJNh8SfnyRQYUvtS5ItusIjusTE3KOKcJ7a9uH0huYKaLDca3sKWVV/o9ZUvPlezDi
XbI3fYZntkf2XTqNf5lQTD9zNeAbAxj63VtO65+GQlU5MmyarR0pUKnASlDzzE3atX9gOgKgVIG5
9VFGsbIJCVFAqmaY+8Idpn/QuhjMCYIh2AMVDRAWkQxyi4gmp0i2a8SKRI2jqIJukfxVMBjFMWtL
5CkZ99s/4qcIG6IaOQSi5fcGgR8SUOLXy8UejAi/Nrh7gnEvyaspd57vhRNx13YE3pdeNowPLurt
/kXkhi43sHxB4u3g2gR2QrhSlLvvRKfOIkSd4FbZD0rQmBEbW1Bv6t8NY0DLzJgWLWfzQr2YUiW6
uU3UHQYHUFCinozsd9uSJnWgl0zcdCdl270KuzKdFLGh6ZLkhGokYgEQdyEauS1prGo/RWP+7je2
lpu26ka98f1weGbAPWiDf72optfYado1oRpfrBX6z1LNfroZohCdAQgmj4QeyycufiFCiCJ656jM
s3etacVMU+j8EIxTU2xamkh1GPrAYspQGn6LaAOYMTeo4Tgw7nqp+HDSAfjfA0WR0xKCVWGF/n9g
9P4fhdf/TZ69pCrf2/+PSL4m5rT/s0T7gES7+d8U2suf+J8Kbdv+DyyFvonnFtkoTlFE+f+VmUwy
Mr4+4nQDgf9Beoij/0uhLSQ6bIRW+O/4DR7pyP9Lou3+B1UMsCF2IJC4fWn930i0MX6Y/12ivdg6
Xcv3yG5e/iWgZ//dC6JUqrsS3OBaS+MrRMBLMxeHc3vQQKoOpFiUFIWFuZOEIpg2WY5ubB78Yq7J
PIqdHUR3d53BI4FOWbyFtOY7f+Cy7vylBR4GE48a9QIeymHbWZFzqRxmaGyKvx2ZpFc/9Suw/BWT
JaVYV+Xe5zS4Pz2Jml343Wg736pKdpDUwvlqSxoB+EGESjZkL6M0IfssWahukRyDk+340RX9xLh2
iOLYzymk3Gpkk2a5V3ycX+lUIpmoZoKeKaysMaNFb419jLCLQYJl7NB2EBfFvYlUjmHeMsclXGkJ
JcuJ/t3Hps5e6aDxnHWwaR848GpUl0Sa1Uu42djL8OC4KThVNJ09oGIvcWw2UYSiVQYTd35E40GQ
WUIQxBKdJiAIv2cEhsGeCqmwE/T9BzB8WOTlkrwGGt6cj9USyNbxO5aPs2oHtLWxs+3M1jW35X8m
uRViCM9MBC0oBSFJbxZBPiufSLTNNC1JcJFGLLsiEkR9BHG/L8lB3sZLeNy8xCUa1pIoR/NHCeEt
QXOCQDME02hv9LaThQ1+ckmlM/hB2QuEifEErgf1bp/DzvKXMLuw5asTCRssrB9sf1FnootnsUMI
3gRJ550NdndMYyLySlCLtLXlHwihf0k0urQA6rc5HifQviyns9joIIelaX0Z5vlsVTcrOqRYgjZj
5qZrhThlHXN3IB5GIM/t200fkxXr8yik/2105tmivUSu3K7JMnb2lFMrVtmC1AVVHnXv/qnram8Y
xicrrSNWoN8wyV6yZt5jvT4UVvHaBD4/QN7yrUaTd+0wr/5leS9WjZqbU+Py7XkRioqxNSHa5GTq
RWxpEOOdoU2T52AVDBIK5N11tBrdZku3FySYDqOKhLtlKLsp3ea34/mHmXCO7zEwKKXw81KzBCDG
dgkkPsIdbPR3Mw4+5AL29GuyO/46B8DpLrDZL+be2GxNDOS6zit2uJV8wH0vbuPSm5Q9QnmU4Ygz
RNbTfwIrWdi6xFr78ZoosemclSyBx4hIzcY+0u+Cj7ETc5un+fjW1Oi06Z2Tpw5k17ZhL32kXGP3
HebyA2umcxl6NjNALCvK+BaPBt4pv0PoO1baAzWZknHa9STNEGpnrBkOgkFOPypqjBUmM2sfpI7c
FMJP1gXtZD839bNZRqz77bCGdRyB320JtxwdNyHVpP8z5d3YrqaG/1eYkj/eTSZHhTbZ2CvB8MDi
vW6ThslmDnUkUZa5sVHjXMJER6+FawxPrjbMA91q+YRK2fuUtrgbse2vtUrv4KFPRgXkIbQRFQ6c
aq/YtEhmtqryODjyRZXBXsX8wNnCQcwI9W0vJRruLTIf7yy7ob4UI/OF4K6aIsDSi4GkAWdDjtI/
FyfEyqbGQJNmkyMtI/VCt/zUmYO3N20xHp3Z919Re8Ib44Q+VRz7PH4i2rpZ4V/qFg5L4nHEwgCf
ALkObCPTXpLEZKM5QJcty32eKA4HD0Vz6VzClldND39sWqI1NqDdNOAIKyAChuuZ0pdC58mtbjED
K+aHDfRb6ISIjXzm2Jn3FDbuhqTsv7UcDEYHwamnxlgHRL1v+jiv3ljg1Cx3vNeiKpIbszN3l8M1
OVVwyFEeOerHHUk5y6tsuLpFAo6jL6uHazbbBF8HfLgEcTEp6l3xaxKIFJseDaTrntAKbefS+pzY
Cxxr6Z/RDUO7UCTq2UIHR0pbE1uglzziYsxDYKJme6zd4jQyQ3JLxh72ANEEjXDYrn0poIT0/hvJ
e/z1MLa2QrJKY9SGR7jTTKlMFpSa4LUsy8ODcGeG/tOPtlK4aV1VAACrxwNc6/e+X+wUNNKbgaHm
uxuQrOmo3sWYQao2HWl/Bbvw7RK8vpvw2m1TnNPbFkVCwyoaQQ4QAT+nBwgIIMSE/TxN1qF1IuNq
TXqi2U6ydWWVL8Us7wzCzpnF1FqDckKefzXC6nOASbKt2njawm9MPujoEbEkkCx8Dp61X+DAYXm+
shGgnxwAly/0GO0KSNcG3Ns248N+9mzP2U+DM1+C1Bp/9fhaDnAI0ZSn2d6Fg8jjYXYgLFHnOCRB
WTne8e5pktojFLum74llZUEMZhYU15qVPbcved1IeNlQpUX10WsAeEZb3QvdyBPx3Uj5LK7MqBnD
49Akeq+IueT4boZNnpa3UpfbwHLbE+q+fQEl9dBTSJ+gnYvHkohtpwOsRPIj3Xxut7DszS25Xv+D
uvNYjhzLsu2vtL052qDF4A3aAdeUThmcwJjBSGh1ofH1byFeWxcTHU635qzNymqQVQnCAVx1zt5r
61d1/GOyCfMCymlZIPmbk9ZIpA2hyvFEI2GqT0IUEYWys0CT3iGTg+AeNeWe5UHfpcweYG7Qnsg5
ZxqXn0A4St/7sPqFLFbEoBBPT5eVXVnmoVm7ljNeTSusJypHW81s1pVOgiteDspT4S2Nkw+hWugb
UpaM0P+Z8ixWrd38SClkrLG6A7RkjdngDfFfK/DOp8BmzfNj2XDNbFS2kxMOV41ckjjXmdVbyE7d
pyUlfI4Q/kQ0LtMNst5oh5OIqLSe/q5T8DUNQbthRn/pKyqsjbIdI+k4lTEhLa8BLZ0hfqXJc2Ma
KaoMStwDWPg4ZrCF2slUcrfWXoZifMhj4z5I/nLwzKALJrDReUMS5inJNV4ez9L2SdG+qi3rald7
XVPcUuPeIdD3ysSmIEjXHG4DVUHOFCdyouRDlZsepiFBipHYm3HwostS50Wyeaq6sNmFUEpXtkB7
PASsUjB/Ok1eNx12oqjcatjHkVAe9Oh1rIxNKzti22f5ezIQ91CrXlqqD5LTv5ZyeDD09qZu9FtR
VHcNHwx9p37VCKfwyCKgeGFFhJr1pJ6BZNhL7FjdXBnRjneE3UFdDm7SMNhN4NoRKPCObET4aZa/
2Ql8b/Szb1LSo77Gke7aDStDV2CeqRhrA3ptC83WTBTsEkRoPjGz+5iy764nZZsswx8TfnSyOpWJ
MJ85MFOaQZq5QrEDFWI16A9tyqvkDN6uLS2qTngPCywKJJBFknhD2xyvVTVlsRaJQV5bkW8J97E5
MI6uGQpgBiIEGiT9Ch3rWhg9H5eUIzMXH2PoXI8qppqB6IQm3CQNuy96mGuN46+rzbdFve6VvRrX
kKFmo+yy2SxJqCpfU6XhPcYdlQ6oUmQzlC9p0t+Qsvkzb+WHjBPMjSSnv9iYlYfCMNRXTWj32Ea4
K0LhZkqNKT3omXKPOYxPSe38W6XuT1WonOA7bAWTQV1Q6rMyJKyIj7YAdDXOsUHxPhLm8IDQc9hH
8S9MRQBA4CCPTX5NIUWi94ndB1Xmm6yHc6MyQXlUls5tltIpz6asOjGmwKKkHyis1gSnA6aSMnnf
jcmwJltdml0Fmu4JJAXIyuse9YhOBrocHIsajxI0TesBmjSxBkYyjk92VMKNRR40J9kmV34Vh14Q
sMBXo4Xrr7IRN6OrZTdftZ7Soy42LI10UmvOZqRt4xameSuPUADJLWN3QSROV6jlFUxc9YZDUkvW
V/IDa+LJtM3ohy/CK3T31Ie7uY7MBtwM0+pI25xeH9o+V0+4R6XQQnhirf6uFaW6y3qTGoKvSnuE
sEy9Ck5gGHMd/zDuq2PAkQFiBeu+qejZUQWFeIwK+kwKkH4OT6hxi74UpHFM9W3nA4uWdSt7lEYF
3YpVZbP1kseRW4GzZ7WsjoDwgk1kWYCVR8mhqx5E7dpJnDcbL+emCVTaoMzp26kHPjIzdFzmyY6u
TIGVzCkQfYLXpc6rviNRcT5wyM5UxiA+5Wklr8k9B6Vl0dDs5fBHaCeIDVBO7DF8ImMsQIavAqsV
e7bVyhNyCeh5lPv5SB3xk3ZptUnq8ZiX5DZQI1WcJ9GyDtMtJuMXC+pBm1QoCnY2rpHoE8OYzSZi
7upZ0o1Z8l0Z1u2AZ8tVe8XaIRoh8MNE8tchGJB2iBF9t2/GFzriCjzmUqfFiN32NnbKcRckw49w
mr0NlWPHqPurEXXKiMBPJIk659yN25GZct2ATbvGpkjVeSqr7VhP2hvGBRU9d9MflJjNgGvrzMRp
hVzRIRKGEjK5sZ3Ze81EViKOyepQO450cDoOxGSPPllKIr/0naq4Rt32zxM77WfaMAqA7hYpVGxk
W8XOM6SSeetif0lPMt1jXEVBRV501daekueE8Vl+fZ2OPvjINlZuK/rr83ck/u60BkOWg2AIvu42
UvLT4LykeYiCrcmeLaso3hXiO9eJVUms5L66U4EprKa8+km1Xd/2APdnjB3tjjIIy60lD9pVPBo+
WgtFv4si40flSMYTlkDhkoKM7IpxRhBfyZnGMPMrP8iGrR+W6BFogl7DfX2MhdEBgdGNPQZ3CqpW
9qPJ+L58MXgj9qsDbf50Rc45LTABv0KdRyS82edEKZP7FnTbRq4SUnn16E4L6r/zoWFrp2W4DSwD
sbIgmbHqFGeNuv+1Q5ux7ejvkuRJ7zRXUXgJ+LJH6IbDFa6B35Gv4A+of8dPcjFON+kY494O2evX
UokoB7Jm6ECH7lT9hrRH/9WmJb/DcmquKd0bG6dgyZm7aTuLM6FrWaGy6k0a8YbdHCSF3+J3ZnPo
dM3Y+yjw7zVoODvkcBmabHa7oO8m41UluPW+UGL1xEbN+EuzRXMzyG3UsgnU+tuKOZ2ZKNQ/JJL1
TC3rsFUAgSG7NrvPzJ+0joOovAO0+zPocadUe7U6hQWeQHOnNflfyGfEgaBM0i2LMts5Vl1tHKty
2HaS7HPlVIZ0n6qFsQqSpHvGXBB5OPryn3yRxC7YQtplIEqv8JF6uhRPpzjTglcefHwcNCv5pfs6
3CGJ1gNgnvQRdQ4Ta4xwpZKnR6CaHBdSf3gOM8V5zXtijZxerX4M9F+okGvxG2IBm62UrzDtdGLA
6GBl+JRbxUsKGr8d5NuPAqJ05DaGTmZF0CsINkU7tvJaCgsLj62tTeGPTIvNme7eHGmlBOratCVZ
2TaiJhBXH3TphL98Ptd1InjVUSAizDLS9kcwoE9ZhfJQnHLSfe8SfuM2RZ9pAW8ak6tR03trbeSV
cluy9dtHWgaKl5RqGtq6ESrX6lBqL2YUZzdDSh6H6yg0f2HA6LNVpff7hxaJ7gRzN5CoBVfmDQrK
9FkqFR11lTSdsrrmZKpYabkXmg3XD7y4/4g6YiYXVoV1B2Te+OWjHvdStsQsYuiY3b5OzHrVoU85
QtOJtoXajsTr4dsj29xW/6JtoK7kAaJvUgWcnvG2rg18ZtjwSD2CDMqRKXYwR1pFc0BdbJFQAXEw
OZpJjwiO0zutSeKhMlDvT0XC2SLLEWupwqdaw9EKs0/lEJUR4XZyFThWdJdA5npKOtVb1bffjbDY
d61TAFgrZGb7PHOJxUwOYUsqNxqN8joo42FvtB2INg5MsXTMQ+1RCFjYlTqu6qDaNBxH2qD279Eu
lTsQ2YFLLGWNBRdzKOpfbpnowdGetkK/LmkdueDHXdVX7/kVGIGaVx2nSjTq6xhYttea1d7GhQTw
js/gteo7N7aUbeb06H9N145skAs3AVtX+sJW7RkG/rl4woJJlm3Csl5UWuwa4NV3bU/70JNDyEgC
EJVMOGNq3pdEAOCg2USj/ajLGb18v8OUtOtTPKQsaJ3eQ0IwT8ZUF4+cDLst0YfXExJ01joTm71t
NPrcbaEq0lXT0QxN8+C0CelVMY0LzIY9fUlNGccrchZ3CCp7F1RO4Y7qSCqonj5TvUBpTk1xFftE
vzv2uDWGKN8Sb3bMZZuzYmgcbc34adfznq4jRQuYjsMOnm7yfPTUWRPuk3ACh5DLv2BZy65VRNmJ
FXhtlePMBK3GndUTtGiU1Dvo0lihrm7YROHfZcIzUsx5voMuz84V9HMoZFB72e9amXhRDCM/qtfk
WiMamRG3IgVUqxLLW+L/SjhoB8bJyDtytIN11hNxEdUf6kAilI1Jg2N8WzpPuU8DVIr18ES/39zw
gb4XYk4+4HssFDrLsjHeFMHI2YTwZrzYfBWwoiPtV93eS2iE9J72dxKAWjftYZ1qyGBM+QG+3Nom
k0itjePgBG/oGSp8J1OFbtdyHieMq21nH0m/WTmt6iUZO1mrPE52F0N6tJ/80jhVEr0pgbisb6Rb
TSXKA1GLHCbXQcwvbtSBo4C5Bgn1ZpK8zb5hM6QWi3t2EyOnRFA/Q5oPNHtO7FRvEoTymOHNeJ37
9g+aV703jfOcHpw6gOCIDQibK311P46IpAk98aLeaFxVnzCcSNs8JuUcEiOUfo4wq0JU+p5V/zn2
CUei6Oh1Q30Vy+VpmPAKqXuFc/+sg5oJ16TFFo4b0dxYGYj9+bY0vsZsHXTWgVKNjoYciWcnirtC
ypNdEzQHrLOsZ7JvsFsqXE2Kma870Kh0t6wcuVC2G7U7io5s+/thAz/cI7wLiAuR46ucRzNzvQ9p
wvnWrMsVDD90Gn0+7MRIHEMpU8EaLPLYVQvxarqpk4axZlguff2OPIV0RaFsj2QLYUN/mjR5a1aE
TJjvPa3mtU/iQDw6H1aRbjUiOgi5+1UKn1q9PjXXcq7K94I8Nc8KEcL3tE7dIbaDZyfDcFnoarQr
fQISTBNnNuegd0J7GDbYLcxCujYzJryUZAe76zyBPHSixNbmh7Cq8D/oP4R4VuzAJSP3FvYpUkNn
Y1V66QKKhSbtIWFZafqDH105ke0VHUrKXvc9szwQy+j11UupIGFX3tmc92hDKwFk0L5DzO3vA2M4
FilOpbIirmboMIf68h3RVdfE6XEUVou/cnm45QSyz/r+pR7ElTy+OGp9yiuHtXIqyLDGJLmrteQF
/OA25JhilryUMqxnGx6oDPqRMEaeJPU6kkraGRDT5fYo49mEj+9NpHCohCwa2dWY5HssNbtcTMFR
8P/r2/2ccZawhgTjpui2ksDZ7IVsgiDM4wj10yfqDgiMnqr+piMvR7KmB0VtKfI3eKlxg2eYZiy2
oCZnRurTyPt9QuvpptCqPcbVC1MROlZOiB0djVDQvzhF7EgHvfdGk2iQSbszjSebyHhF/WGMfyU1
LnlmRbYVFetBjbu8mIYjbdzcKje1/Yrs3W1KxVWod2DoWmHFIlabmluLCp7+u8d58mWQagWSTnqc
5NbCxO0Mj7U+al4bwD2EnQvRhJSXLnT0TT6oJ91qx+uqFpxDVJ/41eaXPliHLCnWutrephzxNk4k
koNe0mZg/+JJQEuOpZ8+IiS9qUiqFhXIHarQvLLQyTg0NkRDWMQJ6cjNJi0gGry1dqHMMVT1mf5G
+z6edHNtSmNf8hs4380GQMwsb7mhoROTRGtdYzx/lHu8WHZD7C3lLD2919LmF0sQ1Q+LnYwetlcm
UyMqkXkmb0b71o+bYdvXxKuBheTzNzc0M1590lJKTvP1fS8/WVJ+k0D+T7GRkMOtmbcRKYj7csTO
m+DQTKgOmxxrqoqlY5hwt/jBa9Po45XVGxv21rTqutcSeo4DkHNTF8WVqt5NgpVW3cJdH3c1Pt8N
sPF+rQzWYzix1DjaUY7l27J87gWqtDp7TCSMch2SSVKBV7ms0BvQN31Gcy2f5qJpk1XBIQdjgf7A
9jeUwuNdPgWYHcPavNHlwUTlUF5DW6GYS0KQHJ5KCrmUWQLk0Llzn01YaUVvDPy7bMUQkKxkrdxB
r6Cm5JBZh+sCQE1Ci6Mm35cacpySRo5Y3Gh3KWpSziF+tXOIQ7lXHOs1jgK4AHWFD0MAm8st3z8Q
iUrwCScLwyqta2KJ9llU3IYhbHz8xZpi/1Xwr60MNZW3sEEqz1D7Uy6sfC0kKT0NfihvoeYddRvp
eWjLXmDU6w7uDu6F2WJd6PtOT/dd1a5LHVN7qdfP1LIfm4boKADo07NkYTKnpZC6A0K4TWWzX+qb
NUioZ7ttbrC2JI+jmVus3gDfOdCdhth5z3p9q6gdrgE72k56/jKm0g3VhaeEQCTJGHYKoW9THOhe
I7cUsZyOgr9xmEL7HkT5rq3p3OK0RRWlReusap6yKrsrSEBw4Rzp1INRP0Pz7a+VGh2ogVJ4rXYD
Kh60hVNs47qEbBeOiFJ0gyWsw364beXoPbbfram6t+DwUIXoH0tALcju0McO1xIV+S0Eagofuq5s
ON7vq7TCAgHXzI15PK4oQWj0uGloUcCurJsk2zoIp1Obxl5I+UBhcQzkB/zt+3yiKV9kAZFj+Hwo
ducrnF1UfQpPDpIrydJGZp2etgJwn/BAAuSBqht+/aIbtxj3wTwRdECylobKd3JDU/D/Afxqmm2/
J9VDcicQj09BZiu46sybTpbZ8ODDcudDSxcS5IZBmTonnVd3djqOorpn8SVwolTnyPHKRDXb/ypb
qhatiXnXTzSSV8grQOOpVOtgNMRNkmq3Udw3e24N/HpjZ0QFldkhqDSmoBLLqd+KdrYHWztTad78
ENc8NQzVI7WAoNoa352kPDAe78gyH0EbcgbCWqisqwlQ5DRRHCMRZXgltctmMI09hzdRHftUjj9w
FhV7G8f/YUIJtho6fEp0vjHnKJHkAZYwCP5qo40ww36PegosgmkTsJmTbVMkgG4jaK04cePWlXAr
e9ow1C4yncqTYVO7bYT7WATyBzl3L4TPU5iISbnsUCCoWk+6lJAir7HL14Au0p3KCQR/reKcbOIJ
11SSoNZWqeT1ditdaxNuOZSDspfFg7SqnfhhbAWSVv9H2srSRheTc8VusSSmgUY4WSVgmWsCkKiu
XxeciSNbiKMUSGKvaMSWFRPggbotjb1oKXHjt6fojC0dWqBzM5XpbUHM3xbPSPGBH6DdDSqwGxW3
w18j+qSXIsmH10jOp61ewIVyQ6xWVla9KVKOawvsSYnFYwzVk9Spc52WG7CLqXgYMEFSD6WJEePX
z4cKLrnifIBT9ULSm9aWKiqXyjT7IYgWCBbYRWRsz8knh+u111MbDYHam6cg0lUvs8onEy+UF6s2
WgPo8ut6sKddkDsjMnAR7WyCV59Uqb7OFDl6o68idkOAyUIRw3Vm8gwLLcb1EpV7iwQENxbxdZuj
a/GtiGDEMttQl1rTmiNmoMmzfdig8BYaeJUiJAPPz/CTxOK6AAl82/ftu4/PYI0QghmtntTaBbbB
nr6sa1KAxcGRr8ZAfm8oKISSspHqEAgEjCkByx1314Q1tm01PEaO8VDjQN4W5KXu1DLSjr8FSP8j
Tub/PpXVlyDM0388/NustPq3I/+FuCqnbTfuP/7v/1HkTzRM/d91HaWybmizH0GFefmfWitF+3db
lxUOouzobUWFefmfWisEWoYx41lN2eQ8hVHyv7RW/E+KwchwHBIFrPnf+59orf5JgiWGVrd0aJvq
gnQuByHHUNHJR1ZO9rJQhtjxSt4nydkfUpLPXXyRP9ARG5RXHKeOPdsOs62fqcfvO0ddf315Hukn
jue/7n0hDuushp5HUstHxwLAjWORGNKvr/xPKvq/rrxg1dpyGauY2OUjquQ1VS+WmRqKErLJAdeW
5Ebdr6//0LmfMD+5T6DhXFMq1Z/4Q8K+VsSVBdbu6wufe/TzH/x04QL1vxqpunxsVWkFV4eX6riF
PR2+vvy5+14wdrF8dLCz5wc0cJR7ssr3r687D4Y/vtP5n3+6bymOYFGVpXIEMLbRteBAKuyqy6QN
hbydkXS3bTJwZGdzOAQ7Sa3uLKZsu6EGYJRXg2PcBgp0hNQ+2lVzHYc5yIeDaeLZG/py9/U9zp/X
v5IP/vVxLKDJoBjtzipk+TgY8StanFVJD25K/nYgiitGt/36r5x7wrMy8tODgEejNH7BE1byN03g
oo0vjJozX8as3vx84QADBglTjHhLfh4pXpnDhkPn1zd9ZtwoiwEfDMWARYebzlptDVzGwlMVKz+t
8FYW6g4/1td/xjrzlSiLkR80hUqpY5KPhvbLHOpjhZRbAlU5plSvDCp/KXZA6FeeUqR4iA1ibtun
LCH9OmEDadfrfuSsIBFx6/vbNi83HM1vSVHyBBtnapYbSDkE7ubXIGA9204CLCqs3bLj4rRed6W0
Uak1Trq0FQHQDkAD2EuH8aVsm004GEcfK+3ImVZNYHKFN6OMTgO5uF1Nm0IFmtgON/2QcCfE0xqH
gkYbZY61gh6a3MgtE48Xqea+lmlc0ueW2jeKQJ4pPohDwNgxrnWBG8H6GKaYkkjsTmjobP0E5m3V
aOL+64d87jtZzIF4N6n6TbF8HPOHSrzpMXZI6cLspP4z1eS/xpAy/9FPX3ccdyJrU8YQlpW5Tb7S
GzSZGQA26Lm7YdyPYG4CunAcS1pCL8rcWGuj7fVReCzRxhpgCu1UeoRnwfm+PSROfiAvg2xO9vdj
21340OYx8Yehrixm0ZwifVsCMDx2Xbnu1deE6ooY35QIpY54nSYbpqF14ZkY8/zxpz+2mFMZllQL
pEY+araPiVehYHNnkgzqy9pqcqT9mP5SaIdkrYF9mdNFI9PxNS0MeA1ISzpJAIvYjb8EKViqkIop
icdroRjHEraPDW+ZgK/5+O6q5Fl2+G85cLpxfHBwS1uAAPm2iIW4UmrVNcq/lZltRVCyQuHqN+ky
Ie82K7azPaQxManJD73yXBTXvkad2X+0k18FtWkAy+7X39+ZCXAZc0AUQ9u3SL+OaHxWMbLmyL9w
ZfXcpZczOE2cgRReXmtAxTVEHkWagjysOZqtEmX287uKYN3PXVl5s2kH0JAbFd2jB+WKkPbn9DKg
Dx0Vg+VFuYqj+xxlaauY61ylhPK9379YAMwi1iqU8eORreYu0FnNpJ9fX/nMAjbbAT4PPieKW8oj
KksLYktAEkgZI+0jq3YE013YH5yZPOTFQoD3Ko6cnkWGPkGbPHf9uyb9+vruz7w8eTH3Q29D20Rz
9Og4q6rbjcaFBffcU1nMd2VKxahUuC59AI79LUbRARfm3m7CnS4evr75c89l/uef5j0zzetOIYnw
2Pt3hXkTVz/N+PbrS597LvM//3TpwuxN6gijfCQQNdd2jeFduO6ZeUnW/nnhykHwCjZCPpbI98FS
bRGxgvZLaYagV4ttDq8/BC0NlVjEeA/egSM4fHVirK0ycCMJIYeeEqzpr3qR7HDBbZzaOEQ6zDoV
MI6vbbqp2kKfR4yNdVaY+6i9q6PhvrNuVGO2Vb/XlCSkcd8YqJvLfQSjS96UCPiC+MKe7tzDmzca
nx6e1FlDNsIdP1pC2mjVRjjSN6+8mGvMcqxFFGXzIeUUj1dkVV+YH859r4v5oQzhauiKOR0z2pp9
n2zkLlzTfRho+1g4zy+8fR7Af1+UTGcxV1RE0UuqnzBVhltJ3Qv9wkD4891j8PnnA28RXzPi2AAQ
0LSagqspfpnGv8egXSWZcuEJ/fmlmstYLV0vGiOK/emYBj9bmKi4Wr73UJZTRSxKoMus1AKmPb2W
8sIN/3l2MJ3F7NCj4MCGp9IYR15nKnR58vBWCi7Myecex/zPP33jJGqIWot4HDQJvKbbaHRAv34e
5+57MUMEiUzSReJMx8J/AHgAAI1dONyur69+7lNR/3nfuAkBkSCXOhq0wqzkcZDvZoNvzJqt9h9f
/41zv2AxSqORUARrmP+GwJfyZCWYjhrzwg849+AXIzWC946ah5FKA7lijF4645+57jKlLpw6chZI
KTq272nsYiH9+lmcu+xiaJbkhUWVA9cc+AbCflCC37vu/H4/fX9oWQL0ENxug3KjVx5q88LKd+bl
2YvhSAxkabTzhSE/dvK9whlMu/nePS9GZNriUet6nkVe7hGLh8Xpe9edn/2nZ6E6dUyMCbfscK7B
jm18890tR2I2OUFTzvcbbq1T0a6/d7uLIahirxdVxWWT6DrS3G7afu+6i2GXIBboRc11s+B+0IgV
/fW96y5GXENius9axsxvvQ/JNbbp7z1fa7EcygQA6yluz6M9eDpZKsn3HoS1GHNpEE4+ifDTUTcf
1OmhuXSAPTN3LiPFwqgfc6vhQcQlmrHmvq2xZ+CWkoW9H3Lrm09lMQADeOFElPBX6CKT3HDAQfG9
qXNOg/o8Tkp4O91Ul/JxCtdU3Ifhe2uhtRh/UAMT/qPxQae7gs6L872BYi3GXyuVcVvpXHfk0NC6
TfCtXSQ5nf98DtqkoG2E13jsM5r6G/97hwbkTv+8bt+gaZsqIpcz4nzz3Shd+CL+XDgxrcUAtFGJ
2BVcjOPkvPfib6SN2xGZCgYHzxGPOtrHqLn71lg3F0MyUQQRQ8KaOCdTSmoflUt5cvM39oet7zLv
MKv60mpKxqRcRpzzIQ/NOn5j873bXqyGSQY9XA7Y6w0qAtOU1u/b9y68GIwx2NUyt3j0nVjj4yWZ
6XvXXQzFJjdBxNDfhBhpA7S/BQX+vQsvxuKoqabCRoa5r7zTsj3o7+9ddzEWhdZm2GV5f/gBU1Jq
w/FSKPO5L2MxGoUe1Jozzx7QOla0bletepcHl2bT39XyP314i0Ep02IOSInEYB6/1WN4FzqpG7ab
sQMaDnbdwZOAqK5KajeQcqKSIAwAWsVnp280qXSVUd5FqKC+forKPGT/dDeLoQyCp5A0wd3U3axP
Ix2pbFeDcgBPBDYRB2Mcua11AjDwvTnfWAzoroj4C9kcP5OGd1VZ3IoLk/6Z12YsFtmhE0ZYpvwS
qyX/BKaxfxviivn6OZ27+GI8NzWtK7IM2N1q8BbTBDnzQySpF96COr/7P7yFZXpmapmaqIU6oFCn
ltINKyz3m9xsUYy8+TWOBgdYnUpE7dgeTUBRmRF7pRZ5CODABVtIqNRNoUQ3Bf7UFCNBYs2G1u7C
7c1D9U93t5gbJlOpzaxnCIcyqeTxfhgvHf7OXXkxOQxk+aVsVph1Rlcp9rl1YTY797oWkwPa0DnA
iutGygwTwlgxruRwvPA81DP7LmMxQ+BKHnMCMVivZ4d8nG6SERE9RnnCjSCMb8le/tuJX2RcdXH3
V2496urWIP0aRDyemY+0148dGOryRZ8yrJ4Y37JkW6qmR9q766TavqyfDen09ac7rwx/enuL+Yag
9tqp+2w8okIG7Xhfo6rMFPKSFO3C4Dj3FhdzCO2etiIIejwWegE+9++x+d4cry/mipSMR2j2+XiU
6e1xMPnm0fp3XPqn8xmxwkkw4rg49vRJJCDGoym2Xz/tM8+CFNN/bGkhqxJIF/O0x+KI7yLvLrzF
c9ddrPuaYkxCwDY5NijLA3JjwH987/Xpi+FdpajwdNL1jmTITGLVvnzvSSzGtkM8Y23ipzpOtafe
BWL9vcsuhrZEz3dUbHKV4FoYN9++rPrP9+Ygq++Syh+O3SOkxb/KtP759f2emYr0xfArjTJoREOj
tYNWDfrFhlmjpd87OOiLkQd/lviyfhiPUkq040p8b8+mLcZdN7I1LnIui+aTAm71vbvVliu03wS8
Pi6rXRmnePje56stRlwvS1EpdD6IPLwzLOsNs9alJp1xZnekLUadILfh/486vy5cpfuBiHiFR6Uq
Zq7CXpo1oXVwL0OpwEEIfZfoxQYntf2r9nO3Kcp14j9IUrkpCNG07/lwXXIWI/UxES9mxWGafFuM
/qsRfW00VfshHtZ5/LMH7Wso4w6mk9GesOiaNhDXvR/PQtgWZJFSkqSjzw77lWyiHqzRosqrDIyE
A+dSCp+E/Pr113tm2tEWc0NjWJmwyYE96gBryA8Q3tfXVebh+odVSVvMDpYT4bgDZ3UM0NWY1kMA
RzRR5E3Wv/rSvRx9pOkvKXuo+hciQQK2P1//3XO/ZzF7hIPcQEXhpG1L6zzfIdv/3nUX00cS9XKu
OxIVh/cO++c3V5M5YvtzgcRyhiTwjfmyfxtkvnYXtkdntgTaYtpgxVPGdH6rfvxisplLp5Np/vSJ
bPvW01jKDjWIIYQocNuF/6yZ2K8ulILnIf2Hj0ZdTCAYmHJTJZ6X1jYETBkOKeIJPcZz96PLLm3G
z3wivzd9nzYHTtpo7MApAirdFrOEX1745M8sBOpiLqksue6EPr/LbGvK2FJyx9UJi/zeI18M1GS0
28wkkITcQiaefV/uv76udmag/lZZfHocflqiKWtaNnf+FQy9e3U8BL3u+eOjHD6FiLEm/EpA0jcp
CYgRKClJuSHCYYPlexXX1c4Ixc4g8g0T4EoLIJuVrScX1r0iGZ4kcUopV0X+qy13InqUFQydOKl7
GkBTILw0GS58kTBWznw7i5GPG6mzVY1TfVabHjld67bUPcxDGOY+Yl8B+wX5P4AuXJGDIpPkYVSr
CZxJMuw7LBBGaxEpkhJ4etOVPZK0nBDtFlZEuktY2IW5VmWMR3KASk33NKRbpYpvML8aDN0tCiZs
IqMcBXfXh6ZCwUxerRJoCbmbBukp+D3k5tkiKJKY4RVZ5RBNzI2Wi3XeEaOi/yyjqzCUULSYm6a4
C8OXFEetXl0r3QRjH32Ysc9nKux03+FJrZuCSB/8PQZkL/sJrbknhveUEIJO/pESVlbLiMKFzJkS
w/qorwZS92xbAr3xNBl3VqHip7C2xpypjS+zB48lP/lI8bNAX+NcuDHtZ1u7SgqHqGHHc0ZnDT9c
8tHqx/KdHZsuJEMMT8qqyP6WTWMdEvLZJHe11gKDqb8358qLAQVVNSiIe6FOo7l0yMiP/fqTV86c
xn9/Qp8+eZrKNjx09tpl+VjYV6QhXRGsZBORNW1KBe7G3i8uDK8zX+WsJ/88wUdGgG3W4CTpp4cO
sHId4vy82Jk8M18utR2dIhFzbvNDZCDApngnYioCdqhdlZAOir3T7n3tvsGX7lg/6+ChKPtDWj9I
yQa0LokWxP+ZwiXrYuXo1xyadnZaPcgtVGmF0gM8P7vEimWfRFA8E4KUQqIya3OTqYqroqgG1pKV
yRYNWo+8rl2reYU4rfd09RDGz5F1nwfbxtpK5Lx+/eLOzNzyYhFudGvwCYjgg4Cg60t0we+/d+HF
MowDIxK9xHPMcBWPd6J7/Pq6Z97+b5n0pw9tCk0lqubCio2VWUAS2EnDBa3uvFX/01K5uGXk4ZUx
ZiyVHUmNQfJRBRi2GuIu8JZg5MdhWh16O7qwtp3ZUKiLDYWvEa5CjulwTOZMmUeRXGPlXzXdhR9z
5vJLUbOtROXU4QU6+tFAWhNMuvGtdiLX7OMLn86ZkbKUNtdtJyftvGORwXQDWHLsvV8f+HTN5MJv
OPNxLkXNat5IkD1ZoDmqae0m7ddff0PnrruYBcFcpxrR7GwrjA2RccD5vnfd+Zv99G32mtoamknF
0yTRA2SXceEQeO5dzr/j03XzEuhYLgLysSHEwK1CPp25tX7XUke78DLPfPu/zxyf/oSQ2k4HbU95
rnpOqzdduhFJv9Kgr6iUwORxFhxf2lice/yLOacwk1bKY0pUQ5O7KiwYhGbfm3V+L0+ffgYBaATQ
hOCl8J8F0TG+1G08960vBivETA0sFF3BqKmvlX7cF3hCqxazoZweZEn3vv6AtPkR/GEKWgpRzSJq
OrzkFOS1q1zCp6JdAe5xJ/luAu9DLtS2dCDg30lo6cEMaoCC5fqWAAjAMdMqhq3ZjBtfKORDV14v
RVuMxaA2pseyesp1ArIjqAX5ryS7lmx4ypHYVAJqkL35+v7PVXmXKtfBHHJgRoysvHlNcd1VhFrF
wK2c/8fZeSzXjTTd9okQAW+mMMcbejdBUJQIbwv+6e86/U/6O7cpRnDQ6pbEBsE6QFZW5s69Cjia
8a+UQc3JVBkeBMRZ39bhGQ8Vy/7V1i0+Lw3kR1THwPggmuwX6mrAgv0hXXV4G4j4Vsmeipkhw+8i
8BdbybVudpoAVDodDUc988fOHzCK+FkRVr56XOxYSaX+sklF7a+emdmUkdm/r/B/vzvGtfowBNQm
w9/mAbE/8C6Sxte/X1f5QgJuXOsPl04Gr+lwwG1plqgtjJ72LhvfCuXcltTJ5ugtoiOQ12+3htv2
zMjru7x+UqI3rWG0Vk29hmKHBVkb9wxGkj/xX3Pl9CUfG/jdWD9nr8pY+XkeiGadRjBBIZ+N1uCp
nRHALHZxkMMnk8GSaf4TSoe83cfpQS7ulPpoFPu6PMrLMTf23fynaze1vlKkVzO7T5YbSYhklXcP
QkZ9LkvzEQTdndUyGGy3ynOmZ5zvdu3FqPwcZTi32G9de2hxvhyesbNLvDB2gqXGo2b5tLo7vQP5
FR8XE8dMnQMKprY4pjeahZ+T48aaOMYY3yXdgzU/4MGljg8N7iN9jxnEjVzeQwhpwq0snbJyExWH
ujnPzX2q701tt+D2ES8RliM4WTC1PJ4zmDhL+5jpe/CV4h+jul0yh1BgB98Wv3PcwzH6O9uNeJ4Z
eorN5xgHIyHdcut6//vvn/xXT9Ql5P0rZALqxnNKJlFjsCTtTjiT/uy6V5usXphOUU1cd4Sr6RyX
70LxP5WL/z9GGtea0IZhEEwaJy4sh7D+clfqHR82a1RIbmw8YvGtZS/p82u4MhbG7l8l4yNk6nyx
t46NbdcfYypw8cxvDWljDBmmuPdK2q5gUvhVxIDdz4RRhnNZ73+tayh3Y53gsMPoU8GI9V6OvnlV
L5Wb//r5r07lzcKUe8pkzH7JDXrtftysh+lRm3YMo0/E9599fFebdNJoWd+Kjvy9oX/uq8qPciTo
uP+7LNg6l7pVX5QCF/SJD7b07/f7Rd2ZEeH/vTBuXOX/CWwGplPbFMNi6z0eVipbSilh/qDcTdGH
Zn00M+BWujai98cKj7N51bYbC+5AI3rv4gyKz5+rLL9a0C52kNuT2zX4K+u+Xp4kcYJz2ipBp8au
HAKGVT9VBxuR4o9k11sY7idMhtwc5s4EVxSL7Yi59aV+FO05D/EoPFrR2dBOBkaChvGzT+pa9Opg
+qIUIWf6prnLlINFAePvS/pFZLCvSocpfKVMj3iCFbz1PvBd+NllrwIOpuAaaCjuVwZDE5svIZWr
n135KuTMdl5L+PbSLPmQIuU0We03otf/zhRgffzvs1X2UySP4Fr3wsYlgZNybD4M0/DNOv9znvmP
N9q+ChUxNnhyDPRhn8GAbWMLFDnDVLmsUpXqVpH2x6aBGZaYWRjQekDBkq7IhZs06amrVbZm6c0q
kz+OJP8sdttXIWZBul4w5DDvC7P7rT3Hmv77Z5/QVVSJwBnrhjIuKNdxRvHV71K5rx7Vq6gS2WpS
ay3XhbKNz1P852e3exVTAJYsc5qhj1HN51be/VCUbFyLZiutwKus4nYL053sVf9t7+NyY//xJF2r
ZgcZyAOoeVreIbIKbDocUJAFnnGQFCx8bobPcuZg0fkpfjJ6fEshE9gDk6PTXWl/xKnBWO/MvK96
rgAhLPlLPQ/3I2OUXR5ix/YYFkz0KWCBFVfuqo1A9Da84JK/VDdRs87zTY9J+sBpvTuP4kWL5O2P
Pohr1W6K3RGO2CyY/qbVO+jNP7vsVcAQM5ybZGG5pOwcDWtZfPP+/Pdx0bgW6cYDPjSdotHH18+j
gYNnhrOZg9Vgotu4AsY/e5uuNbtQEeeeYTzCklr6g9WthPXws4W5CgCVWAy5Bgy07ye8mXzrZ10u
41q1K1VhtFQ211VgaryM3807fLXeV6//pGnwMqwBdXv7YDLbW1b0SB/7KKjE/c8W5CoSaDiCm3LU
UxvsimMvKMH236RzX+wt12pdo5kVx1C5d1N7bSBsqNqhtZ1vtpYv4uK1Ylcz8PoUl4svRtDPKyF/
c92vbvpqD1dr2LsglInj6avpfOa0U1orDn601ubVW5mElTGNeDfvG6axwcB9d9NfLcblh/lXRm7B
f0st0EX7bqVPm7Je/+x2L9/uX5ednDmX8ejiSB6+R8pBj37UqyEr+t/rLlLbOo3aE/NyCnFB3/zw
fq/2YHuZqATJGUEPGJLAvvUbMelXy3v1Es6YxeIKllJxXoc3w+PPFvfqvUt6o5UXk4sOhzb4zvDj
izu91tOO4EeXXP+/O6Xs8/c7/Sdb+4+991pMG4qSM4AyTfvRgPmT2ShMCvPXqODlrosdBFqvDDFC
VFZpjrcXJjTwRMnqYMHaNzVmSK4wq3XFCSO9lRCrleWxKZ+AtQAX2oxl5CfG4ifR+IFYLmgwibAA
CLdhD99RLB4WazuB5YGRAES4SZk4abfGcNJUSijnSsUMrzY8q33Oh2ZbaJSn01cUIh7UX7AhGA66
mZkrnsxojIfrpitF9TbMCkgIYhfHuEtMc30U3WlUy53drbvwbpooqOzBcohcXauiF64yqUhdseyl
cOnXYXKzjKCdpQDm8UZlR3HFPLp6sWydatw62IHqkbK2mVsuR+fBAZqECWlkbiot9/7+iXzxMV9r
p6poSUA4VrSKMj+EgqP/LPhdq6camad8sjgNJN1BqC8mmAmYMN9c/Kubvgp+TtQndanxdtbG7169
n4uHvy/GFxH7WpUk6kxOuxxG2zSvBlsJ9P4FNpT/94t/ddOXP/9XCIQfPc6GGrHNMMeY+on+TePj
q5u+CoFtMbf1oLDScPDIxN0C51SyqL/ftHJZ0v94Yf8pwv/rrtskbzsMlNhncPBbNMXvSodI+9TG
FVCEAcd53JmVyC8K1e/tT8l8qdG9gpFZ68Nwq3/rc/LV6l0FTnyHlS41CfSy/SJVT8UPc5ZryVKC
7bwToXbYq/WTsM9a/7NP27ja/JVeTEU6Ej61VfQ4//r7p/HFIlzL+SvZkbXYSWgKraLj/M3z88Un
bFzt+LqonaYf4nlvLY6vU9NeOhQykon275uof/mZ/+MZMq6efNi6WjM2jGZoobkqsUGSDVz7yfYT
8ZDPLz9bm6vXABLbrE/QwPf5Fqfnb84oXy24+r/vbKaEAO8uGlCMHh4b/onuf3a3V4+zBGHXBCRF
t1LvgkK7qxmu+PuVvwgH/5T+/vXCNv3YTjITyPuu3faTTgsJWT7Ijr9f/YsFuVbOo+9TJ6XnvkuB
KOdeZgrt7xf+4ravpfOqtcwxoBRGTq23Rlpu7bzHAh8s2N8v/9V9X72O8BrEWCY8Hc1yFvMJK/a/
X9f570dbv9qJpLmaMimklwpSFeYdvc628qB6+kWYeZIs+62aBO13899fqFuNa0l91FeLOQi6wlq8
XqC9d9XbRKXNkLGfzsVaLwYPK8mgbhuKsnRl+pss9P/+k361gpc//9dzpZnVOIqE2JPd0bL5JjL8
I3j+j9Cga/971TZFZObUBJ/SjvYxGCn8s3vbOJdU1MM88Zu53ZSQrWpyp7moAlmWqFRvax3VSQlw
C4ZZobxyBW8EVWY/FfJ5qXZZxLzy8JTa/TZiKiVEQQiF/dc4vGfiPhMbELR9M6wmy/Za57dkfWct
+Y/D13/9OFfxAgbMXGpGu+w1hVrPTkcxDlwmgB1yMb/fo8LRs+2cnZleKLBLF8ptot79/fP5Ishe
zwOkMRQkkXLaLOJjD2kpXLZCfc6dPVa8P3yJrs4Zs2GbHc8BkpCn5S5b/f2+v3iurmcCWvhGea7Z
0z7P+CytYJi/e+chUl/W/T8+j2vBsD6iucmrkuwWwlLXe3j/m+Mhkl9s8TGiLiy0TTScM/yhS+t9
iCOa7js0JHiCtuC0LCz0N3F0sGHkmeHzaD3b5m5UXnhiXbmQIN/C5pOYZcRuzZFvFHGAL6jxv/Q3
ZYii3vB6rV0vVb+WEPhV5gZ/143ADK2Ld9Dsdrl5N+nhrnbqvdJ+WBAbkjoDZaS44YTXiv6nwr1Z
tR6k1j5VHSpKHQzLGNiGvZ7keq0muEAAjBiq+Q4fXj+rd114MyolpUfTD8vQl6XQA1QUWhytzJr5
bxuMSnmsnMaPRhHQcvYYlffb9K6gMFEstTfhXjZE411cA3aVnsr6T20pNLT5nbMeHcvL7TxQw/sy
2oW5ug/HZDVpN8tyQNjslY2PXatrSceqgu6kAHfUIFF8ztJBjWHIKRs9jVatXrCao1tVFbCmP/L4
PgIA0S00n0r6WbNE5tB7UT8Gknxyio08pgB7q02mRAxUtZNby3h7zvJ2gqkzy1gaSn/GYrqZibpN
+dnIu6wTG81+Gy/K2wSITLwy6KWl6nNR753xTyJvRfKkgguSQVt2cezP0mmyh7VIjScR3mVo+Nu2
uIMjGM+8wA6t7Ghc4Yfgjxn4zv5zrGq/7GpmFtW1bNw4KVbV2qnJF1ciLLnjvFIiZ5UDdTOs1tOI
RlLYeh004WH+yNKjXitr1dYwlrc8ZcJBO1l8HWBfcaRi5GIHDZe0w4o79xz6dKq6b9sMu/Y/VpOc
dMg7BtOco3ZacEC0heGhxQR2+Z5Pa/THeIyb6wXiltUXARspahAhQ3ILwP3o94Z6I5yHaHoY0sOQ
3wygVvhtd/lvQ7rYSQJLwlnysc5O/Fry6/DgrPtgaVZ0Tlsn8ICRptTNsbundr4WMI1VztnDcALl
QYcZt/VT0e4b9aWbLwAbAnH5aauvIvvQxJttr4fwdQ5flf4z5+/gDGVY3yVW4eW5dMzTABpAuLyB
XUsNdMKFFw03sDLr/KTmW9JpMFitpzghs8uoMf1wPBbFsU2CUb5zEhlyDZoZ6RSipUgxwZbnM3Wc
VSQ1m8aOfFG8DGnJ/sKkFNlF+1ak27Jvj2EOMCMDoqaWqw4m9cTQSyw5GxvOSqGfEQR7nXQyhuNo
dl7XBRA8XaV4t42Hcq7gIORQ2vqHCesylZoELnlH8qSgU84gPjAY3bWLhC//81JtjW5aDdG+r2Co
Rw0EpV2Ll7bOQyplDigPVNMKIJ1LY7ZZqQQii1m/FGSDniHJZsmh27oA9yiNIDBZYLCpwm/stRZm
bsI7Fef90UluDP1sgTyx0WX7CNLpiSl9jHfCuwVUQZ0Aaqh3E3AEXdMh8j2l1FXBDkkQ9SzO6XZ5
n3XJxgGbin1EgEFqCR2vRIWb9yCSf7dTdmPaxi7NKxdU2VrT7kIbvmbWAqnEJIQGySQ0lOajq0JE
KYred8YHx5ndWuiB1byabcZkK/rzOvKh4z3mFFPgPfipco8vrwu4wG2dx16ggeLds+EhgJSFLnDK
WAGneE8g8USNBX4ASAvGkhJOH2DYJM04mCj9q/ZRV9DliWQz5VuDuXNrAJxQI7TKMEJ/csz7UH3q
k/akYj0ZMe/oIOtQtXqFtD6oxVs0UHcpxUsrT78UFH3Q6o+TYBMosW3HOxMaZuGGbb9JZVgEWrdt
OTENGTMIcv1aIYHPpwbqBVtIbvi1ffFuyla6AGcOTbMPVxDN/XbBfL40Vum8FXm3r/NVDHRSokRs
gm2/XwbGUiEc9ftcvIz6uW+eTIhjyq1UPlNCleqdQcLDV0xO4WrSWxnfjjxBDSzYBZE+HDY3RVKf
aWeFJ0bt76OKnrwarUzoWm1gV+d0pFD1lCb3Oi9LXELrDXeh6uxpjnmlAzM4e5uqekewdpg5ky6o
Tl1Gf60EtXw3KOo6ZecbtEfNulsEYsvczy/coua5Cpn1dDK+03aMjlUJ0aXRKavFgaVOD4n2VrY7
BYCpFtd+IVGNY7wMlRYOtNL4JurfhrrVBElfva2MWxCyyiJ4Iw6Y6GzSZtPlv5Rul3JLVbRDLLU1
BxATTDAYKiD1h3FeS0Pvz+ETCiKlUnxHV926XskW2qvkY2LIzhlvDeFH4t5pXlp7VUxnadj1arLt
ujuKPWyh+Tx+LDqAjBZurSStwUob9atZvgvOUrHSUqSzdgMhNq0xVEi3aspU9fGC5Z6tiuSr3URg
YYtqlc+nqk/dpiR6AdZRbpSsWpe4wTZiWYVW6ipRFCQGGJd2m0enhQp2Ljaj9MfEwxDRjlzx9isU
PluPMiEnIwOHvogBvxJSQ1047iXeLKDfQtE99Gzy4rbIIE2cdc2fskN8QWska1mD94hOn0G4pHaT
3JeVd1mGjrA39MelPyv6k5LfaHlPe+y2gdIXM8Dc67Djz4NtrxR6UPhgQN4EifsMWbItN7SSMHW4
S4ZHib2vtXFS72r8j5eW4i3fg9EPp4zOUYSWGoRd273DceXF1N1xaLdqH/opwrJKhmhKQjZsrKo/
2rmApQEPzyYvWJozUD3wquEpL+hDkLUUWeZjL+xF3ZbwfLLqfU90quBqJlHkxY5YS6MBOHwk1cJW
tQR+wmh8X987UrTKhmM6irVTSjjkAVtMIOVINzHFq1hQnqXtm8SfYE8ydV9Uf7CKlJSbPN51/X1Y
9K7RvHZLGETiJmmIwdOxTp6WBEvcpfVtLegoW+vJqyieIbllI3Zz/apnvsYG61tFbO99urLwaqlG
2IXpZwtAvrK8pEx4iCxfcIZZiADTs+M85NZm6U6NUflNYqzzfl85xQm+7CmL0GlhDDRJyaHBU6xD
by8l7C/mZHEy+sPk8nqqxF3dNF4dwjxb8nU81B/d1GwmsMz80KHTelXYHKBe4Yx7S3JIKLBXqG3M
/F0tKjdJEn/uJF9UYqWoD6h/3BIe+2IfBuOXqmyL8LKu2o0IVReMqA/qZd+xBCYnjERamymUcX1d
yvWqzD4W9jcoGNT3rUCzqUHwEGtk2I0Wr8bM8NX5l8QGZ+IG3LenOXoHqytkHCqseLOwynAVgfws
596QA4BElxfAiftNJBx4TikG2L+tVqwyyw4iiamwsNx2s+xqreM1PDdpXW1y5W0qa9/MAfNgA3FU
Os0NDQC2XbJSEjMYxKZtG3/KGSYEaiI5u6w/ZmZ/n5qfpn4TmndZcUMC2gmxbqsxWLK9EyEvUUDY
pBtMYjyzB3uw9MR3plGKY64Yvg47vDCNo15lvmjIDSvIxlCbxALcNGdja/K1aBgHMxReDWC4hOdO
Z9V6wHmGvh6M36OD199M42Gw6mfNOmnTYz2/kDNsBnl8AwbBt9f2kZJ5zKUQ3Eb0Wx9zvZYjI0gp
xS7maRosV1FJ50EPWqTldTPcJEXuCfW2HIVvGyDd6w5cIKpUc0KkPXIgmNaK9RzDsl768jCUhjsD
1wTxedviVhm3yo1usOWMvSsAYqpgrHLbCuCdJo0fUotwcscTg+01BSZhpk5FuHKdheymtT2RgIGV
t01LtphxgYJFaUFJwnqDiTagEZ37MzTvVZ2JY2KVXmHHG2TknoT7hc1FQWzzmWIUbS40+ewN3MTD
gOG3xjIv0nJwSvRjugGkPgpa7HUUkqJF/ewY9DNDC8B8sRXj1phyr2GCCKYnT4HuqkYegIy6y5Zx
XfJy2tWACUvvDmTyUxbf2Mp0XDrMNzRD9rryt2lVZzXZt9W70EJQqiqb1+ibs9hYApV+fBIVM072
vs4kFxPqACc9zrbMuVVrrI3d8BMutR92T73pbOSmXGFfvtecHT9HrjzHRryO55UzBZo2BSG2Q4O2
ngv7TzpgleOUIIknP478+jIxfejHblXNq846Wxo3zlRfOSJU7/tTU1uBOd6p6rzuqAFVsu3ixLea
EvUWSNGh6RBEtkhYIR1yjFHNmObYY8cRMTKforjyGsTxZI5pFAZ2VAETshhXHbeD3XxaeIO7Y0do
s3pxrOt73FtcU73tq+RXocc3M5GGKciyWSdL4iFfKAp8kadDqcCuVLIGnmu9T8RUbguMZTqtOjn2
3mBODIMdCMElM1sV6mR7E9Z3oj2OkUl0fEmcXxjz1W6NkWcGBNRKOAElHRJ+ojiewFqvnEabOs/S
Rp7STCtFhtDdascRjwFL0XzerXW9PJZMS0ZsvMZ4j41iUNtYlYfVA6yyBxn/7j7PQI1eBhvXQlnn
QA3rRXKzaT440hgMo7WCFYFQwOvHMGji3jXTByXKfego3jxznuAgOaaLN/IKTmEZ9MuTJUgJCt0r
THPjpAobugOAEhFkQajMOrz32+nG0dhdFaXzGyN8WtoLgDc+Lbrjq/JWzrIbp/m0G9CSDHAKbfIX
xpMvlKhp0r2Ow8Jsi5M+PyzaGazufgH8pda8j8beCW8XDuVx3K1DgLO4p0F90z04M+syhtCXDoe6
0j91XOlx6W+qm05bWeUpUnZ4QruO8qomT0N8OzigAbsDcQs1e5scm5SyRtOjhF6ZWOub8vwgxakX
hqqXVfkNbS7yh9qlzbs2Z+dWS+NNODvbLouOOhBYI1J/Z2So5hAfRutphnTuxGQMTkEJZnGTVls5
ReKVFzxdRvAwpbXmxDsZKZYYZg7kFBjwbcMcWnU1DQeeInJrzhI0eVdmKO1D86Rx0hAWzeTxobcW
+DQc+61FW0facTAZwL142VeTm5ttoDqVa9i1lxHtVF05w0E8jrSMR9nXGQWTyHSKiBkl1ZdAuhaz
+TbZn04e7xuAskryqyuTR7oyZ6oimDcouzJmh8t762Tr7YPowjVyO04LN3ZVnev4Np3uLgdTryAZ
TjpgsuMxL2kwW+rRHC+s9I70DJZ5vY/M9lSHbAPLO7aInlVqrlpKwWK/pdQUR94i6kbocfOYFvmw
uDkd4vKtyhlbv1Ry4ruufU8p15i6TmaW+030Cf2CulbkCd41gVH9rL1PCCOhL7qm8xFa8b098ASD
xu3tjQnY02m0Q5xpfm0CtLmM0rRBXBiAgYOWO7PGz8oyXUlYG6M+UXH0FD56rMTXkb2JS8s188Fz
pGRlUnrTB50DPu8EWIDOZkZ7ugSeLbDyDW5FRvccmi1B9nMhcII6W6VhdCqkYRORtOYa5wklQ4EM
WyzJP6daeEjTgQ/cXsoiCvvYqHf3qbqxmxNNN6ZgsDYr/yTNuyPCfSJ3a/igrqrMNw2sViv/lJa1
URgrNdzmtraeYseLl3Yt89SmGvnnZGwMsgfOxoq2BPG8EPNkbdtYNufayk+LaFPkw03pvJVKf6qo
RhmGBgWXXD2STwu31jHeKkAxJNZLsexk63lAohNJf6r5hrLGbN8bfhaMye9WtQ8OVaHMOs3CWWXk
VOWYMeX9phrvBchbKu3tZuzKtdBXgllkKTtmZHKDeEnLbUURQ+8DQz6GSed2yGLH+FeJkXIam27N
y9Qm+mpZPicSloXT5YQZtyYOGYTIhgJxiqmSwbgT9TVk2+O5GKXnFmPLPitPKXG6yYEnFPk2Biea
OwtcXuRo9W05TH6WaMBlX8Zl8gtO2mi/DxFoNivWNgUpXGFGrjO9FR1I1PBcJ6Dky3MV2QDUe79z
3nWh45qVHFNaFzL3G8kmqz9sOz07S0ZDZvwJW93rQKMNDdlfJfwMiuwQJXB9QsqVj+ESbhx7bdPj
MqH6JFa+L9qnugw9ZyG3qox9bzNSI1PJ7S7nSOPYxPPOER5zAV5roU03CwDsSEtEASaaCJfpB8B9
FBxa14xFUMG7kyyF4YfRK8gKpkanYocQFeBKM/AANgpzL0wqkzm1FQjl8smKLtb06TmarUA2iBqm
4xtN6Bf1yJeCeE0bOL3jYbR5UIrsEM2nSc3v0ma6aSc4iAZBLAWKpyQwXkPqAMz2l+MmI1S11ptl
ZqDjFThrHfN0pCFSwtWIG+Zzx1yWIim3je48Gbi6UJ14ZErXw+v92CzOY1aOW10ox04fjnM4rQVS
WpnKtiptixzbfQqQly9PdYlsHJzdlLr5IG3ZDtW5jTljko5Fw7Gbf013dqftu657BWdHxLzwAsNx
FakhJd3KYB5Yuo97SmytLrsKxREjVm/k1ib7bRc2eDwZrCHZjHP7ITv1ulAXv5EZ2Sv0XaFIQVcZ
0nos3pZQ3xvIDWYDdAnw2CSLmIBi+B/c8Vy9TgJRdDOf1FDxy+FQYdIxvWrWhZn7YEQvUevs+jrb
4233Gi9Ebmdct8vsGSkviPlsD+BulM9meG7gc+ixFSwSEJ0uDOKsDgp1PIs2nwBSx3ccSlAH+EPJ
Qd15iTt7N8bl+wQFkS7IcYaCqWRQrRdZytzU6mhJ0YfiIDQSiLIUHfzI8zUHoy55VnOQlPGgtazx
fB/NB1s6Tykf2UbERezJ0WNqBZVJmu90YApsvCqA0fu60QJzWWSvaW8NPNx6KY1IogxvCU93TbJ8
1vq6bmtQKhLVN3Ghw7bdauTcHzuPcntnpdWt1DSBk6m7UszUr5uVuMCLNdRQ071DuioaZ9fWKmcz
njB7AOu+QMdN3kZxX1C4CB11J3cWlc2mcrvWIGdaKl/ST2m2jWwdcyKdB6AF+afe6sspRotvj6Nf
AWkItLzJkVPfgV0+pEP5bl8mG7N+FTvAufn35ffAYlYavaqGf3c0CS6/v8yKhtUSLCSDo2K7NWNq
XVJezj24JXHholdIEXM8JfWLHnsrY9eiNYeOhEEs8a2l9nDYY2qpxucEXDhE1JCLwvbMjpkW84Zx
Rj+jrZPtx4IiTEsqPWntvais9TS27kjXOZzkVdRTf3LOUaL5MqKXXm68bu7vQbm81w7zB23p9cUb
LHtz+jTaByv8WHq2ScladUa9bnTKwXh9DPVvq35oYBs7A3uuCNrxOMXlSvRJoPVnE0qqxZfXyx9O
x8EAPr6HoigcHZY6RGfTcUkA9h00S/nYtOk6mt/KeQuvvlChpJYHx3xqZBHUo+JGi+xLVA1SObDB
T1Oku7DKGc1/Fzz7NSVehR6b6pCHVxSMZ2YpFFRfSrxOpPYlGdSnejRyXsdxTenrrrB3Ur3JrCgA
dToby7tM2tlOHUZTDEBG23DchE2z6SWMPUt5FSdUqfp+FSrGSuZFmFnsPv49ZeV7IgresNyXzJGt
9rc9T1412U+Jhs2kY2X3dgpcOkNML6E/W1L1iCHMKsoUcuvdMO7ZNrY84OuulbetQhzIhk+TKFWJ
erMoDxHoEpP7b1j9OekpMYaWP9v6e9cNKOWSWycyXW1gjzZK3LQqCkjLUm7KwS58S9b9abkFFKR4
DuW+aZqDUksOuLbcwow5jCI72OayiRN1G0ryRi5tTnX6IU7KWwUhV9eJdciZYCj0VZMNG32APELb
QgFqrD1m83OVfjjpRzq+R2wBCt4m2aHT3quRUnt3jozTaN4OnNlKvIIjKpEUTEAUB9nykYpnZ37O
+s+JcatyPoFkpoaPTFC2V1RQtdgIzIwxheOlfd0qESOYNzQUlbbkCjeRemtTlXHkrdTtpvE2a49R
fdLzoxIfE+Uozx+TevHzvucx9Ic6W/WSdIspaEloWuQUzDmDydk4v8QMdgrrNBjn/LIDPjRxdjeb
HEibIsibwWMxflfVR2usag15o2DHnYIpdIIp8YhENg4u8b1JvmtQhC9jPD4jv9EAZSNNwSBwZ+kc
wJiV1XZafrocL2fnJpPObU/1qDxKoXa3aO3BYEuLdFqBG2zJab2thcHYMNn/cmOM27D4xKQUucWh
lz8UKdpoGi/UeEzTQEhPU/LYAq9VdpQKSlyjsvHiUyP2qrGuNccvqnnH8T+3L5/3vre0k5ScRHc2
dKxL6PbSTIuoXu7HbFf2tvaaLuqa6aJ9Xr2pk3PQ+jtdTHgxlzJuNM57X/VnA9Kg7wzvhvzUxcqK
k9YqchKIh+CuuqDsfhHzb5fI2eiSdrzY4+T9rR0/Fz3C9v5RSp4K+kXdvV37aW3v9Hhnk5pvdOu3
NN4br2W6lVoRiFlfC/mkFGdG+WlreGJtD8hNoyAKMewR2sNcKF5OPB7hacvlScuH2yQ7WSIOMEhf
52r4asa3MRFBNjD4IUekYcDBz4YFbq3bLceZwtS93r7vpXwraZx/ZL5RDZnpAaVkIPdUJaX7Ovpd
RMWH01TBMjgHWYv2proc1JrWsxCa11hoezFgzcnDncQODMJ30qxMmo+QUBKqAPcZR1K9TFdjB0Kn
s/ugjdEtxRr060e4gPgEC3rOe7n7UNtxhW7KVSl95BQyjEL2O0W6n+rfjF81glpGzd+U6WM/Vvd2
f6/IUvAjncK1R5geR6LtR4SCufh/nH1Xc+W6le5fmfLz0AMSIAjcGvuB5M5BOyi/sBSZc+avvx9l
3zvdbEl7jsou+/RRiwEEFhbW+oKtJOjfX9Ae+wL/8KES8PJ08hO3hBHsfwZdnGL/w3VFOc/lLjN+
hoyfyoIR3yep3uO6ARqZ9ZL8EDA5us7+igNKYGGmZQIIsL6AmDQ+0QUk1VcEv6kgmBvntKtiBZsS
5avAf2yUZqZyFXssOrIaW3RhbrmRNo/lm3C6c+SVZob6qysL+LdvquSZh+GFZ/nqm0xQSWD561Ew
vmOuozVlhz/81BN0UBPC+D1M8UlIvO/RykID/Gdzc4ImFAOXjR/HYAypdh3M/EuAny+goVP5HZ8W
InQ08Jux2SR6vKBij2O76UTDBfDPFwLV+lSBxydupTS+0kLFFOW63KqHauFmyLHRHG/UlREQs1Pg
QUjpCifGja/rM6bdOX2ENPQqkeitNIjDqIyoTronRXNVxReYGl8+2oTZGzXhQDwXiOMYVW/YxYKr
Djf3tZtl27B+RQ96ldfLpLoB2ofxXQYJdQ4VCyU3IOMQmhHOEDgJwRVw68TXmv5D+u5U7gefI0Ux
QUKmNrZRc4ZT6o+mkDoBMuYirsuSAOlaoTXba2/1z3TZ9alnZ5sWqVEMuDBbKJUJD5+fPe8Ejmi0
ocoUySHZqFmE4hhq/+y6k6VvFCzMW7/A4/aa7QJ9qKMM8rNLT5Y/HPG0ZKjBREyqDYnmfvezSD/V
8/FgJ5C4Td9v1JfhLn39/mHpF3jCD2H/X/Yl1dcUQ+8NhGMGdNboOK+ParQon3SDj8Z1dOXDYT7K
naNUxp41hEEK9BfbaJuxB7QgFGXLgrWPbCILYIulsRU6EfMQTrn58Jo0kJVtu/3YnfeJXDTqPXGe
mvwkNbLgyrXnNgBErdWBQ34YiylWT9+/1rh4PwEETrWDDC3wVA0V/03UnntolbRFAy+Gsn2gWf7k
Z3hFz+l+NkWnOj99qMc8yjGVjOBqKOaGuP3+Hb7YnaaSPDRhdaIyH9He3abBeFb4/rpfRPup7iFn
dQatTYxNo6QIxHBhVBwUlgQcwC8JxH5wkT8b/0n20ASEklzHGgg0zxqSY5JuCbtOm8cqkqgyOmgg
rxq6LdOtET0m5RW29TS5yxUFQLfQRBUTpevISvOXuHmUytkx7nztAfbqvEfBFo4acEIvx66lApkd
F6WdNJqn+RtFnxRO2FzLsJ3f+OGt7tvAMpsCLZtALlSILxm5Z1XGTqsXRnsgqCOSZz846uqLHB5Q
fbYa70rtDgMfvdgOcSH3SrHpgr2fAnaQ5mgyPmao7/C8OLgJBS4SCB73BDlDUQzw2E3PHSN2Ft82
zjoHPluu3foC6/srTPhU6pGDFFYFNTSJRm0OHAYBfEKrBtqafYdCPwf4UVq6q8JxI7UznIQZiu/S
9X4kP6eTSbwsO5kqLYhemy7fuc6yvQSl/mqST4KllrrMU4Af2NTv4jq7sKd/FdTIJFHqfSUVTQ64
ftLc6bAXBRQU5TELqlvMBfO3RDmuLuadq9pqz01CBjhMoyPhGnZWrrxwhdN+Wy30qEfREIONroah
azs3He6JX15JlgBtwI8i8WwoCy5UFJc7n6/cYRm71PJif9ujnhzSbQxvFp9eYnZ/NVYTXHbFojYZ
QhU5wRoKBO3PVGjYVEarKdHNLjxc1t+jG+dfUkz5nOnBphpao9lAGMeYMY6OttwriBNLXvxsL2RT
806/bOsih/bcxh+gwTCLgwuJ6lcPPUmPVCUG4zrDdT03tmSDSgfAJO3PvBPZVK2JwK4jJjVEy9UX
dEd/dNpgU22lUtGSMurAFTHunWv+/P0e8flUY3Ky3EPulkoDmM6oTVIGdvmzExeTk+XO2zJ12nEE
hvthf0np4/MNjU1llOJaSMmcGLmczBeFBB4dGCSDACYhKvtn4zFZeixAQGkj2m3Sx9pO3n500alY
UQA1ZuILTLbiPjdmqOL87LKTA01c+IYkKfJEoBjR5pIXtBm+GGUxoVZpulsorabhCEfrpQEAcOxm
llHSBY0uCfB+dYvJ6gs1aGsKIHGhK4+mxFvDjwGM6mV4Qbno81SXiUlSUpPAo4paIX727bZzG1NG
7UagnNlrB5B5fpSms6mAURCxlnchlHO1GDDzpazc+c++62RNajlr6r5Uwam/da+Vn01sMV2QLEXD
lqBFoKvOCkV9cNq/f9ovIqmYbMHccSG9OZ5W/HAZAuSE/Cr1ktn3F/8iPInJctQkLIVjsB3Ham3b
rHr6s9GYahFlfaCjMo4hLst5P+LFze+f94uZN5UigoRBrkE/rIclHEDBFYTrQ2DmjnkfzBw2XLjJ
F6tnqguk8VC4VYCboCw64jrQX2BAfdHyZxuNMVmdVIdfiFtC04HnpW9yptop4IbfD9AXH9SYLE1X
F2pYC3xQ3YEaHJQfLmTNX113/Pe/nG4F9MTjvscza7rdvijB4vvH/XjnP883bOrkyapWl6Fsuw0B
J6yHJmAATFrnbgOosyrd6+A2QDyCV1SCq9HnttIRULhWHJhLopkc7awoBZrrimsCAGDQPHJvEWQU
Tc940Q43LOnHTv/GE5oFsOSoDkoz70bGbCZ6vkgHVGXpQuWNjYKZxSCh4STPIztCCQmgCo8DDllw
c9hyCPZ1Q7RhpAJU81wC2u1z9M+hJhsbT2jRz1ScslyU+jhaLl6ULIaoW2lVMaug7ycSWxn4NnL7
lQzw4/pNRzO1uhlUd+6BmdTEhxJ6/g47CQ3IhFgDH/UGAnZAFzx/P8y6MUaLz8Z5Ep5AFVZV5KYt
lLsrcG1vne5GB95IAYAyFee0x/g4j22gLDRJV72s5lVYrPuSo4exNqoeffl2GRu7xIFyOfCpDMrl
nUSrPDMb8TpWJcJ0XRggE2npYpQg6egsBAzAJWtABRcuA2EHP+2Hqzx8DbQnUB/AcLhO0DhM2HJA
77mr5x0DjmVwIW9ot3ls+8B5++1LCt4XJIwsVpZmBLCw0XXgAS2ZGsxDdDcGgJIiNOr1V7hG83ZD
64cmkotYtAvdQ5EECO3+OdWeAziVdO0qAC5DvaqiuSKBu0HPNletIlt12jvK9FbL65uwTK4ypdr0
IZpKDTqVICmXNLUKQMocYExCCg3Y9rYvgZRuDj0g826MkQj2BnpyIKgBIwUVNB+y+0p9Kr0cGDC2
jDxmdb1ySitgPp9UtTdrHDYzL52HQ3jbwf878m/ToZulxYbyeUrQq4eeY60WtoEftvHtACvkVm+P
ChjkOcMva34DhKxCbArAeN1rJpZBxvfQwTK7bMmzyizKIww0rMSvZ5S9RPlW73U74IlFW/UuKXPQ
FIFJx1M1Pn3mkHGH1dTSl1Bdb5t6TgY4W4OTEnvlqcuzEf1F9fLUN5UtwKSoNcUGbmPR+Qfgpo04
mUUQKDcU1Wr9ZtUAhe8akQVbySGD7YQ3rBQQrNgeBnt2BDi61EMYZQhLxSPouHUOJEvjAoo1Nhhn
GnNs5hQr1SnnTcuhdCrXKqie0unAqYpnnlEta/TaKt+bRQArhEW3yPl71Thz35fLBNqamkdfEhfQ
aRC0XDRoRUxm3NfsJDr3BR0lYiyuQNq3iPaR9uobhx5UBhRJLZRDAE2V8M+LLWHUq8rTrX7kHQ4O
wET3kcyOYoAmEzoouqmAj6AoOxlUuwyN37ybxey+h/3u4G8NyN/VSxyEDqiXXYmh3arypHpvnQu2
pgpIQgZku55aHbsmbbuW4QIVJfRFnYUOvAVubXbuHF06Q3JLAoMOWJAsYeGwa1UCuFgCEGY+a6Ph
uhYgBOWAjRJmJvhiLLkrujuCmQhoVIcmgdM4VuykgErFZukqVtFDgwS2L4M0TNreQfe49D0r7EAx
iYFMHeJ5S9cEMAdeeYCzoWuZAe0bgQTwlIYUtMJVHlDTMyh8EiHzF4PZWGz9vptDBQrSg7MgPIex
AHDgraHChEONWq6VBOR01Im6Bh+84RaFXhAlJx2saxB3IB+uQT6r1B/LNJ576GaI4DruTyUBwNyV
Fj4GMFYbDYxhmQBvLzGPUYyswjslLqBMRMHF0JZRK46uLs+NsQF8KwbsOfPXLRTNs27OC76rEaCN
8l6JwAkMwRX1S5tkEGsOkFpBcQttE6BnIy+cRdV9p2N91oDpwHGkoW9QbLQ0AgJWz+xMf8qBbq26
26pLFsQ30Hs9hgKymWIJcJBahVbtwTtyJD824TodrlRsYap/V9ZAxQdPkrNllnHADYulNAiqc42Z
gsoZ6Y2pECw6EH6ueHxMQ0zjTjcFcP1ELnu5cwzYtZUGFKNTq6luhAr0JjD2dhp6bySI1q53jtFf
x1oaN8RWBwDKuGNtghCZzIbKvXPQ7aoAC45lvOPuo3ABhceEq4Cfa+EPY/YADWVYokTcBkB6JLDQ
ScPhwHNyEwMT38egF3cJ4nIgH2MFEdHrwmIRddzmVWcVOmrPepE+FA1fNWQLUKoHtRhoPIA6DAVS
nsypv6maZ7XY+dFOIw+i7eZBil25Q1OyHCVz243GsO2/9lW+KjO6CIMTsIaz3kl2OAFYDN8NbjBF
eNYzaDKDBlhJ4GsrNI+ceKkacldou6Z4ztGRd1urgng9r6Bj6GazXqz0ojNz46YSj6gt2YHf2Dm/
1eN3ys9N8ADfMJuBSuIi6aiTZwM8hgHOO1ppHIvgkJWwS3HPQXEb+3OsqEXr4Gp65O/csD+08ATz
lXXYGsDSIQIDgwttVQsdFxDxgGoKgxKcYLEuE2K1McADcRnM6uDkpNWmScDTABaHA+adA7vJkZng
MMWlfHD6EwkT4HABYHG9a3c44zFsAtAREc0zbZxtQY4Ku2n9RYWaMKhUnd+uImVtOKgJy12IFlIG
EPsolxL3xkudYsdp3lJw8/w+msd1t60MUN0k1m9+70h11XnospZAdiqYrBEh4Ms4po4m3Whpq/gd
UuEWidpJry8p6H2hacH45ITjwTzRASGm3ch+X5Wq7SM2lwWY4fk7a4NFgtSqAtDFLxKYQIHODv4A
3H9nLles1gP3zX8ftPgUOtjcnHMRx3asu8jzNDvF8gxS1B3FqqobgK5AePcrq/CUZVGnQIVLcDXP
MgIyNEnnvAKoCsDg71Mu9qHW81nKNXmttPLqMPMaVHob4BUjsN4hXpMfPa1elkpu+wjGYBovW7rI
s2Er1IdCvAIDa2oRt420Mb0B3EsQsTKgPLpAByP7Cg4j5gBaRDuAQKrMclZvACv0u2OQRbMMkvM8
PNQJSKuBtilHLGGGBBWtvoqBFW9kVpRch+qxgvDBULW2SOmMOL2Ns+prDBKqDIe570KVCk2D/gjD
9HkKIqe/asET86uDDhQT7eFBRG4aSDMaIJMEzi7yXgCl1bNm3fJTgH0qaJOZi7OkqI1dEAKRhmq+
g8wKBDb0GdIQNoktqNPlGkpBqhnnPijl8wKU+xbd6QKgIISDoXgc8g00f5AJga5spHdEgfQ1Somj
DG2tbPXcPVUIXD2YAF05l/lO6vuisCv/qKXDkgSrHt+9BJvLcYEqVtIl1VwL4DTkBWsnWzjRSmtL
i3PPHhDOdAN4TpAtBAM4W81mTFwlCMokr02tShHFAfkEkYg+sfrUxicP/DNUYdOxVO0fMwDloJgh
Czn3QySgYqFw8NQo2frRflAesWUAkdnaFJlT1pz6AH1Sd06c3YDNs8jPYhC2qy2UzmxPRrnLu8F0
xl4L2bjDUUuuDfWgh8UMZscmQ5Pcr3e1cV+ClxmtOoQ1jnQZOAHzAxcPPYEQ333wHwXEJkLQ/suz
094ScvTc56bY+MGdA261j7kQY/5RfZ+5z7IAlwoXDq7Twh8dr5FrIOAKUPfR0oK/guOKgwcWTmcA
twwjtFkNImIRk+suOqboqxtwHgDQdiZibSU1dS64c4Ip9yyUGxhhiLCYZxng95q2rVJvleD04wAi
nkYcyCl8HtmjXZDfpuVj7JxL/0aN5RokIQgC0munq+8Vkm0iLOnUeBl4d2zg/QnnBdi82QmMz0rU
n+r0mlWIEAREBi9dO0B/Uh8DALa0r7hnALysEjTRhmAT6I9p7MCqrDMbZ9/DvTMD0i1/ctRTo6Vm
ASKGNKBfwG50CNTGPtiyJNyy7KaJFnV3H4S9ndZryJWNRqFIW4HCYgiMKt0lWIo0O8J12MQiAwce
PGZYN2CxP6nBqUZ6QfD15Q34XfAdqdqnwtlQdIW1A8olSPdnGoDE1bDT2dZvuoUQ0oYCSEU2PfaP
mD0GYDp08paJNxWWftxPZ26Tngzm3iQga/uQGYEGSgUZeLt2AI33sAOFOH+60PZe4F+qEUQdem8R
qy9O1c9EhzQAqHCrYEvmLfo2B5N9o6KJGXGcfcu7MEhBiA6Bm6tBaocMQ1PeCKXckBSmMblX4czM
neWA9Dqty3sPAtlc1uBgeQsmIWSALhEHB7GpgPOMq5kL1kHJ8mteyxU09fctWP1GD1RrZMcc8mkq
iHeqtFpY7ATjUbxFKgT2f80POsj/nrMfWTQQT3HEvOokenMI4y7YyhAWiAdvDkJTjjNAOyZzsNWT
Sjf3APdN3M4WIE0Y5donWy297VBAo1EPoshghQ4ycnA5VC5O2QCfkPF7yn6RNMuyWY2bkBbl7z6L
loFDLVDOLVGAEMHOPUoIMapNCihZQ+TaIHxAsmLl14BB82XXrctAXBksBrHW31EKkdwIoMK8mnnu
IoDoiijjk6OyRQUmjFvUe4fRNXTTFr0H6FQLs7eiWw5MrIyabMoI8xERSUCIudUfFNB+nAQBqjy5
APgXxWNTOHMjBr75Gp49We9s+8Q4R2G7VAWQhxDCubCdfVE/mBQKwVzCYIAzvelBLAQv2ivevr/w
B3Lpk21yKlXcqg1vmZZ3G1FXNwhmewcyPR1HHkohDAGPqB75v4gB+hRvkGtADsItkMs2g6JehZ1Y
kXK49cR7IN29dN6/f6gvaq5TheNikDnw8xyyYREzQyRBI0S5zdIL1dEPLM9n7zxpAbBQNE0eoaWX
EWpXA7lp3XWiwaqoffeVs1uraMyv1BZI42rdYk+s+2AfGfv8ov3uh5/aZ08wqUFCoDzlmIN4Q9RR
BjDstT4GHySfAUm2dloJ1gVcJtOrDj4KPpjOJfaqWMMuk2yrbAOoawdVBaGRn9X6+aRs6YEI5odo
jG88ZaG2N4N/ob6I3fXzicsnhUuDJ+BvYL/agHxv5vDYRTUOvMQloBFnHJ5BDkk2SIBg5RFZCbr+
if+SRxCqV20ylOcUO8rgMTsHSQ17wYyBKt2BtxAlOP4em+yBumyu83rOBrb2smbmKQ8MCPGUiiuZ
3rdZY/WuP4vj23wwrDYEGy5bleXW6W+TKrehbiTBiFWrqyIIrBiiIgUKzblzoGItEE0R06yMb8H8
y/O7kNQor0HbBmZCHQhliO5lCkJQOFhG9gCpkMgBm21dNVDkJjZQIHVsIHkETV6p7jwEyg6Moy6N
x0qC5SilOaoM5HWGrOIp9JAshgDqQkAjqsAM9cSu4t1KYUD0j0odMxFtJZmBxMoG0BXzvZeuyt6x
dJQINdQhOhovAwhxhTgWpBXI9OqKZaEJQTdwVNP+JqhSu6i9lSEFlLYeDIq03V+F+TpDiQ1WS777
NHTvSepuMhB9cg/4abAYodCi0YXebiXkqlP4GqBFth0Gf1/4PnZj5O3YVVs1wFqJbbcDA7wFndFd
OHNXV6E2ZeBTg/raPQRM2yXpO03zZSR6O6pHdv868679YngIWyQ/HLxBrs5w5LQyHzsOaHplct2E
Oy3cASgKcScnmMv+mcbqrCfByajepPfCNM/OWojHxQYKHwHOWqFZaMTqkqWSnSojsweavbdlsqyU
AWe2B4NtACQH3bXaxpTOoGeCgzyzoKpkNjw+DCCTt+AbFU03b1MHBaRoC8Lbh8O460UPAsACL0rh
mXsfokBcj/RKCCkaQ4AykrGJ1b037Cpkj0Xv3ujKXR8UG5m8GR5YtXpsdzSf9eAV1K3cM4+uK5c+
+xQVCAA3JHlTGgruMWy1Sh2ytRmM1u8C8LagLlZncwl9jSRmh8AgF/ogXzRz+GRPycOgwZRxWmQd
DaqG5871bEUAQuKBHTdcQjh8EcunutxQa000iAi1myq8iWEzrJdbCVrr9xvFF22RqTy3HBIcUpBJ
bVKyDFwY5nX9pfPj53FLn2wRhqv6DJXddtOVu7o5Ywe4cOEvultTTVwuadomBirlNeQhGmeAMhhE
5GB2nJBL29sXzQZ9Es11I4nKcNDxYcHkyMIKHoIc5bJ1AMkSP7jxyKJPBOKMb0kmLjTrv/rMkzif
DCox+vG1Cu+JGmNmCE4fJAC+/85fDdqkZSxCz4uHGt/Z1QmcyDedVoGAChG69vX7G3zQDD7ZkHUN
8+CXBlvgVEDS6hQ7IO/HSL3yC38fZuxZdVGkhzWvj8haqS9G0+F4G+1j514UOJKMTngg3EFlya4z
CIe5/TLMcKIl6bPk8aoC3xLNu3nRqLMgiDYJsukLT/zFV+aTMSG8d4mTdWg1gmHIPbQVeLpto3Po
PbTZvdtVUFlzHwZIcjGIfsgQmj6GAkmzylRaoLoyUDtLkJFEStBSekqUlwAi8N8/2/jRPxlMPhnM
0glUqMsJ1BKBO8Qm0qM++P2V9fHtPrm0Pqnq5DgHqzXDTKiS4BDr/SKP3Zms2pXG+0UKWpqiZmaZ
RjaE66HyAzWOJL2VIAipKGq7yVIErRXwRzUAkjKla3SbTMcDJjWwUuPZDRC5w3M+CpWgrKmqSDPg
CUrAEG6hBeWWkNMikHRzwmUpqhn1HkLnKdSzGfhxy6wPb9O+W4aAG0f+gaKZn8BmtZaPjsOsUi4S
H9IPQ/fMOnaCazSqBPTCqHy1PCaRvA+l5+aQ5N+oUYoiSGR1EAyG2Rs6uf/Gr//XS/d/3Lf08K8h
Lv/53/jzS5r1he961eSP/9z5L0Vapu/Vf4+/9v//2u+/9M/9UwPiezr9O7/9Cq787zvbT9XTb38A
r8yv+mP9VvQn8NGj6uPyeMbxb/5vf/gfbx9Xue6zt3/87SWtk2q8GkQ0k7/9+0er13/8TRtlof/r
1+v/+4f7pxi/d/uWvA31W/T0x++8PZXVP/6m6PLvgnBOuVABB9YMinXQvn38yKB/p8yALqGUhg6P
sRHVlqRF5YErpf+dGxrubUhGCKejhHSZ1uOPyN85Exy/Iwl+iWsMLKv/93i/faL/+WT/kdTxIfWT
CiysD47T/ywWXee6ITSuSU3TiaHy6Z5DEjTtlLR37NurwYzN10ffPPjmlWvuPXN/eFvcrN/vX9fn
Xwbp30/x613Z7yn/n3edbKFD7Dh63LSO/Zibt8fUvIaYlnmPPzy/bUGRGv/8tpg93D3tN7f77dPN
+/lm83pszUvP8Vuk+PMxJjAyAlCuMoR4+TS9Vclz4R2/f0/5+6r78waYTL9uHVrHKg26C7iBeX97
jM3UfLy9v908v0FHwrzHfx9jczCvn69Oq6vH65Vrrk7mYXU6rbb702lr7WfbxWm1OJ3W4z/N1uvZ
5vG831rr89p6OO+t83lzdbTW75vzfn20N5v3C8//sbV9MzumeaDgUHeDs61j7x5398f1cvd49bi5
v18srje7e9ecbU/b2WK9nZ1OV6er+dX4iOvj+bg5z/br5YWxHMfqu2eZhPfUT8OspB9j+TxOG4zl
8/P128E1r1OM5mCe3q59jKVv+vhHSMCZp8Xb9RuG97obZ/Md/uZdZh4ePPP96WH//vrwdPTM9dMR
s+vh8I7ZdTy/376/ovKD/9we329R2zPvj9vtw9Pr5v3smcfXC+M7AW//MT+muyELK43rOt7Jnu/s
5c4e/39umrPVfL6wTMucWfiDubSXFzIDOg7Wd4M5yRAyF+U93+kg6fExDY+v75vnKxTszGfESPO0
x1gl5vZhfft0eNpf+JLjqvru3mNq8Es+VbXMDUWPl1b4Mud3Pnl0w4MPEEiVQbWE3H4/bybVq3+N
MTcEN3TKVCqmth86DucRjIAde8jynd9u6xLSLqI1G/aeGxA0p+Hj0D35EGBMmhOD0y6L8bO1Mjz1
4U3bXbv1tUv9C8W6T+MulGV1ZmgANJApoDeMhoQYrTdGhutnNBfNk28+Px+etoenh8P+9UzM29dL
y/mD6DQd+V9vOkm+Bq/IBdSqHKgTggqg3xkG1IJVWMSchYQaRuXYidig5PH9F/g978cH4NQQBJhl
qo5b2hQD3Cta7Sp1PgBLh4TZUH1gs0TcQgClai4Rfqb3MgyhM5UbFHukxsSHmv0vcwuSG1WRVtDn
8eAPtytbKEM1rNVOReDHh7/2Wh+34irD/kw0nU45BalPQfdqAmFHeTWc9QHARKtXoBTBoyG++f5e
45L49cON99KJhoGUQmh/GJJCUzSpWWEYNoOwzJUsdQjacRldmJSf3YVjnXCA/ZBYTAkwTVF0HsVh
zZZ6PSycFqLYEDKTF2LPH7NwfBkukPowTlRO6PgNf/lGme7T0Og1CLFAbWDuMUrvWhTrqZXohrP2
40LLzNSp0BEOBcQ1uZAvQaIDIPjXx5RLwYRgkktM0t8fw6i9nIUpilABIIC2JxvNbNGKsv7iXQTR
hSaR3mmEG3zK4ih1rzASp6Z2XRY+bB0G6Ki2mfeXTlM6cjjGiIRqExU6pUKdLGy3DZrW4xBV7HJC
YASRaKbnyUt2T38sLtxF1bCYDQ64Bv2oWP/y4QA0hax8wzsoe6ly7eXoCtUV9WzVhZTh98M2sTn4
1xv9eq9J5iQhwRmrAvfqC2BQoNQRCwOW8wCX1c4qgIpCpMR36aiR3hiWO2RLzLOZkvO52tVLFdoi
RtTN9G54otDvNIg2Dyiak5SqN13wFwOBRGyjyJ8pg14DcvzJ4ANH09ZuVcESXsEx0IJAHrr+rKcp
tHGdspl9PzKffgQKxI9E7q7LaTQlKnTKWw0DQ5MgnVeC3lPhoQYRAIPx/Z3+CAfj52aYWHgxInFW
+X2BhJWII5pCp9GhMd+FOiNbRafGhQUyTZHHqYulgeMH3kXKqaMS1Hv8ApJkHUClDdQ+A7+dR22j
7Xk/NGjOe/rq+7f6Y2aJca3jpSjBiUfX2GTd+5VCsFMVgB9vi4N+Vd8mu+JevrI9pKaqu2IT3PYH
qD89De/+Qa6dWWG3FxKgCQ8f57bJI4wj/8tCars8UqIWj5De0jM5GVdsn77zhbumR1TJ2wPkbpQb
cgh6E0irJb2i1+xCqJ+O+vQJJjG4gcWzVyt5DwluYGarZFmgW6LpUFzLjfn3Az6dRlgelHJDSlUK
5DlTnrIS6BmpSoBa1AatQlUMxblwE3J/4S6f3IbpBCGBYqZiX5mMqZtRR4VSYA+cWLwSedbaPajY
ogOiFd0f1LFUSA6iEXRD1XbRQTG3ljcGrHm8zIFYE2rbhgATLL8f2nkN/TrVg7ksgNWshLL7DgJm
lopKvAB0gAIm6PVmXz5X7YOqPnQ6msvZSu37xUBeNXxAotyNxvIhr2ZG20Gq/DWtskfs13O9CLUL
kfKT9+YqgRUSsithiKlrexowGQ0OXjdOB/nchS57TOPoQtD55CbI4BjVEf01g02L6YHK6woqvC2k
RGMyb4rmaERpd4FG8/lNkB0IBJyxtvH7quh4X5QKK1tbrxKov4UACEaV+GsmoIiYBGkh4epYQVFR
m5kcI7lsdQfc+dYOo5JuYWMDzdi+FheizBgbf03YPu6CcgpBdYVS7QNQ98sKp4Bsqh6E4OwuhEg0
0H/yLCmgyF0+1IsUOmxW2HfaBeLy9GD1cVNDZRg/gjUwZZgAhJVGcYSp0MC3fg0Ng6c80ShU/SJF
QaM8l1BNGzygvJ36EgP2s2+nGsjxJdIDnX0E3V/eV6eAnMZQZ7RRKA/tqgDdvm+5diFwfnYXxBKm
ErzkeGz6fYZQ0ftkKCAZH8auMQ/0CHAf7PEXHPI+BEKmH4+NxTeczXQmphxWJUobFDnj1kZvEgCy
CFaqea+5h6btxTp0ejT6wi6elzzR8FeAdyzbtHyQXQTNNNgEsZF5AFj0ddYaM5+pFxrxH8nc9PE4
5zgN4DygqVOSkqvVUB7EbgkNttLVLLQnkme9U7OrwkcnEc1n58R5k0BPjgIvmKBLcYSDo15YhEca
rNwGLXn5PvhOcxJMPKlJnTCk9RJPNUnWChbwTKh1Da5+zZZxTw0TiYI3j2oYHn1/q/FSv788IoOh
ClXiCyFvnyxfHVLXmQqWoN34AhZ1jtZBT7EPlw3PEsvJQFsZKFl6nXbKCLkkd/LHe6qECEMXqHsJ
Y5zov8+/qnAKAYplbss4GSBlzCLsC4XRwBK39aJCvfCu000am6WqEQAmKA5KuOm4HH5ZVESNOBBR
gLb3QX4VKdV9RtEPd4z+MSrBo/h+YP8IHqpqqLpGJMP/Avo0yfYUJU46uF9ARBH6nzPSK80uqQeo
FVZlcyoNALJjKKIsnMAVFxKEP2Llx53HjATDi+g8uXOkyLopShnaHJ7SpqZk26IG2G3IvMdCZssk
hWfy9+/6RxzBHZFCG6omEbP4lE/u07JDXZ0jUOUFsbLehc4x9DXs7+8y+Xx8PK9zbMpYFBT/+cgC
/y91Z7ZcJ7Ol21epF8gdQNLesjq1bmRZsn1DuKXvEkgSnr4G/95RYS3pWOGKOBd1LVspIJuZc35z
fL99vtpDuDIGa4dWsPAAJYR5Ndz5tW8kxRci+1OLiK975Qw4m6IMGpDlsuQ2ZhiSWHo6ZxqvSxtY
wig/u274nldjeao5c7Ai9DL59c8PePYat7E8i8REuAXSLifq07E014JElnaNtjG33ydFl9zna939
3cf6ZxR7K5Q4PiEICZCnoyTrMnrdgIpEKlmeVjsrviopX4N+PHtvzIfIijjvA89mFztb2rnpU+wA
eW+YLNVY6ciheaRXmy4GKAzDK9H3+R2EpIdFLoCDjFlm8UhnK3tZnQniZEEnXRBK5ISdSyakSSXt
VqHyKve9teReNMVrRIb4VNpNusbdrJrPaxcKHfceooNDZTfoPZ08CLIvtaoUJiQ09v0MG6Fu2ypr
5kPW5CNORi7IogKQP9Xma706A6Lmooze/+VkIPiWpDOJvclU2dZZ9CaGaVIqQ5psYUN3DFcSHYld
zq+sqbO9wufOxqnlIYWImBPyPBBN07ZvRSRD5ER9c+eEU47FKrBIJBm0HafRQlOJ4/r3f/lsfK6Q
6hizkFoZUOKnU7Cfo1ysHZ9LrgUIocpqaFBsk1eim2f7hWTz5Z7tELqxNT2LTJeo14tQ1T4Cr0VT
iEsP037m0oTcG9OAL+BAsYj42yezbY9zFFwCb/TZk428u3H1mhq+b0jLWoHfgJeb10hs9nan/u3U
Zr7b8A15NHpUySics/HgtE+JjtJ6j4QeN4QwS7G5oG/L0v2K9VXYfcBx0NmlWZ5CEzbZYQwHg1Kt
N6egx9VojRb78e+f3Pe4aLi+w6Fz3l9fh6Ob10VWY/ZC4JYX3nwsNibY/2IUIlWbuxMnuLO9mN/O
ABi8wAxh9dM87eUfgDRl72jl7V85u59txLxeNsgtgeJaDoHR01HEENLwpdxq3+Wo+nMwxjhq2q9h
Dl4cJfQcxyb2dEjbPB2lzGCaVziXENnr4hia2cETUvydqsr7Z6qwI0YktxjI+yd7/NsbW4VeeiJX
VBqJXf1qJS6hAz5h5Suv7NlGwisLeVd8GXJOXGmfPgyRwSDGbZhqaAU9wiU8LdoG9vaIyQiZRxpm
8/K1+8vzQ4ZBXQJkcqc2j3b2Btd8TNucqGAfhgkI5dJYF25J+8xaqPr+byceGwhRMhEdT8ksf/p8
pecNnhOZbE++eGOfNX1zU6xV2e3/PM7zR2IuYL1hE9DT93yeE55h91q0s6V77LX8T93MxQNu2ZA7
/iHyRkf+/PNwzz+bQ4HC2W7UHlfN88eqbOUPBCQM1+rgSrFLeMcF+9smxjHBPZXLXF5YfNrT3w67
bWCuvVV7SOef8+SKpSmkWCqx862mnw++TZvYyetF+3ac1OLFNntWsU9rOl7/PPDZdYfVsM1TZqOM
MGYiMn/6GQ18kdFYmWCnxBIna+kngGJenFazLLu0WfoTLbPiTW/LYm/VzfzKcz8/ksgqWTaBEWkZ
i3Dl6fDoVpTBzRQZKxBeHTvRmtXHukY8iBmQJAndOaG2X5lS29R8elgwqONFPicTt+9zLmiorbZ2
/STZJR72tWIqMTsoCvPKKM8nLqPwfh1bkqBhSj19NPrCi4HsIG3PStMArtDP4C+TIYbZlwUT65WD
4NlwxJWOFRCQMxYFyrPURToZ15tC3FPdebVOU108VNJyLxy6GV7Z2Z6NxDzhFPjngsqsOR+JumQk
1eSEdNGY5qrx0SUP2i7fz0q9huk5uzNu0ZjDYuAbcXej72v7kr/t1TTtR6jrMQDMnEA9BJFj9HuM
5ES+xEUprfSWe21AN00xAmKIpV4b88p159lc2VRLnk10wlU5Ivv79C+wxoXfOmnMEqU9fBpCFV33
dBb/HaKWQ+lsmG1b+u1By1zLfBXK24m0me9m7Xbw+fFheGW5vfDpSG2g7CKvw83q/KozroNpiwwl
tOHi8EvWnrz1syW6My4WMH/eWJ6tbJ6IZK7tbUF0aP8Tsf32ROnkQp0WeKWUkUpoRLMq+WVs5fg+
yQc6kkXEEv/ziC893JZQIzfPRw/OCczV4CoKfpUH44LIQXSyMSjb6/Gh7TE4+PNYL00L1htmRdvV
2zlXtS1iKuo2rL1dVky4UJSivXVc7EL/PMpLT8T25DL3yAVxzj6dFcWim1qQiqUbxyr7g4DiWx9S
EuOYnNgpzdt/Hu75J2Oe2yEaCtv1SFycXYR7NwiTsMGAdrP7sgd6c+eQRjucQ+6kqV6rK2xT+sku
vK0qyaWebYjI/Rn+p647vaYdJA9hucdIy+XjXHX9nUs64dJfF/Eouyi8+/MjPn+jDMpycyGXEbyc
pzZrbve6WQKX406WA7bBK3ShwOkqYPuraNNX3uhLw/kWO8j2Xrer5dMPaFyFbIPwaVdMvqZf28F+
tjH226B2X2tDeHGoLV+JAIac8vnrTEvZZNVCP0kterwHtNe7n5deeN2xh9fyyk3y+fTnaPttsO3n
vy1uO+/KxB0Xd5ci5z5iBU3vdNP//W7FLuRQv5VoUzhztkf+bRRO6cVZHMChdDMBlClGFdylWRBi
DRR64+HvZ0bAiR0Q0ZLc+kdp+dtga14h0Jh4f5lMvCNuk9bByl1x4yz++sou/MI6k1sB0fe2ehel
6afPteIXUjgFQ9lYQ77PVhnu17C0rjCxxzSibeq/PsO2hJ1F6tVxA0pGZ+9xirSSwHdps83H4F7X
Vgp7pH6to/GFOcFKlhFr2kWPcn62COAGjq2w7p1X205uTJYG9Sm3DACeP3+pFwfyXSQ+EXnyZ+WJ
wY66Fm93d5fnbvG2KSrnsp6K4q/TTbw0al3IXqgIkUp7+pFMNjpttDkR1wGuYmj1M2T86/LKrHvp
WYgruPRu9SbuUU9HsdQEb8PLsZrshkFfmyBc80uVl685cbyw2fJZmHTstZte6GxrV7JN03Ettm6z
6apopH30dFVQtEbyNXQN6Sa73//5M22z6mx/Z0hJmL3liq1z1HpUZL03LwzZmbk8iAZrWWzT7vNG
vKYjeWkktnN2Cmhjmwbz6UvMsqQwOQn5XSo6tz6ayFvEfpzcgT6HIcw///m5Xvpkv492NjGQBa7F
bFy580TYUosqczr70+H4vxiF7MQWpVnWMysAS/ltNC0+OLsKo2xDLfm66oHD//Uo23zwyUyTZA/O
JWp2MXpVCWthF1RLBR1odq+ojr0GUX1hv2MUik0gr3EGPb8wSJH2o60ZxY6c5dK16VXqxnR9SDAf
vM0G3byiB33hC3GTJoJBfUc97byE1/ilPxdqeyqxBG+LkN7CNjT135+BzG46JTxqxYH0z5bu1Mos
Q73OPDCBc6lpoaU9PyxfWUUvPQua4giJH9eqZ7WrwhTFkmjmQTTbw+0ghHOp/Dx75Y29sIJcGVLY
4WURkp3L8DOlgoQCq9xV9lp8hJkWTie15FX2sXIrOrf+POtemg+/j3YWFbGfroPbWHKHSXvwg/MR
xJgPVqTsByRSoJj1Ky9x293OtqJNW0JmkWRsRLz1dINwpkC1bc+S7cJSYEoa+jdNXad7kIwtfn99
NBz62rQau8wZU+A/P+0LW6/reuTcmfoUIM93p3IeRNgXPG2g5iA5rl6aITicMVuLPRzDhgsyFVYU
i6ALX2tZfGnyoNuxaA2SUBqCsxfNhMrGQjkQLHxIV2Z0DHyZJf9LXQ2XV47JgLQZuy9V+n/65X4L
ndpUK1dlC6zGxRZ7yoN6P4TJaw1mLz7Mb6OcfUTAg1np5+vmBAyFhWRHcpGHIFv+/LVeWgkEm+h2
kBygzDh7ZV0CoXmjm+04pvCMAQQQuMh2e+snogtkc38e7aW5gWjXcrckA9e8s6RNrqsAnBGjeUZG
eNzzuYDszNFtOnfFXvnRWz1b6SvFQbbC7fc+WRBs9pSAAnrASPlF5xXxkXuPs5b4UYVtP953dtLP
F6PMxxuk5XLYO52Hg2XjDOKzbNrq1vJrjOCSpcMRWqxFcCwjIoc4aMf8Li3kAonHtQ2ND4W77ibl
YeY5ybT+UGLLLPH+bs2ww+dXgt7kuOl2unezDwkxKa5k49heh52o1C4FSYcDiu97FJOFcT46vTd8
rsdi80dPOxrFJ3yZj2mwJqi6R9f97vKfb8sOLAEQV/w74YQEUbZ3065EHTcF8BCypF3ua63tS5Vt
at/WS9srq7CCn5EAedbUMhlPZZ8UN16+pNSyZRLhsT54xVtk1XWzS/u5ulBiLtPD2Fv+t9alsBpP
E7KFeBzK9mboVN/HWd5jZrmowOnjoijSz31icc556cAzDVYhrxfsv6urOZmwUsy1xkkb9k/7WGaa
9IhfJNM9ZYny86THBOAEN3/glcK276a2K5Z9uZDJiKmL5p88JxzWWDo+raL2aoYfqS0AZ3kgru6j
sJLLZdOM4aMSeIagrndL8BXCvdeyzR/NQOs17d+QA3eFDjB06QGcXlTpuvEW7A42jpOMBv5V14t3
3rAWn1KbouduzFrM5np/CJGlYHxCJ29or1XMYplvVwjB/SkYUwAxfiXBkM4mLXMsB7v5QjgdsLww
c+UMty3LPy+2n32WohdgEAfjeJeiDNnyJ7S4PzEHnm7IyPLSlkG1t5bXG7A31preiHQe64MsgvAr
fELSEWXKDQNfdy4lu2rIoRHh7jB+CzDmzHjk0n3UalFf52Xwbqtk9L8AqPWD61Z32RxPOujflc40
OwARfW3HFqjFuzQRM/65btLjnz0snTmsfgD3tu36tdgHi67Dg4YTARptzYgxyeOi67Qkibu0ZLCd
LEN5OUxd/a10DNy3Wbc/pqyKHrNqKgxWtGCHIbPVX+zOHR5RdQnsh233O1k/GteTtQ2LnU/puT8E
gbYus9wlx+Tn2l0OONm4SD/lJM2uybT1dozW2d8N3Mfuw3HRuHU20fhu0HkXbFYboX/s7ZYe4y7z
q2vJBPqViYI2JZOKwYr9GZOG2C9l+kFzA7rXS7R8EqEFjDAapmWCv2PmLq7ccMSINOidgwPZuwYk
aqfFsSWH1PESs/VTxYk7H5dVDCfCO7H1PZXBBpqd/nEbd9cHHMB7XNrtIT8I2bk/wFC0xS6wTVBe
+JHuD0oaDwtEkig0OkcJiFI/VdGdyKJ1urIoaj5S01y9Y6OluO2Bh30RTYG5KjenBtvsvIP065Na
BBtcATRNxvSyXPsCzwVDGXZnKmsqjwKlub6cHa72x3VYq9sh0N7Pyg/NnQ9k2Ac7qhXEFF7BELs1
Bqp7x1mre9GH2QP2Je5bZx4cFuVSa6xrxxoI01jl4ZfVNv2bumA9krKt0+iAfq71jrWy6ystjYHE
MoglOuTSYaPCfDnAotdPlIKOgl8yECrd0HhDQoB352nvG2mxGXOlYjUPHEJ+cJoGQByxsUVjjrZw
PLwvndo0RxOWxTsH3j8Evcnz7idbD+u+kwt+f2YELzVglgHszB2actc5QeruylJAwnNZ9NB6uxX9
3gwH2dqH/aiuA0zcfuSjF4L4q7LxMzZnwzsoJun7tmkE3nFL/2v1Cxzie1NN1IHtutozcUocLqtB
LbvcTTCTzwm1YtWuVfa2t+jMQvu0LB+KukabPHZF+h1sSv2rY2ote0PYpC/sJWuANGbAKGPwYg/O
OA1XqSecKi4GU9y7/eB/JZPW50c51fMblKj2r8TUzVtRRJ6B6L20X+eeRQ04ZpDforrtzMVE7QNo
81xWX7Kqny2E1lFwSg3Fn30u+7a+ApcyfZeJW5R0xwvzDd08ZsYR7/vWK1oslrRbM2t9OvuOfs0l
55AYxe+0UyE19sXRXJ6cOtfvsyIR71EIiq+Ltc5vNonKFyAumjOilvbD5p8LoKHOJ/Q0/prJo8kN
VXrYeyhy3LVH91aVmXslm3r6TrJhvJ/NxGTzw0Z/sPIC7+ZMciKYeQZKG1V2/zX19cLWWCScJN5G
DidsqWAQhAM8Bm1NHnTryUmgD1lRY12vTc45fBrHsn4vrTGpD+0yyGbfmaordmURle+UO4w/tGyS
S2PG4XumyqTaTQ0fjvnG5I075Yz3HGz+tyiT3sT2bZuHVMvic1f5nTpKTqIGMymCTWGU/yWqygo/
17JTOpaT2xHxSqG/2GWOp7YRln9gXa10Q6q2uimDIk1BK802sPB2VrydYB5Ckn9l+bFcQ/abaBQ5
4Gsav5LY6tn5dk7mTg9VZuD1dQl/aeytSYmNU2UMnxQ/qR4f8qUH9my6Zt0vJHuc4+qnWGKEwepq
KK9weOIo1w54I7+r5x37u/eQhKu3XPhimj44gsaSQyqy1toldHustJW2aR8nc5JuVtqD/iLDnqdQ
Yda2p36pg2Hnasye2HTd8HEYkpBpkGaYb04QFOH90a9VYL+s63HnEo8Aweij6SOGF8GPAY2i2ouU
yxivZYjMjktK+B3XIuex7w1W2nopQEho9VYM6frdzG33XWR2qkCdat3GdF8m9olzv7jtG5FM8F+7
UsRqyTJoc6Dr2dWmfDkmpc6jo5P7hUXjalfel6gFrb1WosOt3p6h3wq3Fd+msXK+daPdTjjYKDIQ
Vm9CNp3KfbTocMNFfMQA+eSXemYeDike91VVGlIvCXFluM8J+AqedtZj/t2B5xsAsO5LAYu2bdvP
EYnQfM9aQMZYoLaFy2r5VPMuvTYRzrsyraiXJvS2Fdd1Zm8eGH7LBHGXMPGvW9G1D2hW13JfkgRS
B0BfLBqs8Bz7JkjaPLkwevWn/by0bRijcJEBAr9GPhbas6ajcNc23avVH9J3cyiNu6P7rZohUDc5
TG6NFgDL65mmDCI0tlKAzf1QeVeUtAceHPPw4noa0rwGZqnmIptwtJ+66C7sWlsc3Hlsgk8GSMh9
UBo17yjkqzLdt53y00syqWJ9CIXq/bcj6q/1smv6tboCoENfUplPRBi7nLxAdS0qvxWHaQIrezLa
Wsr3mcz0VVqIZdyn0hLWlSbedq682ivHH25GoKljWwloHDWXg+owtfW0kPsbi+U0T2FORwpyrSg5
CAtb0X2mO51fuSVd05/Tde0Sc4Hkp8f7xpXJEl0hB6+HG2UvBH9sKe70oSLGmaDbZov7Xo6clWBi
EX+rA79bFselTefo41pXND/Mng6ji5ltgjISYc8GhA2i4kPbpar+GM7O5mxC0qhMH4MpNJBugjy0
PhWNGXA0dcFg5RygHtcG/qUXXoKS1H3c1NlocS1AwR6XXT1mVH8brNF9p1SwrDUmUeQTKNwCPOXI
PKmavfre7vlwN9NaZ/5VkA9KwwgeE2u/9HmgP9p2ua7v3IxadHeZVqajQWSmRxTKd9oEmcZLN2mm
uMi7uTn2UmCo3MxjJh4CZ8irtz3NbvUhUCmg2r3feYl1RcJYRkc9pUP+ZezQY9bERVxd7F3gQuPY
eUuqHtrZrZdDOiGGvQ9TiVkaKn8NeK5KXPMh11Hn9vDgNaRznbbtp2GyWV6a5EF5xA5ZEe358M6O
5QBiFfixwXmBjRO6btdNgpAKqGlvxzYRxvCmsxrN+qHhuOqPuq1x2B0T8uy/yEGQApSmkM5Xv8Ho
4bb161HfdWGF5TQsIezSTDr0+oHe3mALAea6Wh4Xe9Sw64JgStTbem0Qj8S9KFq1a6pMce2L8nb8
YZVhSbg2Ij0la+9lb9qCTpJd08rqstW5Xi+dQngO5xY+cMs+g/+J6WeWlcVNNGQ5ia+5CPQ72zKt
InZyp8+BprX2rVRIOGKplDX9oLHYaw6hp/WjKRy26TCY3X7vhqoe4rRaozvkSnZzkEsOo5d0hZsd
egtk8WnqM9tJsa8LuFVErqes42qUwbTCzk2YHcgl9h1hXb/q4FfSBnbyxgyCEE8vq/yYGJ3Pu4bI
fjlOY5mnd7VTw8cfndWIa3SqtPxatbTqOBJuAX2/L7RzP/IRm+NMMGnvk6RorG92VLn+RdCns4QF
OI5Be1p701bvlyG0Vbx4w1jfliDf8luutoQThssfvGUnw1fd59hf3pqyjrx7PkjtPM5u21BnLzPu
cHGV9co+RfSM5pfpVMJGzuUsxXGcVfcr8czwyQ7WtcVTQk3Bpb94aR1bqeMVFzqd07soyoY6Tl1k
ZLveknN1nYq+bHd5l0JVmFBfXCEOlDCr64mrFGUtYb8bGiREse0Y7q1dmBu2nGZO/P3kEyHFiyim
6DgqukqqsWXJmgJkdg8VdtHfzFI2WNvTfpJ8y9mvs6uCa2V4PeglLB9NSUYDnLG1NDeZHBzvjeYv
Xt8I15nn27odPK6eUaWm5kBAi3Ohm9E+dNFZhok/zJ3rv8tqL4CpbAojAwK7Na0fvCkT3Ze16M3P
3Mye11w0CePcBekI65C+D7vGXmyzRMGmkh2LAChcPgL7b/tf0LBkmV7kYzTY73yrqh9Id7fBwUxW
8s7tGi7q+dQkoPsKGoh5U8WvlLUUHeDfh/KYNQZYd5CN0CN59PC6IgE7QpW2uLtXMnKvEtLAUVwa
b7rxPeWxBoYmbA64gwJZQi3s/Bpnm/4CsgscCQMv8run05Bb2BAYsH20dLBsqmWOWx9YOuWsNs2O
/D7aPRyRep+437bracWZ5KMtnWw91EsIxTbs+wHrC290b5YihRne6tYZTsPWeA/0sKym0yBYNeiW
Ayc7KF0GvyCKnvTitN1p8jt90052iJ1ClE1fOJXrGYj5nAyHhTSKiE1ZlNdBA+9sP3Hizofc6fqD
3Wvrmxzyxrloi22BK6tXBGxFEOVHRHLLPocdcI/+ghQCHePJ3ZhVJOsyb3bUrugX/d2fbf+HCdKm
wnnSrHfdWC8k2Cy7vw2UDJipq+M9jqqYPO7KdKH0prZXTEWc/Cvo3hZ/eUDMISTmquneKDDUPjxp
ipkpjt758iMIBhqvdjJP/GInfK/86q21d+NEybzuIjPBy/SsQn8gPdLbB7ew1YcqlKu7r501N7uZ
GsjDKmRF99dMl9l+ppMDCHwUpDt/dpWzW/Jy6GNbdtavHmNC92DszVRgma1xvSiETU1SqKL7yYcD
E7wsAqo2zAN8HbwKQ1e0MGCUoT8Vn+y83lxanJFTM4265ks72KU8dlosSez4WnzGEbMQmIC0pQ10
2qOMe1hkSvhRcEMEpT40th1ro21esRlc6shN230LZAFQNBEgzKLJ1D8HB0dJgO/TJ3vOpmCHpEnw
B0tBVJ5xX/gIUGIu43AgE7ofGpeZGxk/v7dylWTxOKLY2DmL/gWMkDW7dOXanaIidX8omTYZlYl6
fisTQyuNT1hM6jIc8Q4nEzldL65n/xBeMcFRj4Lp3p7pcDDlIgksSL0HF9VkRevOm2qA3w4GRM0+
mtP2RzOW0A8V6PNPsLwCvDsaIv69KKy14RB2l/aQqUh/TsLS7kuuCQQaoDcTGL6091ZOcL1KJTuw
sBu9LZU2iTM2lpHbbx21n41jq3bnJlQld9T2Uy5nctTcSOvaX/dqFuyytgktRSEgDR022Nkjk6mW
We3ojQd2nK9L8sNMPRu5TtwITG9WCO5BXijfEQV1Gxk5IalPVDj87HPDyG5bw8rPQw5s+jIUwtlx
tNPysnRnEcZ+nRf+QXVJ/kvUkwMSMyy8T6bc/FCSeupZ7OU0i/3U2mSH+16r7I3WSV4eEra0+TYP
q4rdpw4rvFlV5xBwlZi8EyTiCZzVOrR3BVTmR1f2iAGDRU16l7PpccMcp37ap9AFwi21FPxMAXNm
O7SetXMRecj5rl2lYCzkaTt8XVCqkWjUnZ3vRnfMCCdGOYxxicRlplN6NusuI81COgZv2g+dVS31
GyGysDw4WZR/YTJWCyjzHpivz43oJLOumC5174/iEJLlb9g4CB5olLJTB8+Frk5Pc9R26yHBZVUd
p2HzcULa03j7dDTwMgvZNxlnW6DZipqIfMVkVJsRurb2m0jVjhX3KSTHmI6ayuwnBC0Nzt4K060g
Gn0Zt6WbqQuRNG50ObXC+znlI6R8TJYMTQJhmt7NVGg+RHV9RQ6q7/b8etpq+jwZ4JVEqrJjd/Kw
Wre0XasDXhh62TtTq5K907s62Yfl6lsH7S35r1r3Yb4zZpXZZQXpIfX3XFO0+aCSEutjvekd9/Mg
gzcovria+LT7/gzrBCpyR5x43dWWGU5yHZMpDkZCxv0oHX03ToH8yPJQINhRv92UqrW9uBbV9Aa+
CkkMUZfQ/XNhHVqv6NI9IGuWDymvj4WDCQBzIbRwNtF2fohabJfiTKKMh1BYVNUptw3/2xTNVlRd
C9LgdhvgTqCy3BL7sErI65IqER9UUecph3trfbeT3A9jQVomu1znsTKnnNJHGDu66d6ahhQA1j9k
Q7gqTAvcLUdH18UKLOi6nonEd9x8reaiG7063S1Ny16VhkP4MewiwfHXbZfTlaaRMb2jqpHV7xTX
jDd5QNi/D1xBmihZ2u+dAMW/q8e++hX1/XrvUc1c46kZpE1iLa9u8lKjr7CNuzGf8CYjnQdhp5xU
cxEkIQ7becJLJqG0DG/NNK0Sw5KFoMgyWXmtxqqPDhQtiXepNV+xc66feg+oQox+DgEHwd2sT+RT
xcVo5JTFrYkUWSsxq+zf7Tz/HxCMb/VPhTb953/dfu2G/8I058fXEfbh/wUk41b+/n8jGWm25kma
/AmRcfsv/yYySudfqBnpVvZpIkNLubXm/RvIKK1/BZGNuAxFG+1QXLD/h8dIzvZfCHOdiJsWhiMw
2aiZ/wfIKJzgX5LGKWTyFJCR6PvO3wAZbXledKS8iTQCxSX9WLh8RmdFR8lN3OlMIvBGS/Gf6e5d
Q0/MrtGNWE4IFqFQeGFwiNKGQ24qsMQbmvx6LvryU2WV0RfjhAspJ0UeuSd9sw/Csncu2y5/qycC
sqXNB/zJRhx6iuwx9PM9yYVvW+vS0Svcq2aktiMTKola7dGf3DMWZpVNceksbLs+fStTwxp1pk80
Rr6bUunvls183jWOOTi6vpdTYu1wjXIfiP/w2LOKpWKPHnF5SwQrCzPdcMzui9pJfij2lIG09Fhh
K581lbPLSLdjmFdWWB/WVXbwKu5HlvDSZVfPVv+Gm/7mRK7GdwKCJKYxi6kdLF9mcrkGVWX64LSy
IcYQw8xltkcmcaAH0tY/3L6nciAGjdnLxjYl+haREEROie2RjbTtbABJNtu3bWb3N5QABM+KdZ5+
nFyKqLBpAv9EU5AmXu5Sqzk4yjjEFd2Uvs9cb0Yrs8Ha/bANYkXai31fLmF96ESS3q921E9vpGlo
zUoCLJRaK0xv3XY2Dw6tcYcWJPDtXNknxn4/eS11KxQsVDMszLktgQxhbtMbps5hLhO+IleVWLQq
wrxvopbvDMnFdqTMcxI3Rb5Pp+zCzRf3mAVduZ974OaRlx22wiuX6utRlfc9d9kuTtSHSIzdkUv+
+j6wS3ryRP64elF262RZcVJ5FIldUfuA+FGUWh0qgkzZj6FC7AwvunbCLeDISNQFaTQue9EQXPzH
S/uv9rW33c/mw6h+/hzZsv4v7FN/3Kbin6qefvwcnmxT/7NLCd+F84pqiVbWTRPqb/zA/3Bj+VGI
FijE/IRkB5JYfvQfbiybG12cNLZ7W0ejQ9/Q/2xT/Ah1KRJx4nQQbtu+9xfYWP9sk/LQXlpIO2kx
o8XdR7nzVLLTA431O2pYR2OXOJyUpw7xxUzPDrYCsQP2xLuj9Xmvy+VNGpYXtR5P/FFUmvQuyuzb
IihPrXDjfnnQa7mzB1DZJtplZcQxPVwktCiHQlx1ODBE8oc7fkHqGZt+uqBz9LEr1cdpao4Jl3XE
Ohc2PfzNTNm7PZpu3Y+YYYlt+yzGUzZmjykIH4ORzdpSsiCASIi8hS9PJBduystCRhfKn+s4xDwt
QmMQE2psKqfiHoAUvmv6bs2y05yLQxmN1753kqVkwpfciAmAZrX/7bB692+Rx+9o3DPx1bMXeyaW
RPiC2UAyqOPYt1dwo+PZf+diDah77/jnkc4EO89GOhPsdH1XZqbjE0bOO+F81vYrGJV/xLG/qVgY
YGO0+PbWm4qG5rzJvQ+ojgLaUUc2uhyZcR1+WMtjaSeEs1i33KdOu4u6OQ778k2XXUvsJUvH3xfF
W7p/d2pTE+BToarsanPE9NmG0b5Y9oNh4mTYIg4jJlr8fwwsdtvvGvvlhlAasz58EuR7gTfaRCG7
IBAjCjwsXXsYKJBMbkpFm+BMlLAlylg2+CR5V/SVvyKE/gc2+ewFbPLhbR1vYcPTRYLcF9nerNWR
gsJGCz+Z77ip7KLpcWr1BV39/03dmW23bmRp+lXqARpeGALTZROcRVHT0XgT6+hIwjwDEQCevj/a
rsr0cZZd2Vfd6byzLIokENj7H6OhXAmfCbrg1OZDoX9iK/nz/vqL/vMlxffwT3/G5V7+J/1XSYAl
gfB8DxmMKdWFK0BvFiV2Ydf+m2vqJ3nWb1/5P73UTzrmuhGKvPGJYwGAl5CAlXSzlTL/7h396hX6
8yfrYST/Na/yZ2FWmHQNyRZ8sr39LWncQ2bKVUHyllE2OyN57sKTd4GLxBHk+X4xznWtNqy9Nmzu
AjlZNVShSFbJ9wsF/Nef9k+Ozd8/gn/8aT8p1AT2ddVnY7clMwM8xof66n/tXqnaeANAv1MepkYV
3//1y/7rL/kfL/vTgUytFvVPii+59Qq6/EhEtrOob9S2kH9nZfzzwXG5nv7xUj8dUZWbAiyPvNQ8
saZ3FS3Lb3/9Zv7uFX46mpKxY5DteAU9v3X+t378m6PpX39YyPpd3gWWiMu//6c7Alcoq6PPITtS
OD3/GH2ujtglvP/HX7+Pf3k7kKVDrCEJeOJnWX/qD+FU9rxOW4CmqR2oork8/PVr/Obu/9PNEAQu
wSVYhdlF/vhuejcmVqfkiis7eocyDD9UQSZpcLAXcz3ksGCBXEF0rJBmbFPvqndNNlMQMd95msC4
WFK/bDe9SfW4CjqqVVH3PSokHjTZdT0kCz8awKHkUu2Nwj2V02OW41wvqi0cF2Kn5MYoiMkbaedt
3J3ZfMSD3pK6TMTech78H2b7YQj+e7850uB+tMCswJwD2DAXtIj+IL2gPProxaNV0+Z2GFzgHJGv
2yU8KLpPKp+7u+WuMQjfSKttvMitLmleWJqDpL0uIbL2Up7eLU+tYR0dle2RFO0HvWsakI6+ONvV
p3lMrfo97fwvV6gnz10egOboAdoN9lnT0zkW/hecB+QWGgOr28jMfED7B6ydXA18cD0tuUvdES+Y
UPgRIkEyQar8tadvuyJeGfqty2mdFpdSJBYmmmZp643y+GyDDnCJ3JZDfs57+5S3HyMjxLL374b2
R07QLs/Gy1vQlbuV1gL3gqjwe+X9iJe3UTx3ecjD6btLgLGcWC+oCRFTSB3dgjCgW+O12Qw0Uswk
yOg+u16m4GqcLoFUj7ptt/BARy/c2ZQ+A1ohmM2us1lv6c48XS4XI/1oUzwZZrbzRXLP10P3aBaN
PClKKsnj2j3Nif0RjNNWBPIB3SBLlenD2Fn5iVDU65qU3xXav7Oj9EODTnX0+93UPkg2oXC+Ku1+
3bTUUto6sk3vqkTRJAxgZm9vlu5KXx4PAHkZKkK/xhpqu7QFd8iODK6Nd6PM1nPCOW6wyX1M/FBa
VhRBzuvgfQgNCjahJJCJtoM4+PEVoTfgu8khy747VMFb2tzymVeAa2q4FrTxXiaCwosyY9xjoo86
oC07xfzaOJsSsHxQIVrUG6pP1swh4Uy7C2PfML5fuBP4qNA+15guzVuTrJmlZS3qk3s42i2RlOup
Kdeojl6AxHn6CUAe7rK8pJKSZO242toYaiWcWiHt6zCh3riwt25dnDtffM/N7C0Vy03l1ed60fe9
Dk4lo6wpANDiIzZ86KdkN4w/RhGuyqp7coxiLf1H1TK7JE0U1+/D/KlFEpnocMWU7UkdZhCaI6Pr
H+ylYg1fogKJS3I7ph3g6oclxcqh5wc3GCF1a+jUiMFpJ7TH59DsLCBwyOHzRDyFldfs2RGmz3WG
cKJIllNT5HvURldlC1drN9dTXL01/LbRtjdBfVNjaUSBnFmEi8bDTU1/WT3qTYAGmGg66pgTMs2e
Cprmk7bcj0bJBelu8+YNEfMtacmbxBPbWmO3i5toGLLrIHjQdr2RJhZs09+xs8O42pve6FaXYRLj
phcXd13pHrRG5jE7hzyeNvQSbwu6iF1TPjmi23uZtyZ5frsQc1MlkGjpRrTTiZZT4tUkI5q5cpuy
QWzGZVn2h9CnSnIu9zTyRV2xUNmWRnkwPHj9tFP2m9LxJqseXMTMfDmNPvd1RXtZekiq8o0F+S4d
uuPUS0yK4O4xsaPGyfDsqM2SVb+8ZXa+Rty2cjmuh7kDGdYR99jQ1FuLF7KaZitKfRCy2Ha92Dty
PExpyC2stmIMEbrGq7wON4F5y6C5dlpkvR6VbgbsVJntY2ONTvGE9mlDlMtO5v5V0sXPIQeUkVNx
Zn+ZtHX25m0SwtCoBJqsXc0xOuv4zrfV2WnfXDu+78bpoNR1E/TrCwaCZmU129W2Kwr44kN1ieou
8p3Dcaez6YyA9amj0jUjPrXz1KVd/XrJ8/3ook93041tFIe0J/9V/Y3b56e2REwNLLWX3CTcDsR7
/ikIwICRSFLA9q2b1scMuQAunJULs1YHSJZsCrUrVkLgsInOXxTMayKPNyJIrnJlXhMSC2Cubo3k
iZbPv/nT/jQQ/vSX/fR49skxLRjIOohs5KWdvKHYeWVny8rtn9ASbcO+3A7Dv+lN/9Pn8dMk7sD6
dzPa960x5XR5PQ1jthPoNf96+Agvs94fZo/Lm7MwsZBqAUH4c7BT4veXlB1qhD0ftfLo7V2DaXsc
bkez29SGT9E3ZUla31wGgCyBWLYRvCzjFQTIS8xXUTgwJW2k5jzyxysbGZELjXDZ0RPt4m2nc24U
j6J1WBrRXbjz2uG3tuaHm7jcNd5Be0/D/ZB+G1DkTXgD8t5aEcmp9g4rocLqILvIJT7IpN/aEi+N
3DiC6STuoft/bX/ezom7Q9d37pzhVvjLNnA+0zy+TYz+9nLPeZZ6QnDxgjB3jV38tkAYQDj5tVTV
Noz1U0I3YRDqu76x33Q5R37y4MXoDZGobMt5eegNEwXXuK9m+TRr76WArFhYTUy72xlwLigIVo2f
fSFuBc8lm41Q4qHO133JoMGDxMm4oZO/C6b61df0F9/cz3EMHIGym83iclmeTc7EpHsQxvYC49B6
fVJ8xsvTeKTGEJL9QYZ/Mxn/CT/CoP4bGOWhGnd/bhXt22By0aR0WySZfTpum0NyTmGsBgRcv16i
/xZ0+K0u+f/PmOEfCqr+Z8VVu8/6UvzU//yrLn/Nf5Vd/T/SXHUpOvnvaZJvdVz/AXu8/PhvFIkF
D+IR4srdDISIu5UT7Xfs0fwFksMkFIL/EeYNEcJ6+5+lVRbMCo4sKBDSPcgK4l/9zpF4v0BlOCQt
UGaF2c0lcfffAB+J0fzDqUPQDFFT/H5AUE5pft/lyP2n/a0xlxke/4uELuHtKk3zqJ9VYr5Gg+mB
HPlht3ynOHE+o9cOrRMMblZQYxkmZwONy5ef2MiPncKTt3E5ySfkaOZbovPmke0iMTcocJ14hbcF
lCiJTbvaYIMYvteGjV3K0AY1gKZNrRr1z62ZrHJXjTfNYMgl6sNkIA0n8Cuk30LUt7QUdyMpP53Z
bGajdV4t3Yv5RyVnMHRrzGSy63owkx37WDJde0GeHsKlRbqoCd1uHyurIVyL2BnLe3QMGyV/YxnB
Vsy5pqO2qPNpo/zBww+D5sNyyBtvsHv5dWJwcM0Wg1zWhrW1nbyKpvNeNLSqDzH6RDkawjuZcVxe
x03GAZ5hFxPrHAmXh9K/J00yo3abwvghGymgrfOb2mV20ETBprcKtWICIytJFKBib3LKZavTTs03
OOZnHryO7yGSQJEXrpeRXXQ1t7lLA3ZKTFckWkQgBaQLLZN2FYTbpZ1NnDA2s3T/UcvSiCMLfPnR
Jd7rnFZTOrrsXykDyuLY8Xjnk5r1EcapVJEpdPVFw3x8pUp/YpPohN60A7LIiHoPXSOksQhFDsr4
Q0jJ3Ad43uebUAl4LrMsrAA1LA+sla6y7iFAu+bu3PhC3XdtDbGi0lySmXxJvjqE0iW7ac4y2CE0
qmoVq0uFZmvmRoFWVMZfo+zhVMYceSBy4oJHj+cicMI/FoI81u3SfvQKBwBaBpdg+n7IUoFBKfGJ
+jR7Ntq+7cPHrOgQ3ddzarB98ghZLQyPKASaVr70BXRdZBeZ+O67yOxCSPQddyRaeWTrFBSqSzFy
n4u8jbRTIBrMXb84h65hPtsB1X1XaP77JFJuXyAuc7T/6DmjziM9I5NdycFP5sjp4vLDw02m1vZi
z8u6D+XErhR0MTZ0r/HOS9qmn0uK5iuCfazvbMZe5Gf9Ur8XQayvYupHEKWEBtGH5BgNPPjbonqZ
XHt4z+IcH2KdlP6nrdK0P8yo4d9jEgluERaWtFr7+ImiNneAEOwET/VKNYTDr3w1TvEqawTtiHmC
SFvlccpMY1ZZdqXTNDFXltuRsZXklXFjV67A1DFlrBGZQw0kpkrgsLhLauKOkmS44ByTXjVsC1Hj
DKycYB58qy1SvDfk3/mrgYERfxKc37CiTrp7L2anFKz+wbDOzNq3V7Nf+nIf1BCfMLJT5UUBoViM
3lbGn4p+xHtwMgEhikdleO+WIMQ6JlRmsYPIbodQKnEj3gMca6DNi7CMLElSaOSQ0IM3DMbj0Eo2
Ta1S+VkQJdtukU3FHVXLyLAI93YG9EbVVN4to5Fci6IhvoGcv+xzSkT+mBRhQrEn1z0kXVOW9/Hc
EyvbN7O3WzKYTBrtzeL7iFPgjStmIlQFlXm9rzhRCOzCMHj0+1LYK2eKvUc7zFoEgpj1PYwRlYc3
z6oMLA/S/dSpdsCKYuWdamtMW6qri8Zepbhd4k1TVF2/9xd/AJf0lRo5UDuxq8KkUGtX5u4uScvQ
2Hs1BUj/F8///9nD/f8/gpHn3n//hP/fX13ajp//8TH+x8P48Ydn/SUV+nc5RPALSgd8FZeolt9o
wd+f9Zb3i4Dagw+wLSj+/3rMM5L+QgwPuW9EPgbEP19S3/5TCyG8X3Arhy45d+avHVL/FsuI1+En
BNUT9F0xgwSXehiewj/HWSPyIhhD2VxIHkK0dWzi/nDtomfbEP4w0q0ueBormCYfsbG5cOo52HB4
vsVu35wdvCbi5KGcK9cdPtc6coRA2xw5gBhnIbIxuNOtE8YhziT8sfe5EJ06VZlZtBvHbMJuv5Re
tqP8Jo6Ptm4s+r2sakzCdeoJrR68xbRluZqryunJs7AXNHTwUP33AlYM82pR2rEVkGVqxHfV2C/T
2g272Xsze3w3YYT8w453eTYBVYMoYa28IRWAitbVUgmpNror8+FR+xiCo5ZgsCmagnkpbkCrim6X
V22QPZi24eb3drrgau2N3r9z48oz79zRE8HRqwltWDtT7VfwMRNYVamaFkex6lTwbZwB3XrszgH7
Rqh0VbyXMX6g/cBCgxrWHmRdHjIMruG1qocOIbFaKI27RkTjZgBECOlNtOHFouOzFbRYVyLeXj2/
usBzy1FPPIk/6ScK2W0GVffp9yKpc/Lzl1JjYReoIvAkuzNE4T5PWlIKG/K9u7fExf5xTpHN07fi
Ndo4gNFlwVcw9gP1TmO99J9z7lskgk1OngraLRSCeXtdmIFVxOvCGyqHbpduYqqCEUY9TQk4X8nX
ZBaeu04ppTa2srZqvra2JJ2CGgGrCeObSgu65dDFZt4FAVPSYFgK+GNTPghMFuPl57uivylGVTtn
FVbh8mKM4UClx8SgMsmDKjyrfxOT1cuXxU6m9qkddF3f+m21oQik3S19+o1JWlzllA8+4YYfDrEO
yejK/Rcxe82HVZPdiDJavSASadYyBti7XLh3SY6sX3gTnqBa4+Mu2xgErIyRq6+maSpuUYH7zjPP
Kjm+tnZe6CvX7oYVyS8pBsseoR6IHIsve6Y/qsqdop5d9lsxofABc4dCzy5CEHmRhPClkjVuJMiq
V75Bgtra4cBeod/nz5ksdmQI88zDSu9Y2SF0UbNWET6e1DznU96Zt9oIZSwJDvCMbm16aeph/mpo
Wzmlc5qaO6CqaXmHopGDpKsrd+0zRsd6uSnsJrefkd6NryhK7U0rjHSM6oHM0V0d4lnkDpOv/Ki9
y5oRhe8gbDQnbcw/1yHGFu9oWmkNVmZ2agDVXnIvwbmaMDddgABu3CGvhfGSqrlX73MZhvojEH0Y
HEyvNNy90RQ6vW6hjO0vzFM5iJwxpvLoaWzLYKnzyMCGlq8Ybrq+qYc99urynixCMq2HuZUWlx7z
S7QQJRYJ7HE8WJUvpkj4ClZgRA/+aqikpWk6d2Bc6GKyl3MjuWdQXTATMh041koHRjDRz50He79a
XH8bCh/jWl22XhTyMA03cQBqboekyeMmNbITNnIwVivv0evKZSiXPdbASzK6rBFmmA065g1KovJF
laPuV3MX5leG06nbekYmunayzBvBQEXRg8y41ctol8unrIV3ZRHuEakx1R81ma+buNbefZkEL4t0
53vZsxscUt60xWQmja22e8IacsMDsl2UHRGvHx/5Q9A4LwhDD36bWrulVuD3HjsXGtW+f50QnLtA
/Eb6A5+i8VwJFd8M/M517mHzZfia790qKHYNlPauxUxxqmx6VuKsBH6pcsc+Sr//8nAosn6lldi2
xLa/NktYP2a+DubIHCz7S9lW0QAlofk15gCt1sLAiYBzsL7FzkI+uVup+MscHP8F74RHZfYoBjDl
CWX2UGbFcfQwdck0cJ+Eh9J5t0gLwq0spowVxs5PA6tIsla2bG+S0KDUTKNQ31hmh2QW0en0OXbq
cQAfTVa+VtULYTvtN04Au8MFZshuU5ZGfhgpLvwIChWe017E68CtYjrf7Pm66Hr5ppNksU5FPeiN
GgsMvIGtycRoM/+Oj3k6eGWYv/XNaKGJJhpiq3AqUwYTm6IjAiZmh5hIg4qq1rKafWN73bPmYR/j
N7Y9siLw098XBqvgYPnJC1Wl6jpWgbEzpSW+eayHr52pxy04LKzT5Kf3jXBI6cGevVe+cUQRmKId
br6ZOeZ7LUItb+YewUWXAYU7+HhVpAHzrgaPw9Zphn1qD7ZembJr9+NcmUdHm+5jZ6Xvom2qozXF
pzwBfIDld4cnoHHBVW+Ka1+MN/kcFN8ajFxrFt6OgJMlWU81gzsz84lIEg9nwdBB8I31FdAjo4DT
2OUrum3/iGjDuCfEmiqQqq6BZvNkbedG/IrluNu1Jcxwa7rGF+n0tMmEbcZK0hg19gWzbvNDM2P0
mIEpsHRMKt4aZpaeimX8itPsJvTTQ9W28lVa9q2v8/4BCaKxydJOPLdGiv4wbc5+MVx3VjsesqRh
3zPq0vzC+4tduUtQ3PeYKEljeTIM08akjJKpKsUhjImTWPr+2IaGyTKjOFjohKLYfepsmOZFy28Y
nN0tT74P25GpikgUmWEkx12YZ/XVxSGJiZAmG4Vhtjk0dndRBjYmqvl0uKl6MV0x5AR7DtTwVOI/
2RHI5D4xBhkEddSdij8m8AWg9aJq7/PCRKvYFHS80pRAXB229+G5KCpTrjsvDdu1y+pZrhWG56ZB
KNiFAypWprV9GTOV3FuLqf3XIrTUexKUXrMGRJgJ5R8pQBg8k7RY6wvNAb5oTrnyM+eZfw5G77mo
jey1ZKPbWizXLI5mGV128PbKYU3eyyG01spMF5z5bsIBM2b2qvLN9rqYjDxyvbTZIv4fVtM85TBu
c/DCrWHMm8xw4HAdZ6StMynibc2s+TQVKjUORXM5tkfyXb1otEgM2PrdPP+YQFywECrslDf439td
3F1cXlNlb+qU6AVsVcWbkllZRAMar7X0FH6RDmBhm/XUWWazaDayaW7sjEQ0mAkfnOSiqjTaAp9e
h3f1JPE/rWp0bVGtl5MrdRtvS9IBTzMeQbbAudqxiNZN5Bm+tTUsrTaSeHl7xehcsJHh6lErT8d6
O1FAsumVAz8kgy5q0gksvItz/RFmefVQ5Wn1GuRu/kINkHiZZDLcT6FbWyvSffClmnOAAJQyTqVy
Yi7G+mPBfL1vM8or4swMrhuLlMza0/2WxMTig3giZzfmgmKmXHvIkseOk9IpbzplklDvZZjX8eDe
Ky2qqE8Mayt1WT7igliOLrEjz6hYH4vULJiRA3NXZ4v6tN22ITrE/6y5GnYqLPoodKnnaxIsripX
98wJPU9TIlowyoTEtAA639qVhB9e/Pi6C32u2WCKedia8jqv+8+0cMEduAHCNYBKe9/xbTrHnvSc
dT+OJa6Z0ljXlVnsFFTzu2aU3CdzwB3X21b+2LtVsRN9WZ1rPQryJariW5+VYoLpIcZhZUwGaoOp
YT71qzm5EbojxsXKYFelP7goKYacPGZyQiuGs0npyM3sryp1x0OxMGCs+sn0N9ovcdHl2KaRKuZk
Rdu5LsaNTfT+AVMWU0PVVQwNhi0OnVN22aYqA6vH/NJJ4xgES9ZEciJADvmc/UgDBprLxWoGMviw
/OCVssWLYXful+vNxbvdjriKwoFxcRHdG9SfvV7KXtZRl5keQSl91Xx37KA8WlWf4sKXI6ayRZib
2JHNusU/r+7KAvZ6DTmJhVz2t4WtxVmVU7ezkPlsyqIc7i8RvefBJPEQPIlAfVKUVbUSMiUKyMYO
sirGKj16KFo6DJXYWnAV+8SyTKCT+XWLHD0am7KPrEnjE6MiDugsKXN3Ded1YcqhrAXGE/O65tou
1tVsd7ylGdSawASHVZArVp/D0c+/TYvm2DLmRDZXE8btfdIGzn1rmPO+xSOUHVWX+nI9uKJ/1A3Z
YRfm04pmcF03Gn0rsVd9klvT8yWmpLMrlIoWtGnCpG0me5JUKBrHtA23pIxdGwvvh2trVN5FXo+3
AefwAXQ3O03YXt8BX4L+gBHA9jc5HOJGCxd4NZ89Dq08rXHshBlYdg1kuFy5tQvwgjMTUtEfga9w
r15J0qK/xVPPrVgzOJLa4ZpfpAaVGyL2swOxO84zlvj0HVAq3dRDpl4ov6tuUBpgf/PI+QDZJ2Kk
GxLjhkKw+CbgiBdkbdThM+nRlxFWz2Y0syDcGNj110nmu5vMJZGK6cExz5e653NYC/3dYqYECPTE
D8Il0jqqMpj5VZHhTS84FA8YucUpEF71DVS4evUDeoqiRgxlvUKp2tw3TWhu8Z4XV7M5mG9eDotX
ZdI7mDQOEobULvJDNANWnlLqh8Dp9J25FLh0RRhivJ1sN+behIceB1PsapBpjos2fCTrAkjAUHov
Bn98FnnQbbkimjfXHM3DLGT+Y6787NSSYHQc+hphkQF3qc0K3agXoItAkP2ckKt76AY1P8zSyD4B
zvFJhs541dZcjiOhLj8wepE14vbJ2Sun/B7PJMgiW6NehaxMd4kdFlxkU/+9DpvwLpWm3NoT8Yfo
sA+uZ46nwivjYxW6ubUK+AiiqiraB6zA8m0Y2vLaxlB1RAGRnpIy5WFuJAiwXa5kHC77QlaSQyR1
SLqCa3PeXCnLK8/om1NGNMymdeqHfmFyWU2WVW9DJ0u9LWc4fYdtNqc7Xcj0iE+riAD43I6xtiue
BAndJLvibONQK+q1X7IYcoaX1l0Y2/1z1fq9F5GFppniR5DfCEULKYEA2uFdTOdWw8O2WXxkuPS2
ZkAoTNZxyheOFHo/MDpVq4HcyHDtd5P63uK5exmnXj82Fo5epC6IWDdxawVPVkVgDJfUFB6G0W3C
q3lp0+x9qamm3Wctg74Oy9w5iAvQuYWpKvsd8/JH0UN2SrPXt6rCxbGCmf4yCZt6JTTC7K8oLBqz
G3x0gEoB0z4BGISxwjPk7z3tGNO3TKHmKnCCVCRaaBQWcvb2/ST6B9APucP2iQJF27HpHhy3zf3I
7OJ5r6fOFRAQbmpEJV4kGpji2UMhM3fV0XBJByDbItSnaqzMbLMAw+W7bnGcbXgRx6d16354sdmi
66gzjSSHkTzCKQ2O70tjDSFhfqLXAQmpTXszkSeto95SOZEUIlv0pisZ5A+NpzHDTIE9n0B3QJKJ
goVJ5ZFZUMauiFWZTQIqlNm0jxh6oHGqoQL6CuN65Zdp+WMcLPcIZg6W7nsPqRzJ6MSf+sOEvGb5
dcADFmd6SKA5TkypDoq10o9w7JhIRdLsziqWamdrx0F4WPnXcFLTA37G/Mw7ZRvDrvjqcdyjIYtJ
b+t6MqpWKDrz8xwY6He6pdnwbM3I+wrCeEMm0HzdIpwnwwasUUZ1lqaIrLrs3qslcS19VYQbMlFs
E0C9Km49Axt3NMnaNa8tXwIP0mY3o80zCR44jkuymPcdweOAb+0wF1dAHjEO4NROsiglGHoku8Mx
nIeuwbB/a8gG7dqGK0uTOGOTF+V9inIZq/cxLjPkTW7XovMY0Fimq87D0v+UBhwf+zHHNwzvLvNJ
vmDwDjqTqxD/EbI9laBJbFje412Ba8K97dnIxUH6WT4QEajZZoZQh3TD2MRdIAZKedVkcP2TOzXB
l6bmBEtY0EtUSubA4QRJ43jdScnSv2V9ENljHmrvEtmTQcUIEu6CbTLWMriWLLfyzpWOrLcFq4PG
wclBuV2GnFdN49L9oLKOzqQlIEGopjUK9RGMa6Yw3bLeTqsmE3G4RqglrY0k7XJZKVpunLukzJpi
n1nKGDe89oB6ZAktMlbUcCWwfabIO3nU3LfaV8sW+qWUO5O7yb1WfTAsV12ez2Lv5tJJ9oBEpX9V
1MIad860AEuulnGx5L0RwOOtUV8YmEl4o/EOuHBWhxjBzXA7G0QOrJwgT+ZdFvgmgUeJWZX7obcN
45YMmbDcLcww5GPOvV3vQzF58lSYE667jl3KfPTQ93PsVtlISkCXkQ6X+6yKt+Ey8brLsIDW/q/e
n4PWnBCwpsM8nwy9VEzI4jsmmObYmxLb+5yEMWkosq9PRJdgnIZZnIOtZ7NgRYbG7oOJuvRusSHr
kxwhuH1pAwC23J5sKMUeRfuOGQmeMHYm2LNa9Rcd3jnO+ju79p9ALTVYZ9zcgymnq6kPnHUxXgbA
udn5xejTJrEs/X6MpbU262C4L5BZbrnCXoJF0Nvt0jKbmGi2Avz0r5U7jAeAYe8JafMYhazME5pO
mEAJvLIt6IqKpqH6aOX0OAXlsFFd8MLl10NmEoBmD9g2lEepjxsqXBkWBJ5KqvBCo9ooJpFiJQP4
VlKg418YP1TWoCRsjT7Sg4EvRizlpiVYY0fYgbH3VcdiLJjHqoEIjlzvcE17myFoy6hxKfOWpUnM
STiMG2By69btWxkRgSiWdTnFCXNzN4cHt1ctARK2mYOzcJzPqLA3QWWl33snCbYksHDboywipIKg
Ice8Xrol2yeFf2Ugw9tneFc2wkjmbWsX933gfidtCQFmyYF/FwcEfuGByA9ER/SHZG7sb0PuNV8w
7cm5Z03rEDKXxW2xkGPWtjhYCKgar61xbF+FaRFP09vFganfzFYNL/emhckm5VbOuuQOu4rTdvrC
8k4krNtzm3vYmXeke3nvSaZOapmKp0IN8bNqDLSdU+MTqZf57yZxd+Pl033xe6YQSOH0YZ7xPlmT
pc6WVcybDtaIvuCm2pSOAn1SKowCI8bbUAdiazbJMzHoc7Yb0EFwpLU6i2Y7jO8NokX2vZd+irzy
DmmLMxqMcZUr/5G0mIbmM4ODu01NsFGlyJmQX0Lp7GAlZfBek3lAo0p929rlx9w4HrCzaNbL4j6P
3kXWS072OtHM7wbc6JXyu+bWL6fvDPkGqUYKFITbEEsPGq40mIM1cVE1Jn9/vGMie8c5T+amDHkW
TdltAaMDi5nqLc3Y1ctS5121KYQ1bJq0aR/yIdXVKs2m4n6p5ztrXCRr3GhuFkM31BogskQGP2Em
Ma31XKRWVDn5Q0aL1Eq2YdeRv6GtHQ6Q5rvKTWRfzv08zI8zkkgEGRAgQ/1ikH59hcFyn1o0P7Q5
11Xm6NfKmpbrdJwJl1HLxnOwrYikQchpVcOVInvguqyCif5rECDNpHtobYNNqOFmtFKXNKGlis+p
HrZxG1ifbTgw3FFWfkGFcWx6rTcefKf7kWJf59aT+dHHEBoFU72vC6gTe6Cu3myZviiYR+w6iXWs
rGmt0FyTveq9cKKq17HRR1EoeUjzTkWIDj21GSmqgTDI+v0Q1se5sI21mzSkhE2lc5HFWMhcB1s5
N4Hv52KdOJj72alEdWSXq5K1xf2id4X00itHSu/seFy2DbEs+9AhfGpRxXNjkjCw6qT1aJI7Av03
09s6hNXx/7B3Jr11I9m2/i9vzgSbYDd4k0PydOqOZEmWPSEkWWbfBskg+evfx6x6KNt5bxo5vbgJ
JFCJskUdHjIi9t5rfctNK84sFdb8zq6f+sR5SXqezCIb5rC0ahZz1/gM40UEfFlbDZcjGQFFQYMs
I4ogoqb9bJTGe+OkXVhUDkWbcKoDJ4MqmrLavoZ3pn1DDKFBTmoAnylAvWvaPLUFXykkkNFDucJJ
sCuleXam3KPr0iWf16LkJDiPEtyZxXCvyLsgS53qC1Q+I+q1ZebuVl5AxmgyUErm9r0lpTpAnuth
CSftti0syTdKU04eJqiJGatxymLY8hyztINRXI0dsIjrsYi7Z6NvYZgl9LJz2EQYtDtIBkYGStFy
tTnSE9thuR8PU9bj7Uihu4TMDBcV1Sq7HitnPNMvvJsHkHlzXcp7NC/2Fd9h/QFkKqblUFOy6Fn6
JMZRXqu8LB4RT29zC5uqICBw5n1rF3/XBs7WjRybJ3PRgQhRWdFFYZgU4u1WwapbEDehkitx07c8
sSdX2F9nusonjRQRwfYHtzQa5lm/mfwGyCeTxLAy5rfU1Pw1HLU+zqN4UpkVEvKkkx5dC6c5KNe0
znPeD59j2qpXzcKmmXlpe8+ouw4KDWJcsbXVAj1TyBzSTHulmcFhWisOlD7GjWkN5dMa58veWrGW
Dl32zYO6FdKgujdq/36AicxCFG9CiLVYw7xbgWkIna52gUIfcdQw7XpVYFEZO4ggrfee5YO2q5hN
xJFEyZRwasJ/sOtEmcPJbFvErUtCd9ix4c4xVuN0W5l3sPkUzSAh91M20iGa4ZoOjeMwcu7bDetr
svoQsTJh+gFwluqlfqyFx1jPN8qPca3PuTuXtOH15SqThnbHSu0cloVtmUOrFvZerD86AqSZCwLy
N8E2vw7vbdPd8mxxPhGCZWBn/lmmB1lRaVa9QDkzpyOV2r5YRoNp7/I7KvzPfjEPEzJIeBOjqS4I
88ZY/POFYmWrwo0rRNxWLbpzRTDdfAVzDHDuDwqK/8Kdu6mm/yOa9fgYpNiid97k1Tb2519U1THm
gbyt6iyyGK26ERmUEOEZtcRfpoYzZOhzUzmG4Z5/hH1oT4e/v/wvot0/rw+EwjJB+NkO9vDtRvwg
fFSd53Pw8rMoqzXkPzEtWfwDGSoGkbpWvfc0129fEFPk0w0GLOOiry0dB9HZcch0XUuvQUzp/o2B
0skO/vzl/ldo+7i0H//3/7w3Y41k/uGD5kP9s5qGb+G/l+E8qFfYKn/5C/+W3+h/kNmrCx+tHrgP
w+IV+ZfU1vT+8GBukBmM+oV8kS1t999CW834Y3NT07PyLf4GrWjkPP9fgWP+wZ92SY83HYcKBHLA
P5HaAh356Ym3Hc91BI4K4u3+DAI1f3niGni1y+C7zMtTXHmZT5qknsT+qWtV/2yag4ik75S3KdSL
+3pdvBtl2PObXtOYnvLYCtmRC2gUlrylMzaj16Ext5i6+Wg3VrtnBr2c7LLMn9fFeNSMZH0yVIK6
IJXJfVyO65UYdJuSXZtBFE/Jsnc43NHzQzJhjQK05jSU11aWeudqiKetN5NZyRbkPOpkkwLx6ViJ
Xwqvo12Xpyl+vax27a82ewhKHbEyHCwdS96ZfeNd5Z3dO7s4ltXZGZVfcqJ1BpfWIyDufQXKtAz0
0i/6nVAsnazW2ZH2Lx517J9M12x243vOOE56GvRxfJaOkVUs8DBYK9anA7+KvKliYQcoS42LaBcX
a5uhwmZhBOfMmQb5rx6ASVIxgqzNYYMBRGP3rA+kMdwKJ9Wvcg6/ld7OF+W+0Fu8DLTrllxDYtp1
3zt6evgX7xOlzlTKb32xXFu1jGjzrU12ptnz5FZ6YEM2ipjaws/qP+lp/E0Dc3DuevXSIr49je1k
3vXCQ6xQpLseRmFo5s4bA1DvWg7dmVt1R17Ap9nv2khM4z7t1BItcZq8cUwow5TdDnVrD/DPnV/1
avjmOJI+LlLsLzOREVnnw3nXzhUDJ/TVcfmgIAcfbGia32rd+eTU/XeUQU+eIT7Ftn4ERxUVPV5v
pujkfvC/OhPw74g5YtqhECvg9mOvyVuvPS5VbHKeEg+woh97UrOuc1O92haFzQ7ccIeud2hhyKke
4+VUkR15xamV8WCTMatREBhxuiTO5h00o1j1+nf6xUivtB3bHM1oLZ3p70O75IhXNAdb28IiwBNa
Q/6sRLycZ8aCRcqQYnqZytIZv6Fcwe/kMnT/0lE528EwSbGTFW38ZvEk4pY29aBtE9ESxmmP44zQ
3RgRgmYZlB7xMtLv1Uz48lZXTdcA8+QrFrj6IqeEfqE1Jic7Zfy048gHLmKY64yCpQ4zmKDP9PPo
38O0s1Mwn10y3i6ZzX+5/sVFGL4jfOFIUfrZNAVMhOrBQitbJeYnWoQcYRcBJbW9H5OSLtpMKAFN
SHk1WjOBDiL7oi85XQqaYDh54ZE6/lly6sVWM17XMk2PLW1oaywQXw8r9B7hXReOuYXRqm6P5GFP
ioe8rRAKnVdyGRh8JU24RfXuaJfru9ml1QqRi4DLonUPGEnv2MGkCQYkvq51YNCyKq+1YaV+q/sq
kFo1RSAncPACU97lTfKp2kzQ9TKbj1plJ/cYHSCFEiqBpMxbGJGozZU9jN/KLPlcZf1JK78PS2E8
lt7aRWhstGegDPJkdP4xbbvPbS3MfbkVBbNlHIvKDUeHOZqauR+Aam281+0cTE6vQnq0604ifg7W
QQcUKRlWB6slOAXF3p5Rk3GwpHDf6IW7+zFFDdG3q/llmf2HpKiPsabXqHCoBOv5LamK+yZVYsfZ
kdlKmKfN8AnUqo/NryCHGdUGzJI4PwC2AKmXv8fcOtxDLl3T2H5Pp+KE+D6kRYzUTL4jvyreiloe
Ucp3nFE3bc4YxJXIsBUXmwP3LhPjbW3YDxqjAXBAE+dTMR5pyL/oPa+j7jfHrBghDPAdZGrGNBDT
e+jLY13H9m3ulu2Fj9MHc7NmtwwaxggjaHzUBBbQxrPOybAkTJ8UJlzDPYo0e9bR2jWDaSK7MBXf
uJvGj0O9JmdZGem+QlK9g0UJPX2Ik6cyLj/nHbHCemqFlsOYiEAEZXgCUJyZWXHEYss0hv3zYlmt
9dSqkVXdS96MDCGpg3htqTiUktfW7ZrVnQ4iS+yAFAzxriaIxKvhwbAZbO3U+ji7LUb7V5Y+6eMr
6TjVFY3G4a2ZaY7uGCjZ77XJOCx0Y6GskMrbsneERVKlrJ0LMi+bbpn/F96N2TTG01hQY88i19BT
6PZt6efjLVky0FMdAtEuxH0PwdD3RsjK7e8TbelPqrfzKxqDI1MYCyhn4+Nn72uV7lXtVIHG9JcX
U+phrtG7mSefNHIIDce1sJfD7An3c5ugJ6iqWxEPx35MDm11bOapPBpmXh+ttSS7YmIJdGQynaZG
HTHGfNeotq6sWdfDZC4dYOpMjPcER2hHb1Dki+hFvHf5LNKHUN0TUXGR0EQTh25hxmeYZud5mJXi
F8rah3UjDsTydVrzbB9PrfukjUu8n91KhgNN6bBJpDrmQoLkoCH+nCC4e4W+uj4mnptFczxVNxaN
kWctU+kJj4B2EFaWnFXepOcCuf2tVvbLvZZ57ZdscRJtl3IUYfeEQn8qRAVPDBXJAzPC+pqxWP2M
Jq5+gzS2fspmK0aaOMuQ3qi+9yovvuB8KkMH7cqJht/6/s9Pyf8z5ejGBoH678/B51emFD8eg//8
8/92nNkWunEKfyrIfx1/+T//oHQ0qRv/PMT+R38u7D+2VFaDt9qi7HO9/9jMTP0PuFau5eumR2yx
Q3n0D2xmVFU/nX1dfv4mZifZzyBCAufaL87dGm3ouKBwueDJMK88jUl+TrAuDVZ93jfwvQOXRvdu
HNQTZfotmAySFvovImvC0qbvqZrrUX91kN7o7vjRztuYdxPQOueiyvb7tVxvZ6v+KomAj7N734yP
mHBgD+gEAwAnr8JWVjSGdMJ3ymzTtFc0IxFev4rc0XbuqmWRSrAKUX4baLsYh5KbkwUeNN+gDOIk
K1/WJV3DOje/JdT8AVofcnSSO5kMALqb92GFpV4tGroay4VO034yye0IxpRB6tDTIvWV+dlrlndh
VuLoFy4GujItI9nQhMOuxGspjZGdhIyuS35xCBIY/OR6ra4xy8A71fGyXWHSedDobR9c1bVsE0YZ
ogrUojVJXjod3sXQzt6uevfhgbjqDKaUvMZFII639oSUBqu/8xbxPhZ1u6/SbWgq1RzNFqlX9iY1
i6MkOala00KN5Kud2mbHuKUaXDOO+Z77TMmCzZVIL2amfZzN6G062RjHGjnChk+1vrccKu+SFVF0
rFnIX3rttaLhGlQ0KCMhdSOokjU/0H/8lpMXsiNGw4yGnk7eItbkwMnYgCOM9rCmx74nJuodpxKp
wQkKXWbQ8ixxP4UzR/Rdz4g5bOn841rSs5tKSRWpRkA8NnD/xJPsHoeyz+9GT5KFMQt2V4TC16gR
vdAYipekUzJ0tfJtKkHWF3nZ7BGpp4E55eN+jafyBU+FEVFGVLeQpE3CxLqv5QRLGnkYYUbMMa8t
zv5RFTdvmD0NxMjul7pEScFsswnszjej3IJljeQt3Zul/YkvLwtqiYB3wLkUuJ0zH13fvV9soN5l
W1JkCcJXANs2n8AMJAd4xU9wkgrwBaC54txEN0Y6VugpJc+ryuILWggPR98irmqhki+Wst2I/X4O
u9pg++htmnt6NWavo5O40TJtDzn6sSsk9A6SQ4pQaxuLj8mC2V/W7knCxuUeIDUgD8rCRgcvdlSL
uEZx5+3Az8671KQ/mDGi3UmsnrtGA8yhJQg8ASDXNnrLbvoeI/u8odJj4xpW14wKUrgiQ+pAytx9
Zuz3k4LbTQ4F7ZQmsdCvDQ5/nycKXB04BpqMQbE23OdVlbcGmthQxhXRNc1kob9YPQo+DulGX3Qv
JaRH5tSrHyANkQfTLfsrQ87oKnIg4btsGc0Q0Y0K0P0U+009ByNsLaMpnZn82mUaelk5nlIT+AXM
Rk4jY0wIHhj4E3zZGvsAPWD8anGwJNjIi4l60k2mJ2j27Ub/fgZAC9ib+Liz8Fi7+tn5XAymcZgb
Azy4m313BYLTYQKooWwBOnNc7uq+1QLBSSMCqSxuU5f3V9SJCpME3CbAnjwyDN/YofX3DkvD6JXw
IOSWzBROvZ8jlBlRSWdoPmGFMhUmdHncpTDbz3VT83a4kPj6JFmjhZJ5N24O3LogxWZJKOCcKntV
mr2N+dzmjFqNO671y97TAfWacTkxkVm/QEAEQCEga+sTSmCSjgq+xx4FtWU3W9fTPU5mSfpajnDv
hx3tt+3Bf20YkLEc06HxQs9ka6b80J7T6hYFiNXXF9e3riqffEGef5q/qPGqp9ihtd8gEfr7a/7c
ZOWatmML10a95vk2RdYvm9RoiqEnIWe8TAsXI3TIu2109Hm0Md3fJFP+bNrnUhtcY+sIgXugA/Vr
93Ohucj371qXvsi/dvWyH1Zibpij4A9CiWf9ptv5M6Xrr5f75W4aaM1SnFHWhVSpF5ETf5fGoV3M
55ZL//1N3LpY/+nrbpeidexuRxDUlbjXf2kgo9QnhYQZ80VDPrmi/vzNg/Ff/HzEp7jsDC6yfUs/
PxiAYx0+zZTf94he2Lo+1658+PuP8JfnwDF+vIT7CzbYnsdMG5wRTU1ufB5z/wTM8gvik998kl+f
AR41BLeGw00yQP+a26/xwyOOImJtFNbmS9relCVI4T38QhI4pPaPhgcbg9nmofZdvIYO7sRfCaOL
rXH69pLs4pJEY5avWvapEL95d4ztpvz4vXMR34E7hfLTEwwQfvk0k+jpZXoiudTQmXTG4Yt+yRHe
lXQYpnPljiROQZCMn//+u/r1cQDpup1deZ0wqghT/HLZtFbtXDgiv3So1T9q7Xfr0NY2/uVzsct7
2IFZivh348D++C3hy16WNc3zy5yQ1jgQPHbTW2gGSc3Bxq3HI+wjhCwSs3ikWp+CzdGtr+YoCAPU
mhdTV/DwJ7sJzI5RZFVX02nRnY85sbMLvqoqQDXvHmoLPbIx2S2iAJZ2uY0g800DBy6O48rq9GCV
SdykRWzHd97EqH0ScoU4EtvHxrTVb9anX18Bbiuf2rThjmF3cP7kcf7wbKLE9majc7OLKqDqH/3m
1mr+4Vv2r0sIBjDbJWyX4uPHG1vaGUqX0s8uNod5ILNM21PgAf/48eBzbOMl0wB2sTE2froIYQKW
chIO1Pd+ywYW/tMfz9LPLMkEzebY8D1+/vGyyufUJ43xoqBMe49u87sA8b8+3j9f4JfVVHimVhrb
BTAO9rhOht98ABa2v37VLNK6bfKPQez6r2OJHCEI0ZWde+fSzwvKujYC0y2y42DmM92NVoZkmxUv
JoQ2/Ba+OIDGA0dK+ETMs0uLqSZ044YKJ5m6KZpzQH+wKrJ9m6XvNgK5ix/74zlFmhzvHWV+0TH2
BCOTaSvssgxlfTPF1y5lA1WeMm+JgGTkOkL/6fGKhokEzZDgxUIXCUHHPBHyxmydm3KLjbZ6JAKj
PSxqLokythLIPzNis7rN1dm1Wlhz9kS1lXvzvlejHsy4RMNE659IvcIyJiuZ1LuJAxYmQGhx52IV
5d6SVcuRKh1Chy5Ii1vjMOFyCpj28RMQEd9mOiyGIukzQpycFIQJKyzpm0P82cK7tsv9pTtYQABv
ZNlR41pTc+cR/PfgFnoT1bX00FsjaQ/cNk6vET13T7DTuptUVIS1EQgbjZLmawGOZY9AUrxlLExn
z67HEJVpcbAJf/5G9qsKZunSVmqVHs1Ur4gTjCSiI6ufSPOxTlpiqX0Pwp6IYAgZ9fTFTRsRknsy
RD52vKBc0g4sOf0wM0kfdLN9geUOzkUCQMzbOg+Ul89XiUSbM3QTFgCTYNl905XcqVi0N7rUaiAW
E404D6UcB2ZcblXq3zSlWG/JFar3g91BwayImE36pcME1baHEZonR33R7qi5x2MzFWlktBbhu/WQ
jLtOa6juB929ATtSnqD7UdJ5pXdPdB4XyEGMHdca69qgE9Kl5cVeWoj1Sa8k9qfzhpNR5f6VUY7i
2uiVft07imlQaa/nTHj+wY7TbO9MZUtjQPcok3wt39Oe9cRHPto3nPeX3VohECMCoHlwGGRvUzfx
4VJFiCj1+vFDVusLxgPSQ71enRfbEtdrLLMAh+H60Fh+dzVWtfqejN7bVBl9oBe9s5c+iz3hLAim
zVa7G4ZlvS8UXhWPrOgjUogC3N+MlseZDb5T17qj0nXQcUtys4Dx7HIXYZ2TdFZY2/w1v0qefcLy
9ot0SCIZ5nQP0LT6DkPZ3LU2ArJqxIyZoqy4mnndTiuEmXNBTliQVEt7qhuktypf6eMOAihMLqYT
wvHyYSbjKAtSIa37fpqcQB+9FSmOXQVOPMUB9WAblas90PbHU14W0t3Jxd5yR8zXXpA7V28wRCZ4
6CB1tMZEyJoc2/PqQNMl+XAncnWsjchve+hG3WKMQxgor94yeFFt6/eNg7LTbpLhlCZjc8u8sqP1
mE6Rlyz2sSDL/kRpsFz3q0HpAarnZDh1wh9GOG80AyxPjHJoTUcoxmIlMaG2CDrgbKKu/M4lXw5Y
0J4YUcDFPcDUpqWobJsqyJ0Kpc+wZOdOkps7MoJC/13nr5XzRPF6qw1ZAk4ka64dTlPXuI3pGoi6
2Sd8gygyZZDXj56ySb91omSmDzx2Kosmq/jG2ejTYJHIw4rZiK8mXOfQldOTchba/XVsnDColYxx
vPxuzdL4mFUYmgy5yLNd4FN2CJg49bTQjlUTt4dy6YabcWnhUCqrCVXpefpOMxMKy6Gc7vt2fCdt
LyMkbfAuFOP0C0QvwtYaGNpKx7phCJyfrAFIo2BmdxxLjTCEEim6jvQvICdnwveP9IKe89xGnnKT
BIo4i5cxaPorKWDyavVmGbWsrIcekWnAadaFSrfwasJgOjVOV0VlWbV7s0qavU5/Aylm0VwMvLkR
gBsmHE7t3EyTvTL07L7hpfKvfbr5ZyvDfamTkYYOuvHP6KdfRtv/upT6Ft/VkBHeIhgqNzn6hHGr
nut3k4lCsJqgcNTgsT4WZUGyXiWPWDybe6NT08eqpwXO/1GYge6M0yPohvyKlbA7DTIubl0sKncJ
WKYdcbDZYfGzB2N026hdyzmIF+2TrYzpWJPDvm9w+Jyo2/VAbo2zMc39Q0qeXKTVTbYfrSW/XXv8
p0rjVo6d5tNIryH45US9kjzeHjfowBdjHnAz45/fxeaYXxR8hihrY5gby2yg/drmi2oinwNEz7Lr
YPcEwKVIA9Va91GR0RaUTSyP0tx2vpglLiC1h+amVg0vDC9tMB8e+N1y2xJ2yzBDDqbR5mkYxvUR
YaVPHl+5s9Hr0Ywhv5MARv12KC8NLYGcXpqr3pl76Y/FSu2Nu1UcaLk9dHqz7i2yy/ZGKtadkaoP
ki0VxKfaP5NV1AQz5eENUlQkAW2HxNVx6X/m6UfrM7bKHGR0dlzrRy3F/VYxZwzYO7PL7FpvhKkk
38yJSC7CECWSxrx5yyUq9F2KuSAEcIDFN7dMVmy7PKCihXbEtDZA9ZtfMVHj1m3B83Dq38dZVFZE
ZrOFOo6B+X1KpBD3TuUQQqYF6yebdxfqw5gxDc2TywLECuqT1Nc9uX/DLa7cNHJrqwwk8mdclr17
KCWCfb1K3+mpLDsxd+Y518RnhYPupmmSN6TpqIhHSS9xoZeI2jMmtwIvqWRTjDEE4WVNAzKS2Lbr
tukCO3aG+9rFOdUPtn5rZEN55ekIqXXPxihEojmeYDG2BgYRIIcabsxQzq52aWJEazzz8p5s8h4g
Qdfeypqt3PMKGaZCT/Zy1GVgWWRfu6SOvkA/yE9ggXh6+5QfbZtf9WVIrnSn8YKOhm+UxaDNDGqd
3TSlKuwmdA3A179DXOpfU9v4UNu/yoaSTGLjOZWDPwa95vk3dqJeQR0ongbYWyUxvse578oPRgtY
C6XHy2rp7+j4Xhtlaa8TVfF+FB4i8gLtyuLEBF/b9cJfzZfhlgRnuuzoEMPSt5LjJKqcvrKncOel
WE2ydpMfLlogOxi2Up/KELsLJwymuJex1F+Jjc0VUoj+zbDWD9BKjB5HA26HAOse6ImbXc0lqjOH
UB7ieac3qyQxctIViwe2POrjYWSXxMB265SJvbMW9tvFnOYa53TjHfzJuSPL9Naii4/zLerFc5+8
eAmh94aHS4ylcqcmMd+JJXWIc25Jn1s/ek0b6LKBmdUNUn54ndUVh41mX/lkeukj/CeCwLfcaXSP
EGoQ+DuogIU/dJEsVXsgyA1xLp1L5BYuQ0cQDTcNy88tE40azzX9KmGX+r7vWryAPV8EXV2dE5Vt
9IexB5g7+XEWUgckYZXHy36ElnNCEWUgYdG/1kZRHhf8n1h2ne5swQs7aKhMzt3g6GyYRAYxKIJd
lWGnKGd7PQjSx6HVpBCIS+fdyocxsHT0El4+klaNjBCSWpc+aVt6XGtxbi+GYjwVPYlJOqMI7K2+
f51q7m3vQwNu6lV7TlBJRCON9OfMKJn01EyUOnZY+ph5nafn0QMzYWDY5Feb53OCJAUzkfAeFo+W
qmlpM20UsvQaMbzXE6xgNa7iJivFK7L1eZ8hVAJet3I2yPqEubtXjnitVIOTClE8gW9FRKaQfUwq
Z3hb5prsW9PrrnEZINOuWuOBKT+aedZ/9lqsz3Nzz1MnQl363l3uTQU8U46vztw8zSm6aUvipwC/
1p/q3vrcegi84rSaI6i+3xbOSBHqQx5Vn0WIvCy0Sr1Mx7CpxHJXbjmCrpAYjdpsilIVLyeCMFMZ
kG9rPkuy2QGYGJQwG1yBjlGzuZY294hhoYwuLBKn1NTHF6ec1M2U2MkNi91ynMiUOxIkgSezI3uJ
AyF2/zYbeYbLbGTlj4ebjDzDndW3zqlYOtQChl7X6AgGv3uQ0rLfq7rIo6oVKQVKOz5Wiy7YObvp
ULmt99jwrESeMbErCbsd+RJN+9RIHQEyldJ58HX7ICWvYmeI4Yxg71ttIr7pakZuDQm/B9lhcM4n
pGecFNCnzRgQYuFZgRAZBqjV5IBB7OPaQBqnJ9ze5KChtyjJnIFLl+3nbnkr6Njs8rxdjkmTfNiV
t974kued1Gj/lGakMi8zOVXUJ9XO7Tk2In/S9mlVky+JdiYwW2mGjBgAxzFyWT/NWdbdxfHElGFd
UBFPI/77sfOTd2udB5jlQ3voMD0EdhsDzIed8ZbV1nrj6E0SmQUAfYh9y8Wz0uU5rzPzDM1xCYUG
G9tPlu6GjB371C+iu2qXyX8pQcY9aZoxkSvA6D+E21ccTOqsA8NOF0y79WCnBI8zBgO6BzWm2OLG
jz2n8ZbOlE25v6Piag4c2dIzCZrVc653nOZkHb/Azkn2rJv1wbakCmsZW4FVZ/SylLZsPGEI2imS
Asign6i8HMaMmMi5c0vGTM3Hdh0zH1ozA7GmrJ0Ivqe8W+sGrB/Ss1OG8STUjeQ96fxPzNRIvvUq
YIiqcI6kAWM7wyj64PD8nJy4A5Iu2bc4k+a3whbzbbfaYm9Y8xdoZRBeOFVG6WguB9/p22hdKf0n
IyVLUzFfo4audoNdOmeVjaC3kB5E+uJaN/1gfHcQF58Ur+7B0VYvVIQa73uWyZC6/D4zEnVKN7BK
War+ytHnYj9Jg1lzOpkAUAl9pOglu7t2+nu4OBaW/Bq7tTPWgdk4RljKsj4izMmx884DGTpkfjFS
GjHM0TQrAPv5X9o0+9AaHVZla9vHSiM5otD8r0PVTUS8is8Ow+Jjt9TGDuu+vDKRXlJn+s9UVkxV
IfuB2k/9yJTThnmG3AMlGYdEbInIXDmgO2IircXU2kCYoLQI3eXtz7gvtciMsHFBDXoJsu00dRgI
r48a0h96sGwNSb+qm9yfaDZK2z9Ple08iYxgRTuB1ZERGByIDvUKDrk2yAvpH2bS73bxitXIGzX7
aR4AyNXZmgRKGd8Y9CJJ9H1xDdHnDYBGD01ywcOyxvPd0CXzQS/Ux+iO/u3Sal2Y2/62LjbzKanw
kaQ9C3yq5fXVhiw8Ys5SUYIEMpCLy8YH/+TTkMJfm0ZXvKjFglSQmfYXSE0eApYYpV2Won5c5+K9
m7Xtsai+ismaWaMsDNsLFMXSLPa6pg+ROdg2NCYwV+BtrbBvKEXTzR0x1mZFFKwc9qNHzSbwpEdk
3w0BKoA+SFyEZ9NQAOCCEMT0Lp14Xaic5wGmP6Drzfk6AgSZBghPPb2hdnRCqfNkCC/xIjkCho/V
mBx9LEfhmDj5uUlUsfeyPBRdDavGkCe9IwaaVyTIlDgxo7XvrKKoHjVvdcDlt8/kuMSRqNsEz9Xq
oH/IcuSbNZ/FKGm5241CtCexIufGi0gTK1RY9yNM46QntAV9AlC5EXnN4wsSUC3C+COZ91nqQDvf
3NOopnnuNiY8/hT/H7ZpUN8rlfFJ6RhkMeLXB8tAJjdCu4gmk+XOKLcjKnTM7YQK5W+VTHQVaqxM
DqzajcmVp5ojv5loJ7cZv1voFLFbwIzvS0gtEljNroBSg+5NFA9NzuHJ7WR9SNXSnTQklQcIAfWx
Gpvk6HSTt5+ED9MJhPANH4FY8FmUNyJVxvUcz8NrnhtfGNUOeK+GPLIF6RaJqvR9Lsjr6FJXHHLc
RAwhcI3TsaJSz1JGqGtSXfsybQE954CLDON7Y1A1EYQ8Bs6EzGRQyAhImK6P/J7kqhUmpxPapdGk
mv7WbBkNoQOVFzJeiislxjeXf1jf6JaUZlbcUcBsqZMeLrJlJaAYl5I4dQDo9rWm/GOB5/kqIUhw
pwYELGnM7S4J9D27ZoU0GWzy67BaeAjnGVaaXIDSdpZ7bHPeTEw5Liu222nXAOKSoJ1tOmiszDvR
Tuh+IZ7XXT6Fsh/MYyKX6uRyl+6YSvAieHl/0PPOuG8HD4HCKoF6gDg6KCdvIs3QCYXbcjYmQsQQ
Elp8mk6AQV7H8egkGzsu8750whwOcEasS7dkc+RnnbWfTR7ZGdHDXW5n06GJZ+MAnIi9iqJu72a9
AdCeMAEsTmDrO+dl6vvmaCJ7wOfJZSqYLveJMJqTpXnODcIGMpst1Z1WkFrM6qdy7w0zapGUuXPc
ZsUpLqEBgPshSw4sPiP0zDkmgoFNU41txDPJsjhUBtYe+g211/bfVNylnzAM1qHDgwqJkrZ1nG0N
Y+pERdiHtV8hSqfqkGptyG6WBVKyf4wVKZJyFMfGKkmgmcDF1a5B9d8mMUe4pK6vKls398lovMBh
1IMkR4JMw2bcZQqGcFNs8RjpSL/a9AkWYeB+jYh/xnBnYY/TVvKO3aa9Nr1B7vxSACKSRJPYmLFu
1lJX4eA68PkcDLhEaTdHlbCxr1r9sSZFdWKlHfcNvuL9WmF4JPqH/u2AVdlNBlg7gxcfp2QrEm2J
F361tRernLywcjVOopYzQ7yQzTmTmvnYgVfhBydoT7xUx0Yu32iUwwUuV+IfXEVdQLBKsltNDPn/
j7Qz222bSbfoExEgi1PxVqMleVLs2EluiNhOOM8zn/4spoffog0JOY0GfnQ3ul0iWSxWfd/ea6MY
zZaNEmlbjGnhsu5sVBAizikCl0+ArQif4SBFsk6I65P+8c4jffFLB0u30rB7D0qO55stFNS2HIGz
dAaAnqKmnse5PeY4/JyMor/OdeXRwja8rmxAwLnXqXwgEHd4qk1KgKyoSI3FqwF8CCdjBeFHhaKX
hmN5P9Xzl04l+U4Lm3wXv06oO2HuoRTJ1hFHmIcOuYlXhVEozy7HhGtRUocMIkgc7KlVxKuqsSmp
y30Jo3s1PUShobxI2CMkFZFjUEK3vmo1gM4ULdGWajxcQyc3mWCnaKO0MtzCC7Z3fWI3j3BEUIQF
anPoA9XYVrpXb9w+bUkaL0quPJ4aDfVkqg/ylaNPqQ6VzeywGuJpM1tZtQlY9dCwym8B/v0Didnl
Q1OkqHebCssamTLNTWbiF4Vzri8VJRNPtFzaRWCzE1ykGaY5i5AkSqNJgKcBCQie56iO4/teqZ5h
klHx78YC/X3W8oS78hoSfEH8VVe+RbnT3rlaWNwJxNQHOxHdVo7BUzi62GkR3pNjklo561hPTiQQ
FHtlU7Bdp4K9jtF42VfDSMVvRKISiW7nwNskH5ZeA/W22szUW/Irfw7gZrdF2GlUpGL2hRO5wuwH
edA66HSCBW8bkgO06TjRLymxgi1VhmjDyc7YuynlMR9nwUTY1IcFkSwI2oMx9vB2OF4OWT31vjdR
ptw2JvusmvDwJby8ccGb497rHBQ3aRgb32GJIMopbSpllA+8ledjiZbY7w51YHW3CFeqDYSf8bli
7t7Vak7OhCKkRBaWPxctlEGplfmjQecOqfPrZCSnOcHXRjeD+KcMVbHTXL+7s9hykRQctVeuP+Lx
rQLth3TA13E4/A6bobul2ab+cPoxfAqtrFFAmgfVcwsffFdQgNsqnfpoYEpF18wBIbcRxjsVSFUZ
PulVJpESd03yqEKMm5zP8bZqxjFhYzom27iwobhmQ5zL9ZjnA7sb5kkSEufYlLZ5x7HyjcWwucM3
gye7r7/QK/SvYr4CVHTZMrQYRfk91MQsvcbvb5IM5CAQZjrBwk+lER5h3LyoXRAfOErSwCnc9g4v
MefPYgJ2VpQNXR9Tdl50Lwh0rLVvJv620TXcFnmsKdcD/YWVRNy4qpgg92FHyaCt8ARKwXlfM3AJ
K2GpX8MnaH8idkkXsWKI77ZnvdqWC7TAJhD+LiiJC8x1X+wxJlLQiBXEiAp16opiaAkrgiUfLIH6
e0w6bRmrKKLLBmRIC5zvprTIZkOVwoxmR9GutMqpv9c05AWy6viHgsWcldVUDg5p8ZSA+skNTSYB
X6ageam12NhRWO7uoeoyI2WnO3tWo3gZ2aX/7ARRvtfHpga9XmqEGo0Z3gSp3GQDnd9Kq6+ENQYr
SV9rzUmspCJFPNDCzNJhmeVCP+RtXm1zCfIr11Fc96Mrr5Q0toGXxd3wtdFkKOiNUZAtbT/fIdRF
KyprbUtKg1xkjV5jfS7lL0KlIYhk7vRp5qwlpn/ApFe2Dvi2tcCBygmTaCm91ibN+xvE4JFIUWj0
zvhEJNWbrai8e42PmYZ2oAI3CYhX+Sgb5yEjxqveMkvjLQhGbdn1ddUDZFCNJ6LmjLewEEOwqj0h
r+FgQKd1qVVlgZXwrY+86yrO9OMQjwktrMLew9McuuYmkCLfqvmo3PCbxkXRh4heRQLBVrGlT8As
4tRqdDvOQswXNBWhh0F3jPphW0+JEZbrtd+BBITXQ5EXhMrRhUk15HNBQvijThvwlooGbJzIar0U
j1BQrOjQ8qF1S+05gw64pMBs8MXyiJop02IT0CXetFpKq5CgsJVllx4nkUrB66Wleyoz6c6lY7sz
B6QjEs/dIus07MxpxGyk/3E0Rr+9youBA4yRRF84iCE2LIx20ztWd2VqbJ4NVzjr0DDsDVY9kIpJ
O9J95/Vv4jFfGSrs6HqA05y0SPIlBjFs6gaAevKDl3YEIghnO0luHVWkXpdQUN7c5Bgq39siH/iA
+9TZdJK1IBCXvwPc4fmCKLaJXyBU2vLTNk1PPdKr4vGnUZQquXexWvP3hvKhLVO5bhqvX0ZZXG/8
qAY7Vyf4j1S/vKndmB7T0ImVIuFm2pVtHuzehrlp1YJtH1XxvgreOGOLVTeGqA2nvVnlJCWQHEoW
Oj2ZpZrTZVLr4afUfI7Xydiz2WBdh6kUoRhc1s3w0mkkMJQlwJeg9R743BlP7iTbpt4aPfcQ/16d
AhtXUhaIEiI94HQ28YYNik0s6K+xZUf3Ol2ldYJnYxnhAP8yNI75DddK/6RUJmC0tie4y/Fisara
Kif5roUMWFMytiPrm1ll+sJOOTU7luevCtGKw5iS1hcHINNRg9Fv5BzUUuCx2ZyHOQAPlQbOT2XI
Cn8TkvckMHRE6aqP+h+dy7tNdEVW75zKahN2qJBVevYet40OixZo6DIHxUt12So3Qnb1FREqGNHT
pgUL2nl7hMzG0kpt8W0gLUTFwAnJOMO3ddcUubki1dY/WB7ZLUpssFEywRJuzLQXS+acvup1AeKC
Y8ujzalp6XuJPAyNiahAatmzU8rpUD8Mq4FgqWUJam3F2YF4YL8L9zgsBb1FhM4jHdllrej2pjaI
lVK6rN7ya/rtoDRAelRXfeYFohyuusZ+gng+xFIzHr2EmEg3RBpkebQh4XC8uH1F8oKVJssoV/MV
8tD24OdVugk1qMLrJvD3ymjwPELBXsmmOZ0tgqY0QZfkQ/yoDHH4RidQvviuEfLl79vfeR5kpOY1
3TYhh/shHFznSlOL4KWPIqr2JccYCm0Eb7n4/Uc3jx7tZGi+0FSka9oqyLYXhMOICHGwetdMIHuV
REYgva3LEbeO6MaqVSOIZAwCzu8dp4G2xGrQ2Ambw0FuTTMvNk6jE4VJzaNZa4o+HCgJjqvWt2nS
NcawMfX4Vg/T9q5XctyPpf6W2IR6Ojq16k4HZqKPSbgDK1HTdsomfY1ivqpNQlkzt1XKgebLANth
bfvdWGJzUH/5bPexLpISQ8aXvbHBA44Y5nyImW1gWos2ET6H1CkGoFYo+mSeGz74TBxAtV34RkWu
aTYmSJF7mojIo3ldtkgdyfqDIraKmeL+kkDlYZHppX8b08Sj5D6quzimJK5lsXPF3a6OadEKzI2N
uA9UnYZkbt21bHaOqayowQipZhSjeFVHgRaEva+6Fqpe7LIoBrhUXoHtB92DowN8Ii+KD352Zelq
tR7jOqEoamsFJgH6E9dBKuwlZL/6ENlm/II7DrH3oOgHC7jxd7+dCB8efKUcF9TCYJOyoehPg872
1DUNYWdfawA+mkH+NHSoYGxnh4K/x3KSOxAoQgzXKTrEwONVNzId6kTliu8Jpy1zBXPOw/1F3YSe
BuqASQFHqo3shieYFdWV0AxqDZYauNvE1ynPl5pyGwUNWivbL9dKDWegA736mGUm98LVh3prwpz5
3WqG+82txHgM4Qw+ORFwbCXEuwUbiC5DbH/pdCxhSzaclyKaP5F9IsCG4MAba9Ck+ACmUA1PrU2v
uA9scWPTBW76YG02ycEEVWTo6VeiIH6oCA2yvF3/rfhuEhlr6NodB2mmNRPftU6hjgGL2z18PPJf
ugthgx+ld6R2aVij0LLSlTNm0kE/0Ojdm617p7H8NBR/93/78x0Ud6qEpyfQlhoztblBezw1I+He
ma5xEzkUdIvwghZ7rjAmBETXEeVSxWMsCuin8kTTogzbZZ5y28FwfRvirRZv8Qxo+gWVpZhEsO/F
v5P4FjW7hiibf3DCOR0oagaQLlZZ3ArN0yhbKaS05wjUDnEJ4Qw6T4WXwxgJ7aY43qRKe+MSBbDK
U47jSliBV2nlyIm49dV96zUmmEWR7uJ6EFTCKRTUFDup2zY0vNh+0Guwgc9ql65CTmrK2WVIMOU4
mHgwwvpDcHinelUVzzOp6Na3nlWVOEpsKqSRxk4KMcXYvZDm5i+AsuWgMelvidCffjPKsgXbDeps
I9v2MXf6R0pNJgyqgLQSXXRPLgYCmLqYSxox1YvjhDWUislG0bz4SjVNkz5GWCc7dCPWBmvtSLrX
2C7Nmp0bXdAGTrBGR8mpdjHH4hU2WWdJj/mpFVC9cdvlK15NBZ1FaV9lykCZEhspjhyK+xCMv+Ji
NtmdqRrEax+nsaEhLmILyNKHB2trNbJmJxqKq7jx64Md1BlspSS6rXk1HshnKG/tjvmZjsUjWMX6
DrpWdUh1lFRyp+Vkqvq9Vyxc1DtXed4rq77LX9lHOPCGi+rJ7hSEZV5PqDQiDcKeIrkj/mrP9pgd
ux9k3R4Ayy9mjzz6raRTb7XjjS2TYmdrTvcNTxBl5aa17M0wgPprQTitBoOdOl5b7DyYOX4PsRkv
LQtsDHjseFOllI4Ks6oesslf2NdteBuj6TjmuReZmz6Jxt1QcrpMMdOs9d5K9lBtvZy2pxY8YkQz
1waJVjCxrVcB32s3TnKmAcfkHtinBWc2xbBLe4PwLP43N35M6BoiHfxIUdCTuxzF6BYDN3piY9Cu
Oltr13qWI0OE9/xLWrFPHA38IGMtwVpgRT6gSaHVEiSc3dQuuweRq/0SVkoBuqeZli8ia6r6pioG
LHa+O0Q5w7UnRLGJ0xgGm+JQNVIcA6bDVHORbM8PDsSEgHLq0QntfFfZI5t6TQlvtTGLdyNYnFVS
Q2bkqM4+ZIgqrF6uOuFVq/gYVtmwxm1P41sWAyqYlkVqgwcY3CYZcM2hplC50moXJxUeNou4TTnQ
OLDG11bhv0uZfwApuogOiC1yY9OMGXthuPz4xjzSL4QRNK+e6qJQ0irvtqjVfhWGJUEhtklZX2nV
1djVOiyujAQfM9TVheREfsyV70P1TISEEOO2AKeythH6fZN6fq+U2XXAAadN3OQmGBv0fX68Qo6X
PaV+pf8oCUt78IqK0BjH83e5lnT7Rmv8W6fL5TW7A6p2UkOBD295UltntnUIhhouB93tZ0IQxq+p
zg4HvGMJaJC+XpiS94wrgOaP3R8JdjAWXup+L4f+1a30/EUBCUV+79QmpAYpbxVkImhBTZ1+nqet
CrrAQO7UeEcRuNurxMXRkmo401dpM25Rm8ttWTSutiD5OxTruFxZYSueZYtAVK0lSuN+1Ojclg4h
PAtHMWk/EnayoV8jbvx28PaepbzljqDvUaW/PCRDqypGqsJPcH8jjck3veK1KNXKZinAuC0Hu/g9
tBwuLd+mcu1NwlKi0q5icNGrFrj2XrC280gDC7mbJh7lFBbTWf1Pi/3Zm1Z6Yu9FdrCiz2XcKL5T
Hoh4TNfwGoprN4Oin1edc02OPMd3p6gWHbipxQBuj6o+VrnEyCkE14T0XZ//2J7SpojRYlk3pKoK
B08DpqGZjn4sOxeEXa3dC9+3+zVqqfFOddPgwTNy+6WWVvW1lEgOU0TnwYXvyqnAnk8i6g3LBOBF
H81wdHv2oVcVN5Jjj2y8SLdBt1ZjotQvbIVOP1zTEDrUrsnpw1cL0vpkYnn34UoblqWhbp1bHL79
WzlCzVg37YXdxKVBZruJMYEM6+oMYgw0glY0mfUArv4FR8KlUWa7OqodcRglnXPLRn3sbl2xhDQR
NYfz8+F0c8cNIwxNcLvYQXK7hDrb3IU6wmCj9QM+EETmen1X3IZD623PjzK/FkdqApiNblgqtitn
/uSrSKtyVS3Gezqh3qoZh2gbBQSpqzTx94qIowszbfK+/bN/kRrSbpvTlaNjKzSxY828cfCeTElN
PgFy8owseuy+ORWVsntRfSPDB3HiJXfUbPv/YcS5VQ6BS+h3Ik2w3Jc414zwunRIpRj8t6ibADM5
RRbaq3slqw5J3hzP319tekwfLxh7lkTFImACn877QQ9q+vUexauihO5ZfAN1vNTpChGGGaza1rXY
OCCxHnILDlX4qFAPOf8TPm6x8b2Z2DkxPjpYOWdvniVaI6gRVNyGJiIOvbNo1ThtvA3B/RzMtP5B
rpyxPD/m6WMGoyBRBdpEdrCv1w0UU6dXXap5rgMBjh+lEneLzED2Qqd70FBK5rfsVDI+XqsiueAi
PJ3MjOrYuoYbl39NL4w5nQHerTH4TWBEq7H7QIOZ2ijlwcGmiHphJTt9MTlLTkct1ml6gDqrmTq7
n0qG0EeJbfEQV99i91m5YFP88Oc1jkM8JS4F4yDot9OLMM3ewN9tKl/azlkER6T3F17B6d7/MyOn
s7At2CVYBp4hi0czW+yLoAN+A5j1y2aInqDqIJ5I784//g9D8C2b1nvA6xD5yWY6vQafmrgOLaM8
2u2APmHdYktig3l+kA83SugaXy2WEq5ENeYLZOVEhqvEQXXU24299cXmf/vzs8lUhAQFttOfl1sr
XFPoPf/n53N1wjriQeVYzbogQe+d3qK+SNxAFV0OqKpb18G6aFUU408JuunzA2nTDz153mJSx5Aw
aKu4DP8keL5/K9I8JZ5tjPSjFVc621JtX5p41cwafWHWJHeTZIzS8KGqsGyNPR/o7gkzy9/VEugA
Y1tHSWngJ+bNmVdhNAUgHnSj9otQx59mbn4D9nH+QucbKEICeGEwXEsNBS5bmtkd7Xr0m4akJpsX
0KKjAx2FFZ6KJeyHXRVlaxB+3oWbO5+DZEVikmeZMxF+MemnF+HdiqNVmdnAJ2TXjyDOXrOZPn9N
l/7+NIve/X1D5FlF6y07xvHRoQeZX/j8z+/ZtOmkIPLnYzwVyGabjIB8CZfcGEjpo3sghXhrGs0+
JgIBIUm6KGMXoXt/4Z5ppx+Hf32RHZVNAIuA7lgT0PL9RQVRqWs1vYCjUPTbXqlv2phQBxQ5v2U2
frNyJE2O/7Pvy5usN1cmLvoFXSy0BOHPULEoWE8aP7DzIJQ1UR7QU154Nz/9gZpKpi0LvFTnKKCm
9XDYIb4+xglvDYR/7BXOoiaWJE/xfpBvsiqt+pWEhgt7vk83K/Q5NFZPoU2T+fTWVHmlEToUJ8cI
10tF8kgJK5+k0XVifuWd0dsfsrpW+gvv5myJ+PcTeTfsbJoNlMj9MmeT4pJamSqQE1/67sfgHc0p
+7b/RnbQghRUdA449vwLc9w5nYQfR599kFTCgXAGJclRiWhJYSQ8xHZhUiPHgGIlL62FvbH2Uo5i
PnJzWryv9Mh+xa31YMb2ku/Qphjt6xzvC+vKzlDptfVajsS8eO38kowvX703FfiFWpOu844xyjG5
l4WeUAGkGeDAYBZCboa2+Z0l+EsIX1xOQtyOupaW4qgg2TJM8eoifbr1eyhB4/gNn8BBRug1ZJfj
fqtWSeZvhjqFasiE8Vh3OtFfNW5O2U2P4dh5j2DG7t0oX+Lp7Rf4NdB+DCuNxENZaGtjKB6Iydk4
JAJRvQEp2CVWtM5bH4ALLQ4Dw+XShWWK2SEESCO2pSV+tYXxE4sMJsEOyHOiLwnkPQSo+tAOoFn1
vMciILchrMQzVYyDLX9F9EqpfD1ZxiSFbNptPrL97JCtEdOjoVZpr4fMeOwV4mjCYp0hVltCPuZY
7H05v7hpp9/Afz94yuJs2jh0ivl7xjpAoYfSzFG15D2dODg8Tp+jBFH2vSe2/lCszQRLiDVu9XA8
aL371Q+6pUZ3l57FT+jsR0wBl3bs03fin+/l9KvY2FG0/7NBAqowW570jL5eYGT5MSreTE4mPCcD
GYCifaX67dCVVoafdfsI7BKd6IX1WPv4LqAeoUdhcuyzpn93ugCoaJFaa4jYFhBzfRhR0mx0RZTr
gCQMZH69+rtEUfIyOjXaecIQ7up4fKFH7e9HTVXXSqxbe2i2JNUWA16fwKv3BoXcjdpFzdv5xzf9
lNP7xKfW4gNIbZiShT1dyrtvE56fZBilLFmr7syqXPQeBiQlWyhVuemix/OD6afwjn89FctgOwwc
xDbQLZ2OJtHOI6Yzs2Pp7IL2Lcie5Yin3yGLxrk3UBeEzY2n/kBmuMiKW91WX0r4YOaYXpf9nQul
AnPESpc/SYRbtunvns5YTJpyTy5DGtMPwvHv6de9OkWlRvdO+Fe0in/9fLqI0pwmFiWQ2cIehF5O
e2LIj6NRH9whuo+CIsBcTjDl+Rv1ySeEbZbG/ofWEMyEiZj3/rFARNNKgbrrmMboaSmz+2+oLeKr
WrHf+rRP7gLH6G9gKgwH1MMIwYPe2Jz/DZ9MYpoUHAHZWkxMl9lPsOwg6cjOzo9B8TR05pc0IdAA
xQqKYCd+NdT46vx4H7/XXDIfa8oXJoRsOXtjFdXLVDPi5nqpY70a3UjspgE8y7Nr/8rMepIPSfpA
HqmhSa9pR58f/tPLpX0Fjgk0oJhTchS1QelVpDkHERW3LX2ihZelX4I6wRA3qDuDF6NxrAtLxenW
8M+MksJwyDGc3ghdzC66AuVMhXu6yT74vyoGiNf//XaEG/vPGH9eynevOMmHuTK2dX40xNah/V0P
xjI3n1CcYngiHsRZk5qzG5r0wgSa3obTpYVxId4Lx9DhHM3LB7mu4Yx1JXdUcx5bqaEQar+O6KbO
Pzjt4zinS9hstS0ChLAitctjpZl3lZt+VbIWWWt85fk0ZtDNAN15BIOwq41yQwwr5aNyjR6JFJsk
/9JF2oWZ9PGDOP0em34QZ3NsPrNVooffMmIrwtETBDs1Qx3c1LtRElQFxOT8tX8ylAYKxbSmGwzv
Rz9dJshkD70BQRDKx/DBMjPnGGk5FFpCSD13sC9c2Cc3mtHI3oNir0+EytPRAF02WtjW02hstvJq
A9N6nYgL68DHF5HDJcUfSqf0RsWHfjhp9E3t99UxJ7CwSpqfNr5rU5e8mNE6rKtrBP4XZurHt3Aa
Em7/9B5SRJ29hTB77bjXGDIaO0EepKYc1ELpns8/rE9HcQzBoUlVySebzQvdgQ+Ky5JSR54e09Z4
0HX/wr37pFBpUgqmpkKd0DBxWZ0+ImS5BiaakXpH8rsU5Cp1A3rMt15SkiSQiY6mkR5HDDeh41+Y
HZ9d3vuhp+f6bpnRMTp4Uk7PrcqvCo2UDdnivTh/Dz+ZghQIBR8kYCcIDmZTMM1xoSASNu/tti1A
1ejWDQZfWPkBZNbzQ318t9i5gfvSbOai9eFxKWHrVIMVBsfGtEcmHsJYX4cvM9ArXOUFMPrz402P
5t1ySQmSEitJELzHQnxcNiKPomiTtcOxnRJvlDTJt2MD0j6Kh3ztqF7DoaLSL/SrPgyKSJN+DpVl
bNUTi+v0obmxiHGMNPaRMLtm42oOBx5/iA6t2dmbnvu7jzoy4M9f6bx2QNFVpeA3lS+BqNDxnL8J
BaV8cueVo0Ayu1NLLdrUNQ76JtNAsFSedqfYQffMgRLCDFvlvfSqKFmWhGF+G+0IL5vwx3DpNF18
DHL4AgkU+3tyUNk89MipM6ldeDjTfTh5OCbzjSWJ5QiSsa7PJnfZo0pHL5geh/576v12dBIkioBg
VHCqyU1VHTTz76afQI6h02bRKPpR0aGGcfpk8OW1EUGk6VEzpspiDRnNgvl74X2afvfsujhKU3Fj
YeeQ5Mw+II1Glh55punR0PeoQ6hRVN8G5yoWV0X3duGpT3/r3FizK/Kw0FJSZKysK9YxucbNeDRw
1If2rxGefYP9yYcu2705zgNG2YQT9PlfMFuhplvKdKd2jqWH/aw6vfHvVijPzVBwZpBakr0NRC+9
MK1nCwazmrwV6XC8oTnKPZ2tTbkai8arM4X19Wc0rBps/uV9NFzYzl0aRZxehFGQGOv0qXLsHPlA
hyZ7sHw8UUSwKNeqmumbv71n0yaOgCaOPdC9532nSFX0yetRHJsBDQrYyL9+Jqd/fzYpiioGr6A6
xbH4UeMw9v/Hnz9baQhhy+xE4ecbw9qO0fqvzt+eebwTc+r090+P692cEqZiq7iIi6Mz3ssnRztS
eaGzn1BR0tFObfEhVphcn0fly/mRP07m04Gnlf3dwDUu9ixvjOKIpZ+Qv7y5cGWX/v5sxcvzpPPB
ePBg+PjhS7rU0r3092dfnmEcRkUdeTIpUe7GF/Xvivpy/mDMWffKdprazrBvHTkd4Pa7zZULn4TZ
VuTfA4AhpRCga3K+aQTI3uO+VoqjlA9Ftu2NrVa9nn/GH77OfybXf4f4UyV494zVqG1jO/PKIyK8
dTipugkrNOSzIiZJ2aUe04ULmrcRJIgEWHG8ivS2yQvpqh0sr/MXdGmI2eKFldXRCSMpjkC8CKQX
2nUzXhji83n1zz2bfdG0sPRg3DEE/iA8hc7fkTL/M6/++fvT+O+eiat5ZhoBKTl20VWZrJuH/+0O
zRYsTQGqEI08csofQbNKUE39Hav04xXMlqwuSmIriGVxLB9Fz+p04QFM//fTzzwLkwS06kyqY/zC
pzcop8YCuq8qjz1p7XjnYdou2+xb5Q7H87fq0yf9bqDZCiiJD6qFVZZHx75TLLICvAsf9E9nK+IH
DqNULJ0/a/+7R43nYQi1KiyPKoFodksDq7hL7Atyh0uDzOYTHozeAitYHq3A2+CUfiBydwWu40J3
6NOlxDEk4mlqbJY525zgzWiNAS8DjXCA9521vNeRd5r35x/Jp89+Aj+yn0QAMS98m22lyNRiahna
PnQP+u8RuOm382N89tjpunNCctiKg5s+nV+JKIij1tvyqNg3kBqwIP8/tiTvB5h9+XCXTnh2BnAQ
Uhc/4BRdGOCzu0T1BJwvHQouYX4FZulxB0eS534SJZH1W4BReXbhZPfZvDIA2lNGJq1Qzm+TG9cu
ACOqflZzrcTf+vK21i5sRacbMX/TjUkMYGi6pNE5W6skyYJem9DmAJ70KJziWlHlLSJzkLXePg58
cgamvsvfP/73g86WFz9vyP1WaOyY9utCOC/n//qnj+bdJc0ezeAlepfAbD1OIdTeDpQZhpq6uaCs
+XQUg20DCqRJfjT7RqWeDNmZesVxWPsBwXyvBudaceFL8tl7YoD9NyZ8/XTaPn1PqDfUTZ5rTIBo
n29068LD/3R+vfvz4vTPjxImGawbHr7X4H878rFq1M35p/HpBCMUc5rFVHvm1YkxoR0sjJ5TvTTR
IJdbqZHnI/uFCacqujL1/9ct++948z1jlZdWPESMR4wlaWAPQ6Etz1/RvLHzZ9dIncfWKbZMa+Ts
nbFr+BJ149IBs6+gecEJM4lVARWH9QDizIt2ibz96XN6N+DsfQn8DDVSyYC1wMdwB9wwya7OX9Sn
09mxqZuioaHgP5tphB+i3kgZggxArReQVt4K017Yu/PDfDob3g0zm3G89uZok4FzdFMfN//WK7eF
2A56uAIgufAY+Px4n30yKf+phkkkq4nS5XSGF4mVmWns58cqvY/ct8RdR/Y1lMb4krbzszf13UDz
Bo1ttV3kSQaSv4H+6saFStJnM8BUKUtolEOpvE339d02RjWTBMwQK6bUN9ICcrTw9Asz4PMr+GeI
2a3qw8ApPTPhRYVVbPnb9tJi9tkU++caaIKfXoMB2ky2Ft05zyIxPMH0GCCkMspFk1wK/vj0dmEu
4yuAFo0S5elQNIdwBxVadsxGCAmvnH0Tol3PT61PL+efMeaZBG0VAX3F03wECGIYz8Ad8ei4+qXq
niX/LJHzbzTb1/9czbyraqu9NbiJnh1VLclwdTvyNg6TZtUXCFMrgCW7jmrsbQR27xC2WFsBZkOd
sHEXmUUZrnLo3Yi2+H8A4pe7stBwMifVZDyO0W1ekUPugYAyMP4BqAMB7KXMYi21rrLO/g5QEgF/
Pv6KFMU+hnj3VuFQFOaq8W10ioFu1lBMhXOVJjHhBqTLou9L3E2mU0ChxD55/32NRUWziejmJFQC
nwFo9DXGSTIQELCC55Vv8UO/yrr0oVJp2dIrgh+4gN46EAbrsC/qdRJUwLQr0LvB2Fm/8NtxnSIC
bIjecptEIPKxOAqAwKF/HPthn44J599aXUr4hwqkA9CEgNRQ1HmeARuzAy8aE2VoXYE7DMBhl5iR
xNCDeQyMehEIsG4ishzCoop0ZZtQH2loOGBmod9GJCpfWWaY34ssftUTz1iDGrC/2/Cutjrw6m1a
+M0dVAscxwIDGDpfSDxq3a0qmQjCphqTJN68XfoBolbFqs0vld5WBzWHDwVMrrqGwJvvIqLNFoIE
yCtNc7Pvdu1VW7NrirUtOPQ5GfZ86ev2PtWAj4xxrKxLOFcrWwd955btj8rwrGVqNtpv1wBqKUqz
+zoUFnmw5tA3gLlBUw9GSVtpnLzrZe4C65B6tCZeN1iNhacRBjt01HmV3tx6BcBkx0nrr1ltGaso
SV24/HC/r+POF9fCS34XGlUg1ERy1zZttsDVbW3KMSSRIYWVByNDkE3B+98Fsv8RtA5IYjhra1W6
1npIA/0qN0ANYXAvb4JIki/dlfWV6Qz4zBGU8ywt7eB7xQsTw97EYtC/e6MFckNUGNAbz94VuGgX
Xj3E67Ac3kR36MiratPhsbBd6NQ+qrLc99tb183drRm6IcF9o3nVN8MbVnUFQJfkeci0WFlwIIlV
jgG255gnt9T5w7Ws0npXWVi9uhy7b3DdRvugWJD6BayiSewFsC2xxa7tXaVVZ1y5WQMnHGgmTv5Y
B/HSGaS9Rs3vslN+FIOJTKG03a1rl+K2MhJkcVXuszIO9jf4tOSlUlwFOxYQuRf15bit4pIAab3S
wHJ5YB8DX7lPO1K0EajWm9oM+0Uq4CQ0TdAfOqC5GyuHt1/7hXdT2cYvxVGx1Utywok0JoAmhu1m
RPaPXgsRcdIMXnL26zaxAorArbV+R5h2Tz9JD27KyG93lau5X1xvDHZVnhHn1hfZnTNA6nJGgjaA
IpHtkBIYpgjofYYB1TWChrRO4kAD36XL26D28fVB7+AMa75ahHCAAcKKFxXyhRgGKP3ASpYyErAy
EpcGfJaXB2h2dIVU76YDoblLiStFKNiVyHb8e6m2/crPZPoEjNdeEBnbb3SjMVc9/PtNGxJlPJrZ
iH6PSJcqdOG1KJ3Y5BPKy8zTfFU0Krlv4JsI0JiISD0YkiSekPgJyi08vd61xX9cBhWsZb/JAhDu
Zf7qKYC+AIqT1GDYCoKaphiWtWn/8qkFLLxqCpeT0icT0IuXei1TfLtRD2bAIrFCSlLwWpKX/Vq1
YHzU1cFyA4P9I1DnziuaBw8F2aaewF5NPmZ7X7J1blNgklY2kmxcjEhfo8Jd8L9w77UROrDq599D
4rmXEUegVVMFBj+5RAamA+mGhVkDp8ef7vs+ODCHAEci4px1FuAkHCGXbxIlgg5Yqt5rU8b6soDT
sgwK+0cJYmppBNFbl1a/ckAiiG/Dt9ZUnvW8Icqh119TlwW/srkBRpFDc5TFq2miM7KFmy+1piH9
RQ/D1djgtEnq3H9AdhEtXBtqbVorj2XU8zMLK8YB6WN2TNQRc6wgv7BOeG+SElSUTPWtBZty0RVs
Hdr/4+g8tiNFtgD4RZyDyUxgCxTlVPJ+w1HL4L3n6ydqtu/N9LQEZF4bIUTMUDIc5QolMxZube1f
+Af5Eot0AR2WdjTOOTFeUruHUSLb4tUuyxfFzujbOGrlec719rRudXyOaQi1njDAVY/XrVr7inEE
f6N9i9hxg7KCkgTSaAaxHbNl6mpgUxhRCYzEVacqtn+FwxbdBiPsprddiOZo6j26xDpDov0Cwo4Z
iLhD55yqJtubsxC7KaMoqPOdhIAY1WM2GvOeJLO/AFUfbptGZKeu5Oy9dnxvaCXnQb4kM+Qs+cch
1AQTfkaOO1ylkxpYp86dLGwmd92Djl3ChHIYr/Y8MvAEkQZADcQoYa0+l+12MqdxDra+N5+aLMEx
jMFyxMCFAWOfsgbuzbqbvYqo51o3CZ6/tQZoqgc7HHiM6Phl6nP8kC1Xw485QQZymQJ3a+fLzSpc
540BWdTdxC30nhxscmErz4TZhGVE5Df0qN7tXn7IcXxdJdTZzirSRzQZOcwEokA5YUlQanU9Vnu6
czFq8b1MQRq6MMT8obeYWVlyFvvnaLkif7sS5ElqCOsQFRkPYY1ld6oawXCyIyWgmTi+M3lqfre6
SWjnFQZTgtxwKECcVFc6cFXw8TOIEHkFY9e+bY9wVZOq8ArEmKfFFktodlZ27GEA3U65YDcsFsht
IvFbttdWK/Cjkz4Mw242Cuc9gmbtr82Khp3Yw7dLCJcOQEdAUMp874G0Q1ZmCxC2xyaft9UBrTaK
DE5HbEyPJfxj3nm9uhgCZMGMGb3ZOCCTjHZUr6sOdYuW3m01C96lnPIDo8PbXcPuCP+31cc3Qs3s
JIOaOq/XUT/41nHAjRc99UMh9rHsr/pusOIF/DuoJ2PzWrUMWY1l6/j8VY1QY0VxP1SQmvxaGzo8
T5N7B+mO93ht3W+ns3FudpoRwH5371HyODuhz2BNloGvtSB4wv+UANRqXs1KG74UlCMYMPla4nLY
SioA+sZhb+YjgEQx6w9G20bP0RiDMh3bZZ9XRhTEbrXuAGe1vlttnMqRg6xTauW434Y1ftbBpD6K
hCuQjWswiM4yBU08RTtGLZpncaVAYT9zdoPG4UPDmon5xcpC9qGdferoqNzbCaSYyzhmNjpPqkK3
bkbEj8nszDWC3/bXAlSC2KOY2fUA6FcY6lcXjIe3FeFs3zEBr3P9xl4x5fU/XC8yZMpb91jfFVcC
mYOgbO2e9WFiATpz+VlZL6/Lc4ak+7l11y/V6z3Rz/izLuDW18XqLlNn6kGuGz+LvD60hdkz1ZgQ
emYHfSnwTFChvFbLQjWOYW2QDQ7HetMmxm3CsLKnVRymzpBuYdNJBlpBcYViNZanaFkbX0v4GJOi
eJlZtg8YwvxzzIz+DRsNJ2Q3d2NpBCYrx2X43ejJ83VMAnkSMyxsNK77ucXwOkO79PRlHveshaeH
JVtzRp2VEcKAX3ZQ5gvIBFGxswXvKVZzuLcOMfB5lQb5Q1YMpzQt2kfZltmhXZTl13o/X7BhDV/8
4te9yaxEAl9opVdp/z9N0vb8CpbijBs3A6qWR89A7Lb9DBFpX1EwQ9HgoLohBDHo1Cbd2cyM8W2o
HRPsb5oHblM5Fxbr41BuhE5Wo4Z7QNwkAzq2vM8+I/EI826dHxoQmR3B6tR+4IO9WRb5yU5YAxbL
SSpoLrIdUosFGKsuDiko+CiUeld/QvW6vpS0+IA1WNa+rOS0a9VwFadW0vWLcUGGInhBl9ce6PJF
zVzPE3wXrwQjeJQDkCoTbqoPSpUYZFOg0Cqhdq7T1Id8S5UnDe2j6AcIQF1bH51GtW95a5DKOGWS
AmKC3+XHaXUlE2U6cZWrpx54kMGLCmyAfjFY+ZHxmnU3lVlybzToaMEzd/ZTkrpYgzrxNM1wNOKE
+W1Of+depQBAIpsKQ9u1sFjQktnDByueDA8wseucGmLBozVpadhCsjzCvmQknyA7KKy+wUk6/1iL
Lv016eEM9DmVCoHmhKmLEpcUUZCuche2VmMds8Z+c5XNx+N0MZz2DrIX55tXJdFHEQ2VL3JhoqUx
syCfrycjJCuvUVlCDkUxkSQvuZSDTTnMtKPytoSFnQUuiHvifEfjb2oURDUQUjlAZbZeYM4Cijcy
uV0co7nP2+JjhBp/mBUUKG+04DtphdvtZ0a1n+xF74IEAuKOJdQyRO7KZYHTBxQTLyoAr+SVwIBZ
KxQoPyqJl29bj6b7ac3kXiK6B887JLcYIFi8jDdpYJWypyicO7u/KWteTgUFDP1NzVHLnkHsmZVj
He1ssQ/mllieFsEbJyiZjmY62nd51HEWVFfNw4TgEaR4WwZdv0IAdiL3jtEv6O2y/4ht+1crmNkz
yVFOC4LuN3aEtX23avWXu0aQJpnNDhgSafxkgMGplckAjCnSGOa3QFhxbvhSa7UD8BzGxxhh93TM
d0Ebxd2NmkE46Mw84QbnEmvI+00vq4kCEShoezHP6JgVUPl7vV8cj1aYuTMiwMYyzjavZBgqRLDN
pJhlbzTBifXcpPp1Y0CmTY2nzKhi4VXEdkEq5AJ5Ll2DBPRI0EpNBLU7bvemXM3jlqKZQBiwXmIr
V2QhbsP0WdfthWzim66X4P9K6aAeSMe7vJTjnrXI8XM11w3jlm7SDSTbIUzPV2Qo6VtlnJkxgUUP
nD8ssQy+J5xJZ9CJeZAtOcIaXjjznkAYKmidwOJ36/HJ7ObfaUZGmAyT6zH5vd2YydNYhAjfM590
iYdj5sYHAe/EYUSc1Ghy8OexZxdiaOxdwn8vMGNTesbQkCYC8cqDNEnyQF8d913UCmyeTO383xbZ
X3Bf5peC4ftjra/cQ3q51umROWHQybI1kOU5yaD+klwux7xbrCBasmJX6GxSNE3EEpIBfQsDaV/f
9oP5oyxLO4H+X7xim0z2DGEO8eWlcBQnToatgfOZL+qzUvZwsIqaqootDMLFDvhdbTFJX7Gt3kBN
e3X19c0Go0IstiIg6BsiQq3Q9vaIzT0vqerOFREuy/ZQmvO69jtEiaGib+rZ3dCDb9weKHdMLIqy
f8VKhbqzJphAqc1AuzHlfH6OM+xTEcUHp626x8R07Cd+KMtTNi9q6rCK18+fUNIhCgkQcjpBl8dg
JBDTYRp39MvF25g26W4dCutzSEzz1s1yM/VazM10OAuM25y350mwyFYMPTRjPXoDb8PKUaIxIMhB
GwwCDHxVdOahd6c4AAX2b+vyaQeMF9KcY3GysrIbZq4dwexp/i1T171Qj4Kwi0c7ZOoVgLzgEa/r
Kh4rO3nZsnkJKBKBjbacGmLeWgZUKi24RuPvjJvcb4y8OSRjJziaeHo6hotjvcr+UU6Vdu5kbZ9x
OiW3tii2sMydfLdhYqLK2/BjGNcqgfbh1lZ9l9sLke1QdVQCBaWOOOJDld/cQL9oYgFyM0Hm014m
TdVAsC+zdAN13b+L09Tmpr1K7ZQz3qVQom7siquxcgFTNoZK0Hea7S7W3S8WJNpQG6uFZFL2X9tE
zZKtZ+Kxfg5NUZe3RJHT21IB87a6KPFIMmv8CrLbR+WYX9GpJBFbo/KPDUBeWFUTcckqyx3pD85E
fQW31wxFdhhqfG+xbf6BIWVltdk2v2klbH3h/DWN3uKAKvLTqq3ywkJeFYhhZsswjq3usS3HhXy/
GGAMdQL3DhiR0AElhsY76sMG7pJnZeU/poYSPtvuJ1kg4YJfNKyTqnj7x834viIHPbbC6tCJIpV7
PfrJ3zzC3Vv30rgradPv0HlRvBOTFYzDVXCSOTf2hpzIYhf65DocClTBRkzLuQM7E+gmWx4wxrVE
ey3WXn+YLCN56Hqruri5Y78DcqKaRRbr8cvFQMdYXAjOVh6E3a8BVC9rh5+u3AmFY0I3syHQ4tEE
1V335ccwqOiMIKE7JInRHiKjT+7RRvRBZWw4O3gs/pjN5tmaeDSxijnW9Vbu6hnWdxll277OXPNs
gmbcdYsB/cpCR+e6Rr3/X2XaxX24VduXlow2VdpmUcdhZhIQwAhzZ4R3odFDj+wbbT4w2g7q20l4
HMXMbEEq1HFexMFp0udWAZJM6n7cFWIggdOT7Mj6R3vromY7meRU5w0ZC5dMZ4g/JquaD+UM71FT
JGcDQPk+7yE1L2n2E/cLffmZKrHYrj77aBhluKEPDfmsioBNAspaLfmDsHP9Dgke37eExLjGrr4r
a2s48HFaIa5VAb7IbE5at1RPZpTZ78vm/LOrhfdF57yBczWEtQ2ietEq5yhkW3OWtNUzcxR9AGmP
k7rC9WzkWvoxmfZwk0Kx85nYRdZEgOhr2wbQqikgKZVa87KlA8ZHqhiI7NQQRU88DIMssWhcv+oh
R9pGgxhKsU9r9Ep+rJucTozwjGgUFvM6sKrPL1x+4loFNo8sFel3SUMhgyBpOqyTfTVLcGniuGKF
QECnLRsSBkmB/gfMTOKCYW/L7ySGDFuNRflHlZYlS6fjQF7HRV0cRNKPCZpdblGBwEHAEsggrAb6
FOFIdXM7BGMEk1LwYt8hfElODLAjOIuHzneidUEYOkzyMioKd5uJZKHujXeAXmzaLO2v2ebzAcsw
AFil2+I4yKFh8BMQx06fmyq0DCu5mF09o7CxkTW5WN+61hRvahXvDKTrRHLNp8yT/o4/jjIBeN3h
KNrlPZ8skyKMuHLUSteI2azIlYLYb8Q3jgsvu7o6JgZ96N5NRlSCqSv7YIIWZ1bvV8vA3D+ZteBq
GCr553Do39jl/MEadHNCJexVPXUpyp0facn03RJjF6bMMPhLx9hRgal2h6eJ85fI+COzAXibJfw1
Rhyzp8moO9oJLaWIrrLDKKuSw9wYpl8zznfED1ueesXWAp+cTNgoHgkeTXN0z41rNB9ya7oIC1xv
hqtIX0Y3IZex5o+kudrIxKKTa1m1eHKoLHilEov02xZv/b4sS4GSqrQiT8+ixyaZ54sNmTBH+Rtt
3Us1LsOAsnRZX1TnGLtmiJqgSbrN19vE0k9oVZzjgpTmLer0PuCzZaxf9dExXikwm27yStdB9ysn
xsWK134fwTQ8kARFR1gXRiCzeH5xauTEG1PXvhb3wHDGmWqfO9VXFY8MWqf5V+rVv7wuDR8rCshA
aVONO09knd2uiMb7wkGQMTq4uNDIZmRWiblrQVJTCs7/jQbH4tSUBZUJQeNFH+3ordXXmrB6cdsD
qs2dm31Sa6ujm6oabeuCV2tmIXsa0nQP1N2+3eCSsdgn0j2ro6nvgAT2qryjKFYaqAiVpn62HDFR
NVsDfML6OyriawXztXsrs7NqQ+Pp+gOAEQi4L5Q6C6jueAhr1GoLJEcdjlnG1Fjbgr2sIyy0htUa
e2Vg6RloPIHHRiQWK4MSR7O6u7UZh5MNr2iLJ81bs/zFMGjbCeB8YVY48hFr9r/VNM5rnj9vfPB7
naVdjKvU7ws0d5jkL2JeDczIPWZSPf1FHgV6xD7b033JLJbEuUFh1CwVQXxZRO8MnrkXs6Qn5Nur
lvw1Yh6fM+X0nwag/MBdwT/CrTM27ncYRrusHKYHW7e2k2Omn47Vv8aNjq+uAIo5GBMVM1vDQrfU
HQ+4Sn1XNBwxNXxMT5h5cTc2+nwWNUR5yshgi1ItCqRG8bpKqWOMVR1TKR66MLumrWCiaalY6EWs
CS8f2MrZKyp0xoVBF4DaUkE3hFN45bflixn+9dSYE4rGMQ2Bh7P435e4YVcmEkqL0g4WVG41YY/P
/ULvpU0T+4xv8oPz3NzbtEd8Cw/iHaq4LIjYOPMrFvsVHz5YO09np4n9VqpFGD34njXMJlSMuHy8
opz63xIgi2flTr2re4K1yFC4sOf4d7GXZIcRfKt29ETeWw4gn24MuO1o+cIWmXlWs250bnRiEmxV
oakJssS0WfQfQ2N5pRlgdmYYgL2Yqg/oU5cqeFMhoKOW8GCt9fCYpQkMhQmq0qNtlhWx8da0/lrN
nxbnVFCgQfMBN385GtTUzlTtSmF3FNjAMvFlxo5xoclTXyRnCX8R+a8mWz5nsVqx30hBl8UFdNAb
CagSgz5uGeUk78WHHsftYWoz90Sd+t+QjDN/bEYdMavaK/OQqdKgGKbhqXV1artR3gFhR7CRFmXs
SztOEPDG411Vdl/Y+cydaF12bDPuagK5wssx7Uy4hOxupWMzvokSayOCkPKijV3ZnEszLy86bScb
XsOw3LOOn4X5xAPSAC3uqlgvb62lMO8aCv+YBiqCRX0cXmaYMoGVaQsSveaqszRfa0ExcDVBE45S
ZqfNdvOT0q/xdsezoPtKOm3GbdjGeRJ0LmdnN9ndge4ONu+2ShjdWIqjVrsmR1+ley61+CDK5LtR
Fa+JOzt81X2y29LIPGAZlwd3MQngomFxQvqa6+NksTc52LN1hPG57Oa+L2/qpcNI0jtktvwjmFNA
zedW7CJrV7yKQi0XbXOdsx3zbzjYkeseH8SSGzQPdDOGs9vhqtVsRgI6sJYWpaiHxOiSLtAj1ble
p+fxpcP7RiPHNj2a71NY9NE9p4nA0h0ZJ2UU+WEaRHq4eonIbjba/ZlLhoAWdZcvWLUgTDT+vFLu
gnTNvrJkLAH+RUezEkXpJLG0ple/9ULZNxxiiug6uJ9Pk1iIJkic+4vR9ueFmayzLlPzK8e/7WGO
o1jTAVlHD1MfHChRDwYh2T7Oxoc8nrJ9plrEm6IwLkN25REIawqQvWxnyADipJRsjkKDGFI7EQr1
Lu0+kzRtdhTvCl8QfPqbW5rcKBz9WDhz3Lz69GRN9G2g3PZnZIvMs0VDv5PVdh1oMiAWGLKmYbwN
neeuqKvdfNsOrhur3TSJZD8XM53o7W1rp+6AIrXe2ZMYHzmfV7pKoLmydiwOlhGlN43ZNWcotugt
rKl9aGTm0PxaR+K6jaZtG2d3fTc/CWLNg7YQ2hSDJvZbdW1iC/1Lul1/WQWIksoe1LGn+PHUTGMU
6sQUvk0cUwFpt5KsvOsS5ew0d/5JczW/x3OlEm+9sjhVzknQzPFPOa0qzJ00ImGec3rfOv/CdHUz
VLN4IIeIvwZpVfvWGZA+Dzm937jN/Dyzp1vW4nEM6q1OKy1q2YWM3RNGbffELWwe4zxrWGUvgQc3
OU5GbuKtz9c95dcuIKxv77u8mS+VUeYH23HGa2iosRVAJ1GN2nowtKZi8kEREq81Xq95TTyVyZei
Gd09naDu1Kj+6rJvdRLeCZiJGtCYRC6Y2zrytXRebpslrtGPXf1nlltjSnb/tML47khDaGN/SwYz
jgqA3ttsifxhWtfZ17t43LH0J+4qysi7fKIDbMq4OmVuLk/w79N9VuYvmbALck9DP/fSXPgFDABy
qxzSLY0dulLshqqZ1VSaXOvRlFH8lsfrTzW0H6BpEt8oKyA1dZ+GdFr10NYJn4SGL/ZqTgwWaet3
ccQ2vmvnfVjLzfQw8ZpBytlzqYo+ob610kdXy8tUF0zyuwkKEVqst7OKSpxghvaKHOjIRvPtWhtp
SNfg1s5Th0RJfk7mkARy5XJ1DF5xCPzJjctT3ZOaGbcuYoUHdsBzXyygrdnVccNoLJwfYjRjr+Ml
o62Uw3XWnO649iCArVV+Am5uDuxpM3XiRqiuxsXyKtLhMHGlwadgfTrg3mgWdq2fuNd0rNXfNzGn
N24VjSfyGGAd9MxTLlptZlSNgkAKTsI3RMXr0mTWA4L6/GI0eE22BNDOliTtDvKtQpTRGXcsyeWh
W5EQsnuVeFIVFEomUbJqohxgm/PbTL005CVLAkpdEKaNXh62yKVLrzTxF4F2u34I/PukGT4ga8Rn
tvYjyVXQfDQf7gKPN5nH8ZJzWB8yjR8ntij6NL14Zd4gucJ9NsS06KHUVj448za8Kf5qAQUpnrhu
RmdNRhhzh+SDSR+UVILJ7Cm1AyNO5mentm1+CmRKMqeeBCJ7ODaDvYU9QGVnmF7riJ5jNqOnNrox
9Sa2lQP6IpHvdFO5cxNjOJpjMdyPejTs+zytnkGpWwFmX9NnMSahcklE70ftrD6lqfeHyVmt9xhm
7IvWODHqkbq3iWtoS81mQRmPaSK/J53aOQn1wbUlCkKfhCKvUeNDZ1Xb4zRNgHqoP+F/HL2EXeGL
pdr+Czt7dUMpSjAKYEfPkKz5dtsZjUdc0RJJwRkjYx3IODv9O+8dshwQRP+2IWrfC8PZDkuS2aGV
WFQU6VDWmvBrlyEu4LnE6L9DPb8lWvyMAh1X6HWOZykoAUJadhhWU/OrE/NfWIqp3rU9jcZk4zoW
0rTuZDZ3//ShnV4NvZ/8jBQXRdk67khOcoq1XKy9o+m3JIgxtsLR9sd8jg8JMNrAtUdjF7sMKSxR
FTNypsxnY7R+WYPIQFcM9n4xrcw3jDZi4ZBbspe18ZARj3mDoq2BzhKhsEmgwxI3qimaGAfDamj6
a8z+WtE8+VtGQNKXXTZ6E+K5d8alzDCd7BenV+ajJRrzQLbFFI/KW074hqvFkdFNlLVbuM5lhrs2
ekqxqJzpK5Yvg2T8olqd4sZQJ6ancDrnWvaGnRT/RW1XzJmR8QiHobOERs6jlX+yck4J5wHAOxGA
3/G16hScU1jSOcMB82tWhgZjRzQbL231PRnZbbSttEbv0+IGGqVuninNeDVFgjz+wYnHXUm5t8AQ
du39O5dxfWHkMZSqOwj1jGkXW7oR5PKpMc5SUn+8i5OTkx7wWaU0lnSkP65zkC2B3Q180wilqltW
pDzCK9N3gYTa0vj1HrbioMof134g1fJSnWyhv6H4aGykP/p5oNxZjbu041aBSM3T+qrsh1p/scij
qrsk3fc2FT15XGs0xcVvOR8KCk+95puMf1f1zUolKWWV8/7amB5pQRbTQGuEGhx3Wzf8gTYnSPjt
tQB9WTfeLOXPCEzMjG63+NsoO3QLiH1dplqSLozr51i8a+2N0WRHSVdbiQe7dUOuvZs6uk7h1LuG
3zzGqqBW21kfw6X/WalZyJx5R3IpfX5dqUb18W6eGEMgGbKIuKhmF/PByE5iPTsJzVhRBFIc9OKh
ap4rPp2O5PriDBT3EZZgnQoa64bOn+8MTlBPP9enppI/EsugykAEbohAd9K5q7s3nQMzbvJTbu5n
44yd+FgWqFtInDkZRv07SzRgakdCa/JIvATzUxSD5RkppS4/nEBeiRFipP4mmlM3c/FgAcxhRerV
a62OKsU1ZgovjWavtU4JE0m8MVwkAX9rCnutca/pN534iOv7wjgOyc9Vcwc4x58lv8CLZiK4vrjl
tQf2QV1lth9cLO09k5j2tzCe1+UVvI9Ha6MXl8jZNzSz4ERoDO0MQHpbZi52g/FTZMiguFZxrqWb
hlX9Uke3qcDlzUxXfnG4yBUubdHrbViT4mIBZEasrLWOvu4kXpJJVkcqul9mbua3OD929kZClV/m
8jlx3F1K9DV0CyNT4t6Rml9aPdamm43JtR6xm7qJzPacTBt2zUNhV96MFB5aPkJJrMLgopnipaF0
XXdbLtZI3YMjz32ZWk5el+5aQfE08sT0gjktgDntt4SDWb5P6TbPEJOYdj2scQqi62lZ753yojD8
LiT1sn/PtLer6Y6ur2NdchjYbg6BfriTy4vuPrbRPmNQc2v+qEnute5V3x5N94UZ/634mxFhxlck
mHHlNx70KWNqbX9VrJrS8JP1I21f0visT/ohipejmnU/B+vd1qDnXHyBFOqJFugaHFemcwRjci4G
xa566o3X3gosod0yMbKrzavXE4dp+itGl5Z+ia8Q4lTtes10rX79W3AylNnNxtMa02MTU8ZZI58t
AWpI2j3DRwEajoUNKNf9MTk1VnFvqx+GBP04wQRoYzWgyL6Z+xG2ecZxu9KpP16nJelQlsnFXQ1C
Eg5E3gHypEArql3aa68TY2pohTwnesjl/ZLkh9z6NBl/Xyu0SIw+xM3nHJPFDc8IH65X4XLN+gXL
ChqTAo3nsoeeFYSkpcEcy7NLMYvkEJlmtV5IcsNmRmSfRKcIy5MdeUOKYQ+hq7XTsnOLE8W5qkOm
e0Pha+pojNMdIljlwG+Dud7OHSrvVZ3rRAax9VrVH7rOr2Ih1WE+oFbgm0M6nDypZxX3lDhusSUJ
4Hex8zmY1znV5TZfh6DUon/91AQUkjFlX9R61Mq3cf6W+mEt9wbhUo5pxP2q5T0oPT9FbpRbNWfz
qSMnrOS+QlA9owvPDfh5D1yoab6nmljMmr/Y3xuH7dx+d/mzLW9ILDzZfMTjB7NmO1byCHlolBm3
W8aU+2HWLs5ygM04OHwI9yNy8PJdqz8oUQWNIJ+1v7T+KeYTGdKwLPdm9tpP33bV7FdmcJk9YADu
SYB9bhlArLTxhMWMsxoca/kl4nu7R+5SH2nGwMN86pu31TmXOCb/5/1hFybx4w9mzHH618h7l6/U
1Q5SPRbLH52Ouv9hAPeAPI1cGQOY+VOup7h092t7k7XcmhzfA24umzlGK9tv5fPoMDi73Sl5z7UW
Ekn70EGjv5byyB9mJV9Rx9P2VfyaTQ/6+l4yNGIMZ43oKrbd4XCdPGZaI+UoUiihMsabdhi3h1OB
OXrP0x+QvdT1rrJUcm6t4n6GL8SDT0ICF1/ND9PMaOFIQbC8NVzKjRk0p9d0HoNeftvLb888Sobg
TC44qTZkozwSXgZ/zX41mgwOYumB4es5EUEl/q1S21NJRJP6xszZTkVQ0Tlyt0XdRQMNglzujBzK
I7NQhRo/VsMK+/hYOu90B0iii7CUb0n0q24HaLx6eei/nGM73KmG/+FMluxN5X6g/cb+5HFOjgqf
Y4NZKtlurpM+0/picZzmJYfF9WQQPyUXVLTQpEju7RL6B777+tHBH9rkPOQPTi9XWz08BlVeBCrf
Sw4Vx4Bfs33E8qkfbzL3F99jMZ3i5abnnVHD5fql0X7mIzq6hNrmbdo8Ribdd2nvML/zp/3WxW4l
vKMuMvf/XKpftEy4czq/i1FypV9ZfmkYNAAcuqndCDVA3prm3Wocu54kVj+IxQ4n7gvLORkazYc+
FNmtoiMyw2WJmcAwb9fucZ2/bIM35qNIP7VE0o5l4h5hcaNdxjag1b9DeOLr08dsn7f6HhFITRew
SaBgvHbxF3UerVoOqGDK9lm3GMv80u2zEo/R/IJCuY6Pmwy75FyWj+W2h+rpi/LWpQpbz3dFdi8Y
xU2HzyIdeAnO0nmZ5H7h+kpjdllepPkcZ/fjdKPHp/U6PjW8Z+oEVHXcHAKVXQrIkjcUq82ja94u
JoDnUE2S7/F9M+7ccUcKF8jhm4uIxjaaCcX19ruoPLSqG2dKdrLA+KgXuw5/DRm+GB6SHBeLiY4p
E56hh6pli4YxqYhbWb8K0S8lMvC4Po72Y6bPN5P5GY/RvjBd6tJY07tbUhlf2R0JT+VNtCsWfQ+W
6yE1mh3xOZEyhWpCf03poV6SjyS3Famazc3rVI9g/JhOfbHW62mXnRasfUX/nTJWXVYY5apjafwm
k+215lvGAWDqGQS1zKcAXRK5L7QO4/l3XJNAS1dQn+td1pdwdKnYGtxv/PhG/wpqv8cbOrr3bFwQ
C8Thhid+JdRY7J2NmKdRT6YqwnTuH8cYe+EmOGXioIs+FslU//wSNZcikr7WYiGnSLXJv6kvgy15
mpuvKIHxy8xnxnlQU67stCDV73pX3m9ufjM0cTgLrqq49MDCs99h+nMpDq7J9KLixBvNl7bgba6L
kzXG38KiPZX9tlNF44GZfmZnuAq7wB5PE1go+ticuTgHKS5X/JEVgyzRiJuUslHWPU3Tu2j2ariL
6h8mLTixo7Crfiy66ahu6G/+1c5OjYA9ogi5VUYK3h4Tewwn46dlKzxyq8ZTkK5Hxn8ayp06izue
eR341d61bDnW1XhkruRa1I//umjvOAeDYTfNSb114SJLnlcTvVHd7Sj53QwA/Pb2Jpm3/2scJ5i7
10FZr2befm268gq994X105Z/ibTPEmVnDLy2LN7nLiU1Z/yNlh+N5f9IOq8lOXluDV8RVUQBp003
nSYnj78TamzPkJOEQHD1++l/n7pcds80SGu9cZtPYnwaLC7e4qOM3wvXOWiJ6Hf7YxCBZG/d+hOP
1KBjx3F+axp9NJ+4OPnbucMIs7IeNuK/fLsXcl9t9mkO5zst3pYxFSVDCgHOlbVz4H9ZdWz5r+qu
evwKvOexv5nHIGauY582zqMO6Wk6ByFJAJRGBNEBqUQyMRyKrjzqGUgXkZ9rP0/yqv2rhAMXxb/W
CxIDXDxZZxdadADCrZz3EKe/5RyRhO5slihiU+mw4pvHzoIMIClvqxiQjf4wHu2detp5zbOJ/lF5
/mej6NNvKc71H3rvDTnrruwNiM83Z7yfPUjr6oTntjrqOk4iPhscebC9xMGPnnC+mKdGpm3xawkz
SmI4jfApXSyeItgB+lfvYJu94LvLBzSkb1AjJTI3nC1EHVfNj23u7fEtQMXa3RFLAmfBA20/iAGN
10neWlyj66BYeoK7uf3xYJNz2lYlSFX5JjTUEkWXw/iUifd6CZJ5fZjGDG6fseyXg8xrJew2BFRn
2+MBUNl9SOlV3722M21gr5F8WdbjTHRMFyXgvuDll6DhLwxPUv12WV38+KpK+9wDY9QrExBWxLb5
yKzg0ZSk5VwxDe7U9tKE11Z8VhRWbiuidLEhsVweC3qk5mi/kTy0YdDzgFVbdumCuc6ufmZUqYM+
5cN91bKa9+y33N5d9y+m77OBCSudYzOnnlvgsHxA4LQfK+wj+XDS5cfc0w1uS5jqv+XyFWNbLpAY
WN5n5/4Z5XwsvHXv2WeqKxFw8RxvkX7Wlj6NFOyI3uwdWs9oSD4U1pxudBqLEYOGT3N3vfzx0fWt
dk1Gub7D9nUBZ8h2mP0+6D5NNk5qFNf1JYtB9a3oAUthstXdXdOvkOP4IAF6aKUt14M7q4si/J7f
RyjZdmrUgL588kgw1o6FX248tBnZmKOf1Ln9E0n0R645UFn2O85xF4HCdrGmQqw7oqK4hNN6mkhY
sm8iJkrOEc/jLkFZ4yOf3v46mfsoSQOnpo3dKz56ajqUzq3SdN6PnX8aV172cF3OUZ9/atN/+r51
irf5EAn7ru/rNBq2BBxsJ9bmCSTz4M3mArr/O2BAFPF8Wbzq2a/NflnWtByKceeGPdHogioE+zxF
1l1b59fCs9IOqp9muPlbWiLVrXnJVxvWHnJqcZMtUGfFW1PGhBS13m9kLswSVO5yG8tdWVsJedev
fojcqxDnzhv/M3UkDm5P5mbcxBeHCxcleGJrbzda3mGjaS6htwv/38/aPk/qVfgzI/LW7dz4tsY1
n1BBT0tZp47BSxCul40MGKRvT00MJ+TFx046sJJ0+Drqvmuh8joYeS1PJsue3HImSJjOAr2pB721
V+oi9zUMXmZTCg2sHBXlNeKA3uVb9oR88N6QTt3lwS93mHYzl+ZUu1gBEeG4+dXLG+paq3eHYHnj
bu9qU4eYv2MjhdRrnsSmOvgcHGNm8yJtqHEoDM7jfU0iuBU4d6pvT57iPUU/SfBWIqPwAE35e7Si
U90v99IxSY8BU9n/3RhMp9+vt4YP2zkJaV7AIX8ts774dbb3NuqXnLzeEfrL2nNbaJee2U4ByBOF
Fa09Cl7/0db/dBYcY9c6ldwnhR0cAujllkVRQBegdSdZjCtY8PYSC3UtGqb3GpPcJJwnz54P4n+F
0pQw+WqPlCwpCnka1USB9nTUtqFAeYDKcmjnW8+h29NQ3mFevL0/fHYuZuTN37Gf0WkZXpSz7ck6
fxA9E9vsLq8z6NEUDmluAcbZQD4mMPsG+B1M6tte45eSGO4kmAt+KNF8y57vO2oPiJFAmWLmHxRm
HiPkdpN9T362HmjkQUmD0GOZqnO9NPtYNmfb7rB/VsfRdL9hkJt9thU5P42VSgkJcxMYuh0NiJQH
78PF0O2UpVDE/kGTW1lUOQ2EPfXtGbeBYC91RXmto4Vm5PyYzWbd+8RPKVCIxgzXPucsj7Z3H5nr
PDEQj7Qp7iOOgHHeeBJjYEDbllfEROd6pZATr18WFywk8rZjn5EJadY6+UCuyGso+cE780hndbOr
MCi0Mv818vBSXUmcs37uvJCiC78dKP+sXr3po57Z8hSueUdgHeTXyZExDq/BVP+uVoHwb03QQJ5M
m1PhyWSlB8Y6HKOoHTsUZu3eQCdlTnMn4cGGiSOZ6YfHo+L+GPXwuCKRVAUvhdMlEZIH1KrYulGA
b5zyWUnrOm/CMDJgsOAEsrh02bSr0AR1PTw2tgfBoNazFsuei4hyAFTXoPLDoZDRyQVZpYDrUM3m
UE/hzq29I82dezfoHhgzL9iA2bQYiicryQmDj1zc7VJgJsKKGeKSLDuAML8cOOI4iteqT4IGx9Y0
XuJq3vW3na1wciBEdfKZeqVufwKFFa/1tk9ngWib1/uZzXADjx1CJM4RlUh2AT1P31rHiSkwF3W6
BtJzsQHS/nfvxhGi2vFgsv6qWAhV3ySOtaScDOeb8HxVcu8ixIuX5mPQ1UWbyk4Qxz5uBamik9++
9AGaRBQTbIZY2yq/+1TY1djXYFg8BLCVY9+PMyh5xAdtEEtxl0DMMpIFvH3FEd/WYangfDe+RRBR
DEz7LDMJefqpl4U7LSKUA01SNwKP2bDPF3TgIVh8PXhgJhhW+T5X9EzlUi07heIxkRb69S07DGTO
N9vSJsIKwDWqdi+wLg/S5trFWlREe+RZSW5u+/qYeF13Z0fYkB1Oll51KJPcXVyIfx5Ok2St/aTw
IfvtCJk0V6ldOxgPsfMr9d0ziA98Xmtb+EKHqxHykG32wQPXGxzv3gHzH1d+Gfms3F0u3Wvnb29e
5Z2Qch/pwn2loe0ZPvh+4JczG3HU1sHEPWBotZyK1T/nkzhip9pjNDtAyT3bE6MqDGSEdZAY22fy
I38PC4LQCM7PsTcWDlwZooAzjveRYihnhiu09RJ7rG9Ld56Y2HdltZp9YOjhkfNeSbzQbniMzR+f
22se+NFwTyoEubusn9v9JPA68KcOAQzlxCjs5xtCd//vutpn1PVfPHscsJiLfaTGUzh9NkGQek31
uADQTaaADu5wgOXXUo5HjP5wO1MiTP3o+/3Z0fjl+vnoiuoFczhAKLwslP3ZFu7Z8eOfUZQ2wiK8
OEX32tPOcyPXPTsGk+GlMPF01hDlbeY/9eTT4K/nU6r2qD2khR4HUhB+rhYI/KRCshyt3wu6wSQj
GhETk4EP4h/sXBil+Fc9ZHebxr+2TDmG/Pwt7sz91GishSj9g4G+Ir3yK/Lm/gi2DJ9R4iO0Hsg3
h1vgcvBxLqKyvjEpFkEDWCDNQmk7GLBb1fTIzAh4gpBOCKzdCDYbzQg92ReaWeEAsoGohgDxtoRa
PRSTodwclVrGkurG2+mm01xDdV+48ZH472uoV32CW/sXGS8NyurOgDK2vnsYcvHLzudUZ9J/WJYe
+DAi5qKP2WmifQibnAmqmGc6ZcIx2ue31bFd2eUxrdqsE0Kqh7HJ2MCdO28of3ov+o6j7V7SkTMM
Y+r7irmwuyyyPhTkiBq3uARUON+UL8y8+zVCfXYDgcCUBECM40owE7PtvCA/uB7Ie29xY0cAuQCU
+e0ytDDblKyrvlwRGk0sH3XBKLeQ3STI0mjH/ICcITVujOOj6Y4Q9uncwLgq3Oadkf3ZLwhsJG5h
NAFDtw+8Qp7C5gGGT/MxbDoElRp9edX5pCKSQ/NirZj3K3x2D/0g6OOhYYs1yX6OeUGHppVJVkQ3
fmh2n52oH6K02drp2JYFfs+5if5WKvpjSzt+IIUU8sGhquRj8+Cv3OBOqSqU7z2Kj1/kRjXHZeU2
WAKNDlqgDPLoBTplIfXAu7Gvv6rKax57geQLzRB9Tce5iKazdB2IAn+12HaCTz3749XI4u9WK33E
fFjiKO8E5jhZt4xk2WPkOBhA863gmfYKF/EdQJ5LlIUdfQyDdD9x+0dPrr+2daKNdI8+mHZiRVlx
dDoQh3rOqsvsBpchxrLlS9zWm7s4u6a0qpPp8RGVOTiS2nwsb5gzT1Cw02GsQ9RKCoGeEXiOJ8yS
yIawMOFVU2D335RXI6mtqPP1otD9MsjeQf8RwOfDBMlX5dlFlSz1ba0NZtXYhXPCZf2CCq04VxJD
ARhJOYLGjtWbrrV8blWAch+62jyWMfixE3uEvLh4c54rcjoi8k3y5WkZyvCvaANiTFbdPksTZe98
juHOCfyMhmhlBSid1lc4/zTPh2AfriEZEIoK6YlmWVCpeWn/Rs62pbri27Mb8j2wIn1pYy05qigF
uDOTRoDBcl81AWp3RirF8bkWz+E29T/1NrHjlvzmiLV3RYzqOiSJBEOxu77VqCQOi7ZfW7P8G2xZ
XbrAuW+DhuSOImQerLqadsbbfTtFuJAD0lee4nIIceBNcbrJxfmEd47fkCObD3JgKNvra0IhcHpe
pZJzmlM4fbVjod8n5cIBx+2GCSzExIMg65lnxX/qiCk49LY7/rMRRx7HzcynDs6Urg+BkryqMngd
0gAZ0RfP+icUYv3Y0m9ejr0oisn9dmqMu7pky8BR8L+XoCO+gkOurkY8zqPN/z4sf2ub6JRbLPTJ
W73XMhrdY7AgJGGSGWrrgmjFBqpWwNdB3nJkOUDEoIPNB17bm+xz64I0LtvyDnmMu3ddCIsB8yrT
WTeZ8+y2qD+E1u+zmTFlxBGIoB3373ZvM6zOFid2javF3jWVj5GuwiOPhlH5KEOC6djfSJ9hicM/
cSmbw837RXTAPGJPrKn34acu980QGGCNnPm6LKKEzsgF+JbDqCMF/pX/gsPKhQjv7VY/uJrM5R0x
OlDSIsdgB8xwVHP5TZlbibJ5ASTq6hifwggNVpDkBfkxPNRl0/NpHE9F9CnZw75pVy5gRTDEWqC3
jQBHq0qvjxZN9CVw+kWXCy308hY3RX9dFTJnhPFwGvr6r5dtb21tsLDcz6V4igpKFfBrkt4RmxXF
HwqbUy57DnZ3eK2YquibLjhY25tlOsiC7rk2XsT1RLUj+6mfnbULrYB2LHi3jAbj3Fq60DJ+03UW
YwtRYn2awpaK9X6OkOsCOOyNa/2eYxZazTT8Wa9Oj+vSnc/LO2EDxZzy0eW5VNvIYQAay3yo+31L
T3sGTJL/8+L8P6aV7d4xXf/ZABP563vekBbIjF6QwZERf7BucGP4UTnu2iz7kfbYvNg6yr6nVTg5
3HhWnsMsesy4EV+XxZdX30Je2FrUvVOYEHO63E6PZnMOJigTlRHZxoDrR9hRG6nmM/GSEPy5DzDC
DFQFiV0ssUN/mRb6oGRD7AFO2OHk4SVKqHsCcF3zFb6kGm2JPRfgtTIumkdgrKTb8iLla83PVjkW
tH1zTXuVwwO4WU5wXUh/QP3E3nDXyM9WfqZ4R/YLiXL3o4+K2GVa26IMnnamyMwSFLTXk8UILcbt
09pgvf3F8ngmgv9Ww9MyueVhJnEJTSwrDOVnGcC+hZ5dAngNnvpvuaWYkCSnklH62VGRFAUUVI2p
XhVZI2OUMYAsTssgjvxqKp2FSsSGQY+2YUZ2rH209dlkXBWZwJiL8Ic3365T1LG8Q7rFSATlvZNu
ydWkM2g02kr3OrfZalpm5twKvzZMD/vG1jkzLnWhzHQxmFWGG0RPTZcM5Uqk0U0emMW4cdHcjYkq
ZI6GQTznmEbypBiQTmg5ZTugrqqnWzzL5H7ehvthmb5t2qfmF8GMhhohq57k4jVnJX1oI4xKPrh6
8eBNqKaxK7rLT8vFTjqY5/7povAfoFZ8GJaWZYvZv07iDB4wzufLHP5BxovMoB2Ju7Yt10JlS9MW
93v7qxsD9xl7g/4kNMhOlptmfonc/6apr7xD2SwOY+BESFlOANoZCmE6RxvCG58OoqfxJoCsXCCr
kE3nEE6YRJucOxlfFo5lX8VPY+MiZlTOtamNuvmQBmSW5QiEIywsNkPzGW0NMT7R8MUeq5En5fXA
q8+cMstMuQlUAbFNUVXU92QaSDjaIUoKqerHYRM/mS5vk25g/qLz/Tes6KDMGD7GwjL3WZHh53Vi
9qbQHufpQPidnxPjIBTPBi4rQCtgfmPEjT+PLfvk9ZXzlZlsuJDtQj/aGrdPWCiDu1aT87Bb4qWA
EXVN8NGihz0QCwCSUFu2de8WaCCjpbRv4UNsMQY0Y3OaOL72QlTxc5nHsNe+ZXjjBJC/BWsiiHDJ
Tfx7nJBukmkh0iAoH3Nw7lE7Se5+ZhOLBbBL1heQBSZ2v+smeCE97GX0NXDhMD95i3XXyXr8yLKg
Qv0wAhHo2ePeqzSciJr/ta6yYZH992UqYMTC9oPGzuLeL3L9HrCRsNUboFsPt/qaxc/r0L/grHpr
IuxTPpZJLnRO0t02jr8mEpYf2opZ0BcWyUclITy13y+/Rw+F6l/cOG8bDsH20R6ajzG/2cTWEIKr
WyyHNljGpFuqUpuMeoMqiLgtIrCKXTtPP03Xftt+1QFPoRQSAaT0SGYV70qV6zkZPIu4BpvHNDs6
ZaYP1G37yPk9Ru9lwj09M6Em42h1R1Hq/wICTo7kbsTXdcpv9aQxcga/IuNNFkCJK/tSQrAXKWvK
c0/a6xHvl3PcO3tTtZ4D6+o71FBW6sfywvbQ1DMhDhvi62YL/5Zgc2nXl7+HocNPsrIKDY217Sri
XBK9hiNwwgb7EZGOcejWov07tHb7RaTaTdBdg1MefAmHNtY3CdUgHf0g/IGD210hJT0dDi+OWzks
+3ZBZYAdVW+gHCyiXGOoFJTIIQKKeTzdbDh1mhUWMGsVGefcV93C3J65QZ3qKeDnyFGMf7CSiLMc
8O/Nk4OGcHMqkZL9oBH+0Fi3yzZ/e3LyRf9teL/rgxVZv+bG+m/rTHgkbK5LaY4jYiqcg+/Za3Sf
dO7yuMxq/gicGBm0UOilbinFbU11EVujeoPVfbPxSe6bzAoxJblTOjaw+0ziBT4H+4M8rdic3TXb
0PZE33PELcH+Ex7mloU6HQlxOnvBhgu4idb2Ua1AcmMYK/5SwEJF6DNES1bdF7V63iQWP4Y5l8ms
Hv3ntuigKdrVhj5leNrVHYmwOKDRDMR8McWMHqlUUwisMr6vYomeLXrm07mY22smtHtgshmBP6lJ
jALaJ3ehX8TpmMXyu76FuaFGYWKcQ+tJk0P1j0Atczf5/nz1XCXPOfP7HjQI5DKewpPwN39vtfbE
emLrO96zPml8HjiytJaTQKR0P8diPJdRGZ0bKYHL/QoH6zL1IGl01pBw1D3KhfOlncHcQC+9G46M
7UgSXwLCZyH2vJ0eZEPNnyTgiKQOdfDQd+74u7aVuowyrp+VqbJ715urXzZxMrh4LZ0sdbmm81pD
RZGDdQmhOJgOtV/gQpHrxQ/svxTKoOXxop3d0xTYVrF1nvGcn/zc1YcAwCypQm84gZqgYXBtzvSI
j5YVnntZulJ8aZvoX5pxlr1L3sHetqr3+v9lXsgFsTJg4KNKVh9MaQG7xU6WOrPzvenpU6w47+3K
Xv+LQHOunsHCDTnfX2hzrF83G32d3Rhzh6xbTAn+FKho1b5tQUlgjAC29C0kZZao/gy+ZExi8tqp
ePJ/wingxWSWTgpvXl8wcrmJgbva4TZzdvD7wK7tpYzXW+aQNSSmLm+69bnhBtiW4qBwAZANxHw2
ZfiHVD44aWRiZ2/bsK1arcMJNzWaB6QubTAdOALI/8iG8Coph/lZXFzOymhWpam0trRkCP9X+/by
tJI/vu+LkR2ArJ87bZynxva/SThTO1lMkFYMujGTQy3IZ7sF4JiQFE0zjNbrENbBvhYGz0xpGWh6
NPriS+ih+GDaiD8Xl4u8sstAnnBILr9k61fHHl8Nfj8cxYBDY/9rC3GLdSgn9ooc01TPjvgpxYvf
16dMBMvz2BAzmbY5jOEQ51wY7iovo2dVxAPYFtZLRm5y2JpPfxntA/skck36dMtflF+vbCFYIhPU
qsMO6knub2mrV2F1ACwFkieGbvZvQJRLZ3W/ieWr94ur3hpl/XJiqoqRVs93pFvJd5TQ6gF22sOE
mANnOXV2jfH0YR0c87/gOQFzDE6VaMjk33ElTcTVPNiaTfJ33282aNYC6LLJ4I7na0ir0ftuRhlg
JNDtqWj9DfCzwdf5QP7qFF7WHhtfEDsdJ2yk7nSYO4DwbnmV6LouJIMsx3YWC1KnqntrJ4ylYbOa
RFYrMJS9ujPDL76mLBkjt6lSN3MrjKBtjcgD8GVuUtkuMAcU0UQPuaoW8GrHu44+Nsi1zdbThkL+
1YdIRYivmpQicdqQsSHcUXAB11mJfu/GlkO3Z0xaKnnxh2YbrP0WhksI7GQjgpfr4O3CSBDrVNsB
8ts1+jWVAPS16+X1vvO2D2/z4JUInfJAUbMcHeiKSmnIhvo0Oc5Xi5uPlBbM1js1rht8aDXIz60u
NfJ6t0dR0JrCTdxBE6tDd8JT5MgZLN71H4oKsCqzCW8yM8oZo6HoSAPbDm2h5LFa8tv/EL+HUzP9
cR1gOKWwCbhI0fbwCG0yaT8+tFvd/NviTN7VQ5WRO5c1i0iUBz0oQ+E8bv4QYfCWQTpMVXRo2OMu
7VBMEILwVEp0jAsF5WJUUcfPox1own8m6iQtYLwFDd9aEp5qtmZ7J663P2394jw5niWSOKqmJzz4
XTq4W5usyjEniIE6GYSf/WlmRhDgSwaIzbOP+GHRdChO+7IqievqkNFlJCAem6h3sLoDuOMjR8YV
RQ5t2AFTnFq+lkoNj1XXBn8JEyD0LQDhbwmH3PjIEICbGa1jocIiEcwQe2ngV4Vx2nuMyOgZPArO
duQgDkAHxMzU9EGm3eqUGNrzbD+FIn/3Kkg67g/L+7Cl1Z6DeFDXKbg9UdwSR5A8SHJltyk9ac4T
78ONlALsbAuAUlLTaAae25g8If1fmPNVq61bbihvc3DssvhlwtW+tLaWb60eVpRDQYvqUtTsQBbU
aePbFqLOYiA4lZxkSvTI9tjgyepO/ucU5fhvWVvzCkSvTzhN6uuYt8NDN5u/thD5A1NFy3OFwjmW
44hrautOsRiWp23oxBV3MEF7MJN7MQXEzXh5h50Qx9wcccIPEhqkn0ePTQjKLi6Bwsopd/ZNr3Dr
jAQHo/TbFvTJhCwTYLybtm7drcQ7pLniZXNA8veOtJkz6/z2AHOkrSugxoTpZvusc+2/q4LBjW51
otzmSZASGcVpE/jtyQbP2g06/hRNcetvkSX5HMIGwKAPeE9Z2PBuTM0lxdgCR0QaDKZ6c/QJW/wp
UJftmn7JTnaLmTRokebNZH3ADbDkOCV9lL6ocaSbuEwhzLyjXgh1JSKpf7ydYLsQE+au4+Y90OID
iTf3BFhp+d9qI9gtg+whE1jbs7Wr9pL4KQQtxU/J/LoTjvlcZzTHUmbeqViad6amKYls67XxGOB2
7eKPv3Jhm4d4zO27rSv/+RRj8yGjPH/oo9pOjVl4vuNieWKD9FNqptXnODSA176Hdm5wYMCK8rvd
InjjctIfA3fJ3qVF+2yvvnXOM19hXi4gh2yf1L0wbC+E/aEtKbbchbXDNonINbL/sM8CK3kWAhYz
ee7B4vlICsEAN/qOOEY9W/HiOfNHXnXZQ6S0vOvLbj6wJSH2W9ryFb4DN7lENFwSdlzsNlxSu02W
f+K27K9zL5srag0+OnFK4AA56uleT85dUw/gLaT4Mn3kZB8yHfjNKzll3klvnfMMQYTsW3WI1GaM
Cwh5bt9D7lQMItsUKFDY0fsvWOzugWeO+IWi+CZQAz1b6fWPYeahmCh7d/spy8nbKw9EFeSjYOHB
aBMMlruL/O4Xg2G8z6LWOxg82cd5pJw9HyX0a9iDubvdmPDtdgRsKI88R9e9bjbCG69AkoysE4XY
1GPBQLW0MwRqHd1temnAVIBI2lej/adG58PBJrT7SDio/RXedOaEgMW3t4cR0g8kut3Avhez9cdp
FpmWyjcj4bCDPFSVM1/IIlmomKy+8FxnSdvaCHxdunPo7bBTCqbWa7H5YA0z+UUk0s3pqF2bFYxI
3VAXXyTdtGmO6oIItNrc9V3PojHF6JwsVoF94Q/M9TYCi1i47bHcVHjI10ZOKWo1OGvWjMQTFpuk
i6wrkgaG00zXGMvsehetHeFemR8Xt6O/fiqgAv7QjvAOcuU8V2pxxXXoe7d9rpuJ/HNYVcT+kHHq
5BJ19u2oqXguRRQ9ZQUCY0l5+GNJAAsxNpnMuI/qCvC8WvseNTtSXtxI7F/FTW+uq5EBkw1nuGSd
KR6dCItgB7JMsgm5XO7QfNsFzCugNh4/+G6ocxImCSfwP8bslkdFjMkRqyxOf5Hb1yGOgW8GMlRF
vvmHlSn9aLnYg5QDiIumVux9L/9q0FueN+HIu0IF+b6SKyGWmgbOhWM5qU0srnNHBXpoul95o7w0
jzH+ti64n0V+dOpGffYm+w1Xh+nCfUBUbuquy02iyffa+v3vKo8QC0cWD/TMO+U56h/rLWTr5kYH
xxqR57ZK/efOU8zLbd/MCujzeUEIL1rUjKmDuSfwgZGbjJRUgyGEdoK4Ke8D0HWG2DYk4CmHL3nz
8MnPB7WV6ydGD5XECuMz8YvzLhO3uHNnZewjM6WBHGTKWZqaMXJaqkvsGVKSO/3ajcBQumF4DRcL
hpjwqJMbztHd4uMV2BEMCEc39oqnpspdA/EtbbFe29Ila3Y21Vs2tP84gYlB78SNLuqrF71m5jVo
dc+xRNdcEoUox0Xhfq6ksN35Zq0Z8tEAxUzuhFQW5Xs3ViT5b2g8stAUaWED6/sis9F+bF5/RKPA
lB/F33nYfk2sm4d2csrjRrfCdTBjvacPm0GPBlKeD6LwuPtKRAMgj/Z7TjjFLlyR/tokbmO92fK9
Z4QT7SrYhn0+biXosuVNwKpj6yS2x69s2kL3Faen8+K1FYIQj3+nKv8DPIhZq9t53ywZIwGhQ6hc
++y0YTVAC4yyzgzgeFYG81HNUL029XQbtBxdGbL4r7EE/AGY2cm1jLzEVPLt0WGgr+7IfrxQYDlx
r1qT4athpiXXsL4zFinvxayClF9Ska5B/G2JAoH4mMfXxpMs3bwzRI8PGzt4aQHlxo3k3s8IFc8z
nKskQhXTpYr6dt+VfX50WMLSdZ0BMU1+ywUhdgKauRoJ9c7VwfdUf6yiKnhdPNG8rmVOwEI4VLfc
Cm8XKJyX+QLnoxlRQjdUaSHd37MKg8eVMNpUew4W5Mzn4vL8dPHPmftNrOi8t2ctiOATufOam0J9
OFGNUhOjDyi6mgCSFD+VspBG2JOWF+lb1ZsfMSS7kyeATLQ+yA7ZWV82029D0uRLP+UkfHKBf0Ul
DtZ6Zk0kZpz00gXVQO0rlzBesha3CPlfNwvvCCvAZCwJlyTpx8AJVuaZzGnnYolg+srGILjljFG2
Ojvkg1hRrRKnGf4BM3jfs3Y4z2HlDsKt2J8johw2q0bWgacAh4wvdhkrZ+roov0STe0d9GKmz06z
VRBKwpC9RH8dAiATXWReygyB8iUKJGC9Mvq5GMPy2muwUwcJm/Hmm9XFw0ylbaf+HUH0s7yjYZjW
0Xoai6h9bCIxPrsgWuCq4MKe4+P8ERvqTLMKRPN1SWsDkfvYQ5awSyOPPRASTlN5sYT7wna3hzhg
lsA+COADsYLUiQ6xpWJGI/ZKu2B+lflGdd6dImsKU9zF65E0QnmaR0oIbFRbX427LBuCbF+dek6M
vb8pzlPf1HcrJmUksk6WqIpA+2ykv75pQDQ9VB/3LM5EzS44c4ip4vTrnW9mH6a0oLndw1JelMVE
seV9dyA7cnFSFbnmJYvQ5JK3Vjw5+M4J8ye77ay9KoIaDIqT1Yf6mI3bRCBHuH5J6iRSXPOcF4QD
cvzjbYUzmD6aYiVPy28FnMDNc8J8cHIgnN7MhKTcXuzt3uYGJRFC+EeyYQkRtrl/F8e1HmgsnFN2
L/e0yKn40w2Odfayqk623vyZA0fwULflT0f4HjpIo1KnWoZ0cWo/DUC7DgESNDAnjxBMnwm3pUEg
9SnxQK0arMzijvKPzQreWJXu0RDlvVs97NpzHkD/VNl02DwVojulZaOfZvEp/4+0M9uNG8nW9asc
7OtDgGQwOFycG+Wo0ZmyJdm+IWTZ5jzPfPr9sfZGnRRFZMLuru7qBtzFyGAEV6xY6x/yjlrdFGwH
SH7XrVDcG7unEn4V9OX3SDHs78ZQ0lPMzDy7Riy4XJu6ZD3QEvC8b0kDIhE0XbqhGeHurRAujoux
yiZVs/AWkpCyj3wv3AReoxBcvXQjBuDKhW7/rg0FVahJD4xKDxI+foSuiYamTj0WFA3R3+B/UmWg
51kpj56a4ck8BPZjj4gVygtok0BIAb/QSO3ajejkdaZuH+nvcNzZ5jdSC/0OAwHl1kRfkCyFgsRK
IMW8hjn8iz7dBKvCP3kVqBYCTFWG3UcUNQhBRk54HUtQ3TFCaqZzO0n6wJQO469WqqDHmLn5MW1h
5PjOqN0qUZ6/yAbpGRMi2qZhO30S5EA3IaIAq9IEqRKHoXdv0Ze669j6HFJ1Bx4ClkAaYe/VZugH
+vIHXSJxgIX+BgiQ2tzYe7u2M+t14Qlz53D/u8G2Qru19aHacv7mu3gk+IVl6kAATTrAzEawDaLK
+UZPDiO/SUsZA0wApiZOF1hIVqugpGbCBlwhYUbBJAFjmaMgckUjJvxB9RVdJMgB9+SI7EehwkZT
aBj2WQYWU0HFEjFtY0rlrC8oBcCYQDtoZTvIIEJ28SeW+uDvfLNLSNixgg5N5Y1DPjDQGCMwdeFo
bEPX8u5Av4IPHKmTKiIEcKtlxlZXkxdqX96moKi4GlpdIeNUgluqeP5mUKiz10mu/h5956mECvNk
xgqflItC9dFqevUesnG5JcvBEwQKHMx6Ya1ctI0RtgDn51jSXpejl975SS/3ng7kxENZoUTrw6IT
+0Ab0n7RPOSluZa0t7rK7hizESfwcETay4dFmKreI8ok+3GwIK2YBV27tE/IwYaYOhi8Rl1J412U
QLUmNYA7UCnqpooRCfYttVtlaqpeU+xFpSIO8lvVIg6tnMmgR3SD9UlRQQrVlIRQA+MDjzJrl+T5
+KkaTfdRiyv1Dp3ucRVo1AccM8j2Dq2MPfBbhA400pltoqMc0Afpc5XSMCfg+tcCLUUL4P9A1pyj
bnnV27W17vC02Yi0CF6MdMA5hLohOE5q+Te2IsULsCe5raasom3bfFfrFKAphRm3I7zyfYgm1zbp
wdYGQYv+RgeguDeS7DkKrPRRkfBwuTMP4LgogEdx/sUZen1LlEAPjg7Mvo5U6xj7SrYFz2E9A/RE
2CO2aUsBUaDvmWnQWWnU9HGDFD2izFvMh6mX9jRN1/bUIjJHR4wIukZAmlOtAOtROdSd7ZqzAYAp
5gq5qjwZUYJ4ReyXT0rSo5JFw/AB+WhecZ0nR3TfEekwkJKsxrxau7LLkQtXKcFHZXznxvn4JSMB
u5N+cBgQr1iHafOLoMId2cFlENr/sHNxQkFghCxXgv65MkkUcdig0owOG0WJDpJe3F7nqAXeuQll
m7KgKMnLBIjcCw10ca3uEOD+6tscC1dp4yN6DC7MjdtcXVsy+o34Z8Z2Ra8A8mgBYAlQLzId2rH3
ulfIJt8r5C6uu9Efnmvq5Wuas+128BCxC9LaISPwzXvaa9mucluuJrCnUVjAX8fDNekfoBasabTZ
HIoWK0RmnKsoosOY5Ga2EpVZoDfMEVT2if0WIQN5V9gBjcSWfFZVR/+eS13B7QQs3GNuR8nObh1j
7Q7UhzoN7Y+8FeFn0H/dqiOskSwD+2kzu0eikzpmlQYgxDPXuuv1HP5sdDcWx0pF/gTZf/WbzBv5
I9AnKS0LqpCJ/soq7IPqXnM7a2U20bBNR9fc2qpTvoRdRS3B4mqMAjnq8dLv7wCga298/HBQK7Wn
YZj235BYN+4RceQc5TYGc4dedJw6yR1w0oSkKiPxwPfljQhMsoUkCaQN1dn5yKXfRjEqG3ovkFEq
PYSkXCopYeQGW60I2iuvmEQvEebM2ElRdl0LSllt3jwHoL1eVPI1YLlwT62WatWV42JeFOaN/0Rj
2CUjj6PHDheSo+OCwoWvXn8F9a1vUV7jPmIa4G74W/jcWcLYS+AR10VDsXIVUakBGR/HwGMDhPXv
iigtqJcUyTWRanzSRa7c6DTxd3HREF5IVDQ8ccgjDW6GoQUPz1Vf0ax5qVTv2KD0jvQ/xaXYecq7
p8yiqKdRwflU9JZ9ix0pSW89cjXFGoOtkmVvodbHm8iLsvvQtCZCeZ2CPR4z9VpPGkwXKNTuhB4F
X/SJIaZamn9HsSz6lQg60ioosgc1A3tKA7ffOHUf3/btkB3GPjG2CvZoW4RaMDIwo+dAEUW2qvZh
hhEMknEONVqb0jouKmvpoaK8T+yNAP9oXPvJPXRWBEoal+ZIXutQPkKKEDbKP5NUSv0ctJPcho3M
adklQEuAftICANnXi2BEg7/MNkSSYFNjK8EQuGKwF9T1oDT5Ni1FCfQ+c8c3N4sNtsCE7kiD4sar
vBDkq4Juuzo1ikLbOMpxFJsBhaa1Y9TOzhYsl1kiUKC6aHyh9/NMbVl9xQVJ7s0we1SLqthS6/0f
AB3cbZSZr7TewRQp6r/ZnZ3fQ3vy3zjZ+ntwIaB2EAZNqFHCsGrwEUDrqUkOFISHlzYjFtCFxT09
tp6Koi+vSouHtJr7JkZNL3DI4WqH9jRIAmN4GbiCX0nRB0eFfsxuFDqqBnHNbuFDuw0bXgPS8Di0
wEtp+DwM9AwnSxZKUPmtB7z+KjBJr3CG2TSVu0mh0nY6AnhFjeCvQx1zVVsHdIuLp8xAlufK93zv
1ukj4wY0X742h4HOpyqG+yJE1N4F+v6gpdTIMPyLd17jsGFaywESRP+ddiAGHYNT3hVUnA80M4IV
Uu4/oLF4G3SjvYPpF9q+bxGSC2kggivSkxtKq9BxEz3btQKZObcpvU99Yb6hTp/eaFkL11d0NrL7
U0edG9sDdlSEZeDlxAsu6lqfuY+mCWLSs3IEU1N0HSM6mZRASrpGXHcOvQXdINAoO4gOMaI6zO2H
sq04Ph1jSs+ggYS9GlExZNUGFT5TFA3hns2ubPCUDPaBDbSKW5s+yT2n+4bP8apKCVZd7QRrP4CY
Iuu8epSD7W6JKKjBeHg1AWZUYOYgmMl9NeAktfMf3pQ4p0XR/rL1tnlLzMbbxtiDoTKHKouvuO2O
wmX6WW0HDwsZo6axhe5sGILTsYQ6UKpGg9AFaXJbW1CwXQ2mm6ajNWDgSBzoZX1bWVAHpGMMz5hm
6RQWXeMGTA5UcVP7ZiMvEYZUmlA+rCU6brWPXrfv7KSqZg9IeQVwtAB04IXXrTH9augN5lTRYqDF
CuRqzYVvZsc5Ngup26P/hJpP7cQqPoqacZMD0N+aonWui2TMd4oGkqYZlXLPh0cyXVFkr0MrWHt6
Yt/G4GPXZHVEo7r5mgMr3FegZx4Le8S7tcFcEVGFcEsdurtG7pPP1apI1wfVfnI19dGKZbcOs8G4
Gy35VW8lavIxp2qd0pwAcWk/NvDr7qI6Adpdsz8KCVg7Vhp/T1clRMMBS6DBMWDHFmCx6LHykVAt
JedSBPK19Jvuccfy110kIOOgt82VBoJ2NVQD8b7KbjUH4oBooI+iqdmgBpGme7S1VIDgTbhPpSxe
yVfJckCjogsTxQ0h0FDra7S22LjoBCnglri6Jj8Mo1TRDfSLvQyV4J59Ja4xdBsRlBoteIV+hZdf
lv4kBYIwa9X5N8yTIBK3SmNdaVxMgSzqME9KICCU87icW0IjVoI36qMSelIEj0YBjv4o+LgIgZqx
NkdILK1RwroK3OqlLMvqqFZ4QHqFHe28odfWiK7JNQjdV5r/tAOR3LzLOHc2Zu0hup5XiDFA2F6B
67H2cYiugGgcgv2gf296q7ir6N7DOaL1U2kAmWMA3lctDkfrTute8VdTd5Dv7a2dGM0v3I3MG80J
6Ro56htifcm2RHX10emcV9+yQbaVFA5onP0E4Ktt6NpwPw3iihISWm923gEHMRost1qTkp+a7aRB
hqZBC0e3Rrpba4AgaOD0tTZwB99ZDu5dWa9nfPG5SPaNIryDLuvk0eC6CIa87inYU5m+YVO9FTX9
iTzJuDfYPgeR26qbTleBlFaaemVZSrru4fReGUOKUCHp26of4WgCC8w2jcfJh7Y13hyTqFDgBP2O
0p0Omo46DEWcocZaCzVER1rU87C8WLMU3MB9ddjYcfpbx25xjdZT/KMe8u4orUZ5LTrqQ4kuagiJ
xmNBYvlAYw0tKtXtv5PtfQNqZlJrhSGDNWq/LhvqRV0LWiEMs59Mjk+amtAVdbkYmWq6UHbuVzd9
bBhXVVmUR5+ws/dz1DJxo6EzQT9VT2G0g8LBY4UGhg47LpLhgxwDrhAJfFqa6PnK6vFRudLdwb0G
DYAtVGMNwIo509QRJZoG1w/AUiCaKqscbxynRevYt6OX2qVgbes0G6qIo0GqHTauKCmu4iAE6kz1
F6H8sgKa033Dm5KKchRbaI2oyPhDKun7bE97RllFEWzIVhMYp8epDbsEXoXa4UY0phApHayh1nVb
C9zBK8jq5YA5Aj3GW6gon8Iosp9AAoWrIi2sHfAWmgGIfMDnanxMI4epeUMLLcgakgAg9zBpVKDH
llLdydos6DqAtqFPYHDTaIbc29it9dtzmtajR9r3031fQdgKGhXUGrnOuoEOYuECWkYbFxW60Bya
GxPIukcqGHoRIP4iKnGhNW0ySxqk2gvYo5fiDsPJhra/ln2tEAkfuGjJlmarRJVRmUp+gVNF37oG
lJZuKqieI2kIes2TN1XuUVIBsvHT7Prmt2eiY2gg+KvE+S+byuwOIE6+wzlumH5d8hu6gbFuBe18
X+c7Rz0CbcFJylQlFK8CGynvxEcMSP1SoKV5lZX0KO3Y6NaFqUa7EnTutUF6ha8i+dtVxcELGc6K
9iWWUKicInkW2JBZGkdHJTgyyzvaWOOziUPCZ/6/WBjUvrJJmkDZGI0/wO8DjQQwUf2pNAAyqcgV
PyNTBNwXIp1LasGrEZMogtHSljaFzYmfCnlrmYD4Kogt11xLW5gGYXUdNdR40JS3NzpNO4REhIVq
SChvdC0KMBLtt6KAn5zTH0W4vm0V/ZkmNnxJQ7d3jWmZN4ZLWslZAdlJE94mT4byHhlxuSnHpEA1
AqMAqwzguhHwkl4gFyR5iFuSTebZJApChRoMWhCsjLJBz8aUIDo9pItsrQ124GfoIsB/h4VZdl/C
zq2/6Yh2obFKaelYCBBmuCDL1Zi7SC8Ltl8ZIPCCOeWzTSt8a7mfHCgNJHiTN4k6AnYtFDA0kgvo
HdVBlIihjIH/nHqlaWN890gUvhZpxnzaWL3r/FQe/IRqrALy/lHNc5hrveNAuwfcCiKypCAv6erS
+YaPBfTbkpp2a3bQKFEr/zY2E2ZSR51WDaCYc4tsNnUdfDM4E6/ilkoFdXXKsNBbEAXtDNRpAKwF
6IHvULcDIqEi0DaptCoKCUioOjRbNbhIJHLOvcSLBEBMXz5zBdZ2LXxxGNK4pdwUmsanErakxFrY
73VOLzCxSv9gUdpW930BGhk3ssjKj1kPtdcFUkUwokCm66V9Zccx31tus2wJFJvAkSjhyzR5AVn+
bNUm8aZN8EAO8B82naj8hXQvcCeuvhWasma0HpMBmTHci6+cArbs4BPKlR7tspofugoLRT6OoKIA
5QXlCx4x+s7O4+5z5EuTI4VtV+l0UemejTSSkZexA9241XVw7RzcGlAV0dBOpYxlGAglBFWa7cZa
2G9ZWOPLadMb8FzgUuftyBft24VtG5BQDYt//df/OXWIB/qG13KAejGKaYgWmi9/+ngpdOHoUtD5
kbqqvX98Y3gG1+0hO0KN/uKN+SrThu/nh/hoqM4Q0iFRF7opDXVm2k6RzaIz3WZHbbwb7Gd4c2YE
bxk65Plxpjfx3k6dSWiWo/OqhIoT9vupBPhXyCFx0mMefqJoYeTeWhKXm+BbAe3w/FizORmqsHVb
aDadPZvxxMzzPu5JrXwljI6eSpYjx+ZRSyD5RfGrEcj1+bFmpvf/Oxa8F6FJUzec2bzIg61GVdLo
CHmPHNz4EhjJ2hLpz/PDzF7fh2Hs968PiNGQmFUWHSUykj5dLE8FV+8pmwi8U+Jsz492aVKzTaGp
qYLBO5PKAZ5y1qBKRi5vXth650fhHvV+Tk1seQkGnYjKtLfYRarlp8y6/08mIucfkC3N/x0CQwC9
21U/9eTCXpte/Mm+ni2MVPX3k4BSU8ItY2FigbKsr31LqChzgB+F5n6yvO5zpesX3tvy9rZN22Fr
q7Y5vde318eAi/X/+y/t/5p+nNshtYhjCf7d3+Fx4qMEae7Ov7pZaPufiRm6hhCoSggS4v0oQpid
YhdI/iDJFcGLfjn/+MVJGFKamkrYNOcr41ZQjjM/j44tbn2Ie7bXnir3fTPs7DK9/s/Gmq1Rn9Z2
Yg5VdLTESu/3BrhuuSnGu/OjLH6iJzOavTB61PkQJ8zIQgzhqvD7dV0ad+1Ily5xb9uBo+n8gIuv
kFqOEKoOjG4eUhO7zgcU8eOj397E0THJh1VpKeu4vzk/zuJOkFDGQCQ5uqXO9psnMlQWiiQ+2ogx
BPt4df7xi2EAQIBK8BTshmn4k+1sReZYxFx12M6vqvIo8rc2fD4/xOKbskzD5i9YIdpsadw8rxo0
OONjnYBNQI+TIgc+PBcmsvieHOTGDAuehiVn7ynzRNx603rUifdruhNninz7i4mAplZVRMmFps92
suJyS46sMD4ivJhJLE4Bb0I+u7CxFmIaVVvT0VVdGOQGs4nEqU7VvnHDo0Ybh9nqkHDoXhedfMRg
FN9S5XkIcf45P7fpUJlF0nejTot4sg+yLMYz3fOioyHbB7ixNwSPlSGbz1U6/tZ75VXJG6ztutvz
wy5sP0MlxHF6qzao1dlk01x2aCZE0dG2b0soargXmF10YW6Lg5hSAAayHVs3Z+tGvTmQia1HXE92
4/iA4QM2V+fnsbD7DJg8pmB7aELI2R7PaxDreWlyEGF2saIl/Z89fvaVokGTRzqei0euLIN3U1h/
HmQMzeD9O5ptq7g8vl/9ugWiggBGeKwn3/hVeiERWHo7p4+f5U9NXilVj0Tr0YPeFz71QCTPv5+F
EGMYkp9v2gJusT7bRp4NywMSXHA0VOMKObmrCuXNAakCpEb/ZijA4prObZpzerbSAf3hQrfG4AhN
DeFUb13pv9WeJi5dkvOTWgoEhq3xXZDaqpY5ywPdKCzVFEGPYyNxs4pNAO4jCBgodkaubPQQpa+u
uhCrlz4Vvmympk7xep7djDFVcqQCkB4K4wMc2NuuKp8wKL8wtaUNQa2fUM1AlEdmL1HT0U0x4Gwc
aeR644P488/FtNgPPJi9oNuzm1s7BnqeNnp/1Mut/S2oN+cXRpv++VmwfPd8/f3nkiC8YRXK2B8V
eR2haJQbqPSuKi7qWgJt4IsHVSfBqtxYnx94IcmxuMnolo4sCIf17LWh6UORKBJIhONHILu3WNwm
ynWX7nPvQtK2sPcs3ZEcpEhWgNyfvUEraQVtYa87jtlRQQoUyfJ8/E7Xqhhe1Ky4sF4Lu47RbMm1
0SKb0mc7XQB1HmDLtMfE8e+V0DxUqXwK6vbCui3sOva0SjLFMNqH87svJLWutm4J0hMS+NlpLiSh
lwaYrY+D6udQtE17pKzYZFtjvLD+C+/p3QSm8U8O6arAD9mYnm8nPzxsn9WN5f08v8UWFv7dENNP
OBkCFlji0cyfpvBF7QLQRzWh5sFETdpOb3NYqefHW9jS78ab5R21W/sdHTDwDDCXB4r5ML9pNI/b
qD6gTnV+sOn9zL5bm2uoZpFzCI7p2Z03cJouzrS8PYblZ7nT2i/nH7/07k4fP/toaO8aLuDl9gjV
IIkocK+dBuVzVCl2RfL1/FhLW0GqtkqGaPJf80CNvkVS2UXWHkX3oNGcKcZnj1bb+UEWjlXbpGxE
UqMLSZ3t/WbQE2HQidSbo2uu6eutOIMBS7oAIro/z59sLiEmqQfhTcwjAODnUFexPDz6tKUC4228
cK4trfzJ8+crnyOSavRe3BzrQ4WpTnZhYy2txunjZy+qEzlSszU/X8jrILwd+5uquJCiLayFw7WA
7FVDhI2X9H4tqqpXa8uLayTXbzhbYrHPxoekurDi2sL3yDCO6dga5UjLmYWwIYIXoCV6fQT3eYVV
OzDzr6n7w9WfYaZF5dWzv2/NK+vg/1IQBjG34BUA1fzptuMe5zi2qtO10DVtFhPyCscuZ/TrIyz/
q9i4DhFcr1+z7I+zUkcgoslJLsBzEhjev1F+QxaDiKj4XJGez6ix1X+c5rwfYbYtQKtlcPYYwacY
j6tgdGHbfdzVPF+HL2qAKeFSOjs36dMXYBH06hg8Z8qvPns9vw4fdzWP5938sxc+JgGo5pWgC8Oa
ZHAPiBoh0KT90++eS6dGnVjVpCR/n1dRYOph69dAMgCzTHMkaf0/XYJpAIcLpqWq0qHI/n6Rc8yW
1Bh94QMYAQ9X6wuP//CKZo+fbdWiSJOhlTwe4LTWVMiS/PTkhVzswyrPxph/+cCpotoN3YMLlkpC
v0QB6PxCL40gDW4YVO4N58MqOKLyABqA28mGV9eGKB7/xWs6HWA6OU+yCjNzwFI5NcCgMkOkuZq0
krAjvctNEGXn57K0IkRJS5fcBXUW//1QqVD6EKKxczC0e5xRVwX8gW64ULZYemGWJGfVYRsSqWbL
Pngxyq/APw8BnMlNo7XZbYyOwoWPY2kqlGcdlWoTX8g8FrcJBIOuL7yj3fRHw/FurQ5WURWv//yN
2bSdVctmMDEfBqtfFBECHf5nZB6Qun/AAQRCurywyT4cYGxjBpBSszjgP1wtcz23FCzp3IPAxNxO
O8BpwYOOJ9EYphcOkA+HGEOhy2DQ2dWoo5mz7RaXMWDtyPGOaZqqn2Mn/o1arVgXPWIRQMjatXQR
ez//Fpe2xOmYs1gMTHJIOoS9j2gMvAH9/Yun/xOLVUoB2rwWgMLHYBZaifbMgGY8ajjmGnqCuzk/
ytIS4VXDmQh7VycPe//tOFowRLUlvaOj/66G1yH/nqvf+/THH49CCVVjabnvGZTL3o8SD7IJa6hV
R3vikrgAHEEwSqQCw0u1mmmd3+X7U23xZKRpzU7CThOA61EBwR4r372zyuTYAi6eUAE/YB1sQ936
jLDIz7+YnW4Dr+YVaqqcResOYBA6S+y9AdH2gGJ3JHfqcB9YwYUNp+lLszsZabbLc3vUKr20vGPd
R7gaOybKr8LMN5WhyM+BghkR+LgQZEI6AlSQSLnnCJjEcQFZMEbR8kKMX9g8TFdH1sRAF8ecF8aw
ck0TH6TeMYPaXMDumPSQjW/C+X3+BS9ERU01Ef4Eo6MafBPvF1WrB13rZe0dtUl6XQQALXSnwcUy
D+rt+aGmb/bD/jkZavaGa0iPTpsP3nEc2oMyoGaejUCKdVAlcQkSAijWCPA9bsuH8wMvblybNJ/b
Fxyf+SeShAg0dIaiHCIJamsM8t/U0Kfi5ifXl8/q0Hy30XC+sICLL9bhk4FCQj/YmEWwHjFeeKK5
d0Qla5cgAq0msPNQZDs/t8V9AkN1gjtM2I3Z+uXAg4zC9L1j3A80hFB4wURPKzb4/qJRkgT27vx4
S4s4tTnpMOjkgfos3KAu1sJPJ6jZllPdJFxCt6Y3ZA9tc6/0eI/jOwDfGNB7uz8/8NL75ADSuEU5
BnX12ftM2zHVsevzjsiS7vwB2n2BIpCBZPzfjEMN4J9hoFO+/yBcG6asK4k4utzSvCmbH/WlqSyt
GWn6v0NMf34SSMnS6LtFnn8skO9G9amy7h15Fzlfzs9k4Qzlff3/YWZbo6YGofRYkB4RI4V+Fkev
bdRdCJuLqwJU5J8VkWJe2YxttROtbRM1bdit1j3IGLB8/oVRFmdyMsoUu09eWFHETQNTjrUH/HyI
0My7Tm3jUsi9NJfZ1q5cbczbwWUu3qQrJtRNm3FlrukV/MXCgOqxiO60uuflGaNtYS0hUXsseufY
qdTO/OpCyFuai071hyPEpN48z0LRCw9H1Ljcg02meKVVKUr33fDJ6jGI+PPJ6DQCzX/mQr35/dqY
Vo5FjpVyJfT8z4lhHgZPvxBzFifjUGA0wAPSh5gtjN8Qb5Q6cw/J5LZQGcPPTgxQWIBC/GlZaCpl
8t7AiHB7+wBDAPBopJDi3APySYhY6qVEKdpbkYvmKzO27Qsn4tLEyCSETWNF56CfTazEsUcgLuEd
y35bI01qmvuW3sD5Bbo0yPRxnXw8I+KBYiimEwLqmPkQlcCT/2IehkG+gk4BDYf5IST6LDIR7SJm
uhvz1Y228tefz+F0gFnqMHDT0g0a6scmSjGRcStEeHuYHrIB//2fDTU7Z6xBiaSbMReVYGnFO0P+
UrPrvxiD79Lk6iYpN01LdrIkSZdKVOdISHxO6/hWr47VX5Q5pnzn3yFmZwwUUHTMclM5uEjrwCFb
Zd6F9sz0hHk6dzrC7HgxvVLTvZ5JjNEWxSy0KPJNihKA6C+Ey6WU43Sg2eKP9jjqesHiozqTRTd5
++DEWI4g44zhO//+i4CGaAMpoO5QsXNmbw41YZrPCvPCXr7A9QjRgvOrv3SaIYLITXqKaY4xW33d
VcqxGCoGyH5q+dulbvD0j8/Xhajv0M+g/vQhI+waCd9nlFQG0FF0R/0hrp+yQF6IKtNL/zAK4Ffi
vsrddo6raVjxOghScuo0T0BYx6q58yxRrWATVuwHf9jFQYsbZ96hd/IXL3ACJujkoZo2h4fISI1r
DQ2CgxFxbcDpSYYXttziO+Tm7gAIEtaHZDOCKKDiu6IccsuEsZ6p7k0cZmKfVG58IXYufUaSZSJT
dsiq5SzemHWQp20+KgfZy3WnfoWahGH1N77fCyu2uO1sKjjgLBwsVmbbrqqz0S5Ctp3wN7i24dL9
F6ty8vzZd1O1ow/9vlYOjndnVVdW8fSfPX8Wb0QuyQGs6bPp1g6ODon97fwA2uKePpnBLNAg2e5g
XsQIAd4TCeS9q/BZeRNH5U375z+tskaLrfwt8ivY4egLup/P/4LFbefoINWmWyrFnPfngoKfnQjc
lqDdQG1aQbbW0gvbbWEIip82aATKh5r6oQmJWacwhW8fhkZfo5SxckfxKet+np/ItBaz6PBulFnC
3qX015BCtA6ZL57xRNlmvXeAWwCBN+l+GUF3YW8vjkfeAebSJKLOkf+Farl1aWZI2cECdJpsL5EV
nQjbMArFtV7TaT0/wYWPiQswikCWKhbIEkjriBSvQ/tghd0rUvtI5RYv54dYWikAI+D4uCSA6Jsl
hwVxvMauwDpYaF/7n8XwqS0utKSWXhsn0ZRUA0z5gL6q3G4cwjR0DqaShVdprD0oPjoQjZG8SMtt
KTiFFzKff7qN851xOuT0Yk9Sn0oXBZSgwDl0TbdTYoioMtv4if3QAcLE+mWrIAjlh/Vz01af0OHZ
dHn8aA7+XajH19Ivrwcc0s6/aG1qTX74TYKuPNK+JneMWQhGIG/EBIX7hei8z7kSHLskwmUwuald
5Lza/Jfm8eOKtIMKLS58KQsxR5eUpjhHLZLneVmjZygXhIVzEE1c7xDOqzFGinH6KFGubJIiu8MN
5UcYowt4YdZTMPkwa54M9Y3RzfnBE2IUj4WB4hwg+8Ovpoi576tEvQ+gL921hURiu49gkZV9/pj0
mPrVIN2utaT+deGHLO5Cm1ISZSUVCNssWPSmhdtdSdcPiS25KqPKwIoo7+6icND2KCK035MCwwuz
c5tPJZ4kmEaEyE1CBf6CyUa29pD5X7mICe40lrHHC1kp7tPCi76e/6GLS3XyO2cfZKPlQnSB6xxA
d/i4oUAbRKTIfKon5468Nv1dV6louvjZpbVaCgXyZOTZR6MVHRUDyKiHehDwtW9ic1grl9rfC4mI
fjrI9CNOvsze71wTjXRu2fGVpWM5t81axIcu3BqWAifwAHMCCnDZntc+Iks2Sud7zqFEYtBpS1ST
LpVEl9/Wv0PM0SkdwJeU3Nc+dGP0jMLyswbUF8vPS2fA0jiwmKl9GHBX5DyPTzsbTcjadw6t94j0
+RUNsa3X/Dq/6ZbeF/FfCN4WjYB57TrUGwPTJOJlGtIAwJ+8dx7Pj7C07qcjzDaXOVaq7kaMkI37
3N4X5o/kTYgL0Wbp2zEFim4qVS/rA4bUctJUlrFjH1TkV0pEDULnu9b8HHUsxfxsZQWb85NafG0G
+CcyHYo585ayq6XY9gaacygEXg5boLfnn7+49pSiIEkZgEf1WaYW4lnshp3qHGLbkBsT3SiSqdK5
9iE0XDqeprgyD9Tg7f8daxYfE6pfeal1zqE37F/Sd+4Q77g3nOE+wwcM3YNjVwWvOKfg8Kzuce1b
I+CGHop+IXNc3CcmxQpbMyfqyfTnJ/Gh9SsFVYyBnYgsJsKAsZBvUYlOFMyn5A1jlvxCrnBpwOnc
OBkwDEtjRNuZjfk0Qj/OjNcAUb39+YX8J4368HYtW6WdYbI358y91AvqKETQ7FA1VncNS+R5zHVs
P9w+vm+jGJurKoKzXZjyyXRjcY0QHKTIMc6RwDaCQ+C36XoM7Hbvj0mzM/Ki3ELfbVcyncjMIEy3
HUoAOLIg08LhleEd5/gXJrF0gk6gQqRvVV1jFrM3VStDXWKAcYgwahTmXsq9VItNCfcD9dbzL2xp
VU7Hmr70k1XRuqCAgeCA0cms/BF9YnePtbn/E80M1H5arMnOj7f0JVsUsVXJ/RgU/Sw5U7JWQ00z
cQ99t9W+59GFD3nx8VR6qCQAcJDz/Esq+JxmFXAgO7o1USY9nP/1S21l6NQgNCYeAEiAWaCw8Xdr
88RwDwqeFJ+RgENd1bJDWHuWgXC7/9oipnav4GZ0sK3U/jEokwZVomotnsMIhZ3/OYuzNYDzgHtX
wbjNQHo11qJjMbUFhL9W0aVTLmyOpTDPZQIGnIEJxAe8IxJlYS0Ln8Kmkn0v3O4ZX8NNjZZ7ZcGM
LJP8d+BegvEvjknvGsY3Ha0PcHer1dM6r9mQ2In55boxXnJ8upSWe+drofoXOgRLgd+aaCTcFmxS
9tl65nRRPMvlUxPjYdTfQgoRcKEuvMbFZToZZBbx1cxUgkra7kGt0X7FCvdST2BpABsglOlQdZqg
Xe8/4jTsatEE5HrDRhPXdnbhJV16/PTnJzGi0ZqcnIuPyu/FbzuwPtGxW5/fyUvrcDqD6c9Phii6
LnQTjyEG7ZMjb1D4N5oL3+6lWcwOPPRV/THHse1QPajt59K/8PhLM5gFba8RQWhZHoFNVdGwc/Es
Ux8s1b5QLL00zCxeYyNfycFjmCBFjH3tYhoYXogqi0MQUegAaeAM5+0fp0LDx0Mi7oA6ma3sW5se
3YVcYHEtToaYzSKFs1lXFUP43LKwQdEuTGHpVKN1xQHjYJBMC+v9dkoiE/GetiWIqDvXo7uwLcfv
RXwBI704CtoUsDPB9ZBJvR9F4FCbonTKYdCsfJxOrqrPSX0pXZx+6jyhAav57yCzA7MhFragEN1D
maYPOEygLyTuUb/8TG5eXyH75axwlf3VjD1eodUqzrXH85/mUjZy8gPmh0w/FWrrkh+A49lV6mGo
ncq7LhWfUUZG5givlfPjLW4/0EvEMVNl3tOfn4QCRKz6yDQooaDAD+ceD0ahXBhicfsJh2KJLagu
OtOfnwwROdBDMjRXDqWPW4KE74Re/flZLB1jcBMpQHG8AFOa7cBRx/os5wZ4KAMzpuIRiif6xvpW
tWrtxmuiek81Mly3BfTe8yNPG+LDhkG1APkFi8xujvEVsRUmPnZ2h7QNv9LVOxohOsko6RcomzlD
oq8UC5e9KrwQmRa/BlMQN0z536RdaW/cuLL9RQK0UctXqTe3dyvtOPNFmEwSSdRK7dKvf4ee9ybd
bD0RdgaDi3thXFUXWSwWazlHBfCZEIw0LVi77G5G50A69YdMMRAmIK7ejxbo9JCMr3frei7Kw6Af
8DPRfo9a9eUmai1iMZogzZcYX6LkV+w+ZNGXujqtS1myfuDPoMqCCAFz58LxsxGuAuNcd57QVbfV
EPoM5eNQnihDQUGTBK8SWWKmo0d6nyrUQNq7+55FJ2BXVshExUC7Z9/WtVo6AGdaidapR+pggdPA
eer1jeb4tcRpyT6vX25NOtQWQLOxaNT5e2BvH55gNVXdfR9awA2FCFHwu0qaIQsaWsgIgfg49fph
+5nV4UMR/35f2PO+VYxZV/B9rXgLixz8abLi2pKP+60B0k2XCxRpoCUfKnD1WOUDEOlJuFXDm3Ul
rudwL1bJEP1APdoG3pE8R6NGN2WqbfSkPeLZdGpK5cVxh1vNzF80UHVsylZ/UwsZVANfJdEPneso
GEHdGCjr4uZ86tsKoHynfN67NcAk+4cKtG3x8DxMP9ZVfr/Wr0Qi44+ZP6SfkWG7XNYQ3gAczJnz
BAT4pN+DecVCOnlOXro6NH+4eHY+arRH8hnomfF9a0/zvqnB3KoDLpzD7r/10wCuRmKwRwt58m1f
0fkxjwGaGmfx1xJEP3vQVNXI1Azjx2MJ1HCJy0EG+AiuYNO505nWFJp4Ng5IqOUP2xL/AbKq9RVa
OJgoTPMJED4gfZW3UydqaH2s2U+Dr0ZvTvbX+ucXzBpZf9Q6XaiC0yPEwHNtTQB+QTWyiqoA3Np/
T0QFWYqaH9blLKihu2f7zP9+dn/XTYmJv5k6T6Q7DsBqDSVXy6Ijxmg8H+7EQIHYRd0zt2aRHfHv
sx1qn/shNIBVvQc4/wYgWpJQYVGbM2nC1uMJjRaSPnWe0vxI0xugZn1itYC+oXFQAewL37Wz1YpL
g2k9kDWfGBBqgWV46oE9ty5i6S7Gw/M/EfzvZyIacMjUYM1xnswQtO7ZP0hs+WZ4245f1uUsGBj4
WWHASAEDG0Es7UUdBUsRgyooRlM/A2LqvqbFuK3Ahyfxn4s2gEEFF6cRg35iOYAauAZQmHKe9Kq5
r7p8h2TIEYDnL/OU3fTjhzGtuLd2VJ5TtzBcKj7hI0UxstjCnTPaNzU9SJ8R3PVduUakBwDDghw6
fMzlDhGlVsFGXCMe7ab054RysF/aOYCoR3VQ9lrr6scZZZYZDcwwQIZp2kORoo/FY1QDF05TgTDB
yFRJxLO4n+g2xhgrwU8jwkHOQIli9SClR+7F3IVAUrSqTa28rBvN4vkCKwlm+OBiXfExqNgRbWiT
uU+203kPLRDHP/x93OC8CQdpKwzlCuFCbrY9U2sEU+pfFD1FMlyDpYscMFoOmgdQNEBaWLjVKrBn
N6Bxx9WgjY9grv9hAMfPyujGSZQvcYbGaRtY4qCKe2GFAaBZGXDDUkEdrWEASUTZSrcx735pOzrg
b1lVWmj/sBwgmt8bGfWbNkjBCjJxjkTAdcaFDYBZyUtmwatcyNUv5c76GFVK5kCuPX13y+mt0pzD
aAJaqjWobBZWEKbjxsKx4yN+yLljNkm4u1yjampjSstntbpLGHgM9kp0rKyPZYmupAi+HsVHzEIM
kMLyYxRvZvOmM/9eN8cFRZDwQDs670LDI1Iwx2wEpwUjQ/H8PSv/AuqXV7iAJ96sCxET4VwRIEti
Cs7UCH6ymMenEZnMxgiL5/Rv2/sJGPEE9ok+Tup1ytHsHkBqGLuv60IFlyzKFGfSMahi5H3hFM92
1G3BGp1W7jYCu0JWBqH7Mc90JUuweRq6+mzEAAV1wEcypLZnTszXprdPaIQZJhPwdSaCJsEcitkG
JwlRimfdfW3yDcallB75HAKmxvn7uqj3vMnZDfCvRjBvC0gy6K8Wh71BCG4PaguNgDFt3wKnbWfs
rF+k3WT+F2Z+IUa47btTTG5GsA4nHLTJ3CbZo1veA143CYH9/5hNj3S8Yclu/acJDhoN+vgX3eZo
0Uf351UD6JixVlFiV38hffNW6yejsH79mQThnmn/k2CUz4X79IdfF+5WcJq4akzx+2sNVJzpRgHi
8vrvt+DpLvZOWCH+97P4Cu8YMLuokGCDn6f0QL6akVtZmUJs5vp3H0DuiqQbGu8wx3AppdcY0MWb
zHgBGwFIQUlx0MMeXK/GASyE/yg6eHaj5lkfs7808GqNhAWcVTmi2d5yAIbf54BWRx19v677tXWg
7x2/jTi4v5GAERxzWoYj5lirOOjcr5Z1oh8rbuDDl58XlDbntE0HDIkEtbW18t0HgwP+eYB0YD1x
haMbWAw+WJpU4MEk4DuZD924p6PEMhZWB993UEvFUwWHWlidpADFQqho4QtIZwoP9/OHFx+5L15h
ROODjo62S5MAZbNW2Wpjv9TNfX1bxhIvu/TrObYeuuU4oqP4NElNg0baNIYvXXScdvUH4UHfF5/w
K52YGMcBbsvlr9eqklRUyaLAMkpPx8H58MFHevod0BlTvQjMhO8bsQnGVsVWXhIFTCblF6ZIsgJL
63MmwBTyRGNnaVNRO6BsBCNDtC/Kj82VvS8Qpmg1F7BPeFCJD3aQziLobMsocLv9ZHgTmDXIJwyU
vzpUxArw8A5X8cx1VSpyKBQYhy9N9MO911sZNue1a+RAgwABxK2GbLeY5uLFCWUCuVQADzRFOzDZ
GvNB2iC0sBEXUoRzoClT3daGkQQJCuATJrg/fs4uvi/E+BlAM8qmx/fb+qZNbkCU8uFzfPF9YRfw
yxHaJmYSTK92vHOYxEcvbAKuC/TO4QGEfm1HcKIJitstqPiyoCw2uuVltwY4AGQz/dyVXV6CuJMw
Y4NcvM6T/sJpa1idgRMPQtSu9UIwChV3YCStox0mlNdXi1/YgiSciPf5ciCLIC67tNk86Sob9Kso
5zkP4CMHWaDpSqol/MeuiRBudFbGFF6dNUEKqufdWIAby4kmdg/iBfXJTQEt25Dki2Wi8V0Pc1C8
rGu4JJ4XeDHyrQF8WAwGW9Br1Ji9q8FNBf69eq5L31Ii8lDpdvtIK9Lt1TmhIMZUyU2DqPtjbaPc
7yAX9Vu8oH0Rq7NqKlod7Nj4lipv68pxaxPX1sQ/QJsFuNHVg5mwkUygqq6DUXut54C1/qSB0Lq/
cZ1uq8jQIJeMBUU+jOCgnHgN1+mgtRuUg04ddBmYm0FbxshPQJ5JNmzB+F3TQU0CWUleVRSMP2uL
0nFKUgdhfRf2yWbMfw4D89xuC26W9eVb8HUuIZgB41VfjMwJIQU4+BhzhrEOhrh6qa3oOBBDcq8t
rRkIm8F+hm4qzHwJ7q4uknF2aF0H4PXtX0I31p9SrVVAN6OokituyRgACQp1kMm9npCJwCakUuCE
B6BjRree8QZK+MNgNSB4AmVvZmuPY1hs11fwvfYoWiC63DjGybtDFHbLiIoOlMwQmqMbHzNzFnDw
j1r2a9bjXQT5fdd/HWiHluZd0rtbrUoOuWvukHZ7Wf8lSwt99kPeUztnt2/LhjoGXUwbtEnnWf3z
hGb2UjbasuRMzoUIb2XeQJhWtG6Drt3MymM6HYkNIjnDC9WAxsdGdr6XDBSPZpw3NAMjW8qVPlMq
SVOSVhOUUsE/WbfPNAz99WWTSRD8E+bfe1THijaoGbiZZkJSbwwlx0xMq707QVg/0oboPHMRhl2q
AWQMdTDJ1AQYUQMzZAk6y0R7ctk3zSgOZnhoEj7qX0ocyeJmnUnl5+Vs8UK7yYtimpsgG0Hz3d8U
5ms4HNX5Jh3AT9VlSAA3m/XVFDOY/2oK5DQEBhh9QiZRkAnCb7dJ4jYosmajajf58A1D+VW4ZxHw
1G76BCyuyk/Qhkt0XdzGM7n872e6Rsk0aRU6goMiNh9BH/Y1RKfzum6LBwzNKhwgDCYpJn/RJdsM
ShU2GOja1dZ9Hu9bWaf2uze88iZ88RwbwNNX6A+hA6r0BB4laHNk7TFGSN1nq3nSuzvAq/ha86u0
v2vRo9Kf4uohj3frGi4tovOOe4PWePCGCactyhV3ZgbOwjRu1M5vZUjesu8LZ82h05BEJr4PvmMw
OZqd5IG/dAGc/37hmIFzMc1SjcI7TQPbhhT4pgz4dB6ztdbPOY1wnE1xoMzguPqzlROOmhkPDHzc
0KycZziR3stlyAN8bUTLQOsq3j1IW6NdSrhntMnBcc4rWIZ1cK1Xp0GIAwzUHx/VA60QeMHZQA03
8IwT9KAt7GKiZhNoO+BQbzJ92KwLuD5EXACKG2hi5pe0YGKzHZngTO8hYASr4F5Xaw9x7ydk8KQW
0EARrpncDM98gTlkAAKLoyYYij1Lt5m+B8jBuojr3YAaeEcj6ETW5woJAMNqYW8qEFE6G6vdqBFu
Q7AgSWKn6/NyKUU4Lzm4s+vOVGqgs7xR49GVzVtdXxD4Pm+bxCwMXylhM7rRQPhcEVwQ7A3cWIhe
9uDcBODQXd4cJvbgaLJwaWn7eWSGTjks3tV4Psoh+YyxxiaYwB2vGDt7AL1bL9kciRBXSKVovTE2
wLJtgrh6nAkAVTeNrFPy2tNg4JHnE5HSAlqDmIsLKQVOFsV5T5DHb7ek9nuQxtHNEG+SSuLVltX5
LUs4k+roxFld54hQ2r2to5C0ozJA8Osnx6U6gnOhFHTvFlDVg2JqfYomns5GIYnogHhzvVqKsLYQ
JVzIu2o0TXo9mtH9H8TRSwhvmShHoF57gKRunYMNS1SyWzYeR01yoJaO7dm2iaBXNGQj/kE4aWh3
ffqoRxvT3bedxMfJpOiX/qcnHUZ6CKQg2hvpt4hiuuHlo1jbiLQu11CItMDSnnSYfcYaKmBq3RiO
73wQt/lKhOBIR4sRh00wC8fccRhFXbJQS/7tfDsE/1N3YzsDEQgqjF/H0FdVSQl28fuc7g8TYsgN
iNtdlmapZgNOzsBmPy4f5ubH+jWwKAD4RUiEoTABnPDLnVZobKgDM5A9ol/jHa1eP/F5A54SF6aN
14OwxfWo0q4ftCYwR89gvv7yZ5/n2p3fkyh7OvOIz6u6skUmEp0v6wIWDwKorVHpxm15BVkB3m1j
6rWwDmxaHov5tUbuCdmGbVfLYvNFB8Yz9IBLxlNcfCd2jsqAzYP7WBtAJGpFOw2g5l6tj7nXduBr
z+bDumoLTzocP0DEA8kXs9BXr4G0pUh3W2Yd9Bm5mczBp1O/idy9YR9T+37IsaK94tmKRO7ikqK8
gdwrf4qILfM2ZsmjLkQ2bwAIPeqsntk/FPk3R4ZCtXTp8NIgkrBoVbwqxUUDTSaryJG0TPHSN8Nt
kuo36fjB6ZB3DwMaF96PgcaCq5qZ4mCovLCNNrDs2fXJPAB7aHYl8eCScZwLEfxxZYLsRMnMNmBI
Cnb6brJAsMW+lf2ukrVDLzzgEEydKSQeWZuFXU1tyCqe4vDL0ICgJtlNauEpaqDad0j/tPjfmeph
fHCT5JILbskhoW8HHew8o3dVI9R71FZ71KYDAi7euenuAQD9bd3yl0SAnwaTMOj/R+goOG2jKbXU
aPIuQFrPA2zLh7tz+Kj52ff5CTjzSjGAGszGxPdtI0bf3+wp7MHutoWxX9djycKBE4hHAgLg6/n8
jKFHTM/LLjB16zDTyM9nvEq74RM+kHOGoOkPaSw84C7VUafGIVQpoI6le5G1cydf170GObp1dRYi
Uvgh1GVA5aBrAK+/lNMPoxFFsToGpQnEw3bYztrNwG5sYIvXGyaLSReMADhoeB8iUa1z6PdLaQod
B1rlLeZiox+tXxcfbWzCOAvvQEMHI3+OXl184FrvSWyPcNybftjN+U077+FO15fsPe12+abmYvis
h80xLUTa1Fzt7EzpZ6yZUntGdKLVuCnIiwL2P/tBj3akjP2JJF5Fbb+cyk1Ro9cVBNTNg2VuDNBc
rf+eBd8O7CiTZ8sRsQAC9HJRSxPjo6xNpqDL9yCRTwe0WByppHF7cefOhIj2mJq9Nqh0goPKvVM5
f+LxfaGE4GyTHmkXEhVTABb3IfJRHTEyycmVrZNg6lMVtaQ3cqhA/3Gp79wpxE96WbVZtlD872d+
iI7KNDMLuxE3B7CaJc3zn+224EfNdtSi1sqwUN0RrN1hfz+7d669/TMpgje1ptSwAZIwBQm5tWLF
J30OpuajKau9LK8WTisfS8aolqBNqffhpMblFDTORrN9/eONYziqIC37v+8LeqCnQUucAWalzbvR
OICVb32dFm6Di+/zGOJst8PMydF0UE9BNG9Dbcd6r6p2nxCB4TVws3JABFtYIsMBC3TchWNgTZ5R
bYcEtKmS3V7chTMRwioxox7zJgdcQV4/WIM/s5d1FWTfF1Ypro2UAG1oRBOJDyRCnLv17y/tAvpY
gZuGhlZA5gjfV0fUCvtWnwNivVD1n6kC9xKVNCLxb4hOH7hdQKF0cUuikepyp6eJjMWYVGqAplZP
0YOoiCHkYNvHpB8lW760XhhNxu2CkB0aCZ5Ka6o4L4dWxbPktlEVv+llmKFL7xCOFYu2JxQhMegj
3MQ1kNbKCG+UIDLL/YRTXqSa6hEQmFI7eQSY9F7Rm+/gzjnOVNZQtxRzQC8QIwF4mVw1T7QE9AMM
3Q2B22zBvujQox4dM6BDhVv9g2gi/KWAQ84jQ+BxILYVTk+eDBMAkSM96Ex106FXsaabdePjGy8a
xrkEwTCaue3DyoaEYdhED3Q3/oryT9g3avocaANTeldxzTAV+WyVphaoQKIJ/SI90EjyQFwyOYx9
IC+tokh1NVNth6E5ziSeg1JXwL6H2rctUWJRAmwZ5W5AZ12BoCtUqYCYU85B6yRe3FLvx/o+LDkB
VJ8IEgcIg6CFcEC1zGhNFbElaelWy+9DqmyV/hPLdC6EK3nm75OQZ6kxwRbMIfBAPV3/hCc+/75g
rm02zZS5UMKI9q3qAyF2fZGWjPX8+4KxZpMeElrgvnLxPNIqAGrrzy3Jt5UhcZdLu40SAXL1eFSA
E0eIFw09DNmQ9lOQ0nkLjjWc7I+rguQc+gYxGoT2abGuihhrBKHTMCANle60Ur032sHLRrJFa4rk
ebz0PNdhuBylFe/Xq/RJnsdGhpnPIRjDptio7qh5ZTmYnlk46rbQOVltrze+rdTtjpmV+9w1I/ui
W4VyGJEP96deHWUYgQtbefGbhK3kg5NUafGbWJH4bf6jV16Y/uCokjfV0k1xIUe4XJNRyZmq1UNg
5IU3ps8qPUVJ4o3VE3Oee2U7tCfTkjUzXU+P2DYHYkYSFhgJQEITDgLRkHut06gPUsMEghZKirU3
txubbatxDyJHb6aurxZfzBnAgjI+7IW7HvODcCMOqPXwIwRXorjZ4CqO3QWa+zfVMMMEeElnW5S3
IZEUaRY3EZMdKM0irkB4celPAGQRYtqh6INZ/5U5jcd7YqrJ9mj14X46ALUA4Bo9nris8OS/FESz
Zu6I1vXBUO+U3ItniePi+yHcgmiwxfWECUWkU0VFbIMpTjmOQ9DVnY+QeT9rtV8bsnL2khg+oIro
AemXq9BBNaa8ZCYbgyTf5MmhMV80I1h3kTIRwrmq6yTF9BBEjK6XqL6iHW1ZBkEmQjhSBtUnTCdD
hKHspuR2bDxNZsIL/hdpEHhFnvDF8KGw33E+l5MLKYG5pypAevz1RZJ8/t1pnN2DsW4XlWrg88Or
Yz60MhS1xQX6/evfC4FnnzetNh9D+FDc5Vuq3GJ0sBgkN/nSyTtboHcHdCZCLaNeVVHYC6LXusXo
ttd1XiEbmJEtk3C857ktXGAAjkFnbwZK4bR+/tk+8B9wpkUCIpne5ufBHP9SvmfFr098njfNI2Wn
OVddmHFbmU5T4lQrYJbm/JzhJ9IlHA75PwmCArrJIrUpICGpfP3GSLefUYC/M/DE4UnHy/XJJ90s
5rgZgmpmvprkvqxWtXRVoBP2/wTYwjljTtY7Zojb0bEfMiC4o/slAl6kMnqlDNhrMQrB9DeyfOjy
vcasKkc6u3M7dUFWBxrZRv2NQU9ute/1u9Y2tq2+jxK2IWQ7gFqG2q/rS7nwauMBEJwvEIPQpCdo
WkVGUdZ6wgI9mzy3Z96QdT53k4CfqSJkDWR7t7C0yGjCgzno+zGuSGasibb4g1sFWl56TXgwQW5f
j14NbJDUkuHV8l8v3F8Xwrj2ZweJOUYY5YZTBSbe9WVx7Lud0jxH2Y80Ptmp4VmjDKNmaT3P1RPW
M0OI08VJWAVhkb2BrMHrYn3XNtMR1IgeUyZPnwfJ1bbgjpA/4t38oAnHQ1IIypPGZe6oalVQ6N70
o5R8fcGjXnxdOGtGr+hFZ+Pr/WM2vk72jZbu3eK0boVLPSAXUgSX2gxuYdYGpEzTYUipZyZfmyjZ
dO6vGj3Urusp4z5sjo2ULUy2eIKnIvXo5NYIwVXnd0j1feJKvVCM34lnFqg0DctnDNMFaDpocy+S
VXr4/1+0cMD4AhfjfYhdzISEcd63qKqXAXG+JexOd451+n19c5aWCFOAiJzVd+ZFoRKRtb2dGHFW
BdmdMm/I6P/Z5wXzVW2KIaUprwJ1AkjQW9/JihCLv59T6XACXMwccgs/24JuUDWwRhplMJkPbgO2
Zctb12DJpQFw0EVohiQI3saXAoqpMXqCp0yQlOXtmNBdSxswnFZe1DhbvRokj/ClE8l7DcAzY6If
ROwfR24aOIox5jR650UpQz8vs02nBjKI9wXL4rDYAMtDb8M1NXGWKEDzaQoWJL8AJgD6Xtm+LLhK
TlgBzjlA9oKEQzjzyLDNSjtnLMhoClRZxTyWAwgbum43uNqmrloMYMng+RZs4UKmcNxTh7hu6OQs
YPnPUFE2cfSJ1OSFBOHA55odFvoAraop9Jx8lzqymcEFc7uQINhzPjhlBxw6FqR148XJrus9td5j
YMC2vq4b9pIJILvKJ4JwXevi8FHjKPY4hBELyBg47T1AoTuyXxexlIgAkfd/MkRwh1Hp2UABHxTU
zU3bxD5RTpnbea4FTKHHvH+i7Inoslt60QzwcEY6wOIAvcItrZa9lc62jrjA2YTO3mg361pJvi82
nSatDodW4/uZc28am2b8uf79BRcAWJb/fr8IRx33Sa1ZkVkFccsLVLqzSdM7LNafSRGu/ijuyyFK
DEjJ/Sa+MfUNaE1CS5Iska2V4AZSXQEvqANd+r59Y0Z5F1YyHjCZCP73sxsA1Vv273JV8bZBeViG
siTbDuHMJ4rVmKWBhZob1I22CjtGijfLTqNMC+Hch2HYqkyFFDva55mvV5v17ZZ9n/uds1Xqyk5X
i4iHQnh6YsIw6u5G3GSv61IWvdeZ6Qohed1UswXe+SpImd+rdzqG6NUdpU9U1tKjLXqvM0nCIS/R
T2IYOQ6hi+pQEtH9MGeZ52jtRjcSc5s6YbWdU30fqumNo3Se7jZfs0Q9MKW8A1OL7vex/W1d+XVD
QZfo5RLTUgNOBqiVgxJEroXfNnfpN4w/rgtZyrKeeQdgWV5KmVmeqFmKExV2mrZB8JN5IdhUNmkD
xq64ymYP4d5Lis3eJvFce07igC3KJcyLMIsscfDLVoWypwlIacxGCFalxZbLBob3Xljv0nKnyPqr
l97P0Pa3AMGg3KrSZsTwVUCN+sVO221iKnuglXus0bamTg+K6e76kRwHaKnH7g45zH3N1Of1VV/e
2t8/Q7C2WU1nVJNxj5Xdnd3HXl4ZHjqa8YC2Jfu7fIL+kyT2yxexMVikhqTZfJ3j21J9KuJDGd1K
J7SWD9BvQYIduXZYd12PlQVaLPAVmsTDoVhfteXr//fuiaxRaZgOYBvFC52VE1ogTgBGZflDot6b
1V0NAMbo+xRP23WhMr24yZ45ukh32goJHtz+7p3RPOQOHuefujp/Lx3/CWci7JZZes1FKIa21eru
mVjRzVQ2u3qwd+va/D/H/bcsbplnsuZoQqsEI7im44dW/5GbJ9t+HcLa47QDbvVPr5/c6a+M7AEl
IzFFidFbwuG2m6gH9zEspNH2TbtT3VMRbtNOouHifgFbWgNCG7JyYpOGkgGfsGhn7Jfd+MkzXgi+
5Orjh1N4RaMK/1uCoIcTEp3mEa4KUt+43cEsfVJ9SZUdi7eRdjs1ksrjok88Eye4LKOv3c6yB9yB
ljdVHrJu6yYh+77gi6osjarEwoKxdP+1lXl0yWKJcNVovkjVScNixdoGSa36KYl+holnl3eR/5lO
j/OdERGrMzvpwfYHVYgeYxYt8mKJ35YYl6Ffnh6WaWZjdRNOarbrIrRKP479zR9th9jDkGb9GNMO
Cwbae++lp6Nku5dVMJFBBHTINUt8ped0nFzc90Z9CPve65x9NMt6i5Zt6rcQ/vczL0PG0gWwM49x
68NEnwZy+Mwi/f6+4DF7LW+6osT3J7IjyU3+iSFNGNLv7wtessG0Ie5oLJLWPKfK0Y6/6dHezuc/
3AvBk9guagVOypcp2lKyLyzEVBIRi/c/seEI0TSEBmHBYkPU0QABgpS9M26V4Vda7AnFPJD9V4mw
fX1TFv37mSjhbdajMpsMBAmAiB4m82vbv3UY1m9syRNw2YB/ayTYVmFr8WDniGia6M0qfcW6TVPJ
HSJbNMG89K6gaWEhDB3aO+Zs0drvmfExbBzfcj/lUX5rI1jaxApAbr1nTVwvYyjb+FJYp8V9Accp
4RC6KPsLVpYPlTLieQMHz9JNZNw5xX3J7q1OgqGydOYx8EBQVECvz9VAzmjnZdXREc433gLETpXt
+2L0dy5AMGXbnd2MhrgIu/ouzb935T6zOy/pX1r7mTT/2H0GxjWJUktrdy5TsGkGlq8RRG9VYJFd
UXhhutPtbV5/XT85S/Z2LkUwaVR54lTroJmufGXTnubo6d4l2maWoUTI1BEMO28tWjdZg1e7G4KG
ZjgyUNdlWmx6aTFJoloel4hh0rlSgmXbdkfysoVSBHSBqR+mRzD76iP4zp8c/bS+gDK9BBPXxgjN
FD300vTNlKCB+TCP9+koaaBZ8jznGgmRWNGpjTFlsHCMZtnVxpiQRJU8cZYVcQGohAFxwDgJwZjG
1NFNHdwInWXdkap60ZxhnyCyBLbUJ7rHiInBn/+VJeYdyy6MRo1HS/VNdFDR0Uy9SVJ9WPYJv0UI
j0IFGDJ63iGF4eSAD39wzE/EAecqCC6hi5IMbNY8RQKQH5X93dSRZENkGggOYB7bsaMxJNiBMXva
t3W7lX1dOPgduqTQ+YB4Mi/3VrOV0mtIzMkVznuXR2lkRdyc1IPSvVrpU119T2IJTN3yufi9y8JJ
J7HVUd1SqyAqn/L0VU1elH77ZwslHPBksm20rOLojdMuMnxZVXwx/XduSMLRJmqY9m6Ibe7SdMNo
sonS1xgtjkV1q+RP5pjv0HbsOfZ3czz2+n3s/jSMXU5kT2SZPQjHv2wAf2GDCDvo0FHRRju1DtbX
cd0g0BR2GZhHVdUZEX/A6NrzaB6SfDfGoDt5XZeyrsYVq0yI8Gwuc0gx8NIzDsYkCQFl3xeOvWYl
Q1ZXeCPpDIMRN5msU3LRoA10FqOP0QaJhOC2MElkOVlV45mX92h2NTxnrL+HlS4JmBfVOBMjqAGu
Yn2yDNxaTQ0GsK8hkbXQygQIziuZdMqAAII4FrzldvvTKt8+sdFnGvAfcPbOm512aPsRGuTjRpuB
6i7xvovmCugzUIWhdK2KM+vg1UIzFABf0P/j09rLrL2mbLNBEoPLpPC/n2mhKw5y3Q2/CDGWMGrb
gXwrEfJntqySKBMkeDG3L5I+DrFcESjrm+iLWXzpgdo5Da+f2BaEDyBygVsyxBnbaWhTe6Zw+7OC
PmIT9ov2qXURi0fkPxFolrhcszJVsySc4fNVF6kdbw6/1rJk/aL1nokQTmFu9yGQF3HKyT8zwBh+
risg+7pw+EJbccZxwhO/jV7QKpdKHK3s88LRq5XaZDq4UgLF3hcGMNIl679oSmeLI5y8sDX0OrFh
s4W1d3blt2cp/6Fsh/nfz05FVPU5s3hZmmT+RB9QzS1lt9HyIgHMCxyc6O4Tk4Pq1IIVkUAJVKbT
wU+lBYNFHXAAHNdEWzp8+aUODAFonqUMeaKcegwIgtZwm1gPQ6zttMT1jKTfaOWL3X6fyTEN7yrM
9VH3Dr2Pkt2S/Q7hXjeGlmVNX+F3gLy23VnNG/o9Pm7PDoBEOQK+rl9N2xQ0bAvSDzkafbSDmxUb
s/m5LmFJiXMJwokpwzkf3a7Pg9n4FZUPJrsxAE7xQRkOkm4AwdBtwrG+xLFHkoX60E9NeUorJTnE
ZWTdIttj31ST5UruFo1v/sUD9V0WcZEXQ/fuVSvkmALiLCvn8pQ3uk8phnpGH7glmy4/dM1dlxle
qaR+M1U+GLxfQGuRZNVBS4o7M6280Nb9JknRna5KluAqGYCfZSHqQHeRwQEmRM+RdfOkgFT9FDW2
Z1jtVqFfQL631+jP1pG8aK+8iCBL8CJZXzvMzkd2cpyvsQvmeKP0Y6p7yZxItLoyHkES//uZN5lU
K2UMtd2TFYXbKaYgZMy3g3RoaHHxwLuOyg/mdq6wDuHSc9KVjJ2o+UOpmJ9rj0kUedOsbIpSxm9z
5b6gE8axYaYW/tsVgTCzQ7DUG1N1Ajz3K2mT2z6NJUYqEyGcOUAWW2AxG6pT2JbfU8U5dGEoydMs
iADoCwE6PjEwI/v+NDrbGXPqGVHyojq1qepXX52ikeiwYGQXAvjfzwSg4KBrCi2rk05DLx2O8Bq7
cXC3RHbnXhc3AZZyrooQX0UoOmByJ8WGzI9Ei4F82nrAG/GyutnM5Q1oJHa0bTcgUdt3LvXS+qOl
OoCaOOCoIcA1wb/ihBUjpd2XMZhfjbm4iaFsp0pePgv2zRveHYAHon8U2NiXa2nnlUamOq5O4xju
e6qPXjjMXg9mHC9vSOiVTSqRuGAefNhdM5EnQqeHCPTtKE4U0xASC0XHDf19lEXfSwJA/AAqzvfh
Y3HMz+5RiKGElKeu/WuK2bZ3ZYhUCwboAvIKsCig/ETju7Bobdq3JYabyxPBc1d99jZa8rp+bfH7
W7hKIMHFmDmY+a7hyjICCP6xVMtTQnLfZINnJf8UpLlts9HXBsvXnO0oo4Va1uq3TME1pGNrZBj8
wlU5YvjTfGnVL4lW+GTcr+u2KIcjT8DibIRS/O9nxzfvqw7ICh2MGq1PwzjX24iiNW6o7N7PAWb5
8YvCxXQt71bG3CfmXC7FxU2XZUAOTE/zwFBuybYDOpKY+mGAQoCGIebEWQUWp4pC6KUYpUsLxQ1d
yrmspk0pG1JcMurzzwubo0fx3AGkn56qrC4ea2JWR9uSpveuL9X3pmvHANwzyK1FhKgaPN0Kuv3j
UzvEOyUutmBA2daaDBX1OlDCuKiFOVwTOP9ArhO2pDZG8PrpY3vC/NcG7IVT+pcdHwm5Vd1dkX1f
N7frlYMzIGi25dAXgKUQfHhj5d1sRYgApynyO/Rcf5ghxAGXE/CDkbZw0E0uDkH0dtl1w6xU6HMx
d2R4LbM7agJraP7LHj6a3hVECUdnHJKqrSu7OuWW5+Yek81zLKyVhr5EUOuh5xrQXYJjA9cm8NTQ
DXuieTh4jmJlXlMXH76+YTWAVMEIqYMAQYQHg1nRqVXb7gTuHLXaWTXm2X1HBn+3oArGFHjUy9k3
Aax1eR4btBZqyTDHpzAc9Id6LPItcZJKkqm+lmIjlYRmaAQ7AAwQu+EIHmFzHbLwS1S3ZANOhbox
Nx+130sRgmNx1FgZNID1fCHx/5D2ZTty87y2T2TAs61b2zX1mHZV0klujCT9xZM8z376vdT7nP2X
ZaOE+n4EyE2hRUuiKIpcXPSz8dwc/7vhOcMSSOlUteBxvJSfWktTKrC/G0sEEm9CWAaXZYy5w67n
RtaPbWVfgr7aTS9ho+/unsFCAHcoTA3MpHVY25fZhrraaCF4b84WL+DrGXAWpEa/Sx2vDfsyFo0H
tI7zh2Twk+ZCsNNr68vcCbw10EEGrWn5YoQ4HeQpL+3saz49TnmUOtqEeLd6v84uxXAKNY1DMYHv
KPuqHqpo9HRZRAiy3nGg5FC2gwArHpyIlCyPnjap8lwPJP2K4l/HPvbyIFCpjYWCABaJxAmHo8fv
uBEEqdZJ6VeDvqJoK1F+xt35tlKxIZYOGO4LUGqDuZIVafDXed4oRZbafYq9aFH+6ha620bo+JwK
jOHGWi3kcMcvUQI6oRtN+jUwiFP+ihMR46hIALcZdmo1ZTNBQDninTzqrhLfm5MFlaSOmAfrXIXu
7nyFWxpW2qT05nABkxieyp49i7jEVvsNCYbMasXZhbFqQ5TZpBhtOowXvfPa0Aut3VALnNLVMi1F
8GcPL60kNxOIUJCYeyUi8oGVOnHDc2cuaQM0dh8wfKA8dH+DBJUA5UNxdw0FkwILC08UHMerxnrU
SDMTjS3GS/wgyWggi+r6O08FBLBnKDKbsFSrBl6jPDdNrM39ZXrrzVMffA2m907UnnFdjoubAiYK
daWs5HNVH5VDfGDagwoCAtwYg/GY9ZWLlrVf5q7dmeA3lqRgr0/63wKlWrIkunDXudtP+QbiZeAd
YbxSS/uVV3OY2FWmgq2DOqWheJp2pNPkIoXnDvpDGT3301PchujMewjAyTnGR7P1O5GdXusMWwas
tvHZGYF/uNAqwgMw6dWzVYRuC0rnJqKehXq7fLzXB2ATVvDgVAl8MvAsLydcoSZBjqpJPRvvcn+U
jXujGNzw7OxdPfjmQUEfjBLDa8O4A6w+akWdALdVBvoCdigZ4V4ekmZUUmPblYEZDHjgDYVToIw7
iHc6QW3CDlDh0tzng+WUwnqItW3C2l1JZm+dq8kF85BqdNbVcyM/1PPzED7a8dvtU7e2TRCBdzKm
p4IFh58cii2rrohU9Rw3Tm+5qajX+4aiqTKONG47kBDiHbucAkhLgrCEy46kxq6tjvSxqdD5QHDR
bawTeJoR28QUGGked6j0QNKiWMv1s1QPp1jqn2JtfK6qeX97rVaBE8awjzprG28L9Ebi3f60juRW
kWsdILEfnX4ytL8tymEC8tqoe1oBkCSLCok3dgeYJwV1yjimqDLiJla1c56TXDPORRy5tfo2VoJ4
6sb2IJalwhTgnYkMBqdhc23VYxVE5rmJ3oZ+doqfNSCdpXG5vXIb84C9ZUzHOlgUFZ2bh6HNllVQ
yTj3ZK9KriaYhWh4bhapSioEbTF8I78ZiL6ksyD1sCUALcaRoAabCNhZuSu2rkhcy0FgnM26cD6s
VIR92FBgFvGT0TGdJVP4fU5J0Nd5R81zOn6t4wB8DYpHrLt9KTQOUKDC6HuMin6+eQDJZuSpitE8
y0DSk8Kl4cfdu2zBO4BCyeh9DK7O5Vmf1DxWxqGyzrqy7yJPFxEib+wCYiBYfZmw1gA8R1SuyoMW
IZR3zlCLg7TiLtndOwEwfaNWCEYEQrAbywmYHanoCAbQsxZ4Te5W9O7LajH+yhEMcFFRhBPOsvLY
/kMLgX1aH2b0zAL4hJ1j9JPVuPXPydBYrakE5yGLnYrML2RsXqz+pyXqtbpW16Ug9vvVvaTXdtSD
nT04J+GueJDGnahd7dZMGLk7OnWr2ppxdVStqA8rCtAJyV0l+WHqX8PeURpZcHGsNQqhKMjAEwPk
FivKnhbF00qil+Fl1t08eIz0890KhfGRcVPRlQW8ktxC0XJUq6ZrwwsCg2l/TESkYFvfD68KQRxE
EXCwOYW1ByxSocXhRRpy32jHhxTEkgK/XCCDV9ocHDlhg4Z2lwn1tIO8J5ZIb9cSgEzHe962DJxq
uMVLdSJZQqScKPa59YC9bkXayqz/4rmNKMH18EzZrrRVU+M8QlDEPk/pblBHV8tkV+teWs1yA01x
w/ufe5AHb0RTdPi7K/LNNozLqldjAsple2+2ZC+w4+vTtxyfm49JZtrkZYD5zGiX4wXds3z/fbcU
wd/XE800JYUI1dxLrVOqp9vngv09vyWMlpoRkWnm6j4N5rEJZyuVzuo8ouUA/M7iaIfHIXghQXi3
h4s40ZUsLgoyximtxwmy7MZHVJjkIrTAhvoCwaIijY/HI9KOnHMQWL1FSskIzva3BPT8cnQ3NyLr
LM1ea4BybtB7yqGOfidWG5ybh0Inu1kbdre3Y+OELASwGV6dkBqgiqYOmuCsJOkh7KwH9IwxMq9W
PVNtj4Fm72/L29DghTzuwJvSSKmZYkLUkD+itDvGUXacKP3ntpitjdGBOVBYY27wz3EHpRurvI4z
TCuhb2DfMAWh283h0YcE7xpo8oogOsn0GFiBMkDnhB85iu/zu9N+2HeAi8C8hGal8Ko4xRpipalM
Ow/OdQ+g1L5S7/Zq0VEcjTaRxwDtzir0Fevd1JkNMc5a7fWKS6l3e/23thkvJRZwBtf9Ks7ZF8Ad
hKWpn2mYv6Q6fVK17hBW5N6kP3uSXYnhD3hUF0OH5yF4djz5jywqSmRawtmqxfBcAMMAyTgYDol+
zkHJWMWpO1uJGxq4qEQEgpvrBcYAWCsbCVI+2deCLSopksRATeL8W07Jc4PCoDZJDre3ZUtvkevD
oxsvWaAyOOPel21ngevaPCt96zbFfqDWv9l4gggXS8wweNjSnoC3Ii5BrwTFmmc05anAJbqbREZk
cxpXQrhp6HJG9aGHEPAxIzXzlsX35t+YXl0J4F6VZZLbaRhCQDdlqKZInH/hKCwEcN6b3BQo3mDL
BCYxjzxb5P73DOMfAy81y04jasvZWbmgiR4FlnbWivk0xNJuLgUv7w2VXUjgdlrV+y5gDZTOgfQ+
NbuaHu9XJRhXDVYKNH0KYEScKhW0VOU2Ns9hMJ4kNBMoxspR+/3dRwLdFnQUUQDHiLYFnC6pTcw4
vQPzXEZP+it6zd0/PCKgaOkARi5kG+TlJDKzCcZezc3zkHyzXyXt/V8MDwgh4jgMPMzfE1GhFPnQ
QY8QLtZ+xtPv28NvGEBLAbSTMLgQWWE8Q41kdC4l6Wz+NI3eVajplsbkFkSUVl8XzQIkpiq4rhkF
P/Bb3DoVikXn2eiksxzPO3nY5fmjXL3E4yFWUtfSPBkBcbsQXB8bKvzJmo4gNUEDEYsTOqu1LFXp
TM5D+F6Zxk4vyyMN734IAjAG3+3/C+Gu8lCT0XqNCcmN12JP74bGgisYCwdEJONkX+nvpMlSNINt
92yl6IXX1c9pJO+aPnsGoavgycyOAncdAvsAKA8gNhbKtLmjkg51OsddQM4z6uUt8ts0/YCetG+J
IgLEb2wMU2cwKykGsnN8qkQ247bG5QLHvZ8ONd5RSo0ytkY93Fbv9T0CdmKTkYCC4RIVa5yRBCl4
VOvB1F4is3H8AZ267x9fV9A9G8gXIBP5qNUoGcZc9Fl7ybWP7GCUf+4fnvUehXlHm26wXi9tS4eu
OOOY282FjF/syFWK/3J8zgAH5VxodYPxQ9u1vt7d+pWYaBTD1h3fj7cTd38MZB7nMSDh10k+1ca+
ufsKB+c+lh7PfwZE5deeZAEQTVZcX/qjZWY7UosIl9bK8+mew0vXFURV+VS+pE4Bwt1ZdQHCnkQ7
Obg7Yrgcn/NtWzk0A92gFSh70ufMifNKIGB9yLDyIFRAuA7RbZVPz9mpEs523paXgpS/2m5ySc9q
BfSft7V0fYfAoDMDhRwvUig8qjVCFYGc97S5NMOPVNfcCRjgAICBrBIlnNY78nl1mBbY4QgQYOz3
q7csqetoMMoWx7k/VMSpRIyIovE5cxE3vRRrLcbXQm+0nPjj9kKJhucOxGjYaNY4NO1FQg7Y+Iku
XnebI6DWQKjD7ljACnkYnjk0ZRXYcnvJQBxenxR0pr97BjCkeHdDo3Ai+FxJkfd6PE8NvSTZ93aX
392XFR4IThtSsahhYG17l/s7m/ZkZmWZXDrba9BtQXAbbJyHxfDc+sehBPkFhveo8bM65d2Pu1dn
MT53fdKs0QJpwPgqiGB+lXa0vz3+1vcbBI6GyZpiIfi8XJ5pUtR5ltLkQqOdPh2UYDeqgvjjOloE
zJoCLWLoWrwjuRuhI5kdznKSALJ2sePCbevIbRPwHNsWQEC5M4gKazfOBHCjgFnDSqEjDP8u1vuC
1rMdJRd5kJ08OtX95fairQUQkM0gc4ynCpKTPGp0aAJUp0oGClzTt8DR27sfScvhmfgrkzTFaYJA
D4afk3FvjJNTKC1atZiCrRfNgjsZOPFNgcBCfqmcIvHQfOj2IjHNXzp+y1lwJ2MGnyEeMhie6pNj
6N+k3dR9B9b3bvOBKCoy7HgrwRtHLnS5WMD+gcIipuOlLkrHorFTC66ijWViOT6UcCIiuMYZFRRd
Bjt17C6mq3dvVL3b02cdbJACRWdbvCj4N3cjodt8n8nDRYmfioy4UZjfv8/sMQHEhswaIvJ+MbIZ
9TQ1ZLrE8UN4iMjdUUH2mPjP8JxDGSVjGIU9hlfN9y67mLvbarQ2UPDDQLCBGg001YNHvNzfupwq
yTAL+QLyeumhkJXMQajLBgqprYU8n/xeI4mLnsd4UZoGjOGqq5BO8e7KKm2+VMrpC1WOt6fCn4jP
0eHeoUE4onbwbpZTMZVpmJOymi92NtmvIK4vfUWizcGsZDRxpmlQubcFrqeDqdjgWWH5dcB2uLXr
bGtGnUY8+NH3wt6FleAlvJ7Pcnju7oiAnE+SGsNrE1pJtd9VHQXH+0iU/BHNglu2VI5qJTQgptfd
0nZmItAw0fjs9ytziwdHSJoY4+cEafDpsaGCVwWvwvAsAd3F2QMKGdVzfNZVCfC67seh95XqohDP
lnHI3+7e6WsRfCQk1CIprRHe9BXVqSs3Eng5G0vEukag3IawY8g7gQnRuirVst7v5IOdPxFRynVr
fOAYkLRgQAGgOpdb0Em1UrRx1PuIcIIpLnHuXx4gND5r/DScBoVzQVRQKdkamgT4rKgwRi1w9uf2
+jM37PqywxYjrYPHOi5+HQAsTkfbuG9iA/AJ3yhPUoAqUCewT7jrUulyW9DGSmky4PgIEIBDGhHI
5UoBGExxooPWj00nCD1F4HqIhme/X52F1LLRVa3E8AN9l4af+r2kCJ/rdPX57Khcjz/FfT4MGF+W
fyi1n/i3V2fDIgHegJgsIuCsepnzliXTaOwpzTsfxC0/q7LZW4PkSJ21Rw8Cgd+xcagXorhrL9My
DcmErPPjaq/0H5Tuii4UyBBNh1PbwugL0xwxHSXygsST6I5UjhQLDjfvn3/uyX8Wjbcd6NIR1yiU
7/yxHpy4kByw9jiz0bhJ/FepTm0smtbWYYGjxzYKVQ2ryr7JLNGsMawTvwyt4Kdij2gIGZWpfopo
MD2OSTU9UGWgIvqFFZYaE2V0GQDl/S8rHLecUpkAf1FaiV/Xqf6KruZmgNskt0CcMaCvi0X+Dm3U
7QNqVk8llj5ycqmdGme0zWEv1R366AXJnKORSZPta8MKBffEeruhswA/W6zkESUr7Pfrw9FrcdxW
WBdSHZtx1/bPppF4dSHq0rPecMhB1BclK8yK8M+Xup1tI22SxDfbp2SMTrlUegOoM2PwMGQ+sL8C
Nd6UhwJblKIi74pa5eW8mh4VoqMWJ36VRQ6w8g9W+q6OXyRzF5QndYgE4j7Rj5wxhtsvIycAzxql
AZzbQ2iV0STKUr9qy+pgoeQWPeVbxXwo80HbTSqobltbBzdkNXbHykZVM1WUcI9+NT8ASZX/6emM
zl5SKT3niHw4CSUpwK5Z9c9tY7VhQRafqS6XRUF1VVChssdvpuil0/N/JPQVUXvrdFvMhkm3oFFQ
eRSGAmjEiUmSdiSTCmOrvlnK7u62XjhUFtrisEpjYIAI75/PcWuYY63WfruXggsp/fu/HslnQLJQ
frHOcUeqklV6U9U+7V2Desbg3j8+Es9wzOB74PnI6WY29JZc9Wnj6/Fjcuyyf7H418Nzt0SQNEah
NRh+Mi5G9l4JQisbe8tIa1h6BXiPVWHplMVSG0ty49eaZye70BJEewXj87muqpHyOAow/pB6euAM
Ards4wRcf77FHdS8jctiACOOrzfNiXZo+Uhad5qt4+09XttVBU63bOH5jtC++ZlGvLKrSVVPbSEb
tZ8bxzk2nLn2Y6N2SfL7tpzPYBlneFDzYergTDFRiMmnhXMtMKtQaXMfX6O5dmtrrpKbqUsKqu4j
KSZuCVarHYXleoxIXnsmHXvYJlD/fqBYoD5b0fhDC6bs7zzFyStadgyXoorig9KH9muVWOO+SXAx
y+GYqc5Ya5bojlxvOC5IFbEz+LKIv/NXQzKlmTHOEa7IZB84sqj9+3rD4ZmhUTMyB0jNI6q8NHmh
IvfZ2NPER1MoL7cfm/xtFgVU1rvNZOACBVQJ9p+3/k1T6nUEJINfWq1bgjM16C9wDN00lbzb+72e
DYPgo0KB5aKYAVzOptdrkhrESHw1rQ9q/rVTFZT0/70tZL0jSyGcgZrMugWJqonL2hxdql30QnFu
SxBNg7dRYyA1+ggJtB9A1/dKiGsWpcDOioRwvpfZNLmZh/C9wMwflae5eJRFFYebIhC4QXL2s+yC
sybKFM5AyGA7LGk/z4ozIPtP1O+3F2tzO66EcLfpGJISkAAIGZL3OPqoA0E0bXsSKFtgR1BbYezm
RDcqecQ6SWrq1uhzayNtDhUQ7PmqSE1hEUcEyP+fHN7pV40KPa5mkvjt96Rz9NTLq8PY7u39YLnN
O8hhVZHXv54Z4v/AqcH7xj9gfJanZZAyXQ7tnPp9N5x0OqnHisazVweaYIu2BKFqHdgZQCC1lXur
Z0VmkbihflPm/RdURMmPFvp0vM1KKarwWtsaBlgDEl0HZn9NjaPZI42zUsr9dDx26Sksn/r4bSoF
cba1zn3C4pjJRNIBDZKXK4d8K/oPZ1bul/GTYu9TEe3C1oIBdvd/43MGoEJjW9MuMH5SvankuUpe
7FRw04umwB1/repG8AdAhKwcplez9m6fSrYCy4sX9XwI7LAXBiwuDyAkWadGramNfqw7qv4D2A9c
XWH0e/64LWc9DVY3KLNm25rG8j/LnWjnOLMMkG75RXKMd2l9vHt4oF7BEaIA5o4rhduIRq1iu9Gb
2R+7v9GxvrfeCl2D2GsIPjqqWKBLnB6NvdGnckh6v0H3GO09vxvZ/r8CwLQGkD5s5Oqp0YPw1TTo
4A/Nh2p9UMEdsrH62GMsDer7cbfzw9fTDOSENCGcHQZuekBHEIGA9UFAERQLSgBSi6yrxmnpYKUh
wPnV6Bup4YS1b8vnILuXBAGLpIP4EzhLFOHAZefwYxQVrolVxYbfokMx7F8ryFetbRLak4KuCwkM
EE0hZb/U0bmjESonM9M3nhr5m13SXUqKnaG839bVFfiOzQMhNpwGLBl7PHFyAj1ooyq2/DrylT/g
wJf0ff23nz7Ao3YMC0FsZGPvIY2RtCHmuUZFDXmENNMEaV0Etme/yP/FtmAyQBYB6gD/nQ8RzyGx
C3nMW58qpvNMKktw425MAOMjL81iLgwWuVyuHl2b6ihqWx9VIa66Q0s5gfIy48DZQAbbRS5fBUcI
6guWAsDQZsUgdmh9MxqAO39t49emeLS/St/KdN7d3vzNyVzJ4nQsz6SIdAFkSXBOqtiVqntR9NAu
5CoBf0U1AIJ2PPuXPkq6OTVz6xvyS9doRzvtndFSQAEl6qm2NRekF8ExhhoTVhDOrVtNM0RHauQe
frXmIbQO9y8VIi8wXARVqEhlLocPEVKUwiRlMVyns3Zmc3cIALDKq/G5rSiUCAjYIOn8fH6UEpda
Aizyllrh5YyaRwQZ1qmfstTQuK9Pez/R/ymmH030Uda/qfwzG/8aiqhd24q2lm07apMACIJDAh4z
ZqGvnupGLw0z3o2dT0bi5PpOTo7N2wQm3lZ+N6lL6CmnD+XvqnLLyR0CL8nOIDpAaAj17rf3bcND
Xn4KpxdFQUinSlrnT1bpVNJLL/2c4p+J9JJS1i3HaP05elXjy22xG1cQDjB4foDBh1vJkzqjnYVW
Z2kEM/S9+Qm8GFBdtwVs7ScIXZGBhtIwSMByhcdS1iQ9YXbIandVfKxJfern2lX1Y0bifWH/uC1v
c0IGK+oBaw4r4FvKk+0qpo1CGj8wjNdaCryxnL72d3MXMcXB8wKBTkQtmGVaihnGJK/UEpEd0LBI
5UESlUawv+etK4rg4ZnBw0QclXMN9BncLlIY1L5cPzWR6Q3Tl85+MsvXtmr3968YYMzEZGgHhs9e
TiUv9aALVRUxw6jSdrNeqE40DRU69Foimmi22dysQOnKGB0QxYXDyYkyAqMw43Ho/AFse9/zdGx2
SvReBIPmqVUoaqiwsYYMtqsCigBkFpyG5cRMwNisDBSIvlQBcB6jo8KDrR6jGXSbd7+YsHZQh88y
O1yHnCMdJVak9zNLaYU72rZubxv3X+f2JyAIkSy8PHhCnEYJ4iyarNYPigAXkxfVojJRplH83gAP
CT2AQoN6l/OvSEKTsZDywW/DbA/OUMdKxhe5T479RF5Tq3g2tapy5FAWqN/GfYgJ2UgPfbK98jOj
KCIMe9Xu/NQajz8k816CH5xUPKGAJgCkCrX0fDZIGcZan4ux99O/UrSXRYTMG/YGL3H1s4QTpUwy
ZwhUOZzQ12ju/THQHKv7jr7tbjiJYmYbi8SeUEiqoEiHFXQuVbke26DXSmQ94m/K7/nXbQOwHhyp
OfAY4BZAkfCqPoeVvdslwCh+36eP8OkeEeIX3OrrVVqK4LySrmjsoIG991t5cOfCPtqS9YwedIJo
lsqs+1KJIQePHRx6PJdXePeuGvVJo03s06Ap0Dhx7NFNI9Bda+5eLFKcdOV7WDVeo4Y7uzbDpypI
p19hnOS/bbSo2ZPUHJwRnE2H2tRDxn/VO0WR616X2+GeUF0Eh13fjiBkxnaykhWEkXn/I1TpoE9z
GPtxkh1CvXZt5ZDP06m3x5MJrx0w9Nt7vZGUhkQYeUbdyVIUnCZ1fUUJ2I4TP6Wy4upK6hTqk+O1
JfESuRx2Fg0HR5WI5iW2CShoqP2pK32EC5L2u6GNO4F/sOH34IMYy6AFxDR4KLibbm4qgE9Qs+on
ydeJIjMv76r0sQge7OE5ajWHKvKurX8TU4SoWF8PoHKArfuk4TVX5BTRrA5zZaWpb4Drey7Hd7AY
t0402LWTttpbrjWeYO03dhuRO8Tu0Nhxw9tU1bLM0IQ+8dGn1Jmax7lM3Ygc+8jw9PG9s/e69Izm
e56mPlCw+efKd0LA22x4wCrEk6tm329/0MbBR9kS+sPjeYhSWD5/lGbg/JmDPkXz9n0THkPRG3fj
1C/G567FCmS3RE671G+rt7TJnaarnFRIci2aBadAJXIiKRhAUj+MjV1Z/VKEXSQE89A5n3LMJjM0
pib1J9uti9OoHiwRenlzEqDdZB4rfBa+RjLU8NjM6in1+4/E3hNF8GrbnMHV8Jz9beArEwq6Nh9P
2h4QePBtirjAVg0DQGrMEDaAk0ClYNW4fRgMk4ampKd+PD0MpHRaY5/1T/jf0o95lnpp7lrdmz5/
HwMRk+jGUUZqgZWlw+jjecoZtdxQR6O2y9RXyZOR7uM5cy14evIrSrcE7sqmKHYFs9cMQvGcKF3t
kSbVK2xU6YWB16VOEBzTwCn7u3PhGkgm/yOI+dJXT9MOKZNcLyFIV97s8rk53X/2TVzsiC0jNmjx
qfZxqPtKbenn2e/S/SBQuM1lMjVsB+oW8X5hv199fT20KL436tSXNJcaB+lF+4WWmLmoxeeWXuPp
ihit8pl95XTOjPWqpDouj2n0LAI0iwNqkNsLtTmT/4hYZfMLJVN7E+nKMN9htwv1zY7dPthRoQfO
dpRzXtBQ4f8m83lTXq1ZEkzBEJnIkRHFaZM97fcTuv/e21qYHdNrKZwpqMumsvPeRiYudobBKUSp
vs1Z4JWH9xDBzWJxW5LK9iDJZpT6wexqCKCNTp6djMK/vSubGw/MJaJEqMFYZfZB4l4AeYG8aIim
7mb4zRpP4Fa8LWPLJoMYknVPALgLopY6DN+o0yajzH30rlPifS8Cgm+t1PX47Per/c5rVPzOSpP7
M/lqgGo5RswxRPlNSiSR18eeupxqkc8IJ8JqQPzxQIgyy4LYssPCT2jUONag/6CRjUZFqiuXKMjp
iqMJIGaqRYe8bJ220p1GS3aNdW+9KJQPdcZonw6Tg5AQHw2KqZ7aZoK8nBrsamtvJwJvckMtCDwa
ODTspYc6juWSpunYVZWRZb5Ky5cyCP6kpD1lYyx4zmxoBitPtPAQZwlfPrKgZg2KBJIGYqI/vwwR
rkc0Ovv9Si/iua5RdFxnfqR+SS1fVOEiGp5Ta20EiKtG1M8n8zvZmfTr7VOztQXXqFLu6wc00gun
tkl8o4OrcZGMy71F2UyJriVwE5hRlag2FZOg7zJ9N7zfnsBGpmmJVeAiIYbazzGKthM/zhsnmSJU
CJz67ElKiItwfaHsKUh20/Z8W+zaGiylcnZZG4e5HUZI7RlnmldOR4s6+v3ZB8RCUBUJIjs0hVt1
IJrq1grbQoL1H9AsIHhRoj+3p7HWLh2VZajbYJ0hUNXOLNGV8kp6XXRRLFFc/JGjBF+CyPsXAgwE
wRibLkAE3O7MwYCOTkmV+VL5EBDJs/PucFvC+sbHFECoAkAaQjtg/FhOYbQmdUYfZup3rUd16trJ
U9k+zEnskvj+ybCIi80e5EhA8cnZLAPs3CyH0A+VYqdFj9ZsCiazsR8LCdxkSDhPtJUgoXiptV1p
7W+v1cbwCK2yvik6oGmruKSUVMlU9nLk582pcMv07isYkUFwbKJWBzqFZPlyK3J9jhU5oqVfDb8o
qP5+3/76ta1aDs9dF2j8WUZNieHT2A1wvBNz8ExRhHB9sFECAEcbDD0m499j6nZ1IhD26QO76Yuz
rHtFXnpob+EZybFV776UlnK417Y+pmUmdZBj1eehBLLu4/ZirbcazyvE7AlCbEj08ykPYmYUuJc0
Prd/TPMRqdLbw28sExQVyXAcBka1wSlql1iD3KOoCVgX+4cpT/vkixTVB0Sdf9wWtN50BCXgzYH0
FBqLTuvL/Qir1J7irAv8RvqSd/tw3psiN2RjqdBCCp4IMCmwt/xc1EIjY4k87Dkcd+XvQlQIKRqe
uyr0XK8KlWB4qXq3f5etAPuwtn8I+QL1gMQT6x/EQ+zzusnVWm3oGR29NO0cZd8JPZuxF9xvPEA5
Az+NYZBwNnRuHgbQ6tZgtNm5lDLHMCXHsna393pjpUBohRIXXBiIMhrcAe91LTY73c7Pr6D3dkZ0
wfrvxufOdkl6XaJlkJ/1eacPx3wQbIXo+7kzDTT/gIAivl8dj+m4twXLs3EUkF7EtaOhFhzNW7m3
WqVUMm7Sgp4T+1cl1Y6RADwei5pKbEziWgofamjyMa8zpaRniTjFH/P97i1YjM7ZjVRv7CIzc3oG
4cY87hr97isIrGVgkmKYSDwpeTRkXw3YXxLTM9q4Vok3iQhhNvfganxuizUlaFNqRPRsod1cDySx
m4nCYyIR3DaPs4TAPRJ8Z1Xfk8iL7YMiagS3Yb2vV4lPuyc9HQsLSLBzalv9x4Q+6b5eoW+I0ZTB
Di7WfLy962xVlg9a1hUU/DAo50PrDt7NHMGHIc0olDob44jW04kXjofC+KcxUifXvtfzvRy3yMOj
xwFAOxAGt5m/NFI1yBI0m6fnWvoVN4OYhGN9SJYC2O9XXkLXRVRTywpqVr+Z1aka9rcXTDQ+05Gr
8Q1jDItpxFEP5iMaqgpxR2sdW34/Z2mLMKnmjmCBwswrNa8nL/TeHvbYA9hw5iMYGnxzlTO2eWAM
2gTIt4+wEhAxRXa3Mcf4iFohFwc8N/zN5RJZUVhkYRaavlq/lEdTVJa/vlYXw/O+/lyWtZ6nkuEX
dfli69I/xEoewHjloRbiYPeJd3vD1ycSbzDkvJH1RoEA7PtyNrSi3ah0weRTL/pdRvs+dycikLGh
VKg8YiB7ZC7w3OMu8Azc1aQxetlPyy/juNNEeBHR+JyrVtWxpVIJ40eaX7ZfVE2w42wNllaE4CHM
2DFQ6wc/jcm/PhQJe5JRs/fz4k2Tw/o0xvULGIf/QXXg32qsHzq9jR5IdL5za1AqAKpKAFOgaiCR
4bYmUnppmiO18+U2cQrdMerIka1vYf/xL+QAnITUCGsHyU+v1rpRsmXUc8eo4256L6u8Ui+dt9tS
VicfswDLtMqcXXC58m+0YOysKksKADjyA5IikeVp5b3GCyJYeT0jP2LJYu6ORFVmFykgAffRtXt2
486bIjIJdGGla0wGgpOgx0G/BRQPL3Uh6W2Kxls6kHDBIWuP324v0sboqCZFm1QGsViTcdsNKMGk
KZt81Jr3+7Da/VfDa9zHS33fN3TG8IP9pBy65F43FFW3V1/PY6+TPNDMusfwrbQPd4Z+//ZieCQl
QFTOChK4r6e0BLjXVCe/f1KKYx+ebi/OhoIuhuc8RKqaQR9YGB4NFmz7WU+e43spwAAdxdMerETA
T6FQg2+kYUoxCiiLSvbjJnCyh4mI4KEbc4AAIDdwmnEQeORcW4xqOUyRjJrSwAklzRmzyu0HUaxi
Q03RhROXBQBNOmNsXR4CgyCAgPMs+5nplaNni1DpW9O4Hp/JvzK4Yy+TMhoxfiO/ZvGXvNjPscAz
/CRvWRh17AUyXGwfEJxfFeeAodxGEbE2+2nYzSdJLsu92qjUC5o+jGBrm7eosQ+63X3H3TJ8VOqc
wJkY5Cp10lRV/FiKc1fXU0Xfgbw0QlW/nTqKnZJDnUSWCxRW/hI1UfyBVysZnVSXB2mvgirU66zB
fLBnq9/3kZofENtDN4+poD/x+jWfAxMYQUAr5/bFGknjKJIVuqk9GH6qqU37kBmlR6zKa7WpMlxT
HuzM0/JcQ6N4KdsnUyi94a2s7TuqRAf0eKdeKQ9R5GhIru/R2jn8rY7R8BaMxk+p6UfHAJTHSeS+
m3dlYwH1qIaurIz0OJN6ThxNTZQnFHpJTlvPbenWkm69p3adH9ooqY91mrRuHdHmrSym+SPUtf6x
iFCXnWZz59qxErm21Mj7GhSmLlBd1Tmzk9CtadE4dqb0e/QfaJwWWPc/8mCBEaUwdX/UynlwwK4U
uNNUmK/oFaL8SW17TNySTtUbbL+MHpcmCMTANtOQy5CMyf+QdmXLbePa9otYxXl4JTXajkU5caYX
lpNOSHCeCfDr74LPuScixBJK6e7q9EOquAVgY2OPa+0aJ/7Rm5Er63i8VkbM3CCzyDMQ6ALyhGeY
mUwf9B6cXEOcBIVCOr+0FH/S4rd77Q+KXcgo2xwcC4lMQekxeJnacUO0s+MeYn1Tz7736d9J4Cu9
uFbghDU1qKR27h3MoJaHLkL9QLKKa9OwXAX3Ny9kgOhtLosZMjLTd9imkA0WrJ0G0Fn4O49LC9do
+f2YwTCAEVY7z+YbuBg8dN+PEtNwLQJeHkQgDQsLh+hxKaKdc7OvR2K+GCawVsCjSbaR/fP2UVxv
01KGcNhobm7aFn0JLxrZeM9Jc/dTic/zrCKyWoAjFqdaXaM2qoo6xotNlYcuqNAq9xe/H208HFEA
3H7iS6aYVVv2Me5qDE/R1V+GVLICridL84wVXAgQ9GjEqE2sUct8ma1fQMny2zT2mwwTF7Lc36og
JKsxMIv8wFVT0GiisziPGvMlcz9OdG9Er4x9dXUZF9iaUoGxGl0I/N28qgXbY65PExIemBHr/KR9
SNGzmLavt0/lKnbksEWcvwfjaPCzxQanJgMLTdtS42WmxmZ2Cr+iz4151IbXNPt1W9SaAqMLDf2J
aAm8voddpU69Okzai9F8oko47m9//r16Jp4/WKfgyqOgA9MrRPG5TommRaP2MuTU99jvrJn2KBoG
Sfbguf/o3UPaPE1qHCids63rR9q/YljAb+x2O5cvWvk89c9l89OYQeAt8XLXTvLPLwMfwtI8zN3g
GrGHlZM0bGafoYlslMRKa5vLRwoxJgn/CshqSxG5TdMinVodc8kHlT3O4e3NfQ/qxc2Ff4gLZuNJ
u8akVwdVhw8DnTfUwKlcv9TzgAIGMD3keRfoLN80ygfHBWpivBmnXV67O438igAVElffq/KgtwdF
5n9fLxoTqOjAB+YvYqurOQzHnl27Q/R9VtM28OFiSCK364u+/L5gcmttJGmX4vus+T0ZztbU+y3L
j24/SgTJFiKeXhMZZj1BkAFfBDjkGZn92we4uhTsEzqaAPRxBV2VcCSIGBNrZ9OsQgCTfezr+jg1
/feWyhAy1kTxgS9YR4BzXQHZDoi2IzJUNqCmpme7j/ddi4p9h3dX1+PX28u6vlk6h9z+nywhT1RF
meWkOWQl/VcDtxlMwbUsqbJ2OEjRo/MLXEsc9XR5tTJvmsyIRNa5cUAf2ve+jGhwbRGYIkHbBC4Q
Sq2C91AmKXhG8N6cE5P6Kqx8HU1bXJ7bW7W6DDTPcU4tRDFiB5OiUDZn8JDOHmCrVV8BedBtAavL
4M8IGK/A9SKmIe3U7CKrn7GMIQcHh7rJ0u7ToFDJXbnu6weDExKe/5MjRN2OPrrocFOtM3GjoOAd
uYW2NZqPA2YA8+04DgFTK78rvhru59srXNlCPkEKdUOyCAMzwkF5WppgcMNWz02MUNn3tN3t76/s
4OL7XP6FJ5zEPbUbiu8rQ2B4GzMLyJfbElbu5kIC/wUXEhySeSTuIWFqd5r7jaAv8Gcq6wlf2yYD
CKt4LcAajNBkKWSMgHLsDpN6dpxTnpxkc11ru2RgQBwVdkyXwltdfl6J7SYZjFE9ewZ4ycZtGrl+
Kitg8o8s3zuEcBdChBAummqlVyOsgcylr0Q/clYFjh1qzS4lh66RHItkSeLVaVtn1NSK4lhIc3JK
+82dmge3Tba3T5/7GTcWJcIosxYoUxPDoubx0Yj2pHtRyQfdS4DNI8v3rIpCOxhGJNGGBMzx5SHN
uqLFRp+pZzv7zYovs15sJjruSfxS1rkk+lpTarjh7z3BmDAULRumXDogD5bqGdPCm1J9i7hbghdH
e7u9fety/oT1guI5BfBrVLtXz3m81xwSVOk2MT8a6T+3xVwrwzvWIx+xhwZePdUY5okbNYtm9FFv
yXSMDb8pJCMAqyJQ5oQ/APgkV+y4SawyMbVmntGIuEfyZswOZJC8BtebhYImpuU4/RcqEmJgEQOn
oDYya0YvpR1o7S5Tni39XNJ7uSJ5gvRSDv8dFxathbGZs8yeXzSg0P0zd5JlXNsyzhRoAN8SkJPo
qRb0mFQpsEyVFkAdTTDnGwxP3T5s2ff15c9vqNsjcdk5L1mxtSxg4eWm7L1cOQk47ehW4WDLHFFs
KYL2iZ5kdhq9UG2O37osis6F67zlwAT4UowgHs6MSgcWCcDf/GJQ5h2fOPa9VH+MkvI46mowNsqv
1gJpLXM/3bt85H4AWsk3F2kHsf5SxFPljUmpnet89MeDi8zevxMg2HG9VDOr6DvtPFlfhl3fSTBq
rudCeb/5nwW8//2F+pm53Tb60CBB1pWPDerH/YALZTjTV6cZD7aLKbu53Ee0/1IMziZVwMNrOlsV
KA+1nW0zE7MSWQmyhJRuEnAa9x3Z5FktmV69VjL8SESHHL0AeyzWn4HWT1qr9rTzmGzdeAPw2r/Y
5D/fF5+vGAShLMps7Uy0fUqOjewxWf396JEB5i5S71eEs6hK5PEY6fj99qvbf3q9/euv7wd2x8UN
wT8wueL9sGcvZ20Z69yfOM7UC5i9H6ZkO03j5rakNacCQ5rv8CmYShUzkfrQWUbcqXioWHp0vGKr
ldaRmW4wacrgM4oRQ1eGSL+6uguZggGzCrcjLINMFMh8xTvO5aNuNL7T/rq9tusnBbt4IUcwZGlk
FyxvZvXMys+Y8ras73H8F0HsQobgf49a10PRIAPJiA/DxD4MGopiNWoukax/+r0gJfpKl+vhOnlx
sYtscCI2MvWsUrLh5IXZk9NsiQ3aA1ZvZ3C0oJqwKduvFf1cq3AJP97ez7VzA2EmXCdE5UhmCc5G
r5azAdgM7KcFq3wC1D8IfkcZ69OaRoJvBn4aivj4nyDFrDoLVSmscko+ZOmp7T8o46cu+QTEhq3a
SbzcazxrGMtLaYIxThsjonSCNMxFPVjgvyBAgKBmE8B922pqfWys8VCReuO2baC683dK803fxAfV
0DZDMX+LWzfom0ZiHq/nMpa/SzTirI77xOBn7WSV73m/jOiYOUj6DL6aH5LM81Ut3UayScbVE/6z
96KLnLg6IVGDm6mbbFMn5md7UjY16bZxKuOulIkSLmePhlg7z3BxerYrp7CeNlVzMGTDYKuP4cX5
iqiCU8nmBiRA6jkCaV+q0V1k535dVE9aG/ksxsxeDPhawl6sMt/1eRl21H5gDWbEU9QhY9QGMQqR
JtnGiHM/TWkbNEV8uH2v1tIHoESH3ws0bowVixCLE6m9LvW4yucPVQV6RGWnmcehfWIt5kiL6Clp
ULQrG5+iBHpb9to7dimaB00XNsXNBmJD/dVz222zh1TZ3v786mUGetB7khZdM4Kpt1GvVRAJwWTl
vz3EJ0Ux+CRFRb//btC3JJH1hqzI42xVAEFBmRO9CVzrLpaTZaPXKV6KGDnaZtVO/V3TPTN2lvYp
ljUZcssgWGPEkRxEzQDSEwCFlqKSPFM9Oymwczb73bqznwK1oXTJixupgHgdUdAm6Y4qbHd7S1de
NcjF8mAhUNYTaS4xQZO0UZGo5zHe2+nGSgJDRn6+ohQLEcLdRB5ttAYTS1OmMtCaL+isu1/tFhKE
Z5OoY+tkBc7JAe4GcBOAPDL+SxHCa5mXyjTpDCKi7GPXPZC7u2RBn8lph6DVuECO2Cekx3GcF2mO
dEKqb8Z5i56Yzf0nDaglNIDy8cur8mQ/WsmQecZ8LhvzezblG3QH/iqlHXprCuVqmF5G0hrsOmIK
MW2TtC8yZz4r3oNn7xuF+DOG/m6vZcXcA2bpjxDhNJQSVhg1svnsOrWvVGD7AEG29pQRicGRLYb/
/YUByMupTL3MxGLMbdIFXoEZRomIlTwSZ1hBCRQd0rwMuhRBkY+vetObz7F2ZPQBLtf4ebLuTocA
Thbtmkhb8/r9VTqk7e3EGdX5zLR92+7RqYLWnttHsuZPAq8WyMcOWhkB0yjsVaoaHZ4jxs6prh8i
NfZJNpwGdOuMqbMdK/Sba/q+6IbfvdE9OqkZjG0R9IbsyFasDX4GytZIyQEeVuxUUL1Rcc3GYGc7
SPMsAIBVcHuhK7q3ECDoXqKZI1qOHXY20YOcb2vzR5erftHeC4wG9UbvIEZLMLCJSrywnVEX1yMK
MwDDBiia72USa7DmJQA+FzGnCfRyPtK61DvUFXvAZikMrswILMr00BhFUDmPmaHsMOrqM+3ZjnK/
tULV+Xn/DmLGFU0SqMfjXRVUfoj0DEkL1Th39q53fzp1ggTgzpBUdFcuFoooKDeBXQAVNBFHY0Tn
4txkmnFO86eibzctI4BU+F1WXoAi2l+siAMBASzNRpZH8Pt1AJMabDDMszud5ujNHk65hu6wVNYx
saZ76PJEGwiaDFbyBK1uJnlOISfttqb10FW+MfgY5pDo+NolupAjNsV2TM+dEQNU58l9dkjjD3ej
jEO7LwUInhxqD2iXMSBAzR4wYZvLWvivIXW4AMB08a5hE60lgidKpgQQVZVqnis9V/edNbR+rQ3E
RwG0eDJi5ImiuWv2jV296d2k+Qgd66BDadn3klGWKuZ3VXDucI01XGNOdYYS6PKuFVZkVIkyWeeq
f2qApl8+ab0kxFsXgTeX13Ax2i1YpaHvYxSha+tsd/VbbsZPrlcBMdTa3lb0VcVAL+3/ixGs0pTF
ydyrEENMAFC604b+RT4Te/VHAr8CF09uQdye2HZlnXPQEG+p/vH2AlZceoCIcbQj1DmvgyOizQkp
a8082/3Gih5NAidll2aPoHqUdlesnsmFLEEHWUfxVOCROpeD7ud64Nboc5WljFZP5EKIoFvD0LK0
exfSB7/U+7uzcY0w6WEBrwnOqeg42ClqnSNJYHBw1kalPOkOO94+kVWbdiFCWIAz6WqpNAQ3Nanc
R8zWdoGtABu2A9mZX5sl3d0vz0Hnho0WZ7x+qvD6oH2nswe1hLze3IAfzjfMIQAT4aa7v/cfG6aB
Io7XcYEkLxg5h9VU8eraPCvNoU4Ph9vrWDt4PG14CRD7ALJXuIqZYedFocUwobmvvBUyMKI15b38
vHAPy2qwGeHHMppbKwMV+JNrSrrGVmJeOIt/ViDcDzcuIpC1YQVxuUe/fFWiQnAolS0Gsyufyrj0
ZAsS9AxA+0UMkiG0INUuMuDPk6ahz2t/+1D4R0RLD0IIwwF60zuN3tJ6AVjH7EsjNc8k+zgqYC/F
aHBs/dCNz7UbZjADt8Wt3R0U79BAiQieo+4vxWHev/UAQ2SiEUFHC/5ne1Q2ZErBg7i9LYh/6Hpd
fwQJmxcBcDlvdAhimMV76FJ6GhJgLWVJ/rlANmPjNobM11nVb0AAAHtP4/8K97TyuqnOaGaeKQ3d
ZEsGic+2/n0TMSqSHxjyEm5nlVHOfjWbZyvZ17nvTZItW9M3gHnBAuhcx8X7ib6Bxs3rWj8b024o
dyhJZLkkrFs7/ksRwh3Nk2nKMQKknxPgqs8bqj9UCeYiJEq2tlFAfNCAaQC+XxTZlko2zDEAXwEQ
fM76pvWJZsyB1zeyHrE1DePQU8CNgd+G+G0pRSW1YdCOACNOM7Zkto9e7m0MpiBGTNqd4dzNuI3X
DAkvzgkG0Iwr+qYpihW70lAUA6lk8mWUxVerR2PY6BHC2AK6EISbqbetNzMtA5Mji6PPTkGNbVu1
BfEtZiqBZ02W5DkQBPKEDh8k5R3OMD9gkVzuHwBDAQbde+bJQqIfkzCN8aybhO1VNymfEoB7ybhC
BbX4j0AMZqDdneMJiYme2SPK3ACX5IQBIZB7oplLlu5dk2DafLABYoB9Jihehl5FlNga81Qnxllj
gPFXyuC2XRPD4PdVAN0Cs3MocqNVRF9u2zjbfdT0lnGC7zz7uWrSn1VRWvspLYdAG3vr0comckBu
Wf+WmRnwZyKQGcSuJdNHQf/5D8FsBe/x5fYOvV/LH5JkppPXsaWdWNVC5f3WGzZVvO3QJadKLNPK
vvIxDiSc8CcXvBTVtabRzcC1OBn2MbfP2iQxGO9FtYvXgn/SRmwPJBT0UsOVFwSkRV8lddlqp1bN
igcVoJ87axjHcwRu1+1o5wbzh64gQM0AF8qhGzH7lTJX23VVrPumwqwn1M76XZtqxjMgZNttZSXx
p9h2yK5ueiZzoa+vDiaLMB+IRj4OeC46uY5bViZR6zFM9eqpcKpDb39tIoDu0vzzbXW73nlIwsga
UgToHEKH5XLnDZTGrQKkAWHfwmIXW1PalcS3drn1kAA9gs+JBMvVlEviGdAixx3CWHGDRv+QK89q
K0slrywDg+toggWhCTpVxeB6MjpHs7tsDGn6lgM39Ovdu7T4vOBspLR0UicnYxgpcdDtwRApufVr
v5+TD+IBMO1rSoCWjtQildeHHQvSnXbnPDTUH3f54vNc3y5CWCcFgVpT4/PgQfLV02jdSWlwJUBQ
o7y2iVPnUR+S2fXZtxnDAbdP4FqLeEEeS+CQl6jRC8Yo6lhngO7POJnWbq4f2LxjZHdbxPUZcBG4
bWABQYe7+EACncwz8842Tum4rxKMpcuMELfcy5sAX8JEPQX2B2DAYk9Qk0+sBQPkeEqiqNu1RtS8
GnmfwNOrAHdsZIn+aa7tn4xF1Q5cp9o+qcf+ObWLQvErLxolYe7aS+MhwQ+jCxAUPGqCUVR7R5m6
RplOqZkBpHBQ823pjoBMbyvqHlumso2OzvWNC8Kmj5iZxjxl34HcLHKknJIrx7v4KYKCWllc6OjA
pKe5PSreLjaeDFnAsHK8eMlc4720AYJ0QYNS1oEJpYUIVj4byLwq44/b+sN/o3C8lwJEaKRsTmNN
BQ/KyfroRX5vHhy4pZPEqZKsQozgdWtQJgpo1BPwl9LWT2XI32sHcbFLDtfhC0thMxyxnpX05IKm
iYQ2QGRlcL98o8V94ufAy+a4CWJ9KYn62dMmtT+1OZtMH0h3xYR+G7X8p7G9+Kfdkdhva28OqFPp
sw+XUcbAcb1I+L8gMIVP4KGbXUQ3N2aMWpPeGE500ofAi+OT1jrP0RzJqoISQWL3GZvn2coifTgp
2kYDWmC+ozLU7GsvDa4sb/FB+IaJItFqWWZBzcnN+tPE/DELyiKY6l1vngdZ1++KuVhKEh7BGpim
1WyQ/uTpn7V5ayWPHX3Vyx2iVTfrNo29J/0DMkASs3mt8Uuxwr1VmD0UaJnqTyli42OR2NYDK4ZB
YgxXpCCYRJEQQ8UIjsXilqolxBy1ZjhFZuXP6Zci3txrHVBduBAgWLgibunc5t1wYpnSBFmNGhcZ
y+JVKbJpl0WGDOr8+pYhTkFhRsNFQ9e5CFvouoqWZVmPBb1Gr1oRuGyP2mMZGOW+nSRR/8rmwe8C
Qx3qTcDNEL1rQltEXk6mn1BNSJt9IoMmurasmPJGBIkqAg/HxcCunrKicsxaP03dU5ruPCfQuh2T
mO+Vu8pJVACvhEI9J9dcWj4Fofdc4p08MfXQpI+FvnFSSQFQIkJ8IbpYRfOfHWmnLAf5UkB0X5P1
nspECDkk1hV96RUQYdDH7PuYHltZHmFFAvJ6fGyOz85hZGe5Ty4aTyqjKedTpnaY/cizIxAmc9+2
ZHPSq4IwHW9xh5gHoUtBGRA9vDRj88ltQfqt649jjGxFymxZYnnFhCInAvIEUDiquDXCigari8uo
7bAiQrfu/NqpUaCT8oOZ1D6VAcVzK7l8/RDiglED0Z0Fh1Z0ZJMo6SZAilahjVpsbPy2ojPtv9rD
kVRR4Ei5MK83cSFOLKqPA5mrooG4Yf5u50fehqRRiYWWyRB0bmYlzS1dqcJS+ZCXB3P6mBhfblvP
awuzXIbgllBqJWWSRFWoWMfJZQiEJbdfJkDQgdTWml7XkjpkaPjt+l2klpIX5tqIwYIhG8Zn9JCH
ENV5BvFECn5xEjp0Un1mJYc4NiY/BoxzZOb3v5pLacJjbfYR7UbQq4Zof9w6bvqcWF4sOfcVVUYO
loPGISJDBkGwmOMwEhITJwlZsanccOzOVhoMqt+AdvPOqWMEmIC/g9cO8AdAM131Tgxl1w1N4hD0
fqgojT+0dew7MtO2ogQYiuEYv6oLEDQRLNcck6Ez25GEvXH8aEWH2zq8ck0WXxd0WNW6rEsx3x6C
uvHMXPasVcpzpEYyItS1Y8HcFGbAOFQgCjxLu1kS1lV00kgIaCGaPsb5MS1TP1MeW7ZpHUmVXyZM
uPtJMxqD06mIFMxvk3VSZ8XXcxJksRqY1q+ouxM76z96cLE4YRPrypsqxcbistHeRBFAkZwiILFk
VeuKAK+aI7kDBUx4eorOSWO4JCTErFH2WqdN++Aog/Z6WyHWpBgAquOIfhrCUq4wF7EWqcE8b1oR
CS36caCB53z9d98XXM7ZiPqiJADAKHR0vBff+lz/fFvCmkpfrkDYJ7UyKJo/sIK4OIJut1b3pJL4
ltePM8qJmMmAeXFga0R3wxlJQ4sRB972n/ryMcpQwjR130a/q9nd2erxrl2XwviJXZyIaymI4Am0
WQV4PKtQlf15e8PWrsulAOHI0QrrgFRSJ0gkfqTWhhPeeF6JgZp0gwjEJ8p9JcX3BQFgwMIAPVDg
ECAuF6RHTCsRfyZh9MC+5TJLs6bAl18XFExX+wqooWMSghbYf64bmTO7dvaX3xfUqwcI4qR5+PVk
gK80bPXqe6a+jfHp/qwHKlUX28SP7eLcZ7Ms3JoLOk3KT3en5G+3j122UcJLmSqlQ1IT3y8xWTwG
MhaYtWuIFB4wrcHyc+3AOlVpMcPNk3DuANiZsE3ZOf5syCaX1o6Dt8hhcI/Dd4rVr4nFsYs+tSRM
3b3nPWgqwHunvQIkV5r+c3vDVu4Jb7iCj4wbD9YmYcOqlE6A/WNxWNaWn0TTjvX6g0q7V60uD2h3
OBYZRkduy1zZRZPPOnAgI156E+6KFpVq03heHCrxRvnhdntLNgizogaArseC3lkXsJNLNcsKt1fA
CJSHmhW/FsZRU2dJhLkiAWCJHh4ujmEFdLSlBMNQJoWYVRxG5CF+8KjEGF9vEfwiCxTgXNeu8dMB
9+QqtqkMYc0nG2PaBK47for1QmK2+M9cBkmQA9YZjpSFWXMxIjOLwp50px3DKnON54KW4wZ57MaP
AEy+b/VRNhcmjqPBTnKBfGQDszWouQluhTWro9rSeAzBrOWjN9JPtK3b/yTOU1+fWjA/KP0c9DLw
kevTQgCINjbgKaH2hpry8rTyAQ+oaU1jWDrzoa3KU5IU29tKvZK14zLQv4jIA43NunCTXJ05wDOl
Y5iXQB5RfNJVgVYfqqry87IPhrLySez6lDi+Wcia9d6zj+JBIthFiwZnHr4CJkInQt+YyLWGbm9/
oCTZZK270exyR8b0wU4GzP61ld8YxpaVKvXjFmlLu1C2ZobG2Lr+VYPAQLPVTdPI8JTXVNkC+jja
7lAYRiy+3HulY0U1Ww1KYqqhBIWVWo9J4rp+F7Uy5Os1bUZh20SGDHH/FUlJ6oLFGJ1SXZgamyrJ
/GHe5dpmZHe7e+i8wbAu8MLQOnA1OJW4Q06UVO/CwqbHKtdeNCWX+MVrmwa2LEy6vBOiiNkETGy0
oAMseoThW81J/bHL/LySqOzarbgUItwKN3Fa5LDyPvTypxFDx8HtG8EVXlRJPtjiAecaF/7q4NVe
QyuAPoSR5fpD8ovmiT+Tt8p09o161vKwdWWB8uqKLkQK7kUxOx6rVW0IjVr7gljgU2HcyQX2bsAu
VyVc8z4roorkWJU6f9Csh1JWf5UsQUTUrqPBjDAIhip++aswftb67vaprH4fWVfcRhWejNjx0OOS
dqaKAv7oTnxMZlOOf6NWnMwWtXDePCxkePJctRqbOUOYtmcviCpJ6+i1x/KfITZOvu6CWYJfnQsX
Uutax8Tw+IC8HjkUpgok3gER+PhU5NFrYqRvGPzY3N6z1VcLrgqA0mDYAZAsLInEpp2AiR0ys71H
v+bJM4bO/Sw2/YnEW9J/y5r2YLb722LXjgqw53A2kWvhDKfLlU62k2hqqg6hlZ+SN8rO/+7zXPzF
RibM0tLBm3E/803av2WdhFprzYbBNwJiI2IiTjmy/H6PNhXXmHEZ9fYzGUp/sKhfM8ms1OrRXEoR
HApMKwwa07BJkcvyt1wxzWMRxdanpmmV52rWysC2aeSTOflGvC45YVqnkPyGtXMCvD4qrAicOY3f
cqEmyOjmfraHMDNHP99Ziqyran0n/ydAxCBxR6dy4twcwsreYEZUByjE3+jaxRpE+CygahOVUtwq
oLZs9Q7D+r/u17ZLAcI5IdlHkqzBGnrnh/UjMv7m8+hEBX0Y8jsInJZngOH6XpktCrN50HS8/K4s
z7vmW3DvBXg44L5A+9NSgGNlRFM8hsuYfItZvC3cbG/rR6OVoO6sKpMBs+m9o36KbqQ9gaC3GWA9
1eiZPKj1X1hP98/nxfEuQ5//az1Vt3gYpnzf6d7JzvStWrPn2NJPySDzytZXhGZAcGbB+xKJCry8
RD9gCePpHQhmLtBULIknr8Nl5MUxHYJ2Xt7UJcaT6lxFbW57NXhf1WAaz2l7HJrmqA6RP5eyjsGV
u4hmUV4qQ7yE5Qh60AGLXRmjrgm9Ciyq9bhXdfpU1rKMzJpdQxYeDMqIzQD7ZglGRa89xbJ70oVO
kQaNeTDrZ6/st0mu+6kZOv0O7DFzcr9nC/pOuDfuOw2fmMVK8qYtNQtCzRJtqI9a/c9tI7ByiYCG
5aA1CDPJFqpzy0s0jXhyAB9fhylwdUnzvTNsnyq7kfxLOfwQL562PsZ8WqwZdWiaO9X2C/uJeKDv
kgTPa6qANAaHp+ehuvjA1YYVFQ2YzsJ2CPr6mM/b6E4YCu5tIsOAphNONOeqYo+ygjmFtoug2jng
DSztxa1O2bih7eekOpLyftdwIUzwN6JUzdXZhTCT+bUGBoXg9umv3dPLxQinbzKSxQR0V6FWn73i
G2sOcfdPpycoYEjCpzU9Q/cCWnv5lBfcxOX5ey16GCJP7UIjeXNIF5Sol6XWxmh/3l4R/8VCiAOW
RKBroZqN0V9Rn/WaUneiXRdGveJjVPZOpkR+/CiMQMFU5Mv4vOByHVmhYojdS1k4ftW1R1Id7/75
yMKhmZfHArYpJmMyKN5U2hUL86fE/u6YX/7i8+8pcTRYX+Mykx5+bZ16NIzJl4akPpv/RgCeSbRV
o0/iil+OIhPjarNOwxGEw4qypZ3UDHMzK5wwRlJAYodRDsB0GIIZdjWgjxedjQTZAEhcYrYfm6j7
AvSqZzo6gQOQ2Q7wOhFTfBQcH9XS/YchseVSRAbVfEgzL9Bz+4EU7T+1aYdVeic2+n805M/vM4Ua
ZBKrmjIC4Ck0kUsDa4svawlaUXHkzcB1ieozLw4JXrzZOzalNRtDR3E4DLnfZ5JTXDELfMKIu7do
a7pKp6RNVUxDq4yhPc9awKzmozsUh6bpfSfJ0MvX0c1tvVyxDhCIOWAM7aMTWfSBOl0vc28kUxi1
g73phvnH5DZOQNrsSLvp921ha/v3nlt1MNmMsrqgQLFeg4XARibX8Vv25FUSS7fyBmEd+DCKmxxf
W7AQRmTVwKZG0/9cb8t0B5QtKfv52nZhjs1GchGtnFfQS4ZR9+CmyceQMe3kJMV5SKeAzvkLrWRJ
1FVRyA6jNRxohbhuS3uXdorb2XOBcQwz/drMZNOn+SeXuod+MA5/cS54t9GD5qB2L5rWGGnJiKnz
GIKf0t/W+OP299ccODCXoQ0dhQhEv2IaxDNhAKJhmsKsMjUf5BAfqNp80Iz40CT6fMT8y27Usmcr
NfYsL+6P7THgBt2GL8dxJYVEWFblE6q9Aw1N/WxbL7IpijWtQx0AlTx4wBii5Ff6wr8CZojaFkBb
DjsMuVbJm2qeolRSAlm7OHB8MazNSUvRqrGUMYJQmSGGH0Ngem9+KEhn3z6gNV27/L4QkNYzclee
iu/rbXqc+yIs++xtysZPHmrFt0WtLgVAP2CGwUwCOoiXS6nqIY/nOZ1CS3kDHrGe7G9/f/U4kIjm
FSMMboiPFIk0qrqdhxs6POnto0FOQ/cXCsVz3f8VIb4zIBVvPZZBROmlvpkU/p0wfu8PGbpOwSbI
+6uhU8IeMUVTaG+z0Ip2bvHM9OdpOKiSS7+2UcAE4ZOm3KO6uvSZPVDaDywc9LPenDuyb2XNR2tn
DSuvYcCF3/53s3BxNbSWNRWxOhYq5FUJBvrx9lGvlZkQPsEe89oAxrD4Ei++TzFINs55o4YzCCS/
TmhB3eSmE+9j0hi+2s/lFnlv9tDPmb2ZxrLeFGXbnFvqaZL7s7JQ4AfxwWCQlKCFS7ABZW0wC7An
c6gx5Ni8HjhI29trXfG9FhIEI0aHbnJtCglNu+vaIFY+RgD6gosz+EUGuhvJglZmF9Fpe7EiQQUT
Bf1wUWrN4Rh3Qc++qOCNc6xnN4t8K9lFSRJU7CUGzORQxkGDUWXggsV25KvWPh7pvszDSr2/4wDM
f9BVnDc6pAD8szxu1URAPoGhDgMiAQUXQPnYU0n6cuVSoH0Now3gkoT1ENMnjBrVxDK4uG1N9oBX
A2jbtvqL/BzHaMb+mgZHsxf8VEaIQywS0xAsfaARkw3zrijj4vPCYxH3Zs5mT5lCLd5UZfA3U4+o
lIGplZes0X6/PIV8dAZ10jM8p3290fCfxLquHQHSigB8Aw46WoiES+0k1Yy2GIuG5Rj0Mfg9gvn+
mW3uX8O30tF+zef7lksYExplzjQjGLM0fwso7fvfOBthArC4+WQoivzC993YHEa7p6FOg0Hx00Si
pfyyC4EYn6VHUQneLkaauAZc2D04wHZKQT0ZRvGH2ej92mgDg3xwq8cUIyQZlRQvVryDhThhuyxH
n2kXRRPmLIMf6ls3+rUMlWRFZzFwo4LsA8eOTh9BZ/OxHVVrhog+383FPnm923ri87htGE3x4AUK
OtuPgIenZYMDp5ryiDSJc8gSt/ulz7UZYOZeSXxw68aP8VzZ2zlrkrv9NyQV4L1BugEPWIxMMk8B
IjKPTCfyS9V8at3fFLcUIBxRMfS9FSk6Qt8z0x8Tery9f9fHg8+7SCsjV4noV6yIlJqGtzaD0+ZM
yCObX3RLotH89y01eilA8AqHsbAm8HNOodnu6Lht0xPVJY7h+hps+CO8G+qKbmMiSeP2rTuGWfMc
Kydrc3uL1laApCS8QqAOo4tIMOqKafVTMVZjWJjkiY4Y5IVzAtB/l94d5SKC4qoMZiQATIqxQNui
HQ8ctENYqNXWKchexX+UycLPle3iICc4cWBPcGjcpY3xWEdKM9H6sD/ZmEfR1fubB95RVP4nQHjN
+xSAV2ZuQMDkbCY38hNDolTvLqygVfATkM7DHDoII0WHYQTcdzt4EJFWyZZZ59r6lHe/relrwQ6q
Ofhx3/isz4K6y/2BtRsWtdv8/iYDeCyozaOtG77hVVsZwu1SYW7tnpRm8l1OFGFJ6lgrqgf/3UIv
17t9E52W/yPtS5scRZZsfxFmwQ5fASnXKiVSZlVWfcFqZYdgCQj49XMi78y0FPDEU4/d221tlma4
YvPwcD9+jmazjjPW2weN6iBCbHdVrR3NotrY4Ss7QsiPAx6HXDLaIqRbjYzMNWjR2IfSNH0V6tHF
rSIvePjgJYLEIuoIgEkhQ3S56SDR2yWRmzmH0qJeXep+QTbqFGuDQBpCEPehFE9MyYKeuiNR1NQV
nasCBD/c7unROPbP9yVHZit1ZLpD5h6Mye+LYItaf+vnS2uQEnsYpx6fH6nPy8pPQZF93Y+tWoCe
H9CcQKnB218uQRP3Iy3AO3JoyxLM4kArbXW+bVmQ7qq2neoRmtnuIanC+QseFdcHsAyOcMe6oj1I
iCXjmSANQKNd5UQJPt9mn8AylHtN6g6epVi/UoeBDFJ5UI1/M6Zzo9KsAVGJLss2h8pBk/mFQvxq
Cwe9dsjPLUiz1udaO7kmLMzFPs78tHtIbw9bkXEWTVUQBwZqUD4bPMnyrkPB8jDpxDOhred+ub40
aysv+sUhFqeaCCjkO0WvER2xyD6Mfs1f+/h0/fPLOBXLfvZ56Uah5jib2oDPV2BayPh9YoIn5+FW
IjDhpNDnhAZnwSUA2SvpiKcxBChHo4wOpEbH5mez+nF9GCuzdPF9aQPXcwXUHnIZh1n33Wav3/4+
xIsGeEqgf8Gzs8AiGdWMm2huo4PNj5lXZuH1n7+yUS8+L01PFoNUphrwefBRMOY5c6DfHo1eWJAm
qBjMwpgZLAAJznbF7QBpzA/CBuQasJvQHXPpQAZU2LLK7iPcc8R7MPItireVbYriEaJE0WAEYhbp
CnJShUQVbxX4vwriBrEZlDUkMqAHilz4RrC4agsVU3GbovIiP9ZVKy3AcjUi3HV/duybqZ8G7Zuy
Vfxf27G4tP/HipzQ0DLFHrsSVmanDKwBOir0Xyw57iMcOvh2vEQk/8qBEk91NkYHKLMx3+l7//qm
XR/BP9+XvCuk402SOEMEvofEi590iEHebgCtBXhDATKJ7SW9QNE8oUBGQ3MOlfLDSX5syRitHbqz
zzvS68PooMk65nDdKn8qzJ8xuDaVjWh6bYoEazNwX2BKR6X58lh0RU87faARpD7rvTqTT3Gtvl6f
JOGgpXgddRp0qAMvi6mypFUG2zbINRPXPTQ5eiBmO/ZLS92ZtXtna/HebZELum5w7XjgGkJOEW9+
/COtCjeZGQ8qxqQqht+NuefoOcgqXppkI+xcHdk/huRM+Fzygg0chpT0qI1hUneB3kOzYXQPSrTl
4NdHBVpfwV+gQpXxcqU0S6knQ8Vm1vudtRvui/lpsn9fn7m13YAYGuU08EYiapc2XBPFDPRYCOLm
IkPGxqNzfHfdwsqUoY0Y4YhIky7B2SzSM6JA8vmgO29Zc9+AjypJ3jMIaZhbdLUrg4EpiHAKAi7b
kgGTNcuduK0G68A+OdrJZN+uj2RlPVArwlQBhGOB+kc+OY2jxFmb2eCkVIO0/FVW9aMzvrjDlnrK
xzaSDhD4nMXlqAItB4vSytu9Xjh0tA58qCevmrOnPKkemWUFSc5/8nEkD5jXN80cg9GqdrcPEy1s
yOE5oOVftN3EVTFpaZ/Yh4FXj4lxn3x2631curf7IWiYIf0swq9lfhiIUKNlNcww9S7eMbax7VaK
Soh9z74vVvMsuVpqqhZZEVZLzSqPtLFnFoHZPYzkhUyPdYNDC+CmoT24yv31+Vvx4ReGxYE4Mzx3
Vp1FLQamHCz3C4Az45frBlZO1IUBKbBBTowrgw4DnE0+yQHUQ4IqoakHQBf++/W6tZVDZYEVFVSS
8K/mEspitVGiWjhUSnqwlO8N9BOuG1gbDrrlDRQLQDSNDqTL+aoq7tToIFNADWVBSv3NjEfPNPle
Lap9njf769bWVufcmrQtcqhPQ/rTUQ6xpkJrIkZDbZw/gZ50Y9rW7CAqBIjOgedbpPfKKolIEZnK
gbbzA6Pdc4rW2rzYqieuTR7wdGhIwj2LrgTZf7v6OENlTzloaeFF6JQ7IBUy9p4QKr0+cSv7APhW
pLkQNOBNLvskxRrzojMUEHYYDTJufu5uuNeVGQMHFEg60IIKdOiCmNkt7LQ2SvcQ46C6XjXt1Onu
9jGcm5AW364azUxphaxOmFggxd3YWytTBAIQ0XOMWtGS+YHMjWKw2nEO4Dp7aGu6K8tkI0co7nzp
ZkDJDsUuhFeA58qrMCP85EOCR40reJeNN2qFtbXXXTS8fI+6z90mEH1tTOcGxd/PvFlaQ2HV0GGw
f+/iwsc9sLGvVpbdRXMDKKEEw+6iVBvjsU9JX6ExHKQMyj2EMxX9dPOyA2uM9/6HcCy47C/HMIzZ
WI26jsbmx9lGpXvD4a+cQXB+IdZF1AFcoYzwwsuvnONejV94W+k+6x2vSfg9HX4rOhUtQvPr7cMR
mXzRToG+Y7ly0Ki84wBJJC+j88T9THv4F59H+7fobYCnlFkiURhOucHa5MW2//A+89yNn7+24Pju
/35fu1yNKYJywRDR5CWnw+RbEw3SaNiR3tiSId4yJEVRdYWO+abEQFAc7Au/LPxu2Hh4yMI8Iokk
0qvA6+KOFAicy8Fos+Wkdgdag5rH+86mz2Xe3DOuB6WjPReVXXgoiQVovmi8CgWMRHWRjZ3Qtnx9
zT6yobJfOPsd8sMki2Omz0MUvxi20h06KLnXO6proetGYGctzHyHwgN9MjgCcac334vY6p9m8HV6
tJ2036TZYkxdc1TnP0jKjjR5POd2jYnB5bUnTeL1xSvYYuP4RRP0PgA3j/PG4+wDd7qYBIEbhVIa
aLLkPpYaEWVlWzgYLlYe/f7f0fLk2Wpz4mhv9gw6dHf2WFMfWgbxHuqB1NPq1PZnxgavaUsekI42
QRqzNMCj1giyLC2eUFxq965xc1sKAM6oJYM0AoUY0EZKGycejbSc0dHxEmXTW1EaJ3DpblxHi/1/
aUJ+22V4LpvMgl8yk2cXKs+WX6S/ru+7heuTTEirDD3cNhtrEqPzFtQ63W+WsMAGXUD6nhr2xh5f
HY6DYg8ao4T2lHSc7d5iEem7+KVWM1+tHrXpbx/9/RfjObMh3XYUPOmmXrP4pedKUE7guxt/1i31
uuGJ6zfyXqP0huytSFggrhY4dDHgs6t1nEEbiayeFs7Gs02Bmr1twv77+3jcW6hcAgslDaYlLq36
kmhhoZZBAxqf5I+abSE+RMh0dub+YwQvA+CoCTAfchtxazNNqUYLyhAgWyGzFegR2Rv5Qe9uS4F+
GBIVc9CRAsO66BvpBsudnBQKF2xQCz838zdt1DpPUyPH03N1K5Mo7eyFOWlxevSAZCUT5sxviYMT
uo+KfTW86e779S0nbev/NoSjiJSokPKSjpAKobNcdxU1HNi7PX6P5n2bbpTS1tZItCH8jwnpxm00
jkT7ABN2+5C6Ozo/GN2Dmm4E15LHXwxEOp9q1TlZCcmDMHX9me/jJzBgjvZdGnn63ygKrs/aqjFs
asSeeO8umIspVbReVyBIUkJB4YFYhXnKCAiM0L6mPpjchR402tisANqtGfGiiNsbP2B1TkFkg2Yj
PIYWyaDGAYQycUotVGP2qWnzn4BWQYMayqTeEG1txtU9cmZM/JgzTxE3aESdlALqLu2u/V1l9/WN
ee3/LB6qYHjoQ+gWD7BLC6VZoClL6McM5jFNP1tbbVnrI/jn+9IIilwr65JkWgjpTq/TfrfV/XRj
YLkYgzjSZ7NUTtkMwDhsdNHMfW7OX7HzNS+th6/XN9/WYKQEzMBilqkWzhMaq+8gRYt3yxCkysYO
E+5Z9qyiMPk/SyJFCHhDZJwasAL/nnptZ99HlfNvnCqeqigI4F8LMFU5TDodkAbExgriT6h3t584
2xjH6myd2ZBmy45aqigonISD9T3h+169Z8Pff7EgwOY4SOrhfzLepHCrOAchphpqxWMVfYP+iUeA
cPu/GZG8KO21Qu31COMAVWULBn0OwZMtRvbVRT8bieREM9akJXpwMRLlxYYi7xap0vL7oFw04DIh
iANEqystRgQwG+jRTD3saqjh/hjJVtCxZgAVUUjVQh4Z2BPx97NDOBOtswpF1UP+BD0Kr+q3+nTW
DAAegCYgG9ETnl+XBiJ1Qs01NyF0lpGdw3M/mTdyLEvXDs16G/0UABgi1yUX4RoOsvWeEyPU6RQ/
x6P6hl6BZDcW9dFt0/vru2oZZ4A4HMTnaE5HPIiMzuVwYpT7rJyVRtj0wZx/a2c4Ep/E3/Utwpe1
eRMJfeC9Ea0t8NhdOyVu2vZGGH3i1mO0xVC8/nnRPUVAKLPQz+K91g1mBv05kj8NJZjCTtfnafX7
H63DSHXCJUoXFMo6SKamlhFC5KYY7notvP79pZfCvOANjOohKNUAbLlch8QuuJO5iRmiazIr7lNQ
4dx+x8KEAHwCuSrej9LONevepQ3Id0MV+iyvFBC27wpHgeX6QORUAK5BPClR3sUJwb+BkL8ciVup
Dgrrkxoq3PV61npAu/7g3EZc8qUxDTTylndt+thBzGSGmj39XbCNA7SyVirws6Cfw6sDatXSL1AH
BdJfhkJCkFOTuzrdggCvHNDz78tMYnM9x4xoCYiQ1Wkfd92Og9pBa5VdFG2kFNZGAp4v4P+Blgae
SjqdJp1bBQSZamh00+4za/ju+mKtfF9TMUsGWB1FN6p0pwDAltUpCv6h4nwbQtbcfmjQeQYMDGq7
6AmVkwzMJqUqaCtDJ/Hp+MW4PeJCo+4/35czDEgII9/SOno4Jn+n+jnjwJrxjWfF2hThQgFhFF7J
6GqVlqA1qzRBT78e5jiT6ffO2HrBLk8+5NTR3YbHOPwKjv/leSE91/ueootdKfZl7tVg0t3S71iO
ASbAfwOeGxPJdLmvLE6iYqBGMkIF+i1KMr/rNwKg5YmAAcwQOldRo1sQiNnMTAxuK0OoFzUAFqnf
1EGn7Atn4zxs2RF/P7vdqVn2ao7qYxgjjG+VQNfpPjLvS4X71w/G6qJA+w3VIKTzFuxkvaqVBa+1
ITT0Kmh78mtgtqdbya//mxmxcGfjQftTPpngVQ+r3tjraJYvaP0TlIs/rptZmzZwKwIXZEIxaJGx
Vyu8/WfKWJhloa2nXl2XXmZOQdcOwXVLIn67fDTgKYjgSPTlIlcidzGb/dxbva33oWndVebL4N5b
ce85+esY/5iy9+vG1hZJyCDh0gcsAt0Sl7PXmX2OtlSlD5v5PrHDIr/Xu42rZNUE2rpF+oLA6Uun
Hzl3rWBNzsIkMzxKjoWqeA7d/YtxiGS1DR0xpGUlL9yxtM5BkNWDwNE3ONhiPXOrM3ttHIJpD6E3
3nQLhBJJwGihGNjPBX3t0exZkYOxJdC9tss+euHAsYTakHztZi1TCyTFR3jj/NGmBnAbQM4ObUBN
5+H6jC2jVkSQKEFCqBn5gkWjbJrbFKmZgofOzDy7fBjTnelqgT6+Zq1z87vr0pbY8mdnFJSq/Qje
UB4a45vjfGnrGEjw1+vjWZ+6D6oOscvkVGyb5BqPGkxdzL+r6Z5nj3T2nRsRo4jMxEj+sSJ5T1ON
KzXrYcVQ+J0aDxAIbwJb+wxSn+vDWbtvUO0EbgzNJKJP6nLKxpi5Sat3PISysTcjL1VsVdLX9vO5
BWlRTE7dPHNbHrb6L14/RtlDY24R6ssQno/5gvMHdhdRORBk0nxVEfq8CgjEhFH2tVa+lNojOsB3
hlt4YwxOdzTFKtpjqz23rNkIOtZNg91EsHEiYpfltJ3YSbLBBsSvs+j7YOuPWaWectoAGqvv9Nny
p0Z/MkVu0VL5frbab9dX8P/xAwDuBnsAuCLktDA1iTuAxnoMnfZYaX/VYQjact8ooID76mQ7Ru97
9dnQb84HGWhr/Meq5AmrqYcIlAWrk0m9BiFRE0wpYKgb7mPtuJ2bkbx6kxXMhBbTGDbOu1V9o/We
5o+jvb8+h2un4NyK+PuZ49Am6OwSYcUF27DARyXfrxtY84Ig3hZSgOhCWiSh23Ku42wasUnajPpg
mA/iubhTXGeXkvgb+Ce/Xre3drmD3ufjBkF1XvZS0Py0pySaxzBqck9rHtSy9hh/UEfwZ+buzWTK
/zl/6IxQLUjwougi7Qa31EE/Hcc8pO9Z9GZYG8GXeAbKsQrat//389IuKNJIc4Yanyf0pWJJYMdB
Ymseikle33qlOwRE2WjrWm48IJjwJgXcROCF5feW3iYpErdxHRr1mztCnTnboQ/Ep+mX6yu13Hoi
EWIK1ByCWEBSL7eewoaKDYZahbVnTbHv4p/rBpZbDx9HFQz0oIgpFiDNOdEqnkE8K0z2rrqz/roT
KmG7YsMNLr28sIKkDhJc+L8cUSh6kczpACt5m3iejip+sbEgKxN1bkF+ytf5UJiOsKA6+wKCPObG
PK1+3wBkChAjRN7yQiSd3jHIgWKesmPp6/FG1mh1GXDDAvkjBBPlrNFcmpAD1Ud83p68Ep1c+fBN
UQLVDWq8jq4v+dpifNCkgGcSeHD59POxQLtfklehMp5svCOqnbNVYl86GDSYoOKgQksahTU5X9AO
pp0nw1iHJM0DlT1287tpUzwf2A7MjAqpNzz02vSd2ZPzB5nFOOVFV4eNhlJ74Xq1mZ4AAVTReVLe
x1W5FVKszaHoWgMzALzAQn+wtzLXrAxShRlJv2o8Q4CU+VPhboxrbdeJ3BdaXQBrAzfI5fE3ssop
WWrj+KMB5WFKtjKJq8PASwLxN2qgC9SRMkylgz6dKkSjjeeO9h+1AsiZR2iGvb7nVpKJyCMC7w4g
OG6eBaRG5xpcQJLVuOIKD4SgSvNQzZABt/hOV+4t66ErX2em4kfUnsYPxRYYfW2HnNuX40xIyjPg
3+vQyumP1lCfyygDulW390D6g9J1C5W+NrOoKYMXBcVywRt7uXJaFmVON8VdmBR+ZbcIsiYIev6L
7XFuRAz6LDCZWc66lMNIRQIFwiTH64u2svuwJ1TgqaHfittB/P3s892kM5SgyzY0PWhSGlt+aPXz
+Lgm0llooBRTePb5xC3aOaomGhI47G74Wm+EvqvfF3z4KCIIsmDp8LRKlPGsxfcj+qW8I9nb9dlZ
WWEkRHH9A0QkGjmknx9Fqh2zMgNdK0v2Fml3uXUYthzb2hhwIYi2Q3FJy8wxxUi7BmkyGmbxD4HO
77fEdLYMiL+fLQIZOnNA9ERDzfraGH9d9XR9lsQ+v4zNRD3qnwFIs5R1QzKCCYOGoBT0BvOOR4Fr
PhH6ft3MyvFGZxPwSUA0I/Mqo4dqQbXRz2YdlqRNPd4CWo7OsRCFxa/R4Lwrcb9xNlZXH1wVAn4K
lybfcBCirIveUevQFJ01LkeRp4ntJ8Vtt2TB1lYItVakrNAAAECi5LmmmjZZxcHIlrJgeq22+PPX
Po8uHY2guRWpFrke5kZ5UToAz4YxVekjeEP4sWZJvru+PltWJHdYJdMAOhdss5ooj/lofKJsCxmy
YgKsbyiCCAklMJ1LztCApHEyxFofku+8e+TVzakQVA3OPi8tw9zAwSQpPg9aVGickbubJ8gB4gB3
BTBwy3K3ZehI6DT4fPzdYN90EBBd//7KfhXNssDvoTcGNSjJGWbUUZpkKlhIwEpJUK0v6sDeQm6t
LYGGbSTwYYBTyfosdgrKyGYsWVia1M93Edilr49ixZugSQVZfGQWRFZaWoS6TsuEmVEfTtYTp48p
f5pyvzeC61bW5gqIG+RxVVAVLugW3b5r4kzBXE1oZITUTKf90UAbcd3I2lydGXH0S8c7AMpSWwPm
qjPfGyhgbVx+K2NAmxPexIKDECsuzJ/5dfDWgeqGqF2oRHeZ5rfzxoNl6/vi72ffVyk0EmoT36f9
o+K+jro/0w0Xu+LT8agH2RCwcdD3lVkvtQTxO3fyPuywwq06BYb23lVHXh1j9vXmxQC/8gfvPtqZ
F3lO0rUq4xVtw3fVDYsbxWSwiwAzAE8OUDJABCxScKxzzV5LiRG2e727j/rbGiDF5xGe4QoSksQC
aSItxayZNKm4Dg8eey0UCbd4FpdbVfDMfvDBClIhuXbCiGJzVJkALYn/PA7J71vnHg0ogtkP5KaQ
dZQpCYqh6VU1G8xw+lR0nyO6EYCs/HiBUELzM566eENJG9XQC3tsAC4OXTA56dX8BR1jG7WlpVcC
mwJeu2joxTgWRYysMrvUqFTgBVsvMf3WDaL23mQbGY7licP7DwlkVN9hA0+oy2We0qQnJRvV0Onj
XWHtMpvsK+tGqlmxmbDQQK4jkIJ7kpvnGqPhTqQ0GuAro1fbD8q0o1NIjI2M59qUgeoCThwqIYhs
Je9Xx5Y9ufGshbVa3YPpb/LmuPiMHCvxSifd3bzDkI5ANgJxjuiskm4Nx4mTQok6JbS9qv2aRF+u
f35lYdDghIZTvGrBevGRgT9zhemYOI3aUCdMh/6NgRC1anXPVZW362ZWNvKFGekGTwvTmEq7ccJS
qz119ga+sSYrBoRyC3KAKFWAp1KkWc/GwazeTQsVB9Fof2mvWr7x+8UsX74EcEIA54PGpIZtJgea
aN/XLBCRmWFZ/Ir7PX0n9TPX9mTep/zvzVOF9Qb+GDRvKGTKZ151ui7NGx0YrB2JH7Px/vbPo00L
PhfclMjYS72ys6kn80AUK6ygN4P6yVa2dG0hzr8vAUmclGQTUVM7VE9tBA6KmG3EHiunD2GNaH/B
Ycc5Fzv6bKUHt3Mru47VsMpraDH0Xp5kXkNLXylunyrAthDTEvCeCkbPS0tZrpTdRBsSdo/Z8BJN
G2WmlZm6+Lw0U4PWZKmSdyTMPTvyshv1BoUzvPi8dOSonrak5Ph8agZZAo6tDRTMiucAVQbgAtAA
AexGLq82GXo6szibw5IdmfVi5N95drtzwtWNrDIif5Hkl5Z6UujQKHULsHEGWVG78e3p0biRgvJj
nlAfRh0B3g+rLXmOBJqJs1VkathrsZfzkHe6Zw+v10/d6mSB4BL3H2Aii/Z+qjtMydqIhLQ8zOaf
aKh8cwtwuG4DjLCCd1CA9S63K8s6pAhNAAIt7THOe8+cD6PW3376RJ5CUPfj1U1k78TLJsqiPCMh
qf7W2nOUPEQKsFZv16dr5WhcWBE+4OyMk8k22rpJSKibf2rykkf7699fcefQeAbbMPhrhfqJdIMn
RQZYeFERwKePRvZF6R7c8kGfZq8XLapbnUdroxEkdAA54lm5KKOPce7aOStIGA3mzh7drxPb2sQr
lXIIhYguIPREo1Iu33/RgPIu2nxJqJHpZztqO1aaUGWN6H2BInZiNveQrtlZYATW0JfW4jbb2Bgr
uw/tC0D2ATCOeFLGCjTjBIYbw53DVnkzp0968lAMD9dXbW0eUU1Auh8tYmLtLndFn0ZUqWJtDq3M
ftaH/nPkDhtvqZXLBYTGyFiJesUSYK1GqhW3hTDR/NRK3aNu5Y2TiRLp7WE3BoJiIpIjiLxlr9Nj
FUzajHD+pJ49WtmGRyYeWKme+pTy2x0pgK+oYAuhZiQHpKvGSSu8MhoLN1md+uaABEp6iqAlfX19
xPxLQdKFFenGcepUMVuwx4alYn4qa+b1FYO1H0ra31lkw0Us99tH6A28J9T6kKYVm+XMRfRtG7cp
T+YwYxSVctVXjXKnKe/Xh7RqRQOUVAT74G6SLocosVDEKuwpVCMl9txkfpkhrOUpdbwRDMhsR7iG
MJ5/LC1qwCSdKPr0YEnVvLI8RfZXt/xrpq8dGHoIQydf8v+RpljudzR4QC5D6JFBXlu+YVmuEKMY
tSkcQRqc7xrmgXpi3qo/r82i6FoQrhZvDPmRH2kWR9cbx6lKW6CwJjz0X9zs1/WlWnoHDOXMiOQd
TNZ0tC2nOVQYeZzb8dnUu40NvjoOcbkioQPYhLwb0jFjs9WZU2i7d+V8UKYDG+5uHgVqAQR9N1Cp
QUelWLCzbT3n6K/qsq4+HpzW8PAQ2XDTK7Nk42GBrBSQ3nCk0iy5nQKksZvURzOqPEfNvds7k1BU
BiUgEp3IP0Ky/nIAWmtmINpNqyMrgqnab5Hfr/3+s8/LWdo8auBNbXw+0d7ieW8lr7fPv4m2ZkBy
xC0g4+BT3qZq5qjlce5HT0NNt94Im9cGAGjyR+fWh4KUND9xWbRTXJbH3Oui97q++R0MgIeBe0Vw
LiHakKZ/JhW1HU6ao1YZPjrDSbXVybiMnWBBkEsiZYS3tnwLVwZXe7VWm6PJ/IR4tfuUqR4pn6sM
ANiNW3I5WbAl9ONQ2hFkdtK9pUPLjdakb4F4fqbTUzO3Nx8H9AtAkQy1MIi4LegUtARQv2Q2m2My
5UFplV6yhd1eXorCAvBWILIjIvl1ud6sV6qZlHNzDDr3s+sGjPmWp94oRIXbA1YEDS64B5A6kEk/
SgIxzHh06dEoSRDNro9L49aDcWlBbIszx8QdcK9mHBYKVvljSoJxC266vItgQegwA0WIGFITm+HM
gltCirl2CT02+WNZA5J237HHftzdPA6UFZAiRL4ZKTUiOdh4ApZ1xjE/dj3dq45XQZbqdgvoB4KP
BTQFCy+5WDvJEu7GTnPU07eqfulujoIdDbyxeKqif1WQBl5OkxJB+7xI0/I4RS8886vbHRS+jxok
tPrQJQkjl9+n6AOy3SIqjn3SBJGpe/0WN+DKQoMqCHkVQOrESkivL+gQz9bUW8WRGXuqfLLaRzcP
isa/vgwrVgR2xcS5EzgxVxpHZKlF4UAo66h4efvnT+7+2nIeqxagK4H0BMgC4A0vZ8pitG4I5VgJ
/ZE6P5L0Fd39aDa8vz6QFYcr8h8CIegAfyQjWXJkobnZ48pTzPw5G81AGY2g6d09J2i/9pru/bq9
Fad7YU+auCJpogGy69VxSKadZfTQHdvwJeILlw8FCJ3hoCOzhiwk+k0vJ24g2cxzblfHqNmD3d4z
QBZm3N0+CtGCCyYk8AJiE1zaAJ8vGKkjtT6yCQxIf+atFu+1MQCZA+YipENEofLy+2ph26xwtOpo
nyBa5LZPaRFeH8GqBbhCZDoR0kCd6tJCkUHUqTMahDro+nHS1HfN2puzrVru2i4WHve/zejSRDVC
LLg1YQain0b1omQntP6oG4dxbU+hdo/qOur4SDxLRkBOTp2yz6tj4/4pT2yrB2v18yiP4Y2GM497
8HKqWtC1AeNAsKFcRCRjsSuyW2U/xRWLMAFtCJBsE3BN6VgQrYGGaaZWR4dAE5jdm04UxPRPlmW7
Upm8BNWfkRKPcroxd2v7QHTHwgesMSQ5RVK13WyWRzr/0d03tfkC0qfrW20lSIG/RzAn5BKAE5E8
spGkLC5HRL1W6fpqrX+34/xuNqvfTqN5Lngur5tbG5E4l+D+UoHnkB2n0eOB03VReRzQx6rT2lMa
dae7/8aKYNZFIgcpZDl4rLNkKKYGVprh2bHvBh5oW53Ra2fHRrQNFQhoJSGFfLnveFwomd3gjmHl
E5Adu7QpvW783I1b4JSVBUKeCG90CD7h0pdVOkfNqIB2nJJjX/L3oVIDhIIeiRXP6ocdH+2v1xdo
zRxatERzgHi1y0R6btPrU5dXxdEtQ4L9lr1RTfcm/EOi1+umVo4uMMgmMqN4NgrncDmFOS8RIEME
4cjsr5Y3aLdfZmgVAfsXeogQBcibIJrmqO2xLMfiNWU+i2+/ydD7h0sZj2rUKeSDA1EpJSJNXR97
LSiiwLSDSd1dn6CV1C6Skdi/gAY6okNecjxxPWPxW0TemfUztv2SZ3dOX/r5sO/JXezuoy7b1dXn
SNt6VKzs7gvD4u9nAXlr2d1s6xE9cmX81FtjYHP9uS6jB/C/bJxVmUJSeFfYsiFvhRwyomfJA5E6
KcDvhOBfB4lZnH12tE/G8Cmj30rm7iznh+W+6ikNIqv32dYpXgmwkO0l2H64OqCsJ51itIvGams5
9EiN33375OrP6PTY2dNd1NyDmXVrqCs7HiGJcEqoPpgoPUnT2ricxnzES2p+QZ3Dpw5H7pf6cV76
hfnHiu+NZtehlUIDdxhtXlx9V2/RDH8020shGBLCuFNEvl5fprJoY+eGNrbHYVYOaoSDgSJYECXp
Xov1V73U9qzT31F9Q3Nr6ZU62Q1Kt4/x5iinvkRmtwrUtAQjk17/uL7fF74Hr3DRTi1WAy3PsqJI
XDpDMuNQnUZ+APjGm9R92+6M5I7ENyfDYADXHvTV4SKQEpN8j87pyNqW0ZMOeag7GucbS702FDyj
RKUMqeMFIYE1KZOWOD2+r3q1NgW8aoPuV9f8SOqf1ydtsafEVBE8CaEYBEpkmQG7yLNe55XRnix/
5rsy2d/8eajngT1YCJoh8yO5IJ7qTUHbpDul4I9XeOOr7RapwuIQ4tFpIOsmoGzQYZVLcmalTerc
WsPJ1P/m1Snld6S9G5VjZII/ydi431amyzVw9kRXKYqyMhxJY8rY6lbdnqr2XiGP6q1wWzz98fyH
dAByVoBiSg6lK/NoMIqkPbX633inV39vXg0U2NBuhbhDqH1IfllUIJzc0toTms1/9Vth09rcnH9d
bOozr09ZaTE71dtTU/7wLX0jP7kI/TA151+XInUj6+PBcPDbv2fTUfk+si+3zw2yYPBpBhhrFvVp
pRuLAeW25lRU3/qq85lqbJyF5UYVbdi485EeRqpbdt816HCguYfFTdxPnCP4t55H47duP03zvdLd
/Dr7oM0X0sR4KyPZI92LioG716mz9jQmSBuWvV9We9N+i7Z6QperjlEBAAg4hyDVlgMZIHbceohZ
e1LTXZ3uxluz3mIYZ58X5s82FSek6KoCn2fQAKBvxc0EYuL7EHIW7KEgPpaT0tRwsySO8H3SOwGv
40PTlL6qlj5xKh9SQq/Xd9lyFwN6hCAFSXYYRe7ncjiF2/V2PPPxBHSmp45/YvuLNW7wla6siCD1
xAMGarJg85POIRQNcgTHGT+N9hiYdRtoNztBFLrxpMCUCbpouQskjroisVI2YiN7XfIpUW7/Porb
YG4Ujy+QfUgDwNQ1k0Ny89TvO7BMqyDJuL4Kws9dxDAaGpeAC8JptyCyKffNzGUOkRY7MU9u/t3M
Tmm518l+qzNjZalx9nDQkVlAn5ccHAKwPyGESo1Td9R1HvRduUtu5jvEQM5tSNmRobd77DbYSFMt
SMcvjb6VvV9xWqKxBDUOUZNbPFSNmjE05sICTYJS/4yLZV9Uf8j0oBi7nGwBNVbmDG9GITkPaVWR
4rs8HoQNNcA1unZyZnKfkwAMa0q/JakkyifLDSAgbqIpRKisyo+7pmVQ2Y4s/ZQO9hctYdUnNCJX
9zw1shiYOu0Y1X1zYJZW+lpk63etNoHTdURLmudCxar0XU4mzc9cq7njZlk8N33/s3PsnyQHIm8a
wL2xMzi3fsxqkr4lRaSUQBoypfIKB6B4zxj1X5aBbh3AovSHJq/s1HNdngVZq9DdyCrlzm0tfkw4
40dlcq0fBt7BjccKW9n3KlXRzBL/pU2yZ3YGxq0UyIymUXIfhYvWH2Ib+T6Xqw9plP3MlDzZ095q
PdfIi72uJs2fnKvsmYPT8Aks/8ihtlr6PanQO+El06Rho/ZwiEVs7OcWPdp+k5jf27I3UeWy0/e2
6S3ITMT1SYU4TzF2dTDbc/61dO06YKk67M3C1fe0rLg/qNF8nxZQD3SYmu9opOCu6/M3sJ/Ez92k
kJ3OlJ/zZDitN/Szlnh27JR/lYknHrOG9L84u7LlRmFt+0VUAWJ8BTxldGIn6fSLqoc0CIEQgyTg
6+9yn1v3dogrrpy8x0Lz1t5rWHlcBndycp6osflTB+XirSM7N418FcJPo5oDJyvATSIrlZRO+6L4
EH8zKMj1q6gu7Y0j1Q/e6hcnFmPiNLAFj2IMeiJiO0+7QY6vpWzCLgkbfwaXtK6fJtngXeVaMd1N
hPRp7ZbePmTGa5KoE3WVCUGiB0+5BgWOok5pWwNkwZ0u34ekmX4xW7/JLu/Xrey/ixlpPbhLuv6Y
dLmsw6TS0TO8ZZ/HPnpx53kqErDP7Ich5DIBmBDa3NaUZ/YsIvyfziFCGMRj06XKssTvIAKkqMpp
nuqeikeGFNPWi7sjYPLffWd8yEVZuJnpxxXr7bfBMV1Cm2C8j3uYFWR9pPzmtrcatTGd+AP7zpCu
wUOAOkGv/WPAdKtSKkFiz5yBQAE211EfpdE4sQOgHt9EMAhcKFYwIqNjHnnHvjtt+DCV8MRLrFJ8
M478NRatlbS88FLBIRpi4EeUUo+FCZNFtO5l0MEzSgVkxWAls6pkWdSZDZrc9TAXMEeSpIVURk5k
Yp98LYKgZJumhC+L9geZOeAx/5F8lDvO66dqGvPEbrgHq+f8RfUWeQ6E2+ymqf/dBkMPu1uZiytZ
TRZ8RfzvKidzmFkh6aOtPwZFlLiQH+4e7IFD8q2FrlRtlIGmI28QyjCWweYBWIQheAZgyB42FgRE
1NVUcOXdUxsQiLnv5qT1hyYbKSzzRh0HWVixP0HZiizsSzWsmsivEn9QTbWORj1j8fhu4hr7poS9
rEg82AG1u36qvQQqdE4alKZNRd5C3KxqoGvvQBXMBsMlRQ5syOyJP7gF1EsGb/wJpdt2E1R1nhrq
+WkBV1mz7vvOh4ffFP0mMxy6bgzvbnnT1bfCiNLFYuie3Lq+mUrroQobaW1mLUWd9p6tIXDJjnSs
Xp2oxFFjmO/Nmc/MNwkBKXPVRay88XUHIp0SXDuJJclzP7oYOmR6vHtJbNCheMzNk7Dr3OwG38q3
xpf5YYK8gwUuk5KIsHyRcCsnm2im+a4dasFWMM5UdIO1ec87ezNQxhLl8m+hDUI+br8uC/ABKexB
mpQUXT4klNPyrq1z774bKc+M1rqFs7m5nvJ2TDSzt3nrbINGuUnnuk+zF287T71VOnD0Voxj9MvF
vbkeYTL1i3ZrVa3h1MpXNjXYCaCW34+l51KAjYIcErx2dNcxt2YZb/zuJerIdESF8ydErO3retB7
UWGShKinb63fFDhlWF+kwFQ6/Wo21ZhWgDHd5H5UrSvfHn+ooaMboqP6ybbGp1mUr+AByV3ktv6N
WwXkJmqxWLCbrVT7miYAlw1JadksQ6KXgpMupjXMQaYbi1NLXJNA6zGp6vlnFcSNtXHqWAxH00FK
/Yc3eG7GzWgyhcM+qQovyFDz9DIVtC3QVIM/22kVNHFijBcnJKp+cRjnpVSXVVqWjaY7uBKKHHhQ
R0c0LX2rh4KUVcPBb2iN4etRzDQZXBt3kBsYXNYj1OyYhGR8vyVqem2mKoJZKTjc0p3r63zubnpT
DMmgK2AJnepnHCFXVcjifghnN+t1R1a+D8cA2+BQ9Y32kt6T1ivujD+Tx5idDk2jssidOpHMGlFe
IpQt5YbklDmbEFcfz+aqGvlmmkSNBVvkTeLNAynSQcHkqxAxaJR+8+TCt1EmI69pBn+mMQP0ZVuG
VjpXoOo6QkDGEp9okxrrqzJk01jEXbHCjVKmovKW4D+TSlUb6dOEOpiTQePDcEurA/DU9t7tcpGC
Y4zd6uk2lEkJYemkrQbxDEXUai0n2135jNOs8rqpzijK/ynSjBOc9madEOiX3wDrmW+qcS6SaDB/
JoxlittWphGKefsAQgWbU3oyq2FjtiKe0QqzQM1rW0GEzXZKWH20dCWscnjFGWheKz5NGY7n5qqJ
iv4xknWDYyL02pSGht+51TR/Y0XVkFtLOeY7ZJXdZO46kgIF2qTF4NDXrqt/OX3grwMcD4nNmZvq
0aWptBTfBT3GIw7Vb48Mj7Zxnl3ptUCvWNEhkiVZR6oIupSNqNgTlFeQnQno1iFdn8HPqEkhislS
j8buzVQEECgLRL/DgSwSUUbNirMuPOIea+8M4erK59AG4S62hnKbsExrvLk2hntqQ11urmHckydR
MUYuotRhTkQk2ltwpb1XosuXwY2KZzOUTeKPUXtd5QjJ3LIEs6xH0CTDFttmRCi3j+Y2litLjyTJ
SyJ+94MdZvhWJ/H6vqqTidq/8wrlyUxL++gNsJbaWoHmw732nOJX7yKM0aS76mL3YfBqdgMdyxj1
2Dae+caBq0SXzk13Y7PwkcMhDmvZqZLA717zaNjLsm22Vlyz1OXFBrFa5I8Q8xzXZUE3Xa/0jgeW
lznWGOyg8zakwFG3SWdrV69ZA6G1zplP0Cpc12Sq+9QVoLorv77LZ5KvqFd0q9FyNP6jz+L8R9eH
dapaq1thiUCxJiAZk7JMxjiaN7hq/5DJ+WmkWUMBQgD2joICjzdeGWUt9X/nRNjJzCnYA+AeJmHH
QE4payTlWJHEpUEnAjmkyKhhlCGzmnoOzxNpijdwN6v1KHmPGk7/QnjL0soNXufJZ1d88O8NcSFu
Fck/8IeO7srcVr9BrrFvWETVcY4o3cDqEIoElimfRD40q5ra0zaXgYlXk1fZ5S38BtrEquP82sbA
Q9YVPOoIVkZx5nbKHxLSWAi+OLgLq9hMAM1GuN58oRqEbxZ8WXrcnd/khLsvsVtSHDyI3k6pxVry
Q5mwe3V5/x3qsT9MHtC0nosegVsJ2xNzpFMzPrbdADBMgVPmxu4HLbOKB5WN89WMXRrhJvo9RnO0
gYC2/oEQosuQufGT2mOoy5RD166K3GpXPq2mVczd8hqM/O7erY2974eArdtA+piKgPO0zHsYzEk2
0Sc+SGAQqdtX8BBWYeMmuafnOctDy11brv2HFoO+r1zx1AVBvcLpiyeDzdqtIwIK8ZYGCCdt1fkP
1osBMWoXdBidPi42DQ6l1ADG8N2zuuYazwaojs1WMZob4dWte6xkIMQWyqNMrgPEthAcp+WaVy3P
OCuOKBH+bjiivMYvU1gsTVlHFd4T8fwnjvWAk9zHiRPi6zmmf1XziL8AQhbdzNItV2MJ5PaEPX0Y
ghkRfNMO35nrD0fLs+7bTgOXFYcDnkCTSkXf1t6qqWoI5InCOaLKHg0bZypZSZNG6Ny6didYTULK
X1uxQnCK4sSg2hYh4yzWubFB6FFW8KoxQa+0iv381h+QVg4BmdvabGy8ndTOHWqvGkqKmjRp7Sl7
W5U+Uasi6pDjySfUYwA59+7agEXgU1W/3NJHOAuxwDsnZgZqnKa40jkgQYmDZNSzpZp8xwjNTSZd
qGxYIoCyE+gLzVXc1jh0ZMWLlzHIo8QKK4wDoEQQ/5INeBMOaVYgLP0I/JnbQNAjBPbGaC+HHiZM
XdEC2DmzlOfl0XYmlpadONT28NSgSHDlxRLxXj4PyRRHfUqLur5v7FqkIyqhLyIQ+1kWiMxsFaaB
srGri6bYObg1NsyR0QYiFC42M4kywKnFFQQY7e4RbBw3iTzaitvcFG19B5WNxyGwv8PrqFc3NB+8
6IHaNuSRZhsuY7StftW+OtqkenLbzsd69fRLYfvyKap6B7az7jS/SE+Nd7rtbqI6DzIg3jhWfRx9
12x+8aKfohC4CaWFMDDwre+lKO0ESjkAqLOwdYs1C039SKFj8xLk+HqvacKfelZRojzyAIFpfzVN
8rkpFUtFiX1RR/1bryP4cPPmxTOjSJ0Zr8FibJskbC1/0waVSGEL7q/UGNtHBMJPReSxF6ishz+g
OlZczb7T4hrt4WhXjbS5o407qrSp8IatQB1ZVUAc3CioRdkwFc/pYxOJWGQwUhByO3vqsRcBNzeM
n3Q0qwDPuiIG6QxW8G+Ont74oK51W0K0Oqh/TOF8aJC54HgySV3fqiL6RajwkroFAHTVFgqXkrEd
BXG9CKCgCL6eCDCgVYVq8NBgwqEQD2PfoQlB9/Hand/YP+3R/+nFqkwbgQPSr+2fbg8WpYujKJkZ
BgPFrBpl5bHAmLV0eJ4BqkmnyKHYQZX+03qzlVQ+vMynLpwrZByK/GYQWl1JYimScCNv6JxbYBv6
wMWUrvadjOfByygB/HfYtB+rIMzwuMdjz7ASB0t87Gz6YklmJaFfeZuZVTKdZlJtZxMVa7gIK3wa
ax8CIzRe8fJEj6Bl9x20+SFjM4JsvFBxYBdTczdGBH0wYAvyudKw2purH3C4E9/AVhR6C9Ws7r4E
PjpxcfXo1ITeYYbW1VMLT69taDpWpm5h8xuIoflPkucMOzzoBmDsYK6UIGwkrxIAvd3sjkZltLHC
di2aOtho1a59KewXPIlNVgO1dYfgW636uunBFSDOj6oZ1LTVOSjWeEwBk5jjpMAtGCfxYLdpH8Xz
Ro7RNww9TRCVgPARIV6dZvvYVJ7Zcob3f6i3heOsYzbEV3YXGpg0UKbuhoF33k3cqHmlfOZesT7q
UlSuu8wzwzMypGQbWO5rXOBZNTbxU6HRMbgjJkHh39DSPhg6IA7n+a+wl68IzMLVXJB4Zzo8CGMU
/seQm4PMi2FYdZ1dpZ1tuiq1bFtkLaEs6yI8aYaJ/gwhupX6VgWVQa/a1pW7ddtg21hT3aWIlNsk
DOZVi/AqDqot6b5FZDsEfeJM/ps75t26b6VzTYoCOEpkXt985D5+FOGA97iwc5UFFWRvp0rc4+35
7PY5X3GtEXTLvlybOOwTrvrqxjPIpE6t/TpZTF7XdRjWmaHyB15U5MqpdL/qijm4o55nHkyX00yM
0MWxw/JYD/OvMm/8jYbE9pT0pChvSkjQPZWzan5UvT8eoyp+EpZdFcCABci5VUxnHNsi5YMT79rK
qrMSskoNnBcb7xfFJfIEYId2tnNZ/pKIEK7zkdi3LA/abDSjTmycMddzJN37wak9ZGtqy060RyGq
G1nfYtfsvXl2Np3wzKopB3ZjXOj+UvDGEqbEn6iw3jq/8ZI4Kg8hhxqZRLycgYf9k1IBPVQK4BOd
WbjL/ToIrkaojT17MzJeJTGRk0LfF5o6I96xGhbKUernznDvdeUMUQNfIhaIrQLZU6S8lKMltM1L
+cREjvaK8EXHrs50FTmPxhD5xlQL1xOK0xMM/3n+JnElbAaCl+16xGvwoQtcPCGDQMpfMOeEyGnf
PnbO4EI6GJ+RDmVhBjyexFHwYLzCTYsC3hRX442uWLgetfw55hwHUqCNelC9236D1s0MZcauXuWd
Fd/VocrX5SzeeIeXYglKZJh0tB6RLYy/IwNQpvlQ9y8zMGn3wejmeRpFdEbXELJcBW7LbBie0HBt
6GRSW5WQw3ej56nv2FuMxOceQlAvwEwF29mdSFrUeOKlppi81UyDFweZu2rG4RpAfR5igAX/pTp3
QA/Kvkqkp0uWGWlNj5z0/C08wRkYNTgI45x8H/DuvLbmqP1NYfCYgEa6x3f32djRaUhb5MkyN1Z6
BUBTe6Qx3rSOjh9dXdBUe02YuKTBhhS1SSqPeemIg2c9eE3+owSU4rGUPnmLvDp8AfSuVIlx2el1
YXEPK4mMI05YvIOJNOWW9bCLTQAzBmZBIjl1NZNg3Hh2Pe3B74tuPQOPr6n2xeZ0TjwOnYnnrLRF
lFSxpRPkmbFxcgIdYwcIkyBtHcIvVGDPlRcgieKcChmgoCzRaVJ6DsKqiRxC/TKHK022jfl67Qpy
K0AhQHgDeAdvUZHhYYTAouYExbfMKbdIVn1eujpT3AOzHToG2Pv4W2K6fOSpSNELcqitVe+nziVl
3DO/f6oWAxICAgKMLxcYo5rbNOZ9HB0G/ydOUKy/z7//zBT8+/tLBGfQhwbJNfx+JTWyRFtP7HJk
2T5v5EInyAJGgVT8FCHRE6EmfYNbxNp8/ecBnoiBNgLqDDWk91UqF/kduJ4EIfDOV2/5JXOAjx8P
fT7Az4FpiSDfsiSqRVNMLMIUOQBRZu2ievv5x3+sfb7/+cXY4PXmuX2Bn7flTRzu9Lwz0ybkl+AH
l3qx2AfIR6LIYQ3kIOZf83hkPz/vxaWfX9TRXdnLHHVhcpDDFsltcmGGzw4SKpFgbKLqGfhLgoau
RcBw9B2EvYY17wRv9bfmkljquT4A0Q7TnBgvxA+iQ1Q6BZclytz1iEtxahK4bn59lP4620CvE+Ds
JSeUlb2oGTR7Dx6ykMxb1c1XaXZg1/3bwLJSXzZzKXs0oIhOTJTBYfgCEu7cIAH6D5cMApIx2nq/
16xWE6SaXO/wjMRZEtBLbIxzvw8hkpPb1gmcvwRimzjijEgVHAyuQQTsobEuTMJpDN6DDYAAAMAE
QGJg/z/I3CvuoWjqDeFBm7s5z6AXYTbdYyy+viPeNbPAR1l1yXMYd4cHiUJBllcX5uHMjnCBdvTB
ugFY+YMDS9sg21EUTYj42L/lY+bXGw/14Q45mM/X7McLAiJfAD0C0A2aMZgT7yd8CByiaxnjaeHN
7GbyxaElxr+XSnsXWjrTJdDVwI86yShAOGnRUl6gQu3yyD44zhvqWKkZKUp4DKQM9fWWAC07wZRP
MGzgvd/3yTBIaGDxTYdhcmNUR02nr4ErcL9zw5CELCL6ZRwh8hlQugBMGMsOCvrvG0RtbQLQbfAO
Rb/q9Qo+9Z9P0l9uz2JRA5bqAkYLsvMJQ/O+gY6EeKU0CEOcGDm63PKrtGZVBABy19/O9ZyPkCKQ
MM5GeScH8NMxOzyuwmSYnfZ6diK+Q9mRPTrAEiQ5ns8b5JjCO0Ss0w2pJ9vaTEGg7h1UZu/I+B3m
aFAZC7bc8Yd1ZedmJTrQmpgtQ5FQv+zv7TnMV6NvWz/7ijuPZYnQ8/Mun1ktYMiCKeQhTodSygKa
EsM7wg7mjhwinKVxdZxcNxnnDbJ4n7fzEdB+ouKiKdT1EANg3bwf2pGDPKaYRw7aZwkxewX9CCS1
ph75KdS78/FGqY1b7/AMRJr5wsR+VJMAPA2LNMDFBMYIDvf3rZNT3klENj04933oQ044xwD/kt5T
zJrUkqmjkGm7IGHx8QzGUgUQB4wbNOwuGXFUBU0UjpIeijzfUMtaP3w+pGd+HzxwMCFO7mHQw1uM
aDjZpgqoZMe2MXfCqa+Ic0Gl8FILp8XzD0qxqYe4hx4lOyoUVYeVFXwZBYmgHzCyE5wMWprRYla4
DwcnRTg7liWihPQiJ/Hs90OgPsCKAzRuybKLlVR2BRG/g4M3fVhvoMj7X0zBPw0sDqSejp6cWjQg
7XV/tN0LB+zH78eDBbUjQGvBmf8grGjrgZIGybEDqIhcQgn5y3EOfh8zAI3f09NxSS3gTm4NjaHW
oQ6vhbMx0YVt9/HSA/b077Y7idd+iBFca4BphePzYzTvRHwsg7WYrr46A++bWMQHYmx9GyAYfvSt
DHSs+pIOzZkp+MuZBS8PMe2HTZZDaZn7AlZ5nr2rr5r8yzsgdgKgQgFpBevrw4WjTVGZerbKo/hV
AMusv76AwIsHxhEHBM6+cDE6vK3dup1ifiTIjbtJ8/L1wf/35xevald3wRBq/HwtriN124UXPv+0
/99fxyda//99/tJz2UMRkWsPv++oVIYAJrgJsvMomacsuiRueGatInMCqDfgkyfdrsVWHssgKKq4
FscweGqUTkaYsV2iOn28bE+yuP/fxmmx/XOetnUPIRiEZ0drJQ1L9Mo5ZS5XX56Ud40sroUoEBAr
oGikIbB5K69n8eV7Db2AbhbIxSDgIdRc9KL16diXQhxxoK9mb7qildr8F334p4nFZJieBoLSShyf
++l2LL98rcUnTD+iPMfH5bOMW3mluzFHffdQ858DwFfuhVjnzJkBPhuQ2DEGCpz7xTRXDVBAY0OD
w2hnbAc8zJcH593PLyaYW2DfAtwfHDQb1xAua/h0Yd+d7QDkXSGdgrgF8f37Ga5cFsx6NhigDgDH
EAY85kILp29c7GxghnCvwQkL6cTl+7SkvYM8bBQeTLcGyC3ga6rXnw/Tmc0GIxK8sZH2+7ur33ei
AZLHbVDfPECIN/XKu8a6lnmXVl/2XICEJTKWQQglN8i0LIMYiQcCg5xldMhLeU2v6otR0plT8F0D
i0O8cIuim1CrP/A/QBUObO2zNKxAPr2w6ZZBMtgVwIJAawv5odPjZ8lq045HewnD4OMQIh5zATFw
ryz1HIKooNRujqcMCC/UI4rt5zP1lzPwz2o40UbwhsTjAPpdeLUus79iYMTJ6UiO0whkCXie3Ety
wB+e4nkiGwY7bFQtmmc2+OaN1q56M00QXwtp6J86DuorQe1nCROPde3SOLHI7KKYq4FBIxaeFkPb
Q1NjqorosRha+K4pt7iHqrCBIT3sAdL6SpMUnBLT5kAhjE9WJIBOkP0qZl28AQZCbhxFgA8F7HDX
A6oCOxI+Ap9ex7y6Adq0eDSxfwRP1M4+H5jFEv7PuBAkTEGaBKV6Kaydu7Gui1CTI/Ovv20accO/
fd7AYqP/pwEP4qhw2DgTflR9P8S2rcjR1nkGdH2n3QtduNTC4rLoYQ3tegW6ACMMa0P/iw640NxF
ug7x60kX/v0mLwTSaE3v4Oc9a8PKYnshPiNnpgAMPdAwPdAi7Q9EUmIY8mhRS47wHYNYKeX8Lg8d
+eQMTb63fUgzWf4Mq52Glv/BOvpc+reoR6OapU3Yr0Oi/Cvp8uCx7pthg5SB+ycw5pZOVb21XRMh
OWOVWVtachfPvbMBGhVkgFAhHHR6AOmiXq71AEyVBtcA6LpiTCcGElyKWn+fSK7s3y2UkxNFQaKY
p5FcA5h0UU/1dOP+u0Why4mTGs/Mk19xBEju+4G2O81HiHEW9/1g+Ss2Ou0j68Yp0/B7XWtkNe4m
6Qh4V4swKYsAOVNi1hJYPFvq30wo/vV1hfMKs+Igv4m1u7wES9BYi2D0jsT9E//IyfPnG2NxP502
BlaU7XggbMEHYHk/yYFGcR1RckSSM/EAgxjHK6DUP2/kr1b9v4P6txV04GT/7qN0t+hEPYfDyOPc
O4ZTmDXVhvbf4o1GOsn7DnAgIOmkyfjbCX0fZPX0O3AegvC7Rube0hdiuqWown86DA0qqGmECFGX
T0E37imEKBvv6KrmtmurlfGKvQO/Y53D4amY7wgF8gqSEaRxVm7TXJjOM9vsJGn3f80vjgkgnZQq
GZrXPaCdPAGHyJLXuTdfeJF+6Cdy4Sc2pwvhqJPg0lKycu5V7FMcJ3dIXt5bkFsJJG4XI/maVG25
MiW/byP2bbRWTs/3tscudNQ91Vj+nfPTRvqrWIIcJlKnyxOLG4KkAZJ9966ah9tGxU7qWjYQjI08
1q1d3cI5qtkVJfdO+UV3h7UzADmKI4Ejxe7bWxVVeZrr+M88lFAyr3MJAOMIUYhOmy2Q9peCweXU
xDBCQAkfn4qnkfNBqpuUdtVVdcUeTO6KnTR8uA0d5qeVAhZ5ZsGl+tHZ9mD8hRaRhP2gDh3bvaq7
vCkfiiIDI6wLHgiw6mT3+d5b3kt/e/VPK4sFV7pymhuFVhzndzxDsOoSh3F5giwbWByYna7GXjA0
0FGwG8InRz92evV5Jz6uZswNHhgnlQ6cUSj2vD+VcfMVHRhg+QMz0zVnzZ1nkU1oAdErlbofibt2
fJpRRvehA8qBiJ4+/4BznUQxEYpCiN5wcCw6OQwRA8zIzh+qQmU5I5s+vJfThSDl3IL4t5HTVP7z
ag7B9CNO7eQP7iTAY4Fr84Syn/VgfVGUHh3AaAIdAAl0H3fckqCrfBMDIBsXD0C4/ixY8zsIwH6K
9YVj/xSvvzsBTs3A/g3AIli/AIP6vj+OGE3DBCkeSqgWJqrQ0HUEhI45B1kZFKHIn9a5dOyca9OD
3w9CJCinIRP/vk1MTwPDvbJ4iIOfsb8t2bFmV14XJ23cJya85BB3bl2Awgt1f1i04MRdrMu+ARct
N23xYACl7Y5l94yw5POld24De6ckBK6uCIzzxRuVO6ZF8i/KH8B0ipyDKL9WazothhAPYAxXDAEe
vO/ej5hwinmKgVndt+DOOqd78WtZgr8NILN7MpIHKAWYi/cNVEIoy+29eF+blb0OL50NZ8YHilUo
NkKRD694/7Qi/tk1TiTDycn9eF/puxvt/xcfD2ESADrgVOV+0MkebSIcuwnjPbztGv/F1Bf2yJk9
H0F5CPLVuAAQ2i/WaxlYJZkKkz/0fkLLXyRI3RhM068lj09T8K6VxcmSxyMTJtc4viqxAV3iR9jx
r+Wa/rcJ6FUg/YpS/NItXdsUT7gBJ2QwTRugQq87kCA/3wnnx+r/m1iMVZ1DuXUe0UTuXhEri0Ca
FJvhUjXrzJY+idDC2QTiYdAIct6vp5ho2WooyOyrzk8mAqnKXXv4vCNnliyqHTh9EXtjRwSLLedE
dJg7qNTshyH1ui1wh5///pmBgmkbwEdInyEfvoQg1TaL+DTY2HHNm20ZgLuvpHZT80U5T8w5VhVE
ER2o3WCgosXWG6vIz8GTi/fzr4HfV89Kf3n3oQHYr+PGP4nELS1/QLoUnZ9H0V7kN2zXBl9es6cU
EJwEYMp40nFdLCjH6lHzq9xojwfldOuXF0KvDysJ0i0oZ/2tOaOmtYyAR9+KaMVad6+aa+/NNddO
tPp8oj8sJLQABQ8IDUGj6aSG8H6tdtZIO2vqvT00mjKvBwJ7/lrljGAdYYqhtQHxfiDmloEPyHBR
0ZWOt6+rRNe7OrqwVP/+wLsgATOMbUaAakN9F2HJ+y74Ote9oHLeF5XKatRHy2KDx2JisSvRTmB1
3bHpYOzX3F91dEvbC0vgY2R5ah/CociRI1Bxl0gIDdmADsy+ee/4j17nZgX1oaR1PYNTgZzYfddl
eIDkF1bGmXlDIgrsVliaAE+7fIQax0KWFbp9+0CA33nNhwsHzJmVh18F3AeL+gyKVVWl5dVKTnsb
0m7q1uuvrOKrYQO2Di5FPKFhIoFn9GLeqDAxoZ497iv3t0MYaIxvn6/tJZDitPTQgo/s/Gnno3L7
fmW4ObDgeWtGLO4uYYMBQiXFA8YM99a8h/7Gq18GK38Ei7PPt5+3fXb8ToqEsCENgBZZHAwosTd2
w+S4Jyp+1pP4xqfgQLpLac9zy8BF0AVFfTyWcRW872E9AUEI+ftp37e2xkSxblfx6hJq+vQrix2G
NABiYpQ4gJVaxqgsrq1el9a0/8uRGXAW2W/wakt9u07b6fHzkTvbpX8aW1xtQQ7OipA5tnMPzkCd
AZB86cT4kFjAugDS5O/Vg7rNsj9QoMN+tnws7vgQVeArBdVGta/SMUnnFmk95Undr+1LtmdnhxHB
BySlsSg/ZMo0qLMcmbRpX6gebqU6OI6Ao/CgSamvNn1lXziZzo4k8pBwJzvJWy3hbdxufSNVPO1D
ENZ4Ud/MpP9vmvjrHgBgCtJyi8mSs+fkgSTT3vTyj93Rq7CONp+vh9NPfFh8/zSxWOKIPsq86txp
z4cfjnCSWtyPAjR+/+Kq+BthvmsqPIW5eMIAgoHQZwma0xLUDNDK5701o3bUUz5BcqAOc/ATnA4M
Id6lNMKKBIH9buaizayyqrLGj4eUgwwAHUyl01H2YzIEdF5JDS5/lINgMwuQ2EGCqYukkn271QBB
JRUR6pArAuqHqrotq91olZveu/Mm4zyQUZFsgFbMbTNGels5+TORvXmpPTL+7usS1RkrhFw1kAXl
Y1DwetWPrZeFuAtTxzdYwZH4KZUDWgexZ1lnqlGCwaWupts5lvUa3vDNrmVjsM29TieDCuZsCEx9
HbNpWrU2FBLCHtoeXlt6K1V01n0x9SwFsc3JALUBNauQ8lbNTbyZkUNc95UKr+j/kHZeO45bURb9
IgLM4ZVUriBW6urqF6Ijc878+llsYMYlliChemCgDcM2r3h54zl7r9Nh0JLyrMD0D4YEtpoIek7s
11NUmrPvSQnRPQqSE8S6+WhW1IHuqVx/tKjxaauq/yc3RZxeWpUcE8j1DiRm3fFEIbT9OCfNhpuU
jIEoueCZy3WJhWvdVs33SMFJrGqphJ1slFZsOrmdB6l3a/i6eJ/KmfhYp+qtT2yswOg2ZgNmVy9d
h1asA4So/L3uNyOusviOiKi08XWDuFBk/tK0dFqFURXawLH8VRKF4joSNXqzj4S11dbx1wwH6cpv
48QZtEwktEOW01b1wZBumzB8nCnJEDYG7yGKrB9KHve7Me6Kjq6vLSxcRFF2gtoGoDiCN2us2IwA
vH6VptDsQV2ofutU1fQ2VpFWO5lkpkfBFPoVuHH5B3WRanXVm7L1LTR98U1umnoNn1KIHGE0jBd5
lLMfnpFKz/h581vK6GZ2KVu/KzFrXicFqgT988TAGNde2vxOhUF4mvCluoyP8IVC16q5b+Aczabg
Sl+pWmjajEE53xGt+xN0k/7Y1/iuQt/CuWiOPhAUvXM6TEa7qEmosylGJsAsLJRfLKGuf4RF2Dmi
EBCdquT+u1cDiSb1I6w8IiA+rqsA5MmQGHdK2T+FCR7APBcknIRq62/x8050Th3CoOr8/ZCm1X1Y
NOpaatiLgnmQjBoAqqEf3ULNO/o5/BkrY/Qt8832GCjQPjI64yUi3q3vPWzhG6xn+tPo0fe2Lgf+
gwGh4l6QMv85KYtvslGkr3Uhv8Wezk2uh7TbqRMWrh6gLYbVr5MwaBs+0nCkb61XZWxkBwWUtMIQ
26zQseYbhEXmKo/FN9xNmgZLqEZcFLaFw82BPypSq/AjrC8qVnDmR5qtRF+p18Yg1t98ZmbhWEbq
36ll0/KiZmI3JqbK8YcR/ejYq3xqMXXKbz/RJsyhcbySqEPPRy74DzXs1HptRBBhotoxe6tbTbqX
r7TGijYNZAQnw4TncNmTNkpXlXslt1Q8t4HxUquReOhCMFOJP/r46BXVGRlzdj95GNL8QXSmsi7t
NDRgW7S9gJ1Ux0qMpxsRfQjEXI2V8rXuVOEHnrbOnlQsbKlRdI4cJsKNHoT9dkrM1ElxJ0KL6kQn
pPyTI9ct8sYyVOsnI4G9JXuhuaXuUe5UrTH8AaUh3lRc9X60eZjsAUNomGBzQBJyDOFyxPezY+ER
HapZ9qtE7KQvUDvq3Bnzpr6FGxX/0AR2aDvk0ukoUTXNmLXuoESlti16wVj3lAJ+lduYpOJgFtJK
6CAS+GNv7uSsUZ1kCORXkjumHcVV/CynTbitQvJPnd4FNx1KgYfBawuWbwGnKj4uJ5Ja8b6NI22T
CEL9iJFyfIiSul21jYn0OZv0VWvGudsJjX4QJNPaNa0wrcFXxF+hDKS7aBwlXHlgk5pEhBUa5vlB
r3H6eXGDYS6QzOSmSVX1FtROtBLE5gF0UOZEnvXgC5K3wq30C5UTgJ4+q201SV6JhKd27gtItKFi
rzpIExuKnbNqWNl0H/cN0D0TxElclmwMAAPu6hIgALfHzpaTAZVLA8+tUr1sDaQKCH+AZ/tQlTK/
iR9120VNuwmbuL2bZDzMYm5WawVV2hr4zeioo5CvAm1Ud74vShsv8631QHLaKX2p/caum6zHIArX
08CN0RAKLImhEK2LmDHd5aq+rwAOO4OuokMQkhgXvmTdlV2bOHqVWY7uZ56tNEHlVqZfPRZRkW5r
hXaNttKoGQJzy/Lj4UvWJMaq7EHDABUW76FhwD9qI3EfW16zLYS6WAdGOxysJuzXSdrpmwoD66Zm
+d9XsTg4QhXrexV5w1NLfXJHqCW4EKJfroyCwVPHhrw2gk5fTSnJaGFEt+D0BfnrQan9ld/AdQOW
ot4moynscCEIO80zcMwHeNutnCJMac+qMQpxdYD/Jq0hisWPNdS8rYLV+bHKk2KfVlP7UlaDspJG
U32o4COs2c4SiNtd8z1uZ7acOZa2JaETj7Sm32at7FeriN6yZcvP1hpwVTumVuU+kT1lBb+uvClm
HIAyWuGuYhQzp8PmSR3U8Gekt9Gqq7CSy6HVwxYBaoi9+VeuKbWNEiayZYlxNsS5dMOc9RziqvJm
xsltDXzT9tiY046UO7PMM/1VhKnaAcU32cqUqPsmE7p77jq6eiBVNvZ2EEENUWr9KY784jBglAdP
IDJo9SkAmZ/na0TL+qHwlW5Tppphm52c3mE69R29LuC85VqK9IVjVWCQklUG8GGen73FmTjZnjqp
sCtm/h3eqU1vqi1IxcS0x0yvgam3BaYvzVoXA/CNrNR/mlP3szIG463rYNh7Wsia18rituryiNQb
8q8xLLxdUxXqTTQGPpi9INxCKsq/xJPgObLWNts4yRQnrUG8lH4YrUQ0KxtNzKtthsjhlmMBY3Ds
cnto4UBUeWetSTc/tH5gabZkyIBxQGJsQy9HsZPrsJXGebeJmo5vOhMTiXuoj4Oaw5WjPmPlSBb2
crULE6eUux4GfjysPaqE7zIcgO4EA2CX1219n07kz4Wq0e+ZSCOMFd8/5nUs3ldZHqwQ9gibSBL6
bd4jZBhRYBh2ClhnRdSn2ERx4zWrtjXap1H2fyda7iSKdixnFI/UBv2rbobd6OSTUH1TjLF2pbKN
f6lFE3+1Jt1faxE+4F4MfsZSDLFG6EEgepMCRsJSnLrjLCtTqWOXa521AZ0mrlGyBXbZ1cZKm8xh
DdZrcLwU1HtXqJi4Bb2xp7JXd5YEfy8RJAYdN1tsz/nbmFsSK4aVHk11ilZKFiBkUid8x3ph2gNh
prWv5sI6gI6y1jU/ECHdFLK2VbNx6jZVD+s/6wbPVgP/1Z/UwPabpgJ8UATaWiUb6wZq1N1q6EyS
Q2RFRcFpFsENueB2FamVctAqq763fONXX8W9XeQMehX61QbQJ0fT3jd3ntWz76Tsg2FC1d0x6po9
uo4Wh5oUbAw/z94UGaoPGZ/m2WiE5FDX+eTqgh/qdlxPdX5T+ZMmksX0Sieq64nzNin7Yz2wIATy
NDgt0SP2FNL4yRjDKEy02K1RnlHMLgMD5BXJJiDufJsNnfkCksornIi75GHARR/ZjSf2ADQlL4So
l7WuKhjpUwJ47aYpO6roRJ0P99GMB6cJ9MIpOeJt4anO1Z5HlgctxNs9gYmZZKnfJVRr3uVWX6/U
2PhGoKE5xLpKyq/30i9DqUe3XQATAUwbYbWxC1+CqB03uG9BjU6mYitlKT6bchG6si+AttHCgPtQ
2W7TbuQ7pmn53CUlwYoJsIlVcE7PLAA2PhH6Q9BM2Tr3i1ehrup1FulzLcK2uEHV2dwFSufvsICW
Ry2phidDL/29WEUMFQgE+1KL/vB/RaugV1okgMxNLRi7rYV9Zs99q3TLouRoX0kmogm199ZB7Hfc
W3LBFnojWityk8B44qKRBn7/oniAdfVKE48WE/u5EfV8HQReusqiPliFYtrZ+VB2N5Qczzaj3o2P
oZo2j2oMIVfhGm5nfVtvqthzzMjcgzH7EnuqsGojVBO+3IOGSrPuXh64MdUsh46oZvVGlhN1Mxu4
HKUW+22gddIKnsdvL65glOhdecgpanmfy+APEiBhgy7CMpr6Dn2L2dxCkm2+JxkWcbhRyh0QIaz8
BiVm4r6kIEs+xIcAOifkhKBYxZO4DSTBNq0MiM8kT4eevOi68aLyAHvJ3yiaV9n+5DePZFBkBx8W
DLamSm8U07M2cEJBLgB2uZWwzK6KyLI2nR6yrVd5/axK2a8obMyjqLDM6RbW8qYHQxoKSrIf/dD8
LldSSt7fa1dyUzVHPc3UGymzmoPRir91I2eBbivpEA3KYNcY1G3ilslm0hDbBiSkHAggqq1V+bjW
W7BAXmDqa2EYpC3QOlhDiRn9UeWWFInig6HS4+gQ5m26iWFIOaRNg3Xdw5tgCce1X7ExhFoNB0GE
wa9YiEcx81XQ+jTguKBwbXzB5koMY9ggVpDsMYJpN8MMSvT6IrC10C/emjIa12LveSBlutSZxGQ6
WPIYf0eCpG/MShpupwpmYBQnL6oi0Jda/KW3amGTt97PltrAT5USFW6TeOhIB1l2c9nobM6j/rqj
yPeWk7jvYLWRVwRGesBVuWJLfJ99G0KZk/VSOLR+CBCZkIl4T7UBz2kbILOJlN0HUi/tPfjOa98a
haPaEJXQIzW/IVCf33Vq1D+kIfBLKC1PU5Mioi3E1HryLPWodKLwIlghDIk4yUO7jKzADeIeBk0w
3OWKlTuR6v2xsri9MTRtOMhdme1VtiwnBEFm56h7KHds9slDJgO9y+kcgeZb0djrM1MrjiJYzFlU
OFkomnZfV77jhVpxo5SSuO0y0XTKwuw2aeDFTqloX9AomTvgQtmfuIO+O40QbzolSNax5nfcxary
CLUDJqtsTZqdF9L0qKOc2uutFDkcecUtGJk/VRJbu06GgTb4OueysFZuSnkyNqkg3QZFnzqmX4hu
qXRzFxrjvrEEaxUq8fc0jcNtwu1rE1VJS1QB0izkzJlDDMcNxUylHZB+DC/5oA8bbxK5Ug5R+jUW
hOrVG0L9AEO32YaK5XNHTAQKtfmFDXjSX5llSVyrSyU4GN503wnGYAe5lj+WIaoqrq7eTYx1b50W
g7DDwgxbqAcewOnCCDaiX4HGSpIG1FZqrTNixLbflr9NYC52whSHXVhAlgOvYhtDJaynoigeODBP
toBE0i5FRpRvaVTLrQbpzmyH5DZIq/DL5QDihzDoHNXDC0vGda6BtQyDVkMPDA2EodtKe12+nfIr
gcNzz6ecAxYO/HlzMZXTGHxW+7WOsmhym/Z+iPaBfCUVc+X5Hwp4IVY1pZDnW8cEf/In/QWkYPmL
9BwlkvAXfLB4DIbJHjd4k4v/nVDhARD+GBVXxITn3uF9I4s8b62lWq93NBIH4K3ta6bVa49ffAIL
bV09NDzeIOaYP5T+2+eHkDXnwbCmUrZhKaEdjXKEO03SKK2/ubXy/dNPp4oQJXio9zJTGua3e6c/
8aq+EapOF12hkr/JxIcIgX02CWtYf4Vv5KJIudPKaROYO/q4qAvN9cT0SKaM9MOo/Ln8Gh9SXn/b
QLpBGoq7yFIvSqLFUpAva65kHaXarTJCFc+Xm9CXuYC5CWUu96PNKrolzqJVcxU1c665LXtkLRtP
WtIRnE++GZl8jVMzD8lFMgAFJ8akmTtB9G2RwRuJNJZTkWlskMMuTrvD5LUPgDyegYf9FMeWeOQ1
6fiZYUyTuoqrfmZd6IsmxUIAAaqWmptjdksOgf/rcvfN02D5SqgImOOoqVB1LEZBIsecZ4BUuXL2
a2q2aTjaBFPhunGAkwgDBVdm/QebDCsLvi4VYRLN4ixeNKgVlpVkuObdrDMAD8qeRmakOmievu3z
AKIvTK8xex4UYd1nkPguv+657pzXNZNORSaz1DYQ1m3mkvW6i5LFGftDpH/SXzavnWi6/mthkWDu
2NODPpJ110fclTIkjX8Y8LPnle1Fn6tCLRa2nMOySTSJEYGlgiRLr5LCAcnrt8JnO2uWmlC8V0Uh
q+Gxnafeu0VolDj390aruDUxtADoKIHcy5/jnFBjLnyEFXIGe1jL4RdNciU2VJpwJ3JlPhe0zM2q
3jaKw1TAQISuJjTpV9FTt7WVbQMCeurw+/Jv+DAk5szvu2TiYh/iRG2auUcyMYOabxUAUNUrY/5c
CxwImb6ICWU+3Gk/BigeIkCMtDAHt3w1tQcCj1ca+TixUBwpOC6wHOFBoI7JaSviWFI1IJV7t6ph
MSMyw4ZQDgB6s8iqazsLghIIbZ7cjIMcvuSAZzdKfw04cyafjeeDIkDEsUXy6YsfkQoUm4DticaB
W72hR7ZJRQwZLpwi1U4XXzMknG2OViSKmc5Qk8Vki2qidTMj06Xg21rJvw5tTTGV2qnbVzW/Inf8
sFLO/YtqzMQIzoBZDlWDEm+GlA+9OwziF1nzN5VO+RSN3Asb5xjBpc9WoZ78lCbzyiw527LF7qnM
57EPeuBeVYrKk6TebfF29K1BHRKKQmR7T7mVugdA1I4HC/ryrPiw1fG2+JRmJRHFcD74CIKOIkmd
ZPYuNlAKVIzpvZ4W1JMoV7nZ6DaY/HKdyvI1KM65ZqGcYW1lqszD6HQQq3XdClZlDa7GqgYJNQBo
GwkyNzVpxT/mxZWPemZqqrMihx0QxeGH00NCFRXCtArjFfdiSpzrmphuHoEn+yv9iLx/puehayRT
fPpCQM1hhnc5c59romkFlI4gFNp8el+bmyF1NHu6ZBVu0GkzTAGUA3I9uJNqrIZJO0pxtb88Is52
FeiZWS3OoXepzQpGgah91Q1uXOTtw0gJbjKJg/90uZVzAwCoBek6GcU9MqnTF0ktr9I0IR9chiRZ
vZ0GjLNMDkVLuV1tN3Rvl5v7cHqk3943t1j8m3bsxtArB1cKUCUMv035mcJKmyn6ebmduf+Xw8Cg
+hqNzXrH5cmxFQsr8LVscAnWPGpewSI8UmRI/WLUki3P1dg74z5FTH1l6Ti7KzCfMGGiGp2dmKf9
mcOQxrobjW6Yo7XwBGIbYOM1CFD9r9J6yTlt+coP9ZpB6NywxwLA4QEfwEcBpCBYWlOHElrE6QUa
OFGyP4Xw63Kfnjs8/PWoS0gsGfJLKawuhmTkKGvv+uJRYwWW0aIIybH1dFDxYICnBz3bQccN5D9C
v/+8CYqlmFWZPyl8yzvOE+bd8Ujt8ypRQlF2y2y0U8KYfnjV2/1x2Jw0sdjfzKacI7GT7JppbQ/p
VpAfLvfhmQ30pIHFEa9SlaTVAt5BikiGKJug3fcUFoqit1b+cbmpM+vHrPXV2T1nt7S0GInihI86
ItflGvpP3ft+TZB45fF/nYPvvgZO0Mkcs4THU1UmsieYtpd//5khbYicMdR5/eNgvLi4hJ1KYiaU
iLlUaIbLsZVeSoQvh7iXtCu7kjQ/a7FcQBIguICKl0v633//7mXGvM4mKRcntPwWpYPeVOV2EsJN
kH9Rg1/UHyELVO5MtFrqlaDAmeX3pGH5dExHWqz4g9ZObhX5T+iJ14Hy6vVuI9eU3du1yRWt4Lnl
ifbwLTAwkIIvLXiFkCmcU+vJLWT/hx6LPwq5WJObIZge+HYYZVvKoPycvPJW6ZBwXP6iZ4aMQQIL
swEWIsVc3qRaq9DMtEV8KWOTodbHlb3lyuOtWXL67iN2WRyOgczjuQfbebluzD//8Ps58nODQorL
9em0Ab8O68js29FNfeFLO1BviTp516pazw9ZDkWcEv/byJLN23RiJFp9iULVowEUzI9ZDFpCsH4N
AQF8UXyjSAfAC/MaUOPcfKMII5EpnW+E/ur07aqKcLjkRWjo669UkdIpAmKuLnfgmd3feN/E/AXf
fSG11vWhq9PJDY2V+r2S1mm1q7UrY/zsMIByxsJBsJlT5mkjtZTKSg390FWopDE62bV+Ov8S/z1/
MWU96iUWmo/XoYd0YG19adM3O/laHOr81/ivlcXXqBtzpOYBrSjlmgoo4Vfl2nucbeHvAZZrLFiL
xWjO9bGJm+CvqBfdemIG3xK5vpcqbX35o19pZ4nxNYOgVicKnbka97hBbu59MrO2FtRXvAzn2+HO
hmoYhs7yvOxRaCZUW3T4lFek1sRQu0guLr/K2aFFdfP/bWJxerX8yvDLhCZ8tDtz6Q0t2l5u4ezg
4tgIs4LC9sRpTgevQCo/ryMdpTXHxwwI2lzbwCsOvVz9w7uwEM/BM20ucj//kndzMcYMPY6CSjqA
gCBqsiuPP/c13j9+ca+gwqpupSg1EdobK/l3h8ZU/YfVhPMuixWeS7az+Se8e4ORUpPhGOWiG5QU
yXL8PaIK/dq9/Nwnn4PdhOZUzlLL87zRCVOU12R+zAnVjdhQQs7UXj7/0YmIYbkkwEi4YdFXZuJ5
KLp90aUe1tqKql3kUR3CktZmtLnc0rm3YefnFE/cyuJ6dNplCEIJQAgjSZrK7LZSIqfU9jHEK3iO
c62o4JlUAlIM5eXJTTQETRdCTlN9vRHWSGouv8S5OcK3kDSs1GQTlxwSPSXd703a5I7wrmW/dBLD
WLf5Tm+uHAvPjeG/SJWZ+2iSOzntLbnONDXovcElSW138fcMzUp2DQV/pZHl8oiktlbaYm4k952i
fKUehE2Vx8tddrYRrk2zDQvG63KEcVan0JapDXyRykmFP7Rll83T5UbOfnYOeAReCb1+8FvJxOsi
LHqDa6J7PdRTIW89v/1zuZEzFyiDr/F/jSxGsFca1InXueim1KpLyreMNHqhvPFlrPxfmiIjOFfB
Jvq2HMa92qXWZKBkj+B82bJY3ViC9NDl010R6S8Vst7Lr3a2/6CzEbdCxktdg9PhViSVWsWliiVK
K2xT4mKoXBkGZ2fOfy0YixNyTBSwxoU/upaxjQRKdN7NUrdrBzDp7GgjtiexCHDWVhbbpNdlRdGo
dFyGXYWTxV2vU/c0qV/9KmluvLZEG4KSjchxan6lDPGI/n2moVITdttSADgPulVkpNcwjWfuWsQd
ORcSKFH5pIufJdTo4+UhZpntviXJN6l60MMVoXncgSlcicsf80wfAE/njoADfMahKacfUzEy06gM
0tXdzHCTZShJrCFBcOWLnhkzLLNzShw4hwJd4rQZGYGZ4U3c5zKlcSwLe8rnT9M0QIkNIvDgDZab
LDXzcNQUOkd2BEfaTTS0VzrqzFcxYOjNugciZgAyTt+AWvNSLLQka4q0+pFK4Z1WtAG+qiZ0GtJu
tpWK3bbM0h+Xv8+Zjjtpdv737w8PftGj5glGt4IWifxxfdVE+RecubzJabPrldlM6vDvXfxdE4YV
tlaAoYc383ri0AjispECbVyB9BtxlOoboQuteyT2eDpCdDhDJqTrKI1hFVhlQS2/vHSEVo3eLr/6
maE5M2NZoOfEKRVmTl9dm7w8yFR6POpvgq9tuRKD9T+0AGgDZowB6GeZGqN8bWeGQH5cCbFrTFV5
T3jJ62uqmXOrGeBHKoNQPkDEen76HqWJYr2z2DmTQVplE5rVal83GDuMK0P0WkOLseKbWdZ0EQ15
IwIRMae8eHkc0gG+j6W+Xu66c9MB4gMXGOJQCPYWE7oP/YldFDdnJgh3cj+uc0vYqiGCGolsXtJH
r6IYfrvc5rn3m78TrmKWqg/JDL+kDpVZ4blMvGOuPpiJaPcYUa7GxmU+yHJCvGtnedQRrTGSq5Gz
dDxkqxzHU43yzRoo6Bp/MZIbJSfuxYSPDl0i7ovmGtzxXNe+b35xt0rH0vMQ67FWSqt6dKrpNa8P
krZKZVs0dpe79NzywimFzuTEhdV4MTbDeChDvZW5vlegYAoqJHOfD68s/mdfiPwoxTMQFLEJnE4A
MwqN3PL5btyIu60iCNOtUvqe4ykNQb04MdaR2sdPNcUVV5df72zLHCc5gAOGM5e7gpJg56OWC2HL
eldBfKvI5kzycyipG0t3JePKheLMoY/7l0HWmSTlfNk7fVGq3vdW66Et04QHQi7puCmqG/pV/zQL
BfQ4jEYyoqTECFIuZp/a6JReowa1i7vCmapf2C2a4MvlvjszNHC9MywgO2DXVufZ+G5bqEVpjEcU
z24+PXvTRuv3//B8cATzBYz7/ZK4UOR+KnVDKbm15QwjdSivrIZnf/+75y9+v0i1maxVEsmVrciJ
pcEuP61UnL+CDjOCODX1OJe3FZGoVJqMiuiKQWzLqwnN7Oe7CFwfoBJoqXMq6/QTFCY03RSCrWve
jZFiCzisLjcwP2Cx0jFU50ez96PqnLfgd9+4Ebuk9tROdtUkNlYt5YY8CtoKfXujDNqu0prYmSvv
Ybq8hpg9s5aDoUK9Nuc9ERIsXq3NYjETZhkmJXP73tG/CNa6yx4vv975RtCvUaKOPOAy1KbEnhQZ
QyC6idiGNiTOPVUPPSewphddSbf/0Ni7Y/viuKL2FsRJFGxuW+uPcDefZsuiTaml42j+A/ji5LS7
GNuKPiEraJTJVcuN3h+a35df5czJi8CezpjmvG4ACjsdFkPVG5RZJaUVvY3iwVRcr76yJZybnCTM
5poxs05zGfy2jD6YIot8kpn+KjJbo6Do5Vf4uBRDcVG41BBh5+/L1UWSqYkKS8g4aiHid//gW19D
3MlKMKyGT0PtEBnRGIWuVEA7H9YBqhwXGlWH9WMuHcKb0Pv01eb08fMm926Shj3AiCnj8dmtmTvW
td35TLocjRTryywdJNm2XMasYtQxMjfaEcNKUMFFmI6tT73oci9p+0IWV3rzS5rtwMKNhFVSGp4v
f6qPo+20/cX7WQByMYRRtkuwXkrsulV4aFPpyng42wiKmzmvh35pKbTorD4rp5iXlMLHssVwmNqx
8XD5Rf5KvU6X0xmdgtsIPRZ72lIKlk+ILSIOW0di8+Wm6lK9R9enaE9BG0av9DKGzjx9tMa6+dIW
ssKRpwgDW0gkz5mocXlQKA10M8hGdY9UlOwjZaPD11ZozW2jDu2NGga+22Rtup8iP91qfhVvCwWJ
mziiOMD7LDc7Nr0apHw2DoeBU8rO50pr1+gh9mPXJN+7MvQfyDwN5PJN6TWeBuHVHzVQiWNQuB2F
U+7aiprbnp4gv/en2M4iKXaMFJZyH7dStmWJ6zBsTcV9hHsPca6qvAyR9dTkzZ+wF2RbCMQED9gU
NtOGOFiwr8bRf8tHc7qpRrPdm3pJeaikK/U/A1qy34k8CqvLX+Lj8qIjMKE2EWJiAKrL9IQsdIGe
pYF8DGRKR0MDvTKarj1fXkzJqujrWvcppjw+peqrqn2//Ps/rl6nv3+xADedFGWpKkjHPglFt6+a
+k4iFA4YRuyoP9IHckhtKrG8QsA7N0nmrfIvexIy+WJTNjJsV2KqMUnKY4J9FFf3pwGarJXvmlje
rZTaq7KgoAlr08b4pjaf7bj58ZBmZwsPpZcWm3CeMwCH1tePothTeXg3lb+LtLFV7+BjR7zc1sdB
cNrWYt0aykZN/Iq2xs7c+mCu9E9WqmLbQtuPTYjNhVsTBunTYSblfqaURO+OUrcp1to18NjH49GM
YZ+jK39BwEuKpuEXRFl9yTxKw1PLHaXUZnHUTr0WZjnTUTDH5mAxxWdmEuXpa9RR6JeC1JnHUPzW
3WTm18vf4dxr8B7YkDnKIk1dfHOYw0IR+JZ+lODjPgzmBMhDK4XnKVH6e60TkyuMXHme3afLvApF
e6b4IbtFBbuYJl7b+t2UVBnisrJ86ItxL5lYpddVGE9wjEyqykvZmykW8bqf4vreaKApUdonsL0G
rJsYcp+vzdp6ylnZzbWpJ+VmrNSMzjcNR6GswXcNHeTDzEBwciFvny932MdpPm+EYMUQb8zJqcXv
9xOp6YR0So/QA0Sts8ns2NWnc1IqSxgTxJxxzB+y3AGHYRVnZ3Q0RErQoS+s9QGsxOrym3wcWXMr
BEs4Rp455WVVkMtRa0RHobuRrMDpp2s7ybm+msPKM8qfmj3LcwNFBsdBFbP4qKSirRkQAEQKmw9/
Pv8eFETgpiJxE+bCdzpDhnzUyHnmyXEMnfxhvMapnj/oYsAyQf57/NyN706QkdT0Qa/xeE97m8K1
0NxC1Xgom23UbKVP1hFmXlAelYABhlpCSh++PEkoaigOjC45S+4MXN6A6z7bWzB/DQLCZLsVEreL
ZRE0qRGZTV4fC3lVC9s8311+/rwenXYXzyeNYKHg1HGDLuZHqIpBaCkUCpXkOrrrRDN4FjlRHKis
WN2qXtfvFUE07CHorxnJPo7nueVZ5aBTtu4DozFQC7lOqKxzbH51iR29XH6va09frMPiGIPpiKr6
SGETR2/23T8ELEiRYJshr0ppSP48HWhU7gFmwZJ3HAAXjHakXDvGn3sFliy+CuE8emoxURRfUjNJ
5dOP1b3g3YrK1S8wh84WH1/WiVXibJprei9DIhJljGLfnI92tLX2s15zvAoukyMmqWHt/KkNn7ke
5w5GXtUpBC5njtV0JZkzbwxl1gZN+J57VuU0olc5zOwXRoxkJ7BnRdw2ersRSD8/xJ1sroI8MDel
lQhQIcZkRUqAmiiK/OT3jXZvepqwi4IMwSNs++lloCiwbku57O9q7DQFYDkq4Yh5NN30ctm/pA17
eK+HPYqcWjAEp67EcZVVhfHpCyk9o/GFCarCQl/OP7EM5Jbiu6XbTnsjejbLK3vHx498+vzF6bo0
q9YrWp7fYUCVmAfDlQl+Rl5KC4xPNuM59bmMDtSBP/QD6G3kzY8J6gxtgAUHmIAaIIlwVwYJZave
xixdXZ6A8jw8TwcXcWGaxfVKsOBDJNyLzVFJrArJVyfYuZzZOsmZ0ovWwfBaeTeTv5W8r53+zcO3
J/q7HpaGFD2Z3cvUoNI3UiepDadX/wzJsE/7yi7KO7VzL//IjzveyW9cylNrM6d6ctvULrW6CmGV
G7vm04UMZu/yf92w9HoGiZIWs8LSbZPXPEQ6GNm1eGWxu/Yai0FkcKAKKoXX0LIHOf+WKo3dZVdu
Gx83ivk94Pay0eHE/ZCpx97VtWVUu8CZ+vsxFYVj1IbcNy24RNGUKyuqUL2M8K2uDOCPR15r9nkS
tkGejAx8sQw28CHHog8CNzf7By3pH7ltH30tXllWcSWn8bEfT5uaJ+u7s4PU+XosNFHgloYCMO17
oGyo1+VcHnMfZzyTUCKbOCu+ZCJ2p40Y40Sd7nryjnUGzSXZ5Zn16cvaaQtzj757DcEbcNeQUj52
rduN68j88v97g8UlpKniKEh0ni/+TqOV1l354Nc6aB6J737+KOppk1U8PvOeG99Rr/ndzg2o9x9g
ceTRQdWJqSl5x16/qZORcJPnxNHD/5B2Jctx40rwixDBfbmS7E1bU7JkW3NBeJFIcAVJcP36l/Th
uRvNaIbkmIm5aILVAApAoSorMzOyFXe6zGxgHfCiBWgBVPIAK54PpKDg2NMcSo8mvSfuoVeTAAJs
KDAcqbHWNLhoCx4FTBz0FZAwP7fF9EEputogGFR878ad1/BHLkbPncW21i7FxRk053ocpDUQvUkz
yKtMcXlmkmOZDBue5Btu0G9xSX73UbW77muLptBuB4lPoJcuoizWVaDnNRR6zNHYpEd3WjNutOgO
gpkrm2bN0Pz3E6/rTcYifYIhLbthuK0ycSjBtDvYKy/qpTNm5pxAJRAtaegTPreDsnNvuF1PjxOJ
DzxP7pGR3DdjtBK3LLTPAEd8YkdyiL4FtJWiQnu0B/c5TtmPngH00WruRs+ne8I0v0REVTb6VijK
Tuj59+sLt+SQc5sknnhYvYvAKTJJVqBITY9uCowN7z3C0bhLXjKQNhdfrtv6I+N8HmtgsCfGpMGW
1iBKbbToMSoQc2ZgTA54Zv8GVXF7o9OO7SouLF+vmOITXQX5HLiNwUNaz8cXPMrTOoHSHF6VG3vU
yt8str8R8GI51Noq1dTcUQt6oO6YaXemKrKgpjqYYjMCgUYFgUoJ8U1AM0CvZ07CDXLTQCMNL6In
K03pgTe1e5uDPtGHNnTn4X51/SJt6L5WaOuBZJQ+xGhP9+mourdulP8AHWt9O7VCBJOYkl0/gC0V
DK39oSqM8gEcZ82GFmDUdXKL3tdp9j60bNuytoVkaZ/XvpJY3QMRDfdrFLW9RnMp2CQacdBaFzmQ
eGuMIIvMbpPJ7VAfHHW/pKANj6wkApN0lO/Tjn0fiYgDJCPwg63ppw1KN5DagrKKAne7nSbD9bqm
j3fGlHMVFJL9O5jP+uD6sl64EEoIM7wNLXMG3r9/xA9PtqTeFVpRN1kUdm71C6GH2FTt+GgT9X6q
IOBdtCvn9cXFI9mTjjVLAd2PmrIotFm8MZzYZ/2vT4zIRCcRmOcB95IhKBoHCSOPCTla1rfRVXyR
35pqFEz8yR1W9t/SeYY9AZ0dCOKgL3Se3JPJq1qlSBLopBy7zjOmx63faSsQpYuTbJ4uJG1noUvQ
58iBmU7h062ATzgk7Lv/OH/L25WNvbgiJyakG5Q4qQby1okcsww8mWA++2ioIQ1BisWM0cpbBgbq
I/ky3JYrj4vFHw9MCeRvgJm4QDSIxCCj7lJyVFjcohnTvidOvTJB6sUySz4rLfNEGy0T4AAMjQGU
9qhAFVugOumNA4zidor6+Af2ZeY5QnC/zJNxWyhavUNqJPFNlbNfChfgrWfgKTOnNAW/SeWuiXEs
+glYrtDyCgVcUGmde6JmZww8YfiJZDSDSPuvz7VtpdCV+3vJCsSfUQSfq9JIvp9bAdcGkMspAiBH
JbtoOJjpDhCt3fX9u2ZEPzcyobvZmNf1WIMnBW31Pxs2/FCG+PBvZmS3Z93EoVJBjtx5GVOAkh5y
/ikTIHFCsw7gYnL5q8NTR5uVuo8d7xJ/JO1eHcBTh2rVyros7QLAoAF7MbEJEPecT5kx99LaBmQS
rN1gfi3UlUNoyf/RZwSkHXbapQYeuMktwVqcqN3oPkCKaA8NyRv0nAZKb/ifWBV79mJENTMxiDQS
hMJDRy3sZ/XVin9Tew/ixU+YAEQMWXEArxHQnJuISTkCaAW2XCPdURYYGvjON58wgVaGma9NmyVS
z01UlWoMSBaQY8OTGByg9bCzQNy7Q6ve2kt3fqidRWWIP230uiPVj1cCKiTnpjJn6DVRjupRbccv
qZubXltG36eCfYEsy1s94ZUyOGq+4nCLVtGPoiOljLS2/DgB5awymalQj8CsbyJllxSDZ1ZfE7qp
ptsJ6LXr8zkvycUgbQfCwyDsgHdIS2Y6NCJd6SpHWr5HkK6uGfWAjPR0+7YCH/J1Y3MEcmHMVXGY
wv8ukWRUGUdwjRfqMS16emvreBONrMu2tYq0kgE2+LGwZ75lC5LTCYQ5rltfOP00xPN4XWJeoRMk
beUhi+s+jRL12KnCV7Tvdf1EY7IyxMt8JbwGbwaEfX9kwuVCcJTw2EXXs3p0tMd40ry2v9FKxYu6
bWIHEQXh/d5Nf14f2R+vlyZ2Bn+CAQ5tAWAWk4YmKF4oWVaZR6NMq81gl5ZHdBJvWCWUfa40egCY
zks65ZCEseup2XVCFP40iebNqZ0hsFipPrhQK/dcbrdeqqBVW6vj+rXTG/GlgFQJCJnH9L6vROTh
ltKetAqExWqEyEAZczhqNbDHerReh7HK94M9aL6itN0Wb4vct/nYQVAnYyU0mpV4SybwlTfVqAPo
54IvZcBRcqQTgWhJjax6pXL1+foELSw9JgZwIpSJAOv/UyY+iSaJqKvIKDR6JCZEHUrwklWtAQ58
kDB9whCgvrjK8WbE0XF+ZsRi4A74aulR2Pl9CzYONc0eQGy/vW5m4do4W+/57yfjiYSuoAUaEKlE
1YNGBauEb+VIQLufGA4Oc/yDbggU7aXTIWsNtxxqwA5MZw/2/xLR2SeGYpyamM/Dk6FwvDTyrIQJ
onp651vDTTwe1nhmFuYLIK+ZVA2PFkANpaM8maCh0jPAGpz0i6Huk8ovU7j6GtZo4Xw7MyMFPqKK
p1ZBo8oxg5YQntKq/ga9kqE6cg56merVKVe4Pi618IBrOB2YtPEhi07KpgRDNs1ciOA5vp2oG5Oy
jXBLj+a32rjVkcDQ1J9Dvmmtj0dh6HrDP+hmXegBHSrgUjSSOcdqJrKurFvKmufeWauJL52p2FIg
m0ShF1e+nHSK6xHMxIQ7x7QCqhJaB2jyIDHuRVJ6VvxDS28Kw/TyT1wYZ2a1c9fM0ykBmX/tHO3y
uat3Sey78ccjpjMTkmOyiRHWTpVzzKPylz6mP7uBbYb8w+1GcJPTCZQcs82b0lYjTKA+fCuzfTVn
UpRdr2+uH0tLxyxolNBNMbO5XvA/2EwDG+2o2UeQSoHC56ljz5mzRsW4tJd1IN7QpgUyjoskhIJr
yY6H2D4anb4pRjCtT5rP8x8NWxnNn7YJ6VbFVeqAXwRXxiXa1iz1tkiUyD72TS62QwLED5+m7kXP
3XgzWqz+bhuMbKkKvJoYWL81KY32CQQudiM6ZEDL7ULZgRKi3/SsqA5oLOZ+q0MlgJtxegPa7+LG
YlBl6Ymh+ZOmj6+mVc6MAxz83wJHRzs01japHDNBqq4vIkhNJ/WT6CbrLYHCwu1gZg5EE8x020Aj
I8Qz1Qyaljp3MSNAljqs3ialPTyoU8IOowsy9aFp2YOAoAde0pBT441F7pO6XaNlWfIEML6g/QuJ
FaDSJb9OlKQxB3A3H0332JO3rr0buk9snVMTkk/H0JSwcwUmhHuvq0+ZeCqdj1a3Z9QY8r9z0RB8
t3ISCuJWjuVWjB7ZUP2XECjhOABaXt8zSykQkP4pClB381zJJXrbtJqpsFxkugCH88AsGqt7P+1A
Jp8UCZQmypsmMw8lS3YU6F4+ugeLiE1r029ZZuyu/5h5zmSPd5Dg+5OFAPp5vuBOLuO+0AFaLTPk
SWMV0IQk+9aAY/+6jYUHztmuki58Y6rJRAj2L3AQRr0zmrvaQh22ueHTY59vrxtbPCyAMsV5BCqM
i66yMgVNPEJY69gl4L/I93n5A77v9erTdTtLE4cgCZrXEP67TBK50DZMksawjhNkcmL1Pzdfexcu
WYB2JSCSgMUDty5fRmabJGMbOcfYrwGSdldfgktbFlhJcMmhZxrd0/PfT9Y+py0qiQC5HCsIHaZB
ku6VNVHnpdU4NTH//cSE7oJt3ZhNNOojxN1sxafJXfT940sBbmqE+WjNv8zYmFkyQgNIsY+1+URo
mKzdCgtbBI3Bc10U/16ExL3GcPtBpOhY6Qg+0ocIYm3XB7DwJAcdhTtzxaJj7SL13dXQ3EI9lh4d
p/N51/0G+8ahbBxPj/FiqrlY2SNr9qQNKbpcaRtI2RxJ1j7otbEronYfaSjdgHOjFGKlgnjZxIJT
9XR80iFTUzfSST3SIxW89iecvY80tt+gzwR1krF2t6zO0N+tRmWg2PV7R4pX2lTRfrJHNL6gLejl
+nwDMr+wps7Jq01KKtmGokZ/MA1uByXTClwcW81h2S7r6TekGaetgipRQmr9Hpzm1XYadXoQbcc3
EzWtbRE39cYxK/DrqV3ltRxyV2hB/KWjELaDoml0U0x2GwiKIhzRoE8KAKixiRl0TUfqdkgr1QS2
uOW+mn1ph1nh5kHclKiiIQ7aZbbCNnwE23QtMiiMaQxCZpVaoAaGylzhdt1txgZ2cAWYcL3aMaC0
SksrAFKj9js2mtuCl8WNiHR3a7AJIkvVAEmIFsqDZMjQMQ2p611awo2jpOn3SpzYHgoz04sz2gg4
IDGwG2pm7hMVrS9QCrLBPyqUJ8NG4nVCRt5qUpB9K+ODQiPtoJvTS47/66Hp3GIz2dO0a3Lj1bay
n1Nq2FttINZtlCV3hpJD/STtNqTS8yMrnGrX90PmQyO08AauK56You4OdEzkNpqy0c+cyPCcNhqf
lAoxEweg3695QgPLnvAHZFc3IMiGAKMWly9mEddBC/7FoLXKbFe3peGTEq00aAcSD4Tp1s4ATcim
dYDdAqRsCFhtovu3489u6gADOCEk3ODtm0P7R7RgI6XoSU0bjkQztHLv7ZSzADK7kzcA8AzR3+mt
Gu0JR7OqbPpSq46uVguvgJzwAfiK9qErSmVjDEAOjrPGjJYb3W3TM9XPoS6MH0n/AweN9kKTTr1x
a7t3/TEl3Q9RRGgnL6B3FJgZfXFFCug5AuNt7rbvedcNHlRA8ncQx//Q+rq4nzKEncIt2FM7EkC1
WjRsAsIBKpuY2xsV1P1PEJyJ1ZuefhkKxw1jAk7myRQUv3W0b6GM0AYRGMn8yEUNNyjbybxLC5bf
57Ey+V3LXciqcxFoRc5fYs2uwsmBNNDsSsVhwK7xlH6AYGTOEFyqCXTSIH+BIiyUArYKU8xAqdNX
IxPvdl3nD07b6j5y49q7UUXO1sijaAcsfH/nJmAKbGuDbyF7x4NMgJ81M+zmmFUiwS6K+Laomu6G
FRk401DjLjYWeKch0ojt0ECV5AZ1Gwx0yBn0QrO3vqbtrutj9kgSUPUWTRO9aFavztwAHSqZERCf
B7tMx13O68oDeDW+URPi7jUFMlr2FMeHnKrOrmzUISjVvttUvDaAu2nQDlb08YHpDd9103sHsagY
ftug0hPoBsQtrx9WS4c1Ch5oKsAVAPSrdHgqfWf3VlmCVcGCHGDOocnTFDFa5JX3koo7qCT9vm5w
6Wyc0T+gxdJnipv5B53c2UPU6nVUN/RYDe5er+wMgmXNvqwpTgWtXBndUpCD42YGAWHDXvA9laPu
lJoLIEQcBVgVvoaQW/w+stzQQgEXHu7W88G0daIVCQN2KjfaDbTDHhsgR1fGsBBHQc5yfvTMXS4X
qGS7ADuJ2zDrmGZgPt0VCZq0D9fXZM2EFEd1EFqEzj1MtOXWKTQwlgGV/GEcG/Jl4LMBBgdehlfw
PJcnC5/hElF1yJaGIJuwbupkJQxYWIpZvwkPa8Tmc3v5+ec7DS+ZMTWTMHd8K4Aa5/UpWvo8KphA
sGmAr4Br6PzzRFGh1udMSchAu9zbSGyPz5+woGJeQBUzj0GaH7BFx1Y8qixsIpBV+E67/bfvz05w
Mv+DykVjW/i+/S0xtgNZ8aGFgwQ0ziY6ykBpD+Sd9ELnUQ05DwZIL4diInO/psPPBGyHAmJxtvj1
iaGc2JKmCpedWbhTw8JhOxpfFOXp+ucXh4KEEMhD8Hq5qNEODgEB7VgmYZfZj8A84b+gt9kiQA8K
vrIqa7Ykt2WFbvEe8Uuo53mMjuHk+9QpqQdAf+ZraWF6PFnj71nY7XMbJhKfc+XionBLlDHSxZgk
YVywnULvIBV9w+jr9Tlc2i/zk2PWqwL5pcy9TW19VLrBTULDfTBz6D2ubPd5XqTMAihKACfF1QXU
jZzl0Fymo8VETUIKSd0BAZZQfqm031D34xX1M0PSxnc65jgZx8bX1d+O870ghkfrZ7NcAVst+MGZ
GWn75EWtFqxQcL5M/5VArfEG2rmgpjKjx0b7cX1tFhzgzJa0fYjD4zRVtSRseajTXcdDyKx/woQJ
JU/cvGDTluHxRhwLQ+NY/pR9F8YGGpSW8u26iUUPQCV9Jn2DqJ6cxDfH3Cpim2OXpmBi8eI8iZ9j
PYmfqoYpaP3mykqCcMGlwfli4SoGnAbFdKkWZ082rbWpScLa2Exeb2yuj2dxVU4+Lz0alRZ9Zmgb
SsJeo1vXSB4SRzmAjHUlB7k8bX9HIfkzjbtG9JFIwgaS5vQ/Dgp5vqV0JWmyZkVyZwa6etWlVRJO
5MbkB2I8lw1cwP+3KZMcWTWw/qBNwKZJKRpigFA07hp3e93IUk1slnVAug8XAkJWad1LtK8KlEOS
cOQqJARI4fzWGGpEmTmN922JIiPeFmm0dXMjh9h3rgQGDr4gj9JyZbzLHvj3l0gu4tYlicoYv8Sm
gT5uiLIy1LXvS74h4hgQSRuHkIb9Gox1cH0mF884EFPjZkWVEdyT5xFI36dES3os19A85um91j7R
NNTZAe12n5moE0vzXjuJdQxIJTRT1eH2IW9j503Fygm6OFEn35/d/+T7dU6sKaqxidy6QGrJMFI/
xdvy+nTNj4eLK24GmKCR1kYWVVrtsSMtbUAHEeYZXvqDH5OfU0s3c89EE3Vem/9uPky+jJZ2LIwO
2gyQvF6Qi3EtNiOkmtMQgom6+VgYH8eAzpV/c4aWgLxM7rDMyykuptRNQ2MHJpYpXekOnqddnjHA
ZGbSJ+BlLiCmvIkrd4i0LKzNH0bp91sXYtn0+fqyXLYSYJKAicGrD2KulwXDLO2pVo2wMiI1Vn8Z
ksBKbrMogPI1AeigF5M3El/ovXfd8JLTzXTSsInu1wvgqDX/mLSfYBcI/Of+w2JOGBZUTKB4ha4v
YNSkPUOzAh2JdZ+FgKYOyZaxnx/++TOUCVt/PsDQuX++Z8bIFBBiZyyk7ZPxWlUr0IWF2Tn7vLRb
ANYt+sTF5yF/nRgsiIc2uD6AhQv61IIccpZ5IdQ+I3FoUeMGDbZfhh4VPIh9rxxei3bAY6JqwJYh
fJIOF03PeFMYOQuVpg4a500ga/kJvCvArn9tzEf1yQGWJ51dTNDNDsVQe0aHblTQ06fdSpC+uCYo
SmMg0PdEV/u5FV6jIxkxOgurCgETeVbW2vUXNjyyCnMACApjvD2lRY/s2IgyqrPQNCeA4d5TUW3B
VVWj2eP62i8Zws4zZwVDvM5lJGpiiqpsVZNBV+UY6++kfReD7RvjWq1mzY5UO9FqGxiBCQPS1Z9F
dlOyX3UX2OLDHGwgfJ5Bk3iY4QF48VhX2jrKjQm5gF4bA+rGXpmvpd4WR6IBHIneQnC9yfXFSc1q
xUrHOGRo/QENJt87SfGi22RP+Jrm49KOgazj/23p536mjdAhr/FawrWluZ47E4zykdBAM+kas/9S
NAghzVmIEBlM66KsSbIkEmbcxaD2dwIXqVJWTm9OQ260ogzMOH7XGmUz4Pj2qA1eQ6q8pcYaLdzi
eE9+wzz3J7u3EKh4g1kwDju1s/y6cDYNKx6R417LDi9t4NPBSscEWLsTh5YKjjzHussEUqhT45DN
9b21aATJiLlQPNMOSqtXNFkuJmHEYd36jQ/M2b99fjZ/Mlm2NQ5RRC04ohOoyKt94lqDWiSwFi4e
o6CiOf+86ra1okV1HOZD06OfjN31kbsmu7u4mU6MSGNoi7pS+76NQ6UKdf1HbOk7Tct9Vftyfa4W
HQulgLnWPZd9JDtlPOZmM9tx7cModig+oJ6xBh5bWm/A37HSAE4DRiYZsRnkikWV4u7R34FJipSV
KHBpEHgXuzCBt7oh3zo9RLyaLHGw4MWmzAK33GRrp8DiEE5MSIseF/mUCegRhW61iaLADj6+DAC8
gR4T58QleSlqVRqPRqTKOeRyc1P1RrHJy5Un+sLzAsSPf41IV02pZG3SW0gD4jVmgseA3RByR/g+
zX601U/RrcRny6vy19z8c062oUirJkoimCuVZxpDl0zdmfpKbmN5Wf5vQ046FuWQpwqAM2FmHVJ7
t0YItTJjcrSRk6kAQwaWZTBRaifDfmTDvlLajZO1942RP9W9sUVBeeUAmxdCetWcLpQMNucVmlKa
IYVZ8l+kt15CQ1cLk6LfQXveQ6vFPznfHyKTk4Vy+7G1FDBMh9EIgiUyxR6oiShi6nYlOlzxCE06
B/qWDrg/Ycgqf9P40XJQM16je1k6OE+cXG63siNNrWs1Rs4u2jC2r/i9W4Fvent9yhb9DsHUjOEB
O5XcCZJEjFn2gIIBydmOpkkgPtE8CarmvxakG18lOurjQI+Gdsm9/hX9dh9/XJ4ZkG56a6yheU7g
ZCI9FvtuTcN3ca3R4Q9E4hyrm9Ja13aBlCMUl8LeMDw2PFbjt4J+PIU+01n/38b8G04cN8ryXAwO
ZaHqln7RvU3mc9NulQlv8/fr672QyDqzJK2GbjcRONUi5B37jZjAxYPWd03t/ARAhiaePuVdf8cl
LY2bCEuPGswdsfeW6g1rLMDzr704X07mTboI0LZgZipxUE1T7xL600m+lqkDMalf1ydt0cxMmI7D
DBh/S7ozq7Z1KnsCA7OWu2Efl7clKLMqMvlJaqyk5xZNQXNjzogA3S8Xa6Mqqky7c1k45RYgb6Mm
7pg1tTujLXrQTvdr4dni/kdOQ0PiDC8CGQaQlsJIFDTqhE48CZRtSO8ZxVrFa9EI3tGzWI8L/ijJ
DcD7VNQocDMQf/9MaIEC/Uoku7hHTwxIfoC+89JKao2FLLL3pYPuCNf6YsbR5rofLI8D2QcIX87F
G8kPWJbV4PfASZP0WwXon+Lwb9+Xjxo2GeVIca2kXytAbdaIURZ/voNW0Vmx2LmQ3GpiyP7UUGAI
x/SbIXaIzD7x80++L+VMBpSZUkFQ1gKhaNQ9Yhz/9n1p+rWh4ZYTozLj9IGbb9ZeW4tbb+ZiBckP
unjkRMlkdnYJihpkxqffGrRNB/Cf1ta3YlJW5mnRWxHj4x0BlWicJ+envdvoEUfsjBtRtaDLBXRY
qvpm3wfXp2tpPIBPol8XGFMgcKSwlbdDT9O8ByoDfJaoMecgRZnMoG20lQv4UpIM+xqCDqjMgk0e
4HLJkp5wCB4POLTquNvFtHgmDfpZO5LkwK4CGFhW0LKA7FgR7/psgmIDhDNy+z6lw66sjJ0df78+
8iVHB83fnFcDJgXnwvkER5CfigoHNZSx37+Kfv9vX5fcXC+quusobgPxXR8Dfa1tdsk7Tn+85OXG
SHgdpSOq9vG2aIKxOOri9foIljwDpSwoOwFaBm1Mab0gLZ73fYVww00Njz/bt23uD/VaQnA+dOXL
Gc3NEHoB8FK9AG+npTIIYWM/0Sj1WvNBoM0+3fflE3ddkGisgc0WF/3EnHQH1FY9jKAzS0KVveDt
qYqn65M2T8rFcCwwUsyqKZDHnNftJEZzY8tKGXWicFL0o972YxBTJFEbvb/hwghcIBIi2r623Zq/
LYVsoMzCwYRNjPSGZLgnCqg3VXDZYRdu834I9FLbgm5/r2niS927m+vjXDMnnU6Tlg8OL2AuRncI
74dtapEAqC/fzMcjOno/cUqB2wbNFjpYtCBLcz6taccZ7SYWI5+bvFZ6iu6oFHgl4pltsWJqaWeh
E9mwMZewJvMJMFL3puiaOEytoKt2YGQCTPb65K2Y+NO+eeIkCgfBrLCRUuPFq1p+baJfg/v7uol5
QmQ/nKt3YCyGMNuFZq5Izdx0I9Q/xuo2bb7H7tfr318aAgChyN7MTEAoGpwvyMDiHGKmLA2LCk8D
Y7g11CfurLU+LY0CICsFMuIG6FhlFnd4GRJETpqGJv1ZRN+HcXd9FGvfl07RgpME/opysFFvARdJ
6xVEzdIRevr7Z/snC52B45nqJr4PQnQA75X4XVF+WenKu3BtFPNanVhBx7kTibhIoSx7HO9MsTKI
pRP6dBDSVo/aNMkB3sMgxF1PmFclb1mJ5of2FvUOTtYe6mtzJnkWGXlnawLmhtbvU6+kT+a4W81o
rFmR7gG0MY4qFbNnGY2XNK8xlESmcmenX//Nw6RL1LLbuGYNRuPw93oqQBWycktfSlzOz6W/e0Q+
TAplBtaXWRqmoHAW3W3q3hJ6IPSlZL8TZfChPCXqX7p7aNWtrpKbbm0TrUzlHzjBifupNptEluAH
UO6PQxDFIJIG08XhExPpIORGc7GNbiCpuh5ntkZ6rQSextwZgKOvfH7pPgPh5P8/LwWDeePWlYZ+
hhANj4m5Td/qdEPVHYtXlutyrwJf9UdICUhxECS553s1Ht0s7yZgXvCm9gwkN7uVMPtyNUAvAGCo
CW4ssIjL+lY4bwY7dkQWorcckqbfwaJXKzdDJlbsXF4AqjIr68IQcEIX0WE5JijR2QBrcP7ajU+1
fqOtiRgvmYDeELiEkOVA2lE6PQ1g33ql7hh0OAU4SLi3xgaxtBinBqSDszfGQi8LGCihowI8slgt
3C5YQMIEDDPAvJsAnUgXTKI6nZjiPA9vR/5S98/X98TCBAGxh2IJIOl4JcrcTkjL9m5FCNY6azxB
CnA0Zp5brBVJLy8AONTMfI+0DGiWZFITK6qsKTXjDEDUx5xu0Kn0mLHHAYF63twY4sPv93Nr0slM
Cqs2awfW0r35AAWp61O2sCDQQMfGQ0kTz2pFul0Gzc2HKmI8JInjDU+O6P/RgPTz0f6HfiMBA04S
AN4ytJvrA1jY32cDkA6Qggy2MnF8v+DfB/Omz30x3CTml49bgXaqMScEZnokaWewZBCVWyZViLiF
7zv9UEf7lO+vG1laCzy7wd+H/yDAk9aCQ75ddZnNQ/NX5X41tJfrn1/YHfj5fz8vrUTbM6UcVIuH
POv8svHzNnDo5H/CCCQbIBWATKwl37425MUZNxIe2u1NHbtei1ZzNq4EeIsjAbOapswVU7yAzi+N
0maMQA2mDG1I9+5TlnWvBkvaF6Ov3OD6eJbWBOR60FMB9RO6QKSFz3llmglLeVimt6FGPlwRA9ji
5OvSQHJryiwzxdeFeVMz7ukK9+p+pUi6tEMAKwMGD+QQ4L+RdkiqZnGZcyxJGQ3oxDqMY1iivXNa
WZSFmUJtH3OE0xc9IH84ik/CHpOM1LbBExMayiMvwvTjC3H2eSkgIbh4SZPh8xT7g4drx9SCSwE8
gNwi+v41vBKldQatmG1XA+SeoZZ0n1cAKJsoJAbupIrDdY9atGQC1omM6WxKugJNJclNHYIBIXzO
S8HjrXbM70FEdN3MvKrnD151PtP/b2ZerpPloIhCO6rDTMq/VvWATiPX08wjVW4JCXUi/H78dd3i
4sCgwgkxxJnZXwaAVQ0kyaPJwNIPuTfowVgeSb5yDi862YkNafJEhzMsn22w+jfoygPhvF0fxMJm
mbNhwPZA6wtdi5IfOMQq0qyfolDjd9P0RIp2x9pyr/TNyvosjeTUkLT17TxxCKB6oLr0WYpG72Et
8F1YDijbzHSFFsgsEEOcO0BnZxwMSzM9sfaq2FuhH4w1KNTCZJnY8mjyRIX3khwFVNwDnqYdOWru
FyMBjbj1U9iVN/Wb64uyMFdndqS5AlmBm7cN7BhW75XZa7VGCnr52kFEDd1rxIxQwUUt43yuioiN
QEFFEXAWFXaK4/NI85pG9YHx8/T64+DSc3PSiYzqIU0LDmbkNP1Wm/cu3TTxrjCC67O2wHo2vxNQ
s5qBBGB8kTwAqlmGUmmzjKgK6vnaB8pjq0J5QfCXwf5uA8GeFs+UDx/3bJhFMIlLB8G4DO9LAfpB
epdHIVgP8tch+cfPz85ycrBNWpu7lZuCFT1tfKbNRA4rJ/S82tLReTYA6QxoTCV13RostOhgygKr
3BH2TYnBy7Gh/vUlWtyjELHEnTnXFGSEOaKYNMkY+JSzXHlSiRsfwBnbHNTiE0VS+MKJJe181nS7
BMHCrI/h1CD08zO+EsksblEcNCYIc8D+I7+JdBDZtmaPToL6lzLsGF/x5aWJwpMRCWjIZF4SA499
XcZGCmD5EHWvQpSbVHdv4fkfj2FwJf81I50DIu8NMXUzfp1orx0zvoztZ3YHAEoKbkkEr6BbPV8I
aptN3RaChVF5O9b7YXfdo5ZOMg06diDbBK0j5ur8802rJ2Wpm3FY2DMjrhbUiRsk5U0Zs4Oqr9zG
i6vy15jc4WEoJXeL0gZKdUo3cWR+g/KE1/XG2/UxLfkWUuoaWNQQLNvy6QxmHbXMbJjpxM1boqzs
9uWvY75cQLxngs/zGXMiroOTA2jk0Qqa7p58vItkpv/++33p8tIGUeDdBUi1IZ5cu96BEs4H3c7K
qbi0FKdWpLdjEZlOZSgYhVk+b0n8zbJXDCw5FvjDLQ1Uc6BcuCgDKazrmhJbw9bAU1JDuIHmT0IZ
DolLNjFJ1pIsS8sCeiwoDBpIqyFSOl+WvnC5blPsE4Rr3kOLp+R1p1oaD8Sn8GWQokE/WtooSq5k
BkPncDiIG6u7d6ACgEZvN2C/r9tZWhgcinMgPl8qMorHbKfMaLUKdpw88aw23muE3zvmGtn44nzN
KpzISSFHIYstEXB71UOF+eJ3aed4rLVWJmzZAAjFwJ+Do0sm+i7dLkc/7IDWmzqGju2mS9YI5pfC
SSQo5gaS+REhA4Um5iT26Aw4u2oSJD31WuOx7eMA5DkrY1m2hFgPfYMIjuVOy6hRncYRI+I9iLdA
6LXzUjANDdbK9b5mRjv34cnIIC9pw0zUo+4A7FMFaHfZNDtn+Hrdy2ZvlUMWGwIAeLOgzecChcPB
BqcNk5gDWE/oe7PfGuodSCasFi9+iFqu3PYLLZEIJk7sSbdYSUHUDyalKBwRKBcAquj1FoQ1hce2
GagYAwaYX/mJDMOZUXnLWlWcxIBihnrm8ywgfMUrlrYqZIxn9gIErhc3gQpuQV0te0yie886yGlW
t7GzJpm7ZmT2mZPwtVNGK8nQkB9O1XNnQzSUHuxx7fG/tFeRRgQ62VFsdGBKMwUZ8KFPbTwuS+tV
dE+jsb/ubouDcG30kSHHAHUXybFbyLGXLhSSwlZnx3YYDzPOsoMCznUzC71XSGFA93fWzsDzzJIm
i4xa5YDjD3Y4abxIQNq9oludpOFkDv44ztU8wy+71oOYi9/SPrCyj/M1nv8G6Wa1NGYmpVnFIXG3
jnI7dmsF3qWb6HSQ0l6KDZO5tY5Bdv1tUr4So9jakxVAo8YzlBUXX3IMyKHisQH/RogoPQnbgdu8
pzbCdLGf0oN9uL5gS36B3j+oOoJz7RLSNt+2DnJbUVio+WM/WPdE6x8bNEtcN7M4CrwEQNEJOXBV
ZhqtJoTlKkCHaGYdm22aEPtdq0229tJcOlTBz4u3GfK+/yPtupYk1ZXtFxGBFfAKlGtb1d1jX4gx
PXiEFaCvv4s+5+ypUuuWYmZv+zARZMmlUpkr13qfj4cy1QxeM8TSnY2QjRq7ujn4ZRokoNZNnSly
6PPoqOIs2Z1xblTYDdpgVoM5GOnRWykf6xTwvy9tGoeprtoLssVCpmsdINzEO4HavoprkEsA2DN5
9D7VUDLzaRZm/vjjz1frzI4vVKrRz8tHi6HHLJnsKJmNKFWxskmvIx+kaUilGxBNECsnjqHNsdnz
9Djr5LbhzXNceY/1qAU6S44g73oB/yewouRYFGOk5e3m+gilM4nMN4IXHCqA9i59uu6xJdaLeF2z
9AG1xyOLk13sWX9zQYEJ2F1RiCiwiO4QxEQzMLBTerSaBWWuX/Pw6jaqxKRkMNjV4CMD5mslbhAG
Q/OE2WZXoqvChJqmox14P+20Yla4Csk+hxlCoI+D4ASEF5dzloC5sbJMzFk2uyhmz6ByIWGinZLx
5x8vDogOV/p6CDGvpflLQ6xJp4wO6K43u/yQMGs3GE5o9kRRZZH4JATdwACAG3CV6xXMVIYNujXQ
3R01b5+kO1VpXroqvz8v6oKY6ZwP5oLnF1TIA3cZAs/9wUyV5LrKinA91MC3JlkBToXe6RGZ+IGG
BNhSq2IgWWYSrCAgQYZmEKASIpWT1oEHdEbW9ZiPn3yt3LYsDku7iXKHBwwCK0bxbJhtYGen63tB
ctVe2BXiloT6k+MMWCQHjXQQZAdv6oeYHmoOGtZUdX3IdoSFwYEUDTv93QtzYTPXWjZpjyj3fC2r
Ouyz6cOfjwcAV3RY4b9opBYO0TiQySQ29PuM4XM3dhsdgDf/O3DlkVYqmmwl59VFO9r6YkaCzBXP
a+t2FNjwNgFbCKJ8D7qN8YaP6LDjf1FCXp0oAegTJF/or7s8sHZiIxdPkcqoln5TcGM/Akzjt87m
+ty95aGFN9OFHeGmrckwNjSxgDpdtPtYc8K2q7az3u+y9gncjzvLKEM7HkOGBi+Unfa914QzVbUB
rH7h2q8Q/MaQt3ENElvcjoMV2AMNqwIV8/m24J/8eAoKHeQ//On60NeRXbEpYsfy3qgAuUJg45Ie
mYKHBNrz8zjcj525c+h0JIMiUSg5CiCFg6YbQFhwwaIPnuq8HeoG7dPYYVHR9FGvegArLIhDgjK7
xazBRzCT3QPEHJDh9S/mDLAGwNQgBIWXz+WuXAqrmZDlSY5GDQ7haIFklRH5xUs77aa/AHqhGPDb
1jrYszdiM/nQp7T05Bgvm8S6dctne1ZkuiWeECaQTgXxD4IJsTY0myg9pL6DZ+h0a+TbsrgHYYf9
6KqKUNJ1ObMjTJs2Gokdr2VOyz/xBjIr368vi2ocwlRBB5uCfgjf77KNa+47EkJvgr36f852uvZ8
4N8VWoailnAztlqnQbyvwsuGuMneW+KPzWx/yJg9BNMy2IccRG2Kt5psaHjiQAAYVyQWSzA56bXX
uDMCWN+pkwdv8ZMohc9aydrbMGfc3/pTQX9dn09JBACiQ88HLRRoXd9FS11vmz1UqGAUIp9N9x2l
xe9xorhLpEaQQEIqHzE7/nO5v3sDilOgMk9AePR98LUgnz+ACFUxfbKdB7bQtS8NyS9cW5dGnHoe
SL/geRPnfTA7TaB6P0nXBw/alTUWYbIYxNSe22sAGKZHGrjzbebf2i0qLZ/+PK5ElgVgQ6ipACwi
vi1cirYMmtd4W+hf8u4mbf+84QjJgN8GRJZLOBt74nqF9AP5mbmbpAqtAjw3gVmGsxNd313SNYHz
RKEdIwJfx+WajEXZ++OQ4EWt3Wgbzztc/7xsX62q8qh5v5HEincpSI3GuvW0x5aAGWdp0A8Dwsi7
cYpVbVOyaOjMklj5Aq2dNSQUFfy1ZY/3J1YNIeSOg9L5c/QnRDyghIUOYMA1xJtzWPSYsAVXgZdA
cQ5aId5tyo1aERfLAoIzK+LtWTmlP1Zr3sb1yi+mxR7o6OxN23lOCm+P2DP0i59/vlQExaQ1CeXh
ySScztYc2m4hq+TUsKvSIUjM0LIVcydbJHTRIXNooSryjuCOcFoA6AX8gznywNAfKgPxlNsHnrG5
PhiZIVQRUBd5U5UVYwOmlVM+UxiKneYmpkkcpLa2A4lolFD+F4UxXNtrqgObAkq8gvNMfMLAfIC2
UWqYIcQ03T/n0lzLrL8NrKM9iz58tC84TEdz++RA1wBqBewv3AAsgFLLBtoc8lhCRog3SazRxEbn
aw7hB70OFJtLsh6ACQDNt2qvoZVXGEHi8GHw2IpjT5cyGHBEqemGbsJeu/7b9aWXPWUBqlxfRtjO
qCALPqfieTHGBHXEmMV3XkdfnXYMU+izoNlxnyT8yLr8xm/szUCZ6rm+fluI489ti16IlHNmJxS2
Ocot1nxXAec36beDNm1q50vbZaE1KTyFxIPDJFLIa6vbmoG93BwlciB+UiL12mbQdll2s56H12dU
4sRBxY69gbQ75lQ8TH09+bMfd+jUc50QQU9gT05U+qp6qdQMmjVW2WJEO2IOGTXBOdMLjjSXRW6M
0Qg9L96ntq+Is2XzheoFMu6rajGkxi/nCwANQrWVhN9y930CORRFlCPx3LjrgIF+Szy9e5ZULWt6
7EoURIoqdNpdzPbgCWPECyiIYyrHVayOJOjxkBTE+xzvOTRCC0fXqtpe72urwHOVhkteoKIN7hVz
76bJvnM317eC9HChV2TtSEdZ7h1zPR3irs39tjjqNAk0iB+mpR+kzIBbmgITCjH+CPW+18pRPY/e
mt3Fo4XS8Jrs8FFTFY81kpJu2pvoIQTWzL0F6KkM0q6zb4dynkFuqFcRsRoP5ShKwxj5RcgvjUXA
nGm58UgF4jlS38VZl3fBkLr5EyhJejQ7E3/TUu81dZfmZpzsedMgflUEjLKNvUK9V7Y1eFkxYqhN
b3S8vilw6xUv1F6AZbJxTVAVkEmWP0GD2D+GxKCBFLRZwPJVHFvizwHVs0PfZncuXpIU4upsj4zo
XTfV0QwtKWhxbTWnPPTQjby+R2QHDCgqJMVXajn0q10eMFK3CQMdTwXWgmE3pdo+/YsCIEQ6flsw
Ly24czPy0YWFkga9fjuqNBNlC4YICOGkh7/wKrr8vtW1VonjVh3Hit905YsHOojE/PEX04Tngw1U
ObgzRF6sxjCLyvLi6uiwlYQnKlU4F5kjgt7OPwaEOzdrbSttChgACmU7luNmWiAdhdPyC3Wbm6nT
q2CptDS6PixZhRjZBTRBrlKhKNIJ/mgGBrn1cr+ELAQNrdwPEwK+qeLVyepgcG+geu+zR0LKrdv+
zAD1uW5etnTn1oXNN5asdpzYRcNZcxd3/qaykq3Xq8AWayws+iKo0KCKgSQv2FvXX3EWkAH36IGH
PqmQQ+kDUBrtoZp8iNMWPCGleZiQFyjWyrft3XCTfaoX89ab83s6Jq/XRysLqzxvxUivjaFwjZe/
Y4Ag/FgVNTZqiyZh2++ajZYMzQZcaGOQJhZVHG3J7IKiepV6AHQK99s6L2fj1urKGnqf1ijz1iGw
e2HmPhns5Y8HBfeOjAeIWPB/saXe1+tqXmZcoH0OwBFwesFAoIA9IjKFsu11WxJfdWFLGBBU650q
jr3iaFRb2w8KM7z+fckZxDDAsrHmWKElKsSi1ohGO2dGq2BuPWWGs4mbu6H81Zb3Y/UV0r4Ka4Yk
/Dw3J8YC8dgBJB3DnGeeDJAwtwcDZK5pee/oY1DM99kCWYtvjTcGy/I8JE/LPEc1hMSnbyz+VZOt
5v+6Pn7p/P4ev5iks0aLM7T6lseZbfnJYIfrn1dM75svOtuPtgWluk4rSlCKaKHPT4MHJcETo09J
/LHUv143JqEHQsR4Nhhhs7i10TPiZ7AGpu6Ff+6S22b5qmuvjXfbx0Ogxbcl7YN4MEOaP5bDAeWZ
oLYV8b7sDJ7/inXKz8bcGghfcLWXR61/HpugTAKuos6QuBUMdE0JkbXk7K7TfmZicQlEsXusWuGM
G4drW0cv94VvPgK9t78+qfLR/DYlHJAR0oyOXsGUXt5WeR8u0KJQ0QRJImQkGwCTRP0KBWcxuQkI
WZPVDrx140GFk3z1Jy9a7sqwT75cH4xstyMOxwdtNNwBt345b8Xs4kLzcPWV+baBqOPm+udly3L+
eSHsSe1h6EwL42jzfVZGugfGU4AOdtetyFYEcCFc3/radSVWMLEp/MEazOLYpJFeHqYO2vKK+1Nl
Qthfpd/zhlKYoJkdlck9XWP5v5BXRo4JnQNAkKMjShe73/SWLPZkuHgwBJl7l5R/cXWsmCrcvHgM
IfVzudial49oQ10QbDdjMD+AzkbxkJTOEt4MwD7iFfmuAdIe+9xp9QnPhqSCuI0eluzOJgpvIgvX
ECOiLRHPblQCxXZa3TDZUieYpabx7kYjO1Ad2GuHhw1UvZBHC81Wg6J3YgR5Wz93pA5NCJtf33Ky
jQ16AOjagOGQ4PxcTmVrT7SZpqqEHNqobyHs6WwgLlbtiwrqnQNh9fNf2EPUDSAmnieg6ri0x2y/
trumrI4ZZnRBZmbH0s8oVF23YshuJwAN/jGzDvvMja5tGpY/g1ohn9y7qSKBl1QPZZFuatu9TUHn
oqdFVCM9lLr8xmrMA6tBV2+zb86QfxnM8mHMmk1jkXvSei+K37a6IiGCRecOurXRiAaKTjHbu6bI
TH2JyyOyvj9IOwyIXNH5OkI+8CYpwPnBCrsIWn2B3KWR35G+3YEPmyl2n3Thz36FcJcZesxN6P3C
YS7QDv/IdRpwwEp7+8NfDRfbe22ExaoLhzXF9dxYrVMerSW/16BKrZfGzkpxaed1A1Ho9IHM9lPn
Lo9FVX8giypQkQ/0H/si4q5MF3C3JLDvz8/W/JRYgd5BXFCx42QeA4U13HLuepZE153Rqm0Hu6gx
yja0hoca/cx6tr0+lyojgvPubUgJ62VWH5nzvR72GvvBTYVrlV3YK4cr6sSAtbyrs7b94rtJQqqj
iXK73t4tmh/qZN5r5U3bEcV4ZFBFQEl/WxOuVTCpzXZbu9XRTb+itIN2qTREkjxgFrrN8zRMOtAL
Vze2fY/mWsWKyVzEuW3r0kU0rd3olQnb+egElf3M/DQEwWxAcPj6/ANqc4pLRZbAuxitcORc5AD0
tPOqY2wU27kHaaf+bMz1ZhxP3toi3m4MG0oxY6qYZtm2cYjpr9RCOtqThZwK62jilnxAzgZNHZ51
s5TfjFEF1ZVtHCT8sWeQuVkZOy6nc2rcvlkSeNyWd8/c8W+r2rgZdIJq1uwesliFpZDunXOD66jP
XHwP1mY6gRj8OHbbrA1AGMutqPd2WQEy1ICZp5LsBxUedB2F6LvXq3otd6IfXixAW4SPE3gEALbW
wmJHzc31Ay79PLAG6/VkmO9acfzSTnqToK2Igg2sau7bfn/dgGwrrMjMt9QUkv3CKpVk8AeeAdPI
nCdGD1r/FOeKiEI2hjcvCEJHAwmS1R+frctAhzn3LAhcmPVtxT65mSKClZ1bBCrrXfImSyhE+vGc
mTRlGEINMjHqOVEzaickaNDtwI9WxzYVr56uz9pbC4e47Oc2BT+Vl2CdazPAZkHkvi3rIgQLzy6h
Ophwi00BCt4EWe6xKiN0OG1pm25jkkVICSMRjLeOVx/bkocZ/swb6F01pHegIDnUThNhNGE6pD9z
u9hk5ng7gCZNq9rIG4cD7f1bK3YPrU02esWj62OS7gQL3oDgZY2+GGGZgNLm4NtdWwrZYaQbl+6q
P+eiBnMEsqt4tsAjADF0uRMQweaOlzXo7h0jZHg0ojgtUhdwZkAsnZrovEoYILpH4niBYx0WENA6
Q7kl2ql0N31/GrQfHcjNdE81e9JN+HtoYvbPgugSmgiAQB41cOBDCM99SeZj0x9jOoSlinVUeqTO
rAnbr4onYkLYD/pbA3se0iViRaF68khTLOeTKdyHZAYw0a9QzIxJsa97ErDOCQrSBVlmHwg49dqa
fwb84YNtttu88k6lg04jxwrTGdyBE/l4fX+qxrz++ZkbYQXqRd5aW3UzsFYOqCtxxX0sPQFns7r+
+ZkFOscM3Rg41Aaki5Z4z4cnSwXuVu0T4ZSRQctMd8TK5ZSFsf2ygKguKQ9LwbYF/WH4iphGNWnC
Td8Xg9O4MQ6ENt5aUMnIW0UiTlYKxJnGqxt8MG9V78tJS3LQ+nIfy5KY6BTtPsf5C5IJevwwG6ea
PXjOk8b7oC0+sOZTVbZBSTd2H4e2NQQl29Hys0G/D/O2bhWlZWOdyXcu+uyHCc4mW9wqaRf8sII8
MJpHHiDzSXfUl4PZL1FjAdROj6P5nTc/9foba7dp/CvvDzX7cn3f/j/n6H8z9E4wF53/tZGV8Hol
N8JWIw8z4H1BZtRbB3EJH/SgB1dPYneRNg87DnU7Gz8XvNN7I9ZvwOv08/oPkk4MBK0cgPNQ3Rdf
JmyBjFmzoJG4X8bAGg5oNdhPkIfrHcXFLz1PZ4bWs3B2nvg0QlRvRkOObS43NerSfd3djkqJANmR
AlYSHeQgIQM4Rzi2c67FaVri/l8cJ0RnXU+msHEgsgc5yilLdmWsapCW7q1zk8Ip5kuadLyDty97
Fmbj1ve+zshDD/6pyPRw1tGnUaTR3H+esy26hUJTmzdkeugpwm1fJcEgfUZA3MsBtTJwVu9QFIav
QSNz7Umq+ael2UFtOaim/dg8OiwLWPPNHj7PhQI9JnMs5zaFGSBmWhpsdSyOn+2bIOXp/voula7q
2aAEz1XTPjZ4gUE5U7NBu1dYN198ogW8HyLDfh6T3XV7sucKQkiQy1soJr5jKB36MZ/dBbuoa7Id
a+doih0UaKZ7sraNFKZiePL5+8ecGKlYJstH28QOAtdYA2w5UwxHdvZcELvjfAMtBH6Qy7NXF2D8
d3U4HRP4XoftHHQBZ/X2+pzJz8GZFSFEwF62xxG4hmPDUP1YnmxyW1fFDgw0c/dcsyc7f4zNu9wy
Ard5acBhG/dP87CtqsP1HyLdLGe/Y53tM08DLgxTiwf8Dsbvqo9+HrI+0K1N590RVzVm1cwK7qYf
dRNCt7CVpt+08sScn/CfWfa5WBqoA35sneOw7Ej+1Wt3zG2CtfEWGqzXxysNdKGshRVGshuge2Hi
+VBzjYIc6WjVJ334oC99mA/7PHcCB7gwP4agnGsHhJxy1bmUAVvwqF8bnQAogR6vYNrjDc9AZIcG
pHJqN4NteE8DW77mTlMFaK1/JaQtN3pqxFuHDDmA0vmvbDG75zGrv095r0qiSJceuxxVBbTqAutw
ufTuNINWcW1a6+xu0yb6MYWwpYZXWNYV27IropGpXn8SEm0DU/DbpnC44IU7v3HRoAf45gOAThtW
mJuy7jaevmy1gUV2lT/2Vf9tzuO9TrMIrjJqhuyOWWZ0fSeohi+sBvGYWU/rS8Be3ADk2mG2av11
EDAuN5O315tP1+1Jd//Z0IWTZmis1pgJN6n38PvoL4d6zq/FLb9dN6MalnDIPJZOej6ucWu3ry0/
KsePzQAPFrdhoqPQhr123eAaDYrR4vmSCveZU7cDmP3hj7Okfo7b+mc1z4c0pkG9gPTXbuxwrNkG
hZP9X9hFElyHTDuajd4O+pnn8jRrKiFogvxROt4bZX9X680XCBxsqrK41bX6kBU8ctlf9Cv6eOKb
FnJLkAERUVXUBe7SqNFfbPrFPuP00AKzNwAr0ziOYmalO+bM1LrUZyOkqUFjO8VhscplwwztyeBj
xPJKATZaF+jdAqKbxXV0dHq+qyNV85DZrQ4zRT0EfXZrAkpRbToVykd6b5+ZEfZJvYxmo/kwY8bD
t0Kzf+XUVYxEuhXPTKyRyvmEWUlcTRweDVSL96mV3pnNWAba4jAA7NAgWHafeLFs6ALZ0OubUTY4
GEZzkwkWK6DuLi0nYPdkUw+ZIKcrQoh2BHGrCEtkFnx7Tf0AHAvVW8FdTc2YG8wG4NetD8NDk//L
zwveye+0HMkJfF6rvi7Zt1gF6pH+/JVsEzgMPDbE4ugwafj5HJByNII/ZEl3whFSxBey44Ja/z8m
hCGgr620RgMAb9uLMiesWJiqZkm2wc5NvFtmOmSjMyJqG+JbH6xebsMgz708VssYGnbximv0UUu6
8Prukp1QSF2uRVhQLYLi73J30YQnXZ1y5JMyZOX4sLGs8aNdJg8ANysm8b0p5MqBiUP3BCBl+PvS
VA2tDhBHQ5UOWxC4x+xri0ikj90TpR6Jrg9LEoutiXmE2ZYFHllTrNprWcX9fNVSAt92yPlPwB8C
vuSBRnf99Ek3Ghwj5HpItsk11UtUOlDwJRIEgv6q3nM5UHccuGnHDYSVyIT+UeCYQ31qrB0itM4I
CPhsVBbf70+MFsV66NkBEGiKtaN5Al66MfGobyftA0ihoYRbINGjSB1Ix7VypHsuoKvo5LkcVzzx
uIVkBMjOFqiXjk63KQ37phz9O3NREau9Pw4Y0Zkt4cQRonHf6XAXFm4ObnzttqjMiC3+tuniKKuq
jT60p65iijZP6RBx9647BppF4rbhBWkImB7QIDnaUVfP6FdNpsDPhpuihX7f9U0qWzXopREHMGBk
38WcD4/nxqE1eHPM5qe/AMWJk+5qiljmvXcEZRLSD28kiPq73hSzi4027ZFYchY+I6nVovDWqvig
ZEbMFVa/SllgDwq3o2uOy2QPCJio94xOi8CpVJwDsrk6tyAELNPkFLG7cpVw0OLUFNV7RH9ZbG3+
fEkgUQbwLgH/8DsJtsSM0Q4xonLI45tWO9QkmCeFx5W6pnMb6x48CyVAzpXo3YCodqF5MPuQmPhY
dUtE8l08TsFknuLhYZn7wLBfrg9unaPLaAwRxNnghFUCraNRcgvPktzqNk1lB6n+JUXDacMLlDEZ
CAhU+0K+ar+nU1g1bTCSjjmw2GTOy1h1u5aVUQ6KNMVJkuQ8LocmXGOp2wPnvcBQVe3a5EXP69Cn
e8P8labfu7KI2vJ2sj+igTCwrZsKlNz2yEJrPLjp8/U5ljmQszkWcSwUknCQQUO5wtW7NNAn58ms
x5uiK7djax6u21Kspy/cM1mbeD5q68jy+w/Gcof0vq8XQYycJ+FfXFX7q2rf+ublvs16ltjUwfOP
+49F9qqbHRqKsGGbHyMUxOIaHCD1iu3/YUyn6wNVmhZungzyJqY5rbPaRjr9BKx01rxO/pF5uNHj
Lxa/h/JGQKby37kDES5hoFWoSDUM2R82FTs1xmEeFWNbD92VQyl227XZ/w4loqKPhW0eki7d5yk0
tMcyGl1NcVLknvqfE+kLzof7sxXbHmaSGb/A2x0s7PP1tZJd3OcHQHAyXqo5ud/Bg2oWCVINzEgD
iGpZNoCGIr3tNe9htIfjNP4FTnN1AXhAIwWH8YmAvbmjuVaViE4sL90VRhpwo9r1jIVTTUPebAvz
pkyyaKi2uXXrTYrKlnQZwRBggoEC2X4R2cwNo3fmCg7I1x/mOCJxEdLlmWgvC4Ch12dYbmot7zlr
D6UI1auTvGGswUthAnGcGQ40oskuJZGjqmFI/QsYLP9rSPRltpvpc74iA2IQuhgfG8qCFYBYJXem
/culT9eHJdwVK6Uxet6RJCDoK0MMK7hwCOzVOYSd6tNiV2E57LsSpGSV4vKVGVmVipBkAQAQ7WuX
PgxN6GUHCGd9KrrXqvkaTw+xKhknzNrbOM5NCOPwIF4D+zDRZN+IlR1Kf+fFfjgje4ROwjFNFEOS
2jNtD4QYIJ7CGbgcUlpxrza1rD4ByREM3A7tvgq0ikUde2zSH1quuHUED/I2vvVRBewhzjlaqi/t
LdDnsAhLm9PiBCV4kUAFq/C6UguoX4MlbA2ORcZPLfYmYqUtPTnxNtFeJ1UuR/V9Ycbyxi6Geqb0
ZBdWYM6vSOZd38oyA8CY4pW7oiZxfC6naBxyk44Q8z25Vgh4RlkoPIBsF6O7E6+9VUrXEJvoMzBs
aTUKxqfCD2N20LRNa+2vD0FlQogt0CRV634y5yfw6228cToZY/uYte7uz804eCjjkYy6FDjaLmcq
a0imQ4y9OA3Jxi+36IetVC9J2UjOTQhHPh3BLOynU3EqGW923splXZhosix6S1esu8qUcDTaGFCq
uV2KE9bt6L5hpg+cKfykEGG+nT/0FiIbaKxrLyL3Wub5vGN6cerrTW7tOVmR0vH36+si28HnRoR1
AVGU7SW+WZwW4v8E4nyBvvukWHuZDXSIemj7A/kuaPMu1x7k30btGHl5Mh0A/5FUU3xfshq4UaAT
aCGVgFSMuIU1nfsoujUnrf8MEEeEG2uIVS8cySAujAi+ZO5SL0+MvDkhQmxpYGoK7676vjBJqca7
CSLNzYlYeeSwp6JTkeRLpwndX6vwztrkIiw1cimsghA0PVU8WL6Am7VQ7CW5ASAzUAwEGldMG7lW
Uy4QTKWnkZE7BzQCK7wSFILP17es5B4Eq/dvM+tMnj2rCwaC2KKY6QlVnYCxHSdmOM9o5EwebOPL
n6rArscQHBa6B4pAEGIgoLg0V+NqpLqBUU3ZEIJdNTD7vxnQmQVh6WPq6G3f6/Rk1N7e535okMc+
AaGjizR0HmTV5+sTKF0nSFesiS8LEEGhL71PnDzRSUNP3Mz3rsl/LVPbhjz+Q166/87cbzvCuQQV
HG3AOENPrgkN6tJkZGP06Meo59EKmDtoTxWfKkVxXj44YEhQiUJ39jtNC1a0LCHYHWijCtrdCFr2
UVEiUpkQLpqspaDjH2DCz7SA3CQvefNXZxU9e8ihoxnsndSbMxMwRnYaPeXOUw3KwPYBDVDXd8F6
3M/eo/9ZnTMTwgOxAS5bGxuEd5RydFqcMkDhCPmZFj+NPPpzU2u3KVLJQOq/azutYzSjll1cnyCV
Epq0vI8rGvl4SQUltz8ZlWMH1w3KVghxE6gjPR8PNfFGsGoNCiqLW59MamyyFLl/mgZ94YX/zozg
Gma4bCN1MS7N/JnTKbDaH46pgHjKlul8KIJzqDhd2s72YMNAVtdsIqc8ZawNBj3ZEBX5qiTkAArr
97wJrlVLeEWTEgPysTZ299FZWMRMimZ9xRGS3XaAjXnwlxBiBXHDpVPVzQp9mHpCT2bt3GpWcmel
qcKEbA8guwvqDfzteSJIx03IAtFl7IHCh07e8si1j6O/vb4BZMM4tyHMV2cAuWkxpz5Vc9R0gTID
oBrD+udnV50DFro6NfB9PPtAtQuaHoYytEpPXbbqDogZEJ3hqQfq60srDGW1lpC5OhmzudPsx25o
Iqv68aftNG8eBwUQZNzhl0GeIYymj7MMLZhFdYq1p8w5xCoEuXQcay8Q8INvfvNyHFY19X7Wk+qk
891QNsGY0qArdz+vr7ks/ED3FkifAMSBZpIQRtnpjA4qNG2fNF6HabMf+VervWEpiyBqEqE/WOHL
3moqoqPGNn5reFmJ4oXloZZbdh0p6WkGBfmtq6EjOdc6K9JnQ9vlkNbaE8Y+xHpLN43prKy8JN+w
adSDjoLTy0D3d7hYVgdSKo1CldCnN+D/N6Lr0yLbqijMm2hpwxvvXV7MZWQC2awPl1t/LMwm4OQz
Gmj+nQ3B35Kx0TUDsJyTbp609rFzKIi3FEdaurxn4xBmm/voAa98eKbeb25cc3pyLf6BmtZNmzcR
am9gfs8LRU5RNXeCG6nQeV5OHuau+1y5D10VMRUeX2oBjYB4I9ng6hSdIVqfuWtAJfzEaRW27JCy
7/Xyh6qub+d77Tb8nxFhGHPlcXdZYnpidQPG0QySUh16N1/+YhMgukODPOgzEZFfnnJXMxipGMEC
0dt04jsOkAE4wxWnTnbtrgAGaIUii6i7gq/KmxYciYuLGI/RiGcvMRqy/C5Y2pe0/Hl9QOu0iOf7
3NTq1s6cfA5UpUFGxHrz/HFiD5bi87Klh2uH7BrYtMHUKhwat3ZKt4gtisxLeZd45taYkoOWen8G
SX9bfKTk0cLuQOgL/vdyFG7cIsfDOM6m3eRotNMgNuF9vz5TskUBExJIuRCkvE8iNWA4NTRe0BO8
VzVs/XSrpzurCScVaapkzpBzW7kXkU0A0F54uaBDt441yy1OxfADok2tsS1cxbKs21RYdXSAIABa
WSnxj3CN+ChiACysFSfS/Jri/UD80NcS1DAOGehGDP+xVSnTS67HC4vCs6Uo8BgssAmwz+agsO7b
JA0qTiC9q6Jtlk2ftzJ0oy0J9TjR26QZq/Ss8JHs06C2nW87NARXKi5B6XDQSAp+HmCwcYAuN5xV
VSlHERZZpeSzUzW7guzztTuBqhSepaNBwzYQD6g6gRb20tDYtTWjIzaDrX1yCdh6vc+DqpFLagPC
q1ByRxMo1DIubSQmaRKeYm1qE7wPkZU+6tPr9cMjm6/1wU9caPAhVy2YILSFRk9nl0ibOKEHWW+w
jEZ6gTBpURxTIvFoAA0hxeRA4QP9D4KL1vKB8W7sypNvZz0oGMevLQSdaAixEehMxpV2jOv4MSuz
rXbKE3urlc6WIgAK47TR9gPqeZ9BZVNs0ByN5rUmJ3if8vpzFS/ZfuJm8atE1WDrc9O/R0ekdcNY
suw8rnUbp3FQqNDMYQ8WpPkU900ddNM07wAWRROab7JTV+bTPaRPsqjTJ/MnLQftljToXkdzi+X/
0JvRnqGt7Y2RNY5mxHk7/RrsvAMQZZleO65nH5LKyX8klPp7GmfGjUMrDS3CaKiDbsKHnNUsWOF2
+0wjfKdDHHg7EH0ImZZyvH4ZDYzYLvZlkdWvI6r6G43kaI4jpNiaNtF215dd4jNxCE2gq1FBXKnx
LndWaVZ17xdrgnd5yVkI5Edd5IrLUrq11hZEPOTwoBO3Vg8QWpmlA857u9O14GEG1EQFm5TuKQwA
eTJIP9mm4C/BVe1abQkbVdNvHnTA/a/P0/sx/IclG4UoUG3giFzOE/omtNruccrjhb5yx9gMXflp
So07kFIopuv9UAA4X3v+wSEMNStPcMQOnVnGmgKmAARCUedwfSQikRGuYnwf8oorOy0YGcXloNTg
bWmg1lKhAhr0aY9IrOWoUFFQz03DTULn27nTvy6xd1cWfGda9LOeF4qfIZtQ3NEQVjFcsuKaLydU
L2rwarrYeGAIO81ZvtcZkgoO7feeM4bXh/w+aF9H/NuWeWnLmWlsOZlVnEbebakxRIQfCj4AQ/jk
dd59rroSpCuI7NKq0WOvrBeX9qaxc208RjDDLN42iXHHTKI4t1ITyMRgVwK0i6jn0oRRdP7gOQwh
iA53lLz2VaOYNKkF8MrgTQlqCFNMkrFUq7NhsvIT3/rkplsU+RfZ+tvgYYZbWBXkRYRlonUmdRgK
i1U6PpalvzHyIgb/WP7Sea4i+JTagv4TGFXQQogjfDlZk45GCr+N81PO8+lQdfa87dx+jpg711Hq
t83p+n57f117600KBjhkGJFjEpxFAU093/8/0r6tOU6d6foXUcX5cAtz8tgez9hxYueGSrITxEGA
ACGkX/8t/Hy19wxDDeW8vnUVPTq1Wt2r1xIZ9ra5zf211iMVt7ltYm51wEA/pmPwyLlSzXU5c9Hc
UMHEkHibBMrWa27GYuFFfX07YCCIMyHjgu6XKwRzBVxvnvISNdPSBKvFV4f99NXGQO0pAVXM7RHN
2oKiHtrm9JE3e7Kj265xOwic5chp0/6Li7xm5OC1jVqaFcfbLNO9nyomzoIbml2qM6sT1xAg8DBi
iqXqyLAbI4jIBcI/0n3rkyjfD7eLd4luIxZF6+c0vZUUMs/bLMlPTvVeAtaZiWfTXeCDmhkNttuI
B8J6YQtONp4YfEs2JEhPKd5xqocWirmylyoDM1vvwsj4/7MHaTKiMrIMRugP24duDBIft3fC7ChQ
CsayAEd89VbUJXhYashinWrBVl2nf6tl8WgmfCGtMjcOMLoB3wtiwpFb6nIcaPPgbVqYGMdXs33V
0pfbo5j9PGjzA4Dkx86DyTXum32HoBqfj7U8cndmHiwcmLmLHK/PsWIOcUjwdU5We5C0VaY+pCfL
9UHTaWovAGbTTYP4M2IM4bs3VD8bzXEe3V7067Lqyr1fFe5D3WfGEhZldrgjjwLQR3h8T58opSaZ
LwbIHkKfa9UP/SMR8evtGZ25xkFMg5LkmEa8rhNJ0RgMDGfpqbC+ui5ZFbq9Je0DaPZXBjHBGrGw
gnP7EA9wYNGg7I66+GR+Se2CJNujuDbi5pk6zSFg6Q7612+3hzVzO4GGTh+ZUFGHuK5GxYPkXW2l
pyZudkmvfycQ1g7UcEq5/X7b1OyIwGQ4qjrMdG74Lehdq9RPT8DPejqQEAfRRrdNzO6DMxPj/8+8
AxvjcL3GIvXCqFYjRiyCavjS3l+yMg70zEozNImeMA+OLt+Z1sERu//bKMY1O/s+mHuaqvXxfeXR
laUPR6dKFoKSuSFg1YEPAyoFhNcT99M6Vh/j3Qv3U65ps8oWYpCZ6xTdHkiyQKNsBh2aWC38q+0j
z9btTPfe9F+C9Js+3HvW5yMRODnkJqCvCdztNOGKJGnWDV1OTj34j/sgWFtWsdBwNDdVeKWi0o2h
XOdyHJZ3wfiEPJEvFThqf35+rc+/PlnrIpCpm6T4etBFVfnQLmULp6j18ebHDP3388elOttMTd3K
wmnHn2+wVUWDKG+NSMvQJVoMTy6B9hblw2/Zd4+JPbyCXnZhgHMXxdgXBkYA7LZrXWT4/AI9RSw5
JbkJ3hG0Fv4sNf7VLEQedmkRZZazLTtjbUFO0U2Ml9z4i/N6/gumfOuDo8fMht4F+F9sKKLEr30a
fD6SAxQO9SXskWDk9ryc5cS1mRCNmZz04GHQHmlzksHCmZpxnzABuQ5wuYD0+YN64Gwhie8yr7Dc
5JQ6m5bulbXX4vXtzTi/VmD2RdBggQzfmaBv3NTJOeDeyUmjQfluej1bDdLod5rfaQ8uFIy2toMc
UeXFWiQCpKUIA1ubJxPtLreapbTH7IixfVH9HV8A00egqCuz0QeHnDrjWNA3h/1OqoWH4JQhZzwe
0LhGihsalRbi4snxqKgOgrS2TE/wt/+gaPmLJHaUd787xjeGS+952bxauQmdhm6RLGjGsyA5jJhl
bPXDtTix3fkky63cJye/T6Phm0rJwnU4O4FnBiZRoNZIZcvYI6daPRj5Q1qjLLnQqzg7BohsAJoB
VN1VuMx1ERt6WyPQVGwtOiOk7MvtTTlvAdUTdGKiRjANNP2clx0EI9NTkok4yq1BD6sCfWP/Nyvj
rzg7XV1mW2UtYCWDzosNDAs6pRZMzESQJvQyXAD+R9GzaUduUPtV4DU0RZKbtaD5koj6M9U390qR
fCdrQz4FemKuLA/K7rdHN7qfy4IOdnmAVmA8/fBmn+ICmK2yALJJKSrTfO9CzqXw1RdT9K+JtBc2
xOyeOzM12XPxALxr2cIUQHRxiC7W+mBWSkS+DpLe26Oa3Rmo54GcFGW3KxCycipLy0pE/R7fli95
txCGzU0aJH/AHeohPQ1Y6uWWiNM8qQOu0pO0tkU1HHzrwSh4xNolbuMlQ+alIUtXNkTCYagpXmNu
34NqFa0B6NlYgmvMTZgBdgXUi0BMi3TApaF4yLqsrDRyiottY+7kQsJm9vNIniDHABIHJAIuPy+T
Iqeqxufb4CBeY/YXFyCKq8BwIC2NbP5kZ6FsVBuZrMmJO0ay8lRSQ/3WEQ9ug36T2ztr9iKElB4o
snBUkQeYDKWWdZvVg0lOsgUNF9oK0TuT583Bi7uhDq3MCElKtsNI3ZryfuVkdYIee939bQl0ot/+
MXMnCompD8JwlDGmfgMdST1E4/3k5A7+vVGkYEeMV6TY3rYyuwk9zOp4EyEFNnkREFqDgaEvyUmv
ul9+Vm2lCn7nDCWvrv2bAUEND3AraGqhN+Vyn1S4Ex3hZ+Rk5EG/FkzWT9xh5V4w8UkOqI/rfczy
jiSUQF9Ne8KlxnsmU6wjcfnw1BaAyTjs6LSuXCWDYT42CbNXVsPkwqNhdgNB89ocgzUQG5vjdJ/d
J4GWukzPBgJgVAmNDvAUoQenKyTUdetVh0JgAeqeyGsDNM+Y3UqgNhBLNCveXtS5rQMmR2/s0gA2
Yfo8ykjl1woSCnhy1yirkzB5Z0tv7rmNc2Zj2gdUx40Xmz5sDHxbiT503Dp05Z0lPkmx8rGWgIiA
CgkppVHa93JKoc8njLw0USTOd54defTl9mTNDgR6wQAc4YbUp52GSPKCFNjN6KmAkFzL3lA0DI3u
q9n9xQ05NpWB68aAj3Emfiwxc032saQni6gwRvEV8GkN+J3Pj2bUhsF7AU9jKMRczhak3cskyHt6
auRGmWCUvgPDub1EjjU3Z+dWJmET1Hub0rIEPQnwKTdOsyqGHxkhYan98xfDQbYCsFxom0Kd9nI4
vW6XJU304pRZK68Bn2YYVz9kNyzM2tyBGcXVR6QgQFxT7G8MDELjsrY4cYPzMGjoobK679zJF94d
c3Zgw0OKxEQoOC3SZekAzRGw/Z5KBXL/ykpYaAXVVtH29fa8zTqic0uT3QbAQt8ExlCcDIttyiEP
M91/EBpU1ArnLk3dlZvoG6X8F+U6YV2kr3ZlLBysubhgTDDiaKFg6E8rYEmbtYZWqOLk+d13sIxD
XngJ7PyR4Z1GuCg5QOkboCgg4ybBmlE7QynTkp4C5nyxmVpBonYlGIaXVxEuG0DTob0HTsAHC0Cc
fAj2tMruhnaJdW92YRHdoyiKJgHI21/uUz9TJjSmG3qqTNatWo2tFPfJqgXc9/bCzhpyUEgfoXOI
USaxHER30pRzeCsx5NmX0kmTDRoyE2gbcj9esDW7gMCdAqc3hgbTWzRXTdK5HSbXaLfBoSv+Im5E
oe/fz0+2KI292OEDbpAe9Pgi8UP+7fZcjQ/pq80BTZmxBw/F+Gn1q8k41Imgz3RKapAw1fvABXN+
ubeUsxZtt75tbHZhfLSUILMAIdwptsAIkm4wAoANPf8JrSUhSGILb4k6b0od/XEZ4skNx+6hCQes
N5f7rAsqD96wLU+tDXbtoFJPTuxv/TTb2Em/sdN8XYcy5PXKNlem0h5BtvcUV2QHqZQ+uj3g0dR0
dh045hFUhzjVmizfQNxa8I6ig6ZA6wwgMl1ELHAdGH7przyvp1EJMZqQl8GrZ3hLHntubVFGgzwS
sovoGhuX4yzQgi6kSEoDHfs+2vUDabyzys1CicfCemDeH04K7S8WGAUZ7wNNCrDP5GbNdNHnMYoZ
J6lBnKGFCNabbf64Padz9ypk3SBFjMfHCFS7HFXtqqTrB8yp5W/NfG2QjRlsrSW9o7mtOmZkoeqA
7DkuoksrXhJopGA2PaGAuGUd3QrdOKgiXd0ezLgBrjYIUlxID43hsGdemkljA4F+ENATNd4Dl0Rx
8ltv+5B4b9ylITfkX7gr58zeZIFsq8+I6ftwV0VUOH9Mc2nPzfnDMaMOPWAfxdXpDqh6nH7m5GOU
cJcm987nizPQK7GRjgQ4BdK8k7NNqd/jMePniNoFxFSha8TUwpmdHcF/JqYpceTaVZ74QPiWpKN3
cmDFwSTJIsvUeAlNVx6xGlrrUACAKxwP79nh5KKTjd4AZ+Wk1HuXkDDZaakGwXW7F7shj/NtT4lx
x7oiBgQntTcll8USlmhulyNtjtItUsnwlJMfkfSMF53bI9bSVATQzVuuhl1ZDH8xpYjnTBDf4Uwh
b3A5Vg+8nIaiYwdcHEcS+QCxlJWYW7RzC+P/z2ZTJm1J0NxfnBD9+qDZcDa3z+n898F5gQgKeBt9
8n0nbn2IloK5WvmPoP0ZFt49c/cECtpjnzJq9JCTufz5hVX1WVsjtu7tBz/rQtCMRj2QLriZiPYQ
ZGbkGAsjmnOj5yYnDi5BoJ9WAcC+HQIjHxSItLkzUcWz+t3tqZuNP88tTTaZsjtA7WiHx2nq7coG
siiQ4uE02/DU2QswsYSFl+x9cBgEWvetLN1V6Wtf+GcllT7iAsAUEPEDV4t073QXJl6fVAIPC3to
X4NC7IFEXxjr3DZBKwXKQwg78Tcx4UCooqopIJxo/SJfoI0e3/teP3y9PaNzlwaYAMagDT376N66
3C19BcyM9FV+GtxhRZJXO0P29bFyHjqw3Xra821r49emjgrhGnJRJvAsoEG8tJboKmkHCkSb5ZY0
rPtgR4vgjuTFY5Jb90HRLz3P5+qySGb8Z3Fy2AKtRf08A7pNZu1jX1MSlXqzl71CVwLl9wNLNlrv
hrLpk9D3bBZ6nVjdHvTsQp79hMmBNKlUKlUUJB5NCFE5skS8PP99xMHQJ0NlbRoJO70FziGD4R5L
ns3il9LqhYt+zrOjT+VfA5PAwunyTssarFpKZQz4bnnH9eKXZS+xOkyrhBayQjrw7f+SUE3CMeYA
pOeU4BOTwUtRQu2QVqENBcp6r1v/tN4jzXaCLaQIJr7ryuZkcEmF4KMCl/oxML0t8x9M5oRt9+gE
C255skpXdiZbX1pEJ1YJ1QIInwv/Kxv+ub3LJgf56vuj/bNby87AmMxMjAO4mTWvTXSie2uvD1Yy
0O6Aw12RBkpHt21ONsaVzcnOTmTgl6UHxTLH3RGxgbIatVa3TSzuicndUjKb6ynFvDlKPZV+ukpK
59Ra6d4DHxUFw3Ct61uc8Z0xyAXbk5v0f8NzwJM8dkYjnzLxjSWrKj3PQb4GAqbIKx8AwoVwXE5e
4qzf+PHPaqk9a3Y+0WsG14hU71XTFFRxTQJNu/ToJ8YGIJIfgmboZop/357TcSuceeH/jQsKEj6i
NDAyTFnEUJ6ye78Ef12RoXEu+FF7n8s0XBmY7PXaqHrlJqBSRPPXt0G4IXWTn7fHMLvdz8Yw2e6+
lomWljDhODK00mdf+VuEoGHVnYzsqz0ssY7Ouokze5OtnuUohLUV5oyZ4Bz/QoQWimDD26Xq9eza
gKAddE/Iv14l2Ejcd2mN5hBooEYAfiDZcHveZrfY2fcn7k7Tu0wGOr7P/SgRz0en/mT182PxUQUZ
aSeRdgc2/tIRtYRi20kPI0jddQXZDb1dOJdzYzi3MBkDR7mJ5NIHVyHjUYCB2Fa9hdjN7ZmaxCr/
fxw4+ciGz2CNFK+9rCs1UC/qZWg2fC3Fu5a0obItgLvubhubW3b06fxrbOJqKjx+M7OFMZf66JV8
0ny+/gsLIIe2UWsFO8J0WTpWI0D3XZCBZgGwaNB+XIq1ZsdwZmGyLHVadJQNTnr8EqjXzFsIVOcO
IBLPDhrMUGRExu9yW8VeX5MESqnHNqy0nRQRnjXDUqZmzqugKAUcFDoWr0Ewyu7dZpAlOab0d41u
G5GmUV0lYY4TXyYoSC+kIGb3mA/hkbHHYwarwhKRegL28OgESf332rCjzH+rDHsr3fe/2AB4boKk
fsypfETKZwFCxYWF5D3IwZnx1t1z+c/tz8+uD7h9IMqAmp4xxYaz2NKKIsfnXeGsQY20UrYX8TiN
mFiwNLdI6McG8+vYPXCFf2DSbEyuIyIweydqUf/MtMeyuq8bMUrTHAj5JOz9wxOg4DFy5CEPiZzR
5dbj0u8ZOMzAeF6u+rDQo9szZ84OCKTtI1cp2qWmpd2gKmKwIWX5MZNch+h0AS2jREE9wHKgeDMI
tarTBFJ6evbNgNTx977UaUicmK0LBXQnTXoVCacztqJFm5tW+UFYGm0NYgwpnlKkjUOVFGBtDox/
7EpWKwBu6pWWoz+l1YJhMzZcrgqN++99HauFHT7nFAAZQfcf6jRIgE7uzTrruAPkbX7UCNmZOlp9
sD/S8PYMzl0I50bGvXm+tYdCY6rABMIzMLS2+iDYF9ZfuOhzIxMXLb0mzccuoqMWlv5mGLa3xzA7
UXj6gAoJJKJX8BOrDPhQkyY/cuq2e505dTgoLVuIzOZOKXpOEWNCSR49mZPL2ZaNnUBuMj8CNbHX
Cy2kfbmGsHyo6iWo3+yi+Cg1oMhvjgwHl4vi+W0iHOJkR7BByN0A9pptymIv1L063d2euw9u7mlE
CzZApAM9dLFd9c5bhefmhWYXR9Lhhe0onAA6eNaTY5dD1BNf+KFvlQNUGWO+blUMwv2h9d8w1e+6
7MpI7+1q1VKwonhab2Pv9CrUndoCa36AlhDbb9AgoIF7qWvEW5FW+X3aoFvStowmREIy39glHj+B
X5FtLPU+Dm3R2E/oVX7Xe0nug6GnK1Bi22u/SP1Qt7n/6EPCI1IEfZAUN3/kyuoNXHbDc6OXautY
/A3U3T+kLvNnI8nJGhQhwb303XzdQbidOh4eQDL/qUuWbDuV9TvDhgJgKRWo0c3hpSdNtustbj4M
nhODKSx1QlXYB8ESdycqFMo6URWhV9A07PriXQ/kd2JbJIL6ltqQ/CsdvvjqVB2dIOy8bd+ncpM3
PIIKugpJnImVgLqdHuZjgaGXUZU4UVzZoPQz/G0dULoCnSHbWpVlrwoQWKH2XlRRa3Y+GCEZLoXa
FJusBiHBX7gCtLkDUYa0GbIhk1PKq0JxwDGyo8rGqI1GYJer+gWnNndtnxsZHfq5v+GF2RYJySC5
q0fI8wJlH6wVlatSoDzcLxVaplXIjwsowMWN5Ag635E0vrRXdBhrV3TZMTO7PizTWBwDolV3lRvE
9xW2d2QQOaxBehDcG1wnLy0Dzi2q9UE8xkXqbiyWFfsBz+gtyD+shQzK3EEH/TFIJUZO9KuD7lpQ
LZcBy45DoKJCr1ag+d0m+evCGccYp0d8JPIDCfJYip0Wl4syrjO7QdCf2m5RQsNCfAlY8gsIWzB8
dbb7lFDebw3cNQ+uWzoLd/TMihsIOVCZR7HwOnGJ8meNsizNj61j1KEJclMVZ3dx6exY5n4r7aXi
pzF6x8vhgh4NqQdg2gKgMKe937EVpCrokwEiVyboGoZ7l3zTPGOTtQfo8WgxXbfkjQHO5LE/whZR
qu/r5pdvveASDoG1Des8fTL8pZLcdagC54q2PMRdY+g17RUAtl8jSRLLQ2l86/N67bI3mVrQrvqt
WntfB59+g2G6gWbBhYXQHy7ucuMPzM01zdbloU6fBf3J6HsRYO2NfKUbPz67vy5MTYEetu43lSuV
POQ0hgjQJsjWOUQOfe+VJ0cmVwPb3DZ4feHj0FgfzxlA4VBZvxybUWgmyRyiDtTaZP1qiftw9vO4
MYCvGoGm0woFeHgtKZ1CHZqkWFXGHyt+uf37p6l1eCUMADhhJNcQ71/JiRWVw5AA0OQBkE8bID7P
vNPkt8Y/5N2mtY/U/l0IEMcv9ZDPDuw/s9Oaaq0gTFLnmTqgzuQGz+QvJL1GUjHQEDoj2/NVv0if
OgWpwVLzlHdNZLP7NB3V0rda8/X2BM4MBPRICJDw7PewQBOvzoD6ldSwyRMPvmUKwuzQkvi8BTSj
43npu3hbTKM9yYLarXwORwDiUM3RQ7IU5M34A7Q7jFDmsY/7CvgLpuKqzfQ0BbVmB1YkFVIbbDua
FiJYW7kuhLeHBVTznEWUq9AqMJJ6omJ1eWyoxCWRtjV58grfu8ex8h6Uo6u1UbLggHZePw8B2CEv
qjOdT08n+ogQYOISAs3ZFRioLvzc7jq3OBrymxbln2x9/rjlzz4/5WQuDGI7iuDzMt2zYQ/1a8/Z
9PXaSn+V6V/c2QBPjbjVEfE+zaa0Q6WDrIgWx8KNj4mXPLqSrHmxhJ+ae24A5on+/uAjJJv4OJ5V
icGDrjhaoxx8+bPs7BWpnI3Gd7d3+pQh82Pyzi1NDpOrZxRyXhyW3OQp40IPuWbexaKJHPA9QOh7
lbdFGLRiZ3lqLYLuQEzrm0uGyJL1rivoShPmSoilB9dccAQEPm5cCL0aSCJcbldi6m0sYlEcG++X
bX8P+G+n/n177DOxCep+/5kYF+EsGi0tQ4IgSxZHKn907UsSPJn1Js6fk8WO7KXBTCa5SOyUmAyD
cWwU2OldN7y2wRKRz/yewYSND1TA7ibFg1alIHoq2+IIfvJ9PPSRhxR16t1BbmshqLuOscaC6X+W
Rgd9NnGaqzdpXMGS4LYeBa1qoixFw6cZZ+kmtvB4SCsTYP4aTxddQkTs9rqBpA4GJkHexU0zmU/X
lRyPxwwa7SVw3RYkqDaO0H9aSeO/UsC8wlxV7lvje9kdLWr7LrfdesUtjXwvY9X89DzGgAbH9aQP
Xrvp3Cw7drj2N1Rvv+Lx7RwAMlWRSnN3DWVl7zWJk39y7oF7KVVO/EsFuoyIM7Qbv2D8zUq9Lxmv
zKhu3XKbADz0hRpDNqwTEIE8NZVp/klF0rc7F++qe+ifs1etb1hUczfY+AJMUimth2dGaYPUk9ad
iK99JV4O6idTo5D8qPRtIQdkopIyJweRuM0WokNOHjatba09Wtd+1Kd+f9e3uRd56JrGqx385OCN
T5KwRxs8sHk55LW5Zt+BNM7a1G3M7ykZ6rvMANFownq1t12QW9oV1ixTHdlqCBjCAj5w3eq2sekL
Zq6SzoyPBp5HqOFQemfaEs+Hrm0jXC1JEHLAMN9KgKWeXEsJFjrC6X8KXxR7XW38hv+Jg+aHDfFf
kWo7NSLl04o+k8xt7lu9PxGts7flwPhd5lbDmlToooQ+uo4nMZNRXwO46TWx8xT3dXPgqDy+O6Dl
/acCanqTDln/Ygeadq8CoNGk1XnfwQKEWlDa0SenkQ1IDmW2QVqtxau7cIrvDTf8U4W9fMid9B/l
QEinVUhSghss3dCatWszIN5GpU4VBV4s9igxCQhI0XgnSFAjG5B6a9MUkL6szCECiDC7g2a8i6+I
PmoG8yev/PLeiqVaKQcgazjRLtLKFfeiVz01olwb8me98+irqhr/OTer7JGAQjesUN66L73EeOrj
wt+mcUOPvcGhR2gk9TdGOd9Kv/CiwlXV1iti59GwEgioQ4k7NHSka6TZ1hHXVR4VKDOHBmhM94VT
Wj90aWl/jA4+L8ioWqG50L5raM7XfaWX25TrmGxBtTDzRbbmvq6tfVl1m5E4Fp1JLb9z48rYaxZv
tl5SVJA1R1pDkwZD22HcR2aWmVv0msMBUH8J/nXt3y7Dy8mbxo612muaPHsCrxjgpm8s3UJ8ZxUH
v267F2/OuyBPjq5nB88nb9r/hXxlMuTlkD4NFnF/MMfLaJgOTruPLZfjDCDzx+3YX3t6p3Z4SLih
Emawql3W7D1ASQGQybVV239H2jZyukB7HJqMRiZ/r209LJnXrXmaqlCoTh0J1cVPv8WOMd1003bC
jACZNiOmC/upRFSz9TukKDLhiijjtF2xpqgeu7iznlGUYlvNVPGmj210wptKHFOuaSuA2L7JoG12
qYMUE9gbvVXPe7FyA+5uM1rzn7wryg11g1+yhJhJwoBw8FQaRFUQW4+SIc/XBP7GdHj7rEsl1ujL
g8yFlbv9C7PyYgcuBXfd5N0f2lrBvd04FsIBnW9BL9zgFag1JKIFNsSALjuAKnREDSB7D7027f50
qWGHetaLbdzq9Q4gJrDEFm36RA1eR2VL2EmUcqlYcH0Fo0bggdMPdEMjn++kyJZz6DYbvUueBkg/
VrTdB1b9rKzh03ni0cx/b5NJ4GZwJ/P63EGUbRgRJiNs3VcmUUgQn3/hu2NKa8RFw/9OwUst9dse
6I70qbC8xyomJTQeza/SY/ugLLYJiU+3T8Xcq/ViAicZ8HxgtCx1jzwZtVc9uGk3PDAEr2vhcHOt
SifbJ8jL9CEuwuDJAifvPVdE26PkFS9xZs49ANFoh8cf6P1Qx5pOcloVmtMb+ClKVqFO5EYr5VI5
/jo6xMMPHIImcgAol03rcmacQJRaKvJkipXVH3NnrdClI8OMf/p1dGloEk3FaaYp3BEw1D/FdhqW
dCFDM7t0Yz8rHrJ4mV8pokAGQVak1cgTs9SBSPJacNHvSCb+qFScwBuHVL8JTmP9oSXid82G19t7
x57grMeMB559mEkbT91RzPkyYPSGPrN5lsYHD5IcaUhcGmxbNGm/Oia1QAqPTEub+sE2aPiwSrjT
PjS0aNeiFu2xH1j2HhNiPIL9Kl4XpswiBcrf18oA/VDQYwc0RjJs4lgPdk0MCj5cg39AC84eWVC0
d0mX1A3AT0axyR3WP5eFck8EAvKR0RbyQRCzeUHrAV7dqTesUAtBZl8F+fAusSpgNO29U+3T5E/c
+NWXREe8eHtyJo4JSTrsLUgTYCuDcwjO6XJuhr5JbG5xfuCG+bWo9S+AT/y22njBzOTMTM1MH8k2
utCB/hD8IKj3B52k3xTO6u2RTC7o/5lAfz2OpoPFngLZc4P1XeYwfkjU987yN0ijQI28XUF4feHI
zFoCUntszkbefOr8ktZvNcOv+SG35L0H0aKod1hEGttCg+dSO/j0ifwxLmTp0b+DCj3aOye7Nw5i
MNp7Q3uoK1FtYElEOmXNSRiJdx8Ic1hzV4/s/Al1sCxs/DLZZ65TIzxu8hdJG4SyZhqENbpm1hV3
7TDu++7u9tzPLe+Y2AGnNxp/rtqM8iBTQmN6e+hlE5LcfUEb4s/bJqbVlI95GPv50CgDZi7Tmziq
tuksUphWe7BVr9aBKNU6NpCmjDvNCku381cJ4uQogZbZl74s6FranlrhqWOgXlc7ITNBrFeXdben
XF96/c45uQBs8Eh2GyMl3TRvW8g+1/1YWQcTRHjbTFjmKwXK/xkiXfQOBKf+1kXp6Z7Ad2ySDNcF
YWmwMZWR/Lk9T5OlGJ0d6tAAHiF9A4rYaSXN8KUlEi6tQ10U+5RW+6WczZyBAG1KYK1CbzOSI5ce
w2Rlnicy8Q7lg+E8lcWnAbcYwNnnJ9udCm1IW0tzD12/L4odCsG352fi8D7m5/z74+E+yx6gO6kw
AAr0Dsi2lP0/WvCnZevbJuaqQLhykFlFEhdByFRcFEg925A0dQ+1V4A51001D2zoYGtlUeoKj629
BKoOYwVJblkKdWAUqWsQVgEI2TbJs28kIZy2tcl7yFhkEE5Z96gJ/vAb10sjzgL7DTyCS1DJybqO
5wu8ARDdHfevgfTK5cT0AbIqXtKwQ3zqnEe/WOA/nXGaKD8hAYsGlw+o7OXnZcmFqTIGOTQNpBb3
ff+j9fBEX5j6yeqOg8CWxBU/NlSBS2j8/9nqAo5R6xKX94EWzr7V2kjxbqvyYcHMmOE5ywB9mAF8
YIx/kT4HS8GlGTxr85IViX7oh+F3Tez3uAv+6bj/QKkWhxIuOzTwr4WtezWF6F8Zq4tj1QZ9de4Y
55wNLqfpUElP846d3bl3JIOvVUTFK9sTX4Mhcxec+hTghBYn2BvznwBSYkdMgdQJM7nHPeof7UCR
L45DkqfC5MazRy3jD+qc3QqlRudbxyDqoZBnakLQx6WPiJxpHvat0dxBAhuQidQSK+SxkjtG4Hhr
rRVh3dg8ShhSOV2DpBFpG/FAHGWcBrtBzoh2QG4HMV7ZJfpZqG4UYYucxcIqTmLsj/GBPs1GXRo0
Y9dc4MATal1q+0cu8BP6e1uJcLAhg/IHosy3XcK4IS42DKYSywbZKQ+yGlflj8BSCXW73D+m/Yq3
DBO1zr0vf2MDKQMMaYZhuEJROmboKj76SPEkQIhR9uS0/kKYNTtpOMdgeQXd0FWFu9FjLhjL/KOl
mlAQexcn9gGVH6BPoKloeNru9qimN+v/Vgmh+6g3Bxzp9Lml/NRuwTDsg5tQ+96n1oub1vcDtMgA
moEMISWPNY8hsKut08x+RqF5wXFd+cVx6c7sT7K9eRnngOEI/zh0fN/nyX3nLKldzx3s0efibYRY
/KoDXwAg2xg4UMe4Lc29FuBNMFQcTcdu7t9ZZLAX5nR2N460yohfoZkwdV+SImXITBYcW+sRyITM
PmVLr77ZWTszMblNYqOMK+bBRK+PDvGXThY4hGYNoKPdAjYWZapp82xq9r2N0ltwNPSDk0NYLbEW
dvqShcnCF3VvI6Y1g6M1bEx3rS/kamY/j5AZXbfgHkdJ79KbE2j5BCWpMEO0RxKTh38WDo4153NQ
P4bkhg2WpWkNS2paUwl/CI6i3LrJnv/xynvDXgPJ1si1+BnLdV1FhbfS3m8bHp+MU183KmQAVQJP
dwX5MX1ldhXz/WOhH2j81QTjCFgx0ZUTAiwn1E++dHzGhbgy6Ix0IugLnyGD1oJKH2gWHMuMIriO
H1C32FcUKBqrgVRal8eANsfdwm08t34AF/9rdbJ+QVMS2mpJcByo8YVK/sbrZonGZHYqocUDpQog
Qq5wO2VsZykF5P1oK47KtYCicBZq6p12J24/8zZbyeEvbipgKHy8N5EZAO3I5bYUXtp7jDi4Rcp7
O9+6zV1RLNy7c+7nzMQ0GcC6VtAaNb5jkmU/A268NHowwhOXtCXmripIPaKnHQcMnG3j/8/iJYem
dp2DR+D/kXZlzZHizPYXEQFCCPEK1Ga7qrHdXrpfCHdPD2Jfxfbr78Hfvd9UUUQRnhvTMS+OIEtb
KpV58hyvC4vfOp7EWRsLB+CbP1pktbaPfPju9tZf3IlTA8Ik04Tgfxr5mcVCRb6Ujy33QNrSb6y2
GVzL5+FGF8jAq+DL3wR9WbgDBQj8tuWlsQKVNEnTgEoYcORLy35S+gPpKcgLR7QNOr0Ajdquig/m
l+locB0CeUAm9TOGXrfZpI5to04VMPFIuNPp99RYAYosHSswVuIJjWcg5Psmr3Y2hRk36ioZwMhM
83slca010reFuxb5cfAQAKwNYfA5dwj4SXQ0nAWm17Y9Ws9Uu0dnZ9Y/Nv0KVmPR0MT6iuQjusE/
8xlnA2kbBZz4bcc8H4XwXIsOaj8eJH1IEvf20i/MGJoOEfJhMSaU32zGQqOkaq42hicj4Acb2xrW
JBUXDiyS3cgPoosCYd8c8lQFRt6NETE8anQeKjDfO6X63qAQ9C8GAraaaRcjLpk3HfQ0ls1omoYX
dfeVfiDp1z32FFwBVQW8q4b/X26tsNSgqNWHhtfqbjzs8ub59u9fOP0X358tBAREoOKKgq2ndpv8
Z1rHm7qKNpBus1NL2rz+egABSCsIKaFjg1t2jrhoCItHHlnUozs/2Gfxii+7TriBlgQpRxAwA8h5
rViiQHC0KIKOeiDuUE+9P1o/0H5a2w0t20mJSrhmx6oHnuFZo6eZ6oRoJdlBkzzccclx41d6tist
1j8gWaeubPqlLQkQFNpuQCSFyux0KM5OF/DWpTqaDfWCjj8jTNsbUHWDfpz/RQjx9PyAYDBDiQsu
aSIkuDSUJmpU+Cyjnh6DvTHIbSMpnQrPOC3cmcAn3d5CS04D9B84yqgsAaY5c+MjGO+LdEipRxSP
VJmro4uN05eR/IutisgfdFNATKogZbkcFedZTQNRGh6xnoWZ2kQ9jupLTB9y5V6uBYRLa2XAL6F9
Ecwm+vxuKkScMxRDDM8IUGhWkL12jVCCfK401+qsS77w3NTsiHMfpER5GsOF9M+0eLLYWkS2cM8C
YApaQrhDzNw8pkDzb8u7CoeuS3i5oXwIXVRNhkNkapBubg3zQYhqrft30SjyTXh0o4qFHonL1WJp
IjkoEeF/VeL6SbCJEcZT/tBkgK/8vr0Dl5wYw8hwvSNbgbrQpS2DFHUW19zwMpL9TQVK4mZ2QBL9
lfLmY+iy735JAue2zaUNgrc9JDfAXYxKx2w3QvRxAKIHuzEXnVOmnkYA98tWjtbS1kBGEAx9BI9s
Pn8OZX6aBV1pUK/OTkUb2oCp/YtRIJkEbhnwy1xxikoU5nUoflGvIK6ab0tiI8N/28TCe8AEH+Z/
TUxjPPN6kRZW5gjpOU+CLWQAUkYJAa6o/27NU5t9tGOws/r32ybJrHr66QCnw4vMI8pqSN9e2ixC
WcsU/Oget/Tm29i34i5EiWdHNZADG0Xe24wFvT1Go+qMLavvKy7rU5UPxBFx9Kcwi96LA7dmYptX
eYGHum/uUFqN7TIFM67dct6s9TQvHRgcRR3vXtwNeMZc/mYKcpXK7Kbf3EPizW70vYUMn2m3a6XA
xU2F7BaCVdAIX4UstI2yLhbw10EZ2VEKBllAU9YaWRdHg2gVjSwYECDMl6Mhak4Us5TUG9W3gcDr
mJbdlr9IVdiR1u5ur/fyiKaAFZoPgB/MbiCSIOWrdiOkQMZv3DxAcPjr30cTI14poMu8ZueoE5EG
CkGQpBThSxV3p+TrlWBc2ecmJhd3dkqE6NVGqX3qxRUZbatVtoLBWSKE3QTo6Ls9njnTyef5wFYD
xz50hq+pH3Q0UPsBkudeUAfMyYfE1ZXmXkTZppP6TyXRj2jg2pAsfJVjtpIEWwoXJn0qPCsRnmC9
LkdajKmidZUK23lTuVXV1+jhRgCdU63bGslQrlwOS44aKV8V3gBeRuezc1UYANInxWh6iqrZMtB3
3UDsyPpiU+3nlOJQofUYhQ4gNmZuLswBjq5ZbXqs9HzlmDzeXrKlLQ7yLDLVNUBjPK909SinC5CO
mh5F+c3NgsPtz5PpPM7yUQgO/vn+bJa0EWK0E7EPZFkMYPMp4HdeOQKsyiONRnYR+vquVocBuD4R
lbvaVyO8c9G/1JlCAfQuTXYQ/xVbMzY7J9bQGkvBqvnOqip6HGQPAtHcj+/QEm7tgxLJQx3iGT/y
RPgrA1nyOxaKXFP2CSCkebdBYKY5wL4V6iNW6sSjboMqrhCJ3fPgjkLZ7fa0Le1lCw4BrxkAyhAN
XO5lnURqVQcD94p8T63X4T6EQLi+v21kYQN/thtP2S1caPPwzSoqTSsgEe2lCaiqOhtcBAAArZzK
NSOzkahBLFu0tXOPiHRHx93QohZjrYxkYRNzdXrJTjy32MizazllGQfM1jI90MK8AG4JCmexBkJb
sTFP1PlgM+irEb3OfeY/B83wwOPx5faCTHNxdVbQFAQOVaRur5pzSFATKxQl9+puk2auekjfldKG
9B1oIm9bWtpfmKn/szQfTKREXGhJzT2rVB6Fz559o9gHo/4tIl8k1fiP/zozNbtDTd1XRJwW3MMJ
spPEcEde2CGqi+Hw6/agFlYIl/Q/g5q9d7SM9Eoe4YgOhhuCOmKtBrI4aXizTSVSgufHtNXPrtIh
a0sdHBpwAZFxV5qAO5obCXhAHygr0fPiRjizNP2SM0s9C6HlN53MuvnIMs1urd+c9m5pjLZe/xWt
5aAXJ+7M3MxHc1/kYUYTFCkYAfnkFJauHNAFLwCW63+mbhrw2YAgq4amtwFeIId8EduS7i1Zu2nW
BjHzAcARRRUCaXiz7slsflG6u727VoYwZziB22lNITBJhfXSGz/VkE7UAysB4TUHP8K1s4kyZ6cF
WDZe1UOOJFLd44lQvFA6vke8emjBta/y5hlStn8KX9lBKHxDwSeYk3bzbwY6Zc4BsENDyizCTkCS
3XDSm14RWKeoRB+8FfwoOnVlqMvz+Y+ZaT3PtgQIIXRaKwMAHJZ8iC3ym2rAgDGycpQWzYAy/rNE
D0Ky2bbQrL4gXJGmFwZvefizCP5OwpXc46JfALhjKspPEpOz4xMJE7wYbcA9oRyNvLSZAfqW6DtJ
vt9emKXqP3Kb/xianaK4kE1HC2Be/KFCJ07vcO47dfutVEKbDG9grW+kadcgtxzS99u2F6cRGC7k
QFBZQVHncrWY0GJZhCH3Mv8IEF8Ijqe1PtzFA3xmYrYhSKyxMG9goq5so92J8mtguv9cRHg1gosb
xVHEVZdD0BPQaQSBiZ3gmz+KqH2DYPfK0VleIcANP8EE1wxSRi0KTU8I8wL1RxAIdCwXZeNANDAB
8K3eNOAxEebwLc2VQzs2236MX2+v0+JeRFSH8U2X+5wCADLRiGHR+ODJ0i4Nl72jhwz/bhuZzsxV
nHJmZDaTfqFm5tTK4nVELYSrtsWvRqHZW96Y3ZNiqfIjG4NuEw11Y4eRP66ElIvJeDgOA1wiQLdd
wR0SoKQIemdMT+vZncjjndlqbuNLRyPVd8s0d4MYfhdB9Jfe1wfABB+jpL3jafvYkhaAV/737elY
ehpwzqxP9AVOx3R2zjxZ1wWjbHOfeYB1B3YkmvYhyMPUU6N6eKqFRXcBKdZSB4tGgfj4bIsCjcXs
tChDGKu9GpseB7JVv4fAOcq5lO7HZOXqXlps+DS0WAM5Ad6S2cmP4ixL8COYRxBe2aDi2qITUdoR
yAqBPVY3A8m3gSb3oteevj6vk94AaGpQpLzqqwksHqoV0Klek/1s6O+iPjJZbpm1H4yVS2LJ9Zxb
mkWO0eiXDJLdzIvTne47o+neHom2dCwnbg7UTmAHYKPLLaL6yTgmUmOemRRpYadKyF1tqMpNBR6A
j1GUr7jzY5sANr7phJrcgeU5eeiMunhEf0h7aCIx7MtQL5xBGRh6tNjj7V+45N/PfuD8QcBEpDAi
scqDHt01ee4YWW0X7F+44HMrM8chYi1WkK1CGThFxdHV15KDi6PAJQ8PD0pYoBgvpzmpqeoLHZd9
5POfNfXvfJa/+81ammvp7MHD61ArAHPIFc9ZAkwhUxgiJMvI3RT9naIYThXzf2tZ965XaOO7vTiL
2/PM3mx7mo1lNEqvIbM1qi5o9k5++S/AGmBSQNcCQMkQNJtX9lAkaAiy3gxIFyfy3brcdmi4zm1S
3etr76jFVTqzNR2WM3/ZDno4GBn8ZRFzm+UfDD2rZC1cXzxxyJwAOD4l6ufFQxqDbT4IkTZTigN6
8uw+q8BzBFKPNjncXp3F4QC7hrlDyuaKOyodm25Ijc70cr3/XQyoU47mM5ADu/+XmfnNjhatqC8r
mNHo4JU03COjvNHZWpC5uNdMtJRMgDWwokx/P1ucEDxNVagDtaP5/R/0FT+QhK5AGxaPz5mJaULP
TJRNBuKacjLR2sRweLxRlIeqd4q1wu7CHkBaCLEeKBKANJ7LgEKjOpBo/MG7VryQ7LUxn5vsNXy+
vS4LE4bcGUrUAKWh1DXPCoCDVkbosUBeCKPRHfJ1l8lR2J+y+FNr2pytKgAufORtBcfcgxrPzdnK
1bdwvV98f+ZbSi3vCkBBmNcW+TYz0/u27p76LHVbnR0VPn5wEv8A8n/F7NLSANjCJ4Q2Qou5gmIL
rrcOtTHmsSi0BxzLeouacUlfbi/OwlbD8UfbqAXyIMBdpr+fbbVQi/2yLiKGpIB6QGIHhH/IoWuD
3Oqi2UN6aoVVb+min/zN1O9ioM1yXlgtRaxKhefTDUeeKHkDeD54YMnoluCCePLVQNw1idDR1ihV
J0o1L03jrc+ifCNoon7IWE0PlIJp5vY8LPgoFHlxnJFMnjR3Z6ca1M9gKwR0xCPsXvF/9Erg6CgB
3jayONkMGXJEozhw1uz2FRH4n4FCYZAHCEM70JPdqCYvY2a+YhXuDBQeb9tb3Lr/tWeqsxaQouT5
GBW4s4IY0b3LZQPGOCcynYFHdgjeh3HF0y8ddfD1gu8E5aVr+bIUSfSwMXuEiaar13b2dHs8a5+f
zV/fxGamqvi8Id/7O9X8N59H4QL9eECfoPp/eRZ4lreVquDzKVol89OqwOfizz/7/uysdYhkh9rH
95MD0bZluL09O0urDdYqID6m6i+bp6WG0lAivDcMr07SBr383A3H+gcIeDZZ126gVf1H47HhQAll
xQMvuapzw7OzY3UWcnFkAAikiJwulmhwLcDG9LvjX+Q6mzIUHMgVQEmBy7tmoYyzDryQEnATnr1G
6qO1uz2DSwt09vl5BNGBNaAjJT4fqTFQW8xWvw5XxTN4ysHD8cG1z56KDNyo7SA73aNmxZ0a0NKd
McTNipWl9YB/nfQZLaQA5qmoRgR4FBaK7pF0l4zbrtyTeo9O9NuTtWgFuP2JQk+DlMFsLNokIZy0
OfEK5Gx63TzwlAR2DwJdFLPW3POUuJslVFBTAJgYN6E+hV6XRzMCIrpXhoZ49aAH6AyAFpNuvpUy
/1EBtG0nzArsCjmN20NcOlGTbhJAFFDXBjLk0moag0eZxr0O6HlxD5KTDS/QMqBHH0OrdI4M83fd
QhFFJtYXWSM+NzrQdlPzngkMyPyWRKNePLA60D1Vyu8ite7jMV25iZduPORKKYhGQDgL+PTl4LIQ
QnWCC93L6r0yDLavuFL8uD2BS8s2YU1RO58U6+av+jZEcza0eAFyCpDwsbUu/Z2ivdkmGcv+Jk0f
75NOBK6f6+rmtuXF0eEqx37BvXdVus3y2tALFWdAq/v2Z8Gr/pUXLHFBSbym/7do6hNohXo0Ojxn
txIoGgZiKiX1/Dg/hjzdx5q48/M1krkl5wS4G/Bcn2bm5RUU8PsK3OEwk+7KzIm/qPPzny03wejR
jAN94fkR0yKzznuG74/VsRzupP/BtZd/sSjWRC0LsJUBtPDlluNKFtY53gJem1evBu32Vuj/VUr+
/zMzJw8dUYIEJyDTcY/rpQt2N2s74MZHPkmwlZfa4tr/M6LPdPdZ+CyYCuKYjOteAZyFIZD9C22T
ObenbSlsBFzu/6btsyR2ZqRGZSFUhwDQ6pCV0HwKB2WfmjndDLWMQe8AHE+nr0KvloaG9Cle7BMF
J6rtl4s11n4y4dOpp6Ybhe5FcIzilcBh0QQgO7CACx2gqEsThRxC2qcq8Mtj8t755UkHEYMRrXW7
rJmZbrKz+WNakAoDJOXeoKTl9zikoWug9fpHN2prAiwGwbfmFxX6n5Fcg0tVkZS9tNVraqrrIjA8
8F6AKT2k7baOwtopTSORNhQe8od0HIZtDuEpl9c+c4pC6R0QksU42AMAz3ET7xsTXHp9oBkSghBq
sqtlnzsECmZ3HPxldsQasDSZMrxjefkIhnX2TY2qeNukhr8P0G60VWMd3V65tNMY/SQD0+DeK/bb
r3WoJ4Jdyne6Lmc2AhLwZXaddEAtE/xRUgIYaq7+NBRVeceLkWwUMdQP9dAjGEZ9l25B+qOBg5xq
dmyo+rPhB5odhSJ0aQaekMrIQ3Cj+2v5xKVYA44JmWEAclFdm20UMMj3NW0sCviK5ep6amtQclXw
Kg7AYHb7sC1uljNTs80iAkFLqxOGF1jgrDtWeHeS7W0TS+cZCUQgysDZPJGmXu6RJLLGKDHhafO2
eZiSvUXuB2C1Az9Gy6HbavCVetDS1YFzjMKeCgESuN5Lg5I2QS0VqntoPfowzWEL8M/X0+PgVfvH
xGzarDAAUUyiI5rQNHfQjCer1/ZV1h9uT91SQGHBEAe1C+S6r5xSHvdKJk3d67v0tdGKu7EadywF
ExUThdsEMraTeA2qvTh92O1IX4K/h84JykclIHEbIgxk6RMYoQy5MncL37dAfz6RwKP7C43dl8uT
DIYRS1bo3sDQJcdDu/LXFBMWDhCCSRWKQKAJgwLjzC3lvS+VvMc9BZbg3wFp1Gepp8UmLRS6oZ3G
Vl4giyOaKLTQ/IDulHls2TV128sW/TZQvNr44Ggu25XodXFAZxamX3Dm0zslGa0ugQUp/KfMsPZS
EfeVhCixzNYio8XRgFzNQo1vYgqZnVdLyeU4RUye2dqlqWz8VW3dBaeD6+C/FuaxHdg+8XQmiFaH
yP8IGGCgfVe88R5e7vb5WTSEdl0AchGEXfVLgum9qyBEpHtdU/xRfE3YfNSFnZJqzdI0KbOLELDf
fyzNFqhAD+JIBuw45b2JNvS1jjB3jozcItuMw0qydHFY2LrwbRMGeE5jxM0c/RQjIiRaN680ijc8
zYA25iv5tE/WqPmgNF01gY8gE8JtdowoGasGnDzEa3o1sQc1Be6Upga69mrphY1huFkuVTBQj/oT
CMzld0PtwfmLOA0SzVXU2z4zS+Q2G4U/KFEc7qMwiQF88NstMZr+PeE9c/qo5g96UdUHxpX8O2S4
Y0cL/OIZixffpyMcLA1rwxn0Uuyb1gfdiT+k6Zb4NLv3Y5TdbLPIwK0rKNunVVN9M5QqubcCX7hD
vB8beajQmMcDlycu2sR3QZ+4veaEitMHPiRs+H0UlPSIexzJyRSEdCooZJ6EbgGwrqjVvcZb49Go
efA34he+Mayo3lZRN24r6PWBJimv0V+ndk7RIWqRDEowEwf030NuhqCfjYhNCqm4lNb9Rvd5sgXi
NXwyYyXYJ1qTbJpW/aLM8n9onKaU8/9SLM1uJ5+1URKPMTuZ5lN8qKqVOPbKQeCFibsVD01KIYo4
r3DwDHkCn0rtJOPezaP6AUS+b188uJMFwHcRMKCWcqWHNui5Bnxgap64INK2GkW8qsLvQMTayhVT
C6NBChSNT2hZgwTD/I7Fk0DpQDzYgmo4sFI7EVT+ChUQLH95RLhO0bcIUguILs8rDy2BghA4YtuT
LCFvloOqqn0T2lqL39U9gekCCwzodNjUJDlvhgtLkA8b2dCd/F7fJPoLlWLD1IdGrrX6LRpCmwOI
eBGaoOn98kLSqsbvVFQ6T5oms0NRDMpGVCzeQwf+hwYCL/frs4ey0H/NTTHm2f1X5mYzEjwDTmDX
sYE+cfsx2FDjr9tWrpz4NHto35+AqShZzFvtiMxMCeqF7tSCIZuGbMeHE6WdHUUfNeQlLVpBlC/e
3jZ65cxhFO8nFEk0dBMj33E5NHSwDKhF9zDaQ0ubeKwq7VBfiR+WNjnu8om6DCkodf6mxjFr9JoV
3YmGpj2++qsar0ujODcwez6zoZQUe7w7qa+ij2y6pfDTtyfq6h2BiTo3MY3xbA/4ZjIkyQgTwV6N
AJn5yxl9kAf8um1laWPjEQJwA5A5CIFm0U+mNtzPJayMIJ6xduDgYlugoG8bWZyticMakBQoV845
AwA6lHUn4vYkamsLTRt7AEkwZX9uW7nuvsKMwashHQmfMBV6LmcMtI9VGWtpe0LOs+ZbUI3ZLQjS
BYDK97Gx69FIEuxu21zaaOcmZ7s5VABn0oO8PQ1HPd902UpIsvb52ep0oKotCcfE1cFjM36LxcrC
LH0fwrhQnIf0l4Gw53LGCp4TTchUngre2HhiSZT1bk/Q0tIjpw/2YrSn4DhOfz/bxRXjUMBCh/dJ
RC8kYG7S/kyT99s2FkcB4CG6RuBaEKpf2hhjc6DTI+sECjBuOoAIr6ToFgcB1h2UpxBbX10zTefX
KerK7SkloN4/xNa2yf7FRgJS478mZheMBJ2jFkmtPTX1XTvs1wiKrkeA9jlEFtN/KITPyzlFq8Y8
qpg8WU1+VzSAEtZPECn86jqgGxD4TxhCE+zVnd9DaVnLmr4/gVcV8hvgP779/en8XsTnU7chm5gj
J95Xg83WWeuGWErIQZ5o67st+1tCK0GMdz5tNwlNVh4di8ZMXI/I9wF3Mu8O44IqoRqk/cnSskM6
HC2oQw5qaINcxVbrfzFzIIudKjWop4Dc6XIHF9ANteDqh1PwUeh7zlcmbsEzIjsw0YMYwElBPHj2
fTLqWRJXSn+CLoanE7xXal44qGQ+tQEFZreyXmgcPyttcNfo3cvtZVvaeyAeQw4EuCYk+WZbu+z0
xldS2SEUDJ1MPVX0Jx3LlSN6HcsAKfv5yMYDEQ3Yk4848zM8MgqZRPlwiiql8KAX0TtDpVbQxzRJ
dyeaXHmLKQ2edJaW91QpIDNwe5QL+2USUEQzISofU+fI5Q+gY64lWdui2z1RN2juGO2ky+7GQnhU
y94GpGNu25u+NzsMk7w8ulb1aV7naQtkefFOq4b6BGpO4BQDZU/KdtN37NgkzL1t6/NRMDcG3AwY
03G9XifmKmlkapkX9Ukjf8buT6i8m/pLO3hadS+zXcvu1Fg5GKA8q8q/en3l/bU0s+fGZ0tbEUWx
hCzrU53VEHcg3Udpdi99rFrOmLG93vp/VoY7HYfr4eKgAAoKJoo5eLIHl05S6XWNfnTAgCGToe1L
PTRcML6Dv6eX0X2R6NE3SRTIGlVG4FgVJB6NSpMOfKOxstIL5wfItyk3BU6M6zC9KZM0acXYnKoO
osh1oXyL2+RPL9a0lJZ21LmdWSzThzjAOMXNKSuPGlI5SqI4USKcJvsy/QYq3xgO3JE6yQDMU6I8
SAru+1VzkkIJfg14U9txHIm/bi/j4rxBkgK6XairXmVFWVuPPRu05tRYpTdkw94s+k1Yr5FPLppB
FZ/iOY2c0Tzfj0pRzX3Qdp4ky/bSHJ4r8EsAHLPWG7e4PKhAg3oI4GFUiS8djALZFNMaZHMqLVFA
2wKUaH66zUg5gPDUXKl8LrjTKVhjEOkDz8wVn5QVxVY69lFzMlPD7Q3lWHWZF/Ra6vgcQH3c0Fs1
43+RfC3UWrqqUDkhQDpBkhCR4yzkjTXfaAZigdrdelaVPbSxcMQy11diF9hiobxVXQCPs/JgnPb2
/MTj8gUXHHDzyCbMrMq4TEyIhoArWitcyDu1kAyrEidTAEVMDDBZmanY9b54vr1FF9aUgeYGXYYU
F8dVkAHO0r5BJ0t9ykxiTzBtPbhTyF1rvN22M7nI2fCA2sO7CHxt4LmbZzZrYyj9sIWdVn3r0z9a
la3cfkvLdmFhFmEM0SRcn6SQtu23BeTqkbNFfTRFsvS50iDg3b3i5W8zsgbPWLgcLuzOYsI0hc5P
ymC3Ll5LGji8dpm/r+OnyH+9PYdLlsCpBKILoEAm6vLL82f4WWbV0zVkxB+56ooeNDt/amQAxqfb
hpYW68zQvFwgkenVk2HizSEPfviwBiRc+/wsy22ptYjAOVmfeohJUauFotJatmxxN5wPYbYbAIVM
U12ZruziNEBwwsxRkjbibdq8jiRzsVPAZRFthzWM54Ivhh/GcQJfDdKC81IoMXxFQt+sPulgTtvI
nDabktThQ6D7xUrAuWQKDNTorJ0Ynq6EP8KiT6xcg8ewrPgByfi98B8qYyX0WTMym8cs7UhWBl19
8pvRDtK32vwIoVd/e78tbezzkcyOEDNr0EZwRK6CH4JJxYjtKXkx9O90jdZjzdK0Nc+C9HIw2qZI
MJxRuKEJ9ncHhY6gPkbNV0viyNOfD2l2V7b6CGVmdYQ794d7NTBQf9B/3Z61Jdd9bmL6+9lY+sRI
fV3BrDG8pILsV6hrDoG03/DVYus0FBPtIriZFijPSVOaokxwlOIIfX8BM1S3Bx3j5vZollYGyT8w
JaG/GXHmzCmkU7sQC6fXRJJaT20FwdUqVnNouuncbcKsvGvasXq7bXRpCs+Nzna36CLR+xmOkJY8
QAFK6BA1elCyl9tWFoYGkCXg6hNwh+CSv1yoSgCvyqEsfwqHfHwkY9nv1STnB26AtqblQ/MYWXKN
KfKayACRLaJOQCaAkMSczg5Vq+IkDRq2x6g8svqjMtl9FXYbmUJPuWnB5t66hjj6Ijr6fu+uQvUX
HAfXoeesAoyMy2oO98ulBXnRqKlOtZ7ZXUDtoH8l+uHLMwsj+IdbEYC/ORK59jW1TMu0OgnNugsD
CO0V1YPsVbtFA2e7GmJMe3AWxIDfHbHvlAbCs2E2pTTsmjQOoupUpdGjkfiqTaJq14r4w6gngfQ4
RtdFS1/StrIrJpw+LaPt7REv3J2TMBaU7FE5A6Zytpda8CpVYMwvIagT/bTKH2En17AcC5HouYk5
Sh3PxyAH3VV5irU9srLHaGB2VD5DLwX9qM0TpSuLuLRTJjZJLCGYvtG9cnk89ETP9YBSaLFkxQeT
/Usr62cFkgMrt8zCYcfZm7pjUNYCo9xs9WRvkGpsWHnSwJyQ9sdUfpfNIwt/3F6h6+mbSqgoaOAJ
gUL+PNIN0Sw69MUAHYBxiNxRjtwtiWKzAGRbJA6cwe/cTgMT/G2z1xtjMovkMPIx2tTUdTmLSQ+R
WSUDyX2B8v1Lu9b8+LkKl3v/8vsz/zyR5hJSTCT6KArZTBnRCS38xpV9cgpyJJxSupNd85sAtY54
+aOqxm2hIEGjjZmjJLXvjpqx7Qd+GqViW4I81kBMRr6+j3j/WLQWVoLUx2QsW1fV5YvaFd/7IHBI
UOxy3m40Uj7HWQH5+RYyy0G/8SE91kBrVpfstcrNO7yzQ9R5m9esYvu4Mxym6I7WaPdx2+7gl1ey
s9dMlAi7kBOxwGsy9ZzOc/4WcAwRiztMOChlv40xl3ddXpNj1mvtPhBEewoBZmxtiN/m39B68FtR
mup5AKIQuEi589lx/NkJWSQuetHjowVaX5cV/HcFZIbbNXLYfHWDfP5M3ENoMUYSe7aACpW5CUE/
dhw41KDfA/f258GLduUd0eaJ5zICADhJJOAvd6BZxmB9AC7+mHGWOmUI5EY0vNfATOlatxmVCaBf
Bm7po76X6VtG0zuj0kO3KUGXIptfrPFxJVX+o2LyQ0+jfZZVB3zKzdUBgNPc4UmIoABdGk5jjS8Z
jyUEB/C0q3jwTW2a+M6CIjUYkekfAIPug5yg8koqTxbBQ5pYj2VeBfd9Xh2lyCGSF5YblkPXOAp3
kT7IvwO9BL2sH9Vuhc4LuwCnjA2c964v+FsWNRHEsvqT6EHTFmsgNtSSezJda6Fe6pPyTGxLa6wP
ZQjtjLSjBEyiSbfprVB3wzh2geD/m6N9qYd8NA/R4j3mjmhALma2amrrDLjueAibrQ95vNL2RfKj
5+yhzZq30LDcLuMHWkBAR6uPRhQBoiqemkYcel89ALd674eGE0b1nc70N3SZHyZkDgCZbplId6xH
N+6SLRoTj4By76O8/G761WE0godRJNscOamx+ZHnmtvVxqY1laMIObSqOmtjdIWXBcMeQk/fNeY/
JaJFPdOqVDce2UNQqcg+lt0HzdS3HLJKyJOeWEo2ZWdBgDk5ZXEnDqnSQjMU1KdEYBdwshGh8cvX
xjs1aKSTWVHgZCPaa/ohASerFgDDo4SnUY+QaeyiJyBzXb2hv5TMMLc0HgoXSSFhd132Uw/M6q4M
ox2TaJiHqB6DhIilD24sE7ozAjRyminEh0cVc43mANfn/gfAxNVdUlmaa5YqkA1m53Lw9NqQRReO
DIqffZPyLfONr3IUoXcfpwLQDSDIEJfNcpuhL1TUoLX+yFjh1P2pDiGPCMxVIFbO+fV1emloFiFA
cdYwG33E/Tbu0ZOntrb4+qPw3ATwKJcnXRpdq+C10R/DwRmj70W5LZsvvzsvTcy8VZFB5L2YpitO
N2O7g9iSuqYBN03E5Y2GijAayxAJwJWjofRyFHFEO8QJvD3qdfNeEbEpjdbhpe5mQndSo9yOnf8E
wZMVR8mn2bm0y9DthSLl1IEPJYPZAkGwt/DBN2ocWWVmpZ2M1Y5w+ZxB+U+DZQvS07olY3dUx25r
aSHZkmJsXLSO/iY1ZHJ06fpg+d0E0rBHgKJt9F5PF8yhVeInhWXvsq9ciJF3h7GHWoqiBeIhaiBK
NPRNuSlqqNjHY/nS551+YErkVL7yQy2Lx05Rv2m8e0pH/VEZMg8dIQ9h18XHnrQpIH/DE7OyTSvp
jsCRyoK++3Hy00oFqORSA3zDheZoVYWL1+o/sqj9aWjNA/iJjgPV3LAtjqBeOQRoj4qFpds8HLZD
E/5EShvhgGE8hEXBtgP6uOyEkIdGoAOgpt9VUAkaVenQVnfUqtpS0SIVAWyQaLV7n5J9GI3PWqIb
dhdZD0idPd++1q7fblgsFHqBMgbK7yo/Cro55J3Dlh2Npg1wKZSFjbaSJ0nCp1xVgLdcUwRZuEXB
BYo0sIlmBPR5zHZHmuUaSPRa40gV66eW529ijV7uM4F9tQH/MfGZOztLHOAtnfwPad/aGynufP2J
kMwd3gJ9TTrdnUkylzdoJjPLxRhsMNdP/xzy1/Pbbho1yqy0K602EtW2y3a56tQ5supq80Dcijxh
EqN1gTzP114p8t63qYv4xdQDlaxDFLj64NiU2o4kKVmV7B90B2/yLKgV6oGfQgjQPiXmoagrVPV1
YT0xUkKH3gpyvW9WBRNDULJmeKOpWj3Sni3pQtxG23hjWigJgiEaN5s2ecHTnhasoYN6cIc8y704
dsJ9n3fyS0td4UUJoK/4n7085CD1+/RbDOywBIUQUF4ipJpi/0gpODUhXnag0F88jVTba3BMt9/v
e+CHEMj1cuECQpe9gbzIDJDR0WpS23XYHuLCcR+FXopXm0m2qyF16DdIymyauolfUahVTqJVrF8Z
0E57oGq0cx4RfQ+C33JvKpXzlhXEfCwTSdcOsmCGZ9oxtKc7Aa5Oy62TL32edSsamb+KUou+1H2B
bn6NV9GpS0nzjIexuTKzSIs9iNySN43r5L0KGXqxG4kYA4cTiAcGwCANYn0PiSnXbmG7r06o4TLq
lRzZKdE+2uj8ejQq3jwIJ04OipKIAJlZuUXnkY3jJZQrS6jJQ111HPA8EGxVTdi/hKHVvjY5h5sh
wP+jalW1ljgu/MQ0w9ATsaUw3y2sCOw5TbkqgMfcUDNfSlXO+Bso3KFEAIJ19B9Ma2BOZStOoiXt
oQCEpU7+KZLXWO6yGEVKhwSF+XNh8W/uCpRmUHHF+wLsGTcASavohAvS7ubQDmdkbzxpP+TGV1X5
fd/M3KigDaRDDwpUHXhHXl+FfaoAGW6HzcEqbB8SisyD7Mc3u6PvhBrSgxzC21Ab4cKT9fZBjswQ
MhloWXc+5L2urcZZCygwKAUOMkZyPjoO5o9Ipf4Avc77w5sxNHIuYISjjMRNtRfvSqdx6r5HSLSq
62PDdim0opZCltuTG+V63OoA/o23+xRoJuxG8MjJ+0Mqzn1+/DyEEbAZE8AjaCuB2H0KoGqbhEpB
EBFB/oB5ghrQt6yjr8QSS8x2c9OF6AuCygAe3HYhgESE2V2kdwe1++Joa+yhzn5ol+qsS1YmJzf2
lsrb8Wiw9cRTKrrJ9O9yTP6br/dXfyYgBvbv3+FM8j4KKGH6gsAQKf7BYy8vHgj5+t9MjK5xcaN2
mtOZFPR8B+r6UXeoDF9pF+rht4EIln9MNYzA+RFeem1CUiNUJRunq8JpTdFL/3MktgQaJNncH8zM
woBZzRzr0C7o6KdE61zt6kEWanOgpt38ThgZNjS0kmOS6tpKRY3387gCKI1icKgM454jU6R+VhTQ
3+VWc4gyKHM0dGtgWDnQJWHn+vfHNjOLAKABTqAhMQ25xHHsFwtFzMHoGcKDQ1NZ2m6ok2GTcy5+
s9jtvuiSpL7dtejBu2915mQAGxEaopA4HoURJmunhx2thZI1B9MYGQd7QtaN3SsL6zbj52C/Ap/E
B2gB3RXXYzP1sgZNAm8OEGEAQVnXU+TdInXV1/oSfOaj1DyJSVB3RLlmrC/cEqVTokaQC6fNIR6a
9KlhRuGpFlWO6MapTjEf9Hfay+EADp/oqRwG5WcKQd6t0VjtugcLyncJId19iCBkxcN48HMpXKB9
6vTZbVykTgo1RMKPUE/Ph8GzmKlBn1mybJWB/MTroNqx0zrprmtRiHXXZE7QgpLkEfELFJ1dSTzE
AS0IMat3yY0GiEkI1Fh1IVZ9V2w6yHPujIZzv9XzMtARdqCDuVuVceauWocmCKo60H1Ehs9TM1ob
nYkKRma7u0SXOHmHWAs0oZi7Oi9jz0qN7KvG9D9qJ80/bjdYfsWlXElDrfea2oarJJZik+aCHkle
A5RTo2LyB0h6SEk4Ev3Ruppyx7fKqj3LNGzzBZefcwu4BFj4INd0y8PHWaQNBB0qBwNaiYe2KKof
NMzLR1UWS21yY5gw9Yqx5wYspQ6YMaYbeShDrscNbQ+VUufrAeoKRxo2IeiRab/SbUVfhbLI0JKc
hX/wFIj/YqQuZDoA9QRCAjWn6w1AK6oAvVu2B0ft38ua6Vic8o1F2RJofeYUucrlTPZzrYJAzBS4
iuPQC0E1jU635tynxyZff/LgAJIT74qR5RLzih13PSKFFz0AnSn6NrW9Vv6J8iUMwc3JNDEwOTOy
lumSchggbRDurf5vfv/YGYUkC/iupivSWMbofoUOGn3xT603x7pY0pu8WYtxBIhUIIenqrfVo0Ew
tXO5qoEQIdz2TsCJvS3y1748K2SJMf0WVfJhzBqbcbEgiMev16NogDIiGdNPXJMrdNm/QA57baXu
BmWnrVo3x9RAl5TFIh/EyC/3feGjPnW1u0bj4M62RmzaSFF/bbyTFQU/t44ue0FL3PzGg4ydDdon
vLTlq6GipqdSoIp7R/mudablxW60ASNE57EIyqILv+YmizX+GgjLmEhTQBN4ik7X4rqOB1ug45vu
S5Arh6bwePTL1WUQhkOgqTSI+SEhv+7bvTnNYNYYpadQxwAh47RYqBTMVIXaayfmPGjDLpL7qlmo
7MztiUsTkxiBNyofzBaNYaR4lYcsOd0fwdLnJ4fHgP5xobvo8Y3rb7r9bSHNvPT1SZrZFFxtIPym
nbQ3s5OBFS2lL5cMTJ6KulFnfS9hgHVbiwgP5AULx/g4v1M/N1BGQmUN+fKbN69aUNdQIIQBZsra
8toEhUUJIINvEkXxhCOX2txmXQpkImRES6i37zZmD2U+aBqIqswgHnpsF4IQYHV/2edGBWQ+HlTA
gkADbrIwLDL0hKPf4YQOFa9Unx3nwPIflL78NzOT5Ql7MXR6DzMNUFqm9qzbTx1IK5ADXjgA5s5d
SIICDAEi/7Ft5Po0KqSW23HCtVPKlQAx3aaoR7gA4rRiwEkQmpv7A5vzuxGyjco6YLlI+F3bo1HB
VJfD7zrNb1E7MXDc/ScLHwXfi7cBKxUbOQKinczmSydfoSHxN98HrNgxkSEAKud6BI5pJMLMdeyc
XALRnDxVabrwSJwj5sflBMg5OtFG9peJjVB2lQRCVD31iWW+4P0UreyiIK9ZV7ZBwS36hpK2FRBu
8JdG6aNdzrXeTzUU0BgD804ZJ+VrLoh7iISWvN6fgDmXwYMSNRWQXCC9Pflx5dDoUZsO6inW6SZx
mRMQrT5oYdl5KWcPEnXcv5hyXJa4oMbM6Q1aBnxDtAexPJwGekFrWW/vD2jOJ1FOG7G4uIpuk4EM
mWmljHEH5lD9sH/FdOksnJsyVKfw+5HjxotnEnAw25VoIA61k9Kd0uIHXl0+h6bDYOzrtl04d+dG
c2lLu/ZPNP9X3CIRRhP7IRpYM0YX5ms+froYziSEQSml66FcoZ1KZ2AgWCqKgyK0EHNnahCo78na
RK/Htkh77lXok1qpI5/U5xcNdQIcwggiEEWM03CxzRWqRTSyE/PE8TQOok93RSFAQTiEchH6f5HV
mJxTZcszqC125klUjyQ+o0miKrcJc/5mFGCqROp0fPJPn1qUo10gjXTzlOm+1XmcLCzVuBenl7AJ
yiBQrKBX/UaVsBFVSgXwACfGn2z5ile4XMozzfkbrg8oE+IaQWPR5DgQEhIwVQUhZmZ80R6bdCHO
mh0BjhlEEggkbhJmfcSRLQuZeZLxLzHCgSwZqEsNp3O3OuJQ4K1AGIsAYnKrG2JIBfRmoXEJIcJn
oFvydBXc99dZE3jV4m0DhBxet9f+WoVljNAhNE9WuLIZqAqQnmLpe8N/3rczOubNil/YGY+ii31h
8zJC4sY2T3H6GvNVXK0GvqJp6yeow6hcgt556XieXaILk5PZQ8JULwocqye3XUPNyxrWUbO+P6r5
2QPNCHISqKtOwxRcuEnXuQ28gICoLkGFCdX97dCm3xVjCVAw69Du/2xNgZPQRkl78NmZJ6THtvGQ
oBv/5f5o5iZsBFlBEntMYk53vaYigij0ARM2RJ5RoNp/oupStvLjITn1BMAiMFkjngtsaNeeUHU2
Gv4ciO6qbW4dZW63XgcVW9PTlKHmntnW71HD8+0QkgGFIpTckjbdU/PQ6kYIMFRmhL4lmPkUuYpW
QdUyRD4cMAfhAZCcIrxi+rGqTH0FjCf4CQH6XlFIJEsvVEGxhDDEeu+JHe+GuEE03vc0WfedZX3j
JEv9iLm9bxp9sWp0oT3zJkWnlMbLseEnfHIRFfIacPhoo8hNZpP6T9zzFKDr5LdmltFbnKv5ymy6
3C+4XngOKC4eEEhRrx2Kdq11IKFwceFuSZhmv+4v3px7oFYMYCjad1Cunlx+elbbEhVV65TKvePu
a7lwJcw5B7DQyNojSh47166XLW3UtsuRrIQ4mROUlQJtCguFruovwoRLM+MwL86JTC10mZjwQSL8
2ggavrBjl4Yx/v3i+0Ds0SjX8H0Tl0LzZGrn2li43EYHvnZwFYxK0ItCgIxG6Wmvgap0ss0y6GRn
gJDt3BocyzEUCfoBqreZdLqHpGvroOTtUiPt7WmEjmlTRZUQmXjEWuPfL8amM1dSCUKtc/7RfgKK
gh6aWfVC78ntDKqoTkPVGmjnD0MTK5UooCydZWeUy33bToGve3HjhUTDkpGJG0COBY26Hc0Q4TzR
5Hen7YslDr6ZcPF6IBNXyB0wEhscyrtcbiz7kbiejlhRXcdg/HIfHPt7tSSWO7dHkajEIwgZRecG
vK0RoEsHbhsny1hz8SVcEvu4dQBgtC++r10vjV20HTVsiIHH/SP+ASVZrq3dJPj8SXNpZXISxMZg
6HIcBbP8/Llekpm4XfpxEOCJQNYPVTt7MoiOkA4yABjEID2kOWX+Gou/OMtACwzgJR6zIEefrDxL
a7cVWgdK3SEyAQjrMujY9QCGxwtphdkFASsQaMrBQAVOj+sFUTjSFSZY2E9uyI1nPTOTddOG6c8h
iqIXUQ5LlbNZB0M5xgS+Cz42jRGKygK+tC9xuoUv5kFfAgstfX7yXtRNiUa6Dp9XVU990NyFZZn9
PKICvJ6wNhDhvp4tY+jdwjQK8wQxF6PcpktAjfnvo3+SoBgM5raJ42pWzkEqiSus3xdgNiijP3+x
Mdx/vz/avzh/K63PiSLxfROMTAe3WOiUm90YF5+fOJMkUmvL8QZuvjq9Z5JNtqRFP2fBRpM/cu54
YAI/ej0AhEpVOAzYetzZcXWjc7qpOV/YE3OrcGlksspp2JvA/8GIlT8In3afvjlATwIKIDDFIulq
WJPPgzoyjB2LmyfdOWrFY6X5vbH6/DqPT2OAGEAsBlvX00Qqnldd65jIM+wQYRZ/MwLkfKCfhKMJ
iIfrzwO8XkE+gVsnkgd98poUT0P3F1HWqEOMUxZ81Dc837bNzF41ECyqadOsDRCLrdq2LLb352nu
9AOsZJS+sEZCjJv95jKwGrrmSYkGEF4b8aFr4g2J6kcoNwR/YQss7EiCo4p1Q2mid72RgncIthqn
9EFUzPaJGpabIWvANq7psX6+b/B2ryDK0/BiRr8ccGbOZHCZ2TkqZUj0DATVqXhlW+kKubP7Rm73
yrWRyYkyZIzo6EuBpEu5YcyPloiTlr4/OVKchDM9HL9P/mnKL7T6cv/nfwgI3ITCkLEADwoi4pv3
sWllAhOY4sJIgLInho8uMi8sbVRaKvnIWn2DW5h4Oh9cX23yX8qwxFZ+64OwDC9zANEaScsnRxo6
LZU6bS3jREq+01H58fqErcucfQmF/PS5AOT9SCIDqguQhE35+dqE6lk6SP0kq13ibJfirjmPQzMB
jhx4OW7HybkAMo3YYHFhnDq99Z3cCdJIXYNWa+FsuM3UYBT/mplKtwGRRStn4AgilUzaG2GG7KS3
av7Wxbl2ihJ0GXp9JpPdUPD+Hzvv4tf7XjPnlEDAQv4Hh/hIKX59/lVMicuUgU46RAo/73xgq4P/
ZmESYjZKE6NYYOun+KVPtpm2+2+fnxwNIeht/28AKZpaO+5n+bBwLoxeO91Xl1M0ORcKDr0TMlg6
ylWxn4k1Wsa6Ymv8tJulEsHsYowNRaDDhl9PMSK8L2icA4F1Mt1fzi5Wf9yfqpmSErwN6U0UZEFG
d4vhYMhwChdp2lBDv+ybQPLJ2DTIP1kR81nfQ+xt8BKQQqfIEzbqurZi7yn9fHEOvwJvZpB34j7H
s/3a5VgPApkyRh5veM8NvDee749ybhKRh0YSFwhEcG5NgDaRKxIW1rl56shJSb+qS9xss98f1ZAg
j4C4ZxqQ0Lay0wrxxKlFyQ0C8Qv+PIZME29D8zSYk0FBibDZmcxOIUwdoP8hPCVIvWX6r2Gr/ABZ
sZcZgyeapdLvzDGnQx0NBFDjlIGP7XotlDI3M40K9xSJMODhJnf4ug2X8MEzU4apQml5DLEQ7U6s
kJ4bUL80nZPuNQIV5fbzhSAV78uPCBHZTlw+18MQsarzulDYmYm391683PeomUka0y+4UwGitQEK
v/66hGCFTvM+PyNloTVoh/nhNgsmZmboysTkuikYSyOzhQlzreAGKBfSSDNHGJ7geOmPFWs8WCcL
4MiccRT02dlJml0cgtZUPSEXg5KLTz5NrGnAky5sTc77rEtC6MI07KzEKzS8oZVD+WnHB6n/Rbxz
ZWhy8qttayiqlOxcF+/YUl4FoUxdoJEx2luQ1ooyqBU0PR9J8r2qWeQlmlkyAIGxacYsMGjNJhuV
dT00gqKKnW3zyD17KfM3F85dfX/ideiaZgWXJTsTsTbDV815NMXBLLbMzTz0C3NjZSYHI1p4986O
CgJSH/AZRAUTR8R7FboCkDw6x+2er2yx8PlZRxw5HzW0TCLvMG61i1c7WiD1Wktzdk6VQ2MNKE6/
pDXkly30AkefBn+BQxN5GfDgoibpTLssykJFEwf6Gc+s80lNPDOuF6K3mYPh/1g6EX6iPDyllytL
sFMknYONFHeeKg8lsmiK8f3Tpw+Y8/CIH8sB6FOauHlGygYNI3p2jhs/VX2aBMPSlTY3jksTo1Nc
rApPzLJPmZmd6yYDn9arUz2UqBHdH8fM4+BqHJOlp4Lk4HfBOMIsMB0PnJBmtUZwfd/KnINdDmX8
FRdDEQ7raNgb2blFOr6gv6vORU3pfewsdxYWZnaHXtqanACkdwVXEthyBgEtLYL+XDUQESDoDf8T
1/1aOvVPLRJB5PanEb+/MKNLY52cEDZHq4ORWtm5rxKfIoNXykdebiKxNZa4amYXD91raIgaD7zp
cyhLIACptVi8zoAciP5UgpVSXZvW+v7qzZ0+aIj6/2amsRtDRUpFCQeOGGuemwpPaguwqllXvyjb
TLww0ZSYxULDnHU/pE6BsP2lLUm3zjkGqjYA95KR9hUl3msnLDM0I1DBMQxUQiFAXIR7GT3kKFLW
1i/L/i7JViEBWaILGM/mSeh4ZXZy86aZktphBLMVgJUDJhCl0M7Xeq+tV1KDHttS9DjjFYhUERiN
D0gcUJOjCR2zVEVOgZ61LIALgmEjHXxLXd13ipmI+MrK5HSSDk+qsLfoGRUDrd/Zxq5qf5YuD5JU
8arh131rMw4Ca2Na64PlawrTamxoSBSpQs+59o9KXtXiqS0WLqYlE5N1yluwO5sFTBTluk7eU7Yi
3fv9Ucy6wsUoJisDFGDFMhslPUS0WzX/YaRvLhpnePPbzL9m6T4PFy72pTFNFglkQA3EBdPsTAp7
xfnPqtrlpF048GaNQG8G+LyxmDTtQVDUpulDp8PmNR/ycNMgm5XbfzOQCxuTgbCsqqisB9R1wdjK
PVkE+ZLQzNww8BJC8AquCgxkXLyLOypXaeIAhEHPXfyMRndOv7Sfx8ogBYy3L4iKkXq+gfTLtteE
ymp6dhWID+80sS2aY9gtoX5mzmsbWEa8tZGFu1UzUmjUAOPS0DPoNkSzZeT5vhvPztTF9ye3OXX5
KMUwfr/72sTfleKPIz+NLcNMXZiYXOKJxlqzTXuKx1CQ1k8sCTR9+99GMbmnrUrKDKwM9DxUq8hV
PZ3uZLJ0Fs9MFYoLaCxHry/q9dNqpG71KgOaRJxzp1qrPQm48yC0pRz5nBUUehwVjctoW5nebMyq
rSg0K3FW5V6oW0Ps+nhhA85cKrj/P5L9oLZCR+L17miUkKsqr0q4LtiGjC2FzleZ/I77zf1VmbXj
onaLTpwRhjVZ+FhpRQeSjPJsuKUnexc0JnUAhiSvUr7dtzQ3aQ7uSdR+bICXp8QWqOSyNKxJeRY5
DXj6M0FDj8yXmsrnIBag3vvXzGTiRJdrTixbDAi003GaAiZZQGS98SN9Rft6y2LHa4Xu9eLrfxvf
5MjsS6UdemUoz9lA/Ra8IaDMypfyvLOTaKBeDbmO8fE4OTRtYUZWMWC5yqbbN0m7GbrXsPx0NRB6
P7hYNDzpIfwwNWJIyUHgIctz8UYIHvXnECjN+5M1c2Q6H52246sUKPCJ2wGporudDfduab9zzSzo
dbEQXyyZmJw3iJb0OnFhQmXaO/TmfmvA3t0fxcxqoM7ooriPKwxw9omvDYlWM4fHYEdIs21ZsSet
F2vDWcpGfGQ7JyHtlZ2Ja2WZBrQhAvZzltF+jxaW32Vj24FeMP2R2om6AzxG84Fis1e92YYeDW3n
IA37j94Q8ywiYm553DavQ0QLL1XyyHOEka5ay/6j8LT2dBekRCUBg4kxsGxXGtGftEbOaDCUF0sI
w6/0NAfHl/OWNA3OVNv4MpBU3yjCdrfcVcKXAXwEB1B/ZW+Q5kh8q0LTc2v2aJ3rtQSMhtBftwVY
TdSSJHi/1y540oZiG1t5uRZx3vpV5BjbHuw6kEM0Ox+BQbTVLK4HyGEXXuMm8UuR0mo3MI34casa
b66RyRX0qe0X4BArwKlI/bURee2DwqheRXHp4q8uOcYKFw+OykO/ctToq0sgmWQYfUs9Aw2caNsY
/zNC0/OqSFZxsXccEO+hU8/0ytitj2Vh5HuaCZDgyQz8LXaKHEqnKZuEWsS3+zIBib4GmtQMHd9q
bTir+z42c0BjB0KEa+xLR9518opShewKLuLibBffG3qEAIMn8GpaCpWXzGjX903HE4tTFhXj7cyY
F9NDjDaaRYKhcUdMPRkPC8RKQCpiw0z2fR9HkQIvKc7MGOxtaNDWFyiU+7nIU8/UO2UzmImCbvQc
4NxGJJ6jdczrEkvdS6sEr7BkyVaXdfLIBBn8GozUD50lKSjVhP4smQ5CQq4bftIT4B31ugy0SGZ+
4VTdK9rZ3U2etIOnCYGVFPwnl8mfps7TTdu59UohDgsi4UR+6ZoiALcC8XmPYiOKEI6XMS33VTyZ
PFVrz0Yoew98jo5XsWZJ/2KchZtZQhiDQ8UYtWHGxboIjYu6dxz05eZn1v5I652hilUtHo24WKM7
x7/vXzNduDBxYWyyJGC/IJpb6vnZ6H9UykNocp8qb3k3Ovxr4R6JWawr45+G2GswoabR+r79Oce7
ND85psElamQkhPkWECZ9i1dZBqa4duEymLUCHVow6KOadIPVaLMiFFnr5OchQ3OYr/INrT3TXtir
c/cBiKEBZkfaA+HhZCqtEL2joCHLzxVbaSiUi3VRLdzNM7ca6tP/mphM1zAUjlE7Vn6O7VfafHft
he/PTZQDj0MbtDGj2hFTXqGOVBVnMzka3Ub3h25TpgtciHP+jboewEDAkuAVOznT3DiLRhLa/Myd
YzM8hBo4roq3LHrpGrbg3uN8TLcSHoCgGMK1iC7LyZIYtabnBnVxfI4p0CIKOvIStfuqfy/klpk/
7jvzxy+/MQeOO6TakR+8IQkXQ0KhqgxvzkLZeFbLNaSrc7Pc4rdxL+vQXxCbNSih8jxedzqkNVTH
aTes7SwvVJRs6yqO6sWpAq23lsV7S6+zNTWdzAe0N/OVmCN91doWfxZC9q+qBRHTNHXtp8oU+TOp
xIuZCrqCqvMvs8/qF5Yl9ktuWWmAsLjbdSo0AhKzAkujKJwiqCO3fS+TVEJETISb3gorr5MNRKf4
kL8wra2W3spzS38ZMo1b6OJos6I8HdwcoYxI/+T47aALIarwebuL3aXH4NzagyAEaTl48wgev7YV
2ZVKRBryswZIntWfhfJVBzwi0/UdqBXVdGHrzG1NE1AcdGaBd+xm7blrDAlK5cU5LfGIVpOnFOyU
C/41480jsxBk7wne6zco4iGzrMimoLYUQ4MOo1SBbGLqBH9hBVwmUM/DSXDDI5qWSZGgx6U4l7s0
esRU/bfPT46wvooj3iUKPm/+fHTzX/e/PneAoSCJIxgNI2M+5nrR40RVQC9Y8XNUSTNI7AIENxKM
X0WoPCJ7vzBVc+5sgYNlBA6NR9nEnQ1Ez4nSxrBWpEg2b2kZeZLgwZT6ilzSgJk3ZgMqO/Y03ySa
jSTXq6zM+DkXuyx7NZHXGPWmFVF6lbPEYTX3kMbL5l9ro7tf7FTF6SJHsWCthcZgHEIsRQmk890R
58j6Itj3iFRew37eX725LQvKgjG1Mi7eNO+sxi2U31sc10Z+qtNmB9IbLzQUX3bbpNswayn6mbux
L6Lr6VO3DzV7UPsQNzYOUqV/7ELgm5YYXRaMTAFNMiplrUCW4xxX5MGI0l2rqAcRDkt9bjeuD/gH
GoGxZ9GFeptRhQ6pa4lWpEfDfTTy11B+y6EPZH+/v0RzVlDUQckXSSNwK05cXg3RV00thAdN862j
LZTSVC90bA/t9Qt396wlEGcApWWQEZx37YEpRa9MbITJMTX1PSiKNgZupjor9pnlbO8P6ubsxtQB
zfTRJQMtzymMoW7MobWElR579mCv+fDZehs+Dzwo1JqB373lwO01roUMkovHUsnXwqYvPUjFrWpY
ALjcxvKjHWDKkE8HwvqGTKZzCdiQuzI5ujoLdL42crDAf0noIayfIUaeyi887zyoKgDb9lxo3UI+
5OaA+jAPOVkEXKBSm+ZDHFlQhp6B5Chae6Sf/8I75UdNqgCX8H6ABvr9RbvZVxNzkxMKYnpoTTer
5Eg1E4hH6qvmt3ipIXrOM5AD+9+YJu5OjK4Fcr1Jjnlb4YGyd6uF/TQzCvTNfPRbA3GClbv28ihG
D6nRYhQiMXyXqT4z3tgSnm5mFDBiIwoC5eLty0ShdlzrIHo9qtn30HpbQp7NLDxEuwxkqlHnteDn
12OA3xEBNrv0yAkakhVghR7yyGh+utyyghSN/c+u04bBp5cfRnEuIEoZs4iTlWmZEw2tiuOhd4mv
OcLv3V0cZ58/hJCwQG8QhoUX3TTXb5lC4V00YP0BpKqNc969pVUPjrvd/dHc3HygxIWVUbUQ/95w
LwNmrQEVb9Oj/JBxczqyljx0A9Iar0ilCq8F/YNvpHyJh+a2Tj9aRjwJ3gKCEOamnigEBP+aNDvq
Il6pirEBUdhaKZwfnVbtmoL/KU3zQK0hMET+qNX/3B/3rfuPSMUxGYwtgJN+4v6k1zOnJklxJOeq
8zOENEuojVvfv7IwvX5zjTCDg2jsCE0W81kKkf/sqNYsOcrsQD5orXHEg51+MpAyBT4yVqPi2HXr
/HdX/7Gc8/2pmhsI5v6D6dPR3Onx2tRuJsDsxI9G6lZ+2hplQDiY0u5bmfEHdBIA3wIeDjyYb2g3
wbWV0lIt+ZFk2VNItACI71Xhvunpa54aj86gBrFqIesJGQ/JFjb1zRi1kRUCx5QDoVLgzfXrk6Rv
LcCIUnVAP33j7qpUqdYQpqkW0kHjWlw90ydWxl9xGdumRaSCEGA4on6e9JAvGtKA9c5KsF2RbQwA
2HB53p/Wm2AGJsGVhWoBCt63KDkxRJWJDCI52k0XPubgAT2yLkwDDeJ9gauX6YKzzNrTAEsBkGjs
S5tMpOvm1ZCW4XDsSpb4LTdXds4eXZ6+19CfvT+2G9cfx3ZhazKdbpHreujG5Kjw4ejo1aYpu2dr
WILAzJvBFYkXEEqj08cBWluhroOD6JiJXvOGUvpZ5+SeKNuFwGJm7lCXAprVBFn5uAmu3cPohDr0
Ya8cde1x4F9p+aTLn1W61EB2q2inqeBYgUOAPQ0Jw5vueSGpgMSUciSF9gySO2+gA1gYH8aSh8FK
HwwIeVCWnfkYK2G1baB+s3Ia5dMU8OPPwM0D5U0dszq94pSuRw6WMeU41KpHolUEKook9JTwS04b
D2Ion/YWmEOogL4EG0H35KCkpqWg2R+jTrJ96uy18PXzzBEfI/qfCX3S/YDmB8U0wlpBPPKk0G+a
tamWRN5mDqrLUUzR/FnNatMoW+WYZes2X1O6EHfMOPvV9ycFGScpsGdLzFIz1uzc2nMBZ9Pat/tr
cRN1YKIQ1CDZCzrWWzougxRMYYoTHqX+HiPLqLqnVu5U5cHtB9DALqFf5yYNiRI0+uLCt0G3eb2x
8jTW9MjVwmM7fE+AARFlszBtH7WRydE+Mkb/z8Q44oujvVcaDmw1THDkBB8tpr/RNt+3qRkflYyz
bdUjEUxlUYJNUB9OmhtRr6v7n3pnBgqHWECoPxeJVXmDU/PPn5P4bSCIQmoYDeFkPHcuflupp9yI
wjA8ZsNDYT8OKG3Zi1nPucML5/14x6CAf8PXRcvM6KueOMceAgS7l/BBLxfS91DqwA+dTvKFjSlC
tYmLxKhAdXnU0JJ67DMwc+cN6ZHGhe5V5SCpyzr+zlPbXTeO3n4rLFGsqk63d40FkDteW9/VtK4h
8RX9rhAWBipStT6BTKNvCjcNGmY2+wIm9hpUeLYCtHq7KG8UsFg2oKiWmt1sFFIVG5Vhh0cNJbXn
EJBrGlkU78wE96rQy8TrR+FKik7hLWq3wteMZOycTX7YDfCZXd3kAbJQVlAJdBZZ0PuqakcJDDA3
oSIhVOQMyXNrWZ7TN4UflV3sjV2jjGQlpGMjxeujwvZkmWODNq32pCeG5VFNrTyOThyPQbbosU1V
9qi1drslXUI2qWsVj4l0mQ89UeWg5Mk3kduV7RVOx75VTQeq7y7JigA46V56FVAlGzFwCW6g1FxJ
GvMTWjD1rY6nwlcWxfoGfS560NeJ3LdlmOzzwsoOQA/LveIoqUdY0j9UNqmOcYw2F7Xh0GuszXST
KPZbnGT6PmztcNVrdr43hirdUtcsNzUjfOXGUMiNkd0JKj2xIKhTZUcIT4f/j7Qva5ITB7b+RUSw
ieUVqK03urrt9vKi8CoQqwCJ5dffg78v5lZTRBH2fRjHTEyYLG2pVObJc0JQd+UhomjMZwEKslLD
RUzBd7RrHKvc96TEy8XVhmjyiikaBtY/VF1i36UWdMKYNLLjYNJ6BwZ58NUnjh50svJPRT6Y0ejb
STjWwxANDbSgksEdH+qxkVgg2T9QL0Mp2O6dgz7p8oOnzRzowPrGjcsp+rXGIm5dNw1I2qdBDhL8
ACsJ7Uhd8/Y2oU8WBYaqpRmkTCG1FxqJrn+87U2vnsFg8dTRXQxQI/iRET+8P9+544s29RonHiBf
l6CXFCD8g+bSB0WhcJFnxtbNvXJJwODcdAGTgAQtgjzD6NjQTZ0T8xQFam36YGv64+CT37fHtWrm
/xHzgSfjiiVar0eOdwl1YtNGM7VmmJ9RVusOlUnqjTzcqiWUT3S0uOvIxy1uvV4XWVuNphO3vAtc
au390d33SHD//YAs1NaRjjN0HP/FvEGxoa0rL4HKmGzjVjdVYEGxda/shB1uW1r1xgh00O6Hexb9
RIstYSep6qjjxZbhhG4CudTeKCJDIYsgzU+3ba1d5vZc6YQmDBhCl7dr6pEaoSujsT+UXoC74d7O
s0fNHCBI6FUHSEtFRv7X1RxEELOMCxYLMrRXsXKdpzJTeUdj86tXB+Xu9pBWL5qLry/2Q2MBJaRV
+LpTQeUZQpFEbqRmV84s5gsQLsgPYwTLMwsQXO5PZKCxUeR3DOD6XKBY6qM7OEEUrqXOxg5fGxEe
18gnAXAJGevF1vNcEMYqyCbE/lT8knWya3j6D0OaaycG8HsgcVy+k0bk36SyehqXKQ07W39wqyxw
jZ+CdLtE8zeigZUjC6ZftDuitRWP26UWCOoaFD16hh8b5hRpU/eUEb7Ppy211y0zi7iO817lo5r8
eHLj1ARNd39CFLjhF9Y2w+VYFk8T4Id6yCrBiFHEVX8q6sAaHmrogG7BONaO6oWhP5KKF5FgLfk0
KA+GLHno3XNfvYBjP6gSK5jq3y3ZqAtszN2S5X9yOq1J2xHWlP/R0vihc8Z7itv59mFdNQP6/Lkc
Ch++9KpQDEdglg9+PE5hxZ8hNKlpp9sm1twpwcS5AL+COXQ5kqSXte1NJkbCaKh0GkA+zat4CHHi
24ZWMkQeyk4u8K8zFHbJbQ3yf3DNucyPNUg39r9TBI5WetfQnZ8iuIU6NMQT/28W56FfbAmTCi5p
Aot+K/Z1BaK7+jyQr9KHXBmQkmYd9cZWwWZ1G16Mcj4PFzadHsF5M8KmsIswKwvEi28OGqZkXezb
XIT9YG+8z1YXENk9iJYhyQj53vcWR6jL6CxJaIyQcoKkAiPAs9AvPP1xezZX7cwCI3NW2QQZy8KO
6liGipsfm60TDVBRFvVX5rd72v0t6gP333x7YDdCIwbMwu8NGZrKoB1I/bhu9MD0dqkUG1N2nZCF
CR9X00zQhPLuci+C8Tm3gPd24sa24lLYh8JzPoh+wDKRl5aPO1Bp5EHZgrROpMnB59bP25O5crBR
wUFgCzIJkCct82Fa1jNipIUTG6PbBoViVThOHDrDQpt2t02teGCY8oAJRy/CdT95lrW6rJDkix3t
0zQcWY+nUeYcU/O7NKetibVWTjnm1fqju2Gg32Ie+MX+n1Vp9ZT0JG48wF1G8OWHoFg2gpQ1YeM9
EaXCenjRUCtIRLMTToralg9mZK2pfxW6qj5BCXsQgdk1xrH0WysQpGggQGvYZ5Gx/h4x2LDXRJVG
Di/6kOV9PQUIpToQvlYEfR3k15gZkBcyGvXKVDVEkBwvT72Q9SlNcido/cY5ODbzHxJBkRQkqg3B
LkGTINVK8cQ033o2KVq6S1aMoZO6GdJ2EzlQs0tiWgEYO/Yd25l10iB0qtSOFRNaIaB8+VI01DkJ
SE8GjW6rqK4SMKCQqgTqW06PjPffywK/wEtddtdDECdscYO8SFOnx94esjsL6auwNtIp6FnjH2qh
W4+dar2HVChA7PThMACfjgPOvXsPwlKHhNEqBMJ7uGd51iFWZJBo5ew42XsOGAEa1e8JsjMpTpEs
d6mlKTxOPfeuRkHsCB1HdeCQfbqHmIkej649noum9z+g4mLet4yg71jTy4CbmR7Yg6XfFc7g/iop
BpQ11nSXQK8qyus2vxM9pgqisP6HrOmQ/Bnz9pCXtN57EPIKXVUbJ/zbhAYlyUJZox8mt7oS4r0W
C/CYYwFge5A5Z5YTAOE1hsruzCh3EV27dAL7qakDJ1zxmZxbqN9ycLVDSVMn1K3UuyuSmjwqQew7
0eT9kzNANIoJy30QTZOHFIiuY6Z64y1L9A4byxqGIFWe8bHMG7rhuVacPyqOaPFEdxE4aJZAjp54
tV20DokhWLYr84+a/KWGGlLMGbhJvtftVpH4GlGE5/GlwcUNZyXE1jTANGPVxE3xZbC+l/QpTYCN
BCNHFbQAdKstBa8113Vpc3HDIchhntRgE+LhTEUNCf6+XXsW67Vx6ubKznWXYcolMIiEuggVukjN
bGNb/IVrgyCIrPEd5KOuUPMZM61pwHaOlfXToNbOhdbA6MiNAMRYeZpA+wHIOdRWAM5dbojBlLiD
IEUWZyXR9lTV1bGpxyTQZPV9kNK+96llfcpth4ej45sh6fUmyhsOZbTMrSOMoD3zovP+PnrFzwJM
2MM2hZdehAykz8x8oJhf8CWAUiUU8NId27gLVqfYnSFngDbhQl9E/tA9zsuZyTbOhPvbsy32YFqg
17OyagvV9IdCf5E8nWmNgMeAasjc+vr+0mHIimbJNHkx87iIkh6i6FKJT7rMzVBP3Z/QdS4iCsnS
nSd6CwLuPDsA5SkDlZpVMPk2e3IkQY+GB/bwCVjNfWNM2kOKCAHVG3PYqTHz90WR6SfN41bggvX1
vuJOhWScP4RVWhinqrZ5gLybc8+c1jmAv4PtoIlcvqUTqPIdTZN7mx31oiPA/SFfiTacCv+NUBsJ
vmyArh8kB5EWHJBeG+wd/CMUIHUXGIHE0+DQFG6VdmgCD40FG9t0baWgQwEM/4yzBUnY++nTJBr8
WatIzMRvxSLWRb74dTsIWTsIlyYWSZu6zjtr5tiPyUPrgah32KKFXYtyUMM08EjygZtZwkZ7NELm
qZMTlNirL05PQQFTDWNAU/2NNC2eGpxtvM3WnP3Fpls2xjqDaY05NbzY7QnITeinXokodUy0gjnu
oRlViL6tLV6/taUCqbKBvlJkD1Foer9UlVU5Xc9sGFXjw1hXb4DYfWCAq28c3rX1urSzCPZ9pqPt
E8xacY9H9AgCJHvaIgpeeU/M/ND/DWVxaE0/99ISSdC4rd/M/L4l8A32a4Jw7PbW25iypWaTCwXw
0m4wFCbepGMgOvm4TUM+e8wrD/S/g1nG88I2xhyxpxeDqyAiafkhd7TAtNsn2aY/s9J5xWhFwAXa
jq30kc8db1UXjaTeiEDWB4t7AfgBqFksw2+tLUc8z1o0gWjobagBfeNzQ4S5uz2nq4HHrJUNnwHi
P2RG3+9DAhrJLNd6L9YzGtFS3OUVCRQUDu3R+tIQ+2fHx2M19Sd3Sk+3ba8NEVEBooMZlgmVi/em
O720VJ3n83qGmh7a2Jsv/2IBeF900wAVcaVb2FRTUfnopHHKJ70HgyF/KdutvpaVDYPY449EIbRh
lpllnYKFG8GtGzc0SNS+YxuzdM3JiBjq0sDiBBPNrxuvG5HaE09c+1J4MmiHIwFFfvbk0Z1EYqz3
j71UgSSPsn4csi6Q/c/bM7m6Ty5/xWKxRKFp6TBhmHrxpA884IkXavYuq7450gvL5JcBuo3k922r
a87rwqi9uM+ywQTYCndn7BZV3OfOW5t7G05lfWAAbCN8w3v3CjkmisRWZsLdmA9ZLMR479UALNhV
HZOGfiZp/g0lkdeuoT+46W3M6p8tvvQ2yNQBpTnD/ECD/v4IJK5OW2JUiI+lJfSwc/MsBLVje/Kk
LY+OqNEv7LHyY56ONG4TvFkh113uHL1DXo+yMtBq7UeroBQGOIqKwEOYHA1luntvGvooH91iV/vm
t3FsHNSRfX8nfYcHidD1N+UQwFm4hh6q0YOkZ2k1RdCbAF/fXsM/0k7XY4S+DLQQ0TWz9DBgmwBm
KXHd2MzgKOVvp9XKB9U75tE1a2Nf8SILZQUdMjGhIWXsGm8PNacKb+3Rx34GZ6OLPNKhSKRCvwXE
yYN8crUvepaSHW+l1oYjLfwAeX16ZAgq4Ugc/W4YQDdtINsQAliphcAzCHS2+faDX6R4nIIE8ZlS
We1qTVgPgqCQmjujePObDffw58JYDh+U29ABnOVgriA9rOtAUJK3yF2WyEcI/3szGp8nAiBzV724
XYb6JD3rXhcj9XE2tAagNOvJN8C5auYT0iDWZ1AAnzqLq0DYAlzdvxOVAqhubZ2EtcMG9gkT71AI
pqCN6v1edJxOckKQotbGvQ4xhi2I5uobCtixmQUGyeOr8o5eG3VnJpiJskAaKOzzwLZPSBJk9qtt
ReKLXu1rC9JjoW7upm7jpbQ2ukvj8/+/SGfBgY5NbXV+zCFZ+d0XXb4X3NvioFizgiIwVgWXtoUi
03srA+/aqUEQF6dTtbOI3Dl/TRUz3wYXFhbjSDu7HImBF58u06jI2kgr8sAt/7YPbbbiQ7we3aFz
bnPh7UmSaMDLm27s1eKDWVR3k2tumFh3vP9rY/lYqXvDbEpJ3LiS2l0uHaRpnemXV3fos8xUbBt8
NwzaXanK3ZSkX257pbWY9WKA/uIZY3e2X3A4yniwWcCsz64Dri2I52xRTG7ZWaTAJwGsJLi83Fh4
Ibh53e6pEpG5RRy/9mb600SDHnssy1WhtgU5uCZKL5Zv1QQMEcrpIrBIGfGNgGp1f8/dOv/f0Dzc
i1PEa+Ioie6CeLJDC+u0xeiw9f2FD0oap1Vph+9/lmM1Y4g2Hshr30djhI5MCXIZZAkKod6EDrGs
8mKjoWji97unTsv+IXJH6xewRUCxzSrD7+fIsIfEYqAZics20osX9rkr/2EVkI9BoQhoOZDrLaIG
rU5Y4ijLBRLEDJxKoc9RgWbj9glZnSqUVMCgjxvSW1bKAStqETAZMKKg/mZ1e9+J/sGChccvIC0o
nyxb3c0sAbdW5uOpxaq91X6jzNsYw9q5mGPyGXo0J5UWbkwXelqKKvFjph998zveIjue3dnNdMy2
iGjWHjMXpv54u4uTkYyWlqGwhgIvezRc0H7LoNsiNF5dEhQGgZSfyRqWRWTh65VXQjE7dvXxGVXe
57Fzz/+wJi64NVBLA53s8vnrt87IDKK8ONGR3GyCKd2q5a4O4sKC+f54ZHxy84bhwVkXYZsG/4Cg
9udsMAqOqHACS/v+88kk+6ygyCAixTeoX016NMXh9hyt7ipoLqN1Bv1VV7AYsI/1hlNQmBA6D7Pc
x73R53pkFJUeNo00D66ZGcfbRlf3F/jwUWZELQ744PfjUqRjJRSrYHRUgSL3lbofvI3n1loi7DJG
WviVwvYqQCkRoJHEDuTkBoaE+OSxzJ8M7gR+8np7SKsRAKgu4GNmwdOrEmOPh5VAhwKe59QUiPeB
950dUZQQt4saNNpAsrFt70GH1B4MU3gnRMLNh9s/Ym0xL3/D4kZDqrEF5bn0YtIpoKimBFG2j6va
DERmnnNw3dy2t7aOQE9gaxpItlypXqlKd8GziaSHLdpdCQLblNKoAancbTPrc4viLQI5H2Cf5S3U
6cjnKwo7AyufGBkpmpGr+8638kBZybOs3G9VBYZbSkK7LTYmde2MexfGF2dc73TTqvwUyL7Je+QN
P/m82GhTWmsQQb0donQA8wESuTwQmbC1MmtcJyb6s19W0UTv+gHan3FWoewKkhnZ76gJIRuHHTpj
qyayFtfhwW7OncTwAMvp9b2uRWIV1oGi3ltT8dv1m/1EoKyeiw3+ydWlvLS1mM3MQRNnpXxgHCYU
V1G1PHTM/mBC6LHreBKwoTrVtdy7g36A3E27sZPW1hI6t2h++TPWZRwAPArtTK45cTLctx+tbuMZ
sPX5xeB0mjcTT/B5W2TBnuCP2wfh+ryZKCZ583MGy3RVUUJ9Bxn9occro/5Zdn04FEei/bpt43oM
sIHnHoTOcCVcpQCbkSA9B9x8nAWcnMwtBdPrvfb+84sEoDOaFct8fN5KtC+l2T0xUT1AbPdeOPXp
H0aC5yvWGzoQSMq+v2W4NZmmYKMTT4BW8TwJsp+3DVy7W4wF1EaIjgFhwQPzvQGt7TNS2hIYluIA
rFMgpq8gJQtUfW95W652dVkubC3mTVRTyhUDAtws2YzRj4i/uz2a6wvz/WiWwUbbdEMCxtOYtyCd
isquC1vkrFAXduSvzVz92niQpPfmPjS8XZex2ZS7XeIO3IkVNx4E9Q9T/+H2eCBZgvl/n60CXSNY
wHA9IIa6KgcwDbnAzh7Zs1OhXX2feVZ5LMxaRh1u6zYciCQnZnnTDgRIzYfeVUnEgas+1S1a9JTP
pudBE+SkQ1T6uSzrZM+8zP7EUz68VmU3HuDB+k/oJCEviGayozJofqwtRwXThPYJobc8alK0cgQU
ubQdtLXFLkPh57UtW6whTewDHRL6IDoBBTM3V8e8BCeJ54BYwWoTb1dCe2dvKXBvTHqWgJwwa5LQ
HWR2x131pWmc3y6s37dGrj+DNQ8cIGbm7wD9/jIJvTs0OVdR0mT1gybtaT/QzL6XUNxRARUKuSlV
jXE+OCwmRQumKgAeQ+Hb1p4k/PswtoASV4kRstqS6Ain2pM/lv1D5qfZDil8BXxOVu/9XrejKe2r
yLGn6tUCvWIgcr0Kq0FCPiZNkp1PubUfkR59oTIpwkRl7hvVnGpPQfJ3tBXRDhUgpfe14E4IuKx5
Eq79uUYxB+Apzw7GamJn5JZVCNa1LjRaADO9xijuNaF/Z72RRGWroUInp1/+llTE2gm3AQydH9hg
s102rbudk9p2b7Bnqsjez7N7tHii8wed+mN7KA21cX+s+XcAIHBDoeaNfNUiLu7c1iC9QdizmyT7
AhQitGX3ubuFBl01QxBnoCMC/yzve9bpDvgUHfZsD4YMqjJ5wOLHvfxrfQMTyQmQsqHjFSNCHfK9
f1Q8KSxom9MYFGQ/bPACB51BN0KnNT8yk5DMMnzIIixfxU1nFrr0Wy02R5Q2LR40+UYKZM0CMv1z
VA871+rkFCgEiHhhUdCoRAM0f2zc6mtXIlLqSEyi8IZLfXGNSIX2s6Rp2TOnHYAvAA6CmbJ2qyD7
ewoIrAgKiC5YY9B4DzDr+xXxKzqMg9WxZ5MbR58DupfQ+9qrI+TRA43rUVv058axv2Vd8UhzfSNv
vbbxLs0v4iPJpEwHQFCendH7MhHzjSTdoVd/zw2NYV5sij9B6EX+wpCFjTgGbcEKWqcBq30VVEV2
ZJ3/0RTy7IC3TbbjyRng3jSysV/WlhM4pjkeQDLoqgaHnIBHUrem8eDme55/q1HoysdvfNrY+at2
kPrz0daL1NayFJV2gyX1YqKxKEeAFj/6eh5I98UuP9++R9f2P2zM7y4TDsNcLFo9AkzptBmNaQ6Y
1GO21Sy78n1c3XNHERwS2uTnTXOxWDgRqcKTiMayePGCsni5/fNXUNXo/dJdZFAsHznMZSNOqk2+
B1ymFsOZm9gRCiy0msXuwLDBHqWVqUhvCy9Ikq49osvViMp+8I6A9KTR7V+yOlAT4DbkosCes4xH
+2lqZWlm2JVt5D6C/Pj2582VAA6MakiluYAfAMW9uD0qdKlbAwga4rEDtstMIThVEV+FpAQZIs+N
/PPYl2VklsI7IDFTh42i/FCn0D4aEY387BBk7IeMoSOhFRyQX5kfIJ/6xWsYOhyBR9yTLBuDAgLX
u7yWv1Of3KeK/JKZtB+n1pSR4mmBEuXYb3jIFb+Bkc2ADkM30YW22IK2AGaJ6+he19wc4Clrx3L3
rJdbosKrCwQ3jDsLLEBXPJKIUs3J7bBTLI8GFUB34rixRCsRKQbyn4UlOquHXE2fa4kWU9pHZSbQ
5oricGW5z8VEQgjX3ctWCxqzjLLJONiufFbEux8BiWBOeXKIBDNoc/CG/tHw2h00go8GSD9u/8jV
yQa/DdKNCJ6vko4GEQKtxx62af3oeFFlsECMG4HOSlwFvQ7IVYLEDq/xZTNF3kD9r9YNLR7lC9UB
es4jUxfAPJJ9MW44gLVjgV4lwE5A7ISX7eJ6dTIbrcppzp7TGqsqfmieEyVQH08Powa60O7vX52I
qiAPBDU24l4R23BZipYQX4uH8Ynzo/h5e3X+AMMWjxqc8FkXGtkaSEwurnAk+KpWmeCj6Adi3GsU
5OQJsUATVHOg4icghovON88TKoAPoIfvwHLj5kBP0s94xbJokhbdFZaVvzo0pz+GHN3idWGroHe1
bm8J5d7bjWCvt3/12p5C+8wcB1p4jS3jaIHY0uxzTErnfWQOCy0wBzRU2922snIjGhdWlgRQZNSy
DOpuoFkBV4EM+VfZ33O+kcFaNQJSC5Aa/2nvXHjZziPCGcoSTgIlpQhPzCLqUnCe0aYwAORt2EY4
sXZU8DCHU0fOZw7a31+PU856vIIqLdYAdqmR0u3933n21AmwlG0J0KzbQgbSQk0R8cviqFhWUvht
hbFBNixMJAsgqhNVE4ToDS1wlb7h1tdOJvr7/jM3//+Lmz+3K7MmOYY2QXWXGQcfTAiu/9aZ57Qx
0by/4dhWzRlYOGNWjb/qbrd6w+dtPT8VyoNI4EGDzA8OgPOgJ2Xjql+ZSGRT0cU1Z+vmdN37kRGp
kgbcQohpkv6osfSrotah19Jd06aHOp823OnKxXVpbrnxmz4tqsRDbzPIXNCYK4vPtw/W1vcXezB3
28IdHXx/qhAnBQXf2AjGPB8Lp4aON3CpzTxkKG7O/uNiJ7idbrXG3Cw9tvZP041QK58ORCE42cFN
J1mQ9rj6emenF/6rycVXvVABAVE2or63oe8fRF0fqZ5unPWVHTM34s2CTyAgBObr/c9yxsEEYx0i
qonuldYFubjTlAyyJDkO0JAGA8TGRKzumwuDi3kwRq4y9FvR2NPUI8n8uxI6F5qPyGoco0kzNk7E
n5Dwat6R9AdGioCiffl6RgcTLbMJHeSjIiOQN/LRmsq93n518tcqEKE19geLqmM92YfMxLqz2tlw
2qtzDF4sNBOjUHuVRB21LvFsbX7GgIrK1p7kcFD13uli3/+Ulxv30Oo+Q1cx6lKAIV+9zZoazAZo
YcG51MvIzsnOMx6gGFMBrkvhBwoPoiIbzzR7dU3huZGdQCbkSgLHUJ4+yqqhceK8VOgwqB0jSjs0
gNsGIDRnd/jsgTwEdO/4uztw/wUKHVn1mIatUYVa2YaQ60DHON5402Pm6pHP+gBQwCfuOYdqOHZN
ExYTuvaIGQz0qPVmyO17V9ynOqQQUYXUurjK0fFLDx554siSsP4pTb8ReiTZyTG/af6nkZwmcUqA
srztN4y1xcX2gstFvQUTsNjPbdLjsQGOsZgNX1u1K8a41JFXTKbAmH44YxlIA+ov6lkjT2XP0QGa
IAMx7kx/QGuaHjg6Dzp3iwPYXFuR+SeZ4OKYhWYX7oza+egYBZgMHPY4oJdrkJ98RPygbQHdjbUb
JzD+GCAHvq/qrxbIt91RBrb4oqFvjZBpZ/PvrBVAZkI4Zzirzovs0gnbcT92vyl/8Cs7omIrp7GC
PMXvJYhhsWtncpbFldJRtENxTnzUzGVQ8nqXYMsI9rvsp8g07rT+rbQ7PPg+dfVjhZ6izNopZNzM
5GDp+wISqX5uQcPkK3HKgNJ7Q8sPoDea3A+1Oig7hhJE67/19nEavqouPznlz0KA2yf1ICl02tgW
5rW7n5OPELuxkIgCoch7v+p5U9klLbVRpzYClTxp7V2R3UPtCvBhBLJvnfhlpycUOjKxlftcucps
uHQTXWZzw/iyKattxr4BxNhGmf4Z+PL6fHto84ZeOFT0GSM0B/kXUjPLDW+3mUpkLUjMHfvRH5ID
cZDhAs/kbTOro7DmAcypPEjTvZ9AFyhkvxYNiT2TRx196Iy/Fu7CdYwHwX8WFlffwOSk2laic8k+
M9IG3Pr090MASRpAxLACEO3SNdhOOUCph8QmIF+B2+b/MEWg6p9Z2PAmuEqPWSXUblrkdeOiDaAA
8uMffv3F1xfT0zStb8lu1kIXH0rzyWu3avIrnhM5YSTckM8BPmqJgvTlaClWCgdktvajPUgg+r2P
fKg/gPIuGl12HEi7paGytnmR+iAectgEWNnlrurN3lAcm1fxFpdi6zavlULDYKnsLQKWK1M4+GgS
ntNVuPlRHXi/gbmDJEgqJARUrbumfHPUftoi/NkyMTuhi5jSdCpNqVpASbwc1QlEVqhbySSPK9Pb
ghVcXSgYDdKXc34BHCJX0LyJVSVnCUzpPYtE3x10zt0AFHCgsANJg2Tl4fb2u3qEzgbnjkKkaOZs
w+LwGL0gIGKts3OWfkqcOyP51uAApVv5qrVxoeMfLU24cuwryh9WMLOQ0oda6AhESJcU+xpi6V7d
/8Cz7Ug69/ftYa0tGei60JWL4OwaQyUmq2fUh/ZxOzpdoCfZh5bZcW3af1uHwPQBSIn0CS4gYIcW
uy9Hz63hT1N2zsGB0oDGtv4hug3/dnWAFzYW24+zNLE5hewtXog/bZt9miznDsgH1Na7HyarnsAb
tUW7uW4TBJ+zZgywqIt7dULdY6xmhWqweARt8gpdoqizvqIQYqt7r92qjq4ul/WfuSXoXQNPE1gO
rOzcoz+3wNtQVyJk/7IpZpELLMlMIL5sLlWQ3UXPSZOfcxPsk4N7JqN/nvqttOfakQKkxkA7B4q4
V2e490ZqgLezPmetm7zYbCKfuEgOSn5IKVzu7Y2+agzobKCtZiGH5f09kpLlSA+AiqRpospGaapK
Tz64A0dtq416zRTa6VEQcACxRhXnvRvM7dpKZdHWZ9nCG/VvYwUGhukHngq3h7S294BMQqM2fPqM
Wn1vpyCVzCwLaj8ClJZ7LdNZqE1k73Hjp2PyV0StD3pndxsTOd+z7+ItnDIPtXmQ6c+M23/6DS+c
fKLxVnc5rHbmg6E9+BsJgK3Pz5N78fk6S2WZClafQcvPIwA5b8/Z2gG6/PWLOXN41WomeO/O3tdK
4N2mhtDZcHVbI5iX7WIEnDToRplHMIHTpt1b/8cJWnicnttN0RT4vNSP2pNhHm5P0PzXl8vrQ8xv
bnhFw90yd68D3aFAllGfO206VMXd0KOd7jOvXko0jZoH0INvGFw5Lbjw/qgxAmqKnoD30yWbwSol
b8ozdNIA1u2Y9uBmzRj4lalFbORbulKr9qClAWJmWLvyOkMzQbBQDrDn7/kryp+/yq02lD9vjsUk
zmplKK3OuiNXBRAyGqmjqQQqk07BgZ0ZuBb2OFMhQEqeWz83ibbjVR9quf+xK7RdA80f6M8SULS2
WS+eTYKqYZ0aPICblh+qCcw+0gPFJZQ7Wf2KE2pMwejl1gl2hsCpQWJdq0J/qC2SRrVw9F1dpk3g
4K+caGn3gdPK9J4lnIZD02fPrXCgpsUs6p4kVfwTSISwzFXoMDvKkTB1JvDWIHWigjwfcry/mX9M
dH16wEtOOwFyRyOsD49ZXpTG3urB32MAtQEGGGCPAlMUX8H2Z8S6ML56Ff1Sp9rY7kFgAvBhmum7
XnNBj+B6rWqCwrVLsDJ4vw1L0TdL083AHxhIhPHi/+DUbfaSg1HjrBuJn0fcAQUBnRLIpxnWGEAU
wriD6BX95memiQ5mMCCEWpaaYW6X5K7I3T5yWnDDGugDfSqG0Yr6KuufmqJwMS99s+FdVo4+cImo
ucw5TFTblkcfAgS5hYcVLkz58KtojY2s88retVFWQ2YL711srkUURTqvLDJiF2dmV0E6fTWyx7S/
U5jA205gxUsiQ4nDj6o5IoDlU4j3k2xol0JrcRwCP3tABzngGxtllpXJwuWPpwjuSLy2rEW4lhgW
7fW6Kc5FcqKv7hY90drnCVZhLtvN0jyLW7gaydQaQsvPLvvYZzSwamt3e5ZWLeAxAGY68PtfJTb8
utZTLSnLcypCIt+crTLqxveXpesaBNMFVfi+7e/8HXKP/6efTxabifkZJfqIz7v3QH13PLr9+fkm
XfhAdGWBVwht6cj8LC+SdsxZA83T/Dw5MmxrebIskERAmTA96doWEmNtqi6NLQ6e1+cErWBVfh4N
MKIFlvl6ezBrB28GoiE/AD4vJDneX1J2VgxopMdgwPhWZW0geRUURrQl4rxy7kCThB5nBN86dLEW
S6KSzkLZp8CRmBj408sYfCVHOphfb49m3QzAOegwnrVb56W7iFAQIAqIOKTFObHkGUWGoO/NY03G
/W0zK6EE0inzCx2b4BpbydB3U1g6a8D+1wcmVKCdnu9s4zGZYgcc1FT1Ac03CHpXNsK8RIjxka+d
NWHeD43bJfacUTXn5Fkryl1TVX9/6CETCsKsGV4JZazFTihc3nhuVYmzBRUfOyBb9ZKVYwOCMLRo
gYYJh8ZabIG08q0s68z6TMyoeHkZ3poh4uHthVnZzXMboA6QFrJdVwyewpZGznOot/r5+Krq3Zhy
YFE1DyIp/zJbKPx62NX4c/kUckvDFnzAaIaiDiX+Od8eydpyz7xquBPRMX/VcDC2WKJS59hiUCcb
o2HcmqpVA7PcA1AUaFhfLreuwcMDF92cUQgSoCL86yaDP6lYKFYgYwpeuD9QuoujmBuV7/ZFgwly
zaPskv2m+tnaYiNi+M/C4prtXGE0HlN4jrA8YK4JhSnocarv1Va37NpUgcHUn0UlkeVZQqmTdBqb
cbAhYvpNJEd/S+Vp9fOI21GLmXHU+sJpuZpi+ug44txWbyMEEsDH+fd7CeTK/xlYnGzeZzXIcGDA
Lg6GfqAbZN4rvx/1VuSJ0OIzd5cu4hFbisJ2oHh3btPmt9UiqjfLrcLn9ZWLyB/ySnMZBP5j4Tu8
vP4f0q5sR24cCX6RAJ2U9Cqprr6s6na73X4hfK3uW6SOr99QAzOuYglFlAfzsIvtHWWRmUwm84iY
0aY01EeDoZsZnW6SHVoxpbPvC6YEIhEW9wBaPQ5xd8iU4RXJmy2hyR7pPcndsbJbZ6KE3TLGDsmh
GKKm1lMHT3u9ruuVG/Ds84v4k2NXsVmvWvDZHO12D79HUZYabnd9yBibBoiY0AN3MQqjJG0RY6Ab
fLukQpkdLT2KO8lg4FY1svAfAHjFwbtDuO4KmykVoRU0Yjabueu+daa5ZX2xoXVx+82KxM8ydoqm
EeQEhfOnjXaMbl6nPqbZw7xnmeRps6qRk88Lp4+oTawzMNgc0y472Oqm0zZDmx2uq33Vqk6ECNuF
sWs+IgleH8ti64Bcav+fPi9Cz+M1MDR5atdHAmRcMBzIGjfWtI1ciYHxNxuZCzEvq9O+zuIKJtWU
PHkaO/23ktAk7LNIPZjGMEsu12XLhQge8QfgLmDH6E4WPVbVTXwEd0d1HPJSe5x7O/b1jLteMTHb
13BZAdA2cb7lRqLL+tQuFAXOC8NaoL/BVYhRYMGT9ZPaWzpAtMLG+mrmP6rs+bqmLnZy+T7IApdy
JbA2RLooI2fz2LR6HdozKvhg8NW/5M3GSWX1PZkc4dC43EyTjGp1SLVik9hs17B76jx1luRwXqjq
Yz244xfHbyBwPPdnyMlmpkpJHWbEY+iMwNS95tXpmwIcrEhi5RcnVZAl+E60PxsukKGxpmmB2poD
xrMD72ThhEzM8vcTF13OdeEkOpakoI2mtryxDPp0ltxoa0KwXyhAAETkcjpnKZOrHQr7IWC0A+72
PmYwd6AN2V43t4ugHluG4NRFrgBX/0VzIk9r6phZ0oRQkZexT06MN/1dO9m+aX++LmrN4uAe0D5H
dODCiQ8gm1AD73pMkU8OknIowR7KWAGJFgh88+hWB4FlWShxLC0yK+9I/O9xnYCtKqQWMmwBpuaj
wjOaLQdVZXJrVv1DFsqHMHCC7Jpg4WA3aLgZZU3o9K9qU3qW8Rc6sow/AgSznuNUR09c2oRjpwQO
hi3Td1PFRPnv2thdV9GaNZxKEiy7obRSqYpts16yIagBGo/JTHaYR4kprMpBawHAxEBjhTre+Qlq
KJ+KaIqbMDLaHIUodZ/kNCBRGc6mfu/OsUTequkBBhE0sxZwnMUar0JijKFyrCs2fpbqT02tQED2
Q4t+Xt++C1+HbKGJltVlemmZ9xK3rzdhKk2dh7PmPOCF6anzvqP5y0DZLs6V+1QKbad9pNrOrkLI
xOS0DohwYD1eVA/BozzNNdaHKb5R22ot0fyqM8x9Rexi1/CIbJS8jNDATcsDnezcr6a2enOQvrsf
UtSxFDa7d7HhJluziOaAA2MQkItm5xtunm71eer9VuX4K4aH0OtuB2aXv4HmoAdXHOAH08jhXpoo
RqAaqY4nux1turnrPYe2w4abA3BXSTr7Y68hCT5O2m4inKAxOS4f0FunYDQpYU99WtjvuZovtQcL
I0u97scw9DrbYp7Z75wek5wv1figDdlzW9mHtxjIaeTg2I2fPysHJR+ORNEPCdcxlhbb86ae0UgE
T1R7eMMWPtOtwk/UOgfTTpUHWYzf66Zq63U6Rp9Y2z2r9fg75S3zaIF2vrSewOuh55ofFxUY4BXH
2KUTGAT4PIBLR+kDgCuSAA3y9bbjM8PKIt1P+tbyK0yTH0yrPGblTLYYOHP8qu+coGZ08FUt+m33
+Rg0U5lvwHGF5s7CUPyCxRT4gLTdKhxlBH3EHzCymAZdvKCFGa3h1Wjx8kZS5PtKdX9XCTr3mmIy
t8aISZbOMePDkJJ620bUDIzMAMoLZcxLcm3a1UPeAvgQw/uxjgLEaMVAIuQ83ilNYnlOOWNSnc3I
Q1tYISDDdT8jGMIp8ZO/ggMsvmMFT7yWuWyboKqLiQobtBGAHHtT1QQ4HeDLGned27cbdST83u3i
GkcMw9FpOpv7dGq7DQrSIInEGFWCAo/xcxot9d3prf7QgOPJR2do7Y2YspPEA5fttmi8W9BoVJC5
6wsc9bmfmWleU67xMoy79sFaSDti91jz984iD5gw89JKOdbEuLfTp9re5XOx62n/PDU7FJQCDKls
EFF4BWYtbIU+Fq0bpN3gN2gOLmPM4deJN4MAYkB1KQOloTO+s+LXoKkeqDL8GW6mvKt5tGFAE1e0
xyh7igYLjg7okPRz1PANbT7pseWZ3S7BCExtWs/a2Em24MLTLjsAjgKkiMjSWyU8jMspTwAUMpZh
V/8ygOJQAHSQzj8i9FlWN9dmBFnCPWX3UQPTGMowYqCMV70JR2KSjQcsHxH83dmCBB8bKyZN8wpC
OuvNzl86+/26D5d9f7lKToI7tdcSuDt8v4gbjyXfXdndJxOwaOxEAImLjuoDNAIsCHv2gEBxfQEX
d52gBcHmLTMzI5tjAWOLYOEZjDOk/dxZEru6CE8FKcJ7FbwJpGUTThazqV8vxC4qBsaVH9fXIpEi
zm7X5TyQQsFassbvmmfefEGf8HURku0S05xGbw3EniGi+d8yBAT8GRZIYSxlQoRT6NhZZaFgWYY5
9RJjq6Gm3vpE/Y+7JQSicwE2KHdgZagw30qB9Ay+PP/6bl1idp/r/WN458R6GxcM2DE4I8IKzfJ+
b6loj6ctWKlcODStcVsP/dYjSucquMVGxQoqBw+LSKOA7EyLH+i4+knz6d0dbZlj+OhIFTwDZnOQ
xNTBtIG5WuFg8aZxen0kWWhPzcHp7/VoO0QPoMrwy2SvVuW2a79a7euQPhTsnozs1iwqdgbwP8gA
6xYSa2IKpHKGcuSdXoTUDpmRoJVd1ie75jlOJQgnm2UAaJj5XIS5EbSzD6qg68qVfV840wiNKDB4
8X0VWDEzBh+0anddwto5OFmBSHQwOlUPlg21CCP9LnYRo2CALFGNoDJu7qY614YY8XfomB6R/SnC
GGxllU42plX5uS4bRl9fEF7p6CFFAt0RbA5z6IDQIUYRsm7bcDTH71MKVmnJqVuVYqK4h2ZO1HrF
xais6DMlsvMQTSaeXn1vx+dK/cVuruovewb0IVR40YAEFKvzm2myy6HPChfPl69K6vObpy2Wzy8Q
z+BcA87nB7/4ieswadR1s11jr6KXtHzC/1tiv6u3xUm0JyhDBThP69IeN6u7G5zNhLCzlRjwqgiC
/fmYh7jIYaC1SqdlrJXhEPsOJrJGYLRI7u9VEejZQKyGWtVFCbwwAcFiu7hZI/o0F8caZBX6rf0t
2FsMpP4rQnAk4BvHdDRfwuIkyBJ4579RBCwVzdToY7vIiBTVHDPTjcqwJhmIHmv0ivVwJjcDri7L
QOkTzhap2AsMjR7V4sxW0jJMnHhTjwcDye3r/kpfO3mnIoQj0bEIaR+WlCHSVaCMb8l0cFDIACpD
z8DihDeUMZWvQ4nz0s/18JiRBYZvGrpAT8FZ70wpStda/M3OStebLWRUmi5W/TqPcrA4abU/NWOy
wROebOyBuf7o0CmwB5N5roNnBdVuryUKmyYECaMZm8A/yHGBt9BN94l1koTvqv2CEgB9k+rK/AMo
DfIxs50iTK3v/ZQBxvmg6rlEMWtXFerS/wgRA0PeqHMHLNwCmZZM8wiGYdXI5H8lxAV2A7gpcRAF
f1K2DPFEFZdIInLvk9rLLo/l3xcCFtjvn+8LxzAF/mSKLkIcE5zBcjc6WxoM7E77mxfNiRjhWlfR
zFaxCMtgxQ+MJFru/64fkkvA0g+T+ncdYnGpzKqhmTqlCDNa3ScFDTJz3sxG+lw0WmChSdOm+l1G
wRypz+MmJkgdmbLml3Wr+/MbhIyijQEsRmuK2Kj5ROIUQenrALq06ytdtTp3ucTUj6aO5Uec3GA0
UuZ2ImUZWhQJMbzZDetmkvplL09ELA7pRAS423W45rYMVeSBxhH5KPsOPk6ykNXdOpEiWLadxryv
0b8XukPjt2Ct4Im7i8btf9suwb71aLKoHtfYrjlA4DLIOmBWnfPJKgTDdue27yipyrAc3zI3R7bx
zq0+Z7Hk/EjEiM2OpVPAs9tYRoasyVjp3hyh+1n/MRp/8YI40b3Y9ojEvNIMJtbTGhTaSB6aWfl5
XSUSxVvCfZZQTHZ1NdbSavWGZwhXW5BtpM6tJfMPKybonAVE0xLGnFtxATGA0ezKUKseZxC+5Ppn
LZGUeNbV8kfGclhPTgrJht6gc1OGXF84WR8VxQbX7rQxh1hyWtaP/R9JwrFPehKBEROrofN7qipv
/Yz053W9yEQsiz1ZTASQ5UlhEFFN87AwDT/3lb2/LmM5DhfXDdrR/lGKcBxLbXJB4wkZTWG/Rm1o
2MNmNN+RiOeJ6btp7BuDpO1n3dxcBP2AdcKjQvDKE5trvYtwwxHQeenbhO/y39cXJZMgGHSkzuC4
1+DJumIz/ooxmChr4F2zM/TYoekc7WPOBRAYLceoynScykzbUdBA68mTWwJ0TDavty4H0Hpg/cYc
t5g/qN0hcknpYCWonjBW+D3AY6vpoZYBmazZmo7m838ECXYAePGeWTWBW1YfWrvzy0k2ryyTIDjm
EfAwbKggwbXuwHCZk79wLycrENMItFUHvdTx/d7+qepvRnPfcslhWTZBPCynIgTL1ROtqFGUwpmv
thz4MuC3euhwiTHlHU9nv2G/rtvx6pYtwDLgm8SspyM4gBm1C26jRhdy/mYx4pmlpLN6LdhEuIze
YAzau0AjO/cwLu+VpHCLKiwxdFJZoLT7DvTdgLk/SpCTXV/M6uahtqvb6BVGR6Tg/odBc7LUwitZ
t+9B7mglnvI92hnfdf3WiTPcM0BY+FfQsqsnbtNI0npIdQhyWg9B3ygjpl9dCMFQ7tJMcDlajepM
M7sVKULNqAJqRH5eA/z5x2RjQApYTvGX6/u2agQA8MToIno+0PpxvhzUrjOtKl0krVDvi17tXGJk
qzZw8n3ByLKCGAktlyAZlSvFR9w3uoDV+FTLmqvXvDL66/9diGBsJhuMPLGwkCqZvCp6VjHJWsWS
zL1MyKK8E+XrieMqGPIownZqXznvnvLJ8jVN9gpcuzaRY8Bg7oJNiBn7czFUr4DVbRTI3U/pNkOZ
tfqlzsW2ASZv7ILpxSo3U0YlT8/Vy+BEqKCpmKRtq/Pl4nTDeCqCKQpqowyA7RdcN7nVTcRApYHh
d4w8iZFa67qc8sXCe+3J6lAU3CVMckhX1wJwRyQuF0pv8WIbzb7qge8I2HQUBqj70Da9lxSfHOfz
9aWsnp4TOYI9gP8R4V81FWGt+G+3I9MurgacVwAAQ/LygtJFjSbKnIjh6432MJrTZ8WZJPH/qi5O
RAhKHxJ71pq4R1Ljqx6/WP1DSiSqkEkQzqXKp8aaa0jIomNhhZw9OFSSW1wXgVWg+QqwCmJrJrPT
BACFvAi5+0NNvwx8l8jQFNYV/UfE8veTg58PRUUVbSjCQbvLiu81l2Sw1k48JgxNjDGiCQBPmPPv
K7GaY6QKgfLUqwfSDd40u4GrfZms/1XDa9w8WexvnrKnIoUbE3lxpU/BGhgmUfPA+ywgYLsbHe2u
HdPX68dkTUGIZtEyhPOITlYhOIsqree2PSM4S9Ba0nw3OsNDzfO6kDUVYVYIWDXo/17ass+30DEA
2tFV2EIHuAZqTQ4R5kMlUcaqDJT60HenYRRUjGgIAMSznDZ5mHk6AAJlXXdrnzdBewJgGlRcwIx9
voS+APNcj2p9aLmfLfZJlxz2tc8vaSRMCIEhCgHZ+ed54XDOSpwTYLUUo5fJiiGy7wvORBlrDFJF
8IZWvsXcIdqFbtMwRmMJ4tQF3gGjlMBPO//9iCK1LiZD/wiGRs92flQ83lyXIN4bogThTBjpODha
PfaP2bBX6yfivrYPchR8cZ8gBY8tjKZACZjJFSFVR4w+uMaQ9I/NoH3S62g70eizZpS7PPteRC9O
nIY5ZtgRVd8pyhfLeEe7F9BWQe17fbUXWdTlh4CcDjUTcAsAlkwwiDzpKkwyOOyRNu6xUN3vfQkm
xyyhYCzL0h3Ahg6jae6LNNrZILsw4iz2LEywStIqovP7+Bl4qQNCA7/nAiHd6dwGLTz4GVrEt67t
7nhnxkE/Da9jHaN1KVPNjWMVsQcGrCi4vgcfGa7TVxcOA7CFADEEfgUMZl6QURgURHAGax9n9Czv
KGfFnd2Vj+3sTL6d0J1ClC/gVHQe66m7o6n1rTX4bzNqf2kje+VAXvISl76oTlJ4FFwQT1Tr222L
ovOGTsNzXmt6kGtDiU69GWwsyiG2ZvA4jNvKnu8Md37CdQa8cxrkDOyAdCx3jPTLf+k9UDbfg8YZ
s+21/RsoVg8W19KAJaDIc6JkO9fWLkHDJc9QT+uaaKum6sHVcVWo7KXQMZ8AtPIfkcYyyZZdmi+C
EURWaKXF0D0ilPNj6DI6g7Qmbx+7L0V0ByT76xr5eEqfagQHAtDcGFlFusBxLdFN1Rlwn7TcLo+Y
eYoCp0jiHeAouY8GRKBHjtjWJw20o5uGqe/AKy18k5KjGqd5MBjc8ZCZUQ5NB16WonReUFbNAgNQ
COD2nft7HjG8cSpZ9fHiJIm/WXB9ml50llagBbM2613JlDe3j+9po725SrKFxfjlAuJhjnunsB5S
WvmYuTpc3zdRLeJPEAKtyaVZl6TYNnV+V5Q7g96cYhH0IgS7Fo9HNV7WyL5YNhj9JN5ocTYXaodR
AZNtESQ+C+Abir42tfJYNXh1zI918QxC4xuvkI9NOhGybOJJHNemTt4nKoRguGUifjxJzoZsEYJH
Taq66vJlEaYDLqFgKkCDKNkn8Y7C/oA+Dng0mFdHXlWcIgaeIel1hTVHQtExTR5RDO7cV2pWEjmX
9oQQBEjxuHERlgLA5XyrVL2PudIm6bFy/IL4k+yRe7lV598Xjsxcg4FrBK/CUbe82dm648a9mXkb
Hbhw6RYmP+AfgV56voTRSstMcWlyjHs76HrXi6tbnx4fPb54eSx0dYgHhUNXkFqNzaZMjo1zn6Q7
ANVkslHDtX0CttS/IoRjB4iZDEm8Ijly5oOsIbM20a2B1QKDeCpC8OjowlF7I8YqSLfFuGRxM8XK
+ffFam2VGLFRkTw5mvn/oqLw3Eji+yR7JCb9R6CDt2j+SI5T8kbq/3FgEqu65DzIZAjRp9PUmDTK
IYM1vjrtcuPOlHkPbeVsQxE4ciDDxGNJPHNTOsW10ijx0a64p6JXY8z2DXlMSwATvRaG7vfGQXe/
sfg3I78U9ze6DGO2zdpue/0uWV/rn98hnE3X4B0tNRofZz1AEcWJAyBk3i5i6ZsEMMWCwyu6ewWA
F1Pdp8nRGQKD7Dh9adPdfxMhHH+75dzOQIyNGwW9GgfW7xUZBOGawk5XsWzkyX0CDr2uVVqISOyv
GGpUyj3mQ4iMN2vNFZ9KEdSB20CLlCLCXtFNN+wb9W90AXiNDwqwJRY+X0VizVMaZUZ8rFRMRwAt
a4eB4+u6WF3CiQhBF4C06nmX67Ds3mtK3yn3f/F9sKQBpg34OqB0OF9Cp2hZ0yckPkYgElN9EApe
//6qok++L/x+16gZnpv4PnOfMNe3NBMm3iQbjVw7d2CK+ncVgjmVrLSSFkjwR7yg9fQ+g8d3JI8t
2UIEWxqmnrRtYUMRXx1Q/jiowt6Vg0TIcmGcx3ILkv6fdQjX4uDk5dyX2K0hLrdNr3pZrXiO9Z2Z
G2YfiRrm1fN1/aza14lE4ZYEKomGiTLs3Dhtqb1JZa5Z9n3hiuQGLTuCMabjaPiOEZJMkgCUfF/s
+FCS0nUSDD4dW8Bj/s5lo72yzwu1RaNP7bZNoZAZHdBfyY//tPlii4ee9QZSS7Cpvr+zMPEqe3ms
2ixQczBVBO7mC2zPfugcezKm+JgBAb/ZFclTAgz6mxHBEaXYJ1IEExqH2B70Fl4wc3yr2FM3uL5L
q4f75PuCCXXghqsiW42P3XzgYVocRhnKhmSfxDiLVTo1uwErGNQ7B+xrmceH3zX9evM6UGUFp+3C
u36ZMWn6DPAbYxQde1B0jH5d78ZeUmdbMdcFKhYvQTTzYmBXUMXE+8SsY6aEIMz2XPtXo8oaxVa2
aiFlBvkX8k0Lr+b5faGagEbG44GG42AEU3bvpi/2sC+YbMBh+aWCJzyTs6z0JEDQDMXhZWHSMFe+
oTkasCdH3QVbrYtWu+abXkk2bnGs18QJF4juRKPuRhCnGl+LNKTxbireM/MhNSbJhXhpzR/pfGRp
AJe98KueL4w2TYFJRKqGFtmDUcsun9CefN3QLq1gEQFAK4CHohYulg1IhFfDYJQaqni+HZmbPpZF
iBIJInHR7OQpUNkWCcm7S/xBhuq4tkmosaDkgQreJf8IUoGJUpajFk4R2bLMeq6Laa9UXBLoXmod
E+ZLAhe5cbx0xWGNOrVUoIn3WogGmD0t+h26uX5ptNkMYB9vOra9rpfVVWGmAoUQ8FpfoL/P9Yi5
5A6rKhR+Z4E2xylVT1V/XpdyeXIcwG4C2grob6CuEd9CltFgXCRGrNDG433aDM/gA0AHezn/HKh1
X84zEuW25Dl/6RUgE/Aui67wMBEriXHM3TYdQGetFnUMALji+wTvYzTDvjWQZb2+wDXjQ7bbsT/A
cS+ibiPvp2hqmYpe0i+0eC8iWXvXmp5OBSw/4MT3VInm1HMCASD4GQgPEsVXUee7vop1IUjb2Sjo
A+BXeBbrgImZSe+q4WSWQQMAmVl5NmUtA+tb9UeI4K0B7N1aKdjAQ7c79PMnBJPXFyH5voiwk5YE
mAQUzqwj3CsDu57+RgBBuQd9QwsDsXquCotwQOJDIWFmviTJzxzpwesrWFUDohf4yYVpUkQEASJr
Y3SOpWK+JiFAQojJDr09TVBx42ZabfD9AXLCAmImZsMuorFmGGqNK1CGSTqQv0y+dXMhUZAgXP/o
HdGjuXFw9NX6JU6rF1CtydpftVWdf/CMgPMXANiCTRnqMGRKb2PH0MXhmSB102P1oWm6VwW9ULY2
m37Udr+rualBOpfsOan2tNa8LlU80tSb6/pb8zxAOgWaC+AhLRBQnBuInjCuspHrIcpBzRdFCzst
bGaJ415bMkbtELg5CHxwWs+FqNNkc0YtLUzBtLh3RqsImtru/sLWgScF5Ge8x4D5Ldh6hq5Srnaq
FiZp5kWfEf78RwHCXjkAWOC4OrTQTh+S8f5vzurp79fPd6k1rQiQ67MWAp9iiIPq7bqmV5Vwsj2C
EpqZWxws61qo2HteHypV8v1VS0LfGLCVFkAiMTBj9VhmBTO1sDYxr7vr3E+u9qDfnpJyzKU77R8p
wibRpsAUXmnAIzdpoLEk+N/1XVqpqGHEVV94zIGpdAndFCsWKG2MRA2T4s3SXkqS7WIrjPUnPake
WjBaWT0NeD761fyJDze/xiEcMPzAWyNowhZLkBUG69q4cebQccogicpgf311awHbAqe1NHssQ5GC
BUdZVdUg4JjDbKxo4lmq0/qWkrEvI4LFLQcv4sEyJi55HKxZBtw14EJddBhdULiVqcY6piEeGEog
o7Aqnx+tTkdhtbfYHbGJbDx9TZ4DV+OA7RRvG9ESkymLjTbqcKtqZFf0zr4rDznZpjLqj7UTdSpH
sMVpUsH+MTXLuujXOWv3bTV9uV1hDqphUJZtLaxH5z6hySiZXW2aAfNW7YBG8GiptPBMPj7munWv
qvnt+UZs2YnAZW9PYrc81tIYxI1zWHZfLX5XkSaop88AN/oLXwoINmDqgN8cMPqiN9IV2gyglALL
AlCJXF+dZVy0a9pBww5YL8EjBv7l5e8nKzHmCdwNzoScX1J7Vr2Lpe2yK7EPugRQCsXVicYasSEh
qZMksubFrofap0YIhksvzX5ctwCJEPFWm/K+xQwbhFSDNnp4r2xqAI56lq5v/0YQXh9wDQiziGBq
KXhus2J5Frj9vlN+0f6+HT5fF7GiEtzMqLuAY8R1Aa5+rpIMxO2JrWRGWJhfI/d3fnu+DnOyeIgu
D19A/YkHH+1+c6so+hym1WPbfeXNLostX8qsvqIShEtoXrJB2YWLSLBdoG9o1aQoc5h0XtZ/Il9r
69bmVYD2o2cREG4GMM8QOJ1vVNdG1oS83RwC8mqTFMNjP9JN02Zfr+tjbSGAQUCwhMQaxuGEiKnW
WtOZHNx1s/KIKWPfnlO/rSVv2xWlAxIT7RUoF2G0QKSGrMZyNvoZdxqtntTp6eapqIXfYOHjMGFT
GFkStoooLmYVnRTHvI63SsvDonZfZ6pKbs7VrcL1RaAYWJfInzmBJt7BpA9Mi+u7SeHbrO6/JrEM
gHct/CCmik5PDBQs2PnCDW23TtaSMoL/dV2Kzi5l8jFfcDC7fpt1Rg+GiHhfRtqB1PND2VY/W7A9
gggherluGSuBAn7GglcIbhu4AyFnPJJ4AhF8Ooc5H7dDDggtq/jCUvJm0BillEliiB/QQ+f5wwXU
AGcXdTSQFYgNrgAEVmnO+zm0MOSCFjMt/cVal+8xx6MGcTPyzeTOuT8SJf/aMpsEwG8ZMNxjF3/j
Q5DRcvFkBiotsoDnRy9qnVZVll8SxaPXThPGq10/Qg+knUoO+cfk/sWiASQMyLZlzlr0uBNaC5su
t+YQnI3sMY6yt0zBBB7yPyze5aSqnnIF5HlqC4jCnhKwvyj2Xzx5cfDxpAamNLiPRF9GABtnF0yb
AbgZbwyAMveGLWmsWwnHzkQIFzEIjsuyM4w5RErAI+Oj6SpBG2XAU2z961a75mqWhwHA15dGYzHb
Ec/uSMGqMIeu4Uejl6t/8X0ER9AWDsbC7XxuG9kwI2k4T1M4+Dx6slVJnLxcf6I94LwBf0FDeu6i
NuCmeCOjE3sKtbzeW8a3JFc3jfZSRJE/Rs8aP17frTW9wJst+4SuSgBYnK9Gn+3YLWk7hfe6/bb1
lejt9u8DIBtTfkt9VBM56lhjohab9VPY76M+IPHTrD8lsSRqWVE5PIeOGwb3wJJAPV8EHnGj3fDJ
Cl2vpp/T9vX6GtY/j7O5XPUI9sQ9MiNGlKy3wrL4VlqHBOWT6wJWdI7f/0fA8veTKLU0OqXNSwiA
K9i1eotV8MB1PusW34xR43Nd1nm8uiSwEwBt2VlKm8KrJc6cYVKT3EJ+e5NEu0Jy3a9clMjRWQSj
hDj1eGeeL6gfgOjQtb0dAgMnwTk5ljJOo7UFnEoQtizjNSed1dlhOf/KUDhLDFm3pmwNwu2Hjmi9
wyIAbkY3mgZopaCTnI11Ce7CTmbgH3tZ44naDWpYFSocNtA675CarbIH/ea5OgTxC7fePyKWn3Ai
QikbdeqQeUOaH2jxyuINzexb+XrdfteV8UfK4mROpFi5o8/tjIUk6t7Od7qsM2UxF8EnLijDoA8D
DdrS+X3+fXAJl2PPczu04u+kunPGXZ18N99bzAz9xUJQ2UGiYin9iGlZrWRu4ZSVHc75e6f8dmvJ
EMyKt8VC/nxf0HjdMI3A39ohdbg/gFoBja3U/FXLGNfWN+yPHEHtfTfqCedYx6CB335P48DMtvQH
iJ+u79f6epZ+aXDHXdKcYP5RmZDwIaFi/cgVABd/ykxfNsC1al24oP4RIvgq4PrqpelQEqq98xYX
+t6m7Pv1dSz7cWlgf0QIj7l00tXEGBQS4hn23vBsG5V8Qrf/uL8uZ20puA0xtgDOBJSXBTljFeUO
dO6EyjKKFkQyat2VdWC6CjkvkJgjohQfKBjeTrRx4iTU3J1VHNgvcKXfvAKUJtGzsBQpF8Cz86Oo
mx3vB1B6hiy/634micSg1hYA1DzwoqPNHPMwwsVBGtUtO27hJgR0WJo2ftw+GPzzrWsAITBKSEuO
YAVekAwIhMwx1cNu9CfDc/nh+vcvF4H0MwjJAECsLriCwh7NxIoqkiA93dmpjzYP4DFmuwhU5dfF
XB5yiCHAQgfhNSJdsV7sJFZXtZqih9OIXhhlS+xjoT302U5XX69Lujzm55IEtxX3RM1A0qOHyvji
NncFmuYBb1Plt/ernMtZNvbkHqlJqhRV7uqhRgbfND6xBjDRfQha2qBtH/rbO5ZcZATxD2xhBenE
cVszyjNbD207ghVgvCx65LaG6crn6/t3eezPBIkplmqqc0ddBFFH34zsW4umxOsS1mwB1XYQTS05
9otjOcQEeMRqY4V10QSzmYH5NR1+1H0GDJrshz4PX6/LW1kRerCQul1eKUubzLmmlCbCsJo2jqE9
2L9yAldjpzeXQRYfY4PdWkVX7cXDGAgUZpfm5ghcved4a8YSnawc0gWskSwPHwSphmBrfd3Vehzh
8/Zbxh7a+DG/mcUM8KWnEoSoxbJZMRbUGEOaZR7rXyZZcLemBBDzLH4e/wF/dq4ENXbsxNDLKUyT
CZjUxOORcbsrQ8XmjwghCC4ih4wYiZpCA5EjhggH5AfzQfKiXkn8IPUAgiOC/CAojsQcSFRNhs4Z
rIl3B4P6peGVzY5Eu0jxcRytacNIQGRFjpXdQ31toXZEQEkQK53vXsTbImv7HqluffCdjmGA7/bN
gwQk0lH2RqOfeEioOXUaMyr02EQ/nLhEz13As931g7iSP8JYO5K3DqIJ5D8dITrKc8yQMo5aTV0/
TiAOzWjnqSXx1PwQsceoust5cairmwNZSEW9A+l7DAchV3e+eUj0OvGoI8neZa4fz/zn0JgbtTS/
mUSTZMhWDiq2DxUcFS046MoUROmJVWgqq5B0dfcl/z1oT7fj0CC/eSpCOKlpVmPOiTXIt/ZKkA3T
Ywfms+t6WrM2FzUuZCls9CuKttAohdZkSoLcZsojj1f9k64OEhnLeT+PYrEMzHUDbhh5YxjduVLi
cjDmscMylMHdAtf4U9E4PojWvuUNDaiWcy/pGokbXV0XigdIi2B06OLoZkqKZ34J7RgYHLaQofx1
fd9WtA9jQuIIaGRL7VjwcRVxeEJqOgFZ51FtMm+sUo8nt181IK/BxxHWrnAKD3R0si5CSi+flSAF
1HgheyitbNOZBEE1UzcrKdcgARpxQJsh8aDLvy5oHo2XLmZokNIBUIFgwDVGnfTWUvoQAE53VZGY
XqpVXtlPT02qPzlRQ7xMMzEsLkv0rK0Lk6DIhWJqjOBxfm5yDfhYq5iVDCHU4Hcx9Yfbe5PQB4EH
BRqZEQfACZxLMCiZTDbFLFSAR2t1D5OyGwfPcDfX7WztDoIcQPehvQypeDEHXqkKmiIUyDHq4cCq
rdqRR1XZt/0dcea9Boq9rCx3kTNjWFQCVbYSXhtLygEXLfbxIqOMetWsREbG0Aj8qsyZn7O7iaGz
Lb+9OQp7eSJIuCsmo18S5jkLZ2KkCy9imjey0smaRSwcNBjeVVdYz1AeSuy0zoewyN+UDK1skrO6
tlkIOQF0hZAHDcdC5JnroB6qM5T4msLZ9vClGiMHI3KCOZe4tsWyxEO1XN0u0vwAXRHLX1GkWuBS
Knk4dM9zNGyy+nukoHhBo21Sv183vzU3h0cIeo3x+l36CM6t3DQLYpY9rE+P7T0Z+8ov0uqXoqqS
cGHlikDp4o8cwQLmjmsDM1MWJv8n7dua2+axbP/K1PfOHt4vp6b7gdTVkm3ZceIkLyzbcXgBSIAg
QAD89Wcp0zMdyyrrpE9VV6r9ySYEAtjYl7XX+hlX47V4Cb5Lza6HlwsG6dwuQKIOhBqgSoHzfmK2
JWs7GoDL5ECmBcgkhgun9dzrQms1aBpw2wXBaa+JJg10fcZRHZSlB4PexHIQ9wlIMz5elXOzAKoD
2wzy3MCbBW9XJQZQwdddjPNC6sVr5V2CL58z20hq+rg6IRT0DokVMshV6aZUBxdEqO3PcHqEA++p
PUdvXPs96VcfT+fc0cFWRp0c6c3sXddr6gSipxR2phxbKDp9E/ylm1E4vpQu+JUmPT05vw90fK+/
xfGZRm3bH48DdTfB2C7C3uznudwEMf88BCp3K3kbErbqwBhRhPRHW8ULLPKF1TtTRgexSoy8OgLV
I2XBydUxujydpYvLqfeH60jKa930qOK6hYhigNHlQnYdJL3IfpzAVg/Y6KZJg4d/450f6Y5QjUQL
4OnB5trLBFM4cL4Kc4iZpdNdknxlZbr4eJxfD3r3zrMjLgHQLaRKTyzIFNPIOCUsSKSThan6HbPm
gesJ3ahC59DrBu1xuGj6x1RWz0ZJcGJ2CVIdfSHc9AXKswufmRtQvt0kHlnzgN4mnbcc3UvMDueO
LnA/aN0IwcWFCOLt3lB9hZJ7gxdC4w0b9gQd+Sn5c2BZBgnmY+IAfGZIwZ2sPLK4WQTQpj2E7nXv
rb2nj1/2GbuAtBFqKgCVZSjRnlg3VvuVCrlvDg3E8vhjZP8cZIyAEeYNlyggmhD8ffuSZl37ZdTj
+zPSFAPyYYBMfjyFM6YnDI41X7AeIcVyiinsXFJxd9Dm4FBQAKUd0tF30r4E0UPtPpd2lw6fPh7w
7Dv7bcCjcfrNJlScZSQtEeMPzt4Z/Tztvv47AyCpCwuHdX9Xu4F4QpRUrjlE4RLKdebf2LhHnio4
NvA+oHxzMoEhFJE1WTwdQF6dQ83lc+1dqJqecTgwAnZuAmKuFMHOySvyZcpAdTUdAtF+deZsJWfZ
5BmAkYSNdT5F9ebjV3bmQvh9wFNViTBsiGyENx0S6ubUrKahKXjzyZV/HsK/GefENhlGklFQjEPS
7Nq16ZWo1UOdidX/33ROnBvhgSW51zNWSCPh5t9AB66fvpnkgvNxbidHR/1gOMtHhNDJ4fTjofbU
CA90AqtstC/Hh4+nccZCoocmRln+CF98p+vFZt3yoVbmENoJgp2AsAD6MX77eJBzkwCMDUEvJIPh
3py8qxj8Xv99HPsZBF7knrEL1YlzAyClh3w0/Bvwh56Y4KzmwqVa6IOq4V6O9frPv//vjz8xwQKs
aS2bR30YzGJOCnLJwzx3Fn9//slZdBvg7GaN56fhSsu87Need8X5Ul8qOV8YKDuBX2rBYq9F4/QB
VLfQBqbpXWYLkK33w4Uo8/xA6L3JENy+LxH0kB910prpQwx1lyxsiiq2OUnu3ZnmRl3YXuf2MPh1
ETm54Gl7Fztp5uC/NwarP3/j5FPq7nl4wagcV+DE4UF88b9DnL44dC2MBiTi+jCPzZrgnEs0aRaC
7Sjfx2Au15e2xDlr+fuAJ1ZM9KE3khkDxtNTR3e62bPhG710CZx/c0hIglcJIqanYCPHJiGwsq4+
OBkuZbQvhRANH9Fy8m+cH1w2/zPMyflBjbukwAJj27HFPIbrzLmUjTy7PujzQD4KffpoqH97m3UA
3htRwQAMoK/fkWkarjOpaVGC9nWXmMRDls2dNslos01N7B8LduIihfOP1CTQ2e+J/CJLkN836Kpk
5SfPvQrMYrrUuHluqX4f4sQjGBm6oQHQdaH68c2SauFlnzK0Svz5Qv1CMwLQ6L/Hmcdm6ONu9FFE
SL6NC+VecGXP1Q+A7EXb8fEtoZHlZFenpbYlnxW60IHQi4Z8lF96tbf0xUZtzuKnEGSqSXMJXHXc
XqeHF7Xeo8IEMD3v8OBDGBqVBsY7KO/blIol9/SKQwm9X5TCK+TELmz3c0uF9PuR3Rb/vstTsqC2
MfVn9yCrTBe4/eiNicPpduaOc2HBfjHBvpsbUiy4voEQTU77t8AGhKqQQdknnexqHG8b9w7lhRVS
2UUkFtKbCwpDH+gxF0hmO+4qca9iZzPrZd+Veeg9c72X/Yur0K1EtgN0Rj/eUb80S99/QYRAiEjx
/U5TnSnPbC8CtEbN4bqUScFK7zZQcYEwHVSR+7BZo7cWnnBeOk9RuCXDHYxFERq4IcHdNG3hAC04
vZQi948G4d3XimHykKSEFuBp0DYmfUlSim4gZA3Cbp81aS7djevou449O317F6vlEDFore7NcN2w
57nuACWecj6LdRlkV0pxSMlUy7S91aq9S0evqEZ9wUk/v7zoWTrCLtAqexrRQ7+snHoPyzu0X7K0
Bln2jSvv52FYeQimOVQSu3KZmZ9dtAr7fRdccegOmhrBf7/wPbEUkMuMElO0rIQoAWbV3n28vmf2
+rHF4lgHwB5EnP3W8JYi1abs0GsxjaO9t8yv9lUfDMu4t5cQFGeOMfIraDM6usLvqe7banIiMWLJ
uDPyPRk7uzLtZK8iO41FOvPxISWK3wsnc7YfT/LsyACAIp+NHpx3ta7IJ5HXoqZz0ClY4mJ34dmb
0d70AiK4IDqZxYVTfXxpbzYn8vLINgJchb4AWK3jS/8tfO090oYQSJHQXtz5dvfz49m8cy3w9MQF
nS1MIvqwT2ucdnZC7RIP9RsWZUWvQHUMPDBUjeey2fQhqf5UUOZkvNObSw/OqDMtDxq0DIbWPuSs
gYBANvDCa3vndB4HOlamkP0CSuHUCTgCQ4nURh28YYqLMa7SHcAkQZ46zWd/qu0a7/sSLursyzxy
GKKFBhWj05oUy6jqgjiUB8/sx9DLnXY3s8/jHwc4x6n9NsyJBwUPRk6+wTBBHy3ckIBY+U+d6GNP
JBJYyDkcoYmnqbIxDsDg7M3ikMz1FzUP9L7ns1cEWel9/eP9d1TCBUwYISfS9cdl/G13p10MbGXT
Y6QyfgLX2K3TZdtSQ2KOqkt8n+/ME/oA0GgAdB/cI4Dej37jb2P1zewl1RAN6P+7Y+qO0q2bPHw8
nQtDnOY10L+atB3DEJ5zNVZVPng3+lJ/8dkxoMUTxTi4x3zT22l0qKfWzVDyw9gkGrmZboITQ+lN
V87JhUN0ZkPDJCQphkER4l2LqV8NNpOMCxSPl3O6jebNOG0Mff74pZ05qgAnoFv6CEWH43yyB7qS
IyEIHZZDNnVQkmTSMxvlDH7uIXWzY7Kmm1jNzQUgyTs7DtGcAJwT0LTFfngnauARlzpQVWDARXQF
r0Ctzw5uvOK6XPjOrvrjvofjcKiAATCFRkHk5N+uWoR9EUpdsoOZg13IvgfTH8soHEdARgVUKBDp
RaHl7QjWDyogPDg/KOiZJLm8lOh/X9X4dakf+ZdR6kci+ySuKm2nmqDCbqDTFfpqeLnjyW3iwcDd
hiiIya+kuS2HbZdesEZnbkB0oMOpxQaEkTjtsZwV1dbxmTjEkpBt6yRzAeHrSzHV+3gERCSweSj4
H1tF4Qa+fX9D0hmj45kdKiUfqOc/Tr5XTEG1KClZAI9EFrXiC2+IbJHV7oWcwvtD7QNNBzIhZPUi
xN8ntskrwdlqXCitYA0XxK1AwuLmf04thnbx30Y5NU9h0LEBQn7dIevdzxqJSij7Lj8+zMcv+tZd
eTvEyT6voxjElxoaRHH307J7BSgBCHnWobpW1XdeH5I/lvI6mdNJPrHmge8gwjpKeRVQdc8d7xI4
+P3+w5Rgn7At0BPtnhrcOePDmEqMwH6KHb1ghi49/OTrtzLtU2LxcOLvrLeYyvuP1+O9CX/75U8O
LXVLA4J8rIeTXg0PNoasxSbkm48HObt7IT2JQnKGf70Tj6SKM6eKxgBK1MlVJfa23sXRBfTFmfd0
THyjOcY9Qs5PZfvGPutJ3EIkxgXNaT61F7bt+cej4A4sFsBYp5B20bIwDhzSHYy3EH6Sz/WlvNf7
Ww525cgO+88Rjt/gN++j86FCE7AOknB+vDIUpqWrN7xN1l5c7q3tLqz7uQkBlY1qIfD5iCBOrFnd
qJiNqA8eJEtzHZCCeMXHi/6+2A4jiTz7MZAHz987F9stWapbYzAjUu5M1nyt5m5fRgpk8O7OkQ50
Nek69NRV7TlLbzaFGdh1E8sLUeeZi/zN1zh5sUHSjxkjLsS8ookUTWNuAetdjkyuE9BOoifitRHz
hSvpPWX5r7mjFxdOGLhe3nE9gAE7dUaICkVTcjAZ3dRjs08g8idAYGznbgndiGtT29zL+CIY54KY
FkX+9rYGTbMryHJAQ3n+8YKcOYUeXIwMtxc6C97dIUplYzz7Lj14VgD5cuBzv6D8UoX4jIHHKNCz
QgvyUWTgZGPJhDnaJgkFZmxv013p39btfd3HBYfMvdT3gnz5eFpnB0QIB2qtY6P4aZ4Q/VHO3E0t
1Af722Qa89quBhRCm/pahEk+chepF/LnBg0qEAEy4SEioXftTI7D5qmVMAfBsFF0ab0KjfgX8jln
l+tfY5z2ZlQM0aKMMa8a+c60xgjN92a+JKl8ZhRAMGNAc9GkccxwvTU76Yw0eXyUV636RzM8ku4z
8T9/vEBnTM2bIU4OYDOHCfF0BNl7d/PqZ+uPn35pAsfPf7ObEoepdAUmUPv7GEjsMHpyWnXBlp25
Jd9M4fj5b4OwyW+9YMAg0nuUbrcOOgISNFtUlwivLw10cnoGIYTBHQdJYJXXwaICzpNsu+DS9j2u
6okX9mY+Jxdy2MTBTHoME8+qIORHQrucR3Ve1ivUJ5ZQSEoGJFv7sEj1sO5jmsfdutdlMbPbTDkF
hffr7t1uzmMH4uh00bJviAYLPSV5lpGNJXqZ+kNuQNrdb/1uBQW3h9mzqzlbRkOfZ/4rmF3ynjzS
0S56v0cOcDEk3qKy7qKFtFEa/XCnL6SvctLeW/fZIBMkmQ/Iyeesvna9S7fvmT2Ko4ZU0BHjAOjJ
yS5qJuOXtOv5EQQS+2w5Ru2Fd35+hCMVrX9kMzjNzrLI9jyOCD/4nil0iibOS0jhMycBc/jXCCeu
YoWGfMuShh+Y9zCV67l81NHy48N2aRIn1kLJCSqDAtq7Xvrs+3vRLz5+/pnt/2YKx/F/O2eTFC53
CZ6v3WuqAWre2nlVyQun+bi7T3b/m1FOFtuNI2VCH0uRBPEOmcC8KtfwhfKYrxxHLzP1/GtW//li
/k/1yg7//ejxH/+Fn18Yt6Kpanny4z++v/ai6f/r+Df/+ztv/+If182LYCP7KU9/680f4cH/HHjx
JJ/e/LDsZSPtnXoV9v51VFT+GgBf8fib/68f/sfrr6c8WP76979emOrl8WlVw/q//vnR9sff/0qx
Mv/5++P/+dnNU4c/W4mn/uX19Pdfn0b597+yv4EpDsLqyEwhMw+0J1ZHvx4/caK/gTgd7ULoQ0FS
CdlWbK+eCVn//a/I+9vRjQJ0G0kGgAgTbO6RqeNHofc3OBtIDMEDxwFO0GPwP1/szdL8a6n+o4c6
LGt6Of79r7c7EHgQZBAABgNRF5K0QIecWEYyRKUoOZibY/D6kI3x2vlLSKLsqhfduCdEuZfQoO9G
hDcGRxnZVODs8WpOTL7bOVxCoXNCYl30RVBH0DOetfbcghkh+Crym/mCS3zC8op5HYHWwNZhKY7/
Oy20sSFqGKjeVW7iuRM5KiMo8I2mbIN8BvMKCF14sgQUqGyXtKHVVwUl2TC3VfjTBII+a+5PrKiC
wEDRLdDp6rfN8s81+X0NjjP+1/k8fjtw6KIbHX4qoICQIHxrBQKm4lJWgcgJs4ABA1Ad20U5I/sb
ecwBtonqdNGD3PAStfpJyIKR46NDh2IKPCHknOMT+4OgCGx24tgDP0UOK5ibBuuKBjOIT9BN4m4b
5qoxb2Jf3Cpkurzd0KhsKGiI2moh0M1CAFdUDb2PPCIvZqDeGvhf3y7K8OWOzXSQGAxODHxoQtZp
EC+BhYUZP3fQt3gQ4WhyJkjb5GLommTjCAfsnFEsLLiOk5r9ZCgeuQXpnPG7imRz1ynIf10jHqmc
hQVB2SXxH7SSvnXJwXAUHwtG7pEGHR3MYCt/u4Bd2sSZifAy2qgELU1ViiVmA+UWQsHD4YofjLbz
EsqT4ktd6fB56MG2lIc0kbci7ekeujvRt1jWYQPdwmm8c0wSFK2lxM9VKoZ4O0xV9DVonGO9t6k9
u0BrvvekRGZl0eqJFhkBzeZ6qDJaQ73XAWGWthk1dyF4CJ7nksXhhvulKtHGrURPDnPrw9dwMhYE
d23Wzf4yEDJo+rxjaevnflOzbMhlJcy0oih9tOBH1o1ZV0nft3lZEZB7g5sqBVv5JONEfkpEBFZk
jgau58RRLoXKJUpbW0UduQIhUNev5cRbUpTSSaIciSmui6jFnnNmycRWKD76t3bqS7ud4b2Xucuk
M+ZURKYt4gQadDD42jxVSR13+dxnOAxx7YUIuiBchD6kmcCPi108cebWlUCRTyHPS975d2KEijmV
JOqKNhmb63BOQnHdQ/fUzf0jQCB3DPWrwiFxpYuKEbQJuyLEq5RsLof1kBn01LEZOde8m5rWgHLO
dZ+rOAJra+bP+MUq6lRBKRfggtTVcMXLygsBG+1r+jCNctylUORwck3q1t4qN0CI47GBfkEzwpgu
sipLf1A7o34RQXqk6Dz04BZdNifPrhXQ6U04JAvzKqTmgHoa7DQo9aIdiNFMl1OnBkLATUeYNM5S
9yUVNSGrFoCY67QCai623FZ5V01BuHSiPl2MLJuLWWkJUiNbqW2IrifsQV+5hZYgCMzLVkEjBuWJ
Hw3T2kEkFudiHtHMOnaed4eQWwqooBLg8bw2ysyDCicQDImA1eh3rFOU+7N+OESV6UU++LJ/dGBZ
pk0Z1PEnHnFmtpEzpRBQ6ip9l5KwsflkKuKhxJE10bIXE9sOETRFwPbkXQU0feo6B2LFscPI0yxD
x3/hcSlWo0vaH7aNAJdxYgJTJQJrvGWk+gFEjb1C6iHeaS7nHx5Vbj4oOa6Dxp9eIua3165o3YcE
8c2MUh7at/NpNnIjtQhuZAnWjipW42MkVLAIZFnlFGnDBTNhXdSjZKtITpi/NT5QgjStltVYD11O
oOuwykjdobEjArdFEXLprUwnyzof0xZ2XI/ey1ylosllU/qPXl+XYHEg6Bkt2NSCtjaKlMpL3BMr
wGheoQPbPjhtmP0cnGOuHTI4XlaMI+0eGHcDL0cRqbnyhHEKS9IELR4BX0bzyD+1oWNpPsi+fSQM
6fpGpFO11IOfwMxguf2cAyzlLt0qi/JuHGG/Zm3nq8Sq6FM4t9FzY2x/K4xvingYyrxSfbIdGsn2
jMWxk3M3Yjvo4cGqsCGGvCmTpJWruO0jsaIq5Cs7eM4rA7/D9ZCYeak8zoFsYWV9pUMLfvWUKfKT
jXNTzGVA2sLWzpTlRDvkAMhamq1NwqLFiITVvUt4U3htGu5INbaFaUenvrbSUdmODg4pvAm4ZnT3
G1S3fRdAJt2MqOC7uLlcd74lmZPgVpNSf+VBgs1axlVw7Y91shrVUB3S3mvWLSEuyZ1Sjsspkv4d
qWa5wJsJAI5LwyJULPoyZJw1RWOP5GM1c9CFKPzJyxuUzlZqaNNNW1cJKZQOGzQPDnbtDjSSexDO
hNugh2RgWzOf570DYEZNe/UJNz99TkFTct16Ylp1nSnLO4CTQDoO1JCY8mH2h/sOHQRi48xK3dkg
rpE0a8p4F01ZSnaT7OvlZM18cHrT5gATNnOeAvRbVPUIITo1zt+DagyhloS0LmLS5Hj7VCxM74hi
nXPXYafzbaOzOdvgQnbK7YSj0IFkwNSrATsWZ5uEN2PikyLTsV5OvqsXEJJyCp+0auGM0XhlQGI2
pXqLXNwD2mr8PZmsXWlHrn3irxHsvnR0vudu9jp6/N5j2TIm/rOtqlsx61U4N4fGkeEWMJbhNgyE
B+TFmKocqr2wqbX3ifL4WnpusxqbKY8M1VemG/D/SNAVSFUEeVhqb+nhNH8udWZWgx/Fq55n7WZC
+z9Y3Pxgi5suWThV076Cw79ehk41rLEHkyWJtXyewsHsJgyR4PZh8VKkeI9o8hm+sFaU7kKiDbW2
6OxeuSJFjiAKZN9coRsBPaKCZnynWm8iOeDWHPBXXx1Fq9VTCwJ/z/Rucx13ROkFeluBNGu0QCkI
L7SsnpzIKFWkZep84k1VrWCf62rbtHEAVyvoaLQpy8pNr3VKonQJebPxgbkwqn7LkWLQpFvqeVDl
fT8E8yKsglLn2IS8AGiqrK66Hk0eo5HRfhrKeZXIxoxruBq6yASkzIqg0eaG6DbT4DNWGjQ/lptl
M7kzL+LARf0tG6ZhXKIOMW28VEQ3QzzAfbdByAFZY11cF9YkFuIvcp7v2xLvHGYQEWkRQij426DA
bLj0u7ou5gGM9+h1rfxpBY6B+DPO7LBvrWt10TtpAorPqY8Xre34YYYBWrWBY/vlNFb0R1pJaK6V
abK0Ap2Oi4DbKMwH1rQPCXz7DLnWbgxBI9TF/jrVTniXOE1Z0DYjPzmEEz8PijdqSWjTb8e6qqol
2FlEQZJkLLIKSUATB+nX2g87dTWwjPdFC/kptpVNUOLmmKxe1y4bNmE/9QszVdmibwZxiwpGX29w
m9Db1MnMN+V3/D5sI3FlOze9m/DxdRB5j1PajlcJCf1rFtDqi291l6val973CGEgsDhxtqlK6v1s
xyD5XCkxLgUr1QvebPRNeqW7w8Jhx2B6pVh0wndkAdpA8RgPzCNA383B0jqKLoAofDboIFvOiOUK
Eii+GX0C3WnCOyD0MzSLLmnoBHqjKup952g8yVNBsitvYAnP0wnfk0BvqV+RcJI496xHFgzsqzYw
5goI2GmtBk0WmrNpWWrePLYJPL+Zx+mV21WDVyTcYCVVFthV6EQKzpVH9H6Kg12Dau5VV4o4L+cY
/7g6ebaugpI5x3FTpdqWAVTmw3S20LetR33DvGCnLXQCFY30XNgqmLbamGo5ODw96Eh6DyCV7ned
9IYbm3B7sBzAAoRMfbYimvXL0osRX7pm69iJfEdoWhdjps1dhltjDRiuUy6TLpxv66CXuctbnQ9R
gIgIMePwo/fDct95k7cTwhk/A83vbVobgnkJyt7XvmbVYXDJrmrH22Qu+z23yvUhFVBeVYmz7Vtw
RMcl009RqdhnBWdnTWl855JmDSfO5m7NxnXouEOeJhPdCxWNBXc75PSRVVt5g6euZ6dLoIPtQ49T
U71iFGhGKjK5bF0HAePQ8YdAI0YHBJqubW85tCLrOm8a4q0hrbpPgFxaZpVUNxlBj6eOuxoEo1QU
ckihkh6Y8TYgpNzqWNWwtdru7MjlFZ+08wCXC9W/qHd2k66Ric+w3Fj3QbSLoa6ThRWh/8VWA12n
AZ93Gj0/i15FzzWvO/ghCspTGdA4HWmmNSmDV3RusQwCWCgHNWVY7gZnbiGqMmbogbU+oE6WPXj1
2F93vRsb3FBNsjR1AG/aOiafFdGrNKnlzvIkLoxj7YYkTrTgjrK7LuzHh3omPzOdjj86nZFFNZmM
5WgRTPOk8XXeKF2uedXSNXWlA3e/7rNF3LN9V3c/bMlKSLTX/S4E5gGGWaJ6EwzBdxJA2wYwkgp2
ZxxvEhM5OaNoN5zduCnqoBV53MPzKGdE6lPcYokbsh5DMt8pVMkfkrBuN2aY+hXVQw0XpB+ya9WO
c94rEFyM7YB9gD6zlQu7+5LBM3yFwtWcq8nDPVOW/rYbS+caEHuytmOYfs7CErGTlFTvHMrVsp7o
l3SuYHMjoIVKaBMXE0goHj0mF44s2yvJ0J2BmmeM0MqbcPXTwe0QuOhqD8aD6OgVu8tmMPO+BGc+
mmyqT1gTg3x8EyzKuhxXKtNfUvRBFtYaujXWPYyhNy8DB5e0x3q7ol2yrm3TL4NGdrwYOLYIlHLs
AvBimJfOTqteNzBHwBWDsWxyH5qmCSDEy5ptCv8CAV0fvNDY7Vad0veB5EhPiimrH93GOdCqmVeO
n76CFNa/wmp7yxRXyzZrmnXGlV2KQd5YatDcUEcI3bTTfYK/Nm9IKGlR+z7uUtPsfRWBQBoyfGlX
lFmiltlA7XpyGM1dNA8sKhzvDVJf5QrO8bcu0fUamgnBI5qjs+vBTvCsWB3nUT+rVaIV7AjJnscs
/eRP3Ct42QqoIHqq8DzKVrEPiTccoLzXYbA3JG1/oOVbP+ouxSswlTHbVIs8sHN/oC3tukInJPlU
Ws5XkwQJNCoQLpyaqC430Tx/baJ6Xo0herYR7yqb4wLrlsPEoYWG1mu1TU1s0NesFOQYCdgYPtXD
XLM8BIoHtU+ECHlawflwaf9cSvZIjUl/DFa2O/xhd5uMqo635aCi67DibZ/XQkAUQLHwKp7YdOPQ
yD4RxxPgseRmzNGrMGyAmHwKuRvLIk4Fv55QsHyiocsPceu2V0PohNcC4jCHcOzCwmUIL7QHCD4C
yuiqTEm/5r3iV+A1Q022gpLUthcg3HD6FAT7jTB3rKbiZmgy/NhplivlBJ9kZxykNkL9XYST99xp
2S1cRyqxjnpNkpyMxG4y0pMgH5Hx2gI0OOIfRAIj9NuWA9y6zzyZ3R+lE87IfKf2R4AdvtZRalYi
YRrKTrVHdx2EXqHFoqBqSREELbOSDLAK6G2XC1Q7shq3mmmGXEA48HPiB1otSxbB6Zxl9shm6jVF
0rnR6+SMShYKOol3I6ftl2DGSIuWT+quTBx7ZUSCRCgh4qUcTLYhKNl8ZUyzq6qPfjgN7SEvno2F
A7aZB7jtn+gUNfuhRUSbo6R1p0Hf+FjHcGVrbtQGzHP1MwlT8so5h30DsiJBXmfNqDteTd2c7SWa
pworCX9IpyG9cxPRL1tsmk3Wuu5Ct6TKDW8nIJ+lv2a2cu593UNNl4O4NFJ3ivneCx3RgADolL4m
k/4GfAcNcGG5oNJjxuHPYCOZ3DUskoD0KAPXNKIklNrcxpRQ1nT4VyOiYaEZAaowbok8vnCeK7e6
7rwxWcQUXLl507bxVdBDljM3XYdEDrzYcFWmFPtdGlUVRwqejbTClvecWkI2U5BJZzULA05a38av
CbBr4OvW7TWv2KcuKA17qaUJJ5pPftR7d1WXgFoUrYv97URoVC51NGivMML1rjwlBnjnavZTtAkY
HS7BOWHqLwOyTzr3Yu4+A8gQQ2SYavU9g+NFVpMYMnRxgBUezXyzvzsStd5NRCC9lNoOuTMbhk6G
4gsHGLfKE9uSZhOIpKpXyODBO+4sjdNdNEylLnxBbLoBIXgmt/2MhMue+xVSaQyK6QCCDpHfLoTn
gSRJpoiyPE2rNW4+2+RMZ6DJ6PuePA0SnBboKY2bNj9u2ugrarijd1OTicY/kYEjXOB7TNIifkV5
v45yh4aqXAUdXO6cxIJ7t2FMywCGZRrbVQuv5cfkBd2Dj4AADflU3YPZz5S7JNT0i+wE/YLoCWSR
pduF32dBYrVu+jSab9yJ+c26iXi9jCId3iicMoTnrR/VC5AXNd3SImoFTZo147ZDLtEic1GOB+GX
ZX+V+EoOOev9ZuGEfbfvKXdsjqaPo7vJqOnXfQqIT+5M1V0dlQkFVhA5YmytxvCi7zn9mUGWQSzQ
wRBHn70skXTNGgGb/n+pO7P1OJG0z9/QUA8E+ymQmUotKUu2bMsnPLZLZt8DArij7zrmxuaHq+fr
UpbaOZ6jmZM+qLYdCUS88S7/JTVEWe4S0dI5RMlAdnirKxUHUsOo92Toc13yPXt4jCuNyeLK7Bwm
CL0Q/HnsJ/muQwV8MFiHDtm8deJ4OwmMpsc0E1Lcz8PAHwe+ntZhQSvvA+hewQebcPUJWnit/a5Y
pYFhYpJaU+jGPW28dOpJJupFW4NJg1e3b1AlysNcaPOdkw8APhPDHT8x8FBXU5GW9qPTaH5QxrbW
haYdOz33BsfqvV2b3h1ZeXqXJAwgQnOcK7zMMkZP4cCG0MOM7NNF/L9QeCogSLMGhlekkNBVThd9
8qsacoxRrGNUzjJrQ0kGFvlNptyH1cwst8ZlMEP3Z8pMmhqtqd4lNmqB9Vp3Mqgcpu6hk0t9IKww
jAi4W+YPeYrnV5StjpUEzrRwgUxWNjvHlYm7jGJRETPmpv0ztXqjCkcK7mfVx+k7bAvqPyWySR8d
oXx64O1wbw26MQSicUsMtNY5xpO9mtVhNGPburKd2BiOaenM3rHpe/q0aW81gMQV+lVDVxpBSlr1
TghzscNxqsuPJvn7p0XM68lvXB8gdNf6JhdqYz/Z+qKXYe/P+P2QLLtf1w51N41OObf0XHv4Lbbu
VH3KZB2T0FeDm/2Y/ImWvZG6Y3E1KIuUn/5zXe1pwwz+bcJ9e/DtPm2DzIuXec8vN79Ok2/LwNRi
jx2/2NlunF12n1kIdd3Pa/ZZrE3/wUtMeTL6IjnQZ2DLIGPgepEkf0yupLTX4gZfXl2FTZtkXtSY
SVVGmYUKZpCvlSkO1ayTWGlQ5N7ZQH3Nm6Wsyz6QwIHLoyayegy1qXO5uONkjiOXbvwSpkbl38zo
/Yh7b9EIbLIYyrBcpH09ZtKsrnWHLHFHrcbmVjn5fsTsWf+S2VvamemVem/JtDbDtBk5FTqFO2du
rLTjMkyEelW6pBRLzKtsshQPAUpwZzekzkC6Gs99dbXCJT2BPvXFPWg/XdCQMEit2sWpylBzLR6h
51ROodNqlIFoVLHfdS9JX+YiF87Oosw7bZhnM2onppxQ0xrYdGPffBlsZQ5BpxwE2+JBlu/p53pf
M4yuvyyiS+dDjhbLR0HS2XJYC/PjqtMLCMZ61mmuuyBkWjlP9x7HL6ckcOdPxlIMKhp8mitHPVM1
hfWg8QvdShTOLm1KaQd5EudVAFZdP1l9bX+LITAcK9lxQMdE8ulSY9bTg6vstgyyibSbFf1Ki0wr
rul0L2a7L7yG7DVH2vCWGebSRj4iECfL73i0ER7fQcleY74Za84OEmJiRlnXaik73ojlURdiUAeI
dOZ80O215MboU6YrUz1Z5a5R5TKE1dSqZlfyOJuCzVq6u7ES3T2uOMQ8LuExos8xx3sKnKq+HXOl
IPysHnWiK931s2NVzXdAcvYQcY3D2rKpj+aHIa0T0tNKiS5EmG9RUe813ZOSbtuEXdUw51i03Jse
f06xlsqoqqO+ZhaqpAzBvjUwp05T7vWQO2cBO1bnjmRq67fJ+wJjIHG1Bc+dw2EDBp2O/sfCWtyM
etSTj35G3+To9apudpmfvAy+yEKc2cnpmszyj+lEuyhYpSc/2na8zlE/9uYaNEVl0+fuuOoQBrDU
bdwJv9234HEPsPpp8ku6/PXVNAhuhtQpMZBJ6vo2NkQd36C6UTl/ju6QIhXryy459Y7k8NrVvMpb
fZ46TiCNEnEzFG6+XjWTZJRI/WyWR9uX8Rp1vdYOfKCq/9E3GkgRbdWKj63Z6cuNmgsRP4vVWTs/
EHNcHs3B6OVXPdOL9aOIt+zAM5Tr7exi8t2dR4+ie2/F+ZJyCxa71pD+GDqNl1pob5pZVDsDfZ8J
l8eUsl9m6REVjozyUrVjIcPK5ab4Zq1ptq7BrPpqfEdXPh8eqi4TT+u4Nu5u6Hxz3uvNkKCk1dmj
fT9qWkk2l2SRN+k3RW2IxzGpi31Pa/CTWxbr9yTT4zt7bQzKX9u+AX6yfrLsJiPDHoZHN1mbq3bx
bESiHaY50vGuCtKl+05kfSRaQ2+jGurPLckcK4lWHyOmsu57y3Tk96JyE7aPn7kHPU27d8yxyxej
7acfw5rMGadqiRGwm7rHLG9z/0aNlXfjtJ3TR1qhVBZqoKlClcTLJ1efs6shb3dS+DKLinR1v8yW
Hz8PkJ+fNFLfyJVsBbdIuygHEP5SZZVnBT5skrtpyeXRnWr9PkV/yL1KN/2kaxUvBsoTMIyirMnl
FcHAvqKs6qHTrnnzrU1bhwA+Km3eL7pZcw916VdztfIrrcRXAjMR/wZ/rvnaBr0ROobmXy9pxeRw
LtxT6rdi5yxSeuFcrXERWbNtaQxCYuNQlen6Ps00R2eOVetWkABTufNWa74q6RB+FXJIQ8P1i3tO
UKtFblqSVLrpMH5Xpl/SN2QUxdB7ym8l5CYRFrRROsbSGYJeCZXufvI7v9hhEZXer/RbsSNpB0ar
drLUgWW06AeKLq7er3aZ/mCWTbAzJiq2tNL1PKSl3JphX6UiTKcU/cnFKqwdeW19rWSLYEdXZGnQ
lWPDZzUwM5qy+Lj4qgxyzxufndUoo7Eb+1uxrsnRaEqGY0b8CUxvzd1jx1qOvnHT2Ls1V/2nRRk/
vMzKT+04PYFgX7gKm2K30NG6ZX663M9tWsyhZvXZYyOVHbm9NzYBXU8M2+LBvpYzIAnw82jrLJb3
dSlVc2sAsXhHM5WNv6qu3ut2r0ez3bE3/CQTQR+Dewn5aX5CfiXiY+nqlhnGk6b2rtM6TeRXepd+
q/CouWbwFnpT3/ahlmf9IV3VIMFHaGNkgUF3AkV1DMTafq/PXnULkqSB3q57bkA8ta4E74xpNYX+
O2tcFgUUEunBNW79IwVy+ZGJQxXJYhQ02eqUOX3sZWZoKd+/yeux+TJnE7eYWtLmSbWee8rWfHmG
FSJ2WMKNQU6D/lNtgCwbY8mVmjU9DQuz0LEbGhWNrKBHtcPWuMmXWjjJPtFFHymt/aG5Yrqy61aW
0QYRCv9HqpBqtYo4h6Dt0xcdLSl2vHYXUc6sJ2dL4uY6z2hKDSJPwtJT9QUE4GtsDtAOuJF4JLog
EqCTYSTwGtqBlJGr121KzM07IjXqGvbNGo/oLNuILmt65d7nSpBZ/hoS9Bok9XNZGzzJxjvFuQeT
2NfL1mM22+siGWjXmutBWV+sOCrpeRNSKzi7gVtPFwlt+gb3+TcQiVVhq8D7RwAVkLeLJsnrVfvB
8WVVMn2Wk7V1M/NGZw6lE7wCEESy36ezGj/MsWSIa5BTA4bw8iuG/lR8U+Gscoe6g/5tKQd/ooDK
dIpXd5gRZhNo3hwdjY55SWMmb+xvjJvJoVvbyn9URbnkDL9Rh7+y9Zr8YMkN+d31G0ZAI+J1UG0b
v66u7LKpH3LaGlrYlat5mox2fPKoclVYSdLah6ZHhuQg9LGVV+lYTeNO5mpZdoWK3S4yJIyIIKcw
6r75i7UhSLS2IIpy6GiVIQ35wc9GJqhdLrWjHi+FxlRJdW3oOtOKF2/tPM5mXnK0qBW+qVlx16Wz
Rw+W1Gpv4hheh11imVaUJ9pKWqhViICDwtKdqE+RmTpi7zil0TLUy9EpdWq2GT9WomfftddG4XTM
TaivPwFZ7OqotRvtpaq9jFxjnl33wMQqe3bKWtiHLJ88ubNiY/leenMG076fxy4opnnQd/k0Awzo
0tWJZEsnmkKzwZpCozumhXpujt2xrGRbUM0UNI59t+9vfCxz+SFoXpUgiHoAL4nbLEXUtn5PPaZl
aO5WA4C5BuZLtcsdOU40G9KStoBR+IRvYDN2sJRjf20Zpe7vu3lZj0hc6PPh5+H4LXzphwZ8Q3WO
HH2FNv2P+NJXf+rw0mwgzuH8n/p/EIRq+ISB/4xCPYxZ/T//60VDPHz4Ov4djfrzL/4FR9UM8w+i
mLnZLWxMQTie/41HNZw/XMIcXtdI9SD7scEk/4VHNcQfDkKi+A9gg0kTUoATHf7Coxr6H1BsQJFv
GkYeCom/gUZ9HW3BZUKaQ6VIUP+jne2JMzzi3MULNUl+n+ias4TOIMFM0UPWDzF/adfOWv+kl1it
BH97T28AMM+4rn+ti2I3xJBNqoOD+DrwoS3c0EvP7tNkZxnN3WQzgqtkHfTq1smqF6sUuyHOSnK3
S6avby2Nt+VPs0cdg6Zzy4WFwMRgqL+ngdLfqNQZx91cm9bezzO6QhYdx+RuMdRwLIGiUuc7jlIh
f1Yk+wsvYQOz/zv6/3wJYIABKHPRAU88B8kqY6BvtaT3WZ2kQAAZQZbRQEM/DdSaGPAzcnqF6K7l
/Uk1/eCC3uriLjT8smgBx3oMFnNNysBxhvYS5/St12QJRD/Q5kCEAYeF118IubTOmIR20lHk67ls
4uVHmo+GAkXp1X1kTX31tMxyXnZxBlQ2zNYBbOQyjPEFxY7XWM+/3pKFSQYfDeo3gM/XP8RePKtK
m+ReZ1N8a+yx+TY3vkPXas6uS6Ni0l/ZLpphXfNRd8hJfv2Rto14/o3Qu3G2N2BSMJ8jTXVrcOzB
P9HLTD9m6FN/E7QWoQyI5K8gS+x7Gxj+Ohf413PiWedyKODOnMO0zTSdu1WLT3Fq6k+eMXRXRjUa
FxZ563E2qX+UQgHBo5j7+mVODQZNSWyekthqo9JK5qc50fWd7KR8+vWLe+txPA42KrRQAV3rLLUp
6fmD5CjuR8MZP3SD0927ft4df73IW4+D5zfxyyBlA6b6+nHGwi7EUGb3teEvHTgCZpS61VmPeSOX
C2y5t54HFWOX4pBGF6iN10sBy4yNOCvurX4dd5NMmbZUyTjOF/bbm8uAayauI/BNqvV6GenDbZTo
GFD5rR/yqk1u6V9eEiI5k/z/udeQ9kZIgdNtEYDOsl1mGCjvV9m9MVojfUKNNC/oMBKt98xq0w+1
Wcn3Sqy2HmE/KIjFuVd5Yd8iWnCYkIu+xBx946khKXC+BOkwujdnT73i9mtXpXcaZN0fAQHqdJKK
effrzbI91NlRJthCECfhRp3dOkP9t+iy9zGCKILxMTV9PAZjU39Ky+Lb7Pe/pQH68wVvHumoejAi
hzV+FrRcaVeYhswnFRfJ0R1jBvNmYl+6QLZ/5eyJgCmxTzbbaKAwZ9s/r1Pd10tx8pdJXFeDA5q8
Z3DI7qKdZ+lD2MXC2olmSXHFinP7s+2s2q63cgbkcecdJcLxH6cuj0G2JbiA9Xo/h6aW54/26NcX
Qs9bP5aSbvPrAWlG6vJ6Z1ujoGAV4qQYJN50y4A00dR+cxK7DfrFwqNzSdA8U7r9+OvP/sb9weXx
73XPApFM9XnMpXUCf2vqmEVpIswmAHKmQl4yNYE1B3Up3Sk07HK5dQZHu0CGeWNzO8ybbFc3sDt1
xNlhG9vBz4gsJ5cybgeufoCXnWYXNtw542bL5Dg6aMkwnoLoc84sGRrQS7XUT2QbprkD/cO4LJV2
/TmnCXYzNrn72a6GFE3S0n6uzAobztWswan0jlfvLNBNSVSZJSjjERjFJUewN38eh88jSm8CNOe3
+GqAnfQ768R+9lA6bNJHA3jdtybNxY5CKPvYmaqODKC/TcCFPn+ea9vYpdmUfTY0Z3iw6qZ7oYa6
6MD1xhWCmRtsHG5EDtK5i9TErFeBXDiNWW5cQ2cReVgi2Xk9TIN1BcIgew80sHl26rkBk6ayT+Yg
Mc3LuoEhbkl2v3OSXhznti6ua6hWH369e9/aPD5NDvTtIaBx070+NU47Dlgh6icNWNiBpjdcqsIb
L2hbvBEZXYHzIxxtKG5I97xeJIFenhXJdKpa4LRRJ630qdLpamVrLK19nc/VhXv7rQtoE8/jidiu
HkL1r1ds10nhmT2cZn2UN4YsBNie3PrSO0q8U/1m2TsbaeEEC1IudxZ6qtCu9el9vMLQC377DXMs
6TsZ9GLgB55leEWTo5Hp9acSi5Pdmo0/dDGXF5KHt7JpVEapd3z6VVSHZ88ra2HGRTqcwJHaofJy
UFL9gHZjnKLoM3ZFF1V01rJgRO9KC2lEpXAyev3Ca38jBPMrCBU2vkW6eX4D9rJ3+0yjmkgpICph
PCN/+qI8ZO8bP3TW9TC4l0Sh3jr4zLWRC+PUoyD4cyf8jXFbtJ4z2E17MpWF5Gfbd5BdLDu0DB8j
Bss4WnWreGxxO5frJ20Lk+b4YC9yJ43mS7KlHb//uan6tuO+2SNsdfXfGcCAt7rJl/WJwW1/ZGfX
kb/Y7oWb+Z+nFjNaplxk8iQB8A1fL6LVqP/2TXeqZpE+ZUhqfzDSxvntJ9lMKAW7ybM8zzqXjGmM
paw6W52q0cLNRjnF9Qr9+8KT/DM8sgjSDRxWSLXEhtdPUsNY02xHnaSuxHtQUPIYr2ud0PC38a/4
9ac5EzXZsiYKExPPEL4OjFv3LEWglZkrK+1PYAsgB1melTyks519NIcZMouavTkUbW4+6XE1Hmeq
l6+LIdJr5MjukqG020hzJx8IusQLLlASlNJuMIdWRRd+5xYS/p538brBscHfpGlCcP5HyGBAuZix
ODX5zHxfqtFYI92fshu8UDBa8QY7q2A4+ZUZOGrQ+F8JdjYZGrv8zT2w/RJqBU4YnWQBefn15ynM
uQSTs5wcEFAhmWgRrUwfL3yX8z3AIp5hQIzefJtpY51l54vngYRKxpOqezqYKld3jg7IcanzC1pU
/wiTP1faal8SGHq058ZTdKIMn7nVCcSPVR5iZzResmEDUy2Oe+hV+tDXU/qutpX2IhlvXQv8eZ8v
fFzznx8XFan//g3n6uqZmyQINMhTZg3DHbdG/a4TCqMiXd11muXsumRJn0qgyOUIdwus27RfvNm4
cp1ElGEjtOKSGdP2fs+226tfdHYs6Opm0GH606rADtEnMv6My6EE1+kADGVuHUiASbuiSEHKtd3v
xrLtmwjmIkhlC0PQnXi9xcY688bMBohdGbiFdpL0ebCrC2FmCyPnj7gFGDwI4YsDYXu9CEO3ri+L
ngxECkZ8TrxX3XIn+g0h4fbRovBRuvCdt7d2viQEZoK0u7UPzp20QD3mK5CA0zB4sFdnhdxENSzr
e89vYKsJQ451KPQmIR/wssd87jMjynRKvsA0GsO/cMbOmeFknhxlqM5AC4EGkoe8fgNmXkvbKAfK
lMS/WaeKvh7oE6cN41z7TFTDnFkHoWAI6yteLFU0ginbe3H+2BRivG2qtvt64QVt7/z8BZGr4N1E
ZoT5y1lskVPlMXqQJzktSIWLJh2ejWxwvRAcDvbeoGLUXUMh1+1m+kAZDMrWeWmTRXbXWpv58IIt
D7S7Fo/jAZ9ecwbsqBvTtVV1xcuF3/rWxyQiEwuJguQ3ZyGK60Jn4FKdJrdOwMkzDE9DT189PpnC
+A/Er9RoYGyU0dAfdPlutBP3BXAwVS8fs3IuXBHnCcD2NbdybJNyY8x7fm2Cq54TZ2pPhtbBtWxH
XR0cGLHTpV2zHb7zb8Ss1ANF6ZJvOGfnpvRMEJ3Z9txm3QTAKTcKkm+WZFNF7YVxUTXHumsA0kxI
mHbhmhZwatvOLE9ZnHTg8msFuPfXX+ON+8K3EN5gL5Lx/eNHebJPxOr5d4O3gLmrrfJhMtIUbalW
vf/1Sm+8ZjSjkQqmY0qFdB6r3TRmVl1qd83izkerqpzdXCCw8+tF3jgHtBhNhJMJgPTLtgvjbxms
SzYej8K7g2tuQQycx6imV/xQAOaFosNg8urX6/0z3PvYhDH1IfESJKln69VrPFW9mu6GTAyf9b6V
VghQs24D5Y1WHZh60ls39B47SPiGWv6sp1hmFz4hMed8Z5GFMXbyGYYjecp4+vVTUyqlkCTbOzMF
cBQWauqSncm4ATT56n+GiameyOYYSqQF+dZ3y5o29fGuk8O7mX6VCWHCSu27vIqZyFa+C8Z8jVN/
PFZ+shYHYTSr9knXwNZeL12pwzIBZ4Hlk+Sljr09rkG5QqEPhSPnk7FipdLldvedKYAlQzQaYb0M
q9cD7ltrC/bTrKXTDmM37duIivjDlPVFB8qq7b7LQU9OjZqX7/ASEmuHDMBgBCor3at5Ac93TLDL
GO6kM81qD0K0+r5Is0Q9kA5oDpKzGh8Hy+jj0C+pKQJjRNdhr7sJJNRVCLStMNlLAjUZ2mO3TrD3
JjGAU9RJXI5F3qjntjaZ62ZCW1H8QKKii9zJNL8YJiBo8MY2c65kXb17GDoNwDxpwvptdL0er+fc
Bxzgz+Z4JWuGVuBn89T10QBxKgsAjEEsg5HjG9jzeEvTZJHsMy/7LgsdR4Mh4QbZELjcJYKpfL03
Cw9UaeP3XnWogNj4KLNMKVNk/pZbJkFNiYzzuGaO3lVvOcK+iz0nXYH4zdm8j0cIl0i3Tt7BjAf+
uG/1crwazNj4UecZDGVpqhmPZ0DIawCDX3WBvsVlgLqqggHu9eupMjsgyiRuWBrLZiOW9k4J9dkq
ygbfBYPw9wSGoByj3LKKD2Ky+zHypwFFhCZu6jKKFaUmHG3H7nZYLy+IcYK6A0TmJ/2Dhv45jDz0
WB8cVQrjhHqJS/CLJ6cKK3swyt06jGN/ZfBxn4t8SLxQihRXSC0FeQ3iWzKF1MoRAIqLlMfLoNHA
hWo2f2lGUa7Xtd7gw5tYcf8dgs2wwpfBqiY0VgDuYZHI5r0EgjhEwJByC0Jbbhihkxn2u0WK4jFZ
O3aQvpSQHcauBUIZA2/2w6b3Qa8xEWVX+3E7ABwfPCg4yjbzed8sNfp/VW/CRACQJvpwmhfg1yNg
HX+X+HHVA9sCPn8rSgwXo7bJk6/gfqW+T8zafd84GCKai3CqvZXlKVRgW8eWYc7n4oM+Dx4XIwzJ
FIb7ML2DDDE9GA3juGDkzoc5OPviT6eYW2MPQUzsqjWbbtD8bA9m2XBK1TRcAZdPzWNs88+EnQ+c
WDG1fHLcxYAgN/bpB9AVxi1MWO2mc5IUX5XBgN9YeS0Wto1Wyw9y9LP7GQJCjbBiRmjr6Ax9lLoH
eFnMqV/uxlVZxJCkG5KotaZ5/Osu/S2Qw/8ZguG+fanfy/7lRd59bf9/gDFsyeR/hjHcfF2/0nuS
X18JcP3MQP+CMHjuHzDxaGVQArqbGjtZyF+KWpbzB+Mjpj4W2AHHcDfDlf8tqGX/gdYdubFuwfCg
cuQ3/AvAYOl/2Fu32kWZAJkumoD/9xAGl5R5K08481uDDVvKs8S5TiGQSzmtcDZ62ILeHBcATMEO
BS2yJTdMYuwT5Pssu5B7vc5y/rXu9uMBb4HdOC9ZslR1sYp1SIJOTLRvLeis1toC9it/z9fhr6Ug
z6H+TJ+HoepZAVitab7CGV32oMLd69IcP/p0YvZgK6egFtq7v339d39lj39Xx3rdJfzXarRl6Suh
Bs6yr29+1VGf5Qz293RTvH3hGkk06aUTdaBu9y1cnRDQNh5WTnMhm3udcvxcGDgGkBd9a5QyOn69
cKYMk2YsCh+Nh0RZOjj6j9Gpll2Wr/ixlkNzIdF6az0U4gAW6GRaNNJer9eXi5PGxbiioFMCi09y
LXejpF+nBwflFn9vVaW81ON6nbFuz4j4I0UiqTFv1/inswWKq55CrmUqZH7InRqIeGN4h19/wvNV
HCQMKMJo6XNw6USebRitt/B46l21t73S2XmtTK86CH4XksTzE8AqDNYQlEMxDGW5nyXt3xJjJIi1
unYU7plxVSPpU85oE7Qt1FdlrZd6128tRvMJKTFaw5g3nu1KSSpnIiEDtj1uUQ5N5yeKDHePuNDz
b787BraY6ApUAGGznO3Clkq8zmDx7jXfvS9auz90qT9f2HpvfCCSYKCGAIA4ZNZZds2ORhlwkORU
pvXdhJtxk6yxd2Em+NYr2/wKELQQxCfzbBF4tiW2MzwJiNfp0KIVkgm/uYXd7ex//c5elyzsMw4s
EWMbQwOSJiS+Pklwr5Wn2WV5o+9ghVwItGf/uGlTa7i0H6FvcvcgJvj6H1fptJJHVMU+dfHrC1bY
Cv2j6YBYfWiqcsiugCggjELdlCOOhkpG+7EptXh+/PUzbsv8u9QG96EjrGqbmIaaPCGYtdc/Q9MG
00Pio9jTCi/Wz17DBD2AcziAfYJu3l65dWp+macWYvevVz77jj9XJuwLhoCG6/xjBggu2SxBnZT7
OPPQnABuBWEey/eezfXh10u99ZB8Tm559DGBf23f4m9H2kqn2qyxmoBYpLlPWjL034lp43GKrfWw
CkqhovMuGcq8teh2pGmYAIPjhnu9aJwLOKxTX+6bzKhhs7lSfpr8oj3W1H49lt5ibINuasyX33xY
4q/j68jHbwqFJBFn69Ldqwu9rfYJeh3vNcftjmNa188D+MCDGsYG+/TS+vTrRc9OPoMUIOaCjoVh
Iu9NxvJ6UUuBxax9o9p3i+E9KOmpMjJVZl5qDf1j02zrkGU5m/kU+KuzLkKaxcy1B63a62D27yAg
We9a7L0e0mRpLpz+8+/HhAgCH7h53BHAOJw3oayN71kko3FMZSi/ZPe/fmFYTJ9HAJ/8kcjCRBjV
VEgv27P+bVeao2UgKC2sA7gr291BiKuvKVv1LFKlhrJ0XkytDPy+8imtm1wUUYmowRgQYI0aEYTE
2bStNFJCfHi0J1RrMgbMeeJ/tiSMnHBKUUQDDeQ2cFpoF6L3Y/cw29amc58bC5GEEqVQOPjePL8Y
KyyvaISA+5HCHhPBVgMpn6vaTTbHefN6XPvBvsNzUfMeElF1YWtlpneoNEd9chOXTmnWivSxLnzn
czHY2nM8L9bJyKX93WUUiS61Xj+UaIybkQvW4Dkr7EQGpW522GEnqw3jcm39GVG8ZLUgzPJLIkc2
y5VE3caO4sTSy10FpvE9hzg+YdiMudlge3LaZ3VRP/TOioLXxjbcRBqm5GjLwbZ3JoAMzA+NuJiv
nKzNsQ8rfPdDOQ2j2M1eh86bbSS8fmqE2bqqOaAidH1t+YbFpPiclmZJY6I2YD/5MOiW0EpEd50T
2oGIwgRAtWIcGxSQa2iWgauS+nOSxUO1izW9fOhcp0VgqUN+CC9OhfhfjgXcVSxRjQs6T60yRCEA
+ZNEw5nrqkDkGzlNyMV9NCl3+BDTPsARwDNM5rnpTF1KTWuGNp4d81XM/6FDg5D+Aa3VriI/qcqj
iwaGiDpHYlGpSq/9M67s9d7OVl3szaU35VEr2vKuzbTYfFf0iXoHZVdNkNGKRt6O2UqLBaPf0YaZ
09f1leWNxp9rhu3FDjWn8nnGEekLcixKoq7vqSpM2INuJKc6HcJEan0bdahW0oOdy7K6Qy0zSwLp
TnRNEsQbkTRJpfk4oVWRodY21z/8KW89SOdeXcPKKuRz7GaNOCKuB7EIacX5prNKXzsANSbXE/Zc
PZP0GeahMbJ82FcNd9hVmVidChdFuyOAFM0vnE048Ys5YhZRaWvsHipTeuuRBqMWYAWd2rumcGha
MdDW9J2W2cgTgkQev0OZhrLOoGaq8cecxA29CeT9kGTB66MeR/2BnwOMpNeHkTlGPJpaqIbOcKF3
rL4ewMFoMRpSbbtxuRx1v2I2SG/IMZcvPr0xKxCJOw+QLlBavgWBLNGnzGgD7rRZ0w+6WNwhqgx7
aHZJ3lbVHqEvGR+hym0NL2MdkgdtbGIrWmgiX/MmlnxXkKXewGxmPBE3o9GFXmqXT0aMyFuo1YNe
X8PwYMutI8NWdLggpuxc00d/qzRTdznEXbZWQaqgLAZIIW4dOQnnkv5fncTUEEzSq501uHQuF6tF
E27VZfKt72HARxXChNY+s2eBznwJ/uxQzY6sP/hWM3rRhDKYt7PWCWUcXcIbpXPXV3qQlq76rOqF
Aa9tpuMno1t7+0nZrfsxyxI92Rdmsfyp+dIWwWrpKPrB7EXVuPXmBp0fM0MpsHNtO8yHxnmOUTuU
xwRQfxI2rtN/KolvRYRsivozg0tuRou9gcCKDCkJIhejn9DtRmtFnKON0YMq1/VT7uXpbTy33sJE
LDPMfevX8G5J+hM8w/WqkWHtoFLVL4uG/MQEqz7gH7WSvd+m4w81zagZG0hmnWJhVyhQD+X60nY1
f8xCNOhjC6wbfb6mZgu0g6nJyHVl+hV5ouZxcrOEv1zGQKHKpsjETYGkVB00lYuoaW05vQokgqeo
kjjpZB+T2NeQXS2yilp5XYlRjhGjGru2bltdDyW6OhXj23inUU2jo8F4jkaecOqjVD+32lB1yAcg
mntMinESkchjS4TG3NRINKRVLHYitWJkYofy+4RmyZ1cXP5Yh5AfrKm1KAc0HywJjbSQ9stIg9W9
TWybnY/Mu+/vEBl1kJKgdTDt+BYp/32Bbh0C0TWdELkTJ9vRyJ3RLOUecK6M/8XemSzHrWRb9lfK
3hxp6BzNoCYBRMNgUKRISmwmMIoi0TrgjsbR/FF9R/1YrbjP0ixrWPOyHGTe1JVEMiLgx/fZe21i
neK4Mv/y3shj6xktXDeprybnKWgq9301GpiS5TypfDBn8s7Lvqkk728xjVZairi9A2Rb/pG+d2Xx
EG4IM/teXpXbtpyR9baGFk6AowQ+c/3oAUlVKUSbYkoZWdTbP+JK0jaZle1CLrP8ROuBbQ8jQgdD
Y9G3zVoadSQ/iIq/SHMGMudcJsYwHgjdfhLxR2u592yRY4p/5d/WQi6PrltXXuq/Anom5uP6m465
QwFxwCujp0ZP3aFe7de1z9PCrl/Hf2qk3Ef87F1i62HYrVFV3Xnhhuq/iV9+1EBXdVfS7pa+EGEg
41Z71qkr+UitnG5JKKxr3mQ8+yOJCwwUwKfcLmlYvlx6E/a/vXEEwkMHC52112pd0C710HeJMuWU
rABtkz6EOmvlcAaqlddnavODpbb1xiE4e1/I0Fwgwm0DQAUeeJDHeoITtuCz3hK7//K0o/4Gg5yW
PZn67rm3DZy7cI2A/nKrS663k+NApjid2TJ+DlvnbnzvvMd2Otfu01Zm46OPlfOQl/H6XCKCE6BX
CF0V38hxYiFzdOK2uvd1DmN+cN7jOgsvXpeZ+4VPDiaezaE0SeVzCAY7au51lOXsYPpZloCJR/8v
awaEEXIImf3cx0PhV/xAgvjXbNaPTKD4ruIxmGAj1Wb8tVmCFE/hPo2R3SU1iABaO2ux7Mps1TeB
8cLHsJy978kMAeyvfN3bQ8HYUdrphg+Lso6ymxLPcUpnj/et/5MxwlbAZQeAcFG92DBbTG8TpvdQ
6lv+CyhDNrvv3uDZF4wXCO74juVJh4MLPnoeHugAcNOQjfQPi6HnT5VZ2ww1Z509aMUZhclgApsq
UbZevzZ3WM4wXb86Aaqsm63xLuPmn5pOiheT2+XfplzF10AMMNVdzUAxFd3vxQn8n0uEDHL9iPB2
q+xgPpt8Ujjqe899U7aZbuLZt7+jvHxf4tb76WK8fVrH9cRY1Owdy7G+af5iiR+T7llr57WIdE8C
3wZ8MI1wIu18htGbwzfN8g37Xt3eVDqOkpDl+88rdAj6LKtBJpNYnqBIf5srY1uvGer7gsG2hgmx
H8JqSNVkbbCfZnd9rmMiIHXrsdbzvfkId6NKbKdYv7DnRQ+R2qydY2uXv9hpH4NyPsVQfSNraypi
7054ppC6j9I8C4Iv8AotxydCPrg9licfc9YQ2vT6bt4zjdJ10MvxsAYm3s8zqPLS9Q4ziACe9qW7
r2ZJw1HWCwgF4Vbf4LkByb2IRZ2zTfKRdRScr4kiRDMFcVpPmQD8hi32j+9nAV2Iy+9sCuonRccB
oxMByLO2Z3L/mZ3vlzlr37x6cp5HtuiXqFoZUusleKim1ntuw6x8tCvXDJwQV5hEOeKAvU619+SZ
YPN0I28qGc31xecs24W9ms5qcItj7/lzSrkNDQcQUO2dGPnIkaIVJ8uCO2FNch8ZQ6SOQ+uwbI2/
AyY6MKeMEH2HkI1R34KHmIDln+18GO4Z/voET92QZEpAXM9kYN0yVFtDssJ3eah8aX77alg8kt2l
1kkWNMUxU3p5K7cuAnllVrWXDQf5Ydvc/B4Vd4sT462SypzK9AJoz8pTg9nuPPMqHYrYgSfM8Ade
wFvDw2gQZck/Q8AlgOYWTSICK9ugdc4F9485d39WMEHHU1VO4lM6HYY3KQkK3ngBx+hd1vHEZPun
zXzBXx5sabVMJNaF03p7ZF8IVpHumDuimqOu7Czn2S+s9gigj4TLNXeXQzEoN1xGDh2Rh63UPn+e
FO56JYPoruB7mCroRnQjdB0zqwxa+2aO9XSjA6hbCfTm4jkYNeW62vbVfTRYXwpodrquGlgCNu9k
mIR18OjB48vIx18xs80X9NlJHnXjho/X4pV9Vw72PXbVtwlWXtov9X1pTfAFYKBwODOOJSE48TCZ
y4BLZh+phX3ozOKtggIMfWFi0KLLAjjtVk8+/LrBa4/LvNaHhUO2Sda+b3cmUuSVNffWtsReY6Ao
7YhKKc50J7xpC+eu3aqX3Mr9c5FniW69CqAMQZWmUOFdaOv8Yixo1oFVRO3R3+hZkg2NfqS7PMTl
/sp0CyB4j01ZDg8g29SlnPx6z4fHfQBnEgFqUYH24YDk9DLFAb9O1u2HWBx8lKI/GYuRbquo60wm
IMkP3KTULieHuEOW0ScLDrsC/dhU95W0Xno1dEePhd+nduT6W3h1wW3E5VYkrBIwlVTrrcfzKUzR
f9SBn8Bvdgy2Tr0c0+muZbPRAcqupY/NgWa0HfjumIujEtQ7TSI8er3GQNyJLj9Sw3jpq+jTBcJ5
M7rxnd+u0t0tjclriNulOYWl9QKadfxVOpb5AcTYfijk0FLKB6ew2ZY/waLlvXKEvO91t/zlnfUb
hQ12/opRF/p/WFzMHAdnqb1jZBfmka3ITTiXVpmsXc7Pdspn+8Zp8zUp2+6NkonruUnw2sGSw+6C
Bgd4g8hKO9fb7Nsqj+KTl09BAmgbjFkr3ReGh/J5pGWaxC0ZU/CfmCzVHqcfxUQxyL9nyqnj6frB
zjGnEyRKrhP9OydjwV86qjTiWcokJRkwQiJNjZPfL3abAdkJ9CvYWLtIqmVsfxHvAjAyQ0fDtDVm
T4T/zGWIggxgdSjDABBNuVwKT0z7wNTWLwc31bKrbSgUiZESVMRkv/r881PTBSSE5sZ8gLX7hbLk
H/I6wx+QdcA6PWFSqrShIwMIUKBjm0sJzIbR3EDzb7tw0Tubi/aOrY79bI16/iLfUZ5yqV4GAWQl
AQ5s4fZUsNVhwHn8JmaOLwLxPNi9ol6Hu14uavllwxb7WwiVHdB/27c87P2XMY9B6HiUaux1X9CK
sawZJvqg54/ZRtsZdwpy+CE39hUs2Ur7PvN4JqdR2X2RGy13V2j1XRBakYTBmVs/dXO9Mxh3Wt8i
4UqmcIaIH5mMM3NET2vlXs6r+FUW1sB1gunuHe4VJAKwgl/uoOs7DQHo9yyM/eQ5KtxNCEXzvhNj
TNtZR+tNGrmdOdoQcQI+aG10369EuqBaebeEQMECFsXWx3ytLtS3KYIXrKrNSlVrTZhRtgLnJx0N
yr3Ss9YeQObgxntZ8OonsrSj28ob3eXgi81zUyItLbCAKRh/T1HOqA/vLTgPQxi8+EUdAtaddGB4
YkdTvx8mm76Ma5tEm5ot1HfhAp/gwBukmdMYduqdG9Q2fQQ0TeAI7qbyg2pRdv+l6ruHbI0CYmS4
L2yGJxxpqdzW1aSzs9mf5cBDPY0XBWHNoeBkpuVhks8VOTaGUGW7Uwq6fd7SgM5lwuHCyp19qKPh
cV4qKMruMMo2CZVxZUKW1vm2IluCnx5GLBJiCHWw00tGmWFEFQyVEAt4beY75q9Ua787IiXUiqOg
ArzThKH6ztgPzymWKxjycHO2Oyj9EYj0letvVYU81SOzmoeYvhMnzXjbP9CYUC07EU8FkF/YzA6W
HZLQlxjIbH9q2TxvCRovt0G34nJSZMZ/NqC8QPJleoOqYyqee6s/ba8INWZMh3kYLw2veJt2maAA
BoKR4OdqRH6vOcC3Y7dQS8JNZimY3Hv8jFU148oCjNtS/dFcWXwRIKUp8YeVtwkfLY+nir/m7c1M
iHgAs4P8wvToiEs3yz5GfwqnnzlHlYUAs3DBA3LMqN5SrFkzgzYhTo1mDat92I+KhF7R9c9NM0CJ
DhYLhSpcmviPcZBsd5NfcvG4QqdRsr2mFOB0AnVvVzaHZgeAMLuBBNDJnS5RKdKabHLBiGXkewkY
gwfoYqRJFjOJb09Ru6Njnzb0gSIBWlsb+k13tJBMIiHNut5R6QP83AcuCwA83CS1slP+hz8x+O4K
8Au7DJLmG/iT6Hvwli3Y2XDSIIVI7ScVWcr1uFIWwsVvHQJ/17JtdAH8ulrtu2BGq81tRLdkyOq4
PMRT6L2uJKO8RAWWDRlKt7jTytUKqpSwC3pDbU/rRYzaGa/iF6pGprbc7FG0zH0OvDlKrCjG3VTG
lhUBE+vABsXQx3A9MRXxsW8tzVVtcGJ9A+2IiKjPrPiT6FPp3RD1g0tNMLM9igzEb7ItWk0AoK06
fAhF5UEjQtRq9tXYsYuKdcknAQkugCYJfPo9DEuBSc+Pn8poBbuiod7B8S7jvj+3k+HbivgaOThD
Vfu3esYGd4NR1n8Fe8StHnur+wGgLrLSBh4LNTabbT2BoYnqHfTLfEsMVEYalURXtYCUpHkaHN21
6cDyO/9cXeaWH1ngXo3zpuaKT0voRHKu3dYCHbCESg85KxaXiBoH6pfsIr721VqQ5NPa8Up1LDpV
3mHIs38IoN7+zUZ6U/nfjKnWEGFXqgTFtkG2hI5+yOkSasrbeHBGWM7XyAQAPdv8Q5Ewgv3heCpr
fq5BslGAZuUn6FNNyxNKNd2azHVXdA8Rp/EMVwVG1nOp4OtgAG/RVhq2OcF+hdhi30RThN2j9Rju
09YGw56q3vbMwe8GKV9ghPXkmhwu6Me81iZMpnhpspRd4YARDEEPG2djR3Ss13pi5OZpnbh6dLC0
9VVThuQOuf8m/Lzyqwa+hVV2K2vm132mm3x5NUo72w2w9KhCcuSuCbkzRJp2rbkq9ui3ZpKgrVQf
p75vgmPhzV73MvrVzABScrfm/V+17k3h2V3x1gs487ds3OmY1Qrv3QcHyeTdunXXwZ3NdYWsUnJR
W4kewNEqBM4Fb8i53y+KsfZYBwPpUbyWXv6CeNBnP+opontq6bAM7lvP1lYquPhYu6VmgY9OYHL9
RZmVso5AvFoBY0R68VvVDGxQa+0MDFjCb4u05jsqzkFbTS9VhT4C/Sv0FfPTlMGktapR3gKk37yz
kZkf49a7Xrfut0LygY7yDFYP0WL/2ROquf6wm+VrNMJ+VH4Pm8uU62RdsiZbXty1H/3b2Ux2ecyo
DYkvfoVyw1OtCM+Uaiwh1RwmNMlgiJU9TGDmHhF8S57HxTJY1sFWmdtxWEZ5zHtqAoiV0+Xl7mAl
zfNr1lp2fvGF8acHSKhWfQzCDA+mZ/mQ01UbrB+eGKgq5a1kB2hmWAP2fl6F39VMrEjuEDdiGxAz
58VumUzgp4b3iX2eyLKHPzWEXBJ1Q82MPTsBa3B7rHAwdkR7rT1CNnGkBqCoPKmx9cdDtkjVnuZQ
L9/M3aXPIZNN8c9yXrzlHQ6Jyva5gsGbYugA1Fhby+ixE8Nk3SSgt7zmr0tpxsqks3o0rarcGnjC
FnCdLcMKLGFxXjxFG/NTGjnrtnKTmPs+KTytii+MRV65szpveIozQG1EiELnCcZSF+7CrrOeNpKo
3bFrceImIwb94ehuMhxpm1nGKnWAY8ElE7oqb2iPqdOsdWN9i5Nw83eDvXkPcKv9pyagDjihlmb6
C/YudG43VmblbgXX+aA8qKdg7WTw5HMb/hBu0VV3a7Hl357dGotym1xZjxnm/kerrUHpgwSL47fV
A2f90LL+eVpjVwdnUo16uyWar3LabrhEXiar8OtDM9pdfIR0ALgbNBNwJ3DWVSTu4eU1T0seGucw
eP/UpbkAReKrJsRtGi5pXGXTX0QyruBbX2zRcelRSA6ZMzktTJAp5y7PO80kotl8eSiAVPvJwLv7
fhvIBjGI4bCVQ9S3R63aqD6WhKbmy6QqjnhMQuKtpM8OslbOXXbvZJrrZ8Rdls8kAIBPZpfpVuIM
VrstavL1HPU9TtEFE/dTrmOOZpjLDJAWvLIEj73fcRwwnu5bnde/9HDt1F3cDT+2nGwwygtFbMg5
DuJzjantr8qXgVqHws7KROD9KrvUh4/a3vJMrd0fXItZh1BVqSFs4jQ6CJrWvinKsosU+KwAGE2b
uEe7uW1kCtRVOjf1WjXNQUxX02zg1OySdvzr0pzU1vClBioPN3EhIMHUX40mXO5rCxhYsnS6Kg5h
CZD0qZ2cZt732Tay+Fgzb8IcPdMSoWnre4UE1tYsM9lO72Lequa2ayX37BAJwt/Vrqgb7uUTRF4S
UdV7vGyK+g7dxu9STgwvdj02xX7stc37Lyo82fChy8r5R+5AhUz5NBT27ViPiGzC34IvsdlCJR3/
XKWZ3U/jXT1OS0jVHrjRvV2E8jxShMeUZXvLH19u1S0bvJrl2VDbt7LyFR/5edFvdtCF3KANwjVz
4Vz8cghWtj/igoV1WnOcHHlJigj10yqCPRCQNkxja9hO5dgAhx6zTsAe1lts7ScJwPPS840wXns+
RmmmYUK87BNUcdaL8ORx6zI6CqvVCcYjRT2wjBCWkf1nW3GFHjgTSfhaXf7uzpLVL0sPdHbkHoQU
dpuWvTNTs/2ifUDb57jyo/nsZ9xAb7YoZDzMu1H1+5xugGg/RIWqztfFN27PCn3UDzrkPhqtzXay
B/qu9sVoX5Hn/ozH37SlfaLFpf2yBxcbY4GPc2NOKiqzi5VagCHrqjvNImdE7tW6sNSy2StzOvCK
mQhL/UmUi4+WKpiyDzCZkT9itNdwl7U+RdZNE8dWwkPOfs10hh1aYH2/VkDl4581hgK672LRoWgN
43UAQ4bBUK2AONyVHI6K8g0qC6+LUOfRDeYW8ODM6JZaq26DYxR6BT3zMQ9zTn/lzQ+NATOws02l
nbeB0e25nziOPDuz4lOwiajG8180FifWJrp0rGo5PvZMOCzMMml9bSuN26eaL+mmabX7m6GkFmnD
sS7ThSrNX37nklTgZ329kW41D4fVKf0pGb3MX/dR7a7ZaVqMv6ZNuTjyBpmefASQ27IYTjXvt5eQ
tfsK8g8VaY+bwyy70W7GAKAief6nkkA2u/2gdecyLQOx9YdtDkTzMRP5G38KbZeXrOQqcpmgQeXJ
do3+7DR47OUWBUm8t/VCIcRYezq70cpnh6BnkrcH1+9E8CSqPr6fXGHmfeP6w2NUV+uEmtMogQ6m
nD5h0QjXdNbB/Fw7tGAdC3sU4txbfpSdLGyB8WnSM18i482V0uvNmzlM3KDXm5CGOHVfa7KYhy3n
Kv/DNHJdUmjTFmNeZntVUmaTVPuJAiY011WAYdnyNrxUTdaHRzAwg35XugbokEhYHc6+8lF0XvEC
DO9LYcIp4efIpr4Ku0Dvt0mHd6A4/c9cU0m48eotoPFX1/IvIuAzu6e+IaSHBUDvLg7WDkmXURqX
jCAffSwNUuBNV3PFn9JJIAHtvXWeO44/O/yjIx9c/6iaPNwti3RpdG2q7iO3fGy2LVafOFkpu6mO
hpNUn93GQhffNH7I8xWcb79nFAc5F6sQlLwg2WVemPhq1cPvcHNRiS84i5eFrWQm899hIZlErgU4
y3glxILWSOZQcgFzCK/Nt8W2yphCykZOhykM9HCjls4156XmnrenFaKYTwFnmpE4bHz3i6ABYe+5
8Gq1E1SaVTfDiB6XgKKqPr2GamO0nlzgUV6Cnj5KhrW/tZgbKL+64SLS6F6EP6et3MRTCGK72a1B
D8+WvUD9RfFYQbUXhrfmXF//Nlje3l82nIgw/axnfcKeMqkjalYPvZkRPUhKKhbO/dK70+PsmuWN
3V/R7InVZ91uMEaj4duF/z3UtWX94CPV/BoWY/8qSNa/UzMmHuhSqxlrzaT+4GKqGtqDwn5OZiHk
T+MxD6SBr2cWBOEG4CdU6BO7LGN3Rg+is3wHfZXlR15jyleotnXnPbgSGd5VXNj5F7sm44wiJfzO
GIbg0AnWrhe0TgYnfDa6JEkk5au7WvxPSmeunus+8lhGleVSsIvoNVWldeNW5d7hBx5c1hBO+KHD
Dtbf4YuEEIdJrKco45+gl7eUxj3ghB7yRMtp4Pmn600fMPJV09HqBJxzhez/qhfPxZvkSHZ70ezl
NM9argerV5Hj3K0FZ8TJzvOaCy1tvx3REL3E1Ec1gZPmdds4J4bm7BWlYWAqoC9n21Nd2/8NhLRY
mNJlzN2YJkESoXIoDwF+ro9BOnp9KNaVwdmy6Kt0k4wmkvXUxJO73Q5FV4/7MBoZJ6ygh+herUZS
1+rSqMeaPpzdW5jtPpI9jWw0qqiSRhzf+I+xBQIjkX7c3vLqVzF9MDnndp3N49+yHlrqWRxm2t2i
W5r+mjJWEs9oV1LeUKIPQiViCk+2BhD7nic3979o43W6hZzM3EsVR4YHf+J33xSbqcTRatlmJo07
qftgtLcgAVzmRvzxdeOkTjXTteHPNWUTVg83nNko0pe5iC2d2lFTfEaAYin2FVP9Eg4rU37fDNnI
lpq1ZlL1FUyFQlufOT+0X5giBC21ZLS+HR+bzIEyM5S6eRG8ZAMtTz8Kur3ce7y3CNF8WTSPjHVY
77AEUCXgCit4WCClcmVuu/md7PLqJhGT0+NIy5rYdWGkc5R1z1WJYN/a7DwuPA8mb4MfI8vL37yN
McSAHui4COYLeTvNbtbdoWWxxfPn3E6wCoyQwlmHcsUOuvaBfpoF5aqJriNNg1twpwPbvGbc/kGz
Aq0frgvT4b4wlJhiDKt5g7ljow9l4K+fwDzFz9CrvTctGvY1lZUx/MSIrPf1tigKavL2A0kzvKnn
aVlfTBGJj5mGja8QEbSlumr0L9lkT3aqmsZ9tJewKe5bpS20w4kPV1qhuH1avqy9tI8IVbFTkMGn
oJTNeuhjb3R2tYMN6uRXWfAdyYoEm+XJ4UCbo8L9RNSQMWx1qblcyPwlJClVzAXScrLzVE61fg8G
as52dkZDB2vRGu501Q2szmWdDaAC9LiyPd4sO7xf4EXx75CVY8UsslhSS42J4HKtf9xShxYFkwLu
7fms+kbXzPFK3EW18KGXlyHjHXZihox+G8tvl4+wgeYZQgnHHjOqA4auyLrpOzfgNR5K5BmZ++hJ
frPap4rrt0mURNq6EwtLIINbL07cKnQvRUVJ5mGNC/ehk479HVN6HvNAXSteKXAad8L3N54E27J9
C1nXvyzcy2ZXIev/5TibsFNYZBd2oz/P256SDofCNGes+ueJpAFmz0Hk3l9QE5W+bFcJ+rssK7v8
1JEu672UBX2Vo08tQtLIuPzDfhTmyTRP1Cl3ORPwLqQeikxevKx3V42G7tqJ/iON66nCX2p35S93
Cgqmg6EQ2zFURe5+Yi8Ak1wi0G0v/Ikrnak2jRNp1oXInmxGaBff5hZfTtdFEsPKNMpDW26RSK2m
GVeZjHAK/BPfB2KgESrqyNSGC9L/QJ/cWYqcqwaN4r32XHqh+c9uoHQg31t9wQcCgY8FHGubYkqE
jXiPTyELXuCg0R1KqkRHF6tt2MXaumaSpByXcgO3F1sinVXWN26Of/GZdroejtnYd+kydE2RNAMP
whMdLxETlOndw5jncZdecS/yVKP0dD8gvTbUzYjSg7MabIgelcqAsEVuixXLNWupXwr6hzA/zSv6
tELyRUnLdk3OvPeum3DbTibO7f63sVXn3jPgkL+i0M+Rn9VGZcFZ9g5fl0WDVFHekZFEQEycultU
xsWsi7ZU5CZnv1k3oPkjruzRRWrikicMel17sfJoREkRw9plqcmssbtzphG7IJNSRIhG0XdOaxcs
ljzaecx9INtDSjU4I2theOwd2NNVfmLGmdY4hgir7TBZ4MEaPgsfyvVZedswqN2wzPUM839pPxlF
TH/oF1G96QWy82FSG3uEhffHszRYRdKRFRSKvbX0HzbsnebB4TUJ9zNmHXkbW3Q54YSbZ9T/wF/y
n2s39/NrWTr2dAfvvZtO+Pyact/OW4bDdCk72z3SVSNeqzz3vgfexBT60mK0pHnnNtelpLmW2kXY
Ia2dzXHY86yydPOo+CRWiYubdk7pPxXiAtWweuHdu8CyYsny1QSyzG6dYTR4Mq/U7buq4b53k1VB
jw9CVAF5Wx9LTVLNxHupFeCS+SEXatPTzSMUkxQYnwsK4jebpb8lFcdHSZ99/sP3QrD0OWH3F4xs
Pd7UqmYdDnKqzE90GEWoshavLkdHJac/YpIVZYmSnlS8FAVsRHSO1pxbtt5RnpBoC4fT5ipBfdhi
yjb8iStFokpsvveZIftWe5sEMiRK3Hhyh5KRU4hR0O27JHZbC6yjqOKbSisbj9fBD034WoAJpmFG
YgY46LqnHzAKA2XOoonpbAxyDOaHEaVEnnOHvcgp8/l2UgWOnbPeqiu6ipd1iNHnpqqsKZGgim4f
C9rOjuFIUOAWO6HipNtGgLsyWFsMQu7E6nLM+zk+ZjH2qjfLWRhguP6s/cldpV3cYspu3bRYNXWz
/lBu+Z79UrTtcTlKRqMVwXMnC+7p95M9Bl7SoA3ZGL3GfrgDQ48fkpfarm4Xd4ZFoLHG8pQh3zk/
8WmonWfbXa4Lysbqr1T0zfqZuUoFF2qtbf/e9Jsmfxpxlt1oq5+cXcCBbhXITCSgKOKN+OiV6FnS
a18p0sr1bcflFP1GgyH8qdxsLbnIeUhAnass+TIMGzI9vvd8+LAqtoQPtaKo5HffYQy9xG61ElqM
1UJTo9P5ZfSXMnN2RDQ0o4c7jGMSldqdfXrKchpU25/D3DnTy5RTE9IS+/AtfDnYoMcN/TRX/dvY
RaaWTC4y8qjBcxvqGjdmHHGx+Mrlq+UStW5SnkjZkLpupqZn3v+2KZPMbuLR7Op4ceUPn9RCczRr
gyGIcpw1xzSE+kjbM0g2UGTUBefntQlxc9BJ2SNRsMeP/tId1pUvIYB362aiq8/83MZ+xb6iAco5
99vsTDMOkWGb3miDd9w7ZZcRiMWtDPV2tYnjjmeEzdkBN3W1wcXt8iCv61u/y4fWvTdxY7YIR7xF
zXG7sSI5Kl9azY9rc1J35YSK8iUIsdHcliBg1vt56HDstTLu4uvJBzVnI/a9G4YhvimD1tO7AI2U
Z3tcVV5S0tF14v7L4hB68ooTpMesSJoBtyBwgML/bEaFb9DUXIx3MdLvbTz53IFHwy/cTjBvQis8
MRnmIQ4mgTUgo8u3yP3lmM0Mq+rpCu4OxptqqlrRntiDuLL/iOyy4xNZN7gW19tIOUQCNmH66aex
bWgee9ynTTj+NkgtHmUKsq7U+ikHAPvegUdbYI9nfzE0Uh3mZUQlW6jk9PPUc+hDag6mcQsH20O5
Ds3eSNqwqp1SWcwUW2iBHwCqUK55errsAzmM8z6wcOEWch3SbtkK9pAFpaFxuZ9tbwgeM0iAFNuy
4oy84QaDmFgeGs+1OSoMX1v85AVlNp969ipbmoc6RxZtWjqR5nmIjmPnVb91PbEGLu3c/jl7m/wu
ScNQ5F7N4otjzfhMpDp6gZaR0Z+48EsKO/FzNUXxEX7P1p8k6Kp3p9fipbVE/FoMbWEIwtBB0B36
Iua4NiM18HsSRA7plRJWxday3f7vVOn/z+H/F8GY/4g+pR/jx//4olhiXK99CP/zv36U+f/+X335
8X8VCVx/y3+n8B3/XwCuCRATyfaikJDev1P4Lr8Q8f9SmeIDzxLXfP6/awS8f8EgCtgawNQKSTmT
rft3Cv9fhELdCNYMXSsRN3X3/yWFDzyaENZ/5iNtj3y6AAQAxspm3r+mxP4jpBU2rH2hKu8aU5U4
4hBwkTE8t6MUFj1+jX6oMCftzFlbF3fTGI4jZp2mvwoWC8Jlr4KW5bQb9M8hzDGsqjhe5/u4EyjP
MFJom8JZp+3orEanrWK8o67bsId0a9tLnUHBk9DStspD7YZ9dQo51gTOj6oL8IcNqENrfr34kTma
oQQEw7rsMUCyWCSMwH0twOu37AYiBeNuGmrvzheF9U7HdHAtbMZptRMixH8wxPl7XZWIfZ50V4pb
A6ipWJz8DDT+zJaHwSkP1cm3RqZCv57lllQZyglOyyoGZQZDHot6FRILouFLewfPBJSxB3ZJCZul
62Cl8t5vXuOQvYhf+J2zH/Mmv+dyFX8UEHZf6XiN/rILitEzVzGhqPcDPSvrNDnBa+byV77k3O6Y
RPx5kXer28TyPNO5yoRE0VGIGmj70Y3ftGv35G1VMKab2mZ8wuFG922oQoYDNiX4YSuuqr+7bvCo
tuyKafs/7J3JctxIlkX/pfdIcwyOYdGbAGLiTEocNzCKkjDPM76+D5RV3Ywgm2HZ67Yqk2VWGeUM
hMOH9+4995ISa3fhmL498u0Rhw2uA5X/WUowQXPdNOx4e401BbGVqSXn3PxG2uHNMD5hj7G7Darl
kPTpfsz9B9i/PXYRDrDcG/ywpmNhVrG+rtAI/ainvKATVtnWG2c3HziJNhkPQybbZxG1ikQZkrTb
zq7KyqWtYb81PpJQL0Z51mzrmWqfiy+iQOJhox9YgTCsz2MpFe69ZjfJTR1DJ1nkprDMaZQhMsm7
jBrmqPJrbSV1M8jIVdfsWlxTP8NeiQYYcVF0rvpNeKdglaMSYty3ERdrUAXYS8FO2ihl6PaBDOYy
sWjRkmqTpipVHYXOmLIyZ01/1LhPcrU3RDaRBSvlXWf0Me3iuBOoS0MK1CsqbI6y8rWh0Vb0wRYY
Mh5Pl0U7f9OI+aldm/IAxRsq6MjUTMnvRms/22h6AVOGEuecwJ8U9a9Qy/w3f8jya+Ar6o9IzHG6
cewkgMnUIXTiIsI7wz3WsnCIU7YmdKuiwR7HVfboCx89ajQ5KBq7MZ9fDUWW1z0ysKX8QjQm7fwC
NbygU4lcJKzof4RaFBdnWlvr5FAJrYjcQDY6IYYkWAsupbM6P6VJ4L9lAICtbZkVWn4u7S4omb+c
9r/lgWZQ4eQsu+w3WnKjxlK7I6Y74UA5tz6uqET8rKpem/E9mJSwmj62n2LC6W5bs3WeCiRMyGtL
1Yr2Rarj2wmHNLuuEEEmtCE0HyxPZMWAdlo7QKg3CTpbdWWjxk2HGRBxRXowva5iCHDmjen9EOLT
YSUL5+4+LtLguYuXL8lJ48jAgihqE006FTnkPYF8toZpRpqhVv5TCGuWdQoZxaXDneSeApWN5cCK
pweyF/Xwus8aRDCqaXbJHbcFIEY6OSw0tglz3hlaWEGNIzuzXXN8YONlL68nt6uK5RxCC5Q3qzJr
gYDYYOcHA8S3mnQQHKludTruQmeEjJXTP5txfgZhh3w3WT4hJ86CXN8CVWWW9tFlQ9HVQLViOslK
nW0uy3YNbGFDlbd/pj5UPGdGpXUcNpQS21ulBaCexkjHZdnZAJjSLmgRhlmNeZ02+fCDvND6vByD
GbCVI/OWpgXncQ/FlX7nOxM0D3PUDB+VOVHaKEAoZXnE6uKO4SjITU3XZ0DfvtER7zSZdjysUeqV
4bUfinBfJx0BS7NmBXdRlfWgG33y4WFwsThXhCkjmE2Jgc8ABWWX/ow57JyeNVecaoqDbm2wDXWr
ZJZxBj4xax1U1Vn+EtkVEwOh85i7Lf29uwZ7E+08TGSmR24oLYWQxJHnCMNb59ZE9tkeCLfoO0wE
UsNmXy/OfJDKzToJbBm7AZ0PZInljCSNzQNp8VRp0l61SoamfVRTyrCAoqJmhV85e4ia0M89qxWS
GCn+mFxqQuWDFhW0F+suYQL2kcBkwaFPPodtiBo4LXhRaxoQIbHbJBWu6G4aP0cnAhLKdh+jWvVN
ke9phcphePC57Gn1ygxr9Scp7vlVR5gyFdqlhCmbJOu3foTrKh61FBG4Ke81JZqf006r30KFRZHy
bGH+VJsO29dUCPEwFjEneb2pi99GIGn/z1ZxnqLGeIlUrbsEWYnQNsQVQK5sFVMoqlDUJnh8C/Vu
agmfNGWM9DyzFg7ZwE/TQtWBXgEJne+SSJl/J0rbn+EHJwKzjox2i9ic9juNMufaQJBLn1FAnlxR
barIO6/CghC0sFf3srOYM92Q4KNYAgZhU3ZDv6SY9ub3JODSSuPZR+RDHb+tNkYclAT5jfWQUU9L
xCWd6PCtGZVkqaaXuoHmIp0wc+vEGrqQyHSdpAoaBJSibWT9lPq4DqFKTMgUek0c0Yb8ICHT3fmg
Bdl4M88Q7csVHd7OvggcLCYXJj5mrngson7+3UyplntgwQ3mQGKR294lLCzDygkyoe4n0Britp4q
G9eaUaf0GyzTyakr6eUlTjI7Pc+5oiwovFh9s+xgGH4S4xdUF0vjZ0F3YnZCHu90ESRVSr3LT06z
m06h/iPAaT64SCupHrIUGQRCV13kw1MbW+Hvmw5B6aM5k869bpQmj7+32H0LL10EiTvEDAFCXpOV
nmYbLD39ymm1ia99bnr/pTMQaq7FkDug9Ltiofos103DZuFKHTIZa4k6+hf4c355ZYG0L75GBfVv
DxKgHVbSxgl34UQt6UOtMwqiiFkg6g3Rx3Z9iTKzqC99kcTExzqJOss1dpRuHLxZ5IJu6FB21nmQ
xHrgGjPBNxcaCbvBj6JWkMeF2A/4mmKZ4Ts3fH5RLey4Y41+Z8AqpSalGz+7se3SsyDppwTFJY4a
t+ZErWzzpmrFmV/itXRxfc3WLq2UytxUAsOnyzQtdFefAb89IEwihz2oLE7DTGQ53ts9Wu9VTsuQ
7NtYq2AMOIOqPo0+ngrcMJ3/W9AgMLd5Ept02gNavqvMF8iZtZnJjIMc2cAGjrnV7siQTqY9zzzB
k0jNgRDSOq7a65iFJz0PY637ReTecAkWy3qxEPZb0GCmJNqoddNoWx3O0bQe8ijX3NlS/dmljx5I
b56tyOah9cVViYuGfmhHzqtbmDIILhQ+WOpCCSQzHk0AIpO6tKofrAlRt5E9Sj5WFYG4LNCH3r6m
kstrrtqpXmBvjtOKYxvVFvZ4rcJxYNrid6Vj1vdUZ4m6MekU6muz05DFFHmY+B5UFBrf0dSTIc8h
wcCmIUfet8W0Xa5K9s17g4gN/lE3qu+FwbF6001WK4FVDwZhyuj6MDlYUXxX1lP4mwzMmJJ+byKV
ZIuczlu61NWq4WxNbzS3DMyDNfiPVYNOwFnV4GHtMzXE/ovjU4SPCt260u2oogiUEXWcYUbsKIHQ
GRHhjd7VQben3h0R5TtOXXFuDOkipAz9CT3AoFD4Q5tKwy+BQGwgfumS/LIaayAVRWpXGJqdYkp5
eDXm6b6zKCTFhTooniL4FsiANRO5NorZBsvJX0bliVBan7JqnTRU1ElNpbDVTBbtsnCYVqJxhrce
3x7HaZqbv4IySp115VPh/IEywphqrwoUbhm0ZlCzzqbaFAigCuBfuDGD1qyR+/YIkYDvSYuECKQ3
iyLLs2SgScJTRjgA62nCbOBmFSrJeyhNub9JEj0SdxhvfXkra0NPW5yzJY/UNfJYb+6LcYipvAR1
SZTk/9cQKBPsf/7nf6hLdMT/zvK7fE1/Rv2v5qCGsPzI3zUEiyxCAH4WLCNV6Ij+QKL9TfKzKCKA
0BUs1GDtTWh//11DsP6i4EBMFH+YmqFBGf7vGoIi/rIEqDF+Uhr8IPZa559UERbSz7sagoEq22AU
+icO/CvH4Bd/X0OIpnGKzKYVXtTfOSZo6yBH0ErYqZqmuktqJvcv5wTe9wjIszClIBUvMDb4gXzA
I0oWAM4wL2gqeW2VJ57KLunSNWnX776Gm78/w3uonvXpMAZ1cgA5GgKvpXzyrjyi+mWmY6QUnrTN
lWbpa93fNTXSvXVH1EH0XCSPSbor0XSmZ9W8hvVC7L1IeOmxEu6re7wFinVmple4Nf3Cbelpqyv+
y6XR5pbL8s2BH+YrXXl6A/jYVf6LIHxlX6hXI8iNYj305+XEaQkCAm4qN6AJ85r81F+dYkt3T0Gw
qCHq3MSZN71NbzA424Fc1Q1QKFwFXjSfW85FHnybSacdBw7SlGjWVr9LZs//+/39X7PwPswDvhPA
0QJGJPhhqTHj3j8sNrkKUjjzoGLHW5GmvsaQEJzHcX+X0Nh1Jdnh7jSbt19/SZ99R4T9USxjcC4j
R8OmeSlx9zGsCAtAczOrbe405YmUgz/RiQeznE9H3g4fTDdNph6v2vtP1zdgCSqDcPnQ2vesvpZn
5NuwuRwIxS36NxrWpRavzPo1yx+a9EqV1xnumTLe2Ex/oMOxy45r7NXvFaHUI1qBxwQpJdHmlsZp
+Tyqr8FFcLny9+OAdPneZHOz+ueguxqTH31+4v359OPYgqxgHp22vEWHH4cd1RozKxYeLF3VvC5S
FLKE1IYB9APhFhEsgLjdSpMjQz96hDeu5HATE4VhMZPFrrC3KFgysQkBR8yvMvqthPu+MjCdjFy0
2E0uqBKuy2GfVGsYFFZ85Rie1OWKDps3JLdmt8FeA5/kBHbtCGv1Z2GAfo3CkDWP6JOjhYGWik+X
FhszTf5ipVdcokkg8fCJx9wnet4WPEVfT0B1QY4dTw2qsfAcWKS1D0F4upyzkLRhavyGdulEr1yY
/KtQGheDLDNu3ng2o6TbFQ7LYVfq4daeLe/r32GZ5Ee/Ak4KExIn3BE+99FCVeh+adW5OXqdlUMe
1y644a0zGtX05MX2n49F6Zn4W3N53Z2jqWPQQBd5wwJiw4jwQPoKjDtcy4uQ71v0m69HO8KILV8o
uxhbn8NEFVi7DifqVOoF2kQG0lr9ooirmru3AfRIkxVa/fohsSw3TnCpx/aJV/6ThYWRCfhm+2aT
PSabjiOiLAqyfMQY79lggP6cejM4scd8Mgobu4O/gbQWVR5PWKMTWm7wGbnaBDU0EojtvqFPJ+bH
UUiLtTxGKSz6DFLoKvC8o8eYQCnP9U7MULnROE4cOsFlr/WOTAyrbwFUxde5kkgXvQKV+3Y4sUh/
sjcsDQbgwjabNevN4bc4O0PaGsSDe1E281WJ14qboSemflzbaKLPAjgSzOATo36yGEiV0wHKV8Go
xycTJ20MS6K05X4wJtuQqgllNCQC0Sv0X5xdiLlWX8/WT0dkVaVJQzgZhYzDz5moVRIMIyfyuOiw
yqgDi3joIzyfMxXmHPcNJEvBiS/3k5df4k4xCQhjIjnm8ku9O6VwD8KhyK0FrNa1rNEVB+YkuY0X
vydbPzFdPx3LsHgf6FwJVpzDsXyMCUqSMJZflhv0Msq6GNGdUNCiFqyoJ17Bz0ZjJPGHhspqc/Q4
iUhIg5QJQq32vp80mjUzxWk6OLjDoTx8/d0tr8DRGgr0mucItpDD9HLMfv8YiWgYgZOprDQRuGQN
xywlpNA4MUM+fiRN6ETFSNZrum/O0UrdBTO6R4dR/KQ31jJ96fvkxyQr19D0U4EQH9ZOx2QcwzHI
5zENdqfDT6QuE5y3UiB3ie5r5Mbbjls9vknxgGJlNfgEBzYqnTUMuye+uaV9efg0GdtcAKjEQi0L
99GtAKlu2emDthwwore5zu+bGBPSyLXao1/vJrip0UGuu3DINn3Q1F49N/dVRJX862/1wxvJ7wH1
DeYxiSucTI++VZ9IFxqJNQKwuf2p8XasS2FsJz/ZJhriBSqW3anzwGcfneMoBwF8upKM3MPHHlf2
nOGMFh4IGyrbne8NlXNrInJdYZNGgBhpt1FXUCmUOIA7x/idA9lpqyk59ZssIx1MafYVHj23Pyi0
QEWPTkNCsVXqyyg/ooQAZJzG7SrQlDOBrQ4fibyeAmo0wC/sDTrK7+M4KOueZq10wivF6MMTh84P
mwAXTi6JmmShQoR1nOIn8HXQSopn0H6UYZMwXFZjzFiTh0oe+AqpcFkZ/v76+4dLf/wMoBs7msF3
b8CiPk5x1ALaFinaZU+odMSy3z0XhCB4KspfvDPYG4iG8jd+vqZu05gbZ37IzCsjuRLNS9o/dN1e
U15C5yqqkGGVq9voWp6lwy4YHC+DOZRD7EJF+EszvJFX2N5b6Tc/BLm2LjXkpg/x9NyHvzOYsckl
IuSvPxrUzU8+27KQmLTxOTzLo5k2K6Yaj/AlvLjeGcSxcPu05M/JvsmGYFM3z1Vuub157U/fi/Tc
t7m1freTczAfACe8Sl7Vw4MKpiqobo0O9Ez7ZHbb1nrC1UtATllsAXxNzqaqtnKf4XVGT5y6SsZG
5gbryrwJcOG1+6LZyGHjx/tUv2Bm592tEvzU0kvYknr5WuSXxrB5HpOdLtaW6XXmra56Y+jpT+Nz
qm26FhX2tzS90tqdpEvNHQpp+Q8ZPo3RU49TXPkdhPhN93pMEIYLWyWD3Unt6m6CojCvxLDLiQKb
5A3tKzTManVfODukdlX+fXiLY6gad7m/joItNV4/9rR7UOc5aJn5iuM4Vj8KwM28dkrPcjZcs6V+
Xga3tnSbfJPjZ1CHe8v/VkE2tC5ot3J8Uchg5ihKg6Kyzu0ay/2uf14CtczVothvEWR6/Zt6IX3g
qddwSdHf4pstJSyIs5hU+unNVG+A2G+idj/3P7Lwx5ivJ5rZ5aWYd0a9sTCcF0NMZZ8Orf4qzMtq
T1tDAx7Wr/3xvGp3KsxYYz9Gbm6f2OE/LpjcnpCm2JSWhODKe7h62exOGVhcDqSFbq8ggZxzJIzh
qGSPmJhxALCun9gTP3tFTc6/EqmLboALPxwy8dWirsfljM8/uFmP7slORXZqNfxTFTpcDjn5Cg5m
MPZJZBBHe1IVjVhGFGvyhv46hYNku6Z2q1MNhRr81iAwES9l/X3q7kbjp278aigAk5Nil9TwxT5s
PLjEoF5M3La9h7FRKXdttJbOdlC3lha6auOZNLU7bZOTNt8/hbd6svLvlPMMsKe/KtYhZjkkMHQs
V/N5exGcWZcgkEJzE563l63EIrcq+MtJO9vKy/qq+qZZWCFcc8Js4mVk6dxSUiD1tVK3AUa2i7Lb
ZfrGyVZ7tONU4aGXtN9RMuQOHsDftNohu1ceng86x7z0Jbf4qYITRiNAyMdyfmuxSvrnjXTV3rOn
q6jZK83GCZ7q+qoMd5q6dnRv7L9REQD31CZrLBcdfZ7hUo+9OecVWYV04uyzpnmWAFVu/fmRJKAM
TY7BW9arL7SCVm02nLUqeT74lEzl1bB3UL50COytmSPwvumzs0XuTDjX9PPrBfLDWYs7o2CroURp
LKD7Zd69Oxi3RZtaAGT4vs248mTUv8laLsIk43z2J9/756PBTtERZwmbO8fR7II+auCRG7DLYFeH
/KashkpLV1bjq7Aj4xOjfbzRUfKlFkXCI8Itgf368MPRN1B0eIyThyYXi0bW5/AZrXqTzMklTfhk
oWOONJwS12/Ub05tyBPbz/L0jt4mjsmcZSVKNMP8UxZ593Rjq0RclPB5x9lhO0+j2MPb35x4az/5
Domh0YnLtqhW28dbHDKoHgdzwOXGkpt0huDW9aC8WhU6FZIn7cRj/XhGWcaijmNgR6TmcHRiisHK
ZV1fTYCTzWoXK2eOoMLFRWRFLDvwAskOi5/5xJp7/CFJ5zEoZlORpyCv8k+H3yXijZnuWN97uK6f
S6wArrAvtflH1UTKiQ94fCdgqL9T9zgvWA45kYdDxai4AnMoqDirTnfJzlcmNlm3lXOvh9S4/TNC
2DxLj6bN12/H8bayFOxtPhpl+8XR9ue+8G62IAPSNRwdDa4EFkEMhvEqUwkLtwiGda3BQ1t8KgT1
wytCzcMiSYOLCCdgbuVHrwhOfbWze4uaN5KQs06pL2m2eoh9oDMqyXrOkd7EmsatqNqPYlb/4dRl
+CUU16bkwsGTO9jho45SYHzg2AvoWyDuY0DJXcGJpqaTu2pn5+7rB/xxDpHqorN/UkfimHu8b2vI
n3GRA4XCtN+tBaGDdgV6PRZWth5acz6xZ3/4PvkLeUeQp1I/ppl09OFKs29njpc5vsSxBr2Au8/y
8a9XSCjRhXa/SbGMTszdPwWb90sO8S4cSLBaczS3KMsdvSeRbJB9dn7mFfbNDOspcdbCv7Dre6vC
B4FYT5Sc43CC1/nGdia3LPciu+BfeuVmHl6SZDMrO3yvs3gJ+/tYBWxfbFBfIxm66HCmlRdTEa8H
h4toDze0Q6QJc+CmU+/5O7BL8BdIZEqceNNk+VEFa5nqX8zF/T/8LvmcpKLqHIeol9GgO5w5dl8Y
crKT3JvK+ps/1DCpSxz9GKz7lTQxw3893Ic1gcoKk2ZpbhDnazjLd/3u3RyHEoFrmCFSIBObZn3A
tu4sPh4NVkL6e9YxlzYiuulz4+b/MDIBxZzFCGuhiHU4MihjU4WDhcQlTn6Fo4poDPu0W/WhsnUE
ZxtYUbZYa7NzYuAPb8vykSnTUcdmy8ZvdDhwp2Hu1YHS0DtEvyICiHF4L9ArYEfF03Fiff/QIiAT
dHmuqEupiFAJPXpbUnzspWznEd5wQ/uo8WrwkbusGfdyMKerohk3udPnV7SvAs8kNcuzg1OVkD8F
68O3hzowXUpqwPwutEgOP7NeYlDIagz++pJMmO4rRKRBf6/2nBE1ZUHCIfu5z3ZCDb6DQW9S+p7R
3gibbZ7CGNvMRbdBuHMOXX9KXrPiQkG1iDePGMbA5QXJv4X0i+x2I8wb0Ghct7kdEgHUqT5c7Aq0
xcavXmmJaJCf8uVPXkK1B25A2aEMUJw/YCpqIUNwDlnpJYNdQAV0w5YT4j/u2vCVyOXbZx2hdUiF
//Bp9LFqB5kP/bLIryJ1xMyFqOg85XqAb1B14XStkD9JD33obdE2ZHjLMDyxoB2fNpb7DmcoWvtC
5wRlH5XFBbbKtpo5oKt9qiwhSWR2QGjsHyz4YG5UT2ugFZuvX7mPM59NWNpLpM2fhunRK5fa6FrA
23Te3M5eR7oHJWmw4oFBscI4FQNFa4HHeDDpdApQlHARLjAsG9ThYx7yrkY+MyA4vtXfijvWFvEg
de40aC6hrUJnXPOvytuSx0mTsfaK7qKnFIPlPnG1BBfsStzP58F+zD1SkDP/upI/+bMbHzvnOp3c
uNra6gY/Fws24BL9deyuLKaQ4mpADY19CfyPJAOgR9pdMT2TgpJArAscCtdMPDcTLtcV/sQQAGfO
RN3VrYzKhU0Qhx7ZNLjaJChkPKOVZyP164iu8hpod/pOibYNBYZwkyq7Sm597AUV8j838cl8WWFm
v55v0MQiLU6/W4/ATNEFhJAalZ0KYzfeOsbWCH7m9mYst1SE5ytYx3YPjnApNWnfzMArzF0NdsC5
KlG/YziN3bZmS9+XeK3UbS5203xVzm47UVncNsGW/9GYNk6+nXGLtvsk38jANYdN/NLE13pwpj5j
0AQxG16Ab3oafmfn5ou2VS7yXxXVDyRKgbzGJTtMF3ChV11PTsW9P73V1X2ZvEXZbaa4XM7VmzJY
B+qZcDyFGBvhOj/Dy/nECv1hU1omDpIzyyEdnF7D0QqtpOpkZDCePNGg1myc0nZ1i1KLjvgfdX54
NmepQQyCFniCHuv+67fk49nxz/CoPng3qWEfl04jWYzQEuDWSJGvCyz5EyXEYeq3ShPbfFuSDksP
4wJSBG17iLsntowPrynjmzToqcSQ5UwJ/fC9UfnA2G8DpprSnGVh2Hpm1X1L54paRT6eGOzDOsSR
nPKLZG8Sy3J0tCbYUWi1VqO3XmzUwa6Z/Evq5hvYPWhOpvQ1aJkM8VSdirs6th9x51nGRcIDP5ou
sXO0OIBPqep6wMqSATLaqr22qCo0bZWnEHFYtbPzSIL3stDF0NUfryFdkSPTw1qkczmTzRIRv5GG
5/NAdSbvtF/ZnNtnnNsAzWIcDDdtpFD1Q4oKHysf/unqrXOEYHIuh3uD2PhlBr87Ns30AHvFGSqC
WKrzWhJwlBAuNHBmBJKBSmgoHof4xKV7+SYOl1PG1CQ19KVHRdD34Zj4luzGaVpQtF1FuJsctxgR
znoEiLRXFJbV7JQI6uNERNlAhdkhMVbjgnr0KbFuOxQ2ECpRjmjPUuVHqpQre+iUq2Gqvn/91n2c
h0uH5k+v2uT2vbjl3j/RqCj6xopQnSvsRdtKUCOzRvoVMM1iiwj3wHHOOBbnm6+H/fhQmXsCqAS6
HpMCpDwcFqmyA8cLCCpf6CIpbdaIYMQ29bVpnariKYkRnX495McToc6EWSqRNKhpCNr64Zi5bFRZ
hUmBexyRO50ZANw9lUZz7vw9+bBA4M10OMNgjD4eXe2GcLTQ7dXkHy+zDlszZ3+uqSQqHd/jujLR
zaTSkacnQGWXPKLMAWBrRERcVYO1qpjCoxl6I66lrx/Bx4l1OPLRUweGTGigvYxsedZo++sePbBr
NqSVgc75eqyPm8nhWEevTUlVmAA5iGlNpbxMNlf9sNMRJwIeaK/m9sLQ4mqjAqw9Me5yrj98XRmX
ZZWlgHYvOszDbzkj9tEpySf0AuABbjc18KnJUjtxf/vsSXKs54rBRoFW8egVDfDFLLFo4MAyNXcj
YXoT7q2mDiLXlnCxvn6Wn0xdx0D7w8TVLTrmx1tTPDXSmfH7Ax5P3yIz+V0seRe96l8O7BxEbK4L
ztREYOFRAbpBr+LU7qx9PFUuv4JkAdQNR6I3PHyuQU0Lkc0R9nb/UoZLkTu3AAji8r/wS0Azoibn
olCAhLWG+roEYpFS3xD9NJMH1KrDRU1hw8WsXayBHv6audZs7BAmJdkW8aoJ8xPP7OPCxu9rkRLJ
dsGl8/jq1emAn1W0ql4YK9cl/gM1MMoNKm0vNacNhSpsE1GtntigPswLg6YvxSAUstTB4R0fPiXA
/BnSkDjxWjNCAV7GL8owugBQH/Ussf8vg+mc88FKkQhqLq/Cu92w8G2j7ZswAY1QB2zeCY2GRH3u
ynLb0Ez9eg5+/GSIFh2K3ibVZyzMy/x4NxhiIjHUIV2IMah/kDGY70os8V1meblamSe+vM8GW2Rg
HEXJPqd3dDiY33Qhrlkb2o+sdoR3AvY2AGNzPIXLYv7++pN92IsMlgpK+xzH2G4JzzwcbFJGlGYq
/R5sctScAEhxtLdf837holj9PgvRa3w9pHpqzKO9SMnooPQRxRAb5PWqN5MtOQMYAHMiJLoGK/M8
0luu1E2iEhKghvUOXqhzhmlKI1LscZ65m0GYN84t307BbFsnMpE/vD08Ezr4lGno4pjiWD2GH8Nn
+TMij0uA4nWEVl5r7Y+q8Ldm0U3AHEMo4EO5//qxfDoqRXkVDQfjH9emwLGOeWzbkZe0hEGSt0eV
BkJvaGFeTvs9cP8HVfn29ZjLVDrYL1D5kP1qcMZjZosPB2LQh3oArIQCp+LvU2X+oQKAPTGf/2hv
/mcUmwKUDleA/FdOWrw8x7IqkZZO61R8Mp9wmo2WnrfNHBM23ltrFpN7JwnU3aRMsdc56s8m6Z4g
/pyHIe4zbF7lXgvD10ZG/onnfbhH//1b2awbPHFyoxFZH878rjDqwQfCRdHTvNSd7KrF78JROoj3
JVdoR38Oo+AiMifjxPRSD586I2sU56nV010C0vChUA8LyuhoNPHORQQljSYUw3Ha1RWk4qmota1A
Ck0W6+j5KjyhaQzX0QR3Gb9QXb8Ew/zw9SQ4unv++X1Mh/LMcmpAMCmP9vMRN50l6iT2IkOanl7p
KEs8JbDqtUP06kCO0hauwBNyG/zPCeXrr8c/XA7+NTw1KQNLB4fwY9kkPFTR9zHDk8pQQFgevwPQ
w0EgbqrGgb/WQ8P7esTDV+3fI3IJlHRqgYst//+75bwcO3OiYxFj59ACt8yd8TqCqghKzZPhpO9w
ze1135J/vwj/Ty35D7qI776BD9SSmyIl8OjXgeFo+Ym/DUea8RdrnkABIgzODnQh/m04AmdCpxKV
KcVDShN/Cpb/gpZI4y9qmfaiLbZouFmLiOPf0BLnL2oo3HcEzXibmqf6T+xGR28HJmhE9jaaPo1R
uLYcq0WENau1CHqwVTi15zUsDNFuYjXI/VWt9FiLRQmZdZWUhn3j4yVf15HGPVnrNKLv3j01HhJ0
kfy9QUgeLtfLrwLMmDOPIVhA6LAdztsevGvV6EK4XUqttm+RCWnwd9c+YKUTr8ipoY5OvE0RKCWY
BeGSQ95wNUaqFLMQ38U1MQdff6rDhfjPA6ZLy1lnaVc4lBkOP1WKBjYBuCrgEJrOdu5BwY4qziFI
ZekavhBpP+RLYyV0nHOSUvznr4f/7JO+H/7ooc5GtwT9MHxohdG1ToK2lwVdf2fp8Aq+Hmr5q/5n
I/zXJzUwzv1pTqvHtgkJJHbwS6aSPU9EOVp6gSrcThTNyzkP0h3JRsgkX495uLr+PabFxYk3AXsK
BYfDpyuVOYFSw8eLCYnmUFf0lL1xXQISKNQnkkJbIIaE8Hw96vGN6c9UXRx6yyWUWsfxHRFj+ZQn
HZWzTOuLR1vtugvgEnO8bvrB9DeFPvqELBBbpWJ2W4JIHD8V+3qq7f5lmkVm7mRgSMxpwqwreiY5
Lti5jJVvTTsrN7kpgvK6rBNa28qEp/8G6zRu2a8/xGczw6FbuIjEaHMvK9b7bSJN8qK3bX0x1EM1
XxWJn7BdhyYZyqOfPH09GBqWj7PDMOiLopfgidFTPxxumg1nzKniuMUSM7xq6Lk7kA+i6BZgC7QA
0rehbuBOp8ZI0CL6QFmhQGxRG4Cjn33TIvi8gAlajtyLVmrYluBQDBOTL+VW4uhIbm4paFvgIqu6
JWAJ1Nv4fQL2QKQjTeD7fsSldQ+8DLqmE3QkvMayxYduBUbf73yCJH9rZY6ZH4lOfpOHhAF5JDeS
GuZhnJ4oA9gU66wS4d1O6X0Ka3Zc9SXm4yiPburCMoZdWS2FpbyuwCQQnzG/5JA30w3JBBoiNJLF
yH1qA+VbLXvjR7dECGx80rKk1yR+ZNLxGBBv+GXECW1W7Dc1ECjRjEqlG9/YlX1H9lC/ra0O1Uer
NiH1tbBqO48IxLZbaxrpKniI1OSpFZVz0+nAZwnlM8p7qbHVXA59X9zKpJLZdqIdZ9G3nK17B47D
6Moo1a6tuqmeeUzouuxB634uNr5p0xkBMpZsJi1m1ViB/DUYIQlug9r7iduTifUGLth6BGtrPulc
alSEd7F5tvRo3xotnoHdqYX+tAQDXNXxEPxScR/c9kVtMdeA+L0kul2QB0U4NTieAOlbm4xa6GVF
KRdtPQjxvjCnb6QHE49bzoXg/KQEJBL7Rf+NLE37brb6RbLXayB+x9gmnKLR0nlXSiorKw2qOugW
Yc9I9sghAD1QW0tP3rEIeOShWG9mPvrxdk6U6HcLbRr8j6GQeOpXIGaGNHF6bwYc0F/LoNHO6HQP
5Spjcbxju7TStUmIq9XBcHaM+WH0A9FvTWU0zDN8tYZxFtm95kNIyQBSbyEBx/e5X2sW2VMGnLw8
HpJ+VRRWfd9gw9NX1pJLu6MDbsi90WVmsbH6Bmu8AWS8XflkPqEZzQvozwhSoFlqVwOhHAEGmQZS
rFEj4VnXWTXeBkLgil0gdtWqZDHTyUDQsbVlY5G+ESYYjeu5jsktrENBn84BL/BSDlFXbRQF+qhL
YoicdlMzS14Vw4I4FgMtu9fZxCYwkNNyqmwXUCoY+cRac8ZpXsFgwaCsDEncIrxkzP3gR1K3dzTl
KshCX+4WqA8ceRPh1GUyl7CDcq3Uhq3RdzMSu6xsgXzrPlOhtSkcq2AULYDiEilDfA++XEAzBhNv
eLk506cjytaeLn1rGpRLre6m6XHkvNOv4UzLalPm7Tj+AlgVj/tgCPkPoOaBYLsJaEP6Q+MlM1z8
VM1VYeRZ99CYfthzH9aS8FrUA3lwHMvgFwQTPZHIDzpxC79af5Si9W3oU9xogDDSKyB0qAZOI7oy
AzjkIFNcacKp26vFWv0oSq5h+5gS8BJmKBMQsqrvzPtxrNsIV3PMDCbFi1wTKzS+5Sp56isCIrAo
K6UjEH83OI5DbB455KYJCndROUq3I+9LclJSBSsIi2Yh1Uep6P/F3pksx41kXfpdeo8yzMMWMTI4
TxLFDYwiRcyAOxxwB/D0/UX+Xd0lqSxlue+yWpSlZRERCMD9+r3nnK+4g8ljvjsBkUwvWSvK6Nx9
yDL52ochGWqb3pC3QMYL/XlkA64zBO1l5mWSkMmwJAhsozVq0j4Vg3QZ5NodqXu3bW2RGgb0TeEi
2tENxU5+kVmENW9LUqiemilAvQ8BBmKe6gJmrkjgXHPtTnXbHoxPny6diEHvtwQxT/HGOPP4JAnT
K45t5ZANc2aCjWfQaukheJ3rr0tg02B0FuKdN9Y4heFee1N+6LO5bkmhE7XLcG1U/eMULC3c9aoL
v9RTqJ9CDcOKEP/imm1oBRpVO7jGoAXll/0wzXsYaMU2zL16M9uK+7pq8axwfT76xawxfEkdYHBx
wiltoHK/ZUWT7WcjSbs03fKgCqGeSS/trwgOYZBoYv0FnhWa9jwHcwZMdADRuDPWfN0Q1n9TVc1b
74OPSiXhrmQQY2hT47CmoyKSWBUoNHyX2YCV5UTUjlZ0TkVumycFdIuA1MmxL5dc7SQBsjtbEEFh
qm95xTibQAkiu2inBce+nco9kS7JSz1hBF6j/F4L0NIomuOrOkmya3sYo11fWHD4COUbps47kXv2
moF43bmNGZ5jCv1ULIM5xlal3wJdWSWLiWbH9aHHoe8mmxsjvNqXdcMs0BbHLJJf5Vr0LDpijsEK
qHgf9U17hLE6XZAv1HwjHXU+mt5H6z+yRM1zEB+SvGH9ACay7IQ/v3dJ/7UGr3Uc8LwuHolJ2hXE
EwGZE3tENtV1NXeEsJGmflkr4WHAcrJX3/jOoe0NKuwpjjI6O+aiI4bjWHfue2wE9EirdV6BLlgM
9Ev2bVq39DQHSPd9ZcBjZP1X3M3h10yt4sljfdtQTcb3FkS1Xat7lXrR9FkVItxZSXGplHyfIwJi
tWzu+y64SPK+OlhuRTBtdGfgYR5gD0vy4LhXNSnlu7z23e06LFNCCi5UKIdQugtC/ux9GRQnVTpP
bkOwEiF/BLF1Uu5NpQiK9bPgtNRuQVQTrYrS0jmp+Db59UiyQeyQHD5s4bYvBxKNvZsq7vyeXK+1
2g6uqWExa1TSmuh7v5PFY+dq5PGxPUqkNxkz+F2Uizu65OF+lDq7oGZ9YhTi3JgyYG9xZXfLUORE
QO0RvZoA2tN/L4x7UyXZCbuXlY6Voy7isV9PfR7dlvDcMJGoq8LFg5QBDd8E5NfChSYhFVE7ckGh
u+KTmjD+TnS5tW2TNdsUYUKCtEUbrFpDBbR6ckn70vD80J4TVATQl3wtw87LxnlVLJq4rcbPdoAC
LqDNL4+BQaBYRT8ICYLg0i3uMUA6onv703ThnnJsvBUWQA3dxQfteuBPrfY9i6uBbOtYppDLbwuT
65cZCeSFvxb3BO5QU8qKWD/XRSVsC6u/ZyQNoZWA8m24NntPIQfHy4FXATVohEVlCueAzMSVaTop
haU1wtoFylMGxkWZFgP47pZ7+nD5Hm7Va650/Oh1zqmOhdlY9nRoC/AQSRZfZ9Aexki8+YmGZGup
R4KxLkYUl6CMXgAPYaIA0KgliXI9ARVk6L+R7E0qBIfOlL7eDcPqXVgKuSOUqbgUCFWtjPpmGp13
JSm2pelxu0jHPhQ1hbGXNTHnkrki/wqob6Jc/mWd+9khJ7D4fO/L8KUnPghP8fJpg8/eFvjK1ESQ
Zzl8J8aDHOKMCZkKS/CmgmSiaHn17WLaFeG0W2GcXkGvYGVd+muf0hf4VYkQpllz8xzPZRnuoHgN
h27wiEOwQwyihhw/onbnwaJJmYOtAJE24oonRX14yWEU8Mf8YvnuMqgXTFaX/J57XcWQ1AdWucla
78swyx+Xcu6+0tR3szQiMZW71uaAdVyvANmpcVD+iMYC+0QVTiVzI545QszL0MJasrZQA9k0ufVd
Y4ItlUjYXcD4gSgSWME6vSQyWsuDXQYyoYkajTcVUcz+3sn8/q62BwGjPEu8Y2ur4uSy13KmA1Ff
psPgzhc2QcwgwyMkS+s6VTw5qqsjot7OCWRgTmHN26Ccd5XnDZ/cxiZiM4DOSXhz8jEssUNUGrlc
hhD3iLzzNcc8vFdmjF6TacYGQ9J8oC8E/eAbRUOH22jZ2VNlt4AImyJyH+KlJCzWs5zqxh4XVW/P
U7s3x3TO+pjRcHJ5qAPgk4zBcF7xLatsJwZXxlvaR+SgrHFGjUsyAxmXGRpQhSla2F845D7CnyP5
Illg+aW2kQ2Zet2ZMMYxlv+tfU1UldBW8SkyBxXapPx83gplifGQ95KwvnCyygvH0/1r7nmkcQWZ
+4WEpdHdV5OlvpokGobtvHTcpcgd6E2ZhKTWjYjz8Kok4dLerq4e+MckKJ59XZGKOMVN7ZcwWsov
JVQRIAhMNZ+cGM5eGgMPJTM2zOH1rlk2vCqhKu7V0q5pmUEH3Igl6iDk4DDd5VMGvyLI65mLR2Pz
GuFJDSGrOeLouM0ykT3myx+ZG5Wvren0PXZv8xr3vrxoJrHA2uo74ryiJgm+jgPmBxIMUZvUyulH
yuqVjA9h6IulbpXAaSnJXPmuizL56mcJ61EDYIZ1t7YwkXnLED4rAXw3HXgwSe8D9fTgR7L/qBFN
sSzlEs4RQVULCmzKf/LLBs3BZPIDuQNGRMoKOVf9jwG2zKuNYPPJQwRDAqPr+z34HXjihPcmA/2o
ycL1WMwgsHgVO/MRUjIMxF2rQqVjqJ0Hn/Dw+xx4dHlSXOQBfKEmU5Wpgz74wVizXRoUrGOhJpOW
Xrx+B6/R38O0FsAWoMl9yXpXvmuC0G9rhPgQRAlXJfV+yuVTW7lkBI9hAZlajklSbQmubdxtPjFc
gdwdzmozrisZakkW+K/k48bkgs5u+W4pogHZcTPMUnwhJdKsgMnSlbN3P3mC046POkth4QrWl3jt
pWKbiTDB4PpfuoNyRfM8U77D4u7a7sOayGJnIR7kg25mTqLwJ7CVQYYgW6IBn/shM+GvG3B9Jtoo
DLL+ziC9WXczbFao6KtZRuRTy3JVetoyuCdm61uj48EhaNQi8Hho6KumOgZhuJ/BjfZMIbDpp+O4
cHwKsgFzRWEmfAEj5uI9Z1y2i8JUebQhiT948KAgxsBHpfsMrtrnz6r4rEMdBfnsSEnB/sJD7uTO
cgdxoSe95PtlzB1YOGPoXJBZmDOLLKpx3q8h6NRDfWayXAfNNGLADN3qi4WNJ0qjyi/uIwpUB8+X
GfpdsBpF4pKMz/FoHsA/Wg3nM5A11OuP2GPQe0jgIlLNa209xIU9x0SxwQBi8xgixP9iMM+hBY0W
FjZfk1K6k/eky+c4yQmVxCxI06I92LnX3A/jnJDFMis72w11QSLcWLjnNjHzxCqNgCnLTcYWzsFM
79cWEvnGiDD+mqE91EQ/sUPtczRI0145Wf32992tv+bIP7U+iSSPiTchtAZfDo3en5tbYe+HAn5Q
sW262X5YA1FdtLR/Wl6d3uxsj6BIHOldteOITJ7gbOV7JxTWk6tqeQ3LsXD2f/+JfuvFnjPSY7wk
WOcdjG2/DL3KhDzTuiYj3/UwTZfVRGHelywEjNwoxOw/6J7+y+XIqDqniLlMW5m2//z961wO4TSH
zJSBEG0BVjhbTX/hGMbeJ4I47592fRME3mejHHNs3A7uudf4HxMuHzSpW9qknIxrkak3FQq5kIxd
Exjl6s5r3rqwaXdrMIb/vJtO24WKmB4KTvFfZ4md3TLHbpkbMMON0pitAzxuaAMi+6Me8rdbGp2l
TszoUYG4CbO8n7+jJqBxnc6Xmodl3cvWq7deNREROYbmKMET7f7+ifkv7eDzl3Lt0GPmFEa//IQR
KksbtgQIwQgztp0V8yXvOquvZc1/+Pl+uxRKVTqHnoMMElnGr85hzzPRUBQNl8pjmG02hQzKrpm4
UCe4/Otb/f+h5P8K/nYmuWEm2X4vf/znUPL8//ifmaQVhv86D+kRRfAkxx6S1H8PJQmx+BfyD/r0
55crRiHC0vFvlEJwRimwomD1SFzG/O7/nUpa/r/Oqo7zQY4ev8PvG/6TseTPT0jAf9APAOvDToKW
FLXXzw8/z46IrKJv9wR1Hhagx16+He3pHw2s/rpKzFt8nq8i6GIr/PkqZTybBgRfu8dxgSK0vjJz
dHCK+aahvPn7t+vnt5lLMWMLSUyxyfvnxv46BSRb15vsOij3EecQAfErgefMrtAPf0oc+HnO8vuV
zp/kP9bG0BA7uw5cSXsPxn9s5ue//ya/6JvOF4Bayy+AuQ0BF7/QzxeAr1qO7TDUe7+vCvl1UToE
dQbUkEFYbbXyJomdPsDat2byE4X1HD4iQ03ERa0aNX8RDexZqom1X9SlaK1RH/t5InfMX0Zff2mT
zvN2PsX89Ic96rdnKkQaCZmDhE+yW9BF//y5VzyCkAfbai+S56a5tSoXB+LTH27O+cH8f4XAXzeH
9wmFIOJnLPJkgf5096EpyWwFMrZfrPLDBWTBTOMmOKMp5nk/rN22yzjHGQeH7h+esL/u+++XRu6E
dBxr569Pc6CIpu7dpNx76Sv9/isvtTdmgyNrk+zWQ/6UHIZN94cZ4i+Fz//5vhF+Q3ZhDFC/bvz2
4IQ9Eudq3+/WvdiaXbatT/FWXAYnxr5/ePT+8hH++hWhqGLv8ohhQiPw890NRVWcGS/lXu6C93lb
PuTHdfvAJGpbXoQpNf123hXp55CK9PH+739Z7/y3f7/2OTyPTRJp0y+/rF85kz1VbrmHSphCFz0S
XT2mHIW30UO+K5/lNseuRFhJioPoOttZW3Ij4CGn+Z5CdhPdddfmsrpXx3z/p1f+Fwna//wK6Df/
/dl+XS69JO/iUXFfohxZZaq+RMdyp0/ii7xoL4J7tZ9Pxe5Pv4b33551pkbuWV7n4/1jN/jPlQZw
61x5GSZDuJlH3KVbax+f3A0N5F19Y71YL+XleIv96uzAustu/b17aV0QHXXVP/V3w8k/LumfVvTf
33EEZ+cXHFELtfivP5KTJOgryOLbx6u2+yuUccPDmJdqvJxCgnL+/pH4faVly0DbQ+oT7zpC3Z+/
f281WeGGdbUv+4nRzdIw6kjPj+efDEW/f6uzbiz4SyR0Thf95dGjuyhbYyQXyv33sGV4onlHNtAL
/qQJ+G2bYgh4nvkjrsYPQ53781dCIW51sVisHeQuQKqMBpJTB7GAvuUfliv3/HT89D6dL0UdjzGb
nZ5k5Z8vVTgtrF1QCjvshHfj3XhLQ/Sk7gE2Xp9XEPclOHU7ebs+j/fVqXu1v8d/Wrt++/3O8g2E
mz76jeisf/r5EzBYSyyX2d2uunB3hAftiWdJmbvtl725ardi8/HPnhesKS7/9ZHpO3/FAf18PScs
13U5vy9dOSCjoinwpziKX3++s/kF4zfVGypMD8Pfz1coJmwLU7Gw+2zIxb1rjv3xH34Fnz/K/k0e
Gw4fBro/XwBZhiejhYYEUWdRCtEVuMto/iipdf/yQf3n00G2GS8rUYVotnmdf003i+BIKDSkgGCy
vLnxQMi7xW2ounFBaCtbMbSMZ4IIGrqgD5UGdb4qXDUWOTHWWJknWs10jxvGPfa+Zo4YQVClYbYZ
Ei8nyYDO1OdIGuot9SewjK4h1zXXyvmOOR/rgw2a8K4K6RYRUJy38XYhpWQfI5bDuecHjGR8SfMB
5igIwQ2GohhbbOFNIx1vHTyFQ+FMaTXEzjFv17+glbTEt8k4BfMunBZILPU4AZsIK3BEl1GLsW9L
w5QOn9vYcv5SMf8OgRR7yfzohfmKl7dwiol2oYdMH/n0eO5Iti1xsb6s9b0qLIdZUyWru6bmIH4A
a57crlNpSChb+KDo+e02LWafjzjroXmTUw42R8UNiPU6y9QDXbfgWmb2qHZN1DIM0yIix4g+tHIO
3EyGhmXY4BRGNwMILHY6sW087Ygtw/gFyp4t9IeXCy+i52Sim1CQLLPTxq/oznRlyDySqH/cuwyF
9ii2ND2sM1uh40Mx/6Jm/gr7hE5SWeT4I7PeJuCoHEZhyBweyHwqVg6tG2cMQKGAZjDdViOcuOrX
NbiLRWy6TQFShfEoSw3OZd+1GFe2shMQJQVXM2uew16cbAIfQjr7GJQTI16lxwjEPToLGuE0B4n6
iTNdkUuDsoOEu2ga7Y2uVE/WX1KtBgIwdEzinAdaOF1pZXc1RKZxV0RDVpYXTaSTvDoMRsi3CvQo
QVJOS6xVZCULLHnXEwldv2W+TlQfU6/IZFTML3WVbxkJ9NFO+VVC5TDo+VtRr52VVrPdAPVKvPYx
iqseJKo39VQ5BM3MKAwsv9mKzow4t5k2ZVg12+E5F5qBp+tP3nqlgcDR4ZzQFB2jcCa2LjD6jDBk
RKtSKWuxD5wef3PbmTiNFR4YEO8d5GGTdFQ01rh6jDi77ovjt82HG7fBW9TbxMD0I7iwDRxWh184
svqj8UqikexkDY5D6FXOruLffmsBQ0Isp/p+n8oE/kmuIv3Js7VKUq8y+pVrn8AbbevRIAtzsbeg
IggIBh87P272DASs4GyOIplr4nFChxUph/tlbPktwVjM452IhCC9IlbxM4ihM+hoDM58UFHb3dGV
ohw3ZiJhNrWXDKERwofkUjQZEyodavucdi+G9drTnbitEFXTpjRjMx/OvOHiYs45VgAr8ex3UjfL
fGfLxnq0vRH6tSpK+0yXYUyN17DKAJysBYxUGcpGb8akapoDoLxabLKeoS5qPu0w4qli+1vt9q7L
fZmjZ5Qe+psIKpFvcwuguGW1td60tD0PndVMN3G02FR13PqroA2qCULJOD5Pnqsf4rHTDvcxJMoP
9t+MmNWvxktGK9gOCbCwf7jzJJmvMRG5qQQHI7hZCca53JLz/FjMk5WHW+KfguJCFi4Q9Wopq8+a
moegkNo3ALmmHiyXdBO9bB3ttMMuQHDBiHPOW5R1ZUaLfRl6v0IbMkmxxSZ1mkd3fgw6x7p3UUS2
Ww2wzt3p3gp+5BZq0AvBHHI4xskYwrzLVYlMkw2n2zWj28zbEPqhn2YD7a9UyNW5cQFzINrrEtjm
MwmkRVp7kvQ4CDZML/AaodFDNcyTbmVxNuyh4kAQiHvCRw60txFWIM/JiCG0NOnTQ5FRd/iFqKYL
AoUzvP6idrajW5KA4BVJ+TqsZVLvEt9a25s8qttHGGFnyp1h0r6JzTCZTaXlyGLat2cWnRYOq9Kq
6DpXea/ecqYGwW5u/ca7nFBwgrCXzkxSgCjiH0wh4f/ElWLMAmUurDbxMkx6E3jg0/a6DNevRO4n
0A6WRKIXrIUg/124zmZqceZsqrjBEG2hvjMo+jI47XKGfnUz5QwJNz6JW9h6Yo9RzlInYCTHyvVf
cgzdwcYzU/kpKwuaK286CiZGxHl94Xc6zrdVPLC0YyRFgbnksSL2Ttvqh1gknDtprb2VBsvs3TVF
hQ7SZD5vJKLcMkyR+GUfU9yiYKSQ1cOm8E0Qb8MiZ6rozjFLa1dOUGBrvyPZvZohm2P5smEg9woA
y4aeEkn+CqLutzCqRi8tPJy80GXzCgnsFLhnIqAbXbKgaB4M0Y4+/zz+KyGaXSI5R/t7c7+r2nhh
IwgqNJEik2G9UURLvoAFZuHJUEh9ZNOaM9AHtOecijmM140r0fAdz8wKVFmm8e/7SU9Pa6IRSK9U
/x9V0k1Amse6TkmEInODHo8F6cVpza2ORVtskK95H6tAzXYwHE8kuMsFyaBTDgAkZ7Q5T1Lb5B9a
A5QRgPDK1LDTc/+tDbrox8L0Y+bSxcQACSmmlyZ6oICImL4dkPnxj80U9N+TaGXuKOxzWaKcBWWc
Nxp0R0soFh6tVjnODnin4xwhFfIbb7xQW99GhDZZKpRTe/siEd2r1UfEk7pli76DJ656AZvDymuH
yJNI7xiqVz33rD9SrlRWfBPxQ4dCcDOMPa7HsfHJ+pBargQuM7b8DFGnEcxt/AGtIQ0jBBz2On4b
gH2QlWiplgGQ705fGnct5w0E6RV2QeUMjxUbLRw8u9KP2TwlNlHt/kxGKaiwK+Lwmje/zM4vR6RK
n5ehKZePyp4x6CjLFtiKEvi/4maA9BAf2H3JkZpKt3wb5pZockal08U0VFOwYWENvjaALicAlWNx
LccWmHw0JOvDApCVqa5xwg/4Yeb9rN0YNgHcbxh4pCg89Mz8eL4zEz2VIen1zKLicl86dTDukV52
7nHNBk1yalHSF7uSSTG9nlV1kuRWO/pcOQ4Sv8KQFfY0yLnpoLR2nBQds6cOK2uFt+uN518lUlIP
uoMdEAhbBCX0Uc6USHNjsR48Kw8QdqFkTO1eFcW+H0KO+bCwUbt6+RqDT1ERuGS4Yt2mbn35nqPa
HLfCQny8DWbP/ZTFAoJqHvqk24UmC4bUhiVyNTkBsk6xtMGJVKWAJU56CcE9XPiSh52AN3KvwQQQ
WZB4e5PX0AKDxqs+sxjl5r6YSIPty1Es+wZ89p2tM4qYxVmYvHvx5NyVS2XVwOkXM8jPUZbW8kzH
z1uqDYWRfersynonzX3sg3T1Ro3KgLLfHES7+JqHrwRXd9O3RW2uNbxBceO1eVbfw2IKx6MqRmSj
dWi0lyqZGeDz9Cx3Krbor4790C0HOcTnHI6a124DdosUVAanROHUZR2V9zGo9jP3oLNt+rHOgr61
zeCcu15evEe5jn/M88p2lM994Rws2db+lzHqMrFp8ad/8/mk+QVk+dW+9qRanRP9zRLa1oLCzdrU
rnL52QH4jOpSJSuBoRsSNcKrlVYC1ThARoKqsYoiYkfSFtQOGrE4i5NdHZbLd+3Oibdbx2l9HQfy
hLDNeOIADxBdhVPW0rquKhbZYzKabNiwagfkUKElQ2a/jeLRBQ5SWhNylapxxq8j+R3Lxj1T3koW
lsF5qeOzeCps1iY/gOhu81uttWeOyLJYqCnvSbobpiBc98FcanMKk55l3Fni0Jx8JYfuEImM/PMC
mULDgpolT2M8rSWY2255sXA2Jyhju2g9zZ1lvydLRcOsrWxjjvAC/JxErGBAMEAOlAkO1Zrb5YWk
iw64rF2dfqfGeXHu6XPo6MbtapnsNDkO6MbGwQd1Eusc/lbXOP5D1doC0aDK2giaWeurH25ed/Nh
GChxTl3mZs2pckhHA2DPvnzr14zwDhKoavAYhUtlf9XroPxtoqygNqlgcBpcxNSF4TeGjBQGqyET
MUWem4zXyp5YeMcJJMhbIs3o7jxM43Vahx3Zxw34ifxuACt4hr2vk4F4bhM2nEzNjHrTdJncVqtr
UUS2tZNvOitUvDXktzYb3NlEmXF6q4k5ByucbYZqWTQjY5acb9OUNVDWxv4cqEuafns9s/VPt0nr
MJAPW6v3t6HXRY+dPawPOpniu3lSHqnToT28B220TqdAezXixcozX+0F5j158VhXEXi3o3M92b22
dzKaV7a5YMzNN9csfn5EDcAIG200mYRIxBznYazL7hVqbekc3DhLPp1yFc3JXzkUIT3iR9pG/JD2
CXpzG+7NMOTOrY4QBVzodugppe1YoXyCWNM4zRYEoaQ0tJIGYim/DNm5hc1+WEU1ucFebcmTFFkB
kW5ajTCX/Woh0BtLnyiqwtbsrfmCivom9IaRnDMLIQAvf4E7wDFxEQDjKZ38UlXFOqdNSXtt409l
6cRpRv+SusbOHEJByrWdshN6itj/0mOHR1ojMv3dz8gnBmkZnxW+pbctUak9e8FAeFAgBPP9RnvF
D5FxTN6viVTvrhUjXkQtBxA6Lq364OXT+tgLLQg0r4r8x2j7Bhmi1TbeR6t6nX0ZTNW+LLIoSpiD
pYB5s2LbDPo6quD7GI4nPj2Dj3gZZ1QFdld+umqV1qYrcDe8QBf3JsR8edRd9u1gfbMooJKLWfZo
ZoOVwBMOIOUUXnYTNFrOelP97HdjEm9q45rhzo/d4rmB69GfnDpq6ouuHdEbIeuOv8pulV81FFe9
51wqs3QMbAkZN/ahpurAcvF02f5s0lAbqs2QMTz5FKxN7e2oQzZWBCcGj9SgOTosKIGvmpaFA/R3
Q0oZBOGE76Zq9KIJKtjnAjsM6hH++CM2XDb4og7UeO07c9g9zmrEZIOivnNP1bqO6kpbnECG1CNt
Nb8SsHy/4y2MaKGMQoe7tuOcsM1b3CLp6EZrt+/dsLhvOSSMaRf1DBX9coWPTruzRTsaDNC/pDSx
pM+jF3aUXgIgqrticS7LnBPqO0VZzdsizwnBgxZ6vFqcoLubmoKYMZHXSLLzNZx8BG7L0L2TGBLe
AcdoswPamlhScbjOJ82WhcRWXCjDwY+rAgtH6KNpXqckYC1hb0VSDvW3ORf4HKrZhBHHWrojz7ZA
o28dR+rMIm1CipQ0X7CUbNE/26RBc9y8W9x+WK/ogNsDVFirDYtvUZELbFCeVR11bnGiQrtQB+mC
vF6donyE2r5YGAbSxl3Qn1Gia53GIm9myPKYoghbzQ1QEmZ4r3hnmGVBZeToPNeT98UU1fotbFz3
xehG5hdxVDmIluyFF8xCuGaOAG5JThGIOZu7Ze583gCkQVsdrAiXG78gS9WvqzzZcNOXZptZoQtU
mSaFfZFzdPIQe8r4vU883t9ctvm1W57zmFXWOctuku5YHRey1u4QEEWvGXqQB0AdWXbpg1bBY07b
/LAWFn4dn3jlgaC5Oo5TDjCqO8DwaE7E+MzjSdVjcVfqswo40N16KvIEyhzcdX4gThackQX32scw
pejhzdM6PJW67im8ZIei3A6Ves07FTxStiCnbOuVD45ZS20IcXZmTntGvwlk8t+9ug2GLTJwW6e6
JSTckY3fbLAbaLNzsl4+M/q2v3kZv91Oueh4UqFn0sJ0ZPGHzgzQkHk4N4io1kZhdzqjhYmzX5w7
Dx0b3vZKsh+qRYpHI/v4fsiL9pagYugUw2jXL8ni2Wdfy0zSy4CcT5Fhl0V3wqu6OZ09qNKDjCJS
Ewpr+eiakIi4DsjtdT3ZlPhRsNLHi7owvCmJcg4OOmwLa6/OQs1UtYyeN0k4DHcm0Ozis4TZqtbZ
+kSEyQEqLrwcyk28uO4W5BhaMKe2Y7qqMY3ri2yw42AXoHvlUF/QFaBUyWnHKOEI8gUZypkTrw+G
Mv44K4vqSEbf0GHyr4IJZ9q2Jo0BpfxA0msahyX+sqFLCg4PMidnzqVeoOQJk4JJdWFendZzCtAG
PajxtQ8haAyu/9hjNXyddBj1sKoQNfOHjPyMcotFr+rWjnw1N6PT4I5j/qPSvnpPBjmIXTsV5Wfo
9Qutace0z6NI5m+ysNvbRDYz4bgmGG9n95w9wv6kfqB+tr7pych6W/fVAjokDwnHxOj6HIiR4ByL
iBIE/e6E4nnE7sPyEBp0oj5Ky+UyhKX6MtJmhUdC7OoJTJoscePhNUBfl8Xv0viaFmoJtTBEpIfU
vBTJqfFUYCGTO9dKY7cu/o4Nm7pj9SYyEKKedm2cqOY1VD4mRGvoHDJKQpC/Gx/qOETFfOjfyRDs
UOyLHlEyWF25EApJfytFVyTxa8WLxm8x6+57gz/jgpBcXeEEZrneeM3cZLt16br7pbRbct3GniJ5
4HhdbnVuqJ7tCSso9iDW1VPS65bcfpoWUxWy4Uu7iJ4qpM9P0+S2SwpLIdhNVJVAMFaYQ5yIW/wv
Wd/oj6KIs60lScPu+IXfitKlAUiNVz06bUYWryf9E5mA+V56HWD4UlvEPOV9knlAsUPzNaKYQ0Vu
quq2jePk20jbAQGzUUfyXb1pRzsZBKVrRxhMOFDCTt7nxMdh4kyEue05hj2thW5uaa5lV2OwdEEq
iTp5dX0aRfuIXfIEwzH6COyyicBowS279CvBIrP21fo0xKN9yVzXubaMLUbglM36YSFjr1P6suol
X+fpWz9hkUhnAt7eEjhSKCuHiBEISRfVFWf4hokwbWUSmdEJx5sqWdUbeC+flzby5k/Cvm3+WjXN
z7NGgpvWJKtOG3u1k+/ED/Hi8d4NAs6QO4PFFap/9a2yWTeOyTwsi9QsIL+liR69iZMru5qYrlur
WLGsNhQTqa2jsKGUjn1S/Egmvmhm1VFJ66H9iG0ZfSGdBoA6ktT2qbRV9+yONDG2jj+3ahstM+mx
aBddvZkzhbiy80dMHVVdZjfjMqgA2xEktrRouuQ1KYoODxWSPH6A1ZEPOOnE95z6SaQ0Oc69CUjB
P1ZvmJ+jJRleAjN3vJl+8YPmJEtcxlSN6X3iD1cVGt93JON8j6BvM4aCneNdVI6uEFHLrnyu0DTb
G7t3owc/hze8x5+MDdIbEflscztunH0QWVjJhtBEoEhi44mdkCA76INRI2wm4fsfS+6C/Y1E0n6s
9Dh4V020uptaVMjo8cV11WYglolXKavVO9CA2eXz6f46agIHuTi9e2u71muOyth1yn4vsxIlhlVz
c3aVn3RUODV7OXJxl3cudPX/Zu9MduvG0i39KomcM8C+ASprcHha9Y3V2BPCsmX23Ow3N9/oPke9
WH2Uo/JaxyqpXMAFalA5CGTAIVNsdvf/a33rSjYGuyKYXQajvy2Daw9p792MrcwGhGpET9PQ4oKA
TVGA66YwxfkMhMWlsirns424mapLZwxoLTKDrB+JFKwzIXYmCHvEpPk9wOLWbpbGWBKvmmEZs5ZN
AW9jGEM0b6QpyFadBpnCA6Z4wD0j0C3XBQ+xX6XVkGEszTvTWmFdHt315KpO8b3USUrgkh4N+36O
zI68V44j58z+uNX/rMPp0QcGmUJ5G4ix4ZtHHc7Bq/HCBnWxIS5abTwKN3t0rfd/eBEHxySOCpqL
gCcBd75uo2oIVYtBlcZaaXO8tRpMOxgS+j9s1oKMoLWNig5FEmfQ3yIlmM9owOfFxmy0+jwj2/wm
Lgux+8N7AZK3AJchiNi01o7TFoJCdmOvRLmpss5YSTTdIYrwj+JAjnv1SIugO/gOqx935elHgkCa
ACOHvKrcTBGtJrYtaBhCs9f1jxQQx1qL5UKgVQBKmEBBeU2vX00vgyCOzJbbGfHHGzjiwtkuZcjX
9xE0+617CvgSLANEE2rtIyEdxnmKVBpPLjGd5k6jM3lRVPHfQeD/2yDh369i6bwhUkyB5SGaOhKP
NH4/kk3RFxusDtEjCg/vwva0P+NgOw7QQAhYNuPGdRY445EWBueibRqQEzdOX8yfdNmO5xSQvIPP
0WDj5478qev9g7vieqSw+ZhpdATZR2I+r6e0xg4529RWS11HZRw6UKd9MBkc6yle7grNID+JTgVx
6+uPYaAPjyzHzjZVr2ub3CSjCGdLtre1ztrXaDrX74+lZXL5VfXAh2cY3BQiWj4MYhleX0/Vc+F4
wBDW5bIiTbZ9oUuXoxdHPpoO2mWVFB/hqY6/dy65xLIuwGCuB43o9SWz1CySgX7rGntAtBdaSd+h
75y1BXjig7v7/VJ8h2hHMapCJLPdozGsdbNy3Wlw1poZVKHd1MgxYjra01h89OKOP3pQMFCVmFtN
00Jccnwplh0XXb5tr7Vo8aElre+u28bgePv+C3vrOsCKCURZPhXvReT0i9i2UJaIgyi117m0rL3j
sSEUk2d+MJH//llgfwoAiLHuovA5ps3UqkOvgPJnTUPIumFB9th2a2aJayfJvwxFRRfLGqaPcPO/
3xwkaTpvQNPgtWBrOfo0Ct+IpKKuWLmi3lJdMw6NUyfbP32E6NpQRHvIZ5B1ukeaJawpbu1B8Vkn
fjueOCnmWqaPP50vXlRmyxRoBczpTLmv78WZ8gQmXWavQd44VGL0MSyy9iNjw/F8wVWQBLqmh7Ye
Hbx5tK6nPYfeoa+tNZiFiUZWZJDLrQCQWLGzLvW0ufrjZxfw1JDJ2wu961h968jGkVSoMYUUxrBt
tWC88QS8i/ev8vvnZ7OOItEj73jZHB19B7PoSo4IXIVDv3mZkj2yG5ym+xRVHkEwOZ3BxPfZ1r9/
1d9ni0VTylThoWdmgj96lsEwB9gzE4u5EL9uEFNRj2ySo6qxVj8v9V9hEhmf235on/9x/rXu/rEd
qu9f+1RU/2251DcBHSGNk/6/v/7X7ue/x89iIce9+hfWjbRX18Nzq26eu6HgR3+ugMt/+X/6h/94
fvlbPtGH/dc/v4mh6pe/LebX+tX8gdDxl+e//P1//9zF15Kfu/0q/vFJlP/jP7TnXrtq0+pbWvOZ
/PyrD9//9c+Xn//pHvH+spedUeCSIob+/4UcJZ+7/l//dPkTaJgwnnCAMO/qDOb/5R35i/hWC00f
8mkIoCDs/tM7ov/FsocJhf9hkSBbF43kn7hHXqB1/7mOsuNFHo6AdYHjkfiDw+j1aC84r6qqwfea
LnCXntyiCm1GKG1rj5u9Pc+jBQku+yVn2StAhHsldpmVNSfWCWE5uILL3Cvv9ClurpzIi42wj9X8
BWa/to4DX3yy3bj/8OTBE/hl9ee3xjjHrLFEbPNPzAqvf+vcFkSwe58x4aIUIlKbWMsUjELY5112
Da0kY5yN1bVtRVStyjaKLwvfbX74rIHnFiiJE4uz2L2mt9llMbkeLBW8W2fStQFVQQJ6TPkjm9SM
Yb7zKJ62YVAb6sFAK3iLmwFAm0/I1jdkMvJZT8f6RlZ4FmANjU8ZlaRzLY68zZiMtouhvcoIdzIx
ow4wyvQZ2z6KubybVz5CzB9OHvlhnQrnzCo0h9Nup4kPVt7XkxJrBVJTPj4mWhehN3u01w+rR6UK
EpuHBaUAK+RFMlD9ypEhbUyPAA/DaP9+P/8Vs0T9XN327fNzzzTxejL4f3Ju4Ajy3txwkcbP7a9z
wct//3MuMJy/GNKUTAlFNn1cIBwvfs4F+l8vu/NlSPMFAvxdMkf+ngxM6y/OPUwhEBEZ+JwN/j0Z
GAYTheWy6yA73MNU6//JTIBn8mhQGZyr2KBxvkJ5hDL66DtJ20alcSM2yIjN8bTMZgGYT5+Jr5VN
63yHe0CqbTdESIC0WsESF13T6ydWKSJth4MRKUmSjyq/ilhdi5PIpQ//PYGl0FxJ39IudBqLOWE1
dTWvbdlED0Xt+xTl3an65kx98tSBIzsP+oqGyOAUqNjcrrFOKKWL+EmaRh2faZycTnyzFzvMmdG2
wCLknSq90ostvUl9kuugbL3Z2QR6TmtPtXbdnque5vnewdpAmlrr0q9s0cvBEIAtsJkh5OE9jqtk
/qFmWAZn7qgAUuV5Vu/9jA7hBkWwF5OyS4sGQRbJ7AR3eb7bUhp2Rv25agoqXdshWDQlq2oQPgKq
WVaBvS8Bg1ibPoum6As6A0UXx1GWdQE9GphgNFKpRc3pAllazSM1+5WnOajDBjE8NLmShOuoCLu9
8it9O6A56ELp+uMixZF5qDf0nNf6IJOrfOgIibQGrT4TwgZAN5kNSpR6SKNozckfiWokOmPd0iG7
qVtVbvs4tk8jV48wh6viURkaamShBRnlQs3X0QS55Tcx2rkM+6lKblHZERYxQd5eydYEP0LZ9EuJ
iDmD+RYMaF9EWkYrvW7bA523pgzzwEwmhMa6CypERPYFKCQ88CmFEWNtZ8NnQ8q+C0d/vuzMRG5y
mra7VJg4GBPTvUnpAH1jvaKn0zYyBRRkVI+qN5L9zPiq4J948/1clM53GGEIACtIJmKT+roGf8aO
jSE0sijf+EZi3pbWMAK610ANRHtpxjwrdD09LmHLicWnYuyteg0V3Ru+xE075WdlLKR/Rg3VB7aF
sENZEcJut7O+yqwqIXRAbeyWAKQkV+z2gQKGberyYjVzhmbIuMjFVu9s8WlWTnZqN3Atndw9G8V0
Pgf9j0HUFUpc0AMqalB3F+mBDRxpu1oEAiV1hjVMwp5MruGMtpWOCrOonjKn/aTatt0Az9LXQ60H
NBaRCsuWxqM1mdQbGxIIjHF09rmc/W0LfDY2ae9gIB5pLiIYw0553xf6fW5H1k7YfbedJVXyQtXF
Tm+Gs6kO1oZM823PPe9Rg+/MzruPdKRXVbrvfE9bLUb6Va5QMrNGTpt81r93U/XIgfWpcYvTVLib
GZL1FuqU/zwX9neK8fQ5oitoUeZt1VKGsuXcrVKBgGSKyk1U0+CyFInsKksKtF/edwQu3cpVgOES
U5JLN+nr3KnJ2xqMy7kBxpOA/uH4CJFs7mX6NPK+T6co2LllfBZ0DR+NdMwHehkPvYhPqFN9sRvv
VoJlCAkh/hI4PTJdG7fCqA0XNV3bz3VSXuPjPczZaO0zAx12MbQnswfTo6+1yziJ9rRAH5JYIz80
xp0IwFqGnalHd7lRujddDTmylp+1sr+UM7IpjFR6Fhckgg/nwDBKsGnAUnxq+z/czNC2mEBjVEYO
kwUUSXUCguFmiSaBzDiS2BxP7B3ihlZzgd61ZZ9GGGE5ZVR+nW416nO6ql1CPaNpNMO2pn3hu0Jf
VeZQ77Oi/2Kl7bjNHPc7KKf8vJn14qIK2qu4QjhmjJZGfKQbnHXtyBPx4GApp/Mv9Mptw3pwbtrO
eCikvs2ERSMosfPrPoBQDmlkZQnn0OnBJpuiz4lrP1W07MI6Qy1d2NNDP4HRhE0UbeNZdzau1SXn
iyuqyftoQw8l28cjHS/NsdYDrcATp+5sngK7sjRoT+PGzE4GD8SQl5j1xs3HUz/vbjHcX9VaxhRS
p8l68OZvGMBuSsNpTtyxaHfSk49FEZe3LTTZsJBTs5Y60adpb2JXiHoCpcfpghawtY69NEYXSiPQ
as76yd5QHUNAlWvZ51Rau9aOn0o52J9wY1wWdFZQ7gtBk7DcZI0B6StJ0cT3Y70H63HXTcN3mJPn
wGdPq1plTNfDfSmsz+jq/JDJRrsAv+QtudfAXbT6ukgRv6fmdNfr7BfZ5J7ocj4Xy0Qvi503RGZo
wHubc1y/CSNqVXjRLrXtXT4YYu8mhK+JEd0yWiXhBOsCMULYN9rVOIzfhV6eANu9sIzm0M26diA0
85r5rbyAxBQDiORASAnLXTlO/V1V0x35Yshj1Ilrw5JrENRPAk5fqjC/GgqNTqVdFzr+HS8ghEyb
tENJF7Aeu/4pof1eRyUKVSFjYEFOFtpF4YXJ3HwTQl2VBRjCuO6/JXqqmPGD4tRuUzbN9NhB+Zlb
NCs3qDg4JnfuGmnfd22aL/t+ERRnzgmNoPPZ8LOZxnTkl9WepZ3ArlVkFkx3le70zQ+d7vynXvAx
rpq4EDo9mVHnDQQoRLeWmLMCxKiuiW8oC3qbJQUkXhgk/Wzc20mptlHs9eTiJTCW6nSLZ6WZvnlW
OyP5Q1dvtNVmNhDEIBn1rAEC9eynyzom/cL3PvlDnsuzvmxwwwVGybYdh4iDcQfNtQiara6x4ogf
pjF4ojw0TBkmArIiSFydTOxsNEKcOzJbZ/yyHTsns5PmaWrIeP5i600/eZuorSbf2E16HhTmzqpo
iGe7yBLmBHan7ydtl8Rkj8CrHc07Xp4pxgsVa/qJrpLgakKGft11qf5EE9gkhZi1wgzZPzjJdNt6
Ti6cPcwAGkJlOVrbBgNA7DzkEgFDaAFvAopW2XxD1+jIExMNAu0RvT/YmYiRL7PyOjDU5qxcMn91
u47Lxwi/jr72hbjTkXoX2mWqt2lnHAY/1z9PMMLGngSa3g9nFj7HrOYevv9g2810hjTTL+GspU1i
31CojNYpba4Jw7kWI0iBiuWgxrVieNgmtqIcrXZgFMO6iKxWEWOPkQIyp1E4ZYOJrUbtSEjbjAcF
mBG+LJwNFkRAJ4fEhua68JgX8pmF5iKJ2ra76hABMMnStfevVakUpKCuKXdTH2cFHHK/Sz9XRvul
ZyFI74y4E97tZGQ98h3TrsUTcms/A9FWXLXakLGezGYE/C5q+/g8IShdrEscSuCOZEpWXIksAl9D
NaJtJn+TqaCIexfErhMNz6PUVXolMSv1j3T6p/IQjfoUrZOGbVkIDhIfhp3i89NQWs+f/NixwXx2
GjlZs28Vyt+kbet7W/oyI73TMUp2uSyzapV5YzY9VKXZ3YCVioFDd+gnN25TF7D4Rhq7F8k4JWKF
pyOVu2oqaASjkOq7E86k7h7RauPtkkjPdIa3bawppRI7qJUBCyiGO2BaYxTkkAzZ0awZ6WBdayvQ
SBZDoRTEeKeqrm/KjBaxkajLVuFRJGMVdtPBqCvTvk9kP0QoZ1qRr+ty7oIN8DcheGgjYozYQnos
BYYLLCWUjVvNbR9J/E7xSyRIZvy8OCl7E027o/pdO9XzgxlZ9eehyMgRYcEq2iDdTJ1j7mSeEe0R
aXG3rjEbrK1k6g9B1jkhpwPtbELVcXDd3D7Lx0HuZwR7B63zGrTtzHaOoju76jq57nncJy6e4rMZ
UOSeJnNyovtMW9yltgmSzl97rZti2Yi6fI9bgHUMY+CpXwxl6EVFt7VSV3zqCq0PO3rgIfYb+1wb
6+JrT97cSZZo2T3WD/1Mw3z4o1INu0SPPf4zmhX3R1vPU77i3K89+ZgMi5XJKL+Y3CIjVAo1c+bn
w1rExHBvDeEP7HtScwErZtuGAsE3P83x1mFwi1Hrt9cuRRKo0+UTy8pTTf1gRfktCjXR+Ff0AfIn
jqzJpm61ftWIPNtPSLxt9D92fGhTnbJHop404chDm5dq77RBlsLinONQG6ZsswBvrzUUf4eYLMMt
dSE/HMzqkVWngGMx1Y+2GuNNkGsYBhGv3td6Oa2xbZ4Cy6ReUSCK6vOa04k3uMY2GJhuKGxaI8Yf
EKOtSoH/cYLCGOTa+6npn4F/wxFwEnGNEfyqrMbyLE756pEmewsqtWTPWmQhiqGc81gZmGtTNvbd
lA53EbTuQ6bb2sZHjmsjFOUxopCMa904MVA2rrImTb+V7XKO9UpxXlYGfPXByNZ51hW3TdxydJQ2
bX57rB+4E3aoKhjGnShHEK6cJw9eZMwXsuzqwwDaixsfp51lqmnNnfT5z47B/y/E/JPW83uFmLAV
lJtflWVffuLvUkzwlw37Yymzgtjn/1A//FmKMay/KLTADaA4QUkdVcC/KzG2+xczKn9KKY0mLsb/
f1dibPOvpQLvEQsGtwbDn/knlZjXzSQoERZWMP4ily4ZAYn+Us/7pVNW1g2VlgnyfiECxmkHHrak
oXz45Xlc/Szx/hoh8hIj9Uvl9+UymARQAlKUol5xVO4ppAlEMsJd4KXGcOPiJr1Hi67pSKKa9qaZ
+vQGoq84n1HYkoyKe3JaqVhx4qfXW+4yf1IaCEZPf0g6BYdO4YzTcT0AqVu5ZqGdwrctP3FCLsrT
3IFCuALE5lwEcmTSxkcOMxkYRCY2mDMpA1ER1z6XiOZvZZFm9yOZpsNOSa/J1knZB7ccLD0EfbGj
r6Oiyk6b3Mi1RRPtX/qDhTz6/cfzuj/18hIoh9EZXdz7OOuPOjkqyiunwK8bztFMxnjALtq/tau7
2Pn6/oUWUcHRa3h1oaPXQAkhN2THhZp4eFC1uGgKf+WClmUruzEIfvBxZvRt8cH9vS4K82ERXwha
YUF/sEH3/KXC/stHFqfpMFqVTkoBdmZ4wIEk/LIQGxLPoq09lpgOnd5bvX+vxwmOL1elY2H7LxAJ
+rSvr9roLhYYOUU4mGA9i2BMN3nhVaFUpXnV5GVXrTrPzbcyN2c2PtT5JkUATMGI+UgVsTQ2fnnu
Jqg/+t1LuiwjmkDUo1+lKytHErOC/ckVTr0eh8Q5d2gqc0CzpsaiPqFDhlWdHVxQcJHT2u6K8rwh
UiDlDIvFeqv3g35GTGAfrayoVQ+pkNENkIHhWhvwaZ/UrWFAFcrjhfqtkWu2o+ylavbbbt+Eva+R
tzBIzM9JK5z7Yra7p86CEF1aGSF4RuM5T8uUo2/10kA9arU24eUt+tebOh7J26QvUnaIjNW0FcLp
wOUDCJ028AyzL42CgL9+/+0tX+LxE3NR+gAhoccIlu71y6PhGUOiGnA81D6mVBoq9wqvx1M9Ibt/
/1JH5Cw+T94OFWo0THS64I0dXavs687F0Krh3KOgRmwc9Du/G4Ala3V6lS3ixslztbDzTP1CyzU0
xUXTXjuZmPftKDBUaFIbzhwgFSeKNs9GWBmhjbkNAfP9X/Voonj5TdG04uTgM1rATq+fiu/lU65E
F+OM1+SuzFjQww7jzVrUen1T2LUUm/ev+BI7ePQibJPoJ6iVNL/Y6R5dkoNa3tgjvrBMjy4dTsUg
ddnofEHLHVc4x7QJ34SeFBSg6cKvpEuTaZM63fDVaq38ri+oC4SjFqlDM6c5eZkVPi5KZuV4hxB8
YD7QrKz8QJpxtKwtDwpdBlJBsFAWc89RpxFT70CyDa9U1tlt7Su6YWJcrv7+0/ltYqN1gXIGUh/l
pIU49PrhqFHkOPV8phjbVpf9MPWbQJm3PSXXa0KFJCbZzP8gHPs4Gmy5NwaGz7yGxGCRw72+KIcq
bM4DcmIdOwfF/AjK/M4JGkeEmRjqz3at5plzXkFmTUecY7DOwWCo0Bg9dfv+/b/xmB1PR+jAZsSB
Wnj0q7CbpnaiY0CfrdhCD2XN2zgdoo++wTcvA/oogLyJbPJYaFM6BboOp9ZW+Yz9BIuN2FAUQY2O
8wZWO/gl+8sop+IQmbWNO8ufSqbCMvlWizq9gPlOj3bwEQzHlBgu/i8ewcKYBWGHjuq44anEkAN/
6dHuF8TXOwPFMDY78Z9fZVFaIuKjtbWsaK/feR0jSGyCFmNXZvRXnpC0lGrTenj/XhZ13tFYZ4iT
f47QEqDI8Vj3/N415onnbFhJucUDme+a3ij3EGBmjnwYhi17MMO59D6KxXxjILEDJewYOZ9uMeG/
vj8znUbgAHxIKk8GQo0LF496P4lz3XW1R0JkZMpQjrPr92/4iND2MvVj4zLpPyIqXrSEr6/bxY0+
2P6yzEhSc1KtKuhbEZA9+61zWfaFe6ipruy6wSIjgr3GSdRGEBMN0npw4fcnRiFBMscqYont5vGD
6eWN6Z5htSxPkKkQEx1t16jDpmixsbVpXmtc5rgYrikKOXVYBDM2o8Ko2+37D+StL4AVcJnN2LT9
tsBM1ZRalYUDlskVXEvZzae21MQTofQ4YQ2LsB2SvM5V56vH96/81hcA641lzUCMyJzy+k0Q/KWD
IbewoiywkgITzsqo5bgOYoo8q5wAoE2Nm/zTH1+Vr85ngfDYliKRen1VGlkt+PAhDvGz/vBl3n9R
MorGTS/0DniSkQ5pOI1zuXv/svYbMxoavkUJyf50Of+9vm4LOkkObhOHKcsUEVuZ6Pad1pjGzsWw
fBJXInI2wEtSZzdQOvhK3qI10v0etB+KpinrWokfnMhQXf+RYnuK92UOZiSM89IswwE2/dL9VPNT
WlqzuQ+GBWPgxCOId6+wmwLmSzTLrVH4PsU9G6dthylu2Bs2da0DBnllA8iYuyoEktCK0y4nD52c
2LTcW3hx1LpB/HFn+hO+FFMzYdjQyFA7s+0K6EwVMQ6r3hsqtZqCIllMR3kAkhmR6YQtSHbn7z/O
I8bmyzDmLGy5PmN5UZ4crUPU/4g50slBocLSn0axlJvMwAPMPlYkuwHISpiRIbtOx0KeaY4tTgM1
6Rfw66Ed5o04+GqoD1liBReoDMxLDPccL9//Jd965bR10UdD4rYBLL9+5cokowyTGX04Ol/fM6a0
UGnN+EFm+NEJb9kcoBhmiUD7j/j1eN9sB+2kePvsuJKag0bpJ3ATpAsxCt/Skn0t1BniLMtd+zSc
Q3gL+gfb6TfvE3kJfHNixHV/+fNfDns9aTepUq4GRU0zHg1TdRiczPjs/af51qadg5TDuF0Qj0yT
ry/D8Q3PNf5ojDoO5TMcbfCGKJkGkV1ulTNg51NlHRxwjZs7x2zpWTZTeoVHG8pRmhN3UeIGvk8E
szbGIj0MjMXMrsAyfPBAfp9TGek2dQ9KNUwxx8nqCnlISlWRj7PyWCcqyCNVrWcPNQ2ti1kFxkHF
2cPU6+7hg2e0zF6v13Mk+ItmbbkyUrGj2U3S1Ci1kV3DqLuYRbPG2RcoEi4F0S47v9bivcDTtmrV
RByI23RfS5hPJ30PotPFcIGBTU7f3/+dfv86+JVsji88EfbmxtEoAFir0rRq2C5pPsoOIbsQ5NlH
kafHSkOGwYKPxgTg8+BJRjm6TD4CQpaD1LBppul2aElFabhN0ASdTtYGbraDpuSN5Nj/eTZIdgTq
ILNVDOBkTS9L2NtCt6rNIsMuwxb/sR6morjGsO7tqiYlPq9py8/vP5plzj9+W2g0WX5J/sX0eLQC
yjwtxdJuW0kpnuh/we8qdIr29HHz/oPJ6PfVlgRqoJd8G1CR6Mi9Hj1xaQvNIJqP0wMHFGzTBYSx
wrprkNDcpaJki+Egsnj/Bl9e7vEdkrWLM2QRgAIrf33VjlRWv510bYX5984jxXGrR8AvEEDpFZlH
+Odp9Cy2YM5UqBpmNOdW56MayKc0wMvq1h+Eor/1yDlHU/ekyMAoOVqGKwvEteQ4BS+s07dxM1GK
0mpaQ7TRp+iDvdUbR2mASmwzEX5aCOvdo+FI7h7VgYCHblaadTPICbyelU1NmcJmTIJ8LzCw0pTy
Edls9LjC6BbRU03DpMC+F+qmA86WVmC6Iz4vmR6DIq67sHCTPsMxWYGY7ueS+FTluImxf//dvTGJ
gROmEEOJxMR7fzTdllpsePkyoDwc3tdjlsFI9yHz4Ohtd6K1i3MzGrIwRkP8USj070sa8wXFjpfq
OQ/u6NINca0d5k1tRYzKeDJhiR037J6mO10D0oNYpOjO2ix2nGfdkvOnvPWz6IPh8uKpOPpyl4AJ
arNUMPHlHI2XzM69XvZocSkEaNfACzDm1PR52sm587u224/zwhqFPrgZZm18rIsGVVFuqOyukUic
MydgjxaoNvqgtPjGe3HwoFAnW7LCWf1fD6lMAcQx43hxcHvG5wHttIvCwDTO8U138w6AapBvI9AC
6UEGc1Xevf9ZvDGd80aXyjXUWVRIRwNIaVEXdMhcqFxjL+XTqIiDij86lbwxTFG28+zphnjLB/j6
Jitfqd4XzBvkdMbgU5osCYWZeSUyO3cK37+lNy/GAkKxgdwY/FBHFyvdoLd9B7e2wCmctpn/FYPj
ozQn4/79K73x8Chw8tQIT2eVDo7eXe7lKXCoZUzBHzok1TBuACWkH3whb62Frgk0yaBsiN3w+Izj
FSmw0WGZ5AIUoPRz5f3cYxc/xLSZvuKkTcwDTKAAUjbcnzk2sppI5/i7KYcBwlhffEUKRymNLJQf
cDbpDusuzDb+MtLfRnhDIZl0enH75w+HUgduQn7jxSH0+jVQVXR8ZY2MesQpm5TYvZXSa/uDae2N
dZACIaVCE7UHdYDlFf2yWYV7Q8Uj5ipaBSEgoJq3mh2AkFIM2ZMlEu+M7Wz3wULwMlkezSYuRTPe
Bc0w4giOVnpoJlrHnnj5xATiE32cP5vE766tuRt2cTsRrI29/UwHA0CJq+8PUIbdDeHLZGyhHCNq
ME/nwyAd9C25X+7dzgeX4COtR31oH5DQnNlIm7szZBXtBxvvtz7axSnCl4RFkUPX6ydmzmIyai/S
VoAlmk3sEvOnKV1t/vzt0zRlnaFvhAVjeW+/vJekR+HiFJxzxdw5J+0M09Uz2v6Dq7w11B2MMQ7r
PyP9eFFDJZFCUmXH1YkoWLeTi+4Ynl62RqEAOPT9W3rrYj57Ub40en24SV7f0jQ7cDVQ0REzUiZn
qUzbg+ioLYGqDg7vX+qtd8RgB0DG1MLqcPSOOitviOzi+5odGC5IirpD0Zf2B8Wzt8YOJgJ8e5w1
lzbN6xvK4RC048S8MiImCNnyt1sx96SsdzfgJNbZmDYfvK/f74suDWMGszkOUtItXl+RFMS2tgbO
fDGHW6ClU33p9Nr0wRf++4si5sYiRQcm8nKAPZp5DAOdhepY08YBqb+uecBCQd95GwPqze5P3xTX
om7I/M9k8Jv3doC3mWi410LOM/q68bUGmFI3fzDLvVEfoaJHMpblLh+7+eLG+GU45Qr4PJFvZMGi
4frWFi7sDCRlSHUdFP/ShuOfxxlKkaQ5dTI17DNP67d55jZrox2+odYLbiecbee2OWf3HKGi4IMd
1hsPHXkWTfklxoNK7NEmrxiFlZYBH1PXJ8vhUNBUYcuF7tSKzM/vP/TfP1zqBSaABxQWHIuPp1/b
iaiKGNRIOt0jDrui06c0F4qfhZ6Lpa+Nb1Nf9h+Zn9/YRL6+7tE9Bn00IHvl84XtjEC5tb5mhLRu
+VVm0JCl86mwLHeX2bN28LBJXwZj/rXMA0hpoP3FduyR9Klciq/vPw6eMOPm9XrEL7Z0lTibIH3w
j9ajEvV7q4I5DV09aerrTs2adqfjei9O2hiy9e1cjSbYuDg2fvhoPVscCCBg0Z31WX1NOlkVgETR
9IvKrQtnm2H64mRgxf4tHT6UUrz4gnOztPX7ZZLldBVZQP/HMXa1fVQHWGjqjChdoc8GKsFUgBfz
6yjTQh8gFLvnLmjzkzGAKb+GdWuCtfXBCsPRm1FD9XhgySyTrv5czJ17Q3Gc0+ws5XBNmYo4oSoG
+zYKI+1Okc7WBC87NTS4aLIm0Muxr5ywkXzeZwUhcggl5dK47YVZyRWKEPVguRhxNkFrALWKo1m0
PCezPqV6SJAthjetQuWZy28YYRi/PkKTlh8MoOVG+WIwzig8rTQvSO49r4Yn0xGWC5wvCoz7ppWV
f+rIOug2bNJoaaFy08eNrAS8x3owjCeCHaungPpkxQYt0e0tgePJvNanREPQoGn2J7rAsRt2Yxtv
DISBTkjMojmsOvbKCV4K0/rsNZX9vevQYBLGMNoncTRCHyqccdxVdaWtJ0OvvRUFwjYP4cBDgYy6
fv7WIEd+cBGN2kCcQhktQtckbcT1aLJZJS/J6gK0bZZHdECVEUVgZm0PjA31ADx9I/IpsNDx4ZSU
1HKX+ok9hlqaJNYuAWl9U8J8fezQaDxOqry2GiJ+cba0yGijsn1uOtP4lo8NceCBNl8hoxM5ro3e
+e7LabJCjfqVuLJ1GPEhDvY6WxP0mGCUUpVnhI2tkLkhinXokIOE+mSMg9ejce+Me2oe1nwC5ti3
CFVAIr1eIp9x5VSl2vmmW8gtJC+ZrM2xd/qwHGvzymPsXustTpUVkErtoU+V/y2rW5tOqx8nJEiX
ygjV1LVzqCPtc8N6ruWXzqAuTgawpt8VTVaeO71bYBI1p8nc5K1hlSeD7Q18Z37cG7wx2IQQHN3o
VpGqamLPiA2coq4olsCB/mIkK/gpz0p5Udhe/5S3SmQHMMnZoSnY/c3VhKeCcmB3CzAMCFTT0kGA
TafgAubWZJwqIdABOu6AC6O2BNQA15h0d6Nbc5yROE3/OKyiSEN9FQwg2XF268laQvr8CgMaLnhZ
2uhM4IqDZdNHSONJWSe7SZuwlQHCdm6dUYuBQQVuDRnUH7p4bU+4IXaTH0/fSYJHLtIAvQZbpQ9t
KAhzTUEW9vV9gXxYrIumG0k3oEH5RONDi8OaVJYBjKMNTKErLdvdTTSDylVNDkKLUS5V5WmqL2S9
JjDmcq+NTr4MQmU95G1HtmZpKOuU35e4aJRiIwx9r/pkDBw2V6DX5RDC1ZAnxKp53nrGHAb5UZbp
swgMiQ5W16JHt4rFWaVgBaKTioIvuqjGR1vAfF+RPAIznKKWJDJaaE3O+NUNJ9SDobzUilLYoZaY
/ScoEfPjsJQnhv/J3pkk1410WXovOS5EOXpgkBPgNex7NeQERomSowccnQPYUa2jNlYf9EdlipRS
tBjUoMxyGlTw8QFwx/V7z/lO55mkZjg12OEFqn6KxWMdPgqlbaTNqdtfr6a7TOReu9ajP6XJTcaW
PcZg98Y7GgHrbbhIxDw1GhH4bmq1lyPSBCiwib0405mCAtpyyztT4Tiow+saiO1X+F3ptNMkZewJ
QQVsLDND367Yv76oqeyvhW66NGqdSXzRasu4NkJdCBrjcAJRfrREzndZ8X3sXPEJMq8F6N/p5S1S
rixnSbukxbOO4Wh5bSDWCPOb5+wsxjJ3uDHpJkKNx0mVZ71/hmR6gLSqnPGSKNvE27nOpPQ58c5o
cUWelQ/S1io40txyHsyN5kdrusjv4NGmXziv0UNPEid4tujif8qWcbh3rGleT0AlgKMH1ZXkEXKq
4ZNI6+THBkREis7VVecTLh7JVKDwxiKafG9md/k0+Fi47z17LT+zc4fBhXA4J4OZbZuvg5cU6QmR
y2ompHwpF/Rb5YegVGt1UIKXVRRM2XTfCQZze06rTFVw5Ujj3MBL6dMJSnGuARmDDtNPYwd6wmwW
Ul/KebrIkkFf2EOSXhrEuzz3JgafSOpyeVmKWdYx7kl/PQ1d8kNi26k3HGeYhk+FKCoVoe3ozvEU
LCXw4Erhf8xNb2fVtnU1lB3vrcG1e/MEcCjRF4SBFddMsFEwoypCHwbT38GOQocSGxxmcntHJopu
ds3qUA8VBrBSeM1WzwQl88NnPgD23uAVfXpIgwF6pN/Z6QcdrJ11THpr43X2RF7L9AwgaUax0jHY
LJKcdJgxyFqL8blhmDv0+NNyIoPVuOphPYJ1dB35dXUWrE+ro60rM+lA5TPCak76xEWyY6S1/uqs
jk26Ontlw6gg3AabeAEDnMOGA/8p6PDK+K1Dfp+TjMEXr6mrj6XXht1FKIl7LsjFwQqvqvTzuk5k
2oyeM8+7rnLErVWtdJ9Xqe30OAw2I0o2B+mdAr+wnjKbzBBMBbw4ooUcmpvZNFtjP4uE32fUpHKg
uEc137VzY+xa/D/XcnFC9OizS2yRtXRanozmFH5WMpCoJrK+PxsXz2ODwfh5ydYsOtgZMOrgS5kV
+EogibuqtNBxI793rmfdLC4jzXYCgIgWromtVqwebpV1DHYJ2DoS3sJBJQcF/4+0l3SezL3EeDJe
JNy5F7fz9SPNTAfLXZ7492GA4xD/SV4CVVCqeqYmRG5b6bDnAZ8c0Kemq+1n5kEVSkFqPiNGtrhB
bP3ZhSBpBOy8yRji8/HC3Lry+jEksXEY7lDTp1fequQ18EF/Oat7Vq8Fn66kHDDnO8zQm4V0opNK
LAeaRgJN+uWJ4i9oo9YtrHyXCN1J3K5ZMZEuMi9E7LpTfysJcHsslCjYtNYFIE0xev5V2ad1HDoY
J3hPbQ5VFX7Pe894Hi0mnGJdUjCEhrLJl+cdilkY/PnByrSYDra9mCdu3mnigSwDjQszIuvgM6lW
d14vZjLNB2uSd6yPFMjiIJMmbliHZVRII3gkATstz9o8r8vzEoQmzJ+M7CjiotLOuM3LLReoT8u8
OCXgyrkc66oxSbZSJB4YJu0zjCT4LC7dUQEdL4HXV3vllvjT1Kjq4WgZyxgcfavO2rM5yAvqBJGT
P2IkAltWOHUO2qcRKh/k0flD2cHNbDIrnPcdUwVgpb3huOTN190H0djFljTvTiY1S4ElRg2hLPaz
mxfLbpzCAtxq7sC0CBvxEfKofHAbEOxnlj+nZ/CSzBUjcYt/u4ASvxt4VG7IB6fEspMgP4EgoPOz
AO/KZW31JsOqGWEBtht7rHd6hd4YTTMUj33v9T5uc0eF0ylP+3xSF4Ff7QjR4rleXMO/KGacXHu/
7Cv/omzsMIioq0bKl9QIyQvXfXiHg0IHh2aZkpdpGqR/WOdSlnhVMXidWED2SS5ogvT75OcJfxvF
ymVZL+LKTSyQv/4ma9ilOrAA3sv5I4vJJdcYufhtY2uX7khb3bRmmianLSHoj6IN62t02kWyr4RW
x0ZPBSoG4GaU1S0GT3J6Bg8OP+bh3WQa/YVDhBdRMa1YqotuJb1nv0Iw7/YtSTgnvtfkPRgCioJI
LK61HsqetKRD51UFgT1I01xW2FhgbSxwF+/yaslHXI81cF36cB6ZAdCkVOTodP2IeF4RXcpr5QTb
prG5p/qiui10WrT7QJTJtJPmpLAwmqqq8IDZDk4ZG/BK9D/k2hWQz9H3NC7FVUSRqGI5TIaKmbtg
lvzzyfI3Az+aGiQGbxYDlC7+m4ZNUZbhMuGqjovFbVEkDy9j6nDOW1KkU2CsuA6Be5pI2XxBr1ec
pWLqz8p2Tr553pz+876Ox/gdqBogKDRub/pV+FVF3VWdZLRppcfWKPpvfgHOPyMbIH2nnbENCX45
UQONQVaGUopO5ptOlZ1QXdsD5atk6FyZJL5rcuC+1waWKUtU1jtn+N8I2Vy4P6jEkE5tct03V9pW
KBpah0aSA4A8EsNUE4Jq4P8ns2B+SdJKP3huzRZoVupDYQTttVoI5Rhda4qIxs1J4EjCFkKoMc/H
giA3550r8rumi4emnYYu4hTzrUQHpaZovB54wYJBCk1VilM/nPM2XqfAuBlaFBhj3SzvPIFbr+7N
faDDgLJLEMBL2/VNLw+ovzmPCfquvFPhIQ/JUBF+53wrhjzcgW2vyVHQlUc/I9iycrzwnabv9ky9
/nwWwCZZhVuKVfRtJ9aCQleA0AbZsObLGRSC4KSfqv6xt+pnKuPkZsa/TnAO0U5/Xnq/Xm5/U//Y
TMwYbzMifP0AzpkR2o12sVwYejzjCFSd2SJR+5XWJ45bMByMxfN3rvavTz0qWDQ5DGnRqP4AUP3c
tTc6MyzXLY+KCEd2pyxVT0bK+W5lXvzAD8rjn7/kb556NpeQ3QWsVQCd5s0yM0Q2zqpFIAnIqDk0
Q056t5NAbSc/Ddx06CXmzp9JsI6sMKFnWRgjrxUEnuldKOCorOh1z3hCUCs5WcjYx3KojP/8R/7m
ovAqZBdEikLv/63UT+dkUaUWjG1zar1IF7TJ0dekuX0Qynz582f9RhuOFNvZnvYfjMC3QwZtCMyj
NVlP/oTBPmz8zjjJHSP09nbqu1Y8Kx8XR1sFZyPwd3m00y0kRcCJezf8eGsavn70uS806kMaisTG
h1vT8aeeM5o714PNz5ArlO5wURvVQjpgu1pX65TMNTiOaQXoRc7DgKJYLAUdnSx4MQx4z+/cgt90
XjcyFSODAKPHprp8/bcQFGK0A9ZPIiM7a6+wv6BYp8xo1yK4rdKGNneVtkeJDZXifF125WirgxqT
6aTL8+lxoiO4H9v+PXzur8/G9ncxekIUhcflreC6s8gSAkXD9lRWRK6svcAgt+COkoFxUq7qPQ3i
r9sRUlfmDXhIkL0yXn19HYgEFYpHkek5qZKfFsZUUTYMEExwYHMwkAs1dl6MyG6AuOl37sKvXWa+
IVsREw82RQZurz+cPafp6xCvrlJNuRsm6Oqas947M6LfXFKeOlYBNhnHC35R23levpqb/DDl4PhA
wpS46QDlHHpQc2BvyRV652v9OrngveIFkFp536M7e9M8L2hWGIbLi20kJvDarUSwq/Ma8Myg+92f
l/dvPspn1obxc3O1ibcx2lNldeaweXHScgT8PvT5fkY5E60qeQ+Z+RvVAJ/Aw0KVy4CaL/b6bkkf
99mUCqol+D1nY0IcU0rSaMtMsQ4u00mSL5MYGgdZaIgTvVrfrSlrdggtRdwO9JHhUTRnTofQUo3G
uqdvkxy80cHSWRS+PivRwr7zOvjt5YFPhgoY8Slj1td/8gQut5SS1dSOnqYflhCWptiHDqT5rqd/
vhW/bilMpbnZISJD1jAF5ZsPwzJXlEGNcZYdq7ruxgIjPiz9+SVPO3IyAmgxj7UH3Ocsnx3JYMnK
0ulZWWkx7Lu1g1oVVEjCdjZTDOu2TUMZnvz5b/yhkXi1BaOcgJIcbqMdlIpvJ5n2IPqkFGsar8wF
l08ym0EmaswcIYl7Gf1xSUZwefRMgFbHYbbC5UMrSsBZU+EnO9AbYo7RRXQoPtjfD6pVDca/VtGw
DljM5GH1vXElgZh0h6lQg46Uk2RWZGFPaiMKr1qfVa7dXRJO3Bf7oZTzHilXOp8akN2YRRAFs1z1
DCusd1bKjxfdm6+OVWgbfnMFHP/tZpMkFafWJqHwssf1qA1lzLtSBMUTLQhAGWtAOgXBhjjqdsXi
lO2BtyotMCSCyyU2n3m5UFljEKagPf++H/3cfiqZO9zbWb58JYWFHmIekk4SewO3PqIAG59ywrfo
NEzOUkIsytKeAWOW3v/5pv6yi9LGxEYLSBOPhMNg4/Vzp2RClLRjE8gkOO+FnevHQNb0O8LIXyfG
iAc4Jtku1TOFpPfm8eZKBRk0oywOhZGftRO4zWNfL30K98TpjtkaGOsH5Gw1He+srk4Q3ZFem41k
YE4tQ05adS6JyXplyLOzGUr1MW0P8j2mYM7XdyROv14TjHBoZhlgWsBw36p4dEN8SINGiWxIUGMp
MaTRwFDyne3ld58SshtCIqasQbD1+srTIHFzliwdJcLHaZCjH4inNc/ad57d7dK+fnQRifhYptnI
/O308vpzDP671RNzEeu2TXegfswooW2yX6qhbo6g1bzzaRsdxf3s9GedmxXu4c/P2C9lAg4Cride
bVRR4heNjxYwL9TKX+BYDRFCjmgiH/fZxeDPcqKfN8x7xzBDuIitf/Pnj/7l9c1Hw042OTAhkmU4
//rLz8zgR5FBgZVarbHGlHLJwDG5Y+sxb2dSIN85J/3mpm5HUn9zVwFACN5c7IS1XuclnRdY7uJ0
BiG3YL5/5476v37K5ubeOJwUQFtl/vpbJRyLh3IhbSfzKuBH9KwLQl8dWvsdxUO6z/tCFkwr0y3y
Toz1RBTP9bC0GGw1jSZEGY09XTdZP341HLMcImdhbOyPTjOeTHVdfkJcMn9JjC2Ttm16mu29pdc7
hG3WFTjWwT+QZe2P0QxmE6Abf+nT3JqhsQcuNTm7lTXlxb5p6CRWoq84I7l+M143S2t0UYlSkuF/
bRj3GeLA5FtARg+Mv4pktUOlZ5sISG5RFWmEw+WuMFAL7AanGtY9XeiKAMcCAOSB9/3MOYz3FcQc
DNe7rm2tW84munlo6AUt57NFUm/McGRQe5TYsxUP/VyaUd0OYH8YcvefV9RZMIFk6847QtqaiSs6
EpNOjFlIYbHazbVhJLBnp6VnitWzWG4luquNJ1kmD7nRTc9967XoCESu+0cYb+mp67fwyjgUrt3+
x9P830iUf0Mf+9PC/oVbfflM3NQrNu327/8FRDHMv4TA6knoq8VRjOqE5fAvIoph+n9tfPbtsMxy
JBaDlfQ3nNYGabvJjFFfg6HlHPcfRBRL/MV2IdzNV7Cxpa1/RKl2fsBI/nMDZrZDwgxRGfRV2YZc
DtOvV2sA4dyoF/ncjQSNn1cExFdX+Io5oVb1qNSpzOrcYZKIpK5FfQLcxY3a2eMlRCke5G6ZHUm0
rAGwjTbl53Kj56Frk4sCO4YKY0FJQi+Xp/J7NS9rMWOYk8HwAKHNCBnCAppzklOMGzMj9IrsUBQE
mHNC9UlaRQNQehv9pHO3U9hmC86OjUHAfLCzqkmOwYODLMIhWyFMxVBf0gm3yIkcV7cc77s0H0n7
IwXd/QwOvLT2bTPbzY3nZyxfXq4ifEaFVeVnjpv6S1wSTuntw2pugBn5sigPWSVJEJVWbyQMcwbB
Ql2c7nuSGn13HBnEdvfUe2F7F45Q3K5bryofDdUYPioFq+9ORDWJZlcHnnxGxQCjMtFWy4jIq3Og
SzKYBaKehNNDojtr5wyG6nduXxP+aKD+j9wxqKdDzVbbXNPhEIpdoc39Q+gsBQmMXWX/yFGtt+h3
NXrE+Q30nTMX41NPWziMB0cNbZTK0ZuioiyMdDcHbvEZrNdyCZqK444euvl76yVstY4ci/qqTZhO
nCMekg/Ei3gNWCc7+Yqer8+P9py1+kPriiwky1sy0ir2mQjW7LkS9N0xbHZl8E2RA55/Dmdn7a79
Vob9OW1u29uPfRNC35z8yT6rFuXcThpK8cFBTvAFG2cl90Od0M3NbUfcQb3yUwxJEwMbg4o72ZOD
5Rc0mFP4XB2WD9x8yuw23EngPrl1Vt+vVS9tdK1yehhYasWhohm1pZdK/8a3ktmJcGn1y34JCobA
/IisV9k01nfeELDPECZP9yR5IVla/doVcZGK7pqZYlCgUB5rzAZ7DkF9qw6kijIrSwq7W4iqJuT0
WCOQOZhkqIVng6UWRqsis/p939N9uRxqMp6ZkLCYcYUaprtPszosrvLRbIvDZJYcREbRXqZ+leQc
IVoSYfMsyOQ1gVwWeZ5Bjb1iaD2TqnxUQBCEuX4XUxvYR9E7LBihDNu7LB38ortlEIiNWm0Gp1ob
LilrpcWdFtJZ5NEDYXxgRIyjI0ub8q70kRDAmKO+i2SG7f6AwQyeAuT2ZI2WoWCiLsJZMOnqhw7v
i7uSIVq7rW8cyadDu42eeal3Y9Kaj1knWoK+YCs5BNq7+OhP+85n+OVaxKsWiMeSud+N45gne6Gn
7WWL1CxEmuYoDBuNm3YHp1v1B+VYaXWE7Vjc8tYjXyxYZ6VixZVh7j16DPdSH53KDt04Vnm6ScZF
CYZgiYJA0WFWRebnMWwKu0T1klEmzOgwZiBrvvnApivBDY0+UQ7B2AV7cgo1vRNQl6i2RgLIr2DU
j+mOjG/0catOgABYlSn6Q26kbvp5mrbBs9DI0nkqjQJS31yZz1xrrW/mxnNuGRGTbam1RRERqmk6
4YtTfdR18GwC6mxPHQzNSJ+SitjFPMBuE2cd0rS9hGBqH6Yat1+kMcMDNWzNYh0iXDV1d5LNzdQf
0B+b5cEaVOlDqkXTa+3WKrDaJ3ir9Tm5N459Y7W6bw49EegMhuehDiM1G9nz2rnubTX57OfW7I3+
sUG2ZUdOLsmW7B2L8ip32k/VqM0UwHOGMCVTkEAuiqFmxGJr05THcbTCz0uSEEAge65Wro12vnAY
oG59j4kgXT/nGHVQhTN1e1N2YRhnU77hfUMyhNMrPbWE2ual4aMPpz6xPo6t7z8HEKfGT73hk2pP
8Ci++GQG4XTvJvQNiXsVdnaivcx0T53Zm6eDK12juarnRtwXvq0IicOJnZ+lziDEIYMq8WVKobFE
YaH9Zm92RWFfiyrV3DuCV4nvIgQ13TmLb1hsTrQlIH4PyxJLM0vFN4xntOuiKi1DgMjpvIREjLhg
Kwn+EGmhlps0d8bcj5MKrVJBzkqWjKzSdfFnegJZ0ozkfqajMZ2BxpTpuVOsWUbzt/AG/8LNK6P7
Av0okXYcgsuk8CN3QSP0cyvZvljDDJ5xEX3jfAUAIj70QbeAoF7cCeR5HBqER/b7ybeUf93JcXFO
Gl0CXyXQcRAon5wpPcmXGj0a778Cfc2UV+PNhN58OWY1KcgDNEkg6cgiTSupd9Qn+YS80y6su8oD
pRy3lNRMz2d0IDROZne9yvvUnEGVZibmFGbM8tjgbkdRxtHm1gkyX+PuqGzyd4U0VvPoAgjfANh5
717YdpCOgL5lUHwuGlCeoM6AEAFYLsOGs3mUjmnQt3GYV+nwLZPGsrnw0cT7+yZp57I+JC7Bfs/B
SqRyABdkGOBET5kTgLVSi1V/zMt8xitSrYGXovfg5ranZW7aomS0DOYAetMwpMtlTXYbcuSUw8e5
0499cNbjjfWOjlVl3LiVTFxmtn41jxz7eNf1SbwFmTr7bSCD8qcRZjsW4AY4uKCYQ+3hctIYa3M6
LpaBHWybXov1lEdXsjdZS+inl2VlG96TIn+zv5xQn47Xuu60pyLbyJLuE2yT1r0Y6Cdbl9YIhPMc
SuVQ3ARD0dQ7At59YiwBE6zTDRlMxvKgyKidHoemIEMgQoC0EgGaYbA8XSypMIrJrOq6O7oYXttH
zAiaJ0UfIzsHeW7g83W7MnlMQrdR+yqFumtyVrzkwpFbvfpO/aWFl6yceOOBT0/a7cswqtNELudh
SzeGkNfALghz7ujwFei0v6DkSNqTspnK6WL2WManEE11tq8ZU+qboqKhEk+Uut5JMTZ1er5I26nO
EiPQ9QlD6XX4XPGk8xSKTHaf5ip377tqrB83P5n1wUMyXsbY4jrnyOC0BRJWoBnkuFwjnsR7Uoqd
NeluPEUPnBkPZVk2+k6HjVtt5AiVdSeBk/IqmIbU5I8alL4j3D3R/338IRfoR+zONtH/nz/HAr2K
7Yma+jnrvv18APoBfPj7AOQFfxEkB79J8KRt5x9+2d8HIH4EzwBc3oaygBiw9eX/PgCZ1l/8S5OT
jgUYFQcDrT8EuUP67//Gj8j18X1mbTwzNH2df8KEtF/3fzjr44nbcH2YATYz+lvHbbNYuViCyoSP
O5ifUq9skEE5QBXXnDk2buyAwFV3jcOuVB+hyIj7zuHI0mceWvZQkekt1s+UECPtjSIgudbsk684
rGE9j+mqq73GYAUCzE4P/QSLdcrWcb/WYvjqWIX3YRwlZwLdzeFjQYjaJW5175uRgQyMEhWoU8TT
bPxzEXiXGj3dAQ8s++9YpQcuDOYADRvvEaH3ev/TPbz51wnwZ4rl7y7L1k7fhksMuN8CBbtSIs1N
LJork6L89ukjM8Vo925vqx2azQYWetLtYXT/zYv5f9FH+P82CevH9PO/XlJXzTh9K8tvxtP//l/l
c/3yanH9+H//b3fB9/5iDAdl1P7BXd1a/3/zVj33L+AojEADZqCsJVoIf68tog3/snjY0S+wwmhC
bQ3xvxeX4Vp/eXQXMKAzpPUxWnv/ZHW9EUW5dP9Y2pjy+F1QB2iAvG4vWGJGxlbnwyN2k4CaTS6f
qCJxHtatERveYH32+qE2d15ZTpcJLbQ7dITpM4akIIvcsBgf//xY861/6jdvfw8DUzgt2Ek3+dDb
sVm2pglQ0Mx5NKspONdZps5WeyjjubDcdxqh21f7qbPC6iNViC6NRVOFy/iWtJiFSPIqf86f2uQY
VKcU6czJ3IgjHMfA/dw1cZm9p4T57WfS4mXizUNhO+y1P+sQBpekv5mhw1MfUasccQbF+Z7+/Ts9
8ze4US7j9t1++hx2558/x6XO1yO5YE/DYd7VB3km9+r0WURog+M/37A3w5lfP2prN/8krVD0mUs7
46NI1uZL0bqNmTvtsvir2p3oCBLf/r07570WFEFz4qtxDTdMFneOd8Prz+Qw6SVoIawvY5cLNCTJ
Wk4c+2nwHX3RkejgV5O7T5BIt7Hymkaii4QAgmnMDfrYQ2xCIoxNfQySpW6TeHI7lNC13zLICHtR
2LG0dGUdEg5QKs5TH91/ahTFtY07vuPQ2QRfgkHTEe9b+PQRIt6q3gkg6zXH6Cz4Zk3FtjVnSLrj
kbWCli2hoXw0ln4kVh45KzjAHudEbvfDC84Qz4llSfD4HpltQt66TvKHdhZNEgNKXWbgsE7wMC8e
0tZR1xworH5pP2bC6OD2azcLj1myjVIhiZMDm7djFcYSHCAU3bDvi505EL18biuz5ZxIxXbRhwPq
w8FwUG9PlVBzvNZ0sul+ZXj81n6xLnUe8g2zmVHi+bqdaNA4O125k+NQ3S24i/N3nqXXk4kft3Xb
Cwk3stn8xFt1EpaCkASEbv2Smis8e7NeL6ZxMd4Znb3dYmhWAr1CI7G5O7G7vlkbiw1tvBWJoI6G
QIasgIBxsGYUEBxS31kc2+/6eY/58VnsZpv+g87rW5GE0dAdTarc/NJOPkJXOFj2iLjdrEWkelGW
e+Yp1X02p9mDN4TJt7JFExTh/CieylbJ70gX/Rt8+9XfcZb/ZTbyby4CatANMohogBfKm32/7zrJ
NrxwEWrpHVymLeSIDe1Jx8TpnfHt6z2PxclGjiaOoTwVJP2ON9c7DSDCgVatHtkRy0OR9UZMYAT2
OULXYidJ8ph5kRNJ0RDLQzjChz/fg9ffdPv47YOJNnd4EVtQiV/vFevSjRCWKvsRDB0TrDDoomae
xr1buP8spvbHR8Ft4P1v06pHhvPmmwZ6CdIcDcujykabQIvVOWyt3/jPX+j1VPJfn/JDZYhqGE63
82ZKSBfVIl2t9R4blTLE870O3M2AEWnNtiOgY3z68+e9rjT5PMoM9M+c5sU2DnmbXwyCeAwT7Q/4
I1JcueiX4tHx9GFAnEYgLy03G2b6M/Tz9Z3XGMGer9YPn80Tsx0jNuAOY5q3Ve7QBpg/Gtd+nrK8
+FKZayCPhpvmGGOHbqovnIl3NNIfbySADmlrsWfmUVuxxOrDqZisTnWsPIVJpjH9CmEIvaYvFmNO
O5qCIceRShukOB0tbG+HmYiMLzMFd7GD1KsYLueL/eKWHXlEQ1B38tJhqnmqe/KzIgkP0ztSteUv
q1QJTD9H0iYl7tbujunimnSyp4GLluW2PAlcXkZ76AWYGVdbzx/bpMzVEZmnj/m2M5IrLl9SHHNw
HMEB61MZPmyNwEtLlQ7e4kJigFprT+dEYduGbnEmjeYL1tG6pXip/Om0tqdmiJZmJoaryduCoArN
vEGj8RekRyxmuGPubH+cnTb40KSSf5zjvGSEUAk5xRK39AmuZsPe8T435xPXl9jpliAJnUvSPGaY
V1J65kna4AW7xCaw5id2TU15k7bAK044RQnvkGTudM0iwFOTeGZZnCinS8/mKrNwaqA6T49Zb1cu
q68nYCww05LIvVZ0KHxEq91jK/HgRqElUeo2Flakm7AG2B4FOU2Vo9+3eo4NzKN06iT+hLjiviyE
8mkt9ynG1e+93zAQ2LjnfewwgiCURMiQLcYzeZOLSpG2MQZCR5Aih2GXucVcYnVj7ymIBPi4ejK4
K0h5WQ9pbQWSKY+0YbGxyzysrtSkXImFdoffubdwSDvisZqQIBLkzeUcDYnvfJrWviEbvQ/z3UKU
Ey6LkpD4nU+rTu4yD4YWyYF4Lc/JdVzsuPYSHyRGiuiR9k6JXy6ww2o85l6VfsS7rj516yq/Fkso
7TNl5+pcz5sXhFlHE+wnMFgv0zwXdYSUqqj3ImvCD2tnpd9p1KTIipTNZQrn3uZ5NlrCbtbcJmxk
SB0G68hgGHVVVnFj+M4wYlRnYZu684ltypR3lHaPycMZBoCGBIKxX5vzWsetsADZDXaWxIvjg0Ob
+qANn2HZ+x81LjzMQsKaMBo1OqNlikUr7hdt3rS16Na97VJy9V7n/QisUvlDmSL9e6JwC7KXgjor
wDgo02s51sYHt+9NXplIcvUFs7Y8vxAYxIbzjHb+jOYLRiIK8lCcg0og7khCB8EZSR9/hPmY5M5+
pfmFH6fP9YP0CFWh0Tg7l5UWwYcQYNRja+Tow9CeFJ+bLuQxLWxFXqVFiNmdygNEZsAqy+tswckM
MLEObnNTu98YVoXf7ZyWRM9YiN6z20nrtDNW/gd3bj3y3sjMSlEghPkdUaJuGXXgd25NfmUVN7IG
Plo3s4aVtaX28RVmtXctX2J31A4sEdn1lw4HeaZqvhqpSMtSvfhVpt19HrjlA0MQPLd2T0oL29l0
i1YleVS41f24SjrrFmJR9hFq7QKwfi3Xr6VOyyejD/KndKBpGA8pofQRbqD0fuKWAQwrA8GSFJsL
1i3I015Gf7oMjE1HZhjawEyJL4b6swZoGMnJ6b9Oem7IawD75UWicP0vbbHUbdSoxYBK2MNsIOex
77/7PuF7aiiWhA6wUV4qzxjuM2cilbAtF32TmMRuRWwaJKIXOENu6Dfj+yxynztRl2Z/a2PTSell
F9kMKqBUTlQbk3xZXJz47Ii1HxImMFKsy0EKFQNLsW+Uy8a2054hPkuBhCwqGHseDaQiI+dJ4ZRx
mc7VcuVLZUKbzX2seWYFSYELKC2C7ig+Lxg4g7gfLDPXO7SioT5jz7LsXU3HhURKPItznChMyfuN
3etGDDy8Tx6uS7DyMjFwtnRjtq/sCjO7UZQrruCsLh+LwnI+uL6bYiQ3urI4qNJc1p1i8vg4JFnZ
439PnRm7c0g/CY9kwHRBjB4rcDaIQGxk1VyrNTXGuO9nqWOZJxUJJkoOZURDHoP1RJMaVSViFra5
qidhwl/JBYsZi+AuKOZU6B0vc32W2wvDLd1a+Ycl5/fua9s3XkqzoajAsVENsTcyAt68qeM2pQtW
xhPWYJIUmXrIhqbGG5nBrGHVRKKqK7rJ3jja+6wtxYXdDoogNGNl+ucu1akeF8ayid11JEOnfhuc
2kQEsWuGeYpXaDZ5qIlcIaLOaf3UPcxwoRk1SXKJ6OOTsYTx0wuT2JsW784xCvmVkQN5FRQnw7mV
t9ldDaDxAbsjM2BJ+/6CHkrrxssItCJCAoh9MacqAzrT9WqKiSHB4moZeXI7ThjebSaNkBB70/9O
bwQjkOEk/pMFJKvZT0O3Pk/SGdaDrpb5Pgdi/CGYpxYemdEt46618JxiV/JeauqInvA20waorCrz
tkh77ystufU74bELEoKEnbD0FHM0h4wHwLgSgQGO8GB+EJWWJqRgxcGPeAuiCHuWcb+3LLzWp1IZ
y8lqTcETwAXOg44o9EOZqUzs+RZMxtlFtkOxmBB7eLX7VdJjTTBW1Zw3l1L3X/Jx6a/R7+GfhVoI
TkQ3U/JlxubKJXNnhVHTRzZVE78F8bPv5Ivhl8PLgHs5jTibF4R3u8u5LNleh+a2dvCZxo1KgvrQ
cw76xBij4wW7+rl7HDBw4oGZjAKvC0k2l26FzGnvwqlAtYpG6mIMAsYgxopXnT0i2A67TBbutkTB
r1qZJvyb/8PZmS23rWTb9ocuItA3r2Cv3rIaiy8IWrbR9wkgga8/A6qKOCapK4bPSz3s2lsggEQ2
a805ZudsZ+h27dO7bhkfaIf3qVnEz0M05Okyd8b2sQUjDvUPZ5dYsmpGexEV6VtSt6Ty4NfND+yY
kve81x0mL7Ao+pxdmDxYWPGqVcZ8oyykFtrtMox671VLVPFg5FJCAXXMxMRIbchdHrXDzaTHL55V
l/dlEcYvbeFqJlVeMTVrB57FRL6oYe7rrCAOow5LL1oX6tA9opFzEHiw9QyQfykDmYqBy2wQ8q1E
vqZJ6a1l3aB0IK8jps9kwbOY+RY4cmWKhx2Fz3gXa7BufKxW2Z0NU7G+MttaH1f5FCJWUWSViBUj
V4ptpKg6IRgJMljTDm4nJKQRRJRKfNfJpItYoixmwtjEzB2A1qCWnOz7socwrmi5NCm294TVwJyX
rybfarowdGR1fJ/MwnoyJoS2ezR2J7piy9BOBn1RITUiKE2Go7q0MSrXVziFSaduWg4Mtcjy4F4v
0/xQYb1TyfbpDRddUEZzUZ0CHkE0BLX8maUFjX1c4LosSQru4qLbBOhL+5U+657ZO9DNBkXSea9R
UZcPFMbFbYqVGeiX27cZ7WSl1/egg90lEkXbJswY/wM9vzpaB1IfBpicU6WT8lbS8daggdwraGsK
n1JIsp3nFiAFXZXwiEQ5FKR2Z+lT0tdMMSIVTbnpdKwVa3WYbHCnVWMNiyDShgk21+j8LMYxexAd
wmz+CDV4JQbK4BscrL7Zk2zlldr07nMQWOQojhDtq2U3FbF5rQ+01Efi1hJIQ0safHX7TahF2kIB
Nk0M10rp2Zs0J26FLM4qeI/TDl1qwIb+Pp/MlAZj0yXtVhdOe581qU5opc7U6Ycm7Fa/qCuoSJo5
EscJESGC8zERPu7rYmwfKIn16toJ1PS6aUftR17m3rtaMSUstLBU81VjaGnjI4FxWF5bx0MKS8dU
W9OLJA2nxSJ/G0YWS0PQxgV/lF77fe2RhaEEUzGsZVEnbNebphqXtstp3LfyUiH1VJ3kuibMQ2U1
cXvyetmhsAngFEbpSijd1hZQTghhtDndVC0kFWTKvIdqhBEGCiw6BKFa7cDKwRmt+zp5dMNuwhk/
xUyZgkPMA+qOySXqEeTowvFG5zfcKxN3eFEkrxz/gnu2MiloCb1qtmZSgAnpmtCck1Ad5uLQUH96
ZThuiZdJH2s+tZUl0WL7+G/ILO5rCA+pczORzasWj6ZklBFBaLvPHGUJtUY21g/XLMjdQSeeGJHO
GPT3bqO07E1RqcXLrMrKFyC1Y0BWe5DGiJx7JTcJ8BzCcKmrInwJWy1ubvoK2OXKAPABt8CGN3CV
o/O4d4PIKelGU5gnEEw6PxTqfih2OCarPAbCGUOCMyoqk135q2tyFoCqQoHGtD/EpY8sHacVkymC
sUT1qlerAVqhYxHJfYeD7AwwD8erqK3bF5sI1JnbExvmptfL4omWulaQiJkQEImBkKcapm3wLQfo
8WRXQHqWZh05zwFCuG9TrGZQgKp8jwlWdfzAzpTXQi34AkWYNi+czaMXhaCavQWK5ScZxsNLHwiD
JHcOxzdEoVblQ+92fchDtOmoU8/Vu3s7aqZnJxqyH4Csg9FnS2C99aPTibUXRHbDixfQrgKXKM6f
IRzAd0goXnBFjSNQr1VFNwh5xw83EMiVpD9maMIrjHL7eyIr+UiSBlMQoVz9TWooJXt0Z8TCTOG9
vutE7B6cYCy/5a2BzErSqG/wG2mxvYucONrkZUhGky1GgDzlYEgf0dVIrnz8U8WAGJLkZiTXHcVt
dgeFOy27hLkEjk7MoWYURmv6YztZz03VUdSNoTKuhaYiKKKPE3kL/CokNMJuxCQdliOQmyIdQo75
kdH+aKkP0VYYUF7eEsVpawiS9UjcIKxyqlWapJTdBunJ18QxOuVZb0kavh3HysmWwNba/DrS7cpe
1fxQZ4UEq390JPJov8vtod31udHrr+EHTcYAFmiDixoKe6WlRf8nRqtvrhOYRPE6UpzYXoxRS5O2
wh037KzADCj4UeP1KduXz6ZL6+kh5KFtrRBy1g5FRtdtSxaL9FqJh05bRU1TXFll1WlbtSihG7Hk
9sjVa7vofOifQcU2ya2cBSdmVj1DTwZrDY3XitcaIabiKpTGRIelMoFTszalQDxTpoNlWJteui8E
rqeNAnl9+qb2nmi3YY4n/dpLgiD9TvmhMF/iERHpimfhTFteiTOsM2V+2cFEpvKiTvToAVxLiqXE
qxVtIdW8f6qw3v7gcDSL3awpe4lQ/rHDU7mxdVBxvvESdj0LzNfId1IkYbeZVM2Av9kSwQs6JdPI
GhnpUmRs+eYtRVl+T0Frv/aMqARsjJPQakmhSy37KiavIzZTjtpBw634Wt2Z9YZFcXwuLI0WgKQo
8y2hSVn4aKvqVy1DHrQIMsbDNYjj+XCJ2Mq61jNIAX5LAOAP14Tcsxh6q3zKs5FAczoKSrL4fzNT
1KryznjrIIH9rrx4zHAJxMavr4uOx62Aj8KfDYjSprVNkwfr+HHVNsjTkvKi7b7FeazdlInUXqky
/jcl9P9bBf/0KgSeUJNV5yL1XGr9q3c1oVscBakHb3FmD6tsDN1VmV3yQZ/Vax0oA7SriDCiior9
+vgiaWZTBKJe/CY7p0XYagTb0mokBI+SLXGXyNXXj+6sXsv12ITrlFVQJPEAj68nHVy0KG2Ct8lr
oV+ZA1SOIVZvKbOi0+r1l8iNxzXB45fMp+c3quPEndlkLH8GrtrjC8OwMWNbpMXec0SxieE4Xits
YRZNPgXAWzrx7esbPavss5TiqzMdHDPoBU95Cm1i1M7AiXCfecSL8CKVpcM0uqxc+1KX8+tL4eU7
vjWHlF9UUQa1k1wpr3XiEJaQ7puFGSnVP/nHPsrtJsOELQ8RpYyZk5Gv9BBQWpg5exLvPTbCWX0/
WkX39K/PzjER79ATgTlMN+zkXVFnEoGcMlirCrMC9K6JY2j0s6Pee6FdcfaNoXL4+0on35iUwCc9
tSj2CljBHZgbWBde9efr2zkberOUYqaWYxAj0MA5eT811Tw17odinw1hum5Kt7gPQ71+G+vWuAMO
puy+vt6J4/bjLdGAxnhCSwn1gHXyltq0yRox1S0RTaXyFipVQTRHqljfc2CSS2En1baQ4VOQCfmg
4vxZK40BkAgFiP1tmimWVjDUP6Qp1AvdtvORyudHW3DOgGNVOU0B1ADe9xVf3d5igt60Gp21rrWU
3VR1718/g09eLL5MPr+PVBc8NMffREN3hJVZ1nsxNCQ5lTocRcW4lHbw2f04tsVnjt2Vyvf8K/6a
ojOhVdWAf2ufZJ5OkSn/NWUKgBi64JeatbNq4H+btR/vlObOvOKgX4PGezpxcix0hrBt95nSw1rC
yrWliF/cc6DRtoDxhi12gei2VdL+JWsaRDFiqG4nrdV/W30YXpgHTgzTHz+H0sGsc6ALxvR2InKQ
FdgptxiHPXzGRFsETs/ByIsSe5OxDzGhiADKXwVojLdxTbtjaQNVhSvDd/Yw9KX5ww5ErS/w7ySe
P2BI71YeZQVQxp437go9MZtFaheaTVGoC7dVbeS3ilOEvzIjV+5da6jQm8JMe1YMaFa+11CSXYzG
hDWENeBeScnzvjBXfPKyESJCDUK0jl9aP/mMHZAXc1xItzc43O/ZY9a3va3la7O2/g1f8PF0vblX
Sz8arRU5GsfjCmVw7qZTIPaZlRswPtmr5k7xmtRNsf76OznrYSI1mF+hZlC2IlDuZFhVCkp4zSqm
PW2V1aTY7orNp1yl2vDbTuIE0W18YSSfPUYP4RhSTvYcqMdYi4/vTWYJyGpKqPsM0eeitDLtewgK
wdfpGG2/vrnPLsUYdee7Q1PhnHTXe1cnprAO+73bUdUJ4nRYI3fXFq6Oaf/rS51o1Xhl3Na8WXPY
rDHBndpxnZGCXVC53d4MouleEWXwoLWg07Jcnxaor6NVVSvzvl+8SU6YP8hh67YgfvFXxtJ+ufBr
5od4NFvwazDkmQYIDPAspwwpwr3BLMZVv0843/k9Utit7L1+Te+Shq3U3McgGeFbao396PSVuuKs
bb00ea5S9PA2CbHjb1//pM/exayawX4y78FOaSOK0w6U641+3+FavjHJmFtFnVVfUVm+NMI+mv4n
dw+1nGly9kfyZk7eO2ztoR/0Tu4Vx0ZUT4sdMiVFJiNFO+SM98CuOfy4nS5fXK/j2G5klrdprJJW
PPj/4U5xGnxULQJ8WJE9uUFgHdrijxl9VBGpgF1RUINY2vCgftpUKl60QVFesiRSn75+bGfrGC59
NCp4DegNzov68deiyx75WGzI/TAVxWZMemI33aC4MJ1/MEpOnxjvRkXcxGn3bBrISk7iJI6P+0KL
mpVSO/bdBJZ5XRtV/hgRJ7ioc+GAMK61OyeJm4epM3liIzG+JFyGa0fk3TUKN3PL+Ute+IzP9k88
A8OZ9+w6/ZQzp7umN6mIoYLtpYZfgi1Evorq8K0O+MaifigvzPOfPXICAHSctTb4H/1k9+TRU5gb
+uOexgGNx0AmK9h01YWJ95ObQiKDSRf1CmLr04m3AWiLza+a9oqtznXPuN2UY2zgEZmUWyiR/4e7
YvsApcJk5mUBmX/PX1sVvVOQenjluIf+rlwpeknT3NXT1T8PV09j40WRymPWNU62BXmFe0QJm3Ff
jxMvJ+uVnzk2yQtv6AS5M3/SiPpRl2HWR8jEmzq+GWnpg1tD8t0HidNcdbUln1zStKmrmvRzcgpo
G2Aj+U6rbfD6rRnsS0qXvt0a2U1sFTVFJ6QEIzWrW8MlzlZxY3bDnnbdpfQdiyEpLgzh8zHFLpHE
VmrpsEjQDx7/YFgGVREomrav0jBeV3UOa78zowuf8fkcy1V4OKSAUegDlHV8lUZxjc4OAm2fFF6w
SXo1XwIeqZeeAIH59Ys+H74I55iazHmZ4ZOcf8pfwykhvwusbWXtXYsyO5YufdE7jY2LupZXNMaN
5dfXO9unMGa51KynZXzhOj++3qjhhhsq1dtz39rGSa0+o2Nk26HfTLVGZTweNxUVoh9fX/aj/nE8
MQKOYbtNAYbFxDjVSOpWRj25EcoeYZS+ZVYQyl1V2zK4Lhndd0qfhrfk+1TdNxfNLDAjK7J+BHpe
J6CEFG/fmrSlF1rgUQb9+qedD6n5l83lDChhnD1OXnYEgrH0cMruBcqR73za0XPu4Pr8+iqfPHeT
RZRiF0Yblp+TD5qYcD1QRKLs00FLV2qm10s71Go6c1FT38V2HG+MgbiUf74qQ4s3yfKNVPFUBavV
RhAWNT0UtvjKLtQ0OJRpor8lmYg2WldYq9TL0gvU0/MhjTCS8FFcQ8ZsKzp5oO1YTx6JGPmhYfe7
8xJJrxdqMBIGknGx+XQvX9/kJy/Q+wiG4i2p857oeEiTOqT2BF4UB8YYW0TWtdsYcd2FOeH8Kh4L
zFwMcCx4EKcFPnp+td4IuzrY1vSLFN92qbb5pcXsdOLhAIwDS+fjpIzoqafvi9aRXuX8gEMVOLdM
TPa1EwETjqzS2vzbQ4PEx7yD4GnG87neR0DLX/NOQQqkVrFPPeTCBfaCrnchccLef32VEygWf5fL
MPo46THNUcc7md4AvKAR6xgLUzzk1QqrdxrfTd6ky42iSeN+tMPklhaB1/s6bOI7RW3GHRStrL/2
rN5qCDGh2T4NQl9PhUZYD8ecwkD7Enkb6ZEbh+tfbQW4fbT0S6XU+m/e5Hovjapg/QJ4AWzca0js
uPBhnY7xj/tibPPFaJp2JvnO+xSGsuPy+LAyK0NWwkoa6isxmfeIBMILk8fp2Du52inwD4GkFxQe
V+twnS+JZyMLkqSXC/d0NvjmdzUvRew7TKYL4/g7Yr8htNx08kOdpMoiywjaDry6WWdD//vrYXF+
JXafs0589jdRwT6ZDKO2C6dprKNDmPHuBsXmUFdxNp+wHyz/+VIg87BewYalxXC63uVFjT41k/Gh
UKV+jSmVjhIe4CtmePvCWzo7urIZxNWAa4XVfEYjnzzAAZBC2xdmeiiEUvpNZQpI2wCg1pOoVEIn
SDRkR1OpPiyl4HdvFHKJR3q4icaoJBKa7s6FzcX5uDn+QfP//9dHroQtEQqOmh5K2mo7S8uVbZjp
bO++fsafXcac5ysqs5rFUnp8mUZz876pjBSDaqguGy9XH1xjKH9+fZVThwFPF6D3vEjPGwjOvydX
KWMUY4MoD2oPJNDK1O6G0oi8RhrvvdLi45xpeBEYqwpZaxAlF/oQpwv4fHm4fnMRAPIbtonjyzsm
bk9UeuWBXphzk8wOeKaVbmNYY7wMLaRIacQu6ut7/uTJHl30pH4VENGIDs8tDyLt8o0NoWzTubAs
vr7K2eaMe6P4iOGQ+2JOs08erWVLdO5BWR0Aukc/SpQGCNXqBCmDBhQ+QxMVaSY9dsYpaZG2Yi8S
YEv/yb9ZTMz9lNYsb/X1rzqfYonThmL8X3ekpR8/8AQzetiBxj+YyLBvAFVYLy76PJSEmXbbidC6
MP19cj0XwqaJK5EBpp1lo2adEyccHw/U1KZ7iWb/oa4d6UN+UW8BnXvrr+9Pn0sOf2+Jeeo0NGjL
sDqiAThNSTUAzDkGutBD4DQaGWZ5bhFF1pIu7Ivejd4V2N0v3qQqv8jhBDtWTvU2aoGM+VDT8juC
gE0iHFg7dxbbZLi69uCR6Id7S/W7MrUIoeFfXjdVQVK9KV3njy3QaFx4bJ8MUXCNFAaZAXBZntbT
TWkpmSba9uBlQNzSyW2vSw3w6tcP6/wqnFFRvIGzhjN95u/p4oFeQDSJg5W3chUqsYqCoC7++V64
CvR8VVeh9OLnOh5ycTbYwkRYd7CnNltobpouER0b//pR6xy6cb66tMRMPAony0TLlB/HRjodco58
a5U0lhUK1vjC53M2XeLJn9c8Js35tDd7kv+e+2dvRUPEd3cwZN4JVK01HCYDGgcxNqK5TQyp7tDL
DdkK+b6K9dDLLuyYz1Z5fgFyTJxS8x6JAX78C/Jp5LxjqP2BfEXzeiTOaBFZjbcolcG6+3p4HE/O
LLn0UCCU2DrnY0bj6SDUiq5rU7ueaNRVr4gty8q3wY0jqbaMrWUhDonisbzk0Tphn//nskwXVGKx
GJ4X1FCmiK6ytGkvRqN8zJ1SGLhMehSyKTgFbTE5TnzlOKGC1taIenVHqI3LBo4gl0suquOH/fFT
LOid+LIdy9SIxz5+2HqMwKswKYOJyc3RTRfTQouphVXS6/6p+fhxKe6VkzzMd5WmxsmlBILZrGgA
Yam4WTYlrhOEOVGwReZ56Wx+Mkd+XIsDAgOZAyUUkVPOqhEoedbITN17VRw6C4s4nocyCVC0sivv
49Wgh81Tn6A6W7LV8yzkvj00nzHN6hsS5gJzWaI126Liw0FihJVqXCuiqO9BxQbKA9k0Ial88EoU
jca4XzC6nlyzbp+/Hp7H3+J/7oIpBQO+QeHQ+yjD/bUPG2O7gfivMjyJPHGwUgjt3tRagVhpGB8n
Oag3+Ffqn6D3+tsxcYoLx7BPBsesoZhLpEw89NyOB0c8tkpG3ti07zWkz62C0IysKewBVlNemKg/
vRTrmkbtktd2urXvZSGEImp1b8agCjuYvTsvyJqd1+LS+Pqpzjuu/10///NUP753BDCzs+tktjay
OewJsOsezg4wIERPv9sg1UEguw3wTuoaolY8El6i5J8qHP+9MsZijwokc+sp3L8EANiXmDv2Mqub
94RFY8W/bc6F0Gg3ZW1yqWv92VOlsEE0OfszLnryAlFiRlY2KXxymB2X2IUgJg2Ru4wsrbnwdc/r
wvFTnd27rOculAY6PyeXinuwteQoG3szZ0pdpGacrA2vrn/oNv/Aj6Miev36PZ5wDObHCYaScwNn
B8DZwGSOhyeGTxEAZFH3btL0zrp3zape4XuKHgevHfYFVEoc6mmcfutNo7phzi1uHCtMFjV/8cLi
fD6o+C1wGyx6JZzgThdnVJU9W7259IvMIUZllLAnm0acjjqlCxyRSfYUE9q7SotKf//6QRxvcj6e
w1wxY9mcARlnoqBJKafQFoaxJ72tv8qmIFuqHrrgr69yPpZQs9DToxbJZ0pc9/HThrsxRdgMvb2u
1O5ClZ4OtLI/hIAGLwyl8yshTmHMMnuzk6eReHwlXbaDYK5LDjR6taWWmIS2krK+dJVYXDrCnD87
drsq9FTEFGDuTitnEZ35uvNEeoB2Wbylkq4aykmdXAuEv00flrca/rMVflrzRRkAaCWWUOHGFWg8
sZcsHKBYfqzU/7YJmt8pQ9oEdTmbuefE4+NnMCmExSidkx0GN0mWHpg6sqjacAMq7NJi+dkjoIlg
8P0iDGS+Ob4UEmMZWVaYH4pW5ht1KspVGZna7uvhc77VshxSjTxo4ZT3kAUdX0UEbZSQNlAdepkZ
Nw0lHlq76oAvxprJetJ5Q+ogll9f9JNbczibcT4zLBMayfzV/rWAYs+DDjvNFx0sY+FII9n1lWZe
uMon45Xt+Ewy4Pvnf09uzYlUoqjGpGb7nxHSFdVoChRFXxckS17YG3/IGI6nWZD6JKTTwWd/zNx3
fEc2YqeO1DaK1qoDM7PwhP3uhkp0TXSmvGekE6/K1l5gn9IsOAoAsDmAuyMZTIvBjewtJ2A7xXCR
Ka5Phc6g415N/aPC7heXTOEAMxyMqX3SZdSkazWxtSsrVo1kYSsDca0aHhLD76TDqKQWrP6B4+a6
vpSZ9SypNlR+zdyDY2s+CvnCMbBSoAP+AXW7e8sri9+IIgLcluZ4T2hR+19dl1KqNaCjVEtPp/Ow
Q0Cp/JzUvCKguarMtar2Yb2gktDjGnbr6r2BpwvXFR3QjMvrh8kHn6tftw7mcRoHQfLL6WsdY0xh
yIdhKCidlUFTyqULaiv2RTFOpPokjaVcC9xB6iKHxkc+RqWGwTLBXaws9FTo7yGluUcBtvZPaWFz
pv0CztInKrA+wFKFJNAI1f1ZGF2G6TuMy1u7cKXmE+iQUxZ3RFIs+yzBfVpMBlzwUU7Ay3WMCvjf
EIaIFZlCID8w37kvvWxIF/16+H+yDWbQO0xs9Gop6Z1u4DKp9wyLojnYON8ANiO2uE6N8Tdw5Oqh
8maDcazIbax1yDFAJfNTzOqpMa1uDQojWtaaSNdjZ5U7k/l/N7WRu2oLyg2hKuQVZz+MkkR178Ag
mBcWgU8+XarJqv7BKiLX4eQUGOEAlDrhwIdiaCoOZA3qaLvUVl8/oU8+3Tn1CdkFlVdwLyd7wT6r
B5so7OxQd1hOR2/wluPUI9QPR+v/cClWUMMBykHl3zk5WIemMeAVN5jRvcnZ5nZoL7VMeDsIROOF
esQncy3ULpeaPD3oef47niQCA9teb2X5gURnfKZ0Nlg9iJa/7pWpjvxGBN6jqOT4+O8P8+O0hVSG
YsjpbAu0AjyRExSHzgKJbRhGSYsjMMiTdaMLm5Hz3Sb1XLabDA+a0Qg5ju9QM4rEk7ZXHEoDOKRD
huciiqJ0O5id4htDcykv7pMjO4jQGT6GfgPx7GkuglJ12WACpzyQ2oj9paYYnoLJJL2gp16mOsGr
kqXRqmFTcAXENwbUSa7r18/37DhIuWDOOKKaTXlGPdV8Gt0oiRKOea0AeReChtatYYngLiet9V51
7GCd8xN9XBfpqh4NeWE2ORtVHNt5AhzPGMD0o+dv6a/F1HSSEJgHtGS119ofDOLfQPDLNbaaZEc4
rtx6cIsvvOfzW2atA+NFx5H9NYW842sWEzHKrIP6IWyn8qrG4Fv7lUoCGQzD9iHNBlztbZffOnXT
rtyp/TcPCNsw7pm9Aw+eq88CrePrD3YWIbk39IMZNGI5Wqa8SSbr0i70hOOPwHQexzxbuhOz5v70
yxmoj6MNy60DRdhW88MiZnXGpupdl1WYdTPJQsmWJiq5H2aL3QxYRwjTROV4TtR0mYq7iMDjN0HS
brUo8wbjUG6MpY65p7d6vxkG9RECiHvdkXl72xdBsBL4MdqFnmEDBXrvzMae4I8zpuV7UEwUru02
T5Yao81YAOlNQGq7sbbFGk00IHo+fCOh0U9vij7oET7vAP+1rKPp3QAeg2Q206d6YUMHe3aDBiNB
oHsZDOzI3Wlj36obzSZaGTBsqxGk3JK96qtBqVm+hRupRjKEA3wlzAj6cBwSvotQsrovy1w3/aYo
1Duls/j1EmzwVWiZ+btMYxMkGQOX5IMIt+lU5rXwcaT0+xY72IasBkh+gcyVS8GdH9TBv7dk2Ggo
UyKPQXTKUjvzVv/+LmSIzbeW0jxMTRCAoHb7fJGmJZBwjjj2jp0I+kWNvPGHoE1JFsa+id2zhont
LERD6iScZz3+ZiiK81JBMm78QTrm4zjE/Z3GM+muCjjWFz4sVMb8rKOfbeK8oPBnmZzlaLOcLLDY
97UhrbCfGnibsd12Sf/WFGlDblbqJsukoDyCE3XGDOgGmTqLjtSBp2hKyoOZyIw2FgEJwdJ2wsDc
EEvc3oiwFT+zKAGc3ilWcyULcrp8zegai2jFRl4LRYqJ9GM1djZ91wMUychnfseVTWh8V2OZIEHF
9X72YtB/2hm2Vr8BfEFQQODIYC2zIUUDM/T4r6HLwGcr9QLXlAcVyFpPEwlHCw3I/zuIHaVZpqWS
P9lDL8cNMmhTI8MvsMFDK5UFO1sNUu87sK5ipOTjwuEKIpF9BzEmLYDuQ3nPkSu8TRCCd77WltMb
HPjxWnfjPFhEVRvedqmAGuKNCiaKCIkOxCTTHCESZWGwCNNK2XaDXcpVnjkVDlo5K+NgQuvEUIE8
o02Qdt4PmzCo77FoM9IYxOj+zAiCvyXHHLwgCCuFBByq7IeiMdV7aYnxjTIlbv9etZj40rF3fptQ
mTWfeTj4VqS526MCK1PvWmRluC9b4El+ok9AeaBisNVOowHmiNEkvm0KINNlXpHy0TYlyr2ss97T
gYA+3kFpVSvcngrcoDhOnuqsLtVbtZGes5y6ISiv0FsEGUmFbfg7C/JBeRkV9MXLSNXCepnUQo63
WT3hPJ+QYxxkVVbjnUeQc/INz3iQ7O0KJjgyMgLacLBqsdI+EvqauRAGkrBMtt0EqD/ycTjY2e0Q
qUgjkGgq9tahV6wsyiYsnxM8cq1fpQpJ60mYqi2tc2oTfpln3YauPfQLTgUBfKDRrn47thCvbj/x
n5BJMg4zZql9Cgy7XdtV2hjrKQiICCTjSMUvm+gcEOiiXnGk01K/DTuCr/OxZ5+R18TR3o0EH2Q+
bApt2JQiJSzF6ZJuOxhtJRZD2lT9CkZ2lC/UThnT65y4698UG+yb0UwsIhAC3QI5M2j2LbW05t00
WpOIEdHZ1xDPEkx5kix3T1YQQPo6h3qFRCWWoHbUnFDF0pTarhp7g7Ym5eNpR8OuUK86ol+UFWUa
/cZpZWQuc6UG3Gp2SEB3EIrqx1D2SrHD2VqlN70defF9MxgOBgAKGjuNmI8rjKRFHS8SZcreSRl3
7tzAtXnMBkkBWESMsPG1KnduB7sBXxnWGYbxTlSIscdYMWAlyTyAepAlwe1gAgK5kqUWhlv0w95W
i9gZLRjjWbtQhVHqSzIpO30tBxkXd2ZlZ/Gi1YI2X2tlD5OAtiMe/6R0c2dXR1FnbNGjQQML1BD3
6zTwySDth9hMAB7W/tKV1TvhjeQGNDqtvrXOiyXNRC3Ewg2zHvKaHoePvSry2q8pi77RRw6slabI
dFylURDsBGgPxwfqkr33Wo0uXydrSV3mI/EYvFa9WOkev2NZeWF8bcX8PoBjWhqTaVFH70YbW8Zm
PjXWSLUrAp1SkGJXQDLLa1oIuPbtYnD2VedyQo5MN/oGKGOwWC2VEQioOTnzRKlnz07AmdtvwUY9
TSyzf+oubYQPXjBEfw2fxgMmNsb7oHXBjWHo9Sq/iiYZb1wS01/l1KAo0Hu3tZmfhKYvjCDj/F9k
wrztVHCWftNMsbmsKVVUM6QrsjiQA8lf291ID0wAQY19yFOcHgKIWCEHVX16Qt/jIUQPavEymmX1
x20LY89cXkq/NELzNU3G+mdVC7ZnthInPGPDicrN2FTOgddMYlYlHMmiV0bpExG6Wr5kf0FCR64L
sGy5OYt/I+6SbbzQtJURN7BRzTgiktKKYifyqRRkpJRYuMKXRT9QY9XgHSymhACQlcBsN/pO52WA
UnO6y8uJ4OpNGXIoW9SNGjzr5HoXNE+U5Bk3tvU82qIuKVKQ1LIS8IPeKLuFxBNJL70fZM6TgBGu
3TSGIm7AqOnfk6KwcfaT80Y2Sd3duHZBcrpWKvFP5gyToDtIA6VvGJQQNoBnzTslHwASBOMIeYmt
JNUV4VYABrlVjxIGiB8qG0HpbO2RvsTSBL7PomeokQLayhauP3SxuU6zimN6UTK/klidq28maTUv
tIPzCOZi3VnswBJnK4zIYl2oNP1PlLR2tmjUNH4vYylyLP9Jdm2KbOqAFpUqCBJZDvoSmpR8a9o+
GthIl3WyLosxhbeZAoOCNNEB2irS2PjG3g66V+XZ4Q97HJVhlw2EnCxmAoO1wUdZUTTMtIpj2BDy
dZFhOwdMGlG3r8lTfq9jZQq3ELrUTTLGoBWxjY9XRp/HJOIkMHV8Pc/Ei2WGYl8BEHnwSDGpt53Z
meEyQdrzZBZu9Ygoqnoo8giZLSOXzWDGiXtdBHqp+hjs03vbVd7t2hAFDYicaXSQSpcg+ol73nMi
XW0lCZMDfFVqntxRhJ7gKsDdvWZTolI5i/v4F9S8HBAWFdNwE3R6kcAXrEzjmSnbTIBoTTpICDoI
nDuFUTw4lKsNbP/jZG7aMaXXMWTdwJxhx8bvIhWZfp+FRnAbC3WgJ8DM3fmkbdrPTOUsLbIl8GM5
iVR7BGTvxSgXE+uZoofqXMekXacbUr851dFiDNzvBVziYQEdZBjfBrb8nW/I0ek2XQuuZ00dt+1o
tdAO3MjJZJkfRnAXAwhJsWGTwXdUAhUZr7xkUoO9SfFp2qWRVpU/C9UGhKdO9dStOze0D42rJKNv
yyl6NMxaByA0tFa27Tj8vdJ0hT0s0bcrVzag0ReCVhwKbfDoyVcZe3tpurLce7GWQRqDGjasoEzo
+GdKl/8i4gxEApSR5N+kNkbDXRY0lfWH99epb2mAdgnUZUx6V80MQ7SU9z/sncly3EqapV+lrfa4
hnkw6+4FgBjJ4ExJ1AbGSZhnuAOON6rnqBfrL64yOyXmTamrzHpXmzRTXjJAIBw+/P855xvM6jJj
viCveSL8qe6Hud5rcFiGo1UtWbqF5zO5nyAMiUsiy92H3LCFtaXvb3wjmkENsVunUxlPDMUxrmfc
RdtRWKBAlqq1O/pHol/xp1niIqjGQdskM/llBUmZ0zkMpROxTjUqj3HwTYCDRWtTUAu0/kkaKFIR
OupyOZlGtXo3ypblAprHHJbYy/05jXzeXT2mU7UUzFmmEpE1lfO7KJSnRcjG2q+1kWjdQdUDW4c1
F/p1qhvT5ewFGUF2dl2/WpOrmshSfVluQbaW6SXZGPmpaKhmxrBP7RwbPalIW09SV40SARpoSzFT
v0GrO7NT973xEwSNuT9wjCFSh9uu37pO967YRGjaVsO+rsJxmDwQB42Rm5HDPHTjOERC7oiUkx40
3Mm1QlUO4zsnZf2BBJ3pmRka7FSr46kI4CKlyIpc81AaGhgWgCLWZy3R1pHnzmFiO3BrlwWHVTNU
KiuT2JeDN8L4GsfbRS96zhx1r8E2D5Lhyh16fdkuBie22KpNNUJhL/XkoiuN7rJGn+FF+gzPFw/8
apobKCM1pBZE+PC0XPNlyXrWcekRFBQlsjc26aghZG+J6N7a6arb4SRkfqaUDMXGX8Y2wklG9nAH
qYaQi5zwrShIe9Y0UynWXGgSaTTKmgh4wDjEgPV1O6CUCKw+kiSccaxwAWOGmarXnJhEUhR2eNzm
AciXqe+8isydy65l5inzwdAvy9Uwb+pA9E5kD2lRh+Lc4eS0o2tuXI2i+Lo4+vJFN1TZELC6IN9t
hzEYYpCZ3kJAmuYkkSPPDk6TdsClcPlH2MLUIYyst+fXcjTtb4G/BnfKmY3iUGkuQXVaVhSc5urk
i96L9bouNGhS86Q7z5KASJvgVc1vt8y5C3rMojamq25InOHKBGv2ChSsHY4QfAn/TuQ5qJn0Ws7j
rDffZmtw5UYCWtKjCaJcR9tT2fdVsxTgnxim82YelQJO5qjVDU2CeYNLn6SrNZain+d4nuf6qhI4
ZPGJz6x7RpaRcAi/sM33rtdkX6CkjS9eksLLIXJTx+VNwBSvPnQeIy7MOnsnqra2HqaF9gFWo3E+
IZpVcp8EdDV2lEKXbz2Za2xRm8V5IZUs6OKWo5gTd24akIt+zroqwgql60NFGBns+Y7mFFMXeAOe
LSdObjYfntui9KEaF2be0H4ol7eASHJytAry+zdCE/Y1B0YP1JSkNsHiY3sPuMR97AymmRL2Q3V0
gmHKyZZ1pCd6lby/4op0Tk87EAlQk4BIUKRxHIxapXFlSQruFsTUx3w+5yfabu1hRYZwtrUKes7n
ngxdFiyAWK9SJx8ix276Ya8ZwMg25kyrFvcybKaQZLv8ZuyG8zMYHOPTsuT0TlgVxfOSzeqK/vF8
nRe1Sg423n2YhV6nXRENkqrItlr5hPlH0mxZlvakl6omBg05NsKUxbJeZZaPyTFYV0SXyhvdfV97
/fuakHO6MXFuaqFY7ayOg7luH4hBHC4yi8JU2LqkdYVVXw33pOcKTLHTpChlaoE+7iunGJ1rAjFg
wtVzW3MWR0+wl+bCxpdurn2B94xM0sQiaj+qB0Wioi304qRWw35eINhhECgN1k9iojI7MjPOj6G3
OOMcCldOT+va4tVvId1xiMxy/2IhWCO5MC2buodgQ6WHS+aOD2dKxONae9llYHVzthnbYrBjp/C8
6ySz3SvgyutbPWqTHfFZ/bcM9vXb3LNtDgOe11ciBUcSaXPPfMZJWppcMluKMIGS+YUyXnpfShKY
OJbnpgwlG/+RCLigu+lJecXQ1WpMLh2CdI+ph2TvzaTbi/5Af1PZhAyTBklBQ4DGFB2rMpuCsbl0
UTQTJwgiYNxZ7jB9GZYi//brkvQH7TqVS3QXJrVJpP/oWuja/lz86kpmuiadmjdmpFCk3+ra35K/
uvoPTcsBtmE+bg5t8VLmdwaZcb+5+scm0cerf6hhGU0XQLwXzRuHqJMiL/a1vbdP0xf3lumxM6Jc
7Dovnna/vuzHovTHq35oPjSW36W2xlUrC6PN6rySS3nUQCIuA0m3zsZVdiRGefj1Vc+f+lO97sOT
Pv9VP5TfS5fgqmSauVeS1TyP5/uJoJmKxz6Rz5rYv2k2fOyw/HyTVAh/vhzhprpeJtyku5hxVdWR
0r9pXkkIYvabxtivb4wW9c9XmjUqSqaUzduiyWtaCFzJilxfcqYh4mramsHDr5/kr0cNg/fnC3YN
Kewj4Jq3rqQHztNs8ptfX+FjW/Hjw/vQtnCaLtWIHW3eKKhBP4xG7XVefnONf6rfnscDahxUsghX
UAf+fBc04x2afEbz1hzGnR17O+3wn0Nu/O3l/uESHx7Uso7O5C9m84aEfDPUb5nxO4HaBwvBP1/i
w5PCRWiQNcRdcOxllW3McAyrT30Mc/UY3KY3a5T9V97eH27qPDp+eI8cDLMjgfvNW+aLnZ3vekG1
cWcDgq3SfaN9xrT1m1fpL8fbD1f80DgzBwVKteSKLi6iZNim4+8avn/5sv5whQ+zMEVj9gPULN90
Td/amn1wSWROkmM5/kZ/8k990D9H9g9X+jDjJhh/c0+o5g0jxQFFaKS8gR1NFYvhRHh2pBugVpv3
wfhtqNJfThMotAgwOiuInQ/jnUL92tEMbt68e4Qcx/pTfmxBLITlzr6nHgOM9UQQ/b26VOHviEl/
OeH/cOkP7wFNGeXmpt+8yeBZLI+cAdN5iH3rTU+vtCrb2dbX/8L88cMFP7wVCJsbSw1e81bzxgXT
J3z9EYnNvxmXf/1l/nCZD6/CSjPXq4n4Ygoxtnc3N0Rgx8T+/OYyfzn8f7jKh+GPPSOzBJWyt9oD
58CONs+3v35cvxsaH4a/qWwNCT2PqyO7dtpQHTLOERXRAkjrd9aqv5x2f7ibDy+AZpdglgyu1fqR
t3W+el+JLq5/88iMf7oKwE6awYxzI4Ar5n74Zvq1TW1zXYw3013mG0RfBMZK8t1Xt1hjlZ21tf2U
nmhGgqC1mypiX16+FKT0x2Kx0awXY72ENQzPeGg1GRno41CGdv5v/lDzPBJ/2pUEhk7OzVmRQHsc
J/XPs6llik4vxz55QTGK6oGj5VJG3uohp6Kcnefx1Fv+N7C0lh52oiD1Ag8C0BJpjd6tsQQWYbLO
2lwEKllfSpwB6Cpma55C9jtTd0Tl4Z2p3wEFdKFlFInPEoRQmquP/dcinTcxcbj9ejj99aJ0Vpac
477OFo2fb8rr6WbX5+XbL/Ykqztt6D6PT+ljcEtd+JC1V6BhfrcS/tM3/mF7Z/58zbqop9yw2AXV
fsEx5euaXCseXEefPf0dIu1P9+pP39qHi32YX9Chk5cEpfWtfs6v8mN56x/cG7R7HlWVS8BnKenV
7/Vv1o5fb4pIyfj5DhNDjg4SEfZ56n4NPnddROjYr7+5v5yofziNfBiNqh2Lmj4yKy3KulAzbjXG
oTbdlIN8smkUNOI5yF7/vOb/D+Jl997cT8P7+3R67v7n+QKv9D2Jwc2m//3zP8fv/07f2/h5ev7p
HzBuaWvdivdB3b2PouJXvyeann/y//U//g0B+6C69//1b6+taKbzp6FQbH4EwZ55j/8ac7kjXv0/
/v39f/zHv/fieWqH/Ll6//jb30GXhvEHTi5UNB4JSmhxdb6W75xL5w/06tBxCGbh9Ah6jUX9b5xL
648/f5r/RLodivPzsWD8zpDV+Dy2IPwaugtEYAa+rb8/hZvvw5wH+C9zXv/UUv/jbeDvQSVHNhLu
TYKnXNx1Pw9MgD5kCDfMsDR8k41GYgtNvMFb3leMcG1YaUaVxJahjIfuDIWENIFkelfj9xxOVZd6
M7V+FM+h6cwr5QK4Hd6G2br8EuS9kxL6OwOXEGhz6FPq2rPTOzqtGD0bu3C19HaMV9PRxGbQoPjp
jUpc0uqzZtrmyne/TJaAUdDaLa0tlDliQ2OrI63ezuB5d5bZXArCuFFFgUBaDj98oX97Uv8aI8uD
OedVMKujIMSHYn5M3EvtdXE6xwf3navjbObaJ8Mg1Wch6PCSGDljVwSFwxRMnvXnX1/55z3D9ysH
+FbQuSHgRm3281eSGcK2uK9QQZWKhNtNV4rcidOvL/JnjumPXzxhQAw6xPWE4ZI38jGvR81n/gpq
aOqt8Pcsj0Ikpo3SuSUFQpXWgeJTIy+8yenLW03qxCRrTZYbyD0QLW9GUv6HPF5EV8K5ocuJXXZc
0+HS1kaoR3RDa3TQ9H6oylSm7La1ssnwMhpPoBgBFIbe2um9RyOQrQinYSICdEVJbkeYY8kZE9M8
OdsptUTsSYqpxJzbb6pDi0E7wgms+a4ECXUnZoMOXu9lV2WWmd+QObv4T1JdrUcKNvozqahtGWUY
VAZARkB2YLQQxE8uSfcSINJ+7yADrxFJKVZ/BD9ik4ehaJFuyJamkLaQb0f8a0v1LRqhqsEKtfX+
CfGj3W9W0PbvPrSVCWbO6psbQhPzPmyLEei5l1bJhGsBB9ve7qtR3SaMdsxzVaaIrm5lsbE70/hi
jjIBUKcJkjcQe7XvtITXZS8RVd2vDYWuHSoVs49G+oYaJTeq7nGqd0l5USZuvkQzPeE29nykQmFn
0+4NV1p5S+L0L7aTErVPy34cf7PSfNgjnEMbkXsxMAlFQomKmfPnEQrKKQeyxS4wa49OP2i3cpmc
Lsx8Y4lnTrJr3yGM4Iaf5qwESuFbV3UD7XzuSxADRpbu/xzM/70M/Ztxzs/91+vQ6bnKf1x3/vzx
7wuP/QeqbuiO5NCi5DivL39feDQ45Gg6zzHKRBxjozhHmP1t5TGdP6htofc8K8LRT/v/WHkM/Q8O
oGcuJt5B/oeV7MNC86uFh7WFQfKPCegMgjg7xjDxM9VSO7c/DCLf0KZUlOPWHhfd2bcF801M2Hs+
fQHbqnOyzrXBbzZ5jYQ7yoPFmGOgRj0Z9Kwmwc5x+07eWQvRtKe6oAtwwMAwyW9ZjzLqwqNLswlq
rxPIg2haHcxCWOB+e7di6fDTDlUiK1yyBc7SiE9eCTImIhF/Nvb9OrQ4rxaRBV96L28TJnmVN/O9
j3WufPPnxcWAYS1e5gK3qOvxrcjK/Lq2xqGLs7aa87dlNKciGtxhCA6Fsmf7mtJ7jjiJQkhEhd72
bnMkK1m4NGtVxKOTGcmD7s3BsBOoTONcaQ/THLy2wXySXkIXcChvE1tDjZFbSWRpFe19hNqTv8On
bpgZiiJEiCe/DfxPuj58FUFnpIfFZtKJTJeTwqp7j4hJPtv9FBzXPhibDX6UlUda4H3eiUT4KqLG
II1Nk9KY1JCi+J/sdgTqm1jI/LZV103pxRyU/dHz82z8ZGvopHbumKFByRc5f1rhx1QpMQpiaA7l
0lrXiGsTKEaeN27bUlsOFaV8NBVoqA6jeRavZP1gPIyjHUDKyCREN18kfnJYWy1ogYfZxp1V2y2A
lnxpORoYbba8FP6SL1tEt4u+W5RtUScjgthCWhWMLyYSqisrKVbvdpjXLK2jdKABUpfKfEIrop5L
Zu3bGaowtoqMXp7jxiMQC1Aofu/eBZp8ZNo1D4rzyHs1Gtm6K7J1HouwW9wMYtFCd+QVoAl7Gzsb
y2Ln0CwRp65A7htqUyC/5AQ7dqGuxnpXZtVQfS1ywvR3SU+zOi6mobM3apr75C6rC/96gV5RWLEh
09J7zwVRTe+sbO5yX6qpnw/q3Pi8qpZapzooiRUxKYYY5VRPO2v1rJ7MRmw9pbWH7lh0a+iZRakf
On3JzVfXSzwEk5rS52Kji6nOPneTs3pPnq70/KYenES85xowNLgtFsSQUA6yRT4x+gFYBdCevW/T
8q8sBJ9IWrxhqw+8lBuFtrXYlETOtS8AUEV6cOTSe/fdMg35o0VQNBTJnAM5fgsf0eEcTmY/jTcj
7qjqavIrTETIJfXK2CfGgC6FcCXHQv4s2A4Y7EWK1NcimVm1Z2IRmduLsnD9HeW3YWdyiLoif7GO
EN6cMkfSfCzRE9yTIIW6DB7URQJpdpt6jvxaNqCIiGQGkDrT0sr7Em7lpKMTN9YVIcs4B9u1zJo9
BOuaDR0gMPYCHpI/hbS0QQgIDymZl/UCQRkUSw6O5QOn5tYLC3Umu5VCfIKfNlwwxxVQeVb3SNO2
jJNg/lbAPb1aOvqpA5G3bbmmR73yeO5tCk4ZAazLNwqLJBzwlVzX3WI9+CjScVQgeUXDqefH2XfA
V4qkIC9Sk2qbGov7qDvDeht0ajxW2jRdDmqQEUVWN04DX9tNlZUtES5E+dmubZSYsrcICssDJtPt
vA76rjdnbGCj5V/ovgAvJXvV7Ojqyv3aqfYJ7HcZSTO3N760u62X+bZEh2ZqyCATH1y2Ag2DDSHU
8UwdaGZrJyHHGwOoWFSIUd+mRKdEaGmA3SWlC5tuIMGVwNzlwXNQkwTFJC4W5LQbFM0zfK1aJ3pB
ndh2LS+O1GayJ/rhbhqXfE/4tB+RBgNrjq7n1oTuiYBLMy7s3J+OqGeyL6kqPZBVs4cw0sVQuYjk
kNf9fekNydZ1ocLOvpvuVofQXdwExVVeO+1loQ3DXY4M7yBzVz3VCOTOEkNNe+iz7gWAxLDNl1l8
SX1P3PYTTApxVvYbvap4IvPOLMnP1JvC3Pg19HQSF+TBLarnFDMO2ab88HnIG6d0rfmRcyPUcUe2
ywuCz7qjBG4PbbnRAivYZyYAGDyF5mkh8uOLWZjuBcCu7iCHvDtOSXUhTfxfKxLe85LlbNpBNHt7
DMa4d+R8gnxoHRfpJKe0zZKdpTnmHs3x8AxSadgYo9UfUDcl8WjWYh+s04vHV7hxctO862e5resq
uyxTQkcNV1kXNj3rp0pHFUwQXOBt7RKVImiaiX4mgTxwSqviYSbM6+mcnlGxtevT3USs6aFFEHZj
ZKqNtDTx9YPP3h3BXjo3n/Bu3MIUY0WEvXbHSc+KtTHrt64O+EpD/HaLmONeDo63t+rC/Trg1Y3g
eVrbXB/BYZeWf5ztxvoMp8pB7gAmERjfKynWTC25NQCd1KakAH0YIJQIK3RIEbQw6x66Hdne/qLY
/fu6uJt4czfZjLafqcuPhoaoJtxMPQOo005TitwdrSThgenQYisxzqu4rTvNWfBAIMMWK6N326du
f2mWS/FtRp86XgqyEoDlMggskRsy9BAa8D5u1dwZ2SR2c1ZUFnZOF/QICkIEZoOR3iCzFxLD6Dgm
rrbJUq3oCSkKnLwc5gL9EBJzdN9+5nmJwCHqF5lFThEzYKbf6xiGRn2BGOmCV5bYN8WV72pj/Q4q
wE2eTZSsJSQ5eEpfJ9J8D/3a6wzeBpBe1U5wjQlAp8gXAe2E7DY6+Y0/aqgp3ayCD9lU/k7LOZ1v
MX645SaQYN0agmnrSPh1ezcRKxXj7zVOReBOm2FwsMWQvKy2zjSu+3IVVTxbEpaS1yl6JCUCPjmK
LJp8C6F1LuRB01R+uWZO/akRS11iw/Xa19lM2Fg5LSC9JW/bOGkaj1JvBauHJN3c1ryjlYOIHZyy
II8/LZ67vrYesf3MGpYefJtDOU/Hal7LIOo68GazH6jP4xi0e0yuNVLr1XkvFB1ql/P8Ll2R5iYd
u7jUM259WQVHv3anO08gcgn5QIZNITyBqzZHkkq5tGF7hvCSjIf7bvR9zmMF6k1Haf6ruSBrJuvW
e+yd+gtemOm+YV+TokgsvFuccta2P09asLUIMO0EDoJqmp3pguTWIYgx0pj3s53UoJi1qil2iL2t
E8q87Cv8w3sDitYN8b28M5kIQoSDxU1fkAkULnJMyHFJOBqHViOK2CUS8usi7fqUF665X7EznGg8
iMhz+nwHWLTat5k0zdAbfPHg5+5ySUrMhK6SSkxoaI48IAls49rpXRaM9UULMPNNYMVCB2Lgl8lT
eeQlEtm1VbaLE64msF7Ik4aj9hPqsQyLVGDdIvrRvwirRzMzGh2gaoHL+jPRyfbrWuvjIyujbKIJ
1AoPUJRXZGQwhy+WcSjcwnjIlG+eHG1OP9VtgoRiUCnKVdEuj9LU+7231OelvEaN0ijNPClSEU+Z
u+gnMFX0/viIILK1Tr9c69UFyTb1FzasOxyCI1ip2FjZx3SOyh4BX6QneyRaYLuidb6XxmzuJmdA
SF+uy4LmO6iT8WvqEvARlybUoPelbvw7/tLPaEtbJPrJXFrRgEbTfPF7ghJPQz8O6lrhp0k/9yXn
setCGPJsFXd9EpYo/sziwajbvDvBL0zMEEOrhYMkFSOU65wTjB2EyLAKeQzqnvVcDIvmnAypr+MG
nZdeRnXVLcbRTmdEfZ4MaOZLwjbOPHVZbdxkXKkA48xexjzZo6U6+BZyO8m5ICrG/jP31W1IXQJB
1PFGZRoLIJjjvjvU1txfarOmLmbhvJQ4qJETOcHt2NvFRV0CyKzrACH3jAnOFY4X1h5StcogvX4y
tDR2uuIic7CYeFnV7acsrw+4pNyD49RPsqxuhSn7uLJZ9D0lnxIit6KOtzpeykoDYD+7e4ByxTde
UOs+ZeqObPxQT9O8ZI9GH5RHtNHJLvd698Rkesa0EiW1JTErfx6J2r9YEmk9653tTVez3i6vy+hC
J7MHTUGeE8tsHKQ6axiNyh2KK3bx7leHQut6nKVRaxHdo6m/BuhdVJ/rXC3vKRlHLYhT3a/2Nb69
/pBVCX9Z03kkMksMDYLU8WaDlyJItnaNzPOAz3nJYhXYzmHuUp6HRgydH9Fw7AYcXEoWUVUWGoFz
CQLiPabTztr4XpsLzl4ZQ9ir2ZkdRMEu42guzjzSDVH98myndmJCLhCYPlxC3DEdtjPSVRKfLOw4
Xu1fUsr1smfkcLZ2SjLfq281T/Lo/BQOaFAKi+kckMhyXIOgRSlowC1F6pcnXmwvHaVUxwJ8flsR
5F0hAh679NZwKi852RKZcky1Ci4zMk9Y2ySv+O/SdZr2yufo50Z+qa3OVkhMKfuyqHwbNaPGt615
mX2ZtTy+s4DNYx1Y+6rFzhL48EyFAkVRiE94GqtjQrr4xkIIt82LQL9GgZtvexKp9mZSDK/6OmVf
hbQyTM+V+xnf2brpVgMUqQbuDn8CC6Zn+vgLTS+A3UTm1ouSSVqEDU7pvU2C9IW/NAEEP/dLNTh4
FTPdq4/ZMGrHdDbRlpb1GmKq8rAA8mvkQLcv0qwR9VdsC17rXLp9aJpVsKlVXdF4byu0hs4wvakK
j64+O8lLRwWFOdDprCAu9ZWEI6MD/U1lpVdEba3ZukltDoGFbnU7TV/V1qUOQswpuvydmZrTbZ0Y
yYUyUrnztMC8UXqzAiJe4Yqm0yevVWrrVa6xwcU3XMh25M1bG/PSV6V5SiGDFyEyR58CfD1uVlOf
XqxWExeVPmRnZjRTR+mbb1o3IUKkRnOXKpqSKIf9eZsojxgmg9UGTa6oimjJmiXCFc75nRd+69QE
l6Ag9nnCyS1dek7Wi5VczLYCEIpR5+Bl1jhtktIOLlEyFnHiJM59q9LycUrT8tCMPBCoxImAedir
sEX0eqAaW8SVINY8m1vI26ZR7vEiIbBMp27TyXw66ZXvJ3s6k91TkU/EcXMgaERwrY9VMx0nTXMc
NpIOakHNsTrvuuuzwAH0N9gBZ+KqDabv6WD/XXH8N/Pcj//XFccNgTFp81Oz68/f+HvR0aKPRRK3
j4EXVptFZfF7t0sz/D+IS/2hHPmPdpdNv4sCoAG8BuVvQDz0/213md4flAmpR5KOThedWNT/TNHx
z3izf9QcyadxPZuGF0VMdmvncLCfC9cz0E6yNZAuO5Wscb+k2rzuPa1xrUh0tbtbIbXqUTArY4C9
oi0iXly5ijgtYfZtgOxUbAmXmv/HTDgkbuyqTseNqHN/2OS0vmxK/gP7sZZphUQXtif+3Q9P+y/a
Ugb3/lPhlJuw7HM8+Fn4ZjJr/ClL+EHERR8OsnAlvwmytuUtF5Ud3iuU7PEykf0VevVKNwGn0oq7
z1ovk9xZd/5s2u8J/rr0KWkSYe3coSaKBmS9Kj+nXr8anBBxF8WlWsvIkJYlngWBRiIceoM20YCl
3o2cDvsIpxNHuFsjx+hx32n4Mwu7stobtuSGtVuwNckNQgxn3K0yqZJw4fSBEtntYaE3a+3WUXBO
pt0Ubi3jvF79Hhds199oZobFLjOh28R6XwwyzPRimfBIJQK/XtJpj5mrCDAlpjMZdpPvNN8skN0s
hOhDAQIYef8EVsQ1LvDgBrskG4hZdOcGXriHKbiiIFFQ+BUip5WYj55ZxdgSdHPDh1wm4I3NTdUQ
LjjrXZ1Q4e0UFn8MHvEySqHdrwjoy23hyMA9qmWe1YZlPMdv47KXwr4577ImVVTk/IHnOGhlk8Xj
BDz+K7+Np1Dg0Zkf6Kq62m3QLx3nFaD0eaRnrX6H/cNwTjJPa7W1pnEuY7kGWsoBMemfJh2oL1Pe
2CS4LOTw1pMd6d1nTUN/DYlKt+59zEkLK/YyPzlNXlXbzGcFibolzdYbYRl9ufUxGc2h02NJDdfc
CCAjT0Z2dGY5iVA0nneV6lQU77y1l3mcFBjs4gnOxlMrmE4PJUrV25nsrpY8lWw6dtO6phtbymwh
PEYNNlB3yoBXU2Yh3Ejo8anYT4O+3liO1PtDhXEKe6Ber0fP7KHN1MzqX8RIPHgspU1wm+WIDHg5
ZUu8bV2JJSOZm/FAJDcHDIkpv3+a87r41nYZdea2sVPj7QwMvfEmrPmRkHhMchwO9rPRg6U6Er07
J9tknGqfs6fK1Wak24m+kncq2+itk2aPnVPOL2ZbCDNsWSt5k+j8rXFeJhiSnAQP3PU6kJQBL9fg
w+y8HZURDqrhvcfYN6DK77kxnq5cXcAcS88EggnFx5oXBMtNE/S6EffeLLX7ioK9ffA1g5dtMvwV
YwXOpWQrlFFlsTEsy81i4i2wo++v4oQNPs9CDpl8ROcQUfZ1aRPH3mcY7jCztJm1tGmEmTir3+zS
qlYqrYFYUGNrJSdoitZOFgSflqx1Iddz1OPCK8bqJ3/EiXRdlbVMtt+H62r2ifNF0OLOcE6XTA3f
Bx3c3DrY+ijrZWyOcKAuMzRKvB1uhcO9GIE926l0YoLaewY9ro8v5uC37qGxzxbVVHkWxqJivOWZ
kLeVZ8p+olhTXrKrnK5dY8a0DrrKflk0jK9hk7RvRVnpe+xmHCRSZl05ms4BdzavctNNpJ+QawGN
uPmWimWI2fm46dZFfnnlUT2lXlPqebYtqJKBvYaUPdL7cGYYY4n+eZH4D50KOGAB0ulp6XzvqvX0
5jGQPiD3Jk3br3OlBxeVIm04UnS850iUuHRFQxdmaNvqk550waF35vbkCMU5hzSp4gbRViciRVzL
PgVwhUyCbfhjtTj3frYMBt9UDlva1uU03frmLCiD8gl4nlKvMHk+o6e4BOWjyHU0HnRbBWk8Jma+
RiVua0xjTt/HSO/UXdkOWhbT0XZuXI6Ql4bf8R1YmngQcJajMRmdo/KWIvI530Myp8hA1PqQ36mO
XizP0FfXayP6y3SmBOk7hmI6nh5LEruulKm+6cU8fPaNtnU2q5NANiYnGQ6K5Bj+eSmLe7EO6WEi
MuqSu69iSQ35aQlmWMcyTw5lMJcRwRrtrisZunLqONeSEd4cV5sXOpfZNIcarhsOHUFnRSgAeXML
Q/bzhkp8xWxWZd9Eq+p7Zuw6DbskcJuw6MZ+p5+jZ0OOOdn1HHAW3Mw9pAUnHWsOy7ZL5krGmmBG
RV8Xl2tgp1nkg0149SGnFSGCvE6Lg14mz+0aWHujbsyvoh5wzVFZ6l9yEhb0TZLo6r6fe3en52mv
hRXRtGXsqWny0RpS721TFzxZVZUHfaz9HTOJuKxnatBUe9Kjafv9vmo8UmNh8kWpQKC3paSMezDV
i/aFpbEYwrKf8j35uxNlqW6Iz8hw4uJ8knSPOdsXb19hTkMmKPjGQoLl5JvWLva7m8lvib4Op5SA
i3hiN/Wo7CB58vXSgyG7kMhkj90Lgf8cN3AaJxGneh9BmyeNOGdccKky8C6KoiuCC72S/R2hHVgR
DTpqIAjm7l3p0/jNp0JwwwyPB8rn3btCqzm9Ghit7kUmRTzMhkbeQLJ6nDbttYvhhaDBTEz/tjOV
94wRqUcs4mJ6IXJ9M+bp+hmojXMx+ZnBbNMlJ78q11eOAsZnwY5ra2JIuAUgQ9VOTUHY6Iryk9ul
8mlK8ob5wwuG8ao2s/VhrTvi+PAunLdjNFzlvrQcCNItm0ps/5WGvbqgy4oKFgP9EOoFrYWsTdz/
w9x57UauZOn6idigC5pbkulT3uuGkEoSvScjSD79fLl7MNhVZ9Abc3eABrrRqCqlJDJird++FdBq
1425AtitlqjVRrMpd8PoOJU/3qhsCEHVDs8e8FkccBx4ZZhlK4l5Zrw2QZrRplKnlZxCc7S5jHPF
QxTUTm25W5Xl8wy8pxUvhTNKZzsWqzzZopZuxDZY7oZxwDTXuVLUYdM1o36HGXjYj2MlvisyP45r
yuHO7m3NDliKU667lCqQNFzNJas2PsOYPQUzvwPvSfoGhlCvnip87CVgM2A47r1Xs+NDo7cSuQC7
m2nDi007KUHaZTpsGIKKqLF5uSLj4hyKmrjWvk13SvWt8pIsjhCL+DIUwJMRjagYp8nbwoDA+uVz
3YHRgA26MEn6ZFY6Y4k/nVsB1B0VcT9M0dCZjnav3MwYIlxkbkIiVW8MQeUYpfGOOdN4nyx3mW/J
qCVzcLHtdicyRiHuAF0SO6JkR4TYKtvp1mFSys7YX7GIt/FiUlYvJp8oHo7z4uzn/vCaLXaLgVp5
8mhniiaQmKkjR3GEjzlEjtR+Tcsoyp3ekEO+I9p0auCGLK4PmtasvZVj2KWkbKRXJPXdNpSrZ6eB
UsLRwFPIOiQHg/jHu7KziS3IfClvhcLbFlwc4ztgFP9UtfSUbEwGvCGaaqXvl8vewWGSOaclboUe
Yo/M97RJ5fcmKHcasfWLH4aja6fKDRIiBrNzj4Y1zDTPOmstA7/1h5lHMtOqrUb330kVjXWqBq+F
EISjJ9IyAb48NdXM86/pniwCX1M9ERzMGW9uC/MS2KvqrgvuUPC+ubmjEpQwK33SASWsVmfomKU1
jxGYESRejVvZArlZeNlL3RYb9hmG9ZUx4KPH2/ZQ5ivX8jr0xVVvTA6AGGT+oqFiIsRmzjZz7mjX
BZWf7+CoPttRWvL3425yjMC3WwWdOUrg9GKpJxTpaELNIF4h3YJ0QPq9r+sGbFjJzPICUam62Fb6
2nU7erhNsjZXoZ3h2byO7B2hGUcWn9EBMZyyZ1/CXIQk13qvqupR1sPEEx+Fj/G5I0Oi4kNz9oSj
47eHHDL5aLYQ88Suu7y+vVPzMVNiWJ69Nq/Pfj3z81+sESKHMBv37MjLfpfok/2EZb1BQdvKXUHv
3LudWQzzRtnMX+ZodHde1xS4Vrs0tg+T5lgUCFuDOmDTRc8gaBwlqgR0OlB/LQFpaczmeSmK5zyx
vHjT+1ClW7mqxtuPnmotHiCbDE5kYaD7gJ0/llDZSc/ge7j/iRCzvPGMfqMhyhkGDOw/tVYrQmKp
15fpD1Z6Na31JTX69XkylsneGOT6P2CPd4dN6lfWqRRF9mVacTMGZHd5t8rjCSNyg3Za/XJYCKO3
LvXIctj3ZMU/MH4TPMLrT5aqyvZtfFkI0waAjB98cYXAsDkMYMib1iXLO23TL+GMSCCQhRx46ZQR
YgGXmN31il/ySJJRmsXFVvPa9M7ORP7dQ1X/TFJo94RA9O/+nPoPyRInG/qorch0NaBZeoIpY9D7
2r11eH2/oeU1Uj1ZWV7HCTw2bNJLznedqbLbdf3ivhl9Y8nIGXRMMZf9y1MAuJHTeN1yI9HFoTRv
xq1XuLUd+GXTB+UstSKEeJGYbO36uIzZvOOyVMHCTolsAZqEfEkN5Fufb3UmDzQD/UtGW8GTocHb
mr3NYUGo336t5j3T23Jja535KloqowPicNKT0QyrtWE46XfOYta3Jn482EmX0WZHTNZ0wNw7bNPF
kE9zabg7N2GA73Rr21RC3gyjCWMfD5Z/Xkv3q5kNDbwyTnVeUdrjTl5NbfIoV96RGFAxD32sO8es
mc0Dt883+STJl6N1cr+kBpgzh2odgQM7Z50uSyvyXSdrwlHkvhGO1N3dc0qWV6SAVRvVZj5HRMvT
yV3vA7Valu9v1ZI7r03mJ5g+E1JxW4PRFkQ7rFj8wi6X/W2VZfUmtZS8Qqz4LUb+FppJ7dA7Fkrg
XDP3EtVvxoVmbzpDq75JHLE2mTt0NwRSOCsTXtNT9dJXUuzSoh6vkSUNd+T4FTu3NbRjryVJuSF9
hslyclM3YAvRBflXXZsElOpdAkogO6d4KNMw95r8qJNIcWcO9ceatPOR8WLcF4vTn6mzgTbF7our
ZSifZZXKbjN7fcbdzEX/onLy1FJBlB1I9jiGvednamuVGc8Sz+chbvvM2s+18j/tOmvugTtHfvlW
LIO2T8vxZKgy1gJFK7m/Gc1c/pR9x+JiMNVwTvoItaCRih3tXsunS+bmzdC27XQUJBzcDi45xSQw
rBz32pr3X0D3ALB6Ma4Ms6P10o/shHY/AYgXrjt/xkXtGQGx+6QgaksC3I/fydrzGK/M5L2d6ETE
ZNOD7VXagWF8yIHD8Q5bbdIQhXHRGrRWndqbYbLltovNN7vrjNMllYCgQWPcik7lznbWtHfUKu7O
lG4dGnk+n9JYQ33G/hEUI8lZzCjcrX0+4vYvjPjQYeJBf0cU8b5HAE12spuRD6c5otgQ+2NAkxnG
S+vVSGjHGW2YAcF1m8xN9y6S2inZzofmkUDQx55kjptydtz+QNALL45b2FP+2NeyEoHrT/qIgDpX
t5ktNTwlQnohGif/udbJSQL8VjtyxYt1OyeKyELGgSXq5pzcY2WvW0NZZhe4hug/IcX7j6lIehCz
Tv6a1Vj00WTRnZtp5U5Wpb1j8kRF5vnKRo3RtZuhkhqxXqr7nAytuE0FMoM+lg0r2KrMK5PVv9lp
oIUHVZYK+USW31VSbl3yMtaI1IHyc81GCHSuXv9gpBXhxR6JgqSs7g274qCY1nTvNmAoimF9Cmtn
8r57hfAsJI3cExFM7cQM4Gj9uJt1Z71zVzm9dmJZiLI0h/F26Ytl26TjO9dx9ZB79bzxiqq8rZb0
gMg72U0YveFUnGL6tpWjxHHNx1U/Jq43qE1XzTST9qJ79SqyMkih2DTgt6go3ew1S2r9vu+RDIgV
w/9M6M+bXwztXkvgr3NXe2him64ZoLIF3ZT0F2AMjWmbPbkhbsepznJaiwPrZL2z+th516rMiIrE
Sq+ow4zGRjp5NDokywTpivwErGeM1GAuhym1tfsh5yZi5oEEcK17w52mI6Af6XFcU9te0+yr2B6X
c5O5WLrNldg3iGHLpaPbQ/0OVz5l13rvG28xcUZ7jNl9vIGkaU5+I2ewubZ+h+pghiuXH6Oa1bZD
CfWMVG5isIpxfvkiP85+2l8Vyepcm275tGpM/zUmJ7fx9EcxDLxBQzXUN8SgBbaah+fRRmF/xpM4
Pg+20I5d7Y1vNGnFGatB0Zi3OXPE/F4LLwGEdSe9JFqH5L2IfcgB7lJZYqwoMWy+R6C+urvN1gow
Fbmdwhyod8OjWzlMgIQg4s1eLkhQbGd6t0stCXDZWQlTqj9i1IAM1vSnpbOnqJNpW1K5Ku2TVuv8
ARZ7h6wfVRGImfZy61AnCZSlmkQETZkAD0iWkSqC7uza00g+aho1KUMVAvFCZRsxG3N7ZjLx8wht
FcfMbLssXfxOPcCntCrkPzj1/jfEXKBnZqBEGwMJ8Dvs3zV2rEzL/8Z4uKDxmNAbk1iVIi1qoEXt
ZoqROcb9co0O+J9afH+XOV/QekqrCNMSNGDr6Kn/lDk7cuiMZv3wmqG+IjOHMjja26MV0DXK6F/Y
N1Y53WtQZuSUTViY/4Ev+H++PpWa9AxC0l0uLjJaf//eUxw52uyAJK86sTIbhKQuAKKfZcuvuLKF
fGyR+uuc/MgcglnT9c8c5eKw7d2L1FP1E/gMMz8U3SKyuTjEZDqWZOkmsbkTqVlpkY0Hcr6Fn/Qg
eJfc+qe41j8ce/wImTtsrAYUogv+68+eCrTIBmA2kZOmgaJwl/YpOLhW16YeSgk6R0qNYZSMSgWc
Tlp7kDEJigSWEW1Wz/ZQVNVu7bVZkhd1meq1TnPKf0gk+N8+JN09pBgjaScs28Xn9XdrPRlSqCFi
bCxO21PxhGjaaU6VTPhcXNx3BFBl334xwtXkxcoP+S8WiRZlFjmzS0xnk+I0Au5x+3QBPhTrPznx
Lzze3wT3wvEuRleGcUoUqDLBwfH7JwTYTtu4I69xnEpf3v/7pRvMIZ93uKpa55pzQ5AImoHXR27T
L84hmYe1vCbJhI6DoCNOke0Ys8sQlV3N4zLMFk9K3JFkdqoINVNIctToeP/gVfrDpHb55DgmaYGy
aLPSifL/I4+jzcVa+mlXBKZd8vRaxVJ672XSIW/VFl7sj6rj9x0pLbWLq4SgIUr1GjPNr5PFaVKa
eq1E7MsS20zYk4JTbqHAhiRSYrBRZvYph2Z+YYNAAkiDVONiPgsRO5j7+9JBaT/khb3tmJvnqKpY
NZilyWkjLqpq+Acr7YeNKb/HawfWmnVwJuG8etpHmypP3akhdR5JCRKUaaHS/6eU8L+Kk/7OaRJJ
TpcgDUckzPG/LoaRvz94K8QEYUOgX5JfU3qtZR6rzTRSkRdmzEzNphaNbV0NJN8nmz7LzOW0EmVY
HAWa8uVks7TdgP4P2c6voWjD2hB2u+cQLfKT7iyeva2oNNMCjCY0zXY0lSA2qRL+qjl7DY4n0ld9
FXn9lHsfrVMV6wHUJX8F4NeXx/98mv1+mNEx4lzMao59eRh0jqU/HuFUGaj3aBYJKk/Vlwk6CQtk
qIeKwoyjk/XgAXpDzvFoj+Zm0XxMaP/5A/xRzswn4IdMFSFR8MQwIMy+XDV/I1/XlNShOscPsBL5
1CDdMGyGSOxfECZ/UTr8mF374ONRfM1w5uN+SvvLyWok5i9i8duaqg1B/qgJOBuTQQ5WuUV0Nb3X
OZcg2ydJrOTuxd0G84y9ExP5l1HHspsFtVgRGgcVregbYQNU7v7hm/vzxwvDTiGEZxjCIeifiJXf
vzlBGaseO+MXm0l3BdKCHN6cSj49CIF/xRZJQlVmuNYxdov0o9Vr4ETX7Yt4o6PPsAiZrkcjaHCv
UlJdW5Fc8vzBnOdxgVMyBNHYS35yJkwv13osamrqa5MyIV1XxlVG2SYZjMYlr3ax8iJqazLOwPLE
sKn8tr+3Y5ah8D9/x3/UaLlEqllIFTCyXTpTBbKF37/jUmvcUjTl12hdeDUL1oMdohku2BmqhDr0
gJ7klmesuSplQsgssdF6zkzOWoO7P53/wVr3B7l/+UAUcmDLolEaf53l/jEuVLadMUQsl4OU6/zQ
TK32kOekuAXJZMRdNFvO8iQ7acDkjmVMm59YvPjs+3WWgTaNZGAqiOo8MBLh/9Spl4+bvNKda/JH
LWOLX7P66TMBVSlQzyLdr7vyQVfezH51ITg5aNo3sx3Eo5jA64NF10Hv/vp/NSlawHpdam64JDKT
UaJ5BUnYyN/joBkR7+pyYH0TQ1Ng52grhsWlMgbSg6GxkzBerSzbVQ0hdUyVNWhdyVCe8k8iIAor
TpHx1a8b/rHyLwbSrHD37LGMdnvLsY2tB+3PIoltJd40HhstNGdMyriVX3yhtVv59qFe6KMNJs0s
zkvZGk/E64MIi4bdB1dqjzVTVv5VqbdUTdbEViI3I7NPwgpSJ4DFwVkw3hIG3f373fo/CYYem4r/
/O52/8tC9+t/rPBXGQU+Q/Mz/vmnfnPM//9hkeeU+NvbdrHg/7e1/vqjwlqPN/FDZb+7E/kL/xYK
WeJfGNsZ7bivbFd3L0qcfwuFLPNfjku2kyvwyhuucDlh/9ucqPn/YpjGe0iSownxZl5y+//HF+/+
iymBIdHhL1Exw6v+f7AnUpF7Gdj+fq86ArU8/QBku9E39dfn+PtJT1J7nq+YcUn48+CVY7/p1jOB
lvo25ql7TmsdxzTfg9pgkelR1nvikNbVcJv5kxPVnlmdBrMvH50x87ZzofXHDqFpVCetcR588H9B
N3WYrANJLbbsIDkQ5x/alsPS8fOwVt2pd9RJOJX5TZfAG33hIVrIe8R+Gz4cgCf7UuQoEwxobp9t
wAs+yYw+sSPuhK/eTqB4St1Y/Syipa27g0ZAPy4Y5B5a0V7AO3nS+6JCBqr9aKb/QgPyNkEbgxkA
WZ5BidWsBnQrtraZNac9tuQeB7gdms3qEyXIyx4Riho/dt3Hwv5YzJnYT2Y+bxPb4et3xkNSFVvf
aq5HcMMttVaPs1PukraO0nkFSO72dAdEfg8iccGUJ73wN1INQ0Di+U2tqaBHyRylJplyGWnxWvHE
1TcMVWBXpX+D6PglRQvdWRihy2zTEIafOO177Cxko440T+SW+a0PQ/qmJ04d6Uj694swtKhqjTWc
utI6oH1Hlh374QyZ45LfvF8qDq+sTov7uk9PdsMbq1ugL7irNto0pGHd2YRhTjrRtDYKGfHF7Exj
pnbXVo+CshBRbdlKrtijo4qk6I9eqGmHRze594z+uisGpDMvdXGMFzi5fChw9FnE4puqOajReOWJ
qsPFkyfTH++5H8+tipfAQrK/Kyfndq2X795ldbaG+uDTFLAXzfyZqGVfjEUXuXFxVBMi3X6tvrJs
+pXY4mZ1eJb6i9pWv8TbZ1oMA6d+2JfZOe36UIl4a2GRC+BkQZqB0PZzCXXoCpzwYJ5BIXXdDNq6
z29ynWJJtPzlsRzWMx0U9q5WKiOLNL7vnUsvgoGgA2gkjrNir7fD9aCyKbDL7lc8Gb/qxo7QTRys
YjrmLtR+7CMd7w0Ed/FIq0Wb5LdTUXyTJn8Hg/FjqnjCTT/Om8bIvm26CnxzhlpYfMRoNGzUQ/bk
2egX8uGaqtoHW+NPVLDe7gjyYZpdGXmztXHj9ECQ2zF16s8B/dfGpTbyQ9r9JwKmV+lbBdxpbtAI
QLi63z/6jRVZVFxAdWOKSBEVxONXAuQLGcFL7zxk/VzfdgnCAmo0UNrok7EnT/VXkVrmEZDJi+rZ
R4DT4C/B0XHsCvFhKoskOULxMEatywHmJ5DZ7ZqcRIKlYhggLzwunz3tHAHY05eziKMZJzsQ4Elu
V2MO5CySiMvN4+Vn08woKamqQ93vLPKUq5WIXFxvy9y/GxbPjPKMjl/0SCi3ZHDQz3X5Yg0PDUGa
fQUybFeBmfHZeeXDovtQZHhjGXDbF+k5Xyn7UhE0OLP4QwSVt10IYmwF/tS47bsalQFs1deNxq4V
ryacSNHnRHGWjZiQLSxWutx7+qItR4ktGLOItWTil8il7Wdbm1OHsaJmWbnMyrOevut57dApSVtf
Ud/pzmDXNy5G4e4NdXplwBjZcXb0ESNWJE2grnT3MMMLsD6jW3Fay6VwgoFqY5Nx0ga3tWWa8qGI
kPjs28ojRxUPdmSgSGcXn2xa7lhzDrQT1H5grXALIRnphCzRvemlu7SzrZeSzFGTGHG97XdDZzm/
EmKliZuucyicIZeS0zlfOwqsnT6hBUPrc/qxyrrs0ColVi7Ryy9ahW4Uw/Z25b5BQQ8VHLQwE8gm
69HSe7wfZXOL94bclKH3dmlpJ28Vou54KXnhPYHfN0Wx59iyvoJqP5S85YLi0ddyFeXHsBrXdV7e
2F6uXQExWY8NFFXYYprBVuIsD5aB94yA5fGtwU4fzXH8bPlVHmZq+vJh4fdjO1dYHiSvzlgEmLlw
j5K3b/ZHrUr9I+zkogZw+OI0CnVlZ9DU0KroM0JoRUR3w17m+SYpJD/45lYhuJK+vyssfu+aEWot
GhBO2mWfrEdDMd3HmMlg9K5QGeRR0Y6PWUZPLVqtt4EQLT9u3bOS/B/T8L3a5d7FYRkoJ91XmbsH
jkJ6LryINNexD91iO5Gd2Fl2E5YanYIKY9VRS8so7tXOglF8d/Eh0suBfGGGlKQox5gP6O2fnZTV
Xco1tLPjgIhFFZS/zJJX0uzSeydDpELA8irLh5jsFFRHnvWYLGl1npfZCk0QUieZ7zC0Vwd6x07w
oCMWtRkPooDtYX/b8dvc4YWnOGAZvuMSlUmRG0CvRrZP5dJGhl+UewucPxxcl8ARMQcoTjf4zL9w
nJcbD+L+ViEHNSQj+6Sd6QfYxXRRw6Nee+mbZS/DNmky9AHt7ViL0LJop7Ymukjy3ZTcUKGA+9fz
n8H/ztjh7p2yiQPmCxn1PUUquiMx8hY7KjD3rt7/6Mt461pVeVPzhaPZXncD5uyNMWtnKaZrF3op
hIpYiLp1muzRt+ePWN3EBaSVyDV/R3HAFrtP6K9nVlMkEcTfMy5xlXoSmeb4bOd0FLUuh/84G+lG
o/lim84WhtqaNIKlexpdfCmpXK9ZKPaO3idnx8JUmJm3I1JN+j5ZfrW5uq1EUeyknT+u6UctaZLM
pguDfnCJro8WnZzJtj0in3irVj0kFRl7Z8310k3wKGN+8hp72bj8BFo3ux9EzXm8cxBNB1QP7QcP
RWXWOv5JK9IfF4qntLXPsm/2HgZgs6VJab7IhsEYLgxn3/EAYGEpdkW2PLdmtwVSJqHF2Cdu9YZ8
8apt0j35lEgJXGp86u/8Yoysqk0pmcVsvmrWFC9U2e0dwbsY1zckq/Aa6om39cRcHywx76yu2S/D
vFWp/zliTrFJso7PacazhW6Djh2Oeg5j/3EAWF/JL6/aJxS1GyzRu1G9dNaw1ykTeiavjlvwxl91
f1eN+EJjbW/i7J41P7Sqv3ijF737kJX2Cy6Sq//cxFL/zqrmZFISbg9xIJCOlLFPQJb2dLHabRKQ
sx3l2tVzq/wXQ+nlA+8kDW4ut1yTyKtG6LukdH6c3NoQU3FP5bzi9IUB5KqcwzrFiZ0O3XKJwWjY
Gl+oWCbGOzY2qA1qFm47ZoauowR0R4cBY+IDedSuq5x0df/dSTZmcRqyuypDUi6x7V3KmsMmW5Nb
1TYvwsuup1wvIjHaOx41FukU4DiLp5Mk+GDQm4/Zbk/t6F37hPcfuqwlzDjv9wUIyQqeJEh5WjjB
NtRwbqt8WF8pJ6u5ad/b0icNE+ht4ysk7+4uGbjIpX5tj1odEk/oocHq4qdcxXsf3UQ9vyJ/vyuN
YY60xn7zu09KOKPJTPeyWcbNErt3bpupSLd0ToYBsRXqnWAsJnJFHSxaqVJhJnCP5zw/CGmcxrnG
TkFrAJBsJvSOmajqn5q6xkusO/b6qyUSpOb0WuTZmmUeTR0+R280VWSYWnGF3bCMutZ+7HuuGKMV
t021zG8rSt+fLOPfnFSgGxfOjWdo00+3OFyfiD1nsvaP7oqoGxtPgCObCh3YlC6L8iU5WyWF5K2z
7WsViW4EqyrHUKtc7W5dnDHwodWfS8R8lcmEhdOwG9WwqeMLuZqWYZwZVCc4p96NsYPLQz/2Uekh
OaxcYvPn9Ezue5BSQ6XV3stUzb/aIcc9eufjV4yJ1+RyeQWRjtLK28TTtMkpkSYjunceCQzW9qtD
+dRgl8jKe5jH5mTk6xVAIqyzVHwfsUlydr2RQn8AoLmpVLed4zpabVxPuPTJ79fJl29RyAYD+12Y
5A2QhHvbEr6Q4iyldOgXYllnz/aQhgOK8s5J9gPkOvlM0OpYkwKUT02QyGLZI718snRwrqbyMGGN
xSPC4CsosF1vxgdgwScGweME0IyOnQaWrluOKFyYCV465Bt4B4R5g/T0l8i0o+L8iuvqE7Qo3Uxl
vFsXEvzFHdfKo+Av9fakNoVljlQgoXfE6ovwKp6O7Ty9FJYWOtl0vdJmFYqeVoM++6YKYTsl+fOE
2A+lIDH/RvZqD/OVvUD4Jf6eZkZq8vYjQVNt8x6726xnJ0AEsza5w/1KMVFpGuh7sZGXZf3SNZP/
THTGeLZsb29X7hx25bQF6b1ZM25kjJ3kWOXshImlXpzWer+okiLXz67LUfvo1mzT19VT2s1LmFeX
XBjjaxr9kKZn9zjIm85El+b2+44GjVDXuki19q3npv1DZ9dISEoCJ0ym09ZtkfZdAjFcbNOZ+knW
nm+RLh2OiBXzt8m5SiAnSp1Jbijj/cBsN1GCZn3FKbxAA5Ib9jNFLDQMbzGkR1Y8QoQiRKQelgx6
V1YnYx6YEu0P2605Ryh1R8a4PHir9Um8wCPrPTS+FrrYNmJ/O07Ttiq7gjQaUhea5F5N+O1i817l
yUaa7kYQ4tJM1lc99HtPzQ9O3L62DO4QH4xK7EiAtZ1Hh4u97cfyKW7O9VDdub7o7mPhRpmU+x4l
HyMOdVmf01ruMvWCldTFrdxh8F6d/L0ooM5shJcga2l3j+cZuW91O9HG8itJYXk5tsv0O6E65yq3
c3pg9aY2DjxRWrMZ84lfMANJkNJyfUhl7COP8MzHwTDbW91Yaf4oePbo0LLDUs+mFzLBgOZogT/Q
0LVE/aVpM17Xq65ixIWXcMJBNM2WeT5lo+YBzmB2KF1UOItW1ISiRbzq659g7QhM6DAyDkWF77sT
3bwnuqnc9TJ+x1ZUI8/qNRa6xPws57J7GVykVeDycusnbrar4xbdpO0NB5vcl1tWWIO8NqJI4tgR
+xgGnJ991VnbNPWsJ6q3hQrpyoOQ0nBP3os1zgVfv2HN0QCaHtFap8e2phFo1WobjWaCqnYqJUQ+
IdKom6khb85cLUW3c/MV5uoCc+DJmK5Qzxk3tROrIybzrNrqqli+HIifEFn1fOAEag7JkC4H2STa
EeECuwe9C83QJwAGGT3Ouj9t9NSdXwoUYQdRmPPr0LozBLBsuAD4mPfOPKufmHkqymBcdwje4r2e
qflmjqvlqxA+S69ekT3b1CWOmDrx/NDN2YIavrPmXFCGuzGadt2NKUoEt08gw3gePvCvOztfLMUn
B/kRu3e66Vap7wkDG+eIm2r+toXXvo4SdSU14471qBzifWeE5GfEzzodTbEd7yW80l7vbDOqWNUH
pF8cmdKiup1wee6w6tHjPqxQZee4Z/jhX1U15WY60rwQCwviKonqicACoMKWo8SxHgBhYP+KVVw7
5uh+zmaVP+pVwc8LGiTf+XqrbVtTjx8lhbQnspSsM27fIqoM/UQGStEFq6Pj89Zs/hms5eOda7f6
eyLS6S2FNuJMHUckNlnHQuKpqvxMMvIrAup1tMhkut273ehQtLJY+86eWWIr6l6/ECIRbX2hTtMw
jscCZ0nWn3qatI5Ca/Jzznj0SmXScsgnS+AkzxKciXgi6IE0zfho8VXRrIwdAV2o5BjXm856YX8C
y4aADmLdPVz0d2O8HoTv3BmCZ6Du/ft5aj6QPKCUjI9UNiYIzk1JRonhjgwcg1cdxhh9erAMF01c
g2bFC8tKLCf0aRwjseT2D2YrzdGI1/7Oy5SMWOTlo6PRrNZ7OPIDl72+jpzRFewedbz1R00Pbdbp
HZF1rhXlJFTdN6pOdzo/lUUsEiULiSlFPCJcx3fDspMoLd5pfJ1t77U0+w4pUlrPVR/e2LxIxPC3
mj7bzAH1qbTUVau5NaUn5RgVvp/fEfPkXmm2e9/Y1bby6rsFK99utNYR3UXXyWTXq8m9mt2xw95D
99DF2U9slHF5U1U6HqosHxA8mkvrBhrqvlOnm6JEcMCRik6r37Wz/Uk1BUYgA/D1KhE1QvWlrJwz
EzJhaosG2loRVVpgkBm7o9E2RCM2Y4wB0ycu2sIb/kVhMJgnsV8Jv9FZJ++hJqRMZ9Q2TXYphpFJ
vqVttdQoszEHrCt5bYFmzl2MhkS3iVuq+yci7FqCUvl3j3FCtVOmueV5xR66z00sOz5Fxx2C5iuF
EHpjGdJ8tOz1Mnqsnjwo2yCJznLj5TgCVHC9Fu1wNcfw+5Nhi7PZxmbPEWL4W0uxIfJurQagyjge
AGU2WcUaWE/6RiaTvutdOX2ibaEinBy+IHcg0Wkb3PiO3GqptZs6dUaCpu7NsWK7nyx9/oVLW794
syyCppZCrOzXeCZyLvED61X3TT5Aul2h4gkKlUkflvhtr1DVz6fVQeiNKx+xZtgiTDk6S3MrPNEy
/FRJf0caifmesIP5QUd6bc0OafO25Ql1o5zYOQHJNwhwn+2peyLUDGBxJPVAGmNYI+qNyCMPrYaF
HrjD5seLHLgx0GC61sNooiuJ1Zsfa825tEDaiDY7mpy1rDbZu2Vo6V6V/Rt6/1tjHh9lbPxwjISK
HyVjKXu4di17t2WwaEBrbBV1+vAKBMYfWeLXkRCGjVN6KqRmnGep8SLYbRKw8C8zsokyobgNj825
c9+IDHkASTJ2cd9d5MzWLUXK1DCpZlfRFzYUjbYnteF56OBsEzT9d+BMt1k9bzOw1Vx//C/2zmQ5
cuXasr8ie3NcA+CObvAmEYiGwb4JdhMYk0mibxw98BH1H+879GO1kHklJal7M+vWqGRWmsikzGQQ
CMDdzzl7ry1mwzkrrZT4MM7EGR5JDohS4fHR1LWm0UxvLA2GIVg64FYcTnreJFfTVvDgrwm+G7aR
GZjPREBGKzYDGzRp7xzj2t7AFlqnnX430Z9fjS7MO4aBK8vLX0kwvNBJ01xzwu78zi3X0kqmLd6J
8tXiWalYlX3RZZd62qNdB1Ds5sIfnOE2s2W7m/Wiuuk7HRcG2eQqNR8ANL02rf3SJscmYJwclJt4
7sUucx7KjAkEkAF6TktYFCGPk29YL0ghlvQ75zjoHgyyHA0xDYB66td0EecV5k2aKURE46PzQems
ESNf9XT5erSMY1VtuNStxYqAb2yTt/qWuvke8x/7eg6FKlAJxJICEwR6Hxqu8sZRaJfqor4buu4y
8FBzU0CfDbPYxTr1QpyZ+iaeyMttQNa6rXODdTbZp5zTzug37Eu8OudkOsmt64qt0IrgShjUBYZX
vwmbA+lclgVOavdm5NS/sntqZYwEt7aFK7Ciua1iB+mxblAlD3tmOvKxK3uqguo+s6MtdZHyWzd/
w9I0AAuqWp+dKdEJxiq0oyAG4mQJks53wtae6BycdgW9asMd7l0EELMzjntGwNdqKr9W2KzXczBw
RCvzd8ThtLf097EwHgicTvxSkE4gZQKaLrTiXe1G6ZaOynGI6ZrroboO9So90H6ez7U4UNt8CEGF
4jNZo0xBlNiIs3Ian+0sO/FChG3sK1gsSNeiG49IKdcP8HHbXT1K3LRTw/CIYcaJNZGbLRvl4CWy
yvOysxG9p7Y/N1j5RKD7uqG4c8G67E0SV40M76Q+Pk5WGpJf6J2lcBDPtQbnVaoh7RmR9uKTpYqN
vGk7zaVEAhsh3+oIXCzJnGfPnc8qlV0HVexuxtC8w/pMvluS4D20omGvD4zmBcZT0rS9Kbm0Ey1Z
9YQjYLVI6/XYfnXrxjqZtbS5neY+xRE3j6dlGX2ZkZk+yTl0LwJ4K0XH4xJqNuWJWsYjCGPCSh2o
ilB8BZs4IF3a6HBNowLgnXCb6cz2Um0rhOnLrDwj7GjXzdUGtsPLqGjY0fbQaEkxGPPEdN5aBlrx
4c1kXVZZ+hgxhwHuuTiM0v1MF4cVLVi4xvqGqGLr3LR5TwEUbRqZoiaBmzlx1RzzVoBZt5lIj6pu
7RNo3mtp0Kg2UsQjmsaXZHKmpo4LxDHWNLB7UdvQj27fk0Y9wvUigsxBiQiwa0Vk5KrlhLES4Zzs
zBgokUwOhdJPGsOiq724oqhwY2Puny2FlrEPgCMEhXucBxLbnPgUJN3BIDo2ydKdh//XSRtaKs0+
wrVkpYE6i7VQwREygsWFyzDHZKn29IDcvnqeUBqG5VqPPRa1hIukd1VWZ0QLnpiNix8h6ay94Z0V
0sr3kgS2QxpoyDDxgK3B691NQf6gifGdKRaXO1/aZgE6Ty4nhOjRo8HUddnoC9yUJ/2g34LTPI61
hhmyiE6kmk+Qv58GhXFu1faOFFVK+S46jeVwYGOEXxkT5rzMNbctQBQ/gSc1O0w3klTQcVwczoaJ
X3K2Hpq55ckZBrTro2UcGIfcoZta913VYDBST1CEpA+EVp6nXMm2tCuSIhcOjGtxbhP3ZfLUDO+q
YdiBK2xFGiAImTm23lrYSjX6pxrFXpmjPVm0PVtSsL1jaYn8YFW8sGZ4QXrHHQGDL6VeP+kjYwVg
ZpsORuIQXqh+CQ1WuMXmLJJbuKAufhXeFYSIOG+1VcDxjGNDaGxKPtZqjOteAWLNuQ8J1gxMMFh4
g7XS9dM2lPm+alkdZpdWQ0oY+wri4koWOo6n7WBjnk7mvZenC0CnXCSxAFsp+y/yMTf8zDKYdMXj
gbw/uYty6R4dhJxsc0YEmNhpLqUtXomhY2vQdsuIs9dQGNsm6mcVEbTVVPOzlZTXSXI2pOOGhF7i
HjNJAZOVd4q7cDanBgu4Yd8ZKb/flLDlzXrtkxLFOO0ex60PSOHd1l+Tvh6+tMwPt5aT8uFXuo05
qykD78Jx3GvYZWtk75dJRR9oqPL71AzwlYEyT+z+VuOssZ91wki87qXm+cJG6g33goZsolya1K19
rZvhfobXzl/DJckDa5EfOC4JoyPruG7c6HYMWpyXda7Jk56R4sSDeMesUzRc8UriifOLKIQFkGwH
UFC7xgyv55xh4zgaBxXON+jvr8kBYO7MiCTM3yForOlox3ir5gHZG8dWtppLxSLvVHgAMDSoBdLg
jeEaM/9pOOSnAg8CgSs2kPg03yeFwMbCXp2CBcL1zWC9x4K4LbRmV8Z015uyrH1o6vRnFuxGkBeX
vFqpT2TsDbUQ/EOGckEJoaitAd+WS/Sl6Qx3dIBpd3XVPoCEZxhfOfjv80g7Lypq+8TJvobkbdpZ
/YAbm1dPeLBrweuCUeVJTg0W5LIRfjips4JDYf6QDd2JETBIQZtG/Y6XMTeyrZiXeKDWCG7ctHod
RHbTDLxluq2fSFwxqzE+9SoEA0b4mDpM8Cujes9L5AiTBoKTLWRt4BJkVDbR9LfCaWX28XkeGV+6
1C7Pza4mLLORp3oIfSATaBn6aOOBO3m29RwT29z2+I5o/jk0hXAQk6g9aU+jTDdFpGjRWYOPDmRY
1wlAPyc9yPwrOfcXbdGvvSlidxzvIvKqXX24LY1yU5vtO71O5pl6sFAJpuPgJjH0ruIKVwGxzDSo
ke+mPfyHzlWnbtuemnh/i/kp1Od15eZoBwxsls41bbudiCSQ6nizKGNMnsVA1LvRoHlXOhOrc+Pi
wiKXu2VNEhMxx3180fbuCkMN/8NtLxqAWyX4EeQKl4wHTqrE2EKoftUU635Yt+dFr58RRrvyMP13
zXWP1HWgYV0VYXcpCjzR4j7vQlz8GrbW28IpD+2kH6JoOQrIIVizZ1MB6j4mmnTvao+agkpAkXXa
OAPqn2lniJGTUkMI8CKy83y375oTCD9gXfa6m3OI5NmL3V07Ra9TM+GGwEEJBTPj9kFIWmWhc9fQ
y0/LINt10tpKAseZId6Y8PyiSa2JkUdDDgfQipTPBhm9Y+c4WKEo16OdnlDjr+rc3swzkqawDfHf
TeeNEfNmmcNKpeGDrvWH1KC1kl9z3By2CVNizFDYxpIXqybuVUIlhymm9+EGD+hamxeGGbVFbTA2
ME+7Wp5U9tyCfSNQucpb2uzWNjfrnOResmhIT9sXM0qAUSKpnndG0BxyqLABobhBlr9YmXzonemS
nlvmj/T27eK0r9UejspqtlR0rcG/0Zj/TCPG0Ik+fVJNb2ZA6RRM8h1W2Rp2C+t9daN76e1sHZCj
+lNm3sZFfzEwNGFhr6moiDUavRhdZEoItih3jBpJX+hxNs4uT/bE/rgp8OWJTM3HhuMpC2REw5V2
Cgi+AwJgrJNQxWcDigEHp7hOb71svsUVtY87lzk5EsNkdtWZ0iEOI0maL7ENnY7mzFEn+PqDqu4P
iVD/LlQzF2k/QlbP1IFvfdSwVl4/Y/Xj0QhKx7qcCIZQO1l06dfCqbMHNQ40UmO4gGdjX/WcAKMJ
cfSQMer9hXj1k5oWNd+ivMNYYLm6vuCAP3kg8JQ0dt4S24Z8r3nxsoBvGi0lafFZXqQ3Kte0r7Tt
3TsAIc2t24oB+MDQtL422+nbt9vylwSXf6qm/BA/dFm9Fbf/QdFEiM9/eEL+TXf59/+VvTV/u4/f
6pD//lLH7UtRxKp7a37UYn77Id+1mJotfzMd1hAU39+xbcjqf6e28UeuySMFawx5NElF/6K2AXRz
pMdXjbFI6Dqq5H+KMfkjklUMiWPH0V3p2X9Ji7lInn8QYtKpwb0mJSYDTCtoQvmcH4WY01zX1djY
nt/ImnoBpxywFdya867DfffDrfqDl+mT6PPbZ7mOdA1sRqiw9U9mCg4OBKo04LIRVHSrOQyTja30
auNFzf3PP8lcxPSfL8t1XdZ1vBvStj+J7ceZdS2IuayZ3m8hvNPevS+wEvoGFodtXlO/jD1YccoG
PxiqR6A+/hzoVxEOyedcvPfhjUbpv7G0XPdRe7HHsuMI5vS9FEQAJv7Pf+Hl0j//vmTmGZZh2kTe
yU/LzGLVtAZUX8j3UNPMDRM2MbBJOQzRVhXnGV9zTfmLJUX+211CBM8TJqVuOdhcxCdiX0Y1k3VT
7vlVghQK1sJ1qLBNm152bY81AQ5Rga0ZGlMUayPeU2MjJ9s774nZK+BZMNxOyFx0ryPZki5BuK5o
emav6rzq70dMktvYoNmJ1cNaTbOD0TIv1Bps2fNkQRInduh2qO1rKMvjBg2rWE3RjBjVdqONxeAo
tXRGVvAsmZ0H07quobIDhCIhu8oeMAmsGbrHZz//How/uCWSlInlEWXezH8+vg/1gFs5BkXhE+I6
+rVDLLqYWO2zHPssZiEfK/5j3sIAMFCJ6IF3yOoWVEIV2t9F7X+aHvYpCMjixTRZyvlWPCKyhPMt
4+UHNwwdPUfmPTgZkh0AFg15g9B4nFYJCkya0gkNUXBam9j04aawFzQoKCdZrwdLMaSw61+k7P3b
SvHx13E+uTk8KC9O2pee72loF0OhQs5tNdqW7p40kL+WEPz94nkuYTHi+PPsz2akeAzxJ/Se6ysV
wJUe2n4TVmiufv51s1Z+eu+4KEsHmuBQDhisgh+/7lxWU2bEvedrGcYnkpaeBW68tRN35zmeRvqH
pGKOrjhUEb3zwFjwX/Q2aaA7kbVn86WSLZ1mR3fwZslMWydZD3bF+QoufNHqnXeZEZzPg05UiOiw
xpn9pirjnSY1G9pgw4G3vxBz3K+hAB5ry7iEpCBPK5tW4dwQ6KTCiHNzXJWbioJl4gRwYYD+A/R+
osI894OIsivXmDO6Ub6RY4NwLwteND35mhbDUxjq6szNQDl74YxYF0kkXTOHWvtImMKM/VwZS1uG
GXoE3QmoAZkefVH+4j7/4bNsSR5lrANsW+LT0h8xFx7sNPOwS2eMPsd1mdBfF7jn9q2l3UX90hfX
I3trT9DgndCfeia5zAgPZpt9+fmXvqylH9ba5TsHUGrh02f+uOy6P255jld1rRsQtwGknQZXM9hI
t5mP6K+IbqsGUX4VtfovzFB/+KGYv7CICqZYnz+UspvETQhCWBSu+rb1tsz/W4AS6nyOKdeQL3Y8
bE8/v9I/XM2wdbq8Px6T/M95o8WgM6FSCbu7RVaTxwLuTiPyPlIDyh5dmtZ0z045a6u+dJ4nPUXv
2Ft7ZgrRLy7fWF6kzzfdloKDkLA8C0T0x5setNZMFmJIwFo9yPWEK2gd6MCmIwddsg7FbQ3yy4Fy
OdaHAFk8TeiW0YOjXVQcSg6ujagL4t441sn+5zfpm4fz86/GY7l4oPEd4kn5+KulcUYQKqFsIGWf
iOrLLrPpYkJxag32lorA4N1hqorN80SI9WwH07mE/kIpCFM8ySEjpCFbFKCt1WTWyFcq76nJhbXO
mggHgLiJiRhZR03i7UZv5qeZDKmcwl4LEB5Bn5wrd3A3VU4/IJ7ImaHzaqcvtg5LTZt4OsbsLCVJ
whsCwJBaSMZVGSerVlPVotx9gQqhQ2mYtk1pzGdOeKkcsNJanpsgF5tTTVedP+SgBjNudBgiCwbz
imQFNtzaoHnOxPk7vvlPN64/2igc08LFCV9EgIH4eD+pkKuCGtf1h8TrmTBp69BtN2YbH8lFqb+v
LH+pEvlpjfGxGunf6rar3/5GTmrzty05tC8t2aT/AX4wjvr2txi3P6dHf69N9i9fSsJ1fyxH/vlv
v5ckhrR/ox7B8c3x2GIxZgH8XpEwa/4NAzDEVZZHvFmLz/53exgYadvSlxeXAbWOO42D0+/uMP6I
mQk/0XHxiFHPyL9iDlsWgn+9jQDjKGikS26UTXwrjs1PxwxsOyAPC70+2oHaWUo/zaXtV40N9hkw
tGdv0xwcfTn94qE1Pm1R3z+Y4FdM0FJ69GU+HcFtzzBV24r2WEXTpnaQhkp5jCFhgr5hakbwtzY0
ioNsf644JtPTEKyizVCjQLDWFHM7AGuUUc1BjvbWjPLnZMY0FlfI/fubpNY3GTQRJm8ng6quhvKL
kVu7KS9wM1jXeZbeldWXyAURoPIzWaLMye27ZOrPPVtxArDmDalvJ3Zh++2MaDmxn5wWlDxQgju9
Rf4sFHt7MCRfIuB/lFoX3oy0VsYv2PO7k75270J6EmGNAVUXRwDYJ0KhNo7jrwvwIY3Ca7seb3q7
wznCoXOd1O7FkDl3cT3dLD+yaWtmJfwqjTbQ73IvB68PVgUd+K1kkK8FEkI2N4vQwc62/LHTDolJ
s5d6Z2PP6Rmkldep6usTCJr7Qku+MstKtmmKMcahAPOCYFOJ+XmELLiCdxZt9VHbmnO/MW1xZI59
NUo4Mo7g3N9K+6IjH2JV1CnUCRCiglU6Vjani+ZQYQoqZA67VdvY5G9I0MQZXeyf7xrfVrFPzyl+
dZ3ZrgsYwPQ+1U6qUUReGFp91N3G10eLYI5m66kJcLF1PUGOWQl7uDRhWBOvfhp52UbWxTrNnAvU
gn4bVbdV62zpwAcMdJrHMBvvs5b7VVa7SLPIZCDPbg42kdH7ONr3Tm5ez221iwPvZFKCKUyZXRS2
uiqD8T5HO44hZ6cn9pmw6kcj6BgtBzjJxlM0GWttAPi/fDszTzHoYlDCHvElRnejW8sD7oIECxm0
ZlG/zjKwPqQvyijD38GcNrPOVDP0617LnwdSHfLOytElICmYqqfMqg9MTi/YD/adCK89GweB6Zwl
2XgZipGsAHXrhYGfZdqpSuUxiss9jbbjknpktNmaQd2Vw2syRvIiNYkYk+N5H75KR/qYr67A//oA
SdYZZj4i/jYVWB+REbhSYHCr3bNoDg4//17xqP/7AkTHj8OGhU9c2NanL7ZPMXAUg90ca927w6tw
l+j4RTJ3O3X1Y40qYj0Y42U8WpuqTc7bAZ9AXd4EPSeEAm7jeJlMaler5AxWBBzscFsxvTQr85w0
zNVQVFd2oN3JCUBN5pxVyLw7QUpShjBWM8bTWqkTa7R20unPcxwKYLXWrTOQHNA+BKyETUCuBjOy
gvctcabTOCWOyy53wPMXV4YPfehLEGW4fGwkz/QpVDHc127iV53gN8LpB/PUhimatu3Wm8qdCFms
GPtMurntO+qQNl8vPpCwqq76vkA51p3TBV2Plc07nG4cVqGyJVwIBVMoeqI5O3yWgBOcEUTfvNEi
9PTGcJ6DBi0qvJKtAauupo28CBNK7yJS99LuL+m67Mv0K90x+s+LbIiZhftam1yCqR34Eg4dKhAU
kVdJhPK3hXpdCVb+QLv6+TcuPp5Xvi389N/EcjY3qE/MT+cVjJI5svWqOXKvzxdxAe5+OELWGpvc
Hk34pTdwJg7Ca6JaruDZIUupdq3W+UuEQcrDURUgLHENeBLTSET6SjXb5B3BwpKAYm00EkN6ARnJ
H8vuoUHmYQpxVEH8urwlJu9tyLJf4xiiyUQko3tR05T/+UX+0TXScFuqXHoJNlv0h5pHZqZy7HRu
jwRmqbXgMwez86d6AIqDaufnH/bpsP/9jgqQUIKXaImf/fwKabXQqoGtVJbtwUJe76wcX6DWd8LT
VllHBiCnMLbP6prxCRA0vcN8ZBB/sySRfz8g/vlp9PP7TPN+uWD4QYalS+F+qjwE8hJHDP1wHJBs
zsli1DZX2bKpqsI+w425ripOGVDmlmF6X1X7obXAhjNd4X3S0w6qpX2RtOKizdhRx+AQdYi5IvU4
FsUVUTanihXV7Enp87pzs0ceZ3pXscXEEvdpr6x1EZvHXOtv7JbLLCa02QwuhDbe15k4q0kCC5Pw
Kzk4OwDvvjt1JLJYvkjjNyyLd6Y9XjbI6RRHIESWRJfWPV0B+A4IoZBvBNM9PcUR5Xf1RHrVteQv
gOplnTe1u0a3z9CRnlZZPvziS16emB/3P8ERkDBBeJs6SBN4Gh+fKHqSRN5G3FZbE3tqup3Igv+L
s/3/2ZThT//W/4tkh58OGG5f8vLlby/53/+njl9f4uLjYMHg3/4+VzBsMl8kqjCd/hjn3iVn+ve5
guEYvy2jKoeDlwNbYWkL/IPyYPBH34KmbbgL3yYL/zzH09D+jUEXMDU2PltCwPlLeTAflxwaLBQQ
y0zD4pMc2iyfWj41grNeWr1za86GyYDesKmoMWKlWaGfBEnbnPx81fm2qvzrieQ6bVs3pYf1S9iM
RT6fyIC9IuKby/7OAUuCdrdvv5nfI/cwe2x47iDNM4tZ7Bbxu9iXYGJ3zUTUkW9Asz8kAf2YsYOY
i3KglyeEQU9vRdU95a4VkvtiGPKmllP2HGoi3YWBoV1q4D+1jWjy+GRK+gSrWxrq5CgXuh/Z7YD7
As4tkYtbI7h3OnfZ4dRsYkJV+dPPr33Zoj5fuqXrHPZZdZkOfmppGWaQB1Pet3epSUwOvpBoGSQ8
zjWm6J9/0qdBBTfZAYLM+866TkdJfvpWvRa4p2jt/K5w4vaC1olx4qDA8QOHlPCVDKvytBtCc/vz
T12e808XCAqUjjwIODpI7uf2kYiicoTAld/VCrGTGXcoxFuv9qXAnGJZJorAkHAEu43OCmd8nexm
vPv5r/B5pPTtym0QToyTKMV55z4ueDhgiGEhruxOqMK8CFUd70a3BSZg5eRccMmhSIdNpbnhNtJn
VLsN4ZaAG9hC0nSTNtaC0tOGHVqW9CmVIJEn6ZCRW8r6YPbvss4rVI51fZ7Vk/mrHten2+eZDpPC
ZYjtUN1/q/h/bHmGc0dGmxdDO9IfbFKuS+1gpr96ND6/8MuHWHxLBk0AUHifX/g+bJQWh6l2a0f5
zo7fWgp1VoHdmNx/+yr+Us/nT1f8j/2e/7TpM4v4nzd4Vn//nyIufuzsLE2K7/uB+A1lAENhj9YF
g0R6GP/YDnTyv5hj0VHx6MUhH1g0DL9vB4b5Gy3PhfUD4Y4h4A9dHfs3+kPUQWAtmYws28hf6epA
OvvwCDrLR0iHzjdd1mXn8ZbzxA/TLBPpRO+ivx2gAIL66q3aRWpvCGUU23ky7W0zdoNC3DUrnDzG
wJQUUelQvg3ajE4xHZrxVeYGHJVoaCaOk1RdGNzGAF0pklACOcinKHB7YYEmDmJWprWpXZDIqyLH
Zu+b8JrvWjgFFxE9BEYdQzhnpKm4yjytxxoJPqLxtDinIYETgQ+ukLgP/Mj9HKG7X+Px5MjoWNmA
g8kqoVbLrg67E6eJzegqIf4pRseepKg74f/R4dUigPiNo0cPZhSm3brxcts9NMOAVKki1QFna4uY
cKVV/XYE54osB4QDaJdRTqcjBuWc0CQytqE+x/E7jrvkpkusyd7wI2QDYMcEQBwaIwJgGA3qThYG
sbFK1sExiBoqkdoaaYuozJIw0Ju6uYUDib50CtsJc3zVaBjOq3J4iVVNeaZIixebUdfxcKh5zoQf
y8Z456hQd5AOulD41gwLjO5ELkuiCTSoAbLrRvcyL/pErg0rAHQ/BFbSbfHEqS8em9G4KlK4wStg
yEkGr6Kr7iG7AWdG3a1X60z2IUlUmOcuCGhJXJycmD99TfYaE6nBLUymWVMwbWihN+bORLcdI8yX
hrP1xsB5TlQ3EMVrdm89vMXs1KoT1V7GHMib9QgfimBezcqgwajeafddn3f0D2bct34RwF5bsZDh
9E66yMGv0LnCZozWBe9ToI3mjoaT8TjRiLGuidbJn0uLsABQxoRluatKV854RC7BKAUesoh3LYHW
4XqOnTaFadcEyRqhXN3QRuzzK2tcKpuo9JInHnbKZSeFp4sCuyeIwGla8VzignpJmAdbu3EW6koa
JNKuzBZ1KH5wd0Zd3VVhvlJuWuZY93r7zO2tKvP1pg8ZBePLov/nyhmwpkpLlGNauEjSO0cElyHH
g35NmkoxjagdbXTyrzpu5qOVDN1t14vS204k3DqrMk+7HFj/6H5N+kY+JKRGzmsTvzimrWqKvuhG
p10QRhYQ5Ud/KQWe1I8mQ0OjeOwJR3hMVRJFq0xprn6uVaPYt0YcvA9hFp3KPgu/FgpXZ4se5qXt
ocvQEimCL3j6xXucVfWT2fXq0MS1POIPLZ50FIcQ6gA7GLw1UQhT21Im5CRCJQ6QbGCvr9EXEB4i
2aBdv+0dqjTJ+zisR/yyTw7IShqJ5J0gowVQWpGbpuMQLPseWIw25F66cmicVesA+1O0cjVS+1ah
reiFGEaMz0N51PtOmAEAEFjr/MQyMiLGMXb6gxBg+CrDjjBluv0jVKP2OLC03EYdEaFok2toOQE1
3RIwxFdNpgUopXwwr/h2YVTAqT7Jo6r+UidWm/vmCDRJSxQXVWMSMXg0GIKvauT73tptHOuNDDxw
DVFNvPEqqkYPQW4fG8/ElLWnLWrF1I9SSUpa5IZ4dCwROt42NcikIDC86+5ivYWDaWuNCM6KsY7c
VYOJ1PMxTdg1tlsQACtQNe10ialU5MDbWRayTYcWJkLx2zhxfFVQcGNJLdNLykvoUzRdJwU+o6m/
6CRD2libqkYyr8P8tUXlk597nSbtsybkh9eyIsxusAsjuYmVVxpbiziGagdKVutoSc+sjgQ3EaBA
G81UBM8R1TxuZFMQdot5zt3WvZmkmyA0bBgZVUk6Qo8FXh3dWaHVselZnuDkjMZzZPNetMMbAnKI
5782HirNNKbXyXPNJ6FqlEdmxuq2h9RTXnklBK4VqI3GWZetFhAOFmXdZYTokiZo0xNMESzRAXCV
TAWA0evbF6brZrFBPinQB5LgF5LUXUQ64c9pxbBLYGENkgByuY2TiLTndBWYRv4+OFN0wZYLl38e
e8c4w11nXfz/M1I7nXz97/9yKTn+/Iy0Y/z14Yi0/PV/zL1+o/OiGx5zL6pTb4H9fq+YEdvpJqWj
xcgJXQDTgn+ekDggcWCWOkpwmkdioSf/A4oofiPNWcLPXgZf9InR6P0FKOJy/vlXCecwGYfXuIBv
HXMZni7hrj+ejxrWxtyDLEImW3mLVdM970tTfX8q/rQZ9rFOdKnDKfm/NcLodXImW47wPxzCWlgl
mNBBDBvom7+55UAWUJFGgLJ/uOtX33/xvxEbclXGRdv89399vJzfPwm5h81V0a33PnXd3DjCPmAB
9cFY6JsJruYauJP/8w/5g8uBZcnX5aLV4vC7VI0/XE5oubUC17eyYkftQ68ML5upJnWG7JnkFw1U
y/3YR+SKkBHaBoRvyZhzCbj9+GGBqKIuJERjCWMjPAkka3BOwyFONwo8ZUUac+JhOJwbKGVhL7pT
6jEcCyqeRb+kkTPpmxEYmT6yd+aIbtgqkt0Gzp4rL23LGYBvrItNMMFlWUNOMykyoya9TEnKIJBV
F+ErIxAv3FhWN8JCwDb+4FmU/RyUcP5daGrgD81Q2e9xMcNMQBYOg0GUvfUez/iVISGGMrmecsUH
Gxiov0pCpkgZFWbJ8GEYLGudgt1xDwE9ccz+pqiHCz0t7GNHiES4EfqMIskzEP6v6rp1Xh1gKAS/
moGB9ST1Mm+dps70RCBF/xg1ErCnlyxU2TrrUau5RUHgbAsG69BHlsJA5OjNW5EOgI4yfZy+EMs0
Pozwm95zlInn2FwGEDYi6nANkmS4TUOTkBbgPkQ4eTAMycYoJcIRTIlwB5VzDGQOxLK1UGFAtDPc
ldkZnI1ykGzdI6Qa/J8+YR/tI4Tr7nIGMd6vCwwhz3QeihuzXg5MZjskZwCVyXsbpENoRtt47WPN
G/kFHGL8hbeme4kmIihWyVySbYxEvgImJMzmxTEguq/x+pbo/UPOihkSLWwbKAgHfrAanmgrcMDL
3YkgkZlu/VNIItKFKRrvGkoQ4fW9KVp+CdWnDyPHXYWncLycK7gJ65nZxG3RcaJYF2ku742edBgk
4BP5ip7XPoxBNtyrVCOmjMyR+JVYi+a2QWWYbc2pHc7rdEA9OAIJ1VcpZPMzUHR26BssPM1yltDf
9GFIXvuwJJwckYoFp4I53TXYPzQknSxQq9UWsWi7oEjwGSGsgFjYxtoZGYUcB9O4qAyMTC2BD0Nu
FdcttAwYKnNNE6SjqeGsjDIkCcyd53y+HuchvKI265/TwYnAtoyhc0McUPjY2THjd9WCLlvXiu2b
sNBuAG7SwbLm/zeZjvcqtYGktnWwAKWM6rXBtQpLO3a6R8iGZbeYi8RryqhqABIUZUj2ghE8UOvA
Tye6UEsvtFnvJWxluyk58c75TSFcsopTCZLSo5QmUNdtcgIy3XR67hNybjjWGrz88OY59ldBxluW
8YnZxgjq6qsRNUQjwfln2lp02iB9ekDlkcSC+Ziy4nt+rdvR105mg0dCW+Q85ULZ12aNy3hdMl0i
dRaMxcxc26uvyaSzzNMpsCJqiNRIq0026jz/OjNJ6VezGAfcMrn11DRa/OpiDriaqi4p/Qkg8pK4
EqLZjROd3BU6vrm5FjahzcCDxh5S1kA+2cD798oUeLoRiflIWgLfFoiI4aIxxunNJXLUXXUqSIc1
QuASgn8auJs0LLGTuwufHLsMoRqER4/yvmbJfK4DjLsrqxOD8llw6vzEs4PiJc6nENuwDQYc9/GE
ay0sG+ydIhBFvAyuMRVSW9Ry1eDzPwcGQ5iRjh/qkn+XHwVWUibOxFVDKtFpAvphGIn32eBRIcBI
oI4o7QZ6d0zsHklryMk3cTZl1zgwswz7ejnchFxACucG95OLjNS3awomXwahcraNjcdoFZJdNW4F
3JAK1xcRlbu+sRKiYBJTDNBAe/tU2MbwZBRWRWgS7Ap8rK4LOKeqWpPFjHPqFWA1Te5NnfBXNJu6
i/2XImSlW3V+aFHrUoKAN6gQTUdETqqRlN9MsD47QYCYdoExuBThPa7/Ad7mSOKhMSnrqu5zfJkB
4VSvkqcVPIJJeeFnEcpOP0k70ZMaPVC3UXVET1kVxtNhLKzwLTYmS25CwKBX2LthZoZJVplItdvx
trPxJnMJEs1CniAL2uNzga9B7DHp1XS/W4iHRt+8BmCsIgybnch9kVUsvo3WGntiykwPZyL2CL9y
avlQyCKkonGc/n+zdybNcSPhdv1F+QJIzEvXXEUWR3GQNghSAxJzAkgACfx6n3r2Czsc4YX33nR0
tFoixQJyuN+95+7wizt/KX6BlrC4PlnQKQpPXryoEOOshErhr8Y7CZoRzqXfAMDpuELdTz0RwNFL
/btlDKofDn7Rb9EFAFdjC5jEF0NGcKw32TWo4+EBwKf2jjQjthPEcjAv20BRBbyr+yp/E5F2vmdk
mhffnft6y+4uymM7mPypblKK2Lj49791ObsftO8sdmNgoRCXwi3JYJAMKMDkEBHDYW3bQwr1yAyT
hvqG6TY/t73j7fyaaBbbQkT+rXdgFll5kCKKfkPwyBfs2GqSXHTMCO0Oh9/jMoe35zzr2WS6IqBG
do6aAZxRrV4SSkWXQ4+m+qf0U4m5XFchaK5e0gKOJxF1ykciuoicBtttFkb4iRfS7d62lya2zNhV
D1PGFd8woiazxWMFwnbyIuiTAGbzDaiOG3t3CB6tS3naXo2DcwpAsQSbSSXdazZFEUJQx+UnXSdQ
L35IpFH40gR7zxT1mb13OCJgYXF28mL94Nl0v9qk80n80pExIKLgmTwSyuNxcpoa9gfdjwa1o8zK
3bLkrAB5P5G9a4BbPka+waLT0sTCniIX5CPdJd3PgIevPERrWz0vxDv+KcfTDyMbBc8Rb1+GzJDl
v6S5vR+F74ECd52sj7ZR6DUfDMLyX2ExUNOxTgTsfZ0Fh9yr02HHQBrXqc1jypacZGJ3mFFR37J5
8M2W0p7R31SLTya37i30Dbq9JESJYuHvNXOaTCB4ZXQy9x7xhlp4ectKFDqASnbGsCvvJ7MmyiXp
7UzPDZ0H5bNLtyn5RLfrSg+nduA/y6iDae7Igc/OY42iCjLIYLuxwoMqpHy5Eiu8Xwp2XHZpkjLt
rpxUTvzfkXF510zeHJ4puiMXPEctF2QDKpHWKglXbYwHT9zZJQG/RiRNUPNADBhsDgUSPzSUDrsp
+C0xyXttnsxcNwraRwxqr5G23Nsaygs12AUx735EQeRpK+03jHCcXQvJpUshOtTPWZU1xfblqLxH
r+CNYyMR8lkO0mSHdiqYPA82KkCKypAz0UAX3QAvQcb3vXaiCRpKWEBszqAnPqhIVwve+oGDHUaq
sHqou9B+9UXbwZZiX6x2pfAitSsKiAm99FNOkMrYeONj0pMb5dPzyiZ/+57HJYs7HqwpVDDfDbW1
th3+jOu0kDkJb3zSMhPYUNye5sBNhhZK1DZxJo0BOgyRCg1rsNMuzq0uTuCnn+mJg9JGi8Pzau0w
XJGqimSfDKmHnBI406mivxB3lEK9LXcVZhsHC3DofUezO0SUnvWlv0+rBNYjZ6ah8B5zU8kDRaJy
PdcLrImVxZAdiBq65uIlhYWhAMfF1IcctrfLkiOnm3kkM6neDVnSIGXCYiDtyZki/HJJHZCYTLmE
sC9DDQ+/0Vw9ioQUMF3MWpRR+ziLfcH3lVYaSxgUxv3iDIXzjrht9VeeF0n3hFjUwVeUPnhQR2fs
wZzr/n9esDH5/1AjAoc79P9djvhvjfnqf5tbQvB/n9v85+/6n6pEzK31vwb3t3//r0l96PwHo1xi
fqDDuLL7ty/0X9JDHPzHLat3yzHIm17Br/0/SA943pzbhPh/yQ/hzcFB946TeLg68BL8n1dpjflf
kgIj6KpGSlJ7WV/K0k3y2K0vGR2B0rXx4G/oHK6ZM//TjD2M85QykxLPlJ4W5S0uXkM84LDYcTuh
zJ0+wUFcPUUN6EJJbTIW3SVaqDxOH5ycOlYc9hmhf9aMpTXekUvi6ttXYs30lu5X0Y12ujRe2NTq
IYudhSG83/SgTiBtdmqLJmr8xxbasb3qtCAAtSaOghOv+oX6zsFM9X6p/WT5jQAfr5uMsUcNw3bt
AWCwHUroYhXQhEvDgYLCB5MyEEGg0/TYYHpj1ARqzE8Tel41WKoOjpLyjLObKF2BjI0h955rPkFm
bcYBzDXidYyNLWT48Jvqrtp8cNJOX/jw6AOfKT9lJXNnqa7p0CbzB/PgBSBMlmG0nBP26mxJur2K
hNbPCbr+G1+h+UqSTj9QxRv3m77wiBOEMg3bU5BStTe4q4fgmIRSwaUy0x9QXJ25W2oKBIcVAs+N
Lwep/N5fBWE6PFLTp0mq7pz4jrtHpvC/StPDS86XUEn21xz6FUEYBrYZKLkRl8H7NE39Ql2s7ywR
fOo5W078sMy2tMbjmOxUpCtLUOSonxPGZ4Mu/THXigrJcRElvMk6urPJaAPy7NE6HOahTsHQtc0h
bYfU2eO0S5dTEQxmPVpWe1++9orn531YV1H8G8Y4U4QZhMBqbbM8ehSVshkgL4GLrfciKc9hXowF
n7SXJXd9LLvy2xn9+hgbTCdOXlM5UQXYsKTfbTMbJq8grSpKMtUSUzzf5NGOcaN4HOcg3w2SYB2z
xVsVs+CGRj/m07rMPbt2yfwnBlUJ1wAxa+tmytmskEQ1IFRiiqgfMhp2nu3XDSW06QEZxDvbauw/
0ORblJ8QYQpKtqPeOLrOTwk1y+xNes1/rL2l+B7+nbH/GpfLxD6AiMY5AvwIHfXtPMDp8Pg490Iu
XZvuvYZgJuCIYTkNSyaZeXi2BlXqGffe7WsB2KTu8yvFqTRQsOGGzl1T8kfcETTqw32oBDfDDTPC
hE2uFFVs9I3yzXfZ51P7jme6mb6AZngHByPDKZ0XgJujAD5DqQ8q91/e4HqfNTjhaj46ca9SsE8n
H2e8zzMxcGu0sujfa/ow1ZNVJWGengKrIfKGw1AZSEid9qe/c9B6H8ma1ycZGPE5MX6lsytdAalP
U1tdjVyr10T7KxLL2GAxAeh1aFeH6cY4ItZArl2Hx1Ih7N5hEvYhuY0pM+Vs1JBxRAeTaseoNGDf
Huexo72jydbtClMYF14+ePtxXOPTOs96P9mcoXM6esiuvnYz59lxRsQnWu6j7DeukP6j8rg6gTfv
YnvKxDSUh0VEotyPKvfo/1zVepqhDCGApEKm99bPq+sUx/mLO9v2Axpi+2YWOX8s5ZLsSmJWDvwh
w1Gwl2W4hXakwIMsrR/XsOiCfu+WToq12vpH4vvZ01RF0j3eGKAZNctINMyNIX2PhYjvW22LK2a9
0HBbTforc4/pI55BcjBj1qY0u0hxSkF481YeiCV6iPwMdCDNr/ZAQ3x0HdRAC7yPv7A9okB1I0eq
CO7GuPYolWMfb5u0yh5ihwbbXdn68mC0aOSv3md4tA+WjsYut2XtYEQk9CPof7CpQxNhB64tBIqS
iQjLPdviLsmnIrrO3RS8pzHL90Y2KxyRYlkklOhODtdGuMmETpXa4Kfs2+Jp1VlC9WsZEiamj8WF
7VKZKb0Xqa1fGe/B/ehT+9pGSXmoBmE97NSB+6I65dNzk6XvTVp34t9amxgmRdOGIH+6OgsZyEbL
uldyqdJdQPGQpOZjofmLnSy3441K1q7pO2GunH6OJXG6p44bEMW0RU893TyjFT5HgVuEJ9nM0xF5
MPi1thFhNr7GDCSZhp7kAKAQzoaytBI0GR+f1wA1igOQGOQBiD1ziZYT6jgVdFGOSdSKuxVyZQkd
qskvIq1xySbgJ+xWw9x7DgON5ktm2OwmZ3GegYeG4ENHrhgJpgPJvWvJfkZBM+Mx9iSxa1rI1r9U
4gafinWp2wzSOnzMVXV0bi8TR0UQKQOvZwnPW0luCYaHZINFr3jEtK6dPc5ydc1Gf0R+DacZBKyM
DL0Owdp4p6SDLgn/JzLzJs57riD8TtN+dyGNJ0eOtOy+EqztSZa9dk/D5Nh803oj3UoJv6aJxDUB
k8hOugXb+xD4A4aPgkK4OvmRdNzN6OiArdHjz0WxkIZJZTPcbqJ8a31aH2fPadcLg535Mc5bejjS
SjT6YMMAJlk8ssaHjaaXZLNQscscXWEnQwc2MP4cZz2MhiWCyZB7iGqfVMeWcTBzSR/x4xIPA06A
SYowO2ejwyGZMX99UxZcB45yQxM7g+MKhwgkptF9srUDtZve64j2BoaNLH9FdZxXw08rq3LOPAVD
ZEoAtA+9h+5uDeikTgTJRjTVk9f0ebOlkJufTclG2MAWsaJ6S5gN2X0nnJGykBmdwi8kHVMBH9kD
I+yK1C6aH7dhOrJumPW8bGi15qLFBYkfwpEtdz6LziMOg0Dl79mT+JgSgo8QDJnFQ8SSzG8vHZAm
c9bB6mIICaz/u3HXPqNugVRiuy0WM72MZT1XVxAl5VOTsOxtSD1rKk0cr6WhOK64Diqtg20wJqzc
buMXH5L33MVNz077lpaL88PRK9/aWPjJm9OvPL2kgpsXxJuYhEklfhZenuhrCsi4f4R7hLXHN9yd
NUCbmKv4WuZ7KeX01M1rzWbMhCTaApeJ8o8yU9l3nZOU2KYG0OsW21Hm39PqMzZ3Mfdrs5n6PmCf
6pxwhB0tvD/8STcGjs2blxhzgT3aKONUcsuJfbZz7xDsLB1DR6925qbaU5652l1sPKo2hBM0+3xA
5Ngq3PDhJk9mvRIYXelP8NjlfumR+/CWKnXSTLNDsOJlQuAH7F7Hdn5dZT//WUG7fC5UVRqSV9aM
zOuBfjFWJ0i96XUSPsNxmoPjoFxt35aCG+F+oMKWx1evRXKgkoZqqGLuk3s+Yoi4syjDU89L9bwK
Lb/AvmkohRNhO1ChbU8pc1wywvYE9Zc7CrFiNJjRp7yKLjmW8Nz3J8CiKpYe59wi0peeeHuzL+s4
ae96p/NEd/RAHcFqH4mltrScyJnW+yKcfywjUMIhQpPeRrYSu2FgdL6t6EpEefWl5gg+m/h1kka4
lwbHbE6Ewmnaw9QUGq+TlI73sKwpRxPysx00uiHurzRfR2zaJM64irt++zX2Jehe2IR4vRZoewgo
fWaegkapFMaudo5LZejM4ukJjm1QR/qLYAuh1109xs1ehCzmLxbobPdcreGNTbHakkadScZdAjGp
9ALIa/OQ0WREUdkQZBHt9mG1QOdMrHU2aU8n7+2yPX+njYDtZ3FENqhYDZoD1M/kzagkEQdsMbiO
OXJ5ZA8yvFXhijFi786TQpYqOsB4s5kzPDlsSRTEoRSV5OOd/LRMVWIBDo4zfceBjsDjpnXZbDtG
ti/GDrbAigAFs6NYlh4938HtjBc7dw7g+GnmimDL3TOicAMeCzmXh27KNR6bEprdvIQBXUbsqIDq
dPZQjKOX/wzF6jKx9dGE9nGglXwq9Rr5hyyeO3WJGhl/16YCsWyDNL1ECMqoBb3RjCRbC7POF4X6
5TXNLO7Ydj3Ntt9Hw1PMWPNvzxWxwdBWjNfOck/ANWyi8c5ZRfZlW63u1qkPn+tCCEommPAxJYrn
/Mq1E+4wf7rZtO2AGrpZWi4C52oFDXkvcYi5d0tRaw8uRyv+aKlG74JZzSm//apvQG1maT1uwKt7
PZ4fOHofyRzW30sxL/RQTRUQLC+/hJVSHNSy7BtfFu0EZqiDDw97rw+FS6h3AQcP1LJu6+dwyqN3
/s6kLUPNerDJNak/1qZhwoNUl8Azu7Q1b5NjZHqtAtDQzExUPm4z0dfe1U1EsBwiYt3d++wh5v+4
6fdqRy7VLV+ss9T9hUrRvKUHJ+POt21WekDPYEkc50o9DqFzgD2gF+u043wXspl9egXzlCOe/gUX
4Oo45OQobNqE5L6mB2nD9Nco+SHvp0lhUtvUIzS845rL4FaVEhX27+wYHbxBMruJvOi5u8IE0zFf
uuxlXCPnnV5bIiyEQ8+1k6/63e/EuutDaX567E8xFLlmHTdTDMdOFPhJdyM93Byo3RgHDzDxHLr9
7GbxmSgODLgm1v42kX79yACyPEV9Ex/zQEx7ygYiPMNlenVteqMIlu67cOqap3JIA3A4TTew6NCL
taFFl9FqQC/pCOVvDp7CNXSbfc+4HaEQi9J67Oi+IjYbWod+7RLddR8WUXLlrDv+5BgKsXMMSWs5
3bLcG8MpaNM0dYChKBhldOD0nLvbLu5DNPHRqG7LJsgb3SR02n4onoWGSJ/LlcIi4S+wLZmqAdQI
ih91Wg/LodIw9hmnEezygPEyNR3suabV9XfLmX+Xpln9ah2MiA+FDYd9lCfho53d7uq7puECYeuI
C/lCLRx6f51+xW7FzUXiHnhsw9ndqjHOb/kC3z7MbmvHn623ZJegiLuLrJZI3cXxMN2NNAn+WWmN
ifZmceuHKvOno01IVm4rQgskiBp0n90Kb/OlwfjAbF/lCdSexJrX0hY62chCF5IG7LWVW6PU8GcN
VP+WetEUXoa+hRioS6dDUgV/TGxbZq8IxPXWK7m9bNYVY94mFf2YQdZrlq9ALO4rw1H3PQeuuM36
FdZd1SpzbGOoiujXauZo20kOZbJYHwbb8ImC4V+2gyxJuhaGSLEMma3ziYQzk97OUgovGsXAkIbr
YzL1OaSR3IgDX3CIz4YmrH0C5dTej7hm6e5GCB55SmQJqxwAKXPSfvK2o4sli1bFwSGCnIryk+4t
Pjgn1lQOljlnf3R9TrFPXKrj9C+21+wzmwPunJan9IIvu30pZDrOXMmBIOw4B5rmsXUzKocLixq8
l8ZxLmvtOf2Rs4D+7cLmij6NmEJ08ZEh3D2uTX27qsprya3VvrCjBb86r3DO8TLBhvJNXn82CRW9
l54BxFbmQfIc49IFDFHCyosZqoX7crFtcMrIakdYUufxLlhSDHzZ3Ib+OY2a9nP1o6DDUpmnT8QD
yKbkFa3tTABRspkTh/a0JlP8ZhNerv1Ah3B1V6rITJQARwITpBTTF0FV7+qFlAjcmhEefHoKfq8+
PN5ji6a0z0ySHaN8yj4ynTIEBEoPWNBzsR5k0w0j3Lftuq3sErziiOx3eZTZgQ5EspgPHInx+FJz
4h7bEFQMC2t208Zr6OZd4Fvm45Q5AckZe5G/VkXDk+MaMQczdzt18+l2Ibl3NTTmUY2oCWNYeuo1
xyO9dXnEvK9Mmf4unwjLULGGYeziMvZ99RzOPrwtQI+DrDz7WZQ+ByKOn4hWZPMtwVmHJ0GkAzOi
m1ywgTDIS0fZHizApjexqvpUQ11VN74Zm+44R/AaA0aJv+o0rtx3E0azvNMDMjCLBQ2ooJRmcx5Z
qmoI5Tc5Yqsx/PKl+iQ9slcmrxRBiB7PQtXOm5KOgufUqOKXSDEk0zko5LVPKy7/id9W5iBMUvA/
h6AvRVkV/LjmWPzkSNXUZ2ICzR/NZrarGtzEm0n23NYF9bnKl1YsmwUVkpND0qaXrnEiCalFuVdF
OCrYdyCYZ5zjbkUfQmQqPT6Wq7Drv7ad7VPMrrQ8gDxADQsb5Lm59pqHNRVq+igKR1NipHBEgN8X
3R47TV4Wu7UO536vetaoh6jwDHVZ6KhXDeOxoQkm97tN6AG2pvSj0Vgvb07TeKtzEaL5yrD/q5va
+aUSOD4HZrC1hYA8uLirK8pwkud1YOqxESmor6dW+8bs6oUmoazkkssEWgXvSx5GD94tHcyUZqIh
JcwFppN4GZr7sNY4T9x5pDcelfJPgcpS7vC3ToAVxxX3eFskyT2HfH0iU9MshxyV+pFXeXmr03R+
MWmGEtDnswLJqZmKA6FfqgOeVf+4gGuCi6DKnJGwgPlZNJ7/acno3pf5eFsFw2HEZrDwgOxnxnrx
SesZRqpFh7Jnmd8qQXI1V59dJutyM4nYPNGkQcC3grpLT2Dsl2eMR5AcOso9f1ALhhfdLiNm3351
seIRcw+n+1w1ZqMnx/lFM17u703TFOMJRirJzsWNx18TtNjPuXXMtlb/iZWv6OoKe2+50A0SoCd1
8/gG9ZI1c3Q6QP0ejp1THvolNW7pkCxHltOmfU5LgVk5W1RUPvtVgvwmsoTF2yZd/FUo5BZKr0wO
pTeq9KMs9cy4WTe/aN/I7kVYL7sCh/A+MdrblqFK0JemcPY2aCDBKVfuLcKOFk67n47KP9TYyANi
mjpWWMGPsWfEfTMae5qaMTiH5OIeQZk5v8p+nu75e+lHSiXEifRJcHfz3sHTUq6gunARwd8mbqtm
U01mOY1LqI+kC7FWDLH/VnZro66NxVODX2NJP4q6ap4z8BYnCl7gaqRJP1xcnEnlNpOQ9Jg+rzTD
gg2Jeo7v1HKhZUkz4I5U8W+vWv1vHFzD2UOePXdhxGE7p3Ly4JGfeM87fyURkcyTKQ5uuLa/JGI8
rxHj4Oceo1B+QdJs/UtOgg90bjNGFgpx7sa72hTDycST2+0SQhQOnN+ENmIDl4AiVH9qB3QACUi5
Eoq6+LBtF872rq+SOwyJ4QelSRBc6a2ckf5kIe5HWoijvwiNNBumNsYxIij4mQ7EB5Cee1azW1NV
cpwtZ15PWE1ijiTKBjk2m8FeUA63LYTH+J+7OhDnRXS8cmOYPU/FaHBShw3NCeuqMS+UmaHqco1l
9dQu4/hJN232I+9UmLNsKQYRQT8DiArcRY5PPlgR+L8c+ux21T6gYFq1cK1P7hw9B4r94sHXdR1s
+mFRzj/WvfRzDcawvYRRgem26OQTCjsfgVeLU5+1freTrocDg/YkeQEUUOifkarirzGIqiu2n2hP
ZWb3mWhdYupLYk6oq5jik+vVM/gKDp50Vs832dIhutOcWGjE/VLenGVuRbvNZjCqfAzXuHqurFqa
i+ji2sfDp+MvKHuSYXDgpewy2rG7XKflIfBR/Rk00RJEjIf6qilvXDpugLnbDWnDmL2l8VuKjJeZ
vsuB/92+migrjzX+1svSVcPXui68vH7pwR2ToYB+pQhyB4mA2RSHIr+rbErQhBnG8EuZeNd2835a
luwwDbJ3d/QUFec4IcyyYQ2nViT2xN/Ro8ONJDwLKVQzRBmu2SOD+doQuOC8v3zHHHLuc2fA6GAJ
hzxiPvR/Z3JsT2snxhfWFbubsSqlh3QS6X0gRVHtI4Y36jgUWCo2a4NQsA8wusFSWXTxss5NEe0x
RwzygKcfmWCtLGzl2KneemB6u3rwkn9OYZyXjNzWB70u6lAUU6I/4IFPaFa1qMu9Y+vgeYiFbFlA
XOdfT73vFencay/eJDl3h81iLKth5benLsnIeXHRWTV8bpS3Z6QRfLwY/7KnSKtyuKuWZLB3aqAo
+cxZxjx6jP7jHw3h5e4pcLXBccZ/Cp/IuSXQO2IvPi7YmLnat8F8Z/xAQh+M0yg7xtkEV9DPOQLY
MWiCXc/YZeRa1VNfbWJeFhbhlHFXWAItcCbMSj9VYrtoT1G9m2NTlZPeta7wfGgubuHuUDzN6GFz
y2mCzJ2arFWUDIRfEDINR8xFB/515oz8OwW0TD1gP9GfTmmc5+y4D8ftLmp4EFnySvWR+N3AAEZM
46uni4m8XSUAmhjNrSv3RcvzvTAYoi2leFWlokWWrJzLmRdfxy70+mnPndBMxHjR5GAU1nSaclf2
ikBuBooW/Xxnw6VINoFIcLxsFywaQJNUNx9n3v7X1cHOhhEDeMlmmZoeAKIRGU9yKb8Tj6qGTa+6
6JPfO76o0qOWGljEkdnS+LVKIz+cZFjgct/GVH7a0aFXepkZtxIakc8JydrmUoTdWr3j2pzFfRw1
qnsO/IypJzlkGTKoC9sfotQhBKV2ai5l4dd0Wq5DdL9Mnc/FP0pb/dzQcR+daHqiwSCtNfCkOdfR
+JOGEdn+8rNhrf+ug10XFqKI67/v0gtz6EpdVs9eMlNUtKrEzdn1SzP/6ZtET1TAjH68n+1IIaRl
gsc0kygUGb80SX+jUyGXcWCZv7TBqn9q+XFuYJjO1zQojXrAkSa2JJShvIajGtnhvaEBEYhpsPqJ
ozL8kmDq131i3fLUirT/bhdmKKSrRj3QD9KWa3HukcmzM/dw7zISxMtJY0mGHFRcFzv8jdG1Chur
aEofAzov4ql9ZN7guEdPo4r8YKOJelSeEB8532TOEQVVY3zDeZCuF2dq6yPNZTZ8yIxOGFPeAnI0
DEBCmq4SZ1tydlEYh0NcDjdtHd3jLS9xeRdrNo3/rAYKfhngWaoLH6p/x7DBhZ5R99BbaASkjIA2
vtr9YcOptZeZ1rLbrry0P1Mm8+ik/ym4375ToPmhJDxo53mcXxuI7Hs8G8unrksuRkvuDepSsVpM
Z9vls3tO8CKcw04sIdM6dAovrufyG3Fd7MdES0vRBp4bWq/a8roGHmnSUep5V44mun0K3OV7RNs7
USXuC+XCYhuXirc6joLpJKvO34+OY885p06aUi1XhFR30fAjoGIs3o9Vk4trL9y5OrshLuDATlQr
V7TtMZHVH/SbR7y9dloSYo9l516xSLovpR8Cm2q5PnAOXkD07oSysK16n2S9Y5vqjUYY4axYiNOA
+P1AyXxZBphw27K74yjO4Iz8WkG6FI9t9YZ9ff1yRrXy/uBYeGffg/CSMKGo83vb+s7qnjjcOLOz
CX20aBhYtcoPNX2j4ePK7erm4R7a5VC0/Zi/clON5IbWjQRfVIamU2/CpJ7WX8OwesGC/bfW+X02
2nrcc44oEpKyqeIWd1+PMqbg0+/1JIZbU0ofJiDkwiT9iVl1bnYB1DLjf9u+xUDMgQUNxqB2Ts+O
Yp9Yd9k41NnZlm2uItRKo9eL37v+wOqf+cF4p6bKxO2+zVxfNmfFmzl/lkGeyaeWkqX8k8bzpcIE
MHAFrQlTFmFDMZx0xIOU3Kx3Q9hN5ri0t2IJjMWlc1xdB8Rcw5wm+SmHMWkNBbLcovLtIh0978WY
kIfV+UD6pU8Rpg+zP2osOIXth9eOAUzJfLdkBvTD9eBTplygBzT7S6s0tapbsqy+WXaTnluQFdNa
5ULtZM95rzsmiNKAbtrAnU8BgIx6eGgKL8L7ylPDKX+xKy1HHBEMh+JIoiXxuPjBfA+SnsStS5/Z
Tc9Gw+6eyAAp+zSVqqi7LbmTNKNnGVtORAe640/jxhuqDMet1chsJ8HdtcXy7FR0fmd55XJItojz
7jauF1oFFZI1/X0+DfZ3pWw79cjKgZF0w2iXcWBtKIHX27Ie2jmgY88ZAmqb3I4OAznP1aAPdBbM
bXlJK6tbsc1z0qJ/Wz/qozc3zr3snotsV+/nJlTZriyiG0sDCXu961IqCWhBTWPX8P6hL7+3oqjN
Ht9l1ewZ9rO4NQHWkbPuMrd8QEjzLJ2M/TyfVxXTSNhS7J387THtwHHGwUT56gkCS4uReAmIk2yV
DW52oDZTXOv3DK/m6BLasqYdiuAhmiBj4izhIKFszE3dLlVReCcV5Wq4w0Bm5E2QltxEN/hH8j9U
ieDC4rDeDMQb1jitZXAkQaCC+QWwcOaur4nTe8ERKw2zeE5KxneOCjXG4zSOxYTqjqTzQHNFK26X
bRs1BSiy2DfjnRUdpa0qxb4VnZlemPYUJZldjiZsiTD1ZTWVML+yEjmqpb+Y/q8+x1B8ZG2YneHU
O7xEVBp1jIOrchHzX0YwFUg4kKgiO/D3C/qzWvGSPM9zTrNZEacCbZu3QuNwFgxW/gV5B4Ws8pvG
Z4jFYXlNtpkn8xaTNd7vjJ3ICW7NaltSMr3429tuaIHAeE15rPCX9JQlLs6MJIwUzFAOXW+js6Ua
aaYI+I6V7JW9TPESiodiWCgNsqtbJk+JhxcTm6UuibluB6jM7WsXFW3yDy9pvpxUrx36CnMYT/Ss
G/pADHXs8qsIa/i6O1hSmXuXlYOQjFKDPvo31BEd86yDTb2XiMtDuStXKUeS+7YcSQH6zQ9Hclne
9q2bVN+FdUx7WMwSB6AP0N0rtKQNNpvMbc+rxYnwY/RI+ULaASRYPJSI9aDdOgYF+zGqc+coWhi1
YNTTMftsKw5BZxJVVvy6zQjC88CGHf1kedS4iOdKl++piJb+Yeh0JOAODm42bWNCButdUtthphK0
ka0+jDlrHbvFWFjaShW8+kO8ZjdyNYE5tR6SIXP8XdVXi2CrXJX9isMhkz+x8ffBPUIUh+dN4rAF
vFZ+KKpjw+VB2KPr6mGlJWmlQKpixYoYJDMVTBKmqA5+n2pEE3N0iJhf12TgRUMhboOJ3CWyTXIZ
g8UFLac155Xz8fqpfe61l06ko3DwUvUd+PsJsPoZn47srtPoB/E//rlw0XJ8cjIPFDiwLJyRRric
2dYt5n0tYQRQATincXGei7oRhxwtLAX5xlD15b9zdCbbbSNZEP0inJMYE9hyJkWJGm1LGxyXbGMe
MpGY8uv7spftqi5LJIZ8LyJugJPOtg39fQ3DMcfhjlUfOHGmCpp0YoaYlI/mqUW+Sn5GbafWhLTB
tA6XWWbE4wasC+nRc3lWPy8R/+MEi8enibAUA81VGxqgYs5YCVSc8ZkYoa+2NtAkqKh5pivuHM1Z
1xzq2a2bNypQW/+V5wemiiM6OzEnIBV5DWG7MDzOh7pp1mvmxBP9OhALmpVwi2zHHwGl4N1fbM4i
+xv1aqxeeSJ3KFF9MKQ7zbPGu2rH0DfEorIyPxjBYoqtMjZMv6VOOaocKo/d1I2LfFYfdumT+pCt
cwBmdMxzE1xrdzZmzxET/WyNbOFWm8iVa/NrLTpU1LUr18xe7NgXFPIYr3L/BXLpp3YjTPwSogRE
PRrLTWYUCmExKUN+SOiLDb2qW86sCnxiI0n5HyJjhG73rAPV9HvqXYPFjDPMiHd6Gt0ecke4rnn5
wBokp+d0oSQnua025nvaWJwmRf5dxbjop9s0dkv97aWSoZA1VNGZaIv7W3c+vNEqXDi9sLXakqQY
NR3MosSDP8rIoYspG9GiPLdyHUCwTWBeIWza3jvOd3n+zau6uD/lI29SvDhLXVOR2Ca6LT8jGmj6
fk8JMG7NDT6NyS6HSqDzLFs+XuXTi+uOwRNTFB3neGUwbjx3+PpcbB9Yt6oT9hNyDw3v8OxX6nnr
XO17QyYLSX8aIg6r0yTjhX7Kkb+Ujk3vpZxGojqy8AQaC/Go7aIUsIjAXd2NtoP/J59z/TkVQ/DS
OHk003vjmOuo+ijYhUFEXXSrRZk8Ed4kdKBB+ccjrghjm2Mah7Hd65jaXrIUbADNnoog0Snkiyl/
TQmduoeEtubmr5lY+93wcnkEJ8fZg0JpVBbIjJARc94msfe2TCyTIxct/W5uwUgrgvXqLjp4WshM
HXSqaA8uDbmcTVFhmBNuOjFXOgUoGoBo+rkd0uSUxgoNXRuVn2xr9dOCL6zZtK4xW9aH3c7MVUZA
o5zta1BmwS0fkK2QYlT5qasyOhY0VF1CPyqoK0y0f3ZDx/mMIsIl8CrZ8EQ2zX70YwJ3O8rFb46b
lLZVofvg8m1sxdSH9HTzJjqMHaJfBGHhogVFTY4tLbrOUPjP7dRMtzx3HOCFdiQZ5tBFhLC4hk8w
09ud51v/MVkzgXDMDvrcxVPzJhbQHNHSylfPy6G826Srt6xqPcXQTbfXxBPiR8tkvKcpffwlsRFv
qQtsKVilC5yGMbAR6TxcHNiKBGUy3b8xNLUszxw3R5RN2vTauAo4Re/By2HhWP8ikIGsLNvln5BZ
tN6QdsCWWF0Hp7xK8z/DMNdmG3KN35+WufddB1av2yR2syNlhEYf+Pcxd2a55K4Ii6d49MuvJhtx
trh6CD8wzOLLoImE08E0+mcdtTG9hnl6BRXMitHJMKZ4c0EjlaMDd8vzlTZAvxux0FB+rTFN6mF3
Tx3uiZl5p/L/3lzW6iA21qX2qCXQ4olykSXazFUqn3OvQEYjjazfhQnx7fID548Ec2ePagYuRDJd
zWNVsZc5u7hJtrGftpRJVtL2G69zvHkba20pzljXp8hMOCVk2By9TND03sLD2fBS8bg01OJvcsK1
xL9YUpzaWUXHao0z1DaJnTuhs26HKsyqu6zR5QHBAq//jIi1En2bAny3LE2OsIyCT1ZZ1cEfSlDR
sY0PqGQsC8fAZU8wl8V5wZNxW2XbXsgMcVovp8iyn8TFaq6e5TZluGveagfRno1BbMOdVGH9YNaC
aVfBv8lzRkb6GVELuaQbPF5RRXy0sxXibK7tgpEgdlp7SD32RtuQ+NgepTBsn9hI+g+zF6BSVKuK
d47Xx+CZvKLe4Sb0zwWx5dMkKg3FieXsmdQujFyj+5O0lTnniq1k3TbjQ8Ef/sI8274VI8NpbAN/
Nxm2wswMcX4qGn++qbkqrmmcJ4+CulxsX0lSPbnTzA5aRJF8zZsES5kfktrsJqhoqVyC/wQbnorH
SyT74Lx6XSkOPgaHjy517qlE03147ZpQRa29fT24CKPuarMTp1ZUjXTKw/xqxviHrGcOmfZOxTOg
+elsi6/jXA4d8o3rXuci7x8L7Cy/YqWkt9cNPa0tETt3ew84xKcAwF0FTzasLsQHuAvdsWluujYY
imJeMnnA5b5pFje/auwsxcHU7rBbYDWNlwDHy5aDX9FuYr2YpwpF71frY+ZfZNidGIzbg6ZTFwGV
zkZajUz7yfVcPRTpkNFPzmljr52keuzrVFJSZ8royfBywtuJzslbAk3qBHWV2y1qTfrOKtpSyp6i
ZYugvqBqa0pDY050fsd2MPNwE+dpPT0nfWx3dQkxfWBNewj9Uj4FHFGvdLwZ4lA1TTIFKCnzPMxG
aSIEqnzrZDw/S76HLW9tD3I0z5y/K15WCC6W2UphlfvN+StZYa1DX6RcxHltCXac6NBiuN2Qbyu3
Vi3Fz5L37Cfp4CLnfeMADwgEahvstJmhuo6WYjfNBMiSKAq/e52mb3mvA3YlHFzYtAwq8U4+qgfk
6n6Ylj2rkKClINNJnhmcZuaBsPkY8Ao/+L2fvI8xAcrzwC7rOEo7dze6W1l9z0QgP7K0FU8ZMRcE
ij55cdkhncWi53OHkNBv2NzH7mFNRXDM2Df/xYAZhs+E0cwbG8jBOcAXGOmL4uw6c49mrC8tOcps
lw71tNOqaf/SIj+d8yh0Lrz/S/2uy8ZPdlMhVHcuB4y6+1728bvEh0n3Z30nJC0wXflbp9Dz7nJe
9FR7weDj23KH/6YgcQFGOTxnVtTTc5fSOAPwr22OAubaesy8VFjKkXpZspNc+P+f+OAhibE/C8Y/
4H9AQud1gQ6Iso/bRyweyZBSiuJsVrzSeydI6mFG7+gIIBLAGMr2ZtIS1HuEE7F6SQXaw33Cd9NI
EjRfGSNTkSX+A6+7mWr2QjYYDdJ1nDkcOfhVgI9Rc7UTQe9hQ25skY3etgNJPnFiXAw7M38Ni2vM
D4cVAZ2QjnI+8/4nRvKG00o1qvGBE1iSbvox8p8Bzo3di5PUgTg4MtbxmV6CPGCA5Fl44S1IT1Y4
4gBJJTGCncrihNOTMy/4l8GHiK2Thbr+kTsu4Pwsxj5/MDx07Ibg/Uiwm/kPL2KSDJ9BIRkU484P
D05Z9ObPxFC4rZNWmQvPLue34KihdvC5+e2djsPPgPGTm0vxENlUECRGTJzZKg9BGcj8lC6zvbDs
L16y5h4YsaUwwWdvlFI/47zA0WBnh3LiXDsey1E4lhtWIyFHYMmStngY8WeWdAIHd+fh4qVKPRQE
aCXNpHwMx9CzifoHGqRysA7w+XNWVTz2T4kZlPxiVztT3RBiem2kTHJeJdQ2/xjWGsNtMqPS7kzW
hocMj6/6JlPTG97Wa+S+9pol4RXxZWzZMiyDdHfNQvrxTECdUNNejIak2zZcdRie2ULqd4ZSj/pV
aH4Xqi6qHG+6cIfnfGkNQLye+COWKrrLmh8kmyVd2itJhe/Q1awrK9nwhVgU9JUNWhYYOHpekZw4
gzg9JygAH3YnCJazKZZeGgBigRqdtuQrUvJuVNIukPdvqKPOITS6+tZ+VmNXF6L5ndmJmdUW7FA2
eRVSilst7auc6GtZTVlH27lqh+SUu0V3GEdRLVeH5SuN9nlVF3vCZsP8nYQh/VRQpZqHfglK+ZJi
v/mLAXkuz5Fp1IJixwv6Ho8jfNFl2XdDJQW/nK1Y4y0iOgVhVP4tnWG+IK5F0ckkYr3i/v0rBhnz
oCpl4befdtFk6Fh/hc18iPCp9tsssJKfWaJ68eBTTi6esFhRkpvzAQKnsUE4HEcHZBmNMyXKLC5C
EtQnEK0p/cOqCx3854x0iTiNAaPsNiLbIA5NE6QONhhvIsC8JUKFNauKkxrS2IzefGwSa5pfjulX
VDilEwvIYZHF+lWAbKLKimM7vdaNN5HW8pTiupOd+WtlooaN17TBQupvxpDD7txi2MnXe+mWP7KL
WcKB8G+qdfvdCzdfHvBFS/IdSUYp1QdZj8Sj6w+LQPKnR3y0j31lsPvoucDDsmIBqx7zNi/anSBv
W7KytGbojiJgC7MX/GNQaNkAFcf2OO+XU6EbOC3bdQjb/5Q1LPMuMy2EebqbI68ZLqHTJHDHhlJ0
ElSEbyvwHm91tlJ4/RBJR7NF4dg1Wg/mBptvzClz3S5P+UBaq9siEAaKiumV4hICPOzBCQ2HBNFJ
ERSi3kWFXX8S9O6HN3/MasoXw9jlMub0EkGTa51J1+eqMsG35ZOq+atg3i77UMWO/gRJMk+b0CLR
ayz/PqYmLeMV41Iu/V4fhrlvzT6nJIJCBAiRa3tzu2Dmrx29sHQfzdgvzovo8jIKPlhWldFexDpP
jkXAcp0JKTAad/QadpqKwJxA2TXDpWyojiBB2vwzdNx5326So2PSH4vhV0whugp+9hdVN5l/YfB1
w61He/P44tEHPvLW8sX8sBR8PG+aZTgYOZyvlC6BeDlDcOE6E919P6VAbRxczYIUd/ydMrLWfXd2
yFw98EzKtvGENnXBp4+LsM+m7wpVcVfhRfJ3HgcmMk1zeZF5OouDTtrg4Cugbh229um37g3PoP3g
A0I6hPk4u8lhCYKBlyiptPC++Fjz+dxDRXW2Hj9fRS7Cif7YsiOOYwFafkl4fMdptmtx9PxGhqyK
WGRwka5o67XOo3tS1XHdLfxDamkgOh762uiFbQ9fwD4MRvMIClPUPBS69gULbHrx+rB7W7HGpkyT
enmCpq1+mQFpYNd5XbCZRnq6tgi1/XzzHY1LdtWRi/0JB+x4xm9hHyrfJ1SCF7fOCYrxmmRFzIZg
2kxN0pVHJbTmj+gcOOs6L29VMjCEmcUrntnuR91D0AEW2c1iLl6Axub9JpRiffTA+/QM0cimPpIo
5RaDHcStHRFS79InjvWKKfi1d6eYsGutqeTCk+dtsjqGBJAQzBNnP++8eN8QjFGHNkKf38oU8GMP
C+On7wIinZMxdplhKpS0GrO58xTZejjC+eDRFhRpJ3bJggMeCwxFKUXMrgXI7JDRdx64+fhowbXx
vnX44bArVEhRBIkWfl3ObsnnAhXgXeZNnG2hAAGILFU6EPv3w8k98jKZf68dWQMyOLh0+nrKP7xk
Fd1WQMHEVUYGST9MOLgIgtpkp6qpmHZ9vQRnlr1+fkiHtd36To7cViKD/4jmAtJM6Y7r3zwksfug
ZDK9NvkcDmcJW/XdnSPJksUZy2PYUxh4EAnz5KGRJjgN0FMXxme3CW4Dm5TntirURQWzCp+UNPpS
1iQFw5xTtQGOcRa2Ts6zGaJzGNXhN3S8mf1Ezno8CKr+memYr2tbpGOj9xHJjm85ZuWpIY154lbJ
90wrMwewgaXbpViZ7c4usRCCmpW2yWOvMQmelIMj5iD8lfMbVfDopA7OVuwyKeCKXZPk4RHmuN6L
gnMqL81J/TXZwmjLDB+x+bOz3bmq6B9K9vLczb1xPpMc2ebNpeZh2qXTwMIDouUj+Y0c2Zj3tMfQ
0Jpjb2Qx7+ZpQOo1Wc+paaqgjXqUmkm2Bcl47kZomruE48CbTkq2Or5K2X81cuR42TeKk7snkls3
D9TVoCBhISj86GV1y3vZxUK9dd1mYqXy3hmfU9BGB1s5zWWdQPDNwYTvaDTrS0P4cevoDJdhO2nz
tNYVuRZuO8XEWct5506l3oWKgwd6sVSHNfSam+Ka2/osOHcwO4rqAuQo3bn4eh18/g7ezYileY5g
bPyPkQcTcA4jg2MeO9ibChBHd/k9G9kA+zWuIhY9nTjr2JTOLnJUgq1gTPujRf66OFhzOHuPBIAP
uGEwOFtZcvsWVddtGyKJRJdKWCebXBj0ZG+MwvVUYBAnbz2PMacMLwA7ioJwMlC9DpVfsSfL3dT5
Q1A8PyZ1lH+FGk/uhl5e/+yNA4aYdoDetfHYJrJj8dOvgFzRj6Bq6JjTuKYuJMy6Qx6Oai+CFtau
Ea7/FnphYXEIoFL8UHTsnAcVuP6hRS1iMiy8xGy4OsAChEVe/3HGMXpWqXXqU0MEWNAe7GAGhhT0
3ShygwGhx5d27SsoISuiYz5Qmax6p+m3CoX2rBBzn0tKOJ6NoRLjtUAVvfUj+gt2hohZCnyvwyK/
pfzQmyhA37eMf4ChXOyzg+gYAOe28b+juV1Tyqc7WmY7wV3Wtr70GUKyiDA2K66TKXGtNRuD7fQ2
Np0pCb1jhXDWBcmQp0H5nivRlqcxFdHeRRPi8DN6O8TkhXUZ5mjYYOlbELoMwIZoFkawZin+zXow
AvgJu/5N7Wc8VAmvOLsYxsw2V/4qDh6+gTeozJhrWaiJox50DEYQKg5DDkGL79ixxMHEFMN1UsNN
lG4R7bOOx8ZWlU7LFoQjxyMJ417v2GCmTwtnlx+zgl+5iUyY8wGls8EuzYbLg97ia1OHsJSq6ZWh
N48fpTHZuem0f409vZSXhCxFclAd2v0mmnrSSSJoPPUTmaTkgIpKp8+Lr5f2QHCowcaLvEonErZV
zAokAsRjyvUBZ1hFI7iyvn4Y5Bre8yDTSLabFr2dl07dRDlbIdkTlAH0KWDGmzxQbNOypRtojSnb
353f3FF/olnP/GP/ye/aAUgDhELvIllAu489cbWnOXHzi+MPzckxsv/F7Nqa66qSZT3P/RSy4e55
i5ImkcFMWkuqjC05fIeLuQ+rTafIenVQFsvzsMyGzbOo/hXDHb/VL6H+Z3GoBhucMorQK2D4e/9r
PXmX1OVY8T5LIzgoBEnWRfumTwtyARXKVjMpvBBYJ8tTHevq2Qk6KjKa5p62nN2ZGJVLsk59DPlq
C7FZTRPhLmtWN+z/EJpSDxA+hnVLDBPL5AAbGBYCltV6j4eb04jwJqOOJNh6uQE5UHEYbMbhhH6X
kKkBFrLjrT3fOLxq/YvMCMlzDGp+d445O8UnCyr8Yldn+YoG1sVrLxpcQkn6q15J/Lzcl8jzLyWj
lTQaKm+3HVOv+ixX9hcbxlf74eKo4YpG48W9CP27efLyxhW7ijgDJrnIL066kV58oLRoeuBXhL7A
hKD/AaJKPzzr0gLoKBx/ZV14AUKPC5MAE2ZlISKBpDpKNBG6inHGZeQ0sM5kxBDxF03p3a6Wz/aT
h2OBhsNU7mdIE6RnEdxRPE/ZQmL6CM1zznd+O2G+i62ANjHUgQ9KGRZ1mhytV+j/vGjsXwyeBLtZ
64ClI5cCyn+NyfSlit3ota2HdEtQcKRlfXX38In6Pc+Xcrd6sI23BifZ8h5O2DHAuZsjXrpEvcat
yPKHXN5L5HxeACVb12q15zkE4bHPVjK/O+Ql7zo0qFQO2Zhz5+eCwJvsVpa+gPvHhPWvP/CLQZcY
bylWu0vGYvzbASHzS+eACHhpTSlB5RiXTUPW6CAmcX9s5rAcGDiCDsWncA7REA7RaSmDaU9aiqfO
7Hi6gSFmiZOAgCEfM4hixPc78tl1xCVW/rvc9yG/dIe8sBuzMW5quNuLbFhVwNhxyM5zYjri11h/
y3SYT1pNQAU4zsK3Ce45qA7Tw19uxDYnvZ+ZJ8ZKD85rHNSvCb7IP7O7hFxPLFo3uq2nI00z5hFH
C+LuMKd2TyKgv1l2MOdw9aajAuGFMXfsWPDB6KrcPZ+L82YowgUbZXGrljGKP6sd08EPi/hcayaB
vSCd8Etk3Jv/VtEP4stZsUx6xmL0dteCUzm55GY3yUndCB3F54HmWaBUk0mYojJKHjZFlgy4Y+3C
zgb6pcHL/aaZaU6DyiemmbwtjwUb4WwThCum0F5rxznV0uVcocCQxweHGJzZWcVOnHh1xDcbDnHI
8amyXGX8MemWYebjq5PmSU/t8JjyhV/xDREwq1M35LrTBIrztSGcpjKiJjI2zYVxEywWPJs/wxiS
SNVD4G9x4eh0Pw8ClRTgRkIKcJgxcAa1eA+b0O9/lH0OTxwO87yp2KzUp1D2BHGrfKh5LsQE5RGL
20jTz+AXFO65AQABxhrazSQCQP3uahNC62r59pDiURlOsPGGeA9o0a23o/Hz5NSwSu72NXgWrC8S
VZ0s7BQlysXOPefkg6iLF4jNYZ0de0cJ95mc6Tg9juRJbk1eMffGM0v+ZyEHHPyYJANcDehqRxcW
LMs+vnlnExNfVfA/zLIty9LesmUe+E9EBHkIVEO/xdrOORMzYxDkUfOArbmYrwK4Hga9efTKY9Ob
OD50cegM18LtE/eqraBLoHU9TPep6dQpZHnzE7Nq+bUk1dTjLYwxx/Iu6j+0wxwleHcX+Pjw5Q20
llK2KRuwtGRkWT6GKKRkX/sFY6JXPlRjWn0Wcy3/+HEQvdQ0NHiP1m3m4oF5ACMjb3eQnDm7BBav
7J6fAPz737FfF7eBr/MFC7sh5C3rMkYT8xaKCKIxcNMz6BfPf5F4kf297xkNn4GduIEyQ4hhG814
XhAvamQhwUSm6KgeXRiyyA0TDsOMo+kCcJTDerIcUv6Df2taETpUc7rO9zIrRmYB7RJlLHOTxIe1
4MRH6gWLyQ9JpTupkBTDy16KhErNsYyPfpD3t25UMO1tCVxkx09jiBRhzjsP7bzq7bza8edc2f5f
FKul29VrRJS5jTih0egwrresw1SwXYQFl9DhgLrKiLXT0wKMj0/H73Ccyk6jKMe5ZJGdpljYH22c
1S8OPDz56FgfJ0vIRSuPDkj9i2eddd9RnnWp/Tj9FgtmB57C0SAfKCHxs0eYVw0d9UJQ6ox9t+4u
eW3ErS5avUOyTF+6bhneKyzFwyZMsXzRXiKzGGKSDZDoKqx+EbS6ilxJ44ztxlYNe7OMnfb8NY58
QECqqynF4h4q0ZxQ4edbVqbpuMGm3+3XrOpP4diWj93iiRPUpdX7hVgf46uuODnkJb5kDnVGmVeH
iT4AsZnGMYVZoT2haoEMhKsUvK3BmCY3zBFMdH1HzPcRZi0lIBW4xV0zkUcYlgQt3HNx1l1mRwSH
0vEwVW3hHXvRZ+0Cgn3X7dAu6KItACLiWInH+bjj90UtdwOfIBdVVe+keXgwYHHwvAd3TOInmmmW
3VAMAFQ1uxV+3KCL3rD4J+ML7nxwwb2b8xiI2eKhVMA/Uy8UcVn1QF60AiGcC8IBfCu6+ic42gUf
ftM7CX68KIT0ayYRP8xzBt+nyzscFUTyzcCTlhL6Pd6Wuf3jBtNwkHEtwkdHGVwqZKGGkIzA2Fhk
rA07IgqdN5CkPOxWiS+KjZLj+siNosBIDjCK6iXZ1V6C/b0Q43i0DhvFTaMCKEKtD7n3gFsjvJQr
53Eg1NG1IdhBqGKltJXcbo+/wOWQACM5fKwhkP6e41K1AecFcirPnkOo5AQwisQA6AOCwN1mxNZf
E6akiHZ6rECBe3tJDkrvJvbsIB/cdS6uIxME7Qu+YeVdTqy/Nl3lF9PR7xzywKVR8lrpTsxfxGRC
SjHJX/1WIT9orpu2PPQjD0FC0AOENTW79xeOjPa43Ud5YI8r7DlgXwRj1tTm4kaCtOMMk+46+hn2
SkA7ATpHu6zh17jMkXvKDLzIA14nFI58oGGaUGU7rn/g/fZvGoFrBR81D5gJt21dsbhfW4jm/2rT
duVPBAiRnXA2lM3/hW+8IipaAoz6YakPce8z7VZhHwS7oR6bGHldqnPAiQJF2usHyjQ0hi5u/YBk
SyzmJnlgCLYTv2tsf0eMstduLPTPFFWqeJZzKJ9YDtmKtl4da3g8qF89YM/C+dvMWlMOUkh9QcTk
SYY2CIZb2uUOia4JjEoczm5pTnqoqM9uqw72BwZ2MOxFF3gfztjg/ZqCRv4GUHAf3OayzMrPIXEX
RMkVb9u4LByoI26NLO3QceDL8AjxPHLMP/DU4vwC08Wj+QD3CZeoYn0r94mY7XhaQpikU81i+adf
taxVWCxWLIjCOcXi1NhrxeYHrJfCRbXjl+/I4aYJe5mxRPzWmpuPyMVrlZTFkXabpgfANrOW6N3Z
6c7TwO+5CemgSeDgEEm9je3qmRfHlSkmySgqcI0O/CtR4d6NL2Z44VZeXmAxuZdyaurncJ6l3XQi
Db/Z8MePeMWpwoYxfy+T42QJug179x3lNUS/PDXeNyK0IWHOsETWLuyFi0+/TyR9LqvrP/Uhejmr
k6Wpwv8Q+DFJpWhrIFeD6kbZkSS04gXLFxSS5DGr8E/uLXETCnSsWI9LwKnhuDQ0aANp6VW4r9dS
/Bjw07NQDAKIfRk+YHPiRpPA4fq8aPAmYZpoLjach6sq6+ldx9iHSZRkc32EgTNXu7BsGhqBlrJ9
tczL23DO6yeN8L2A8I/DbYoxBFwE3jSJafBoMOtQ3luMf7n9SUU5g8fpyyUNCrBqjNNzv9D1dBor
hcpO8Mt+9ICCl2PUBE7wWukS7S7DvFpvowSGywY3V8Q6Pgaj8Em83HLDDlmUvAwlW6wtg3n/M+YH
X4BdCJ5wDUeKSxTlKdlYGqb0Q7AMLhzTeLCfmOrNb4aEiv5Es0KHSxcIUpJSm0uGXe1gGQDf3LyC
vX8XFsTBEDAr9w0y6p1shJ08PdDrhzmudDGVIqzkeMZ5cYYHwwOqf+kzWeA8E1F5aONWPcJEz4MX
IkyT95i4dXAJmgBodSzRys5Y3bX/4LgRvCXK2LyvEkpF7JLXbnsiCU5Ij18uVZw/1fiky1+JT3Wx
CjF+QrAaBwmBoXDn14le5I+448xXJ9m4R9ep+oeq7Wy5kxEcmxW4VCB+Av5f/kubzjktQ+flWzuv
62vthNIgNg/dv/Buu93OtdbeM8ECvz5wKHXwBNYSwlOQF5TZZ6nTX2vOMo+QE9AMEj8YKAGesEie
42ZM95DnibEcmEE5cpl4/n9xH8MkhnwbsK11EvFSu/aezl0hgOOjmpfg5BL1vDS47Hfwy/qC4WOx
5ymNIv+Q4kjEJtVwrePRTcbunLVLcvIhiz+HId4jsFxu+95hyf5O/DSmbkAt16If9N8lrHwXr+0E
YyMT4pEX6YR8qZKfgqjlsskVdiSurmB+nDCuXzo2lluQIwMBTsC14hmthoSgO6PJXZKc/eT7CvUX
d5MH96T5Wq0jDulCIpIjeir4qwVIpX3u9cgbzEMYOjm0d/11yQTc0mIm36PYcXj7OErsz7oamz/V
OjsX0QoEDqUCCn47zZE0cShnQomZk7cCceLad331UUwjBmI+fChnITfEFKUCwDAsJvleDg4iaD9H
PnnFECvjPX9xb9I08tyiRqsXhVsen6zU9R/YCMQl8mBhGUrT8/1BuaKOQavr/7OJ7l5ssdr/8kkG
H07iOPIKq7F1HlmbFNwsqIE+a4/Wn/chXePlx1wEMS8ndit3LNq0PCDcy55ADy/Fc1PI6ZyxAYwO
a6mss6tJZBx5seYZT/hyvPEqVijZWdIcQNDDq656tzxShDCWh1KV4hpOFe8Hh3MQSEeuKAfEYtL+
x4oY4mhC8AIjxHDfgeVmOFmbsEoUE/QI8pb1mRvT4BuDh69xe4LmTtbU26cthiTQVZpXIXwzojJZ
bToa0SFt5OgyfvktxJzvsdzLBx8fAOfoIMHbq70MP5w20a6j+sShjtlKxLI0IdQdA0q99G0iwdkA
O2oJ3BKq4eCGloZM5JKUguy/LNs2iNlezksxvZWtykmx9aRzXurccDRP17U8iJGUezSK0buBYbDe
0dXNkJ+tSzgDjlaUv/dso0HjuFrlj5w1sscpJ9QCjpRDBI97Cxa/T5L2GcnY6ht8RZxXEPGG+Lpo
ib7XUt3iXzpUda5d0ItYuJwM3Hpgpk492HVtCvw4DvUMRF4JzKdoXSu0eJ8ktVGAb8lT4Szc4R02
/hZkBg5J2NFe+0/ZuH2KeH19+eUQvy4U8J3oX+C5VOUYmV3hLS3ib4dMH2Dsfyq7WvUHzDLxzYRu
+8OG5b37dFLzG/tECdCeLIsstk1biOkzs27SAReL6cfBb0xBDWEeIutTwN7hX1xkTfAVMGr8m+uV
WKouF0ltm1dsMwwkMZF0LZGX6tF/8dtQh/zW82LfOSf79zcWG5t6l0WDlaeaAav/iKa003/qKc6K
/5gwCuINg82qS2w1oXOEId68Er3PYpSt4+BQxxm1i0o28b9+DpMfYZYD0EDp5rWP24LrApV1mN5Z
BnJn7g0piKfQmdz0huUQI+KmESui8VrE4c8oroOXxXGr7jQpigd9WlNOcBm6t6CYMFaJICG+OMzQ
o1SS9mYjCr1eyj6Mv3oFgOq7JYnxX6t5jCJmRq3+nsMm6Z9SfBb+GZZh2OIsi5kFBsKgbDlaPOb9
F2OdWv9H0nk0t46jUfQXsYoA81aiouUoP6cNy/brRxKMYADDr5+jms0suqa6ZYkEvnDvuX+xUDVF
jC1Z/qeJua+eghvlAwD4SK7JsU6G+tChFsIiHt7SmJ0gCc+Kk/fem5behwMSyG8jjX90Ikji26Ct
w52T+Dzl/djC/Q+CSaDccLodgAEasGaOMM0AwVhPClXU/KFH19ef8Dakos5ZUvPVSz1N3Mq5/47W
YOpfeFJE9wZEUMOOICtmCLczU0AM3MRncEYAgOmmDOlHz8he+12664MoutPU4QMANAEQC7vb6B6r
Yq6yU6Zk+g9Je1DHnNTyicJ1PEfNGtzm3tHwU+iq/WjVjOlCpak+4vAYXnpAAYc27NpvA/TpQaOb
6K+hneaoVywZ3fuDnDWw+9xm2YweElgVVY/6YRY/iWQ/KoQqGGkd4imx4C3eju2ol4BtRfLHr+ZU
3vQ3WXMidzekOhI9HSnw2p+c3PwnVwqmhNlP4j7ojM6JOBRPnjuXpQrip9Vm6zLZIrdjD970WwHj
o2D4pkBXYDYJgi1fo/ik2AsgsWREksISw1LMEz1bYxYHIIWnvUrRqXxgYlCIAC3jmme76nj6NxJn
TXsZMQG2cU1q31flDVl/iAiyZmDWoBmKsR/mObQu4iP3bmhq8eTlpqQgH5gINp1H27DmZWjhse0h
2/O/rWxOtrPWHtrXdv471JTjF5WFDIBNp9LLjA/iO4/Ytae7lNUdGjVbskN1wJnOwCcSwGl9uWbP
9OkoofquYBvWz/Nz4gDPnsg4BS/KAJUNSo0V4LsJu3S95jUBEqpD13FwQNajjs44eCC5JXY8Sb3o
Y8ali3CZJ7oavmpirO4VVpSapWGTe/8R9FHZXKjkx9obRKU8MzcopE6eMWE15Z8qh+K466jS1H6R
RborJXzifZq0i9rVnYpqEBRFUv3amPfEu+OvAgmDC6Hwz4hvoXgP0SCwFkUzm2RnmJXyytKPZCDM
oKjE7CBqNw1H1851E/YSos2aQ+1w2Lb09NUlmGYs1jlK1+dK9EG/DSbLe2L6neS7QsCw/R1kNvKA
QBL1hwOlDX4TiIs0vUaeEgobGbN2QrEXEvNoxU40YlNAbYTxkri0jY3L81CXdXuiqrTW4ypDy3qt
BzDeh3DM0vy2sxfpZXUsEHtONbv6rp+Y798PPD36UPR9RB3oMp4ljicfLjy/6xugrb7kDmoRI+sB
xUlDSgYrEZHrn2zuxmKjnZpIW4wWitcidB1zsD3gVbtlFBMMNLVgrnDo1CEX1cupmUn9gVNGBkuE
8JvhGaaOk3A8iOlBOLJLqSQWyk0pkmbXOU16YSmirpXXoghRjlu9RSUQEzqcJvtmm5X+QPW0oZBM
Bmk2Gk5+W1gkW1SRhCtQoaVVhYaN3KD+q2gX3xzVTLdf+Mw+dwG4nX3KzgIPbBlAN4g88H5vN8yZ
onbmbd511DrRxnHYhfJMNbLbIQs1MZ4vKGT4LOAuMWC6LeMhRgL5aup1I4wf1o8M4jH452XNODpE
+YUuyLNzpigSd1bNrMDD+AlbkzywlVQdqzdMVBJ/sfvdKplb8lx1i0jiUK1T+NlyIIFtbZllXCEK
WvmLnzO8uLJIpCKIBHj2I1XHkv1ZOQdvqXEZxiiaplPFPhH6TGIOXtawSy/c5YwUH/AblNHjguf3
ljGsWGqUwgQYZ25vsm1Dqz9wGeaevUnRH2gG7x1MFoQj8/QT8h0uF4awK8g2IXC0obave7asA0/D
deWxLU4DegRccANuWfSyfviHTOfpGz6K075bGCowM9R8DPLS4Ib6QXAh7Ln4R2eZoFLs+pJ9/FA7
byqRiXNkuq0uGa0y/WnhdOkT4hSJUmKZWE6nU3rPvIh9mUpZ7Hr4wDaMr0lJDo3rPg+1BSrSEzNu
I5e5+I4Ty/tAMWO9NIVEGer2LqRdsCP38wj5JAPnyo58apvvBkTXXV93/Z62C7eSa1fyaNA3vGYZ
aPz7EH9zDDqCUA7tu7m7ReNSPmaamB882PiHt4WYWP2z+3J2bHmXZscfaK4Lze0rQnjfPvhYHvma
CBhlLD4XoP+9oDj3ng6sfdMmwaNvhoCl5pKiQUReIIe3LKqa30kwgcZj3DXI82w/ucuDBZwK6wf5
x2GRXp/map2IgJV2nx8hHiT3ac/lhxvuNj/bDBEuotvb1ouPBl8E6b3L7EaPA5LR7jqnYxHchfAq
19cw6vL+swMZuq/bCChtJJrCjeVKXfW4MvGNQ9EtH1Li7bwtv/7BOESYZGvAtLWPxCoZu/bLJaay
27X12HvbvFXFBUqyPz47s8PEpKG4AXnl2WgqydY6YqxN5anrKDXG0GNvrhv+jwTqLN1Xa63zh2Vh
PAdppXEjDeYAVMTzeRp0fTKWrBnneXxEtnBLqB+C0KC3WXWp7kUIheYFEoZMUIL58sidsVYpglc0
LDsGDv6nDdLiGb8meXB5EzFKWntJv4jEOq6oF+DmWPl4AFdAXw/uufgvi6yZlTKBPw/TUFfzt1Yh
IrvZ95cA0s3YH1wxlmZvSpDA2xFRvrOl3q0+tS9hrLYNjvGp9EJnw6zOfeSGCK4l3SvCEyfD80Ge
4Q+AWn0P0HvucW/3zhMUYxVXOef0jkpivbpBRCZTF1j1wcHNv6vdBFNpIpYCjwkkFg4m+2BTbP/J
JuzqpCEb93NY8H/TCPMzzfT1sbDo9+gdrfzNJpngirOhfcIN840mdfqBZp8dZ2gzDO+L8lwilTk6
wAQZwbutYng8eacgCAD9EFbJvye0B7vbwluf7kSfR85usIqAUU+V2s+uG/rfveawRvmTdceyqgPg
F6N8lwwTGBKNWnI8DIl/9KXHYtu9YXyQKfApGRVn/9bcLV5xqS6kNA8WdAsvcdjxYV6RNnJqNJN5
9DhPdn3t+difsGu7JypUSjEXXBCuNDt/Ls3kfSslWwwCgYnuiQ/yl7vUyfzggNEW28pszf5hyun9
UCjByQpw5Ty4oqb5olLYuRla+q2twe/CXEU5apb1XiK5p9KE+MwqHYmZibKKtZWdrrFrO8aP0RTl
702ms7eSrp9Dvo8esrbsr22bg82ininex2D4yLvS4+sqEDT0vVPfiyRxP8nXKv9kDkGBKhhUfvRn
dvqru/xts3A6qHT1noncVsUx5MXbOdx6xLR6MnjUdYfsxsd0dxltGvHdNPgjzi2fiDrt8K0G7fBB
/bHsSG1c9rJJo/nH6yrb31swV/YNzAC1SXXOehTZNypZC5Fcz69FkElkkqM115GMrcG+hpE7Pdi3
JgvdCM9vNoGhRGAc3clKJS82k4QNl1QZu2y92G2QYHLuWyc/MaXfLW4x7assoM7CYt4pVn1teDZG
jyBN3GczZwDg3KU5W2Oevi3Gv2K1Ig0cPt+9jer5WNcifAowkx/WslnMSTRAAjiLWvoFpNJ1LBxH
nnN+HwhGbA/ExnUml03MKCgz3LJ+WziGz+Du+G3ZNGXseLo8fG/YY65H8kPXZ5fL6qiyxH5H/kB0
BaJnlqoB2A+/W8cinhw3JN4sH76RZvavkWqQApW+ekeIKU+1B4P4FgbloMIHDYnEO/tlU5Tt8nog
5hRM5sbv+Vz1DMtKjQLdNE1V3DgOFKwiIHQOFz/jYOnZxSPGhjE2WRi9EB1o09KbPEUWZvls7JVb
ZuT0QO9CUFHZRzRZ018zt/O3o0RFOTt8oTecd7KcZrSqVRK9WWGCWi21ntfbX4oIslmIwuAduRFg
sF1UARmdEwhuQL10sCN6gKEzx4KInS24OnmHnIJGNAzm8bbzVDYxnE1+DjDa8FFXaLlVjozDlpQ6
YE+3vWGi7QKm3ggSNJ5YUAGLZu6jZgqmThakbIm0IxGhb0+gD3pyXsahf4rS9ch3He1avSIHDCzW
f1hqvyXSgLgTxjrP+XTGUs20svUH9S8kyXNjDQStzj3f6gpdubiu5IaH8ehP5J5APOixMukt7Scp
ZiFAro+UfvdWsI1dd1sJUR6iknoiRyP8tHrvnsRbcwcuIJXnKBUcqgKE9YM9IuMfoD5tccdDMEVV
c0+xVN5788187iO1+ElawfftlTiQoiL09ySFdAL6Bk+0Jaz/lAYPJvMF0CI+gz1zF8PKESlYqZ2g
3gIQ5SIOg+paNEEB57Io5Slk2vwZBrq5m4MRCzrl8A+Ve/1bVc1jeXNY8uqSHz8PhB1tbGGJr6kt
H5tepx8k8TIkZiP6mIR+tYeMLrLNlIJ13SpS0W0MNg2Xeu7+1JYon7mw5rNHpUXeIViezdiR7XPU
DvUzxS0kOScAF0Lszu0KLbmx3pzUBqDLLJdvMBqOTClsBpB8zFUzu9AL4ZYoe1BbZwr3AqIQHWdl
wPSA2nZDSR+96znFSjA2wREZEAAOVWKxVaV+7cueZpNAoB7xkXdDpq5Tvmt8L+eQ+f8bUZnyL8up
qN65SyoetFlTiaGBmdGQDtDmNel/8ZTXPxBXBuJGYW8jeCWs9k+RJEQ243B4IX6ujct+DiGPU//P
W406JNg5/ZqpuKzGjJY1bVnPwmzYsOHvbpVF9jsncrjS63+2iZMcCI0j8rYlEw8zakMEQaW/WMRP
OYVfq+9Mr0J3m7HFhg3AgO6LULks2/peW5s7u6fl12P3l+lwEvehMwGzmsf2JfftEOpUlN+E5xUK
oEDd0KIjyHfc4fLVcyZCdryuLb+0EtlhRX2/VZ3LYBu2WXNYIJk9pZ1pX+hSOEt805q/JHqYTTuu
SAlMXTFqaT0v23IuBMTtAPjZ9aufDfubXGFLVzltjQUsqFlIBrcqC33HnGJFlAW9D1rWmm2Gb58J
2/TjDrNWjJi43zUm1xgaiLE1tjLd1p9HEiFUE+phl68tpWyDuopErjYeAVZynCxvwObQPzoTcYj9
FGFtnd7bLPXY499AHaidYN+kH2bCVwpFL8Lki1I5m2cDz5w9u89xhqdCWK9yYW3jOKa42IEjP5jR
ZJ8msNtTNES+OYiyOECIvMmPCn4f7OEye0pqhmH7QMJf7DTOnS1pY0hjko4cngkDNvGJJ7Bu1iln
8dgcrIHxoGsC/1riyr4GjpfFEf43crkiGGhBL99L3dsfFrg261DmtvoZjYvkhlur+i28frrPUWNF
wN2J6dpK5v03vzjFPgkcFSfHmD/Ug1/euVPYbbUJGfXDfcDQAXwnGXzaZXJ9Ee6b3r3p2CGV5mN7
zFWIUSBn1VUFKSHF6/xfOiOMwi15VjbG8lvyLooq9cHghf/YGD1XA5vTqCDwtvejTRtO/buCRo9H
ZV4Yra9F2v8xxfKaJrcaQfGmHSa03AiBXS9eYArt/CEsTxjP0ifNyuFTJc4tdaMKGGvfdg1yzjg+
8ThRcgFdP7BkYKoR2hX5Onb70IWQP9VS6NcJPgWJ5MbptggTxE2nmL3etH5vWB6W6pww9KCaSjOy
kBcQr5cVjPqOIJT+BwN2ZFhmpTUHXJSjBPMCZ6F3k5aza4d5/m20Ync58lf8elPOk5VXydZqBaB/
gVfni1zI6a5iOuMcKIFC8NxswvGi8YAjuM0ri4kuuhK43L/QJ+Z35if2ISwjTxN01TvPY9h02akQ
rLP3/eq6GHkwwpmNwKb1TwqXq2hGTBqPmT385fEV9aFiY/9HKiJ5v2xj6se1W9unAObD04TshN5O
RwJnfzgVN0w/CJsTajaXVKmIkHcMJKac4h4aO1YeX3Z+9ULj6HZMOwhSBbhQKHkMnPpG0Uuq6c7M
0xx9jfR5AUKpHvcGqiXruiK7Xf7qnFdgDQJIs0ybkImMawbYcDWqvstJFGUt47rEOj8H02iAcKxt
cc5lkMHMa/KfRWaCWxVtNQGuFUXsEx4AOe0mcGLvpNFRaxkMcPvMr+sj3SEaaTXWwaOYQO+Fg6to
bMs1vGZp4QGUM4j9rjaj35xjA54N1cTomHGH7KHeJYOwogsKGFJ3h7Lydrny7N2k6bvRC8IvLHIi
//Y0rhmjOiQyTtRC2fR8ItRcrkNU+E10Wckqtw+Dmd3/2Js258IZcjpAgj0ECmo5XXgLb8hjQgj2
UEv63xy55iNTHLJ8qsh10QsnDtpMiA4sIEOMRSY2nWECZMMqYKyDzX87ugzV914YrJ9objyDU8xl
GZvata8fpwHfKPl0HULcYVMOHqRAr8vVDQonafKyGJerJqhwwX5678DEq1/ZYVkLwpyb8ffLpn9t
PjIXYQHqgpY9CpYKWn7+70RGJ8qbrYpqi/Cmfit7BlIaEW/aLyfaBD4hvih1BWTCKGrLmkP4fwyr
UAxemVv4IKSgrG6x+tTJs5MWWapidFXZrKlqmT3nR04FKxUMR53UeYmQU+AWRhqZ/QGhqJK3pBpN
9Dnhjx/OZkLJj3WlsQwabQOIrpm4iIgolAeEAcN0zHhNVcV6JzMWXI4msfN7mSSODZcapBMgt5D4
h4JQ4zyYCbNaV3sgXkl3c0Va1pCXVG/8I4Xg3Bc42ak00gQHGB2Iyf+xiLT9/6YSBMoEYyHnR0DK
UfqTfsnKRCdIK2iNCw8SHtiXbs9UGQI4d876giIkullXCMF8iZRt9Ufi1T08lg03yYb+S+C2a+0o
rnxNIFKKxGGDR5aRWDanzI7RR/efRTrfVlKlNPc0twk0daAXFF+YS9zN0Hm6OI7VtA57E7nVJzka
dnWyCkIKBFagMZbKLtSRRprYRH+ZVvUA4k4Fh0UHTniaQawlqDlryk1YMvJsnJH2BEAPOyePxvUK
lQfo48Zy22G4q4aE4Q2y/KYGrxUSt42lCdFwbXy6Z8mlPj4Uwxx4x6qro2kfWvmq8dY15lPKETTv
hlppdi80LtOxxxiJEr/sgu7a3UAdjbilNCJ3FfTMNxEwmYtJjj8eQUO/xeKRDnsBxuuryUd0IS5k
a66ZypNPQeYtN1zWgLKp9wlNOaELC5dT1zp+thdyKqsL/0lfkyaq0eJyEvikmVrDW2ctwTPaJzO9
Ek/UP/qBcfmjSKCBUeI4+lD3lQPPLmIYI6Sm1/dQllHLlmSA5+jR/1An1OPvCO7nl2w6jFCSvXiI
kwzv/j3qhO69LbMWqi1z9ufaGod/kYs15IjdFTVriZr0gRGiox5dLal5nHDe8dhl3xgrgv5kMVjd
+G2qHhUnQXkwU5kV+5rUux/fJyInzrEfknDB1DI9FiDdMhygOZ8T9HB1ByvMJ6XKkrkbr0Url3+M
4seXLtXNeIiWLvwBFmdjpyY8kQmjM1A++3A17DhL/ebUuKr528MVYaRkW8TS9etk39ks2L6wks4v
y9xab7y2BD8hFCLcLBzVGJx6LxEPEw2Lu6+FKe6yAewvhVnLKc8vr9y9qwuWwx2zAtwaOP7ZXWgV
3ZdA2Kw4xZFBl8gJJO6mcm3eMOf4zPvpkRBUC5ljZpkDQcsmfYf+iHC27oEQBBWQ3tSiGSl9qb9v
acwXz/OT8+jhIueungqQN6LBSej3rCzjoLb81zXF0cG/AwMIKaFpA1lpFMGFKAVsUr4FNPBmzskM
07vSr2KEbV7xVoFEn47VOFY/VjmjSxsZy/LM5rPAOQSb6MdV2FOx0IskeAVfXlz5RWvWAV3Zn0n8
CD6ER/t2ZP4nkR/1Bt1xXofjvqtbz9qHtL/NYXWYr8eYUmg8Hdt1532H+s1gcbXx9vXYvT/zdUra
u9IDDHxG/5qlf7suq9TOGqYh3VmT1uUpgcuYA4nl9sBlMYsrjHOw2z5rvluUJzXaiP/vOehGzSxE
JKLYliXV4Gbiy4QS2kIY54KbhmeFdOvOBraZHwQX4jfpibTLrG79FwoSWKamvH3iYbQZVdRWTRKO
p0oM8dMYsbgIbYoGp1QzsuJKcG6btZXBAYsL0GZOSozFPSfvMyaC6kM0HnG3PL14CVIDHikmJAwI
G7chyRCag+hENnyevnYLU+fdCDlr3DI5cJ5ymGFNrPkbXlMDmCueHTfdQo0V99aQ29hS0rW4NENN
1dUzb60+O8/quj9MUuuLNZA+j3VravMzHZ+7I9N8Gg4M1Xj22ITVM/RPEJEuSvwLwzj7LFJODZEl
5ltUYYmHplwZewrscyyCFtCXt2curU+aVSHCGZLNBOpJjL0qrifZ/YEV5i9/ZVKRBbKpBNO7b+UY
FApUnY5/pBY0/qbvbIFcGgxz9jIUNd9GsYiJ4CPXnyNAPBFDpHluon63TJj5NwLg6bQtrcosB3uy
EnUweRg6h8FiEiY1z86mnfTwEwpW23u/bKeLQI/TfreMkgu0DGk3nBiMW+mlJUvUPzhG+T7FUwk/
ZmKu8FLOToiwqaPaxlWqAPL5GIbINGHhBuaEcazgq/ZNOtlHNgJD/sVyd9T3ro/V/Cil23gvijmz
vbG7sV2PZdMTL+Y0U+0dF7tT4YnbYmIWnt94pkNKKwyGRrIqdWxo6lu7bYPXGkckUVPwoNLvwYx1
e065/f+R0cKKhh+7u1odws24BxCyPrhpbf9DlDw/jukET7rNgbrgeRD206IBGcTzBDDm3DUy+IeE
gQWd79p5sA1QPIZngkbW4EsDDo3HEPXTAMCQ6qEq84egc429M9zEFi0RPjiBone7lFlwXsOIGGRK
K4Zvqsvg+YF7jyuSJTkMSEcWe2Wz6rw6sNZOJTQcyoep/p0D9NAb0w3IR4wHynkn0pqpwOCOsBHr
Ug+PHcgQisnKUA3nOvde+ZuS6+zZEOG4syMbwlxCjpMKw2Z8zlEJntTKgv/GT7MfcL5nl0aLD1uz
5Y0H0I2P6zSDXCEGT288+C073dgrTnzLOYfwBVMOah+Rex0m4h0r6qCel9H2YFMxAt9Kzl02IJZ8
DAAL2ZieK58ZWGM9CeTnF8UotdhWzPj2raXIIrxFPnQ1eq1dyYT8hFIiAzIyV9EBxRgrfSdS1cda
GaytlUNa1GEys1VcusVBo2QEsLBBR3wXJklWsQOUpltWXMlaFohiV5xIjZL/FRo7VFbN3EhNU9+q
qfDzhol54DPoB+hsrFEdlqwtKqeykJt8asCY1dXy5TtVB3N3xaRi40s5u9J5TZly75IqvAGrjDgj
mgLY0FTRB+iYv2COXAisZnpCasj7r8aVl4CRrfc40z+9QAyeOfAYpu7RO6ZvgzW4hyLkMSymJSPi
osoF+PyMDsBrnfIegAEypyUa/mu9oTjXre2zcS2GUOyivKgukUyKY18q/60JS+5AdthYjjogwZtJ
YxZHKBhmasOdEOxyD0UyzKEk2ughkvDS8A4dspEwakTgWOaGtSMBvJia4D4X2JuhaaBbM/hkWKIA
KHHcdeclLjcpHIOHvMj8xwzN2yUUpAwxmAZcFDAtRWbZ6p+RamOMqduWV7M6EJCoxCP3u2Gy6lDy
8odtZ0cylWq4LJiRtYeSR8DeI1pPGr49zd2x9Br4Tt0Wc7cb5JjPJza5dhKbshpgzlJZYIHh3bjy
WpO0yFS5aPcmyEY7DlzdFt/FYlgheNbMkatgbsESqEgnfM0RRSG1aQ1YMmTRfga3g6w36AMIx07w
eT3m07PduHovBK9fTPNRLR+93Wb1Vqx92D3OVjpMF8YseDp8zHouz36EqGGTJrhRD6l1Q1xyEgCs
apmhONtSTogBmPdEKChtNzq4rSlv+FoCfrheUu8BMMVtgzZk/0UpZjKwAe1yy/7hBCEAEb08xA+Z
EESyZ3NOxi1SiQpGWUQEGu32yJHs1LYhKI95GUF2fYU8xix+wB8vaDxvI2SUSts8q/TCbVSJkckV
sDPE5Wil41qmwRWQFks0/vPqXdcNx9kSRu2Xk7Dh24I8irhBsO+2Lz0WW37emVTO3YxsF6sXTmQc
qVhloYaEQT/uUVq6V0BkEVs5RBspEj/V5oesoOTZcWaznVRDFoXAchNE9QH3Ea85UcwAPTMzgWHM
oAbFbi3d5YgtaDLbrp4H54A9VUYHB7rRqYlgu6DpyIxhaqK1umCM0PowFKxXdqJvCaKI/L6FkBJa
/aM73qIxQoLn3yqrRcQ34Bh50W4BVhaaIIpgZcJ84SRpbftAggxDRJ4k4mZzwoidu45YRYmLq+6y
XygdEJjrcEm+bAhmKE0GnetYRWXJ4slJulebPMLfdelhZxPpxH2PVrehtw9ccftsJgze1nTA9kPV
WWKm6wDgnvXS5wQIkr3n7JtlJSqIVsSlY5JUbryuRNHtYUwOa4wYlhYRZTJlIMG+Zo1BdkvQfI6a
5mML0+Kf5If9qpn4hvf1oqz5jkMTZzSBcC5eOxqsZ15vrKzB3IWsqyKSXqgIotwio8a/oQEQLTxH
yJwBzyWsdHie7OI0aUhYW9Mv0aeVSEtuA3WzCyFirT2wpksn2TL07SfKUhhtVAj2fqSlIANHIkQg
1bqLhr2LvAmtpxMuDeKLsQ8ZNdHP7IbGBdUkSyhRmzEswWcYLbPirmcu4jHzbrz8yLLNsk+e9BHv
maSt4BkaE4a7uR14hECR+OOW7VbjsLKp+hdPoY6/GUcnG04ehx9nioOeuFY17a2gxg9jNlmcOKUQ
5OekWBx90NNE4e74HpoCKE3Suid0K056dUNUdY9s2XuyNbzGmz894TR6D+dTjoeiDGW0RTfie6xk
UWKRuxX23xkXSR9DCQhu01Yy9rYZkuPrnJdkQmLfGxjo+Nbk7SjCO+dPDpnffhW0XBZw6CCP8C3w
fMZoUMriMqIAhIREIXwufKv7nZ3hRjGv5vpAIZhexwCvyK5tBJZyoDRzeLF9kYcVOGpTgmjwTL3s
/LkBNRsgBWQvP9wEqlSk/j9ww+zxqBy88LxUMvk3e6Mijqp08t8lE+2lIreaUQqAF3731S0TokNR
UqIGipABdSxU2a+AGPtEgdf0THAluCNcrijVstSygGQE+TczA2MY0rZIlBLtn6sUVRZeina58s+C
5wjNbbtbHUR0+4wZtNzip+9/2MHOVkypor14tLJ+fGRiW2Qs0Yca/qqYPLrJHkHSvUzDyvuwEvw7
p6VQDHjczpDtDghyLLZzosaLmTD3xwuKk3rHiKnV2xST3wtyCLpf1QHnszLPfSsXb7nrkOf3EGTb
4AlIM6k0xG7o4bRQm3LQduxZoGihKAQ4OWZHggr6f/bYqB+rz6mFpx4F5UniLRZHj9v6dYFa+Q9C
UaKfaolHdtPKan0YKWIeu155D3XasolIOEzh2EyN9ZwubWNdql6X3xmh8P+5Q0r2l27RxTIYaElk
IPrTjUH3+6jxTE+WZNRZANWM7fzcdIO8rlauHnx2iX9BGolf5On1U5gu6NIUPr8DQieAtXbqEB7G
rgoIXEfMCLa//MbUigJ/ZIPmFNRrrhAUsxhAnXcyWwa1pXR2n0sN23xX1D5itdZy2Wp2LXSvK9hM
2cYdOsOf1qYvJ4PCbt8EeWPBllyMvN9nUr8VHPF/Zcg8Dg5aFnzhwiaryxMqxSiOWxUGSY6yDquw
sYM4WLKMpSpehKGtou9E5x1jFKhKq7NQ1Wk+pGZRs89b33/wrd79AyHzpWiWVzCMT2Wu5idrXohu
6GZxQVkG6afL0kfcsstDx1OVA7aei1OJDPfkS4PgAq1ydupN7++5aIojUmx9Jd9neWGXv+5o8gip
nAPrC/mifUdEL0e0HP1d25PYpcBO7UXYL++pP7xOtTuhWlBq62ROcDdjHLr36x7VcxFa5zqc7dju
vc+VZ2WXeMNVg6uJa7B7KBPItUPHU7OaZfjINlZjoYmCzHxgU3hnXR/+lhidnq0BTgElfn7M0FGS
+lxGX60PKCkVhrVZy/x2kzRlycE69vslcv0vD6TSu5XVN3bVKKunWgT2vTNlyRYx11cSEk0DLDJo
Eay28B+YhugLZqfXlUt/M+ANgK1ldTFWDUWm4Zz/NjZsuWUZrXNBWMpzpeAz2GW3PCEdJBujs8gT
CsPuDhV2dVcUo/pp2xT0h6rUsSMR8NEy4/ru817GdLIB/iBv/aJrX05coRgbMqCj73OOb5Gpvvdf
0NrDHUSlG+qyS34VxXychmt3F+lQXyReJOzyfX1EwjW+jQjEWOv2+jHSAQ12ByvSsoPhtSMoDogG
fhPAOgt/V/3Dwxhth66Sf2wkk9vQ8+UJArdzdM3gvCUq9f8bcbgdOkk2EAIE8SRFX/zxPKU/HC+k
xZcN3mPJCrvtrPJKSpg+rNrGzoBHemcBRPFbrQ6iav8jeqXeAZFgjlcylbgzBip40qCL9ozjMvBF
wHVIoCZgfnF7wnkINzosJdJYqhWUYQ4itNgUhbgvtcnfIAKVSKWpHVGUjPtR+MPR8+vpHqArRN/R
ZwZAEhGzxIgBI94+NhdMTk6wDxZkL2oKWfDM4YaKOXricvErqNZL8DC54XXEV3JfZKv2OZj76SRt
q/xGjfuCe6T9dEZcOFE2IpJt5hPpTMlbU0R7iznap0dHdLf0lTw0yCGwlzKwxT3XH3mAnvAKf+Q9
97MorfEfJkAcq7SNpTv3Txxzn0G95u+F504xaFqmURICVE3AIozmngE7Y663OYdbn9V4f2gAvIN0
NecCfEG8qk4fONuE7KSXEoiUAaNR7UQTlUfAwfqJ5DF8oNUUnFacQftSDCesdjaakTZSMZnf9G1D
7/1ZUIR88lNM5C1Y1xZj3qdV0DUgnagvxMKRUeOiqAHhN2Ilqgl6PrYyc48eIDbCveEUsmKumdyk
0/pbiWxB+D+Y/So0JqppfBeWjWacLFmfXWwKFyGZRkaV9ALccFO+XH2CwQnAtdJ3v9PJdiGw77Uw
GXGgq6eDHxgo0/84OrPlVpEsin4RESRDAq+SQJNl2fLsF8L2tZlnSIavr0W9dHdER93rkkVycp+9
175mJjvITdkuBBRIxCHK4xI1vqOus3cSmpPY2HWfwvqPzPpzqYvHuLaBCnTyrgE1itGmoB+DPyMj
MdboW+pZ+7c0LtUTvxO54ZXt7AWZdzRmW/3TLd17d0ZskPEE675p7MLylwgrfwRDDOovlplduUTi
2ZwbIhy2QcTTKCk9pQb7JtIKD3YKQW7BxumkL1xD6r1rFNMuX3LIeNjM66OMwJXnNV4Fq0KElXgY
GtCY19zWWYZ21fKhT7SATCF2fFaFxpnlbO9bI52EwsBu4cBaPzah9z7aIP17LlC3JHKTP3RP3BN1
ggSgZ1UaOIl0duQLSHowFobIrnX/bTjo1gy9tNsgztPf0ziA/ioTo1HHrEo0QBATpV0IC0S9QO9t
mpMb47rJpMf1D/F724Zec4jG4v87KYkMrkVvyaCrd0J+jO/srKoTp3H8mUfSOLet+tUV3gToaJ+J
JcxzY1CMPVILEIQg57aiN9gDUgp+zxaLIKjJxnyHV4tUf67Pgd735T1JFeATWcsupYtJi1apLBuC
0mzngOs1X32aWpfUVeFV2FOKQVCLt/pgvwKCjV7RYFhA43e7alqefIyoC4+TaMkRFhDiG0iUF0oH
rnQWmA+5csS+nafkwdSEejNyrLh9JvoVSrqCXrXaPTdu2u49D2Qvs6BJ2gugxD2xEnK/clBbZJ7q
ubJ0vLDZ2PiVFxpbqE4qQHKTDwnPBANzTAkihm2yc4vT/WUhCDBMPqN5Y0ETEiNX4tCgDe6MvA9v
S+4CaojoxsOlGF6UQ7kwN2q6kbB5mV8kwAjVTFPHpGgNnFZkM88wVmDe4NGYXgGpVdFOelw6N7bO
tq2PTOtunpP6QnaRTb6IjN2C7n6vRbW4gzHZnafJbU4kKZo3p+UOKYXT+IjB82cbxY8gIvHRRu4D
cNxP3bJrXKjodZvCIKAj49K4hUAvgt6eu7Np1Lx9eA0GUg7mUcz5bY0G+9RYwafPDI31ST/uZ48P
ZHTyodnWY8TlzLU7b6Pwf10TwpQnhbvhybF78dL3rYQZrwM49EOynv2mlNyBzzK15cHtSv3I9C4O
09w2tGRwwz9ybdIZOyrjQy5meMzI+Z+ahduPx6Zh14ZS+QN2DoFJuW0f56roD2UyTW/k9cuD25cg
3fhgHfiC7ESfpqZeLl7LQl2ftPjcepX5nBouP63bpR7KEr/gFacxXLU207aZFj9PCaRDSgPAgkpo
SdZ21KmHUArC7ERcC9OrG7HSt1AjAbNa8VfThdVOjGH4rvT+HniY/WgkK8WscMLwbHYyvubVULyQ
WcMEm4My9QbaZ9naDtVnmaLTsHDUfzKDapWyr4Zd6zQ5POiKlgttCG8UerBUhHn8Tem29QXPZT9y
dyXDA23jTohi3pdQSrgrYpAukR8Hc9fNlLid0o5V1Qrc3yVhYsY7VkgUN2LUxL6oVTMm7NCwEhbR
xeLreR/twwktlG9Oui1TYc64LnmrhA1zgbnI6ieOVb+3p9557SeV/GAOxl0B0GtnEyP/m0uBE4Az
o930lAXvE8d860eirRtvtsdxR9Y8v6GUZNDCbV17MsihfAylUvgjbC0MZGWH98koY1ze3BR8qo1f
477pKcyQ1gPuJrhjnOAZE99U0hFgkcRIKdgglMOS5j2kRuGZWylOOLOPdngT3aAtbG0fFUL8eekI
5GPFrdMDEDObh/azRbk7ESCjecK83MIWDGdwFvRxJ8XU0wVMQw+bw3xgch3bG1GZ5RGUmsYFf3YQ
9/JcHRO4Q0x0s0OTQ+3u6BUM8W9Gw5dtFnpQmXV5qxLpJbxB9HgXCcE9I3IpO6jCivGgTWKYzJ48
UnLt3Tdp3371vIruxtxxXghgDbs56tkLcPe26Xcy+SI07ZJ5G/TkahsiYH9lNd3xbKOmO4GefEhI
l9zSmIbEnWnq5UfKZvWHTGUcUH/Jpi3T+4euBsJgZHHyUxsmHihtWKuzQuuMWS+9X7yJyspZs15L
nK+7qi+GIPKEs5r/avcNT0f7wnYyPJpmEb7OzXBfVUt/6lMQ/iWVN98Rd2efnAfHxtwZmxhkxopJ
EYB2XDqgRab1J4yR3a/TqSHgnwufNVfnRtzYlM4NkPVPEJbtwOC6T7bLme9kKKZjGfHeHgs2N6iQ
Rn+fMBfVVMeuLC5V/Bvncrgv4fddbJvsGFZPmOr6RMAwL9Iflv6c7kmsrRRd1XwNExWyaHqnCVTW
BuBz9IuYlV25BtQf86TopWmUKF8WZbwSpUPA6Gge3NY9w7ZXO8PVg3WcrbnwEn3Ist+UhsuOSL4z
UrRgy1O7IG+qkPdsORTRzahVc582vQJPPzXFhva18RGAogp4RHVqFzT3hLju9XsHsQk/w/9ptsZY
utvkRurUAxzpTnQkDgfaZYpLCwV0I0euWRuwuD0MsrzUOHeT6COzB+qQiaHJTR5NeZCMETdMVOFX
u2tL4rMpq1oYrbcMcOeewjEXLpRO+yiRkAnrKdQjRdiCxMjGADz3f/MEOQ5T0YKLsZU0GZMD93Lc
Q0Uchgc8ht50o+1kkHcYiLIdnRLhE4wNwaQPL6kCwr+2krXbHKR00EqzpRTCXetY3JQ2aGF0/0Bw
JldasuzkU80uX7eJewLP/0tnJPxIrdm/sxHJdjkfVr61Flf6qc1rMUJpfnPBmlIPOkXVZtQko26P
qRtlabRqZAVhHiZZ1vvJE913zEv9//WJ+4lD0KI+HXQkR8jgL0RciuOiNW2CYOuxt2JFQ/kj802d
+S0rx8eQnNFP2EJCzZpQQsQrrL/IHlo0GVTxO04dT9vYPDnkVbrm6JCwl0E7OZ9AS+HMV7NJ1RBA
mYNJuR7fqJixjXUD0bh61rUFsCqcSQkK+Rd0Si0uaU10Ygv+pz0vNOU8jT1QCNJm8dlLpuY3btvu
FnplRiC3aT8STqUTWVq1i6hpfaL8Iz16RHrv2KL2e00yDyWFjQ1ztrTSd40+OeR62xa+Z9XtTWhy
edWKSJ7nTLNdbHn4BvE3FHjzUFMkv5JOD6DEx7t+spOTaRS4y6apv+EJ1Y8eYvR71qSGT5QuQ9wu
O/s+T7UeWyeTmXyoTa15T9hVcmghodShNRMmWerkMGG8/OiiaP6WRr48NG6fXed6sTkTaLVwG11c
RSdpiVZF+WZRprrrQ+sfdKuOVgqApl3RaV/aSPXNZKrk4EASWy375Uc3GUj4a0NFWMQS9cqOvzO8
HywDSuMsqXPcjMpMSOKTN4PWETkAzYBXPIQxpqkN0Eh5jJQ0gfmU6eOK39qomFIpOfLNTkUNXIOQ
VcesaeTuA+np/pmwcnspuePR5pkF9YiJdzAPQGHM/YLdAdHImi/0T6qvpUs1yBELgn/qKQIXuE3L
smOUQmeMiJlPbnnUeZmR9vfC2LwMNa4oHf0fE2cuXxW3Jm8DTO2NSARZao2syUcY1uqetPL4uMRR
fyx5tZVkYakMsSSZchOSBv5eoA7sXUbXp51hCYZC5vvEC8cXECr9mcrr4ibW9hFAHBaGV/a7LBPB
SCGrdcK7aTYGD6jNGBNTMgI3uyCrTMEMN2/C1irtAwpP7U8GqXEKyqGnKRA3sjhL3N4iMDQ27tAN
GKVbdnn7oYaRzDvbei/0BecG90pxMiN3zvk78YjqKIw3lqgeLI0psVHhu2T4gaEhDCxiMubDx5Pn
t1WCm8ebJB0Ya4wksHBLvZUr8P4R4VlIH0KcccJ3xi4IObqwaf6zbd3zE+akZ3aOyE994bAFTFL6
2r7JLY6PKOGRCOJqbOrtiAtlOptxh62X1roofcCBY1CixCXnx5RCN7dFzkLlgu2/q2APx+kHiiTe
J/pI42VD4gdPs8gmm1DkzB9JrxG3qEAlLbGLOS1MgmvZCBMRhRwbPk8z3mRqhvAqe1wR+2XSLipf
ETNGK3Gatbzf6GJysqfMs3o0LZEULGkylcb08sQYGgqvjR5HbEk3OEo4JeJMIw4No8WHHsjo75hm
eajxeDCn5KXbYdQTLXs+D1TSsdDEytB0vOWX8ALZIXfpx1OrFrGc4FnWz8CYgcK1bK0BKFTrPJY6
InQfAL2yAiZJxTvTiuENASrLNH7n9kiG0uOOhQJWkmc8G4RdeSSSvqDGyI36/KAAg4HAnwCDkQKt
Qb9Badf3o+wIqaRl9j5iVGU4JDgnV18yvXCqqr3zkrT8WhLdWAD1wf7dQuMzENBY4+Oi5SLsFB7L
T2XF0D4aDb6FP82u/pt1GnUo5KX0cwIWgBtnVQOo5F+StE2XzAJGXmHbp3EcHOeetE7N018LypR1
zdHOs1BF6BtSlMWuBY9SnwvhOQdq2fTmOGY5JDxnSsTXSjhlBlZt9WfaoxMUkjqMTcqi4ZkdbLdQ
RwM5IWioURvPidCtP10NXGDy2K0vgCCsKz0tzlvEkc5FFjX0uQu5KvkC+zHVvgDL9nZRAbTxeMdC
79Q+AJ7qRxi1CrnVKCo3wH0pXN8p2KzuEL+wZtB1tB+bfHwyUF1/tD57oSoYhEvkoaiSZyfVYEFP
UfMXeOET7lt82WFmzPhrm+kJ2op75mLD+BFxQX/DQE+JAxWpaGug5sNM+R5Azk1umG/cH5EZVKHt
mbe916Sd/mYzTQL6U7jyyQGF3Sq8Q4PVnoGCqAMaeB8/YsCgfhUrQvxrDhg8eBiAV8vvmUP7DbDT
ySZKupmo267M8YFWh21pkxIHEPdAUPLmrpFFj1GS7O2b7GxMjNPY0msOG9cvMFztxCCJ7sE9pHIx
MgKsVARdZZ0ejK7L8Ya4w96gGBE0pWzuybU4D3WPEL8NaeYCXzCPAVmTd5yO4wX1Wj+nUe0cddsV
71bfhydYebRcuZpXfSx1410ytZqmQus5HzC3D7qX/Ju53u91ctZka8GNVDhtco/NtKU2RubeuZMx
XQTUwW1e6RJ6KCk2zA3xc8PmzN5YPUZROIg3RGbxiizoXlDtqp8oFOrBrdZRJbyAHgJiiZXDPTu5
qK/MAW67DlTLoV/d+hmz6WQI9zGGAAsqCnZCIRw8LG1dEK1fLIgVOcArQNFvhdv+eSzYA+A24ecM
Suk3pI+b+7GyHmzAhkEW1tPGdLUDazHE78Llta0T0LkbpCB2JjteP0lZvUSa/TgwaB4FfJWgpSvy
HrBDxl6VI4qF1yHKSJZ0XqgFpRHXmxTZut1NgOUvpbKLM1dalDj3xrIwwWTRyDOk4JBAbKzHTIfj
k1jy2dq4LQzjfKTMtOTE8dGV2Txg2dvjNOHSyBIL1WPAmjjbHy3JiE0/mK8uSyaf5U6xIcJ+dWov
vNcm45ISnNsM5K4DYEl8VF3e7+bFUcE8efUOPbj0Fw2W6GB39TcYvz7A19oHnWW9xTORSIrZt0zz
wCVBGDPHsl7wdMe9w2QqT7bCh9wKarTaEOOdakk+G8p7ziO4cVQJQ4WR3wsRSMCOqjTPDo7qYxnH
8o3d+NlecIyLNkloSbZRVgfxMc/qn9Fklw4OQtcow0RI1ZuzGRbp3nTkEduqtZOuXaHshPEBj3Lu
R22MlljZc1D1rfGA8O+e7WQ+A9ZDcQ7HZ6A6FhPR4qvYms8YLj9jMThEb1oA2diWA8xPX4Ag2bRF
dEri5wQZQdHX6jOMCIcuRjQ+DDqKSk7tO6eEfqKRA3vPVDu7drIEOTtztpqNE5fNh8B8HIxNBSG4
GbEPn6nqdORWObwbeDIAswqxmVy8vKx57D1cJOOxWU0ODLEMtXNu+Z0CPjGurDyOJ+zUbSXvG0yg
GNNFvNPpxEVco6ucmXUnSEJjizf6A4ExPGqjUJtY5b+Fydendxft1jILnly97Q4AXcZt6ybVXWj2
Lx5LyKeoNRGcUryOiu7RLjT3tWNO30K3uVRY7p2DDsZNDGwQmIs2gLsGWIvA3gHyUXbfQY7Z1732
rQAYb6jW6nELk7dwpexoy+AoOjhJ63xTMYhdJMvHijp6oq+6YguVe0Ld4yS7EFqma9zW2eW4c1n5
pjWHx9zRuPMyPyenuBwQOYAE7EdHFywySDMUFAFAj0wbOmxpK7DI2lKfnQoqDzX5QbK773Go5TZM
DUcMXMnxZW7ge/WESEVy30AdCoBLNbvGq5OXWGjfANuH8eQmGvhMEtJ/+I51kDKwq/eY/ysM1AlF
31o52cHSUmCLfDpOR6Zr3oOVOZwh2miH1BnqB/pY0g+u9Rilksbis0R1S+q5eqAOwrkzTBV4849V
JRZKUUtGdoWMAaNYyB9WRBWlNORReagXqT5kD25u2hvPNbQbrxscLONXgwMn3U/IhB+W2ct/anAx
0YhonrcqjTrjyBKYy33yMXRWeJW8lc6oiwGuAvdC3OHONh36VtPSioYdm4O3UuHI5w0LoqrnspDQ
+1NMOX7saiBGynefVdm/pHOwlntNtuN/eCc9Xur5LJYyeks0uqvd0HC2yHQu3UDyazbn32ZU6rGJ
qTK3AJIgHOTfuhtiAImXO5cWg2tTY/rSo+KuKZqW3aiR4WLOdL+gsme7YAHJN7bt1sE8Du4Ly2Fi
HfnAxXKgxWSfGi1vpcbx7tx12z4kaJA0LAHmiCJdnOup5QVY28UzWxZ6Z3msJ0uvYHfE2QuXLA4k
9m7E2Tj+rQpRILXZNIEelYVzZZl/jdaxEURcfsmWoTmZZW8EuPOrJ+q5Q8quqWbaGToF7jIiZFkw
rn1irKKxfOhfWg13XFG6kn6/CmZS7TBL6eyaG28ljrCDvk1CnfRhenObKPB6vFYlKZtlMifY62XN
Ltoo/kXmXNf0e2hQVxxGQrTsS5+kzmu2UN4yzelVtyWvrKa1T+UYBnmbfXdaDuYG0r8HTlDO/DJJ
mpFwiv512jKcifbAXho5r2G7qHvL80zE+qTdz3G//gxddJVGvL78pGnfaW7U7SORdM+8SmdfHytg
IFbR5++OlPJHn0T6gwsBqkqcVD49ddVf6IQPSUIqxh+G/r0zl6uSKRLDxC5r21MOEC+yu0mj3g89
7BKn/Y4wJW9ZWKUkpyb9MNqlumNFtpZIr1CXjKXNGCvfxtO45RXyzQR3Aks6HauFg8Yimn002pnw
yNRHyaZrKWIbVF34CLHl3h50lyzZsG496hd2QU+yzUKiIVF3zvQye+kWtjGDoyjxRCtV7A+r7KUy
OVcdLSLuCv33MLjeHiT7L4r3As6683O4Y+ckw2iZAPg+8phYl0qL99NMDGw0yzDddUjhu7Y0oFon
w6ixDGa7YdcvLaacDdtz0CqCoXfSC0CdNt09mbX2qeeLfU/KbtS5PEOGDrsPr1YHUBwFO5aiAjfj
PWQpuSwnxIdBqoduLmdOjrTnpWfGr2g/YZ24U+U7nh782MOzRl2ZhDBSEz/CqICWvsA32UdO5TJ4
l52irQ3KqAZ1bz+M+A7LMTvoXSOCxrGKR0Vm0K+SVTFMC1qgupxhuJDXyEoPghAf8dKp+8LI3+xN
S5sDGv8Yvg0HXt8w1Be1xDcXQg0jCVTnAqZzvYrhhrCrb3LKyU+XdU88QILmznx6Li2c7+xa7R8u
67Q0mESrb1mdtxeDPCJNowjIhjt8trZN6mWjRHKLRwM7tfSiVeNkiMqAbkLYRq6RSX3n9eqKmfCx
FrifZ5oLN3BLvj1VVmdQNJXfzzHTolqbxzPWx+dWq5tjLxNvN0WkEJ2SuS2Jvuei5eVoTVaAXeM5
FuW1rltepQikEyCOyDmMjEO3gZ0mgaEJOzLbqHxM3H2nHO2JyOMq4bKtNnDqrs++eDVXRF3qMebg
1cwPmh0/Lix58ONk1S7CRP2ohf1DnkHaZajQfRQb3a/dJv2n4ybgmOHB7W0v20/IWD4nSAu1Ca+S
T9WlTQu9Njwmw6Co+iG+scH9m0ZYitbivkQm77VNeIUar7XYuzlHMwtNUACB4uesa8sJSJZw04tA
8XIBBsC9axOrPLRpDMUphDMj3b+wi+8sTNXQT9nSZO4X1wF5XCCQ7I3RtC8OR/teS0kBT3wvypCX
IxQT4WPe5UqLZNqPQR2647NrR9Uusd30mf6DU8NO52I6jflLwIaF3ZCG7yZx3RW3BweuHlyfzdpr
5OoDSVsuRS4hnHnCs1Mt6OreOI8swbAF7/R16NhpIVMr4XzqtCMvOoEhvvc0a0RrhweTmdQlnBay
0Zcchv7JWcAn8s2tnU+vcLpbq5n3NUQDFl0I9Ees/xgVY69PzrELld9g4Nhgbk+vS8b2ZBhoFkh5
Ol7Ctki2Uy2694VFHfIHJdyQaZJTMkSRPBY2dtUKPYRZHmUMhDSwPvg9XDeNPDb3RKzyHc9atQd2
0BJtge1nUTcHotnBtczcSWsSIFI+lGnSrnDs+GTsXHtnCgWIT4Zsi1/yfiVHso81ilONOZKYycyr
8Ww4U/FkTVH/ohq7ua+ySA+6eBmfBY0AqHjoRadOolPYxXzOFaU6lVEwG9IR/AfI2mOcHNdwlUO5
0w5/IBCsIkqGPKBrqb5v6s4Mhk58ZV55st1+/FHc4c4kAQVnLymYiZ2X2f3FfND5PissicGwaWAD
JOkS9nsaHkZ2rGH4gI97OEcqkuktR6yxgtFGDTpK0XHs11yZSXqiQmziuusEC5rKeW2IUfgWldEP
ToIsrS09lm+cj6XFOyDrHh3H/RFDEqNVteY+h6nlT3LGnJwZng2bWU6+xdUrWBgk9pXLc1MMDhSl
iTRRRP8PRvZm3drpE0Ac4rc4161s+af6pPmaC+ffXHZyn6s289mCxxmGwoJnGbntsICPeUztQvt0
6yqkRmrNsOMjJmvqGnTyQjxuuJjmwwbA7D/4vQQtDd42K2Ftm9HCuefi1G+bnkIZfniIGPF6r+cu
X526KqrJ1xMutyJ62vBS98Z28dKjXSZY5ppW4Y2dmzuOTHgE2MbxZOvD/NYNRgVkiDgVhyVVl/nz
YLKwPDnjmGLeaEu+phCucC32MZtBBAY6YhI+kQDbjnT20AO6Y15iFNpKbGR7/Gsty82kaF9phiHj
C1fGsk8F9INqvHcwabH51QYVr/MY9glF9rVKsOPpw92Cjxn4inRsfynCD6bt5WYRqNY3BNWNAxKV
Og4gFp5JLzsARrAGvjaOgtWPIbG46Woc91ns4b3s+cd1vYv+YFAOvkcd5olY/CcRjvKw4GRfLXW0
whZrN7s2QxQNoKg0pW86lXVjeu/P2QR9DAsWAp6nRHQNZSv9xON7iecdm0Y9ItYa6TtdMd0pVqzx
ueC2oEsdlmIE7YeTDnOUlTo6JOt/lgzsy2PMiFTy0ZjBIvubMBmhWTN2jQ24KSqz6G90ibMgrqGY
bNAcsj3rBzP1c4F9A1d/LF6MTL2mc4kMOc9wboj+m1j37OaviwtQn4BK0d4Nf3Tma0bX7maIMRvx
/OymcnDvcdzIS4tlF5AxoMbGYv072/Qq8T74l5iDCMJijtmDja+RYYJzhTUHTYY73LFZlgEjSJ2F
qHLKGU/00y+bZFH5SvwR4jzosXPpGIQPZERM+nmgk4Ksp06nAQKGhW08TSIhsMVKyM8pZ1/MakFF
OOgNu4DSi+ND7zbErhMo31beebsWHQazKSfvJ9MVrvawt17C2HjjU10lcEy6m0hL75bQWd5KC4Zh
1Y0Y21qDSs0lKR9EpivfVTPG6rS50UXK6j4E7by2Xoi/CP0DHuC61EHfEyTkoVHwl6xrBiRu3lSA
PeGyOJy+fHvmdue2GHlqvWJSSukso/XNo6GvKc80kQwUU4Yu66Uu89N1Eg0hFlKPMbkoLfjtd0Rk
N5WZMkV6I81R0MKvder8zYv725PoJ1kDnaTX6L3Cp5TjuewtrKALFe1+bzsGdycbByiMQnicSVoF
hluu/pml5A9c7BfCaFS5S0cmH7xIHkl70rEgSLMDLGfgp9hrYZtBA3V4m+GCEF2Y++me92/zOBHR
nI9kz00yVfzXjNNg5tRAA+ypjbEeUkOcevyvB0TV4pCmPTUhBkV97PG8HQuCimWnwLBrROl5wqRx
c71pF8MW3ju6yRI817+XSNurpqXJMoe02Iw5+lZseI/zSLeCM1E8ks/10a3po8IKpr1HFPqCfWz1
kKdJLtADG/FZdkNcBzSMgg4ZoYWW0u73DKHtqVgwfFGPWV/ddjYObTKuOAcK4zxDkScwPTY9aXpm
R+U9pJ52G02j2lmQcHHJami4+WhMlAA1+N3bsQMh09Oq6a7I1fmzpnsN7D4l9ue+gLiyZiPcz8pU
9uxP6bwUZx3u+ZODVFudsAygV6i2O6qiGgGatm54r3oe2ytr3Sr3pyoD+RDPxTAGtlzIx+7Y/pUd
+ZvCOE/teng3qnmasumWGrq9Mxr1TbpoqrezwnOJPsTkVy90QQI+Jx3bRnB3cEpF2NlsGAS7iZvh
oUg8foGTbv+beq8+heh0mBuR/lo3f9E0IojRjI6uYwqLwadvWpLvEdncib32NEVokzkWn0zPMF3o
OXyikFwwak0r8rO70PFqz/l4l1k55DfhRM02r92Ct2066sYWywKF3PNovHKsV79MActbzeVy8tvF
mZ7QWtWTtUAgT8ljHwSK5CnX9NeVku1TMdH5kW54z5igezI/8YhF3Ow7FpV6fZJ64x4ZJmBfZJPj
YzpHsDMoankArTDnhJOblGB0FN7ZvJWyq2YqMZ7ZBM8n6CoSA5db9wfMFqPHqgMbU8o99eCoMbwI
sUCW7p3sfS5y+VVTKHSzltx8pd2VrUBTKHdjgIfmKVLUB21ZVkWERUK6sAskAQ/SAcDJ2mpfUv7g
tyav6mBQlo9aQWPiQmI34Ec0GMuUTRqaUzxcTtIJk1sCkO0yuoDM0MSgaYGJTKcgmSeSK8VoZ9vZ
Ud0/t2I33zkN8hMnVeBKLtkV312tSObYhzsB/L0hmHYAY9fwHeSKR3ctvmaqZdNkB0AKQ3Tizjud
vMghKTznvlqyDwjjkb+QKyYj5zSnWLb3Rbc8V+CqDMXKCDATFTXa0v72Eeqh51Q4siUrwFFaDgvG
Itc2UhYNbIjYHta/6zksk/ynwBDie83Q4MZKvIU0q5YFQxtaBx3GM87NvHpbZLq3kuJBxslfJjkE
SOITy+5TIgqsIXh/1WOzVmPYDjXhiZZuoxhuUjqA3o1ggvplh4BG0q8rXlUvM3ZlILjRYTlgWxxN
gca1/6grM7ssith9h/qMcsOiqA69Q4eR7JBxS3CIus1PA43vD1QnV3xpZlTgoVFB4vX2GfmGq7NT
DPuKWPNdBGToNwEuAFAY8BNyssf1IzeqqzPP3oHdtIEPizT6MjVO0Dnur0Pp95kiIEYOKOt7jhwo
rXbKh8BjHDgTMwK+1oU4mKzeazYJLlWkCxU0vbK3djuIQ+UaL8Kb8opwS958TJh0CPJCk4qDPHGM
R/zljxQ5mKdu5SaEhnvv1pp9j1OQbSabZbpqRQa4Pg4fY7aUO8otDWeHn76nDWQwPR8e5PzSDL34
jiRWYMMlKDWklbjWg2C+aSA764fSa+XObqviWnjptDOJON2AGtpeMPN/l5vONBWsbKxOZ5ac9atp
O00bKBWPT5nKjfslDfm6mkl6ICKZn5gF2ZBIg6Q4AMt1u85wy+qIjudRw5kgm7xXt9Gx66++jawP
5pj+lEWztq+VSM9e3PcSvUOz9oC2xA8ifvyrzwLbOyJ5PnflxZnyy2ipa8UiiUy9R3Z8zJP8tpRD
FtDpsfatkH7aeqM04fFqFFhTWHUsuPHyH1YJepo2abYKlHNUzW+SwAUyWo51hFheeOTm2RKWyDmb
pSwBxY7i1jYTfwjPLA3u+btIuyYYua2kW12n7962nDAYp5IqMVo8gHR4tBuy+TzGDTxQ1KtqmeEZ
sZA+lJOIQoIdvakdNU5zwmBVM946o9EmNBgR3jVNaQyHtOd38bRAMALNmUluxhbQaUp7KM5UQDd2
9I/iUwkdNu4WWJm9DUByL7oQ8+5icy40Iwwzm2IyVHFFRJTmYCl+YraWV0gJFH7XfBR/sbPkxyEf
HY3dDsddqdMR4o9E4q4uXrIzxCov4BuYP8yF/U8R//NDAQ85tkEZki1oNyNPWzqSop6lolUdDkX+
69mkykiOsIbv0ZD+0jpCEO9FPu47WzsYdpGT4ysfTe4W+OEJNiDoUNoQ1THOF3BhrAQESxAhNWNv
1g0fChGqJ3DrhHfpDUIdrSdwVCw2A4x7EDWmEp+3VHK6LAR30YIaO0TARfLDmohiaroetKxSVoeo
Yn2Ae9r0lme772Lpt63TfapaL3L6Goo52YUTVtgt0TgeOtwRg3qFqoTlxqoG/c6hSfvkpZnmPdHI
Jn1HNCBZSzgqPp3Rxp8gFfworShUmwkD005hLHiPO7h7myy2zEsTzj3ta1i/g9RLlnCPz71s0YAK
tfYOsqXPph79ZDK6PnniAjiZPmhM5OyycYtdp03pux0bWWByi5Cf3MfH4aipekwDS++oI4WphU9N
cmqfjTlpHqsWThUE5ND5hIHvFA8xAqb11NkWeyVoD1X8qHgZVL4XenV5Bbhtc+2jS3qoT4oU6BQo
O9XsVUSL77qEOsd6TFLzib0mARdTj9xuAxKFHsIt95AoSEKSy8g0lEkjjBmURNdLfkdg1KTQutRc
ZvzJntWImEHJL5sqBIxjYTkZigfeSEy+lQKnldDL7NaWIpv9H2fnsSM5lm3ZX3mocRPNqyga/Xpg
2sy1uYyYECGptebX97LqSYZHwAPVQCKzUCloJC+vOGfvtTPOYCu3WqbmanakyB4nGC7Wvovd0Q5W
YqhL6iFotcjKWr40OQl1VxqK0Re8qnKXFSZc7lBfJs22CdpwfmarhpOfOntcfPN0ax7Y9OXuPtNe
gMexp4DU5qa9tTI7FaS9p6PzhsG5rO5UJcyypx2AumW1CGqD6zkCulKtKDb10A9T8J+BFWAJi6Vm
xStJAqvW1qSzic+vo1TNcctm74Vs1yfhvFRHPIvmi9YJ0eaI2cyGJYLs1yAR/W1MIzG7DkHWoqRB
HnZckibXt6IEyXtDXkJx5vCXmgMHoJFpN50wEAcC1Ogqivjtq9QDYAVCpof/OLJczJQTWC19P8/4
WrUkaqB3y0psmHXiN7aHilhFu8qf5ybt61cgd27CG0QkD59g2DdBQuO9JoA2OJEjZotjHnXhdE2j
fTZk/nLcWgPYj17LvCndzRj0GFkGHvx1Hhs9nlCeFS00OeUdEIK18gWfL7mmmvjQvcPe+FtCSscL
zZDafIsnHV+PpmOHauihbqG4pCdgNt1dNoriYF8sJaVNItXKqiixU9BwLgJ/aDkvVNRSwigLNww+
l+xYxwcHDTJzGAnTKrc0cS5lW1yOu3mPk8lpg3j8OeF8LjeFidx6hwBn6r5m1uCHXxOSzseTLUeZ
Xmed2x8Hh4opaUJNdjGljw3KZCsMThWKI/uMQHs6Y0sECNi0AxnZTr4AticMJ+L0c4t4SSKCi5ku
JhWj/1qM7uPrAidccmvnkgzHcJbJSSEcr8DURJouGWflIaOASI7DobAT5L6iDlNUMio8h4NPOoHJ
Goz3fZ6RFNkl87WFlLuj4WziV2spqLTrgoTku1oFFjJYBU3LIfHbvUmmxXvtexTEK2siOD6gBP9S
V5XZFFNgn72yKo4mdrovofQdF9CJNMjgJO6wK3+BNBvHMG7B381D0ZPqSsWDenFSxnuKYkT0jUNo
R3upsDkwsWM6YMYh3aVrApTbqJrLz8oJe8VOIRmw/k306o9VaI/fCInq35aUimaE8S3rpy30cOqh
TQgA5yK7EEF1DNpaIunK2gVduF3b5SmBzwFkNQ17im2EveQTbRe40rCD8MyrRS5fRW+68YUEirDd
JVOZXGQeUUyORz3FXrJvRlvfNBzFl7MSTnafgjpyixXuGwMAgGwe4o2Gqr6PZvIY0JER3LcSvUX6
T1FQBNoO9GqpwVLb765aq+s1Bc3Q9W5tyPwBhIlYfio5zEBbBGwn9hHpWqeamvaE0lRaz9DVgBIQ
2NF7MF8vTOVo3Qja1RzjWglI9uSlSPVrSkgJodpZEiIrsIPyEnAtCoB4Cm4wMgWW7qlr6qe0BrRg
LjLfl6pvlP9zwCLc3+E6LWHKmwHLi0VzEynMrZhbm3JmabuZOXnkue7KAO3kuunBWF3HYy8HchVU
ER0rjx3CoafPv0Wy2D2rJoaQVoUlh9eL0OboatAN6HYh/RBm5X5j+99uyX9DVBQC2Lz3Ja3Lq0og
3Tt3zkVh2M2lhE3a0NpE20ca0G0vMg/zdYwVnMQs4qbIEZhyqUo8eIOPhjkr6uMgLsJA+6Kk2SWV
H/0kJUN4t5QrnfwWvaVGC+oLr8YSLKi8U4pMjIulKxlZetzI7sRO0fN075QfRnRWaFds1AJvdcMm
NZ2vp44F9t4uG6peCI3qKzcfyxdcHhNbpcJqXzNb1ts0zivxxr4tP8bsTug8m9CB/oJku32u8JhH
NF6Us7EbOpJ7GQbguJzIOyZ5E3x3wfVTQ++rK1DZwYng5vHajUUOModfoEk1blWDvrPD/JHQ34MW
apATtBzEaHbxF+h4KsoAB7gDInmOjtEOSX07bXRkIASiodLIx5SmAYtnMdqGArvwVZH70SX1ousX
78rREhjX2ONg6RgLWOBK02f7FgwBTaLCtZ+94gJvhoZFaVEucb5N6VLma7+eQebju+QclzGrrJOh
djMS6xq1jtg7v8S9699xm/T10O/2F53pHN25NLfkSvaqi/ZsvFukxARvmLsGte7R8mjMYjef0ByC
PUXrFtbGpmWh5hcltPMio0E8pH1K23y8pBLceI1quhubvJPipqMEE3zL6fAxc0iX+RQwHeFWB46Y
VBypNZHUFLpxZsUbHzNlmLFMMH4P1hgrlhxEKU/hlLvXrtuNVrIiwMbKbmabMw+Yqgg4/MS8X63a
3HLf2JkK68G2aZO+2aBF90idspceW934DVUuCDTWcxW9uR3bkz1q9mo8F8kcEQEzuWh5nLmaN01F
IAjJt67GqeOWDwpY7Yy/mrPrxiFFh9dWYrK4WvJkQP914ba+9laTbDkUV2fGRDBc49eTT+SPkEJu
c2g4xnRXXXraJnzDPNXNGxRyPp8Wrzy4CgBK4ues6i08kJ5wpNFy16qdCk2XSZrIuTUDB6QTPMbc
LCu4KjN6qDqMLyQJBQHgmcJGiGhbUY+fAx8brB3l3x3h8Z+ViCC39LNGheaLLfQhmKV/BH/f0eLn
M9nac1+HV2riPL1OUdvnd0ntAIGglMXeNxtrB+5hJ2njSTsF+FG6Tmuh8DLGxVnnSZy4bosmFwym
72zJcnCmzz6c0ltL8Pbkhsrx+NIXnaWKDelX7Ru8bHLD64qNiMJZ0V6FXe2eKBBEyRolxKVY4GgG
nE50gy9RAJ/0VsLTMj4a7Qj/WCSxm66lxYqxogaLHDFynXGLyWu5pgS8vIWtsJt9P9cOpZdmJhCo
X4izwqE2rhHv6esCch7APxMVySYlO3TBxhu01gtqz+DouY3LZAi/Sp1LWdTTQ4zrs0zWGZgi3GJp
HXpmJzpRNQ95NI+0LkCiYiUwSFAZBPUAj0QNR+qxwzWCLEls8gxkxDLm2gUE42+QKhtQFUnZis81
eHln0zfsmtcJkJIZuYqI/QwWlVuMJ+FfelRlJE1Vb0owIz7HaHc0c79JRsYk3S+ypzOSuPkcOH/t
sAaGm3DqzdcE7/2Nxyg9EM7tdoT7LeV01pZNPbgeA2DoHT4UoMJZojHZNxTkHeVPzcbMAOaypkZT
i6p6/EqTKIq+eRWZwzd4pTPsp5KEwJ2kkBmgwkzatHuIdE8zXXVeke2BAAlzpkYOwX50VbGP6sCi
JlAHOQY5YuyqAcv8wbHxmG6TMimvEBBk26G23UM4ITvd5CX1p34ywKfcInIv8MmQx7w0N4QRs5cO
zdi2W4R1akcpfURzRSewBpCT9PlTN3lpep3a3lgicF/s735Ui+8UakD7lpbyBf86FMLPNR+M2SwN
RJtw6kCGr2Inp7XcZfoZP6feYJzo4YoV1pWN7ZlNHbXB0tpUmScK4HBZlpF8DXgBHY8sgi/L1I7b
AVZHr+GShQsIz66w5KkOtX1xK9Lf7jGlPTuZVTlf7DZqbhCEL9CXqnKPPIEEFNpIiUL3M/c7cGMT
zf6yp24DNlBHPI9E9ltYgw2nmqrtdqZGok7V0hvP7OCS8hmIG6oDVtnBxUHYsaupzMwqUA+e460L
jXZzLid05VD/w3VJgiYa5sqa0wfCoxdvP/Rs1Y5tpwNz8MpQVE/ZxV9E6R2WzJdpmCfggAXIqeSi
nK6q0wKrDFO4a8ueM8ESxg+owhv9AElrxBWmB4/DuB9ZQGsIta7G8QRgMWpI6CvY9jwBkeMctZHO
hYhZ+pbZGifu6bUurI4tx5oqie69jiDCVT+gJUyRWKcl7jmbFhRxIcRSttvKHbsfOrv0wRPKM6fG
9QDecCQl+kp29XMZh/4+NkLVu1CKyEPIZfRTPrX+Y9en3ZNo/OjHBFrB/mxANFxw7574juxwRGWe
muGeTXsEmCSaECSkph5ZyCM4Pw3/ldYvKZxaXRg9Wf1sfaJINJ/9MNEBYRMeoFv4fSDArgPAcg8B
h/Ufte1TLGIucJ7gYpOIlKVjP99lwNFvKr/j5kEnKFJX9ZCHW13VWpKHWpMB1TtR2WxzgT10rUU2
X1kJ7UWSSMXwNEVN9MVHgSV2aNyj/N6rbBwlgY83a0vtmFnNnthHhKiPn+BUWuY0a6+f2PdkELoB
XJmyAPedEpJC54Nend37/g1ml6oi3LUmOCh3KJVd5UhwM+JVidrEdRJpse3J7riSFQ1oSG7kbNPL
Y93bIgcMpnusQf4bTpDsmZb0OGwbutdHN3fg/EMGOi+S1suJI6mTn0I6n18juxlePHvwbnA0WDMl
DG8mD1tCC/VDMXafSbasx+pqqakJlYioWKtu44HOH4nBVjV8IugGgQoinoWWGbzBAOOlbyMeg3e7
UCBjWody7iGI0aVVX00k6JZrGvO0gqK+HekLElZFpK/xnAbsMPq86XYQ/nA31J17K+Myf3SAGgZ3
1pSSUSuDYSI5uXI7X2wKUbXs+4LKL7cS/GUEbr+OD3FfmZdIk1d3pEnvtk8tuxes55mMxMYnR8bl
KF2B0V3hhhwBzVjg+gXxgoeg0fFXE4n62egGzE0y2N+yJPNPyGDqn11sd9dJ7OmrKgvDbC/9gZAk
H3ME5boxj7/nc3vht6olHAjdsZxbN6C5ddtGQeRzNmRLfDUbu5HXaJ7b+qAG7hjFlo7XflRg1Son
L67BIktHfdZDZx2x2rfjC84036bszoEUmnuD9/hH6bH43+U6p9ZLV2Ip/e9Gtzq5ycY+ocIk4XwR
JsCSgtAuUBPri2Dt3xRECIuVD4HsMAxLPNxw7EBNjUueI8KUJLAMCTOtFsKDF3aaR8dJ0MSOc+WT
dT4P4bnBbtZv+1mkMMWXSKk7xC5WjySVLf9pIjaDa8wJZplAeePtwPLwIN1lviNC2KnuyRzKPhVF
SEl19EMH7kNcxdjQLu8OUi1KpQI/86bF/mKdtQR7URxESHgIjPe58asHS/vwkK3EQNBbDcw5srxE
Aydw6E3kA/ZwA1OiSnVHTgkrGqejBcOjMhOQL37vKQB5SoSDqfp8eLXoCEZqbboKfxjlqHgKD9Sa
4UZLtVw6v5qg02u7ZvZBwkhBjjLSHL2E0OUqPObl0mzoq+MEp5Qyuc+aWDTQ4EhHkmvtt24XAw4E
PVOtWLL85trQcnp1ggmgRwcpIqNSUoYc8vOZqNQEsgPwiEmXOJ0hwXOyNCYlMaTDlCle87zpgLfM
QxTaNxwjO6R7GZ5Nmuiq1CkeCYwjSOU8vVhU4/HH0reiNnRkvzvx8NrSOeSiwKkRNpNFKJ5njspx
0xaICLsSsLDgT5zHi/m4+gEzN9+Ho6n2qubI/cM1l0HSE9JxdH1JZ3Ko4vzblCiZcLgXy2Yg7tzd
kOXNaBz7mkJr1BPB9nUZ8bEespLjx21suVV5J6XV17sGaVi4FkOhs6PVTraDCVsX5iYNUwSTJPJh
PCG35zAx/uFjqtGxf2gk+dkeJxvTZsLR/soZQ3C6cZrVd/CrWcqDtJpuSjoGtr9qurB2njJsl/oR
90KehSvET9YWaRsywgqeFYI/f3ylEwiRIfZtZPJUjEK0HJUlbzK23s+CPUj+sCRF/OhQseXsRt34
G2EdbO08HTYPom2SckPIgndV8F1/wu+4AE/GxbvlQEaxiF6mmNKV4egxgVQvc+cqLkP+Brh7IIPE
L3gQO1urqW5pr8VAUKNF1c6LI9z5AKBA45ktCCqkmKdWvZuA+i3S+tiqKrXuWs5ASDiEMtNdyXxK
R5SWQr5sptYNHVQvvnqKYQKiiIr9IjvF9M7XPsLkvtqMeSKbG9S0cf6piFDPftaOM/QEGSJ6XztB
243rNLat4D6yMAjRWdfsEHDFltJ5KwF7uNYqhEImXzEB0SRD1OWnR8RH1Y2cNGgbeg3mi09KXIAl
ifRjgn6YjZy9tVC8yDnlULy/sUSQBj/8kroVxDImZfi6nyveqHPgs2o6IgxyW9Q3qiUN+WUwFMB3
SS8rgQnTdt0t7Sicc2E3LltcCOQPu/ShgL50enGvvRn+AZCKxb0pyFlxaQPNlD78bUY9h/4NhMsn
6l0R+jX6oGxCPIz5OKEUh6gSE4Sb9qfEQzJ0ZEJbnDOR3nUIIsUKWvbMFX3EjOg+dZctqlhXgUDS
yIYxKrznlioVJ/Uqd6fvlM+RsXLynFEtUG7EOYuSpaIr80P53OFa6JgahT/17VOaRYVe51SD3mbm
YtqhlhPl7MDm6allc32fLYPFlxXVr9B09KGuRL9c12bgWBrDfd05wBfCZy3siWLGIlLnO2cMjXmN
9pZ8zKLae13IigjDnZQLKI+J2R/4hytS6Fg6SJ6KsgyDux6n/o7sDMjpbbo89iLh7W9sOYT9s54y
EW39YQaiSmxZXXQPLDsJguc8L8pXWYd8nrhgok9MMd5bO48uBZdsIY6WLHJ9Lyzj25gR6mGgopYt
CCZyrR9mzgf2sSMj43Pp9V78isAIjtlkmpQUaS9Q56EMJD6hOuVIFI36TRJWf8KNjKeW/aoJnzqo
Xd4DAaWctvhy/C/zMA17XwnvmiiC/KoRF8k9RdLslQ3sfKD8i4vSU063JbAZZiKE/w4eGLKB+SY3
c/OKUSKeHlMvG+dmVQ6Sf/JSIaXoyNb2W0cv+6Lcd0i+glQDP6mvMNYVeeNuF07MGF5CzoLrpfNV
/COAPHk9zaQ1nkTil/Tq0s6p9rJf2IDC5qv2UdwnNGWaGsqLZNOKjZauF1m+k6PXxdh6t0REs+XG
AUJnNy1z7xMt5+qh13KAs2HyoR22PH7Lvi58d2w+CSg/1vOIVdxaLzi+1hWTtD4KVzRQwErXGghm
UEP03WV/mh2bAWqEJBjDvaaYPTQHhUF52ICay9FG+W1a3Xm+N+KG46RlmZ/UnwzObgveQnXO0EyX
W+G6+BHhY4LKxl480l41VhbeKwvGmx1PhD5sraWtvXOYNFhK2cMEa1qc4D8AeAGvivHMWVt+n1vd
VKNdoj/2mJkJVoBRWAYc6zfBYrxvCy0l4pr5Cp5D4BvoLFIAzPgpLMIz2RXKbN0u+ehvOBNJ9dUv
MPCugSjTJYb+Y89shtHm02uCYwBiCCcg5QJaZI+qs8irqOmCQn90aFOOMt8aYF09PSWXcwBILjQn
MrrAal27w4pCZTfcjQqT9gDJVK0V3bgnNPJ2ukvYnVw65PbsfSkgzwK3gmtZ7GhKBxhYiYM9TWNZ
POdd09DwSPo5RFl54XdyukXRt4vYoOLw7UGrANYLs889M9h056W+TK9E0sddu7PnyrVeK+Bb7qeq
96EzdiHrzgn2Fuq8WvC/KeJRPn2Cc5CxMWbzfCen3k6XlVbIuH7YtpPw3JhYfMjE0NmWA3L+zgPH
wit+qyBhL6+4BZwQnk6SR/1jSXLgI73bKSRLwQt/Qtru04e69jScb5QK+8ziGbIrdtE7Eehp/M9k
PgnCCFQ8f5k7Mo6jLKTLii1Urbw5RIPt2iFHCBoUF3pSGCY3VR+WP7LA8ykACMOfsRs4O8cbqDVd
2t/zCXm3aV6beAp+0MLzyi8jCwXBkei62R5ZQdM8FQAaQMhTAzwHpqY0kIIJYv2Q3vIltaIKUxwb
O4x95JITXlMx6ZgeWeqNM9njIVvs6qqJxqB7QuwzqfOFEtDsO9nBLNhUfT0TK9IHzCM6wjH/SG5R
Hj3SYpJc007xnCqL2Jo9qRXODyKKOIgmXhfRWkr6Xe177l2th/Qo3bTe1iKxv7rY+vDSo8xHjkbA
TX3tLJKsKspiCLQWPskdPgXbRkQVL3tRFhyCer4Nb1IW5R0dUFKh4ARWwzbLQ2Mhs9ro3IxvRZhP
/j4lvHKG4BT4hCeohGrEGjZ7QRwhkwd8BnD+gZyWt4ImGEJRUSzJjA2CtX1NT8q5IDDZYawGabzq
iQadtxxDDKAph57ZA7zGvFgfIjM0tI7m6oZ2ZNFgyTGF+tZHTvXsWb3Q4Hvm0SwIbyz+xa6Yh3un
aPprRDzugegcC+9OKhFcFCMogtl3/UvJvwD06hfD8qq6KgZlZU/jq40f2lBhwh5qDzlDOOa56gOb
pZBgwsJ/pMHEM84tL7GYyHyDvZNsLoMnN09E+Rj6VU7oHlMcUsm+ZH8dQEg5oUCluhiCys62bLcW
dBi+rtQ6RYVb7MueLmiIBlkDSkdfeMidyaR890NjPqGuLJOOakNSUxdYFoST6qCxG3CFZLYj7wEF
bHyztHlWAjbwBut+WLyRULPad+y7qRadfWIuw0TIKaz53BCCc5/aVhW8uFVvmQtyQjbHKJByV2PE
OBGzO99qPdOTtWLnZuZo1b4NDj3YNZU4+Z0qSxk/E8uwPNeWy66Ns6C7Lj0e6wMJifFzSxdnjQ62
Mt/pPSzVifxM/yrvCdhZQz716UMlJBJhJSbi4Ar2fnrPuoA1iSOBsraxW/t0r5McX+Ouzd0FC8sY
84lOpxpwHjRgTeWX9DtyUUmTFg4pDwBR/TFZi4zdg0ToMuCgPKSd7bjJJuT7ZKubm959TEZOlpu2
X0ZO92q27itvtvAZ55eC9vWCnDzcjwlOHfKUfDN8FsAX06e5ndIQEJ3dUpYwo49NBqMV1eQQ4tS0
swbyNu21Itcgt1a9rujD1B6hIFDtKxnMwxkzQLjUP1276Qdsi0M1Y6PEFtVN1C1LdGvFvBnqqOjs
R6i5CRnggUVrv32KFcC8l84rh+kGoY5Vhd99NttJsKN/xgeG5ntCLr/3evTGRK3lWHpvOest5HFo
1/bDDJAFIIgDwSJYH8zM6fOWmr63bPpSlp/jRpTDPtFWTQNJ1Er3+4SFrMeuN2EQKtZujoRTHWgX
RdGnaNDMWIeZ/NC52okCfZzpfv7rv/7n//nf36b/Ff4o78tsJtPov4Bg3SMC6dr//pcQ//ovpvXL
/338/t//4hgCq9K4IF3YtfmGChd//9uXc0zYG//0/1BpmHe4r6ovgdPV9YaTz7jP7Ey8OpLzBG4/
fNoY5wnmbm1/5vTSeHTup5S+Vow86eNf4/76Y6RLkZvQCB9Pp+NfOqi//hi6d7Mzsu5/SgVyj43Q
lf8m8LR0Wznkc74nUQU7cJ1GbCn+wytjyjdG2q5yFPh+pX+9stT0gKzIGl/ZK6b7Jp/JZ3EQx7mu
E15jjvwmAjBXH19T+L/ergI7pzyhqZlDgnMJeP/1osimKCW56L1JAhnbG0/1DvjITpt8RT+W1tNq
5LNhaq5aI+6NxHcKEd/4GauzcikLVXRTNyS/lvbBoUybUMRqejYFhGxe9IkWkdfplFTD4yj6wDuF
OQeb649v4t0rU7avAAt7xtdSo7TyvV/vQfKAFhMO9nl2xYA8qZo+w9Abtq20AXYpNjVvs5Th8eOr
Xv6r/xi1SkhbkLRCFZOBYoS+jOp/jNpyadPIBE75CPCRNIuq8PLrIcVZiI146daUg136y6TOHiOP
mI6/DFPzh6sr7WpGq+Qvtvz16j1a2aZt7fIxKMfunObKPIbtRaYLJfEvl7qM+Pc3qjwjFcI8x9f6
MoT+caOtVBYNAV0+th0nywLhxxozUbPrU3/aNa7tPX/8YN+/TiE1AxK9oWcYl9J+9zoNwJ56wv5w
Jn4S30LkX9os1DHAy8XFgYI/fSOH7fHHV/39gXJVQwFfC8km3Ni/3iU1Dm6U5tu5TNmirxbL+Rq1
VLDpmlnLt//4WgxTKmOeEdBP388xNil4YLWc4OxEI7AKlcAtwY4WX2WFqu3/bFphnGqttHA9KTSN
VvfdSNGYwB1K15eEoIudH4bdl/nixgEFJPGvcVgnXzKLxbz9+CbFH54oF/Yc3iLzqK8u7/kf48ZY
iEelnwVn1FenylJNtmsURN6QWgsx2y2g+nhcmi+5I171JaxnnbYdgQMBxIqG2dbB+DBynkMgk3ye
Jjn95Y3/Pq5Z1X0mP8eh4Gjb735fHVXh2AKuOM+aeJJVlDuU5PBK66uiJfwxzsr69eNH8n6y5VW4
kjmKMcbjYPr49YlEnJQXL7L0mVcmEAXiHegoCKCNdmA4KwhSB+1YdO6xnnS7mIDc9cc/4A+vhLlS
8DuobAlHvRvk6SCwiPShe3b6SR4z3VJFqrIAIe7Q/+VS71f1y7i7yIGYYxGzgcpQv95smExB7+WV
cwZp528qPLU7pPecB2nl74ukuqrY9a3wvqqNEAGEjbJEGNAs+eHje/59nja+8A0/xubObfNuhetI
dEHDP5mzNfoS4u3kiWOVZW846dnll8BYh8yeN/hj479c+ffXzZLkcVHPYznnMfz6BBp4Lc4QaH3m
1DKfx7EetpaZ3M1E/WnnLam5pil11+ST+dEmZPJ8fN+/v2vDysSqKAS7CYQWv16dxcnDLtCKs0zY
xIpkLCd4T9GyUXE7fP34Wr9/So7r2oTVackXT5ft12uRN032RusFZxsl485u/ctZLjJ71NHdurCn
ZP/x9cRvF3SRVSqX+QUzsg1F6tcL5ogtBs/OafCFlqiuCDhM1GGg2UlVOA5Ms3O60T7mRN3Aj5pD
ou7cxVHHmWC75b6FOfm1RGcPRr0dbAt8FpDz1ZiFNVXFyPh3H//adz/WcZCx8xm4js2flfDfjcCh
nXtosaK4kkuxHMCENYfSysWGHlx2DiP7b5/e79dTtnR4HTB7fQq1765nozQiCT2taUr6JNQWI351
CKIBkH/6FKDFvd3HN/jviesfWwTuEJmS7blAvDw+fP/dVDogkyjRLdVXtI+7Z19b+V5rWaydyJ6O
sVrUmzXqlBy4CRVIlXfpfqFhvbE5tmyN/OvM/n7u+X+/x2WjwGAEZ+i/+/JEBkall1CUkMkUeUSm
Z6O+j0kVRD+Dis7bsYmmC9rHzpJ9gU4GwjBY1EdNQJF3UqSdPv/lAb074vz7B6E88pRiJqSZ8u5j
pEMnUEl2vJIwz4Y1NGi0CZqcJgamSew74iPRDlOPhWFEUuOsdqa37J9ZJeNoM+SaBuPHv+gPY0S4
vu8bz5beZbj8+gH5tjWy1586NABOtvMTMT+ClJr3lBvUD1tQJ/r4eu9m4csDYCkQvuMgcJa2fDcm
057sm57qxlUNLhpmMPCm8UamDj3tWiHFP3h140y3DQXtJ9I1h+YvQ1ReZoR3Q5TtKws+z1+w9Xq3
XW/7jLiYNmqvoimbjx0RdQBB7enFj5tb9vgaelZ0d8mt/Z5fWjScehVLUk2V3CE49UBUEmRx2jnT
ykX6BBFYeD/DAa5S6IzJKoic+HFWrnuIVYYAJKewiFL2y8cP8f1L8zgp88JgQGpWFiqqv760VoMw
5LCeHSt+OlE3joFZ48Z3rHzuWpBVcP74eu+WEMfzHO0bHNG2pAfui3efdSSbyAUEbh09zx9svJ3U
nCfai3WIxW2V5TPr9l/G5eU/+c/X5HkcQlmtFfcpbOG8+3IdLAmU+L3upDu7OrgUusn7mMEUdbpd
O6aetiAWy78MjncLNffpuYbtv3CkuQAc3w1O0vLmHJUnYQSe69EwzDGlmTsno0tyqO2qmXdwvizr
OLWi6ujTI2dYJz0Nn7/cvPr9h/g2pBHJOmo8NgzvXnBho+hpsHqdiPWxx2vaa1F3zlGR56zaTt++
6V44uHl76nwbFcLmycGrddP85A6xaa87+qz2CwVdQ10EhLAdfxrVJSoHDS+gzdsEbV96rgFxBBub
dpr/rdXwNrcCpT4TT9Q39rmC1RpxcK1RyMGxgGCPGrqL2JxVc0xQdDxWwj62EIFI9cn1RKt0Tkrr
cvSM7fg09nk/kN8YI6pfY4+ywic1QmV+TpDUZ/fsqqEQTuM09XJFeARM7o/H7G/fCEdy3ygFoYZT
nHQuj/gfpw6JSo8sBJRJTlvQE02D0VnRVASCI5fqO6UU7y8v7TI4fh2xXJAvRPCHx5u7TDz/uGDa
4tgmiiw/2ePUPYDIrR7JRA3/cpXfljQ+MS7DaVryUbDSvruvCmhLgsw8PyHRIMaZWuGx0YqUFj0o
0p4rebRy0Irkf0e4ncgqyaq8XbvRnF59/IDfz+T8EE6SBlWMoOji63eTwpQqMJdEA5xCX4/Pus7i
XUEs9akgiG+ALn8hP8ZldUqHuv7LQ/jD5yEpRjkUCFyOFO8ftYDHV1axIC8EQ+HaKYr4LodetB0v
o3DCynFE5eOSE0n+cEYR5v7jO//Dm+YooxhXbOa1+vcS8483HeWtXOYc/WRYCISuqEDz71acx//5
CJZI2WyWSZS7tvNurzCMZe8SRM6bXjAkAjSdnBvlBbPZhckYviLgh/z/8Z394aPhjbrQEdkzgYt5
N7iSNpqqKI+iU6uJw9FDe4VnECF9j57MSLIwPr7cnwYz1GVho/vmD4bzr99MY6dzRxMsOo1OxjI6
pQ3zW8DkMU3pDrgDESlZBVljTqrrMKApMHuduLOb+tvHP+S3XQGDmaI4lSbXuRR+329LBj2hGWjC
/AQ4VRKtPrmTd8KeM6VvmqzSZVWTV6U+Ty1avTUHJxlvnJIa8WrxjBV+T93Jru6CXgJZBdDSLI61
oqFh1KYRfijVqmQvmZySeBmr2wUh0nBXCxeDv2+DNmrXedD76lAWukF3g5AWJOfHN/j+oMTSxg3y
h0HMS4nj/VkAeUHhxczb4OsyVewiAD/fMFvCq0692Tkwz7gcDonEXHaSBn59CcoanirScbJr/tXi
UaJKCdau18Y3ZFiLakesrvyWsK0UfxkVfxiEHJMofrsMeoda3LtBMZc27to2PgGlXBSKadJjdei2
z2aRXnnT0V74+fHT+cNU5vBUeCycypR8PwwnJ5EUva30NM7+sCHmx6BNdeNTwsyyq5Rsr1sVEjtY
hclfDgS/76x8RwE0ZSZlzaD98eu9tpkgJKmOGRoOwa/4aWSYI8Hs46scvfXNx7f5h3mLPbfhPITX
TlHj/PViyiDLF1VNqp3ypmOH03Et5vT/Y11g6qCH42rpcNZ5t8EeCVwYYqzHp3ZJqSsiNUbFaQuL
TE3oRiANegKAZhRpQZZvP77BP71Hdku2YzOFXcrGv97ggkLG73SZnAj3ySimyXLfAf/dRB6Xz1vs
oxiV9Pr/cnYeTY4byxb+RYiAN1t6gt09fkYzG8RIGsG7gsevf1/13TRBBhH9rhZ30VIkq1CVlebk
OaE+D8fHlm/DVYr/0nVyYHHZ2qKgBprcGDovTf3WNUvnQ6RQjdkjUhJ90UOd9uqIciJSE+UYvP/o
yvBGPsEk3kzQXC9ZVKYxCSVI/Aq5lX06VMpmAlf+NI6J/WdEEg5lirBkuoTKZ7XyDN8cXlmypkyu
0rKjvGXIz/HmHQTEHcZuN+u+zTjbtuTf+jTrAaR8iZqvZDw3+0vSQV9QoyHHIrmi16Ys0BUF5Rrd
R2FZZxYOjSUH8PcmtJtxP0GCR/NVzd/riNhUaZWHAaQ9oeS1UZEBnJ9Uw/EzWDQuZD7wSaHRsynm
Nj62dCFW9vP2OSTlIfewXcpZqs0E1rVB3cnRsklzi1cIED8ziuh5J8l/tY0gAGoi06aIc1ZfFdCo
R8xcMHOoH8oR9ph3nmZ+h6E5lAMo13OsFofKtJPUDMLA9Ju29o5NC8YSgohiZwrH2ICZVb8WTIqt
rP7m8kqjvFPy/mDSW+x2HEBOOaqB4WdNYkfAaLsZ2MpACL3xiKZ9qAbhhXas3DkJQKQrwdads0xF
gC2nQuoSUi4uMOTJZe7pNChchrj+SBL1Y9v3sJ6Dp0UZ9/H+yv27ShVYKh1KIg2d8AfHf/2dTVUT
PCWJBdES/fcfwkEzANKPsnwBipVCjRE2jBg8tnnnBnm0fWwcMr076nPXNmeF0mYe9gRzSIYxh1In
+0ApvQ8uIifHUDK8gYPNk5UrdG9bZSRJg8vUNY7SwqpGb2MIW9Of1NxQIaFqGvicwoBCrBYBn328
xrv7Cgsk95XIgbfu2lqeOV2iKIXpmxVuqI2cYkuvXjvE0fTbgMPQf2zu3uLIAwgXiXKIHhbXpGOA
LYbzyYAnYsq3rR4jkqcCYykgJVhJOe5dDllbNXTCZSLlRWBea/Uwm/RW/KxDHEI1Ou+kQNJ9KJzC
OLcg3b+1sabtKF/Ch/h4lcv+HaUyGZrjCsm5SDhv2hcwHkAbG3m+Ad967gJqnqtyCyHOKDY10yTB
3otBn+1R2FAR1kW410QcIvQmj/pXa9hQ8wcM6m/4bxOoMWHXm9TDXEA18Q1QRaCvoADuHQIH+gRc
KTVW3ozrQxC0QRCKmBng2QV72IP5hCDDyU9FQkozRamysj83URXbIwETHDjSJs+RF+/NKziDva/q
KYRTPG/bfxFzFEfmUPOXx1/h3llzbVVzbdCJnITF0TZbd6xVVZh+W9btF9SV8kvbQuoUN7O54ohv
TVG90AyKlOQLRFOLBSFIYCmQUThEw726DaJW33e1CcVz3BsrXlce22tHKAslKsPGrmbfQl3S0GoE
Q4AOiH0XlFUI+7Gjx+13cOH9ISDc3wOgD3aTUTEWo8LF8nhTb30i5h1a4qCNACO/nvw3n86AYwmq
icLzp8idn7LKfE4r+G0psQUo0YM21COIAx7bvL3J2ARQ5HBGCcPdRYwKByNigJOkqaBU91mdR9jL
nMFAnNEpXqwSjeVm6Jm7LpV/Hhu+PacyUOPkyD6khBddn9PGHaq6BgTk20lum8+V2cCLDktynX5/
bOje+ZHZvMzgKCMsERS9YvX1ZOAvImghfHS7q6fYjr4Jla19bOne8WEbTVm15QMuk9o0atV40kPX
ryKhAFyzW6QoY5FctGGAKS4t6v5Tmjn5z6FTkz8Wb+Onxz/g3p7KiIUCja2TcSxeABLlSlHyyfYh
jJo/BLACol9Evv9+H0NySCzqclPo1iwxRn3imIoDVYJvRUnSQ2ja1u4xpbz4bi+DHd5PUHgUnfH8
12eE8u3szpWDqiXo0l+OORcXJogECaP67+Odu3MNiKxdWwfvJ/8nD9Gbq+eYkQls2rP8sZqUfaBq
+YEa97jt+xplbSBnBPRILlu0Sle+2T3LxJm4HNsx+Hjy728s0+eRqHB8DpPi+U+YkpKdV7QMd/Ce
wlSbOPkRNr9uB5Rsrfl052ZQm6T9RUMS3MXyZpRxzxhp1Dl+5BVMXyl0t6Y2S3fd4MbHx/t7+woS
bnnMduJsVKo3i/ciSpT+ddzSZ2SYNlYwxcMpN6ngUCeGYkVBJvCxwTu+lGW5NIh4d/lnua0KXFRV
leBetBAK5d46d5YHpUlsIJ84lGLnwPbx2OS9NTo4GY2jyimyjOsvSZIy1NCxGb7XQ60dgpu9mDoj
C6pTmlDLpN6Ku7n3+YA3UKa0SXhBzlzbgwh7ViejNnzD1EEW8IvgHpvRIRnc9/tqurJk1gblr9sa
StxOY12pveHPpeX90Pqo37nWWK7c9ns3AYYPiwoULsVZ9tj0RoP7D9IVv6ohTa69XPmOBECxC/sS
TLvV6M0WAsZfsRO8E6mJY6HoYTiuC7zPBOC3iNFgrU/R5SNQ14D7FhumX+3vTen90DWg1ebIOISQ
OeC7j4tOOAhLpgT1GrZ05m8vftk6UdWnpHhUx45tmIY70yuDrx1cJLuakcx4JTK8cz51SBCp3Ht8
SCBH1wYhJWBueyCj7dvGRNw67s96oQdn9IhotVvNt8fru0FfyF2F35WEEv5fQH6L+6AmYrJirzN8
uHzarRUmMNv04AjjYWAaYSQ22PSxAc9GbzqkCr14LuVsz0DvF0aHqBlWNvzO86xTzaBJxOPF9Vx8
5RF9xam0B8NHz7aha+4i7L4Bk8Jkqo0c5EkMXnVoGF841YCwPrt2kh0eb8mdG0vOKZEo0OWApZNf
6M0nN4PZDeJO6CjgDMExppvuj7Vo9lFdhiuLveP/DA28Ki1HF+CLvng6YQ004CXtdD/JXfXCbAlE
qF1nfy+TOf4zOcn03Bq9uuLl7+wwWHEAAGQE0usunG7rWU7vjJbpFyr8vRCJe92MHATULZusRk52
08Mk+BK2sN1soWR3Lo45RN3KyuW9WQTxvKfgeCz6YdzlxWeGcRIJV50EaEJk8WfcDMGnuY/0+f23
CdyMRW1Xtunhlrn+lmU2QLxXaoavBQ59lw4a07JqdAbyGcQzCjq97z87Ht4XpApfE1d1bQ954gHR
WLpfQtHyf0fFtH3E45WXkomDlbfzzjGVjX5dZveEkks8KKR9oSLMzPRVysRbOF5H9CpbaJNDPYKy
/PG67nglgg8gODIFATMvP+ebO+GlydwbFa9mDj79q9eT1W0Y+0NcyUC6AXVXzw1WTN5ZH4eTHItL
yJu2PKYMwiQ8Z67uM7KlPonSqqgsNpD22bCaPl7dnRtBEc+iFP6/PsfilDQxWm5BEqDupEmMjgXh
xrAJkQTfMTDHZLfRjz8VY7APA1QGpJiT9fnxD7jjBxiNc6klchtAXi6c8BRnThEHFROVYLoVpuIN
CX2D6wa2DX3UoCUCuZNumcdy65Ubcqd+jLdlsgmsNUkRGe31p2V0uW7qMsoIgyxnYjowgF9OtRFd
mhHORrNLcaHli6P0ZdC1ZNu76Hi7c+T+MVvH3j/ehztegVYqKS4AZw7268DJm2OWjopKVq2ml1lJ
tT+cjHxbZYn1/mD+rZVlJbWHgKiDFD+9WGoS7HRvNFH7gAy6dfPyu2N5n+e4En4XF2sQ7nufmYfF
4SbRTmP643qrzQIgp8es+mVgEsy8TAL2hq9eaGlf6JBmv9pRhf3P0TJnXAna7twl2WmiXEIiD8XW
4p1JWkW34aNMLjA/iJNbNPoxSTSkKsJ47f1+7VotPLvrvka6rsNU0DKAaQf+ZiBwcXFEZqKhAqoV
sZ44z5G16Kqurc6I9nXBIUQdEjnfsQDhfapr5oxnFKMZJFp5zm9dF7hJWk2yQaDjJhfPOUFPOgdT
nl8S4v4aZVAxxVuVmO/TVFnDh64t1oZ7bndbArZxlsxnSBT7wp0wDBVaqpKgRBuN+bHI1HhfW3mz
c3RzLVa5PVGG5VGekeNXwKe9xYdFmbVFXIhptsSum9+RFhcQeHJFIfIpWkbNIz3fqZMHWeLji3pn
iRJIyAsOnoeBmYXT6O2qS5CPDfwRHjrBSyry5y6OinJbpSn4gMfWbnMOKjX0njm7GvO0S2sGo6qo
jYCuhc/WfclgQNsHVYdEDNrekOZOXddu9Upi1Cl3B/88Nn57fugdyjkE1utQXVj45pKhDmdAdtK3
4pwKX9ZNG2FVPaP1trfJwrheCSFufaDMboAVUGLkNbgZaDRyWOvQ4vHboKaIamX6cQDFsn+8qtsP
yNNqUxiWcSAzS4tbMTg6zL1Il/sTQfXHsnHnF4XRcT9rC28tpblni2dNpWxDqZvI/trtObGTVeCd
Jh9qIYkiyWGfhvSb8eR0rTh7xxSJk4TMc5nAei3irwQB+3aARtyfOif+jcRW9rFIlGynzHOycijv
m4JEj7YjuNOln0OIo1LhuOqh5SzHjxCJFCe9NIs9bOJr+Oc7R5DxCIlvIYiVHdbrDXSbHok+Lx/8
HpKvoysgzc7jAYBJCS/gPLTdytJeJyCufbhFj16ifxwQApA9XhtkgFiNBjvofWQEczQ2XSs+T9EY
fCnN2vqJ6oR6FKULRZ/IKZ3YIe/Yrsr14aRnaMzgyisUaNHafXxmb52dhcMhc6HXSg1uWQnLBZJw
eoLQFRQHkGnoU7h3uiD1Iyhk4N8Yj1CCmufHNu9sPd0rqirg2nDny4C+y82hyODj9A14e/9SQDR/
H+sIwkxIIA5ag0bdY3t3TpUMDUArMOFl43YWO++NMOrkcec30EP7BTTIZ2r888lxGu34/zDFHAwo
CXJtunTXpmKtG/so01ofeq6MdDsMzoYSmoeIxGylvXZvVbgZU5ZRZG1xcZ4Q3u7gu0paf+zj5qOr
aN6RgFf7SqHDXdnAO4fEoRBN4YScyLGWTc8Ybo1KrZ3WV+sRonlFeKfBQUjViZLhWdQTFFVz+f6U
moIbX4sYGkgNGef1VoZeI1wnV4VfDjPYlh0sJwG4twy1xhxV6giOZXTPxuhI6x4KrNIzsuBf+Fiq
ZqXle+e4EnvxLmuAEqlMLOKBrstQNxYlGHB4fadPLSoH0bkQNRx0JDkK1KedGWTbdx8k18AxSQQV
dpfPs9NMFBpms/EdIx+PE2pbhxjul5OpwJf02NS99cktJg31iC49+fc3CQJiXGOKXBTRueTZCVTv
32KOgz0gvwnmAqU/PDZ3G3hYdL14HWlK0UFfomn1ridtjCzhe9x8SPgZbJ+QyThVRfkJWaH41EiF
Llh9mpW7eXedhAEkwBQRboAXcBQWk4Imrz82VvwVQo/sr8G2wh2kC5JNsRL7xwu9kwVSoZa3hsgX
SMDyiUkIM6q6rXrfYgoLtFuSok+eISK2nYYWdplGIEwSTrELo2Q+jyRMefh3KpT016ilzYrTvXUX
3CVGi2S9FVjc0l1EEzzmsNDM1N3qIdyhvTa/eH1aT0e10cq1M3X7keXNhbdBDtXKs3V9pvpIJJOZ
1aqv1SUKZkkK/fsOgTrj2wR1+FfPhmkbsakk3YkurVbglbfuirbAazcbv8h7u7iw4Jo0yQmn+vRI
6q3TJNUvbRDxn7JQIJPxpEKw1Sbu78ef+84GA0UnoKa0wjzVEtSZQNFqWgNivKEGl5yZtO6HIteb
nRs2+cpJvmeKJquMabFE8+x6d93GqiPTojg1lKnxq3DG6QxXCpyDKpx7j1cl9+o6amFCXc5omdTP
VT7mtamQN1JS6U9+CGL6QFvVgrG5sE4ZUMMTUrcAAxoFDExSjZBLVMXKHbqzUgf4O5+Tt4BsYfEI
uLDw5nKg1CdkKo8NqchmQI5kA5ncWoB2xxToIbohAKQYw1s2lRpVMYg909qvAMPvNW/KvuSoIiF8
KuIVF3jngFIUoi9IcYqUYdkvE5R/EIQeWRWEqMD7R6XxwbzniNZDDv0jr7jIF8F1Kd/9lNFvhUxB
I79kpN2Ve/DG1QPGjacoQvPRQBUE+FLoTA7BtTPPuxaKvH8qTwzZO4dtXWaemX01TEJ6OUi1sNki
RagihF34uTdU+XGuVY8Wc9r33lNkTum0K6n6rji7exsMPks2XSWjwxIwSl2w6jOXSvScopIa1Nbv
GJbojdsxD6jb1b+FgrDd44ty+7qwTPgjgD/Il3TZSdNGKTrkBbkvaqN5tuemOrSjnjOEVefHQWnW
mAOW9sA2y6qenKqiqOcuoxKtg0XXHl3zPGlZGUJKbyBeiaxtFHYvSatmXbGRLSp15QQt/YE0S2tB
ts0lRdAyx1XLsoiYlzbOyFs1/ama4Kfd5oaw4cDuYIstQo1BuNxydxEN/P3gjsP+8UbfPKscfugd
KUCBNcElLCHIokZ8d85D/YxkUEsxtx6L4auwwC8dvDmu1Y8jQp32IVC8IDhUsIWgmJVVafg8VNTY
9xGc9PFKLH5ToOM3UbAxJFaXWSjGJa8vVhTaIYjZajpnVW1tyjAUl5HO6tZibAYoRYS+DROuWxcl
KWp4aXisUFZ7b0orfwRPrQzhmFQCo3L9IzReeCUGLHsegOnsHReDaIiPvuO0/6hoGK+EqMs3Xpqj
sE7qIefpCVOvzXF5kTXK9f4c2cMoPqa5lzGdFE0QqRwajknibOCsTdFrRuwtnmh5Ioawchzlkt4+
T/wGYGOUJrjkKsi/xfMEUX2MdobZn1HG0/+z5yn7nokoexFN1K8sV37ChSkKkJw8UA4UOJczqTMC
f2ozWB3ceIWDxkTd7G0SsJWn4fZaU2qhfyjjCBzYMmb0cqugEz/0576vpmeRMdYLQwViNNmoblxI
7TaPb9OdjygZV3hkZSpO3fP6I3oJ85mFNndng683fO3Tkni8y41pzBE5zO3MZ8RNDxBGRK94E2at
qa50Dpa+mpY80RKhDIPNgOHUxTGyq9SBbDxszhyyBGmCxCym7MB4HZMrae1AeFUocYfyZG4g3b3G
pXQzcCbNs3SeKMozBDqLWKorvN5Bi30+o78V6t6pFyT26cZF9ik7wKIt3ItL70/9Vpgw5FFOd9vK
G7ZiVnv3Z4fAivYyzK5rHDNbj5WfCrx61cHoYT3fKyr0BceGAbNQbMORcsE/USCS7KPWJQ6SHKWc
uvrleggwf25QLIc+M44g33zvFwZVwjOh0Z/hmixDKDP2YvC+Ib2vuP5aRB0K0C1aNo2SMbrR98Wl
c/T2YGixshKl3l4YAzyuhOPhIWQWf320UgOt6tGegrOqgiRNyL22kT3l39+9PKzQGTZJ6jg9i+8n
EAsudbMLzkjV6ckmbDpJEWX2A1XDzqrco2sDDt87Y6qbYEnz8Mt77QMoYViEMAPcLKon16uMnLIY
mefyzrMTMBuKpxKbrqfnNEdp8BtVwHCXhlnnQdFlt2vz6bfeAjIb0hlKd0xKEE5eG4eIr/LmYfbO
Y68hC6Ra+VNSu/nHXoPnsXax+nixd+xRiIGGTw4ZMb0g//4mfvTgtu2jZHTOTVojZVwaRo/GqWCS
rakUEoAmrFeixzsvK1w5BBykIRLTsHzUbDsgAK8L5xzOrZw7QeR8Lkk/1IkeuVMHBqSVdVTSyABM
E8cEz1PMtOqgRflz2nhZsXKd7m0B2HIK1NxOyah0vQUigw+AJj1bgPKEr4TjV0jC633Qq+lzXinx
SrRzxxwdEpspNYCtcuTg2txQJE6L6JN1Dsck30QtgyFlONl7LdTGzaTSXXj8hW/jO4BuFC1I33VZ
XVy8B6PJXiJGE/pdiYLBZq50VEgZg9d+22VQPNW9ZSPtNZn9N4jfESPyUCkpTo9/w+2LwGuAfaYj
Ybm4cRy5TSM5MBrwWaNWnroGkfY0jjK0GSiSFCHEhhnu7p3tXGqotHPhe+T/Zbopvdmbo53T5KJI
MIQ+JHreLqdnevRKpzgw2L/GbnEbtGBKpicyP6EHtvimhkrdGamY0EdDXNEPcE+G5d5SGQrd91nj
vRfsysqoW8oEHsYR2ce5XplWpRUSRjqSzI7SnJG4VDZFbqc/UTNeK0zcu62AgigvUe/ixFqL21EF
BrKhWodSm2XNByNFt7Oww3lTabCGi2Ewt8kIISoscsiYM4mE8K4XHR4fnzvby4tDWk2CIGGwi/UG
mRKqVe9557brysMwWJ/caU6eAhAo7/cFRAwELzh+dndZ8okzz5otaGzOPftxdPNCrTbCQBJhW/SZ
2GZhHr+TZhKvA28PjyrVX5J4ss3rjxnPJpT8gwJj2qjpzyAeLCbztfrERFm7witx52PKAh5lJnrg
8jIuzqkeDrkWIp9wnquGOkFdN+qfoKq1v+w+RRGlZkjbN6d2RNp56tTn2VSSHwgAmisu6dYFvo6Q
cYiBZpHeSJf15mZW5dwazEjX57FSXAq1LbxZIk2f3VKIs0aGf3x8fl55Xa8jfUbWCFlIpGgVk2Vf
GyxbtA1RLqnOHoI1UJbYWa6UPlTkjv11RoWCBRtBDi+55KY5tp5ZK59HdFDqJ2tQ0/q/oFYmy7fj
SbE/D2iiIlkjmtz47SSdHSLIMxhRvDWDLs7Poz5V3cHThgJe5lggX7RJdB35TvQG0fPdjLRz1Xgz
haFn/Ig8B82eoybqJjpYZtqD12eWQv+pIhT3DxxbKCu6sIM7+2xIwvSjW5R5t4kDUSj7x1t066Eh
LuZU8FQwcEF4eb1DhVHqbAS/P26q4OiN82c6puOJxkh+aCbwvOoYjCuxx+21JlSXzH3UPGUXamFT
UUz0re0U9lb0G3exQLVZLSwbVSuKkO9dHnApwioGL8j0aH4vlpdMeREpeXYe60n/biJaEe7a1G3G
beDo3Xis+hGM8izwpyuWb9MxevoM7NCp5G6DX722nHthLugCd2cbBqCRAflQBX2ihOi2UAxJD64Z
IxdZ90i2zvi4Fc95+1nJABlVoLBD4Ywq6LV1pr5qwbM1nq0+NyDkZpaQSsK476nsPBeZO38q5NT3
482+8109WhJ01ii+MjG6eDI6oNL03JGfdvQxqk99wdjgSdXLCE7s5v1vIRRrjgHnpux60++6XmEc
IvowaU1/VmvV2tsNMuEEON5mToy1OtXNZr6CwnSICBzSAppd16YcuJqnsYzacwXWEgHNrN4j7ze8
jKGq+UWSpYiopmuY0pvNlNgTaj90t0CJ0dZfGCWvNIcybs5tEMJ2TznMenHqyavgT6vCb4+/nDwO
V34ShiUictBKAEr5fIsVxlOC0iZ6LOeuGbz9SH/rJR8qbxNCUbafmFzcTSnRo9sVUpu7Nlde39v3
SSZeEkkhS/boBSzepzQGFoXKUX0uDabjIcL3jmYxZPBMzyL6AI9xtp3oO5n8AnTEd0gQ1zpqIu8G
txOcg/+jmk//gJO85KxJvRLhZFcT53w2oLxoOwvBA/S/NxlEtl8f7/nNYyhtSaoSg84wNbeFF+ws
HWrNshVnazJAshZoZSabooW79IBHsQ5mVAfayg29ZxNMOZEOTTXoppduwYTOQ9hBfa4bq4pOVa5F
4zdbKOhYl5SFPjuMzb+38SP31KRViSeSreIlWWrgZKOSdlZNYa8r/9jMUG3tObS/TR2EIo+39Lag
jC2CCw4ysRWR92JPqyQObCvvxFnhCycd3dmqyMJtJtqGkq0STNqJgMDL925Ved8I1CtrH6Wx3nxW
0C0Nkk1j1GW74ovvbDqBJZArUO+yyrr4UVCYtC1i1vk5Qc7tB5DE/hf5faRsgO31R+pSYfP+z0wR
m0RT0i7Ie33tO6pithylNPJzl+V1Q3d61OJdhCbb/CswU/O70SIWuRJj6vKOXvsQpl0oPzI0YXCk
l8mJmg5GbFEmO88AO3JnM3Nx4mproVM4wZgiy2R6lFVT5BsGCkWfbLtIhkONLpv1MtU6zDmtNQ3l
PxraOsa2srQ2fNVXTND06WyqIF4cql63HyLPg3MO5a/B2kQVQmVfVWccxame7ao9Pj5Rd76d5MEl
hnBtQEfLDkVUGo1TjHUGKreMT4Vi6adUEeNer6xvlRslK90HmZou9pByMSmrZPcmoVz4wSrPS62K
k+as0t/z07FtLoUzrdURXylRF2YY7wM8wZPGS72stYvIg2FrroczYiu9cybDLeB9UREVOdSuQ5M7
UMDy27tRQRvhaw1fquaHxGqQSBtZkf5MZwRGPqINPQTfKc940YfERPVt2lleYeh7JARDFP5SImWp
1DpWSLEhl2mfrWHEpzMP6sIFP9WZsbfiNGiPoOxj5cTIKBW3QhQ1k4BADvRTXJm9hvxz5VibdM4m
5xO0tip0PEHmzb/aEm1atC8R8/q7UDQ12ueBblYvkafF8T6DsGPYxg1aQLvMrefxe2aa8MvEut7/
h+pEPr3MhdZ2l2yKFAOaWiOaNeLzqCgUX3g13EYbTYdWI92A67C8FygPA5d65IT40ONDdvP6GtRU
yW/BZIF85/5cX1fVDZrQbRz9NPSIWv5RkF9vnH3uukPSPlWjlYSScShTX+aEzvLWrkHaHJLUyIcf
j3/IbcxBB4agVXI/M7m9RJYAqmEzyEbOLay+46mp9BGR8DCKsy2zO82fx9ZuImTQymAfCMrhwuA8
LiIcRtnDyaN7fh7tzKmjHZTmZv3RFQRgx2Ia4/RPW4dJp+1cNNOcfTyi7fL58U+4s2Dw4UyeMjJN
iWPpKJVBZOCip5oix1j8MJjt+CHQvEF1FWWX/4cpeaVpPTFSsnx6vSJ3JjsuxLmFn1r7MTO5MfxU
UkLl/0bYycxPj83JiO36irO1DElS23wlOlwU04euTioQCfYZNbrmOReI0TFqe8400T2j+ZptgDFa
K0/AHZuygk19gQeAqbLFOTYTwLKIYqFKK6ai2+ldq4utrZj5tz5slC0sOd2XyEN15/FSbz6inGED
hCFng1CtWVYViK9sOtiODaKuMJ8d9Lb9mLY5eprtWoBx8xy8moLQkAlfOSS4OLIiiYIGJg/71ERK
/dtsvFnskflMP+qwspxzY+5XXMNdg7w+kmiersASr2mUUUPDQLFPtjn/HUC7/TygFrbT3PnfXFfj
b4938jYOh6qJl4fRFL4hmAT5Pr0p0CCMMyNv6ZinUlXST1pnqT/Njqhmn6SFHcHjXJToNCdDG5x1
xWm1jRpAlbVD+lbfP/4ptx/VI2mGVUP2uhzmfq5/idc1NDBjVFaHuQk3oRGpR91qimMPlub8blOk
j1Krh1Okgo69NoXiLer1FQKg6Ny6JWWbKDPsL7oI7fEHYZrrfX1s78bvwaIkqX9AaNJ/4dNe20vo
GU+jqnRHO7GHfZPb0d9Ti4YUpR9xjMyKcW23DS+mWcW7x5ZvW6ScXGQEgFrAJKLdtDyyYnYFFDft
MXIa5NogFfkcI/J7UYyg2rNF1Y4ZVxh+NKcF6Kw58DOW81PTqPHZ7kr040z4QwEm5DvI8GAOy6vy
nMHsTGLm1Yic9p31yaqG8KwOaBtmgdBfTC1xVvzMzaWQq0DQigFwpt1phV5vYAxcJTSROTyyT/Yl
quv6nJVqsk0QfjggZLbGGnsD+CcAAhMCqSq5ONCEpYchGLCLoUoAdZlmVB1gc49ooRtBl8FtOc+1
Hn4ZYRrtfOEEafihA2mfESkA53lyEedQv3pj5CpH5DQptW0UyJTMtczuNRK9cvj8Rm4tVAqkWUCN
F65JgSPYasdOHBukGXytmfSNEJHYNHVcbqNBif+2c93Yq/NgPI9lQJIJz8OurRMUbaskOWqd6u40
M0SDKoqSTwhvm4fGsupdM5fpGTb/9AnVQcQ/4Ur+5rWVfvBEbG0zfNK5ihp7YyGnegAyopyQCZ5W
Tu5NiCRXx6vpglmCcG1JQwarIARCpSKOeegUO8arsqdXnfCyEvouSLv2eYQzaqe2XftEMyx6r4uQ
5ik3Qb4jG/BLv58KDVriMWqOeTkBOa1j9xiJet72trGWR916B8CldAUMIgVSgeXAqcaM31jZRnKu
c9UT/U5LEyc4DJYYk4Mxl0H54up2YvwKwqiYf8+C8t87ZY1IU3ENvDb0fogfwGgt7peVDmomCn5C
mo2XKCybLXqhzbM15LXf2Fx0pZ3n02PfdBM8SKMsmKEu6fCX5OIDbLHCtcP07Am97eOtaGEah1nc
Lp2TirTI/E+q63mSbovUFM0a0/jNcwMREKdLtkdA/RKiXS95GkSll5oanJQBLrDOcsB39066p86U
rhzlW1NUEunhUcSxcShLipCIZMaO88k7lY2dnSgh6p9g0HC2MwK8K4/ojaPkkaHwTaIn6/vUoq9X
FU7oHqtO4J3GNA4Pag5JnNvr9oV5gO8i1dP3tncwR62ZHhoxieyHXptLxxKJJZR3TxmD8nsVNvVt
BpnaSYkQx1Iq2JAfHxljsZX00EEUEGi+ti9ICxZBLnVMNTCNQXkygYnkoEPLenjKYxGnh6jr3Zry
Ye7A/ks5LRQb4ahV8Rcqv4N6TNGFtC/uYKpQ2aJPAqstE4vqgfC1m39WJKX/kVIizprMFpjlmfQ1
2Zt2ak9HC2jA3OyQm0qfxiFV7YM2Vmm08WD+r7dBO44TWldzMCovHtPLH2ElMbtTMjGvuIWIm46H
GYBsODlJZY27uaqD8Bi3gZOTgufabKwhPRYOhQlb8B1S8kAid2S6f/1VeguxeSo/4ZOaGcFRCPG9
by37qxGMztYxO3uX9A54nqlfq3stbjSGyeuI3xhLJdIwzYVhjeTxta4MVVkIkYaq/WbGRtnXaauf
tcgcTpLM4/D4SNyxCSEnPtqQBx/yluvFIpEcV9bs1k9j6NqnMIavoOgq9yISc4JkPEx3wO/Wxoxf
E/Q3by8Mp7C6YlICNiGvXObNYc/zbglrvlDAMdV937uzjixPm5X00LQp+rcUwfBXnSoGMsplk5lb
Fz7yzyGixhA4JMzZb+vabprNBF/oi1nXhTgEeeQ4z2EVut+tWejhjzLJlazFEwPmg0s8iwyEyfNo
qj+WLVtRbbwQQeUXeLLaZNdPreN+VWvNLXa1WrbVJ8OtZu27GMo+f3IQC0spqQRTWm6LDAx1DgOv
13ESJWF8CD2gQLUCYYcB1OlnKnvwdWzV2q6A6DiVN9Y7LWwKsevQG7o0DbNrB96R9EdfQVO3oW8+
nKGhn9V9zLP5YWSU7t8UObs/HgOK7qZBBPt9no4vwFCXPGcAwumoL2nrPJolzcgg6qXqxPTZquby
r1bvxMU2aGZ6ksnu8Tm78TwQ5EkVAUDUiJuQqlyfMwtWzjgkbnqpI2s6wjqWPM1zVB5BBM/Hd5ri
MeQWofWHYowcFbk2NadBXTA5GzzV5IBfVDFOG7R92p/ZOK5NM7yS97w9yGA9qIdAtfHKfgMS7dpW
mru1Rt7VXHAkJQmKYba5b+mD8stQErPa9Kkr/jRCdL/BHg3dVoGoxjuK3Bm+uZkepky2oRFyal2q
vEwHQYhRT532o51a7Z2YZXnnJAMRjk1iBXm4r3/qHJYUfeveuNSlOf2klV/5fW+g6a4aGXhBhsMn
vfitJKJaKeTIPXi7RxQ3GLggHLQYBaOCunAxRdrY+VCY8wXQSn9R82o4Tj2Mc4+/+iLgZXkymKec
ITUemZeRju5NJl52FfqNaTVc2jkXu9RF4I52Rc781YBEbpXlJ62y2o9hF8cHcxidFT+6iBz+Z57H
nMYqdQ58+LX5ZOpBVMx6fzGHeYJ1o9K8LR/fOkIyGx4KUdprnLj3FowTlTMtxNjAQ64tjlMxl0pB
vInOO7LjujuAjDHgIy89SC7DOlObzZi30wc1RLKnn7x0Zck3VxpZYBl+UqSSTd4bVIIGqzwDXtql
seZ+p6S2vSEh+a+dvTVO5TtLpZkg7zINbEbMFresZWgxLbKuvURKWCMFQbtDNZVhN/XMsqSgMg+a
2ouXYnR+eqO9lim+KlEuDrD0l3T/+L50mBc73ZRawIVM2kvtieJ7HY5KvQeiHgVfDGPwsg3YD/Nv
R5sZYO9bsy83rdeZHhynemBs5MOrfQ3pK/Wnumv7emd2VgrFt6784Fnxyn3eWp0/ey0qYLYWh/CT
CaGZTw7a43SAqK8neyfvu7/NwlbTLYw25Sf4RPX0oJrTVEEs3In8aI+RZm+7dgze2Vdn5YzGE+ij
cQhKnrGZ63PGYNxoaYzoX6z/Y+7MtuM2sjX9Kl6+hw/modepWquBnJPJWZblGyxZojDPMx6iX6pf
rD+kfI6ZSDbRvOuqMks0qQwEImLHHv7/3zRE2yaoc9qt4ba3FAS6Bf/0+hBhBSda39QoD6bs7JIo
q1bSBjLZx8xof6QFEbTbeeqZsR7aWi5m3963GVfODxEysAuEgSYxF2zi5dRcsHIdbW8Raoxl9UdP
Q591Y3aWt9EC5WQ0XvpJzsdgIUN5ZktcbidGBUYMkYdGX1fIZWNQ3KDMLPWooaO8ylPV21tR8p1O
OkCbMs9wtLpITlIuCZ1jTArA4zgYNjjv/M/U7MyHUo7HrZL7S0oh82TmtMch8QAln7QuuD2nA//K
hCbUgrOB5rhH1TP7Q4hrb2fyUO47PQqeO6noPhNq35t6qd35uIY3bqBpn95fkWubwhVFWQHMJgKC
0BIuH4H3EMb0VdePbtGMa5+eNHuv6cy11wfjgvl6Y/FBb5wBv7RjRUD3cihPa03VkwhqFDeS1iLS
nbtG7bmAc9QnRCT3/zQF+sG+P7/rHQ4k5qyeC9KJCHNmSjLL76wRK3dMLKlE3lX6OgxucKtCit4N
QagsJP7emCP30ZSDQQCSm3E2XAn9wO1hkqDTrYXHym1VMHGuh4hcXGzGRvueWpyv96d47sT3en9P
PhEZW+iHWAx8sekdvNpGNbktEWmq/CiqRW05RWd0iSMhDWVQfR79myQJ0vAJgTnjDwhprgjY2C3G
bS56suqgLJ5kq2BQ88gux8xUbkXfGBqHxKEhb2o9MaOdMmTF0mU2X5jpoSGx0RgV1MUENL18aDlB
60Af4K4FvJLwIW0iU1pVENX+yn0/z+87r9M+WByZesaSeoRJSPg/Id1nlnU0e61t9aE4BlEb/4UD
aSYroazzkxWGTbWx3Hb48/21uZ4l9/UE9SBrD29kDlsyYNvGQ+9Wx7ItspNcjeKOdHv5OfTEBqlI
ZUmoYx5KM0MAJhhyRHnhDMy1qVnKVs4SOnt6IOo9Yn0pqFeeqSTuPivpuWXraJF+0sdccDq5GT9/
eLZAGdE7QA+S5MpcdsbUUvJg2K1j3PW6um7VXDMdq8kt/9R3mbgO6XzuLuz+N97wxKUCYEd9mqzN
dCJfbf6pqXbiGhpNy4Y4+z3o5QL179oUbU2qkofAFKrH9yc5t5i4D1O1Z0r2El1cBfCVquMxyMJw
nMi3u5g6/6a0AG02cbUUWF3PjagK4BXGkuzEFYIwdy25QpWkP3a5pKwLVc2cbLDErZd630bynwvG
662Z4e4xGnC+iWB8+SonJEmnwII/pshr+k4J+b5Zdb5a/6nlwUelPem6PnliE+R7ghXQ8/NytNYa
AtUE4r2N+7FbG3LyuYPDtmoR77uJ2kZd8ALOR+21lWQ82FP4fhRGJ4LPzDSb+FAd4NZim0mdD2E5
VKzktm5Mq7bBecUQtuQg3/Y5vSttL00VymwCwkG7BMrRE407LR9hyTyN7CJPTPgwldw9mFJkfi6E
spJtF5HVJ7GyhNRJE6GnrAyL0nToSh2vvRA5UXDZQrP2UvjpJLTK1HcGDw0/xzfy5NP7W3Tuvp+n
OmXmmS3523kxAJ+XHrFtUW67RihvvSr0gUuLxYaCW0oNip5CvU4mWUrVeGtY7rDgVV4Oj3rNpEOJ
QjepPAo+mPfLlU2luJZN6l2bodejnSsn8mEQunCtkNupV50g5Gi+BSkQCi3/4kXikir5DGT38wHA
hkAOweBDt5xtZEMrLC8CX7hRKtq3pjLk6FAaxUcfhPGKtsvjqZdN7a6Wk3ZfSpW3LkCVrkJdyBe8
j0tz/PNBaPZD3m2i7PE0l28iKfxGsEZTpCO5S6mfBBlSlR5CvU1RNQcXYvZ90RjeBhaJun1/D0wf
/c92x2BMyVT8rInXO2m2zd7BSLdv8BS+vI0M3XuO3NG9qQhwFpb60kKdR6HwyBV3LjxeGcM4yEax
UUdla6okOsg5mCtZd921NMjlygrdpfzPm+MBQCJooThNhHr5Ql3QW5nhq8o2MBr5LhBq7rFS6r+4
Xm9uxtFdch8vTSLzo0xAIIbEFhU9hL1mb9EU2toqSextg7SFdSPCsaHpqbDpyMA47y/YWcjyYsWQ
FuXexFNgyaD1z46N5nGh0wJR3pZaXd+PTeOuJME0bWit0lasw+9R4ud70gr9Jzo7jran+eZJNIPo
WU/p7iTAnNmyGQFBKJm5GvC8DoNOj3XZCIPbwE+Ex1GPQCl1SEeXUBq3rWcmUK6nhpZoJ6xTvSke
3p/TrC59fn+APLEIWKMplzCbk6RVA4ntRt4WiLM+cVGH6BIY406JlJKUN4htUU3bndyWguPHo7GL
U72k8CuUa1MZEFAwUXJ9/5muthCveUJMUkabIp75axZzX1JaalpbU4m0O9SeH+qhGnZlioxslo0/
3h9tbgHYQLgJ0/1GPMBLmFmATB97yrWKsoUCZD1HFqJp7AGy42IlbvNRlewCptqXMMc+fnhkil34
gqjfEQHN0wiRj6sGiUXZ5pzPgy+BiwkV37UNIx+eRCUQjn41yntXqJaqXtdzhmBB/gheJUaPEsvl
IVU0tyT3PHi7mCBpJdVNu1FCehRmamw4lllm6zhO6BHcKEtC0Ndri5vNdCfpbo34Yva221xLS0Bs
0W604FLlmZGtM03xT5GJq4YQ2BI3aTYe5bupV8PkwhBRYAJn48W9isKNl8NGUnK4+psuEnDPEsJY
00JkuR+RViVj3e7eX9rrYckDwpbjcmdTwTy8fMGlEaDkrJfSLnEVgfaWdAejUft3tej6TTB6SxCv
2X3OLKcKgsmiapBkyVRcDgexovFUZKx3tD4rV5VlNOsoa5XPShr4f2qCVe+i3tRXvGnRTljtBQ9/
tp3Ow6NPZ/5sjs4fLofXaUjVDAhD7GIu9UMDINGuA6HbFnl4FyS1uI6D6AuUSWXz/lu+jOXJhpES
mfR8DIiQBjfBbFwvFQOr8lRpFxdu8Nmk76WjRp13j86avB0VXDxKzcmCm/rmoOSWAXpNrYXm1kkO
UN8zrUTe9aWmbIREN5F/wGCqlQ/jn5huVdTSUgvVNxYYmRuOC6EqzIsr4S3wxfqYqPLOB8q2pe+i
a4eSVGyVEA0MnQjLsdym2rlZpq1gA8k/3n/R19uZOoWkECXDQ0MWa3ZJdOjLysFoaDsEp/t13GiJ
IxtduDV9LbRH0f9Yf8JpYXlIuIrEAGRXryDzQyArUVdE+i40e9PRM9O89QGOQC0tELlcuNbfmhyK
SdzqNCicYvLL3YvWRiqMbaPvIvbwjh7S5a3cTQDJTu1+Tzg4C37fjOXwc3bQCSF0YHmpE8xOa5GN
PforgbEbyZjbRaiMN3nXJU9y5pa2XErKtvT1dCvHKt3kwEVuB+5AOyR83bZJPd6Ertw+ViGd3AkU
snslT5P72oCXkkuS74A/SoC+iLhEnet1yYI/OfO3pqUhSCM64/8BhMxBlSSfWyVzQ3pTS11yrzWJ
5igSIsBF2Sxp7FybFcz21DFFRGABV12+XJixdaW0Mlp9V2RmuLNkWDgS0Jf7rtKBO0DDdbI4MDdB
gULk+/v9rUlCnOOKImqcevBejqxX3JC+CWqIbi3aH6PFA9iFUiD0k0rS8/tjvbH91Ndjzc5WjkIs
Lc5rY2d4Eu3JDajxg9HoBx3eglOqrbF7f7xZPxq230SHB38GHI3zRdbicnLBmDe6S7l/x9XUPAp5
e59KTbSSK79+7krL/15Y4VFucm3folRiIwdHMWnKn9SRUKzef5irFw22HLw3fju3JTIIs7NntLS8
FiFy73pD0B3UpLUD3NCTb1XK00dHwsmd5Go1GHN4HrPNBNxNNQS8W9xzNBWEcBTWXW7I+yCS9Q8a
FCqPDAGfg5dLgWw+qcasx6xILWkv60VyTGv/q2Dm34O4Tx6lRBzWH5vYVOfEhZ2YjyROrwQdaCpU
GF6sqBCddNUpKyu8sVI6RMZtstS9bH71MRRBAlfehDyjzDq7b9tyKFujZ2MEYjXY+VDr054YnaR2
pbU/KH+ViWosBCjz43Eek0ho6lgIC02c7RBtCCnpqpW29xH938hUHlc0Mk2dQC+DdT2ScHv/dc6N
zjTeRJ8iMQLqCGN5eTqqmL4CKVHJHjpNsWqknMJqD2BxNZAx/dYKSOCLfWKNEAJbjur7g08f/irA
RGBhGpyxAVhzBcwr9qKbGk3baxrAzUL8ouS5uGrcklZc7w/z1jqSeiDogFHIf2YmJ0tyrbHMTtvT
HU7Y6MPwSRFg6YQGWtgIuXinwjOKhVvvrXWkBELGB+mpa5qMjtxuXkeBvg8V0zuiWN8+hLoVYcKH
zJGTTvzr/TnOLcv0Kl+NN89DqGku6xHppH3WZ5/EsmtvkEYcXtrAMJdgJG8NRZjB5CYLxra53DIk
lmD3lR2clYJ0VVxnya3BRbWaiBcLVuyttwg/HnAaEMlJNuZyqFDsUtcEQ7E33TYKbVf3TKcI4gi/
AUUtu9XTdMHdfWty3PUw/MhWTYpslyMmXqUqsejre8qu5RZDI5wa2dX2EWDYDw+FiNRUgjEx0hJR
8eVQw6A0Wlj6xl4Kku9xrAy3Yki/rtzN+4XXeD0pygOTX0FNjnDpXPZ9VZJo2s6sMqMx9hQS/Du4
+Qr9UbpJDbJYwqRcnzWGIv803brnri2Xk4qaMBtcTzH2itwc9Hhq0Wx2Nag4E4ScgRaA4uvjp/f3
/vUuocQDLxMa4ASEmTf5GZqRTojm6O5rr5RtHQ7tQSylSXGgUrcgRj+m7UYcDzhhikpIoiLBiHLd
5RwTt+37Cg/hwF2qr4a09O4NNVIW0kJnqZ5L68gwJKnQG8UxA613OYwiebE2qL1He0Ir2RpxXDnV
GLePgTAMdhcm7W1eUD0wQtd/LNQgdHBRO99BMj1Yh3yxq6qVd7B/GsqYcmssWNVzpfrq+XCQKV1O
yKs5dllte+TAYknYh3rr2RUAiu/0nGpvyqb7Pc5QWxJiXdnA5FZWSp0DakhSa6tpabUaXF8+tF1f
79I+UndyWCmTls190Y/AUIvYQ9HfVBzKlOUfGi0SHTr3YbhjlPsEQffWuhbq36Ow008odEXrXFW7
k6B2xj7tk37X5pW10kqQ211oeAv35RtHCWgC6Ocpo8SxnR3aTE8qHPVG2ANP7Q+xj0LjEKbaoSZK
XHjBbw81QeupDFAFm13NWVRWqpYNwl7jgr6F9I7GNRCog9em5cJQV6dWn0Af1CspC4BGt2ZbLUZd
LkJ4JTgYbeWvglCQ95ZfibbhV8JeMaHsqSqiVe8f26v5MShYLupuDDj1N7rc33AAMSNKHx6QO6u2
QaNVW8UM2m2qhku38VtDkfKcBIqp75HSvhzKECDZ+LobHoQ6o/tNr/enTu5rp6+SdIGPfmWMmNXr
oWa3YxO32qD1ZoiUmtnYpS+l68FX/BXv/y/Po5b5/kuc4U8xRtN45oRL4xrBX5xtSGuAGmsUiBC2
TaY5qZBlKy/y87Xcj/QVMlLvptPAtGipYWwGQWlgGggjYGU0G+RQSu8sBH6eB6/NEZ8hMMny2Puo
S8sTGvTbgyTD7mIRLl++a6S5FCpIvmD+k7uw0T73suR9iRlzY6lx9jHRxJ9vhGoFaFPqq2ww5XI8
usp4Hfr7EV1d2nQTpmN5G6YNwiipIdiIJhSC3cl+4Yy4bqndq1V41Gk/t+AAzrBU58eAEQSIDX4M
MMk58kY2CzFNKzE6WMqIWqQgIsrb5/2o3o5yFNDpKS6tr3rVBjUZn2T8VskuBRYLwn/xUZs1oTPP
6uNkv+G1zLYkQC3EZXMzOjQiMM3RQ1MLxYBko3G6F4aaJ+7YjfRYwI2AR0L0OQdclHXWhhm9/w55
FMu3XhIbtgbWfe1LRnfq3UJ3TFow3Pu6Lx5dj+Zi75+GNw7fmQGmAVM899W+XPoeFcOsRrfskEpt
vzEr0T9koVit8yEbnjQqmwvjvbnIJIi4EhSQA1eiUX03umOetPGh1XuFDR51wFjGurA7S/djvvqa
M0I88JwxbmQn69Hq4VAu9Vx867WDL59qHLhA2twld/PSahFAjA9Gb/RPPZC3jUertoMaN7/zk+6z
Ilixow9V4Oigoz/Wj+vnVserBMZAwEy8My3LK/+yHgtvcPMxPqhN7JI0qszbSs+DAziKpW6A1yvM
FibyJ1MK+Jg8yuVQeQtJv+2t5CAU/mBnndGRHraErwiEPstNEC1JRF+ljyZcP5h14Jo4YxBFZ9YL
hhsYY8mqDn1mmI4YouxYoVwMT8rPbCFNUW1JoB6KjRWvW0VptujhmA+UH7XPRqsu1WSvNhyuB/lI
thyHjJts/qqLtNbjQej7XWTEtWUXoEV2MZV1h62WI0gyJrcB72E/5K36hVp/sQ0C4dvHThmp0ClP
if4DrwOSlHy5BrTp0rIug6XWKFZ/K9FtwNaMzD+i/9Efe6NYSo/PvRNS41weZAi4PAjL5o4C3ZNx
tlJNOlhqqq1UyAQrRS4bm2ZIMrobcuxEXqov2O/J5Xnl3YJTmXQmwcDifXGRzDWY1MKts0GLhBtz
yJQDwHL/XqjFlr4CDWXZutV2fUZnkCRNlxL0b448aV5M5GTkBWfmuu890kMDFD0p0sRD5lnmlraE
1b7N0Ksu0Wa0a1HyCWxoF/j+ws7yMcwZFSgSeGTxJgs6T3aHaIf4LdWcUwVEahW1krsJu/KDNcpp
FA4VkEDCUcLEuZa8VhlVbaVjcup7qdn5Yq3YXt37p7ISRyeSRmH//qxmzt95PPIVCuHhBPedO7cJ
oJ/O04bkFJtGuNK10tuVfU3v8VFeKve+MRQSaOREIBCCyZsDjSC9B20Sm8mJKJd1yjPXMOykQyTV
KkJzKUCcvNbLLWpdjDY7h+DGR6FKaJRJIUQxnKCEeNt0ekwZP3vCkVfuuaGL51wtrRMqZopN+2hp
wf+c2ePp5U55BS4XDBPgppl57OgSE8W+kZyyUk28VYJKlgM5VHkqFfWoCgkanO+v5twg/xxxAnKQ
m53SGbNYZaiZsjHwjjVvHI6RNpxobmX9SBuhODQ07QMDh5ebh9bn2jJc0fE0Mh2o76Y8XL5E2JxB
nbFM0/wJ0YkH0Tbhiri0hY1fVRV9ltNTNGoCld8y1p22qFRI3xGotjpkNRLZ28qdkTiCG9eeLcFr
PYEurtaar6JorZAl9HJT/73JULY0UCRQVm4ySOuFF/fWdpHIM3HqOAws2uWj1p1E2VwQ01Pb0jUz
gr1LuwFPdwxXFW8CAU+lBiT3Z2FW6qcqC5W1Z7Zmu7B8M1t+fl9TiIkU/JTyEmfhSjx5y2aopydR
1EYQEZ3WUjzX861WtJHthrVgG3L0wXryz1GhjhuTfheh0myXukJitGbCKnmRYtyCYf0j7eUMkMsw
rltApU6m+i9ZIZqfxrIdF87pW0aBq/K/B595R51b9EhaVOkpp5B3W6MauILyqB8COf/y/hK/dRhx
v2QOB3w7dFIuV9jMBdfP8iE9DYWb/gk2OVobUdORA+KithMioc37A15fVSgPALejpoWuyFW1otTD
vCHxk57KoMjvSp/eam6gN9tuqO8RRw9QUDX755aVXrDpb20jsC7U9ESCKyo0lzMVlW6oxNBKTwL9
bLaBWAQrrYOZKyWGfxQN5PlHD1TI+7N9c1CwyAZqkNSy59QNZJepgQxedvKDZnwKdSO/UTyaHxpl
om1c1SsfglxfEmSeY0fPe5f4YtJmBBzGvXk51SwWXS/qc7aPH6tfB8T/d9xcw7oqwuqxkrQftHLV
b81K+FzAmz/RLaQkiawrS5Ttt2aPmAhcBRyjqQZ3+RxuL4VoxxTpKYktaaMOevNd9C0q010c/Nlb
mnszNE23sM4zqtTZvk4pKfCcJImQP54tNKAEMxoG0vxyiWY8TdyFp6LREBMww/6TMohi7XiFOH5N
1FjbADzyt0ZgDSxJlu1dN8s3FHv9GxZuKc/zxutAIJv0Lxc9kcjcEc91CquNnvgnajkIzDXmsDK0
UlkbJdzEQTLd7TDE3faDO3C6ZHBHOW4gRa6Kn66Qe0lE259T1foe3bXAVdtik9EZAmcguW27Bs0a
rdQXVuFqrgyL280XkEf4/LNFyD1V0GCh+6e4lqQfMW2r98BVokOcdn8Ek1FT+mHJF52NCQwBUjXZ
EzYbpRX0MS63W95XkdLFRXqX008m2JYuxLfYBlWbaZlDOc+o70W3buKNJdeD/rGUFYNPuV1kTcA9
oTsyb/Eejn5Cwspo7rJizI7Ecb+T4QpXRV9JNoIq/cKlOLPbQCEJLikCgfuYmG9n+umr+LnJW13L
VK1+5J9t2Qz+l06L0Jinq84O7KJy//4umgeRjAcgHyTmxMnB07dm12GZGWpqKZ36KNKkzellQpgk
RHpAR44NT3Ho151YJitPt9qN5yoHz4qXWiteT3l6BPYV4fx0V822FEACiPJKoD5WyhiurbZv9xnl
8LtaBJzfk3FevT/n6fNe+cp/T/mf8WZTrtCm70MvVx/zNM9WFVpbD14RLumUzTftzxcLNYZDgkjj
PPWoqWWSaHqlPhZxGke2obXPAlHmZjANb5cVsXUEsvnBeOrn1BBaIjuB2hII28uTUlpV5IneqD6O
ddZt6E+nr/QaNHNMvx676bSlHN/s0j+Pd9YRR7eDQzqv+4yGHkphp6mPnjtq61TSC4dua+AAJcE7
xEiHPGuV5296qR0+VjGdRua+x/bhPU59GWabJqrMQYqCUHv0dS9da00RHOQKvvuYZUsSMG/sTzpz
QViB7ARMfK6epXtxAfKr0x5lqbv1IbnbiiWAAonbCFiU0RdLzOc3tg5VHnKmhKjAW+cgBaDnuTQi
J/vYDKG3T5PG+lFGCgGdImaOqw6Wo8PEXTA8byylgsgNtMepixyG7nLr0BZPCSO50R9p0Ad61Arr
vdU3KGtntXoaXRgUUZY9qmKPnsD753Fe3ZzWktQ8PuOUQZqgdZdDux3NxZpU0h7zAXZvrBfUa1VU
213gkZvBFbtVFnnBWjNoaCSWiudE4pkqJT4lA42t3DrU136ai7vKK5eQ6pdrAVCEmx1fa8KoE9IR
iVw+mxRGvk9yRv8+MSOsI9nNWD66gVgW1spVFBC+bVqH7e9Jk3nax1oCnAdnWNjhAJ3glczxan6n
kE6lR9r3PjeCTUSvhwMv0l9FurHE97aYxz9G8edQFCYgntK50QAkdzlPNcRFMZXe/D6AS9vGhlRu
OjkedpbeIFYhGF59tCJR/GTSZ8wO6Y76oWuWHCiDg0+bsmuASeBFXY6vxVLfkM8OX7IehsjOQsNR
vK8Kv9U/R4Uvda4tIKYwLm29aVe/njbJU2qcyFOfUVZIVV8OKwdFOtRqIb+MVSLAi7N8PVojd6UX
eyMu87ZagRgSmycFqqF5D+5TDG+HKvErW5VdMO5Ibrjr2iVkXvCzLo0OTzR1T0YLnPw2JT1UqC4f
DBcLjJ4eiC/AIuHTqFEkbUI3rduVViXFH2aat8KCBZi28ut3AQ4YYcsJFDIBra/QkaaARmBraP4P
8hsV/bj77hM9D3tbShL/+/tHfn6qzkNNt/7UWAfvdWa9/brhwBVD8AOKXqDchFYDuA0+kxk/S3Jo
3A+tT6NDzpqhLaz4/L2y00HNw4ogI4dYybxTHMlsOlpZ3P921BrNMTBTZTvQO0CxA0MXdmizpEt6
8lfvFRwvokokOmgwiXWdLWXr0nMqsXya0woGdXXBqzUn92IP3mPmbd9/sZdWnOIDsj6T+Sa5QZmP
Q3W5bQRsmCHURenZoaa7uyxNKOTHWWcPuRTcdaOh3iHMFtm+MSa794e+miaY2ikPx6adpEHmQ5dj
S2IQ9Un6mavmcOtZg7tOCFLu5IKq3wfHmvD4Fswt6FJAb+aV7ioQGlAsqcs0Gzf8E1HFXLeBhzU3
yVhZ1UcPBgJSpEdhQpHf4+vMNkZSSJZ8jDqfCjG4QmBFUWJXYWxZdsdFtTDa1RIS7lDMobcVpgkd
y9lo4qh6oyfHum9Tjk78lZyk2r7UfFel3hFr0QTehYVgaUN2UgbV/OP9VzuLCNhCvNifog1kB6nh
zs5mR6Y2VlrF9W2qHrKIeLoSDqu8S8z4kPUWzcPKzAvpDC6W5nffpJOAHdWW+EddV/XHGovxLFMz
4amBACXFqd3y7Fl8moiNhtUZvt0YSrBt5Lg+1lnesuJGStujcUmF4erlU00ke0V3OIhamIfZ+ZHb
xutJREJOSLu6eqRy2mxQ6RJsNY7dvR9lzYOnK91KA5+3cH6ubCLHB4Q3h5dpkw+dbuhXkR+9U4zS
TFqG7pUw+TIk+SMdnpVPWSpSLTbkYR8hJb9gL85qSa+MPpE8uDXQjQoKvbR+nadyWjfgDsoUkd2G
4149iUVX9auyT4YUmY5KfVZ0v892fdzLX/Q6CR6URG7Sr3ostTcVoo+drWXR8EkT00CyewOH7CYI
U/UPQHraSTKq/r5sfPjqgad1wraCYNn/iTHsbmoRnrFT47uV9wbiZ83Pevx/fOv/h/eS3f+cQ/Xv
/+T7byQyy8Dz69m3/z4F38qsyn7U/zn9tf/+tcu/9O+79qWsm/Lll9PXvPpl06Tfv9ZBls7/zsVH
MNLfT7L6Wn+9+Gad1kE9PDQvSOW9VE1cn4fjmaff/H/94S8v5095HvKXf/36LWvSevo0j8f69e8f
7b//69fJOUCPiTI/fKwJ5zIZwv94Pd7fv3z7NeFz/vf/il+qXz6lQf3y/Zen+mvNd6cgzcpf7po6
htXuLX74y9eq/tevgqH9BjcJP4HECPcNaddff+leph9RjP6NWvDEr+DC+wkFZITa/9evsvkbCX36
51CuxtUAEPnrL1XWTD8SxN84dpAzppQW9HZ8MuPX/5rHxVr/s/a/pE1ynwVpXTHqZBj+2dYTgBzG
AzHUJDwNLHNespVplum1KGd+KVow5G3pa49SFd7m1XgUiuKlSOptEWUcNS+uNxK9hkM1WddmUdpB
KHXrMlW+v3rTfz/h6ye6PN1/PxCyUgBhQcSIc8JeV9YqWM3W+0LlqYBTr8f2+Usk+QFyaai7Jo34
+f0xZ6acdzhdyMTGSC3A2CMPcWlSKkVOhUEIlOdBF46aVK5pmVj+7g1+Ydd0B1+XBbxi4D+JU6T+
7zpdft5/gMuggsQNeG2N6I4bGiIoyeLL8RM/bXilvfk4agMKr63tF8qwUSNaCQp7kQqinQbKLZfM
uOA9Xw8M/gVfC7cL4XH+ezkw8pv+lElWHmVdkFYKfZnsjrOF6Hj7ZFXdBqGUJ03KoVepX96f8k+m
wj9bjy3MAuOWsM6TgBBYoMuxw1bV0qT0k4fIjmwae9qn05/7feIYjrdtbfdGu7XW2m29M1fA5vfB
Vt8jtLk3boU1yMCV5VhrwZn+/fR7+a7cpbvavi93NX+01vJevq/t2tb5xW+t8+1eX6U78Ut5tNaI
o/Lj8K/uy3AfH8dt/9A/aidvn6+l2/HWu7E+9Q/dPTL0w728b23BQYHeaW1jXa6/3fOh377V/LF3
mhXvyQlWD9qqccy1sHEd1+n4k2ILO31drsStuM3W4rbdlJvkBzrXa4QzHGtn7bRVuM2Iwm0DvuJ3
8VbaD48ImN4Jx+Sor40b+STsxO1w6JxiTaGNT5P2aLXy+eYaSsZGsa3deK/eKvvpkxrbdX7sjpnd
2KZjrKZfs1bFrjiibOM8IebomI6y97euo+31W39rPVe7zl7CkZ1xalfrCQJjSkNq0zV5uZ6B1dRu
oQnxw2Z19xzY0rFwsq330P4V9A4Xm2/aVr5OaFF5HHfUmuxgLdmSHW/GXbDOtvzqunDCzcv29jDY
vl06TyC2d94qdQabf7EO17SH46ljXjncnhUVO8np7AdkwkN76mz2ybpPUeri+xWivyv0I53p7+4W
3I8ze3c2T4CZ9PucgCaTTb+cZ64mNKZoleShjy3PUbTOPPRArPZWlm67wK9W2RAOtueZf9ViXXB/
T18SFB2axN+fv6uG7kvqtdW2SALKEEbWrIN0aB0UntHsbTNUdnWpEPdA85xS7rPD+YsU1t98Ofcc
o+GEIq2hg1XFNHCM1GMtdXduGooHl4N3sLzq7y9ppuf26HrG6p9/d/69om8W1c0vrcn5REOeQ9yc
iw3e85wYRWPnPhyCMnyg+ngQVASzU/8xrP0bM3kR6vpJcrWVEUS36PyeZG18qqBmjsW+9az1WBWO
PB5C8bvnKzep2j0bYfqVHOVDYQQHKbKOiAB/bjI6alZdbKd/BWr3paqTXdb7K20okYRtbq1M3wbS
76Y0mmsSVvdw1LYF8FHbHf2trgQrt+lv+hr1VjVYd6q7zvw7LWrWdZ2vXU9dZ4bu1Hq7i11rTYpr
par1MdSCOyX2bamIH5U0ferq7NApS+707AY6vzqU4cnqgQGFKDEHMCUhvdcRnvcfyLmrTh0arU3Y
Stj0Q6yN6hjUW0m7h0236T1rCV9w6ctPK8aCcQNSBMcXIRy+3NCmix/f15K7hmjQO4XVBU44drmt
lsq41qq6fsxVf61U4RIUdLZfJqeMu2+KWShpEPLPTpLWlbRI7bTxLqzklyixSttvwdgS1d25XqXZ
Ya1o9mjlgW2FlbRduoCY1j/neFJ6IJkP6ohjTBkA9/By2jnakF7aaOJzIUXyblC9xxCdvKPUAOIX
XSHeIHwH0ELLThn9R4IxaE4Rrb1bKTn6NFw86Wr6VVXHdOXVhFeEQ9/yMK+eE6MMF9AQl+/pv54U
VB24f8A78xxXimRNFuM/PDdS8AWxG81JRDG1A8U4plXwpUFkOyNBt4rHeIlQoV5mK+AaUmhDG5gu
qCS8YQTOAj0yeaUp1w3qqeiIxV3nrvN23G9WAYpXdKfQuHVk1BCTaKxukwA8ZWKknwZ0Z49eWgR2
VzTWjZFh8Uu/Praq9Ic5pN1D3cnltqR3m3P+VgfFs9bUbnDSwQi2tTh8agBC35IJvTMLNXww6tz9
pNa3Y9INN6F3sAy/fcokv3T8nMwbsusinQe10Km6tD2MNJxbjWlVPxqeeyvqrbbyBuXTef98KG56
zhL+Nw+ALkKou/wlfarLl5eaqGn+m/8fhkpTGuP/Hhn9zzh+Sb566cvrAGj6Kz/jHYlwR8GPhZsC
Ygg1HBzpn+GO9tu5LcCUMZkOO8C3X3/5O9zR+EsgNrhRQYhMcEO2/9/hjmr8hpgAUGJ0JbSpPKh9
JNiZHJB/DjyGFZghqREGgV5KRnVmbkbDTXKlpjmfC93OgH5Fux3PrlWXMnWg9v+Hsi9pklPXuv1F
ihA9TGmyr6qs1i5PCJfLBiSBBAIk9OvfynPf4Nnne9fxTe7gxLXTSYqtvddeTTTdxVlkf3h2+Fv2
0+8V9p9PvnX3WB/fEr2gr/i91CRGc0YQcFdo3fdw72kp/RhhJ5ZUTaC2pcxMnM1HqML5T90v/V8J
2bdS9vs3x7uLpgxcVQBmwDB+//w51EqrmMkCK1FJEV4swqBIY422S9vsdYbu9Wfob4OPCct5RTcr
D1EV+q9+Zr8Xk9tzAAqJSRjMFIhwcEh+/3esVIpx3AgylBB4caYBb7+GwWJOS2vJ3wj2vwPY/3wW
8HfoCyALx8D/562mDKzNV6JZwfs6XF/SekvLiNeM3M2Bj2e+yshe/5934fqfB/r/n13/79e7eXYg
4Ou2kfjjgOEus/NCER6DC8GAqKdtxCH2XZF7ALMbu59sR9V94vT/Tsn8nw+GhPTmwXprv/9E4/QQ
JxuSMTmc8uspvo8tg24rsERMGJ41/18Br7dPAycAwDLIRThM//JTW7euX5DfAAq5ENFZ9/oT7mDz
svsn5371+I5s8ExiwgzD8X/9gFFB8ObCDgJf9M8NgVrgybQhkbLgNo7OK7O8alaPlqJhn/3kZUd+
O1f//TNvP9of7w7wAf8fRenNwPOPd8fCGy8WwdgXCrDMR+RJnFSGSvWXj/n3qwGsB7UTIpybKOVP
OcoQaATVKSsKE6E85IRjdVYPi/t0Q9v/bYf9ByH49hPi8d3QBlzt8I7+syAkxOPD6PuyWFnI3pK1
j5uiB9d173ndoitEQ4W8nEXbYoe5BPCaNPM8p8UGL9xqlEMEj6h2MH+T5Pz7GWChiioJniu6MwC8
v5cHntJGzjXE/ssN/zjTGsToYc64ueu6NvtL//c/fRjgB2gGcCPczLF+/zC30bAFqoWaCBz7PI8U
SAICANtch+ZvJNN/n6Hb5faPazpK0r/yFWNUIIZ3RBYGVEM4MiEnLe+VatRfcKR/3zNYJ2HJDrgR
vyqUGL9/J3hsWACBjSwmtEF3DEGre8iJIjSG4yJzdHfND0ps/9LXZP2bBOPf9RbwET4SukrUdrAT
/vjsQTeIFMN3bBFo8jEuHbSUvou7BiQM5vO7BdFXf1PO/w/PFUPLTQ8LEti/X5rRS5t4qBHg1frO
XokT4g2VNy3/ewX4V9+AtBeQWnCToOzd+C2/f7MlYY45fGOEBnvkmoasvqvHNDzxbqmRv5eqZw8v
798kmbeN+m91B7UVzCQslvCi3lQ8v3+qnMhKgtUCWhJZm53roEkPorcq57p16YEItwEn46kw1SAX
HCjQXJvPbuiHg6ary44MnN7gAHcBz/3lmP2BGqN84IeGNBUiVey//93PBJJn87aSrXCRknsw5ti6
Z3HUYEz21xSoVsLOsx3aa903WbExNxw1Wxu8xo7/7JJsXIvIRqOs0mD5mwPNP5fAbw8OvvTAyDHH
3moc+Aq/P7gVpvcpC3pXzGDffpkQI/nNgaQbV/EmukfHEPN71wmCg4k+EW2g5yaLGBeHheWABvFL
lJjh4C/JesNMVv+UwHPYVOEEj9dSCwTjlAr6xSnnkR/bamLLOuZLZkKELeBh2XKDvzCimHCYitXn
K9IKbTqbnRl6XxUKObV1HqpN65w2lt6Z2KY/194b7EHXMWM7C86b2Skfjthw7ABmX0GvL07Nli3d
rrm9WxNlDctVa/GPAOj2ZCevu9KgHnZ+3yEijCL/+kcCK5OCwjMMocq2h5gSXsn4Gzuy2qvkjix5
a4P0jNkNnmmrWtERQeWY8ncWM3vf0cDO1X9/jf4sTqjq6ONh/QBF4I238edFKrhte8goCnIv1l0/
FEjQCUsZ/03tcpNv/v7ugEbwz/4A7T6kYDcl2u9HgCGgEpavQBz9sIvhreQTYAue3RAxiDhbZI24
Sbf5Onhd5ShTcwmk4Yp8iQZUqnpFlP08BZfYNtF9PDQKEz74Llen3U7w9hJYH2tObG14bgxyLXGn
1U+O924sA7x4LQIY3Fy4oRdQsPR+ntQ1RARm7r4h6YaQvIfLP+bULq6kMgKB04p+NzAvhdCVfaUT
R4ZcWnPz3IXr0ORoeNIcWy0Qplvlr7nePAdF1jg+3kpitxtlHR7qOlHX0fnpeuk6zgqVynjasxm5
ufmctqj9zQJOKupBUrZDONkcIqsBBkUdN7SqTZo8GjVFd5AlFT4nCJtbWkKnEirRUe0JV/G+bTe7
g8vDJHNv8dyXoOmOKlSB+44f3SugMIz8cmwtHOjITYWaa9w8cNES/fqCepIBg1tgxqF4ki/zxh69
VSEOfca/AhvyMUb2MDyWyYn2TpYsEvqxphsWu2HCn32/7X+GGquqPGtHneSeiLCCaRSz+3pBEGqm
RhjiiXQCs1trkACVN0m8aiT6Wq+D3QoJRLABXoIsujnQATwGErtcEfMwPnrRKo6AXrrLMNYRzA6C
XTxl6W4KbADm6Ubvhy2cChUStu/SRQcF8aJ5ggf4GM4HcFp/tvX2jTCIHPJ5MdnXCSfqqSWRyuWy
jBzIjJE54rGD95mO3sGAIZEPon6LBuNfJ+pppPj5nx4DO5N1CGPPU0eA+8pt3ZB9KjKaN0Du7rY+
ZmcwZUH+yzwz5W5p4jlfWQCOCommX3ZLZFpIgtZ0v6aLx+9FrX4kbfzcMZjDLpNvtv1qexfkoQNQ
hIgd700ZPjT7uvH9HbAr+uhD3JQzisBA0ihIDDv3YzIr+jGEwxeQ3TvkeQfLUyLUXAkOoWyd9Q58
S2y+96Fk8GHEQZxLVC0dFXzBE4T9elxpQuYTgK25r4aa13UBC9LkxWvYS+vXc3PC0CKOfKJg7PVD
p/d+piJWuXkTX7SdHZ4kjwQqRtPgGiEhQm+FXK69IxS+8wYGWF7o7poltieM2TFe7u59DWAPL9n0
XAcCeyBh8nEJdi11b1DivjFMjjmeapRPZDgi2wHsbdzjuUHhyv3WqDImPd+JcfGiyq1Z9OmzzI1F
L2dPlDoY7IOSeq1z1zZQrPGgu0nmXAUDtzF33E7VGjbh42o98uBPLUbLWRW13wTFGrWvAyxaj0nW
PKtxHh8XpPF9gr7XHwcpLmzWL1kXNSVidHFMo++Ar7/zZIKfvR74+g3dzmcW4nKzZP2Y7Bh+ZZtL
cJ7D8GhhklCsa/9ks+YBto/DmY4h+cJq9xDZxEDx27177nMaute0yT5b41k4DW2njTZ3KFLYRsHx
IZmxlnDeWGbQrVRWh+8NEOdCRP6DR6CFnyN184d4DZLZAoa05wbGIMNN0uPF8rUhsKaMNv5r2aJS
pf57FqkP2nav8GiIwAeScdEvY1roxn4Hh3hhOVfbD/R3TzZwLynldAd5psx9j3BkF6mhADNrzJlu
LgpnTMD6eJ28J4RZpgWyN8eL7IN88tSc+6uNi0mypmxj70GEG34ht9qiZc0F7afIayEB8yiYGRsY
xNz3cwgH9x67BKyE4aqsaXSysFgoEQkW5H0vw7wdSAFiibwfvAyBhGNt8jlQCWah4EAGTnIwgV8a
E+/R6jg0CNFYgS9XLJ2guVDNsx/gHUoH+cA3WoBN16MT7n6mcBuGzY+LEGg++iFcO73ok6PxUDmi
F+3nLKIZDj7ecKrxnl1C6VQRDnznIb6hNJZkB/gxPnDtkWJFHMxziPATaLiGV4juzy6ZpmrKbkMG
UikLPxpzq9wR3cSd0xALZiPgOuchgNtkYSX8/rx6+uvA65OeRL3v7DCAP4qNSAiwCGBOVkSRDcpm
6lrgvqm+F4l4TUC/QGauR/HD9MkLQnNJOejllc3ejkTNo0D/lQOlsLmIzCNn6Y8G/r8FamxzIWM0
V4q0sO5ounL1URHhB7DlydT0cGLRUZn5vLljSv3w2+k0tjw9ZXMgcyuGXylZkP4t++4XxsO2CEVN
K0jN288Zq6fzhGASUPkz8QxJiHh1iMepQr/N0N0QVyGUVaFAeyAFI0DQcbpH17xXxodLYez/9OHX
h1MHUGPRW3fX9UN6nNT21HrhwTPrcz+oy7yop0Fb9hWJgI9dg1hq0iZb4av0h7cJ+JUg0f3o1skH
nrWxKu5qjrXRVNXCYrMxd/cO1flpGtcnGoFSkRm7j+OtCKW9C0bEHUcqfJUcw0WaNXk6Nldwqk8j
iS7Oro9wX0GhW9Z7P+T3PFEvtVvRccIH68DN+ktCyJCD/nNpGw91Yxguqw93JdPAcSEk9FesMwVq
AZgA5y4YJFpVA566jnPZ+37hC3NJ4Ro89tgsostIjrW2j8GA07/z8CBzcfvB+/k9wdayTGy4Jyg4
I7wcWn5Pbw6yiFLK/WzAEnbuf2CyAU1q0obkHAGP5QTgD2fRhUveJNv9qLfTPGWuCpYM+ZIGLM/O
fashWdK51+ASD2KGPoU0F6/z6V1ohcp9ERUydcuj6XEoAV30+cYF9sJdLfNhrVfkHs2kbOGkVgw1
261ZV42U79sU7l7hhv/P3D1xP8NNHhmKWJT+uyFZUnA3fFJEEORAA7JdCh5/emPU9+Et03wNHgb0
0QW2HrDnHy+xYABlkBWd95n63hjvjNWlfeBIBocNbOiVLIAhJJgkX1YVd3ei35JiUfW9lD3SFAAw
iP6Wcf5SQ9lSmw1JfKoKR+/c0fYuaVlF0wm38QBtrakJzUc+ynKug2oV42e3tj/ipDs2t2cLP7iX
iE5DvrkwORpkzBVQeONPwLl7h6QzD/l+Cn60Lt6rttsTI9gumvxr6uGU0ecxCuudHTV2ouQNCd9w
RlsK2BBd0WnsaObg2MCRch6En75YT7qTZ0fJfqI+dusLz3IdkV3Dt92apFegyq+0rz/BZdtFc1QB
OarCBRt9mTybqH9wGglQrufvyeTKMTCvMu1QunHDaulVIew+drM/8V2QiivwU7Gzyyorvw/AfQgE
yKrwR0PHiZ8DLjalHJi+Zww5H3Os86FFfQ9qc8gsTkEHhnIbrVi9m+l5HHU1EaJ28LCEn856a3iI
fKNzGueJpRdB6JPfJPdhD7gptuTsSUQvC8rnU7xhvTusYZtL0ZxJiJATGTk8oJkMfU7i7FsHtKeq
OaQluAqi0mbbddvY2aXDhcd2vV8H+SPZICKCATa7yBQdObppuI+P1yQ1w8Pi4vYQ+R3emhRXd+9y
5Bp2h2CryWuHqeSlSbOPeFGAi5LjSsenNCYvUQ0migZAaOPwV5ekK8bQAKNbknyjGQMfK1Z9bpIR
+iUo0rrUHwoflwBa7PUd8Pr3ZU6TvJ4SVcVD+hIbz8/B/dnJAbl41sFSLO2DF96kz21LEsAa4yP2
N49JY+U9iJHI05PuW2jICVFbftHGS1uKIHmyAj52iUZaSN+oK+GdKHRtBRDS5Igmbb+xCJlc8EHH
0iMSJUDzB/jdJYWW8bjDuuVRjuyDT0ucb6R9gJMW+q0ZJMoc1qq/Qk889tpD8QeOlNNYvWkK8d24
qU8kHD16KguPKsVmj3hzn/sGfHFRN1uxeNrCK889zEk0l8Rv1h1cmnuk/mx9kqft+J31y8UX6q7D
BXYaHanLAFNPifuqozmwQH6Hc+fOtlvf5wH2BIhtRJ1DO+JQQi9J1sm67GGFdYB4/AeZuT3NczYX
Sds9jHP9gK3syazLkqsewbVKzrh1toRUMNzjhTcpk3tpC7IqGNM59WEVx4K4LtnEPWy6+7fR6UOS
WpQzVJacjkm19WS4iIi5HLhH6ZbhVfbkp4vG9Eob3SJBZNxOMhn9Xd/hZ7bSI9AHmeYuWMcd5WDk
Gn+PxRB5Xwd8cCzIPusTvEGpqfeDIFeWDvB+2t6adX6TWacLszXHJJn2qGYlRQxxrm1wkbN+lCAX
574aL4Grqyza5oJvQ4TLC00Owk2elix5kQwkhshN15FGX7che8iW4LD0FCwmmO8UCESxpVhMxRr9
CkOOV68b6XlM5aNJm6fRk0/9snU5d907XeFgP+C9c1F4WQX4H1L7pynKTs7ZKh3VnaUTxhJMMLiq
dy1MUXIik124IDjJ2go4xhFWfWAawU3gPo2k7xVxOmwXf4rWalyzI5S5j4hUagr4FiMo1NTHTPW7
oIexu+jTshFeZT0MtZanmJS9XzOSIvDuKi9vwd2tEoGk6lwgsU7mU+1TzKyIVUgxo/pcliMzJt4R
M01LwSOTvWJgnJ8zWreiGCnhiK6zqkVVYaxWIocFhbuPYGHJn2KECMh8mzOhDxFf27tRE/5oGzn+
0nJF8SOTRss4BiAG+gJM8wIpcSE51RaYT9HIyP8EkhO9kRX2jjBSM/dzEDegkcDt6k3VTD2oLqV1
Qb0OVIcuWvxrDS8EXNbeWsdHGQhRzZHP0xKvVDqWVJulUov3Itd28S5LNCcvsZrbK/QHyE1rtgfn
1y9Zuj1Co0M/rLVhOabfUe9UwbaPYHIPJpmgHoHI4RRDsYK7vmVM7EB1nd8tHhBOmAaxrZYxJt52
fYwQL7hLgGcRjWGBtXc1aV5siKCbAf9ua8VTjeFZuOXqNxnY5gPYXhPSovsserCtAPSxSXbnW8Lr
oql1/RG1jD+0TFWSJbxgkha1YwjZGcOPcUqTqvcRKC6wJEZtlybEH3JRQQnObhHBTekwmebkAtYg
ZMfKBzlM53VZv/BOy1yPdHmZEv99SNVbkoCE5m1jW1oKjkStAYwMkh+YjUBNkzVIbw1z5y6b0fIn
7ZeWRyNgyImuhx5FJRc6ehNbKp6hCvkK32Mfh09JBKnjy4VEBiVsrIIc7d8IZpMcZkTLOg8TaDO2
Qdmukyn7Zjgkej2SYHzqluABbuMd+BF+fcae/UNyBrZdt9nnVpF+vSwWRHUMaM0HEuHTq1B83Nku
FU+N8gHxgr7XbTOJsFQwT0Aqy61JT62J3dWuWhZkara9XGIUNjCC84W17EKHJnrGm/5dT/baoa1/
GLKJyTzNJK/YYMkrJmJArzU2PM/bPLkj7scpn3DDvqgew55wjl2TZNlOicu+ODqQE3LCrk3AvoT4
Qc5IKpdVm2TujcQ9TgS6N11pndJXITHaLy1vK9PO/StyQ2+deB89e02DrxB7LURiQXq0M4SJNorN
Vbms/ZGC9f8jWqP1bRFRkIs5fBs9mp7brhcPrCFoyGEJCTukGg6MKdbp4D/TnI3W5rBwPFPTL3Aq
jKI8NbqirYdtvrY/WKLv8LNglWam71hxQxISqUczSvNdtYCh8OrsepuB+sbD9ow9yVBNSKY7Qiq5
HFOJ+O1urRUMJqP1FX4BNSumLP7qe7NfjeimC/RU3i7dEEtZ+pbt6I0vByAJnmvLknqgkdX8WWGS
2IuN/0ilAvWBgPLACDRWccJfVUtK7lxSjRa8QlgxhVXXBkEp5KYZ8sbHWD43E+1J2fvxdDcrGBPn
QbDS1zCqcQv4qoOBWsbeAYlsgE9iagus472z31kklCIzqSAEOaTtvFy3AH2ziGJxXHk9lDP47yIH
6XndrVTpw6aipLS98SYUc0GOcovZ/dTH6tTBSsHkst3kTsYQtW5whnlOKI/uBrZcSO/3ZRxE4l3M
Xfs+aBbZ3NNmw4Itod/9lk+7mzXxT4hW8US8wK750nTT95SPDozboQa5j03a+6FulHQMRvBik/WC
jgTvRhNC6t8yHLgNJln5hqYPfaHd4BWyUw4m0aqEq4IUqF0hSR4l7YYhy5cQB+6wTRMgCQJ4Gu+v
iZaimVn23dF1izGFuDZDa502qj6B2T7J41rP7QA4GiDuyUPkZ/hzns2Kt3NepjqPezdM3xj+TvM1
yCYUfY/PQfOR+UNnL9TNcXfEGUQMHsX+4E338z/rhxhlDXy2geTMTxUtcBtg6bihvZ/RVFPQI8c6
iI64FGKJWQc20M+0D+OPpm/i64jJvjkk/+wNkJ+o2RF96Baicxg0NHmdSh/Fim7uFCJmNtjVs+bm
IGfwNCVkL20x8Bj/wa6Q6SCwAnYnN8QjIezU+nYDc2tbgqAttG9DezLTJvr7YAztVcCcZdoFCw0O
LZJes+Km6cIgBYARwPXUb/SjH3ta9D1N5c/ZJzp82NYYugQW9WGEnVhEoaxvDLG7ycplPAB/72Ek
2saUVNhS9lmOKwqs4WRVGT8FHaIu4GyPvLWJ+CXm6j0M1R5hIw3oNR0/+iTZB77ZZ0Y9WcPNV8mA
M2feD8QhAhHUDxNXu3WCp0c+K5STzBsPK7DkR/AY/TLVrXfGr/0Od7O3dl1+pjN1FU+Me9eiKyFH
UIihTCW6HYB0GK0ALFSbwYgzWwOnbDhDok74pt2FUiWYKb9NrZmagiIEOEeSvLfDuA5p2Ro4XjTT
Z5elh5WYb14zx/cyXmnOM7tr1mZ8wB8Jn4GN85cgW6I36il2WCL7kc4h7ugWwW0j2uoKs1K75GL0
k5PEvzVnEF3gJwYeWekpGADM8TXLxD6ks4wfjYBFXMmyFYXATvG21+GaQhWmNotXBHb3wWVJ6PDR
hKYZC866NTyN2vQBQIXbXnXnGZ+ZA9MdJvcw4lNaDu2MAUAmAeYQDIjLAhhHZHsJ78Dw0o1sk9Wo
oI0p2gk5kFVgxhhEyA4pvbkc/KHf4cCkehesq6XnpNckeqiXNYkPvuxIUoUEXIJ6cBG/81bk9SGY
lQbyiJ+3cwdv9X1X1nbGvztJRhRLkEOwbgVtozE75Cz7/BGtsW1eIBQSwYVbWBLu4pXgfzcUoDSn
VGZzGShNIfAc6ssUZvW8s0Om210bhchrkHXapLmEfXRw6T23Bc+wbZm8czZHWhxoJ5w5pH0E/Uv+
nzKxpmzpv61xPHbXUEP0dsdH7G9KahatWB6oRrs8i3tK7rJY+d0Bf3MNpALSlbM3pxFgy2l8aMIJ
oxQMrrZTJHtceSHXDzjDbt5NazCTCmESjXlbsiGrggkZqnlGWn3oCeY9AY+K+sqpmg4gjJnbcudt
nLWX5vXNOXwyWFM2aDDvXTN0RyzdfmWJ+4IrE9MUOu3zOAXbA+r2fO7C+DysqTj0INHuwUu4UTwM
QJsAPi69L5FfDpfQAkniYeGNGXofkMGPcN2FJOC2Zd8sFlhFFC/B55IyssNyvP4K5TBcZoCftV97
3bXQrRiwjzDOTxODzMKiiVynebsMk2rRvUHBfIjgOXoWSQDEpxVxdt/bzR78LtWYrjIG2nE01FUN
yR4rcZbRovd60C+3/clugZ7nq514hmMepMOPkfCtWqbo0tScf9jG2x4JuN6Pq+5Mtzcpn4qEuObo
KH1e/AHknoh2O/AwYBgwiqQDuKXrYhszDb3T4p86lIjxZDF57f1F/BQNYSXP6vHZn3yML0DeQnyT
zRnMedO3DD/ac4s9yTfeDaakItPlPCAjFppw4eVUEjzTrVNoWzfgWG6i4cHpoIPfb22vCUZSWB5q
UUDQ+yUcnN8VWMn6H4hfTrAhS2a/xCpje+XYqL61PJCP3Eu+BgYIjvH6tOrtWj/W9aJsxdPt2k+I
Jg+phMOXP6i7dJoSoPJz+sCzBd4EG3DrnG6CYw2pOYJbs1ns05hnHwYCwb1ajbx4ZtD3QU2XPAEU
iTE7QkBBe6t2Y/vm0To4J2r5mLgvKnD6jgnC2i+bHeMSN8Z8n81JcAKPSGGVNKnvkBt0iOAcYf7F
EdcLMJQFq9xhbRhUIkImXAnzrvBjIW2zFCQbRq/SvMcJ4ybevo8JHPNzVhMf8z3rrrCRSr+24TZ/
NSLFNRHQR4K/6S7wXPywQAri0FsM7gSPIJKVG3Zj9xAh050mw/oZRqN+HFyrr2RaTgy2JgQ7E5Mc
gBwAnoIRFhAhj0VhW3Dpgvd2dGk+b+lYBXIb7nXY0MOUYOGfp2BRusJbGN/3jIoqBiOnQeFx7be2
jtMdaSVCOWcssLFrVQp1NV3A2FIWgHDrzyCX+WfXAhy8CWyBh/Q+LJhh30BKhlwA8ADa7HmZYKm4
gTW5x9Ixw+Kurf19K3zM5QkRsIg0g9u5kI53DVmnj2RjwT3j68+FDkgd06M7YlyBVkXWc1cGPaHw
Z5H2OMZAzSKeRWevA15VOxrtw9F0JJ9dHT5aPzHvSisfpiHruN3dIjOehsag6ZiUqJwb0nuANGnO
ZX2AR94BM1q303ThuaL2CbwPAg3fMD9O2Hyhae3kDkcfFIiMst0ouuCL9iJMZ7SOgiOyVwedW5gU
P9UdtvypZOKYTWsGJ8ylPsBPBChcl5UspfKEt/XIh9a9gzEH5LoBvkghyX0kYa3LFh09plbN+PMS
GO+rifzmPuIQ8q2B3wKrif0H32ZvHOZoGA37HqKtyOtKKsEfAOWuLTKe9RjbtH/gHZJ465YvV6cW
gQ5D1Dj6bfYzMLX+hCHjT8EG6ILGZfm+Mj+5hzZv1LlawDJN9ILPwd4OC21bUKy9ixS+7ehpmDht
id6lkCPnWGDvwpEcbD2sxyhuHBDR6OT7ZiyCpFNFJrd3GJCzCmSR177nP6IZVBJJegy1cGhFQPxF
RtmIbHgHTmDtI1WGjjGyZjy/nxF3eGttkLpdDtugCmAn9sIxcevc2fYJcPdwtlQ8rWia4S/ZIXJS
Y4ggC1aOAai1kM5TnNNowzTc9GRrz3oau122rs0ZXI4ZPwTKYWYy3L09cCqxumdHjSw56me1msYr
hNGgS9GsapbwBR5kHz04YTuYTiCfLDQV2i7vdfb4AXA6O/XZ9k1pT1cpns1PInEVdYHpwiIOtleX
KuPlqjOgBSLEYuvzzqbtibg++1L3dQ9QMtk6/AmPoUyuvWYl1DSqXAwusXyMBnIWBBOzXA15sVrN
J38x27nBzZxP7cIPGRAzAO1WP+gxBWgEL5UCq+D2nPJkKFqQMe9ToYCTA1qGhQHdAzfE/IFhqxjS
AOy+DDFebOzVS0cJKEmop9UgYK0ocQHuQgdDiQ1GnqUCvnLXeDHwXtoD9us8XXg6yc7zMOECjJro
idbJdnHbMr5GNebTHmjkVwL56baRk9wW6pc3m/oLkOqCztM3ZE/012WJsnPM4J0BDbR3GCeiX+sU
hrnTSNOLbMbxEwAxPXdkbM6eN0DWGXQLOMmMPoDFReoKpQybBazCsNhphiKaWX+A8zzNs/TWLkr4
nVob8GoTQ7bzfRLN2E1E83WJB3KPKFN5hgeN96KISq81WKWV8IB3+Q1iW4t1E/KJ+uo7gmOHi0a+
itzpbZWHRMm46sKNFbPd5o9sxiZfgDgN848Ylbn3z7HF1HW3Acp+akyL7a/rm9FDdifLTrBfAUyL
bhFbHrlWNeRDZU0Tuwcc4p0SI0je1vgGwwSSFTNAL3dcaH2KrYWwb9q29CT53N0W2fLbhkpjD3ir
s/9D3Xklx41t6XpEUMCbx0YCmcmkEUlRoqgXhFzBu40NO4M7rjux+0GqPkXhiMWujNsR3S/noXS4
CQLbrX/95p2oc+ILs6acgsTp8M2SvVIfZzwkd2VayHCGknYsnVmG8A9YbaklxGMkuF0Ca7ieCAZ1
yDsfdE69nIRinmLgEn1n9K3z3ox19Y/Enb2jFFzHME8w1feNZXd3o2kqKOF7/VpUjjgtcnnMWpyC
J6qrOyOzxKmM7PpeKecy8XEpMS5sp+0FULm+lLuRBlhgVAP1PIZX18D3RWhRE6r+AFRfXxR2xS5P
1o0GRh2LwQwUAod2to2rwa62murrbFRJH3r6Er1PWpn/YeSRR99E4SxwXboJUqpMm84bMqZ8Wqse
DtFp9qA3s4WUVAA2BmndWlx/te5Sdl1+YEPjulZYCzwvSsYRWq+j7Tu5OKAIC2RNGxQ5n/v6Fv/e
xH0oR3Y/e4b9BjpiuG/bJnEySDKa0D6Y8Ca4N2V2fHKrKtpRjNvGUa+AF9RmFW9OSU1bw5wGhFDJ
0GjzTjP7+DtJ3wO9T5KymybJT7pRaV+MbmxP0kNZF1jGRKdiDfX06PPFxVBd16MSPerL8iWZwG8s
nDUAjNnHxjS9ynNnwi9SzfdOoyDMS+y1QDbrb6Y7Xki1iXzyGK9Jq3pKmeQAhVOq79I6GSAfWS7g
jplT0zQN+nWYVdVbC1ZUHEI0Y9fjon3UIqX1Uz1dve+MrN3FelQftLhEv2XPZc3fZCsONCPXJD7M
+QpCl+5FWx06yxrDpK+66yIbxE4UuUqLChkCtGvbJ7+L+S8sb5/MorzQqRd2xuR+9ZwYIgOEyUPZ
avIxU7QY7SyCv6DAkOfY63rLAoLsQJ2r+HM7xbe8b7hCcO4ucSSc4JeO9bBfENvs82QGIF74SEoi
m2ChU6Fcelj6Pww1ZWdgl6Or8Y/V9WJqy63rNQbI+xwry4l9lT6sQ4eYyxNQFz1Qk4aPXzL53HBK
ZXbRxRXXc/5NDTs2aZrEhO7tih4aCrVIfBxswxCBpeKWHUMe2YPsKf2uGs37kVbiHpkEPSDHhGg1
WZ8Gw7IUDv919umWc6S4kh+XKh2PmtEUXBzcClV2pzQfjd6iadrUpvNRWAp8QEdgxS4jK7scVXK0
fO57EX0tSuW4VwcModRb3jabMx7UfMOqXi5SsNVXdB+bVFrqChzPcJpB2m1gjwTP+1daZY1HhTng
EvuTMr+4Yp52Y2nbmQ/4DnEHRxyfPWstOKUTXWBSJz/TkHdo9spOIILxKICPYxQVzNipgsTKbjjd
enQduY1lU5X7izR6PWgKmSjfSznTgMn7uvzTE/b/t3bvv2aLcvher7Yh3f8Ccd9q2/ayuO///h+Z
pIDA35+L+9Yf+SnuQ4y3IrbOms2OtxM+Q/8p7jP0N0j+NAw0bEz8VfQr/xL3aeYbwFV0QiZ9HKj6
K5X8T3Gf8Qbfh1UADEF2lYNpxj8R92Hcxex7xvs2oGkhA3BWS6KVALy1ms6KeVKpeRI/zrXaOQ2l
sG71xmoVmFx6LE4ikzEOCQWSeJyYIBuqTjDAhH7qhBCdLzJTFx/bRMD2rDw71slJHnpdXJJsnT0Z
ozcg4Z8MXEicSXBtVQvh5iEhjrZ7IdusSE+iZxfzkzLTzEOG2vDJsQBNuhpuMAB/DutKseZ28Bdd
K79JWOKf8pJietflHbyPrNCWd3TH2jlIhap6u7zKmyGw3caRO1gyOAq1hryN4iJR4P3E1nRQyWWo
abrmVkLs9djk0CIacakTg2qdVl5gQadJFdahraxGe9+l2dhctJmS4sk5e0XLn79yKqnPvSgYTBHH
e479GEhUbfGVrcxZEYeSPIR4D2SfYBoa6y7GzY6ouBJpCqiq7o8TssO3WS0XA/4BUmUbBkA7c0zZ
NCBHH+UQ50xjkwHeBCRqwXOxatFgiORUmjkF7ZTBle3nPo+Xd05Wx93DkNMmZQurSVtyv8DYnqb+
kq4Rl4a7weno7e3aQUky76YfVbsb73UFo3bomV1S9+UFiLPVLRhM9GzXy/1iw//rdwN/FC3WvKvE
AEvSSEdv12FGCR5RCc/Z53XZ9aGt1TCUS7s1mktIqCWAVV/knzSlrbPeJ9GEjvs4JxqclgkAGxxY
VMM7Mi9VNTQznBl8i6Su6r5uWyO/NjowcWIIh3GE7Z4JJYB7sSTgET1luMvdzaYxvZDIbqQ6ScPU
U7W0d7C/yf6rx9ZLj7Ol9xdd1U9dgL8GJLWsqtMhEBmYcIh/+uTs7ZnEbb7NoBonfU5UBOvzSi+f
0rR68CoYFP5Et+A2HgZ+UjOYc5BUHTPolMLpDjJe3Nuk6yYNj1+OAN9mqCu+UPY2tfKqOXoIUzUf
kuv00XEyXIH92h3XeWvD2drT88mmCzqBEXcOu4fR4MLdGMMxG2b9MMEJinkzKWTvqXCtKoCtNOmf
dMz38sBNyT3ya2Po20tv0iG0EVKhA6RrUdyIO80Tzr2nNWNKF0HtLAhNURTN3JxVob1X8H8tD3qS
jriYM9cbrtlK3V/ERZToF5FXkE0Nr5MG4LVF7TtyY04j0/6oanFNux+/rkwPM2m6ycchHxz5FgEN
aJTMZGF+kkR+gYDSi1eUfSo9xYH6OoE6vIWMNxrXFot/uEnaMo6gqGIS8FWDFYt7QpzYt2o7VN7O
SCBI9AOdvZ1ul4KGTdveKK1GZ1kbNPeuBfwsjsXUYFBp1p2Cq4CzDLuxNiio07zHC6SdUq3mMpir
d3oMmheqSgKx1sXcnswHNS/j0Fki913vzhYkKI8mOhYBEJHnwkruYgqnA7+1nLg/L1C/etrqlW+2
ZYcxTm8OyV4tyT1yTCAEP89duwqysYe1Q2pV8wXKzOyFKZmNCw1WD1mrkineye01A1cW5sidzdl+
n2RpYofspqntD1qHJN+s88GC6WflZlhaNIR8eivx+6we5s8d4uQ8dMsS1GFMO23at2bEWhAwh7D1
8lZdjTK7XyYoyIhD1Fb9ZEtF1YJWi9wLM7E8rhyGlp+iSIVI1mqEXvrDbMGEkoCAPfYgiauHtReh
lShySEC+Dqv3tMArZOKoRvmHo1TFpZDCfD9URZtccFmExfMInX18Z1vrPjJr3vAdPYNjnVKD+6wf
w854SJPZvGlgvU4hbRXb2IH09EtAfTajuHU5DPRehbuMarZzDwkbHU3iAYiI7hPKGzeRNi1uQ3B5
5iRLlitqkPy2yp3cCo2lYkHF+kAlZZIV8GQrMFkCaon5jpZxrITzHCMiRPSg94DgCiuZBgrUjNbX
VZV2wgLDUyJ68EBPpgClB59AlJ3dhGpB5HYwuPboPTYZPhV+JNm8fEdXpsqnPwAqSmMxnoZdO3pl
4cN9XBPmFdu+SzMvRRFh2ghfODMtEMmiy9RHoRRQ+u05S5EV6lJ3ydJyS2fnVab2TVdh1eNCnHTV
qSmmDLhNN1bOcSVaJD/SIVcNr2DtG1F/izjo8JUdapaGkhuAmG7c3pgKAVOc5uxlA0OTaLiSpM2g
ynPjutUhnc5+15gU30prR4bfpsLo38No7t9B2XBsglWL9pYlwN/KfXaWvoea7qIEKYZ2a2j146Iz
N2hYrWajGpJ7WAmQSPpLu19yvfKttLXyP6oEmt3FGg+y+KDQKC3Q5w7rQ84Cyw3PS6Cc4FBZfHDy
bkbH0Sd9/EBRqTQ3KmSc9gus8oy3q0MABaDi/q6aBJKL3N1lGH7BySiLJVP3TSJjPezcZip3XdYo
aoBjoJHvykXLoIOMDr6KVHlCQjGWlJiLWsy3OS8v90vkyPilRti37KzBS/IwV/LiM/+/GVmv9O7n
TCEgWS+m+WFUB+dm7AoXdGVs248WrTe0KNMEYr6MOj3IhUbOH2jmlzjI87668dQxfefNprzVvQhC
aRV7y6MnI/MTjzo8ZYqAaZjHNe5YIm3u8OIUD8bQLLEfG1Pe70uT49HvUw+QiSlW536lp9DQy6Sm
QJzcFKp94nUruwwCMVcZox6nHayIGmLPBAk3HMtpucLyh+BRrSrjIyeqHHeLPeR7O21j6DW2KU8E
nY3dziFs5F6xJmgycd9mV4aX27BEIH196NxR3AxxpHd+vzQZQHHTfRu7zrrP86g0A01ttDic3Qyu
sx213P0oQKJDgWuc3A3VWB1wHiEsF/qMRW90bKDppBPpvHvVKGpcHdPmBBFGiEDvxuYbCDokEgwh
xUduaIQYVl5ifGWDnTiKTQtVdTvlEgyBmLa3idNUAMDL0EJuKyF9+JpHagUiaGJoZBWlwCxal1/N
RqNz4aSN/xUfV+QHQzoKz6fAXtkp86xmftna1cOixgYYaxlnDvx8lztPhTe54fe2sLuDBwoEQCUG
+0nVcqhLs1Hb1VXCAqURDUuHzV7pwSdLqZkNfIRcq4LebKoydLRW4buY3fDU62b2MTO0lmFLmBmI
luwc9hwXmA5CSF/ir0BdL3e9syjfRO9Cq8xM1Ik+5t1Y+gm6vZIOTRebvk2P4/36+4FmJ4hxqY/c
XlJm41srHbK9yfbgxEC/A52d3i17nIFsoI7HqdznDZ2XKTISPbAiwu2AqAsDtj30yOveqYV2QPBo
YR7nYYLl092wuyBOyNSeqohElLqjhVUXJGXsy1IZ78fIhAY/W1wWFXZscgE6X+oLmAFcE+t7zZ+k
vhunrqdEpYL9UAMqFGjbTDP1DqCD1BEIiRf1HmtDzXkQnemlgV3n3VVUF4OyK6Vs7hSpeSV/3ige
vTX0wDjQtI+7/bwogh05dcBwPN8GYZyu21Fviton050L4Jyz5CUGiOkC8uG23p1A2fo2FhVzBAfW
6T6yuwbUy2i0ySdlQMPJiGskltE6Qhl2dtWESxJJ2Cng9+UQmGXn9bADmvmDGxdpc4msRUvCMhmr
As6JDQqZ1U38uSHQmNxX4c5vyZwZvugQIewgr+hBBWhhY/kTavhHBfp/rfr+3+avo6l4L4Cd/F0h
fvUZ4uTn4nkZ/teP/SzGXfWNbqFwxoGciYRFDrlVP512HO8NBnxrKspqdoqRBHY6fzrtGOobeGyU
3KsZDJbFq+Xifxbj6pvVJBVTY/5B0/GQ+ifFODPpl2JcoQTHocNiPv0KEXW4k+RDC6aPGph2Utfk
bPP5qcrTi6oZR07QlaPVH8xZe5qABVYJ1hXsswtr6LiY5GW76436SdNijEWmJ7uOP0L3ICT25Oqf
kplw+qy/04XTctcs/4jK5UHR54/JMj6g9q52g7cEi9pxyZWNvYs7GkSdkdxQl1/ghgLnIkv2nlzr
RswXPSc/FA3ocuJUeYAkez8q82czyVB+1U6QC/tqaQTrCCb+UvyxsgLiOr2KhvkToT5H2AbsldqD
3sFRMrQoh1isHm1I6IC/91SZ97EmPiad/XWS5tOspt97L7mc9X7FWvXHbCAMVKDpke4XmiCTb8wZ
a3NyDmrvvM1cdIbI5OsmeTe1PEWHcKHjzufClgnqJP1cF+gE0KAEsyW+d8Z4X8AsveZlQZ+BHezd
6ROOXdhxq+upcj17A90riHg+mKZPU9Deg0XckIrZ+C4sFIqj+FuDrp5NYgkSc3XOS3GyVBaYSQi8
opYgaKSUBmOguLu3JvrKVoHX92DLO3epPT+3bzzSpi7s3DgoqpO8z71l56Xek4jAiSMd3qsjbqpU
BV1tci9YlJnGzjzLY23LYzzn0w4E58FZUMvj2zFI3N9r49BimHNIe2huiSXTY0tFrQ4cMAjih7fc
661vExRHPzO+JlPrHrtkVkBjDeXoRZERpMO4Kxr11uuEsmt0mdIaoAPhznRJM4fEa+rW9mjio4Aa
Obf/wLo6HCh8bn4s4P+GDe33nmL/A53CkNj/3Sb200T59rP4/PX7r1vZ+nN/+oVpIIeq7a2RpjYZ
Nauz3c9dTNO0N/jygfI5KvkungUM+ecupjlvOD1XCBqJsoXB01+7GP5jaEbUFVdc04It1f1Hu9iv
iOKfm5jLY/26iSmkbKPDG7qTJTJIDaB3UXnKpXqT12awTGhyDOUjDdqbicugLoA2PD0OUiOmk4Kd
wWg0X6sp2imNcXz2BlEBE4RXPTeY2nhb/PVE63b7zPMcFEUnt3nuTqi0Ty7dVJRuDXxDqJiX6Pv3
fS2gYokyVIxZXrlWhvjLxMewXPpvbaZ/aF2po+lZTiAPn00APdA7aHtOp1u7tHTKvVYVDw7cmX0h
EURNC9W+XWf3uhPX99wDMz8qVYKK0ifTWJBe1A+Eo97wB32YF3ZSfRLjsSq6+FgKBQUPKFaYtTxg
by7fLTe6iKl/qCpuYSg/JCjg2rK/cUqQtqQDVhytDEZRSjmvaF9HoX7Q+slGlqK+my0KtHrgf3pp
v124sf39C10N6Z6Bxn+90I0ZhcbxAAI1DSd8+rlJI0kGuYJAmbhp6K09f88I7CIJetza06i5mpvs
qa6cizrOTd/EB3voOmRhcPOLqD7Clv0uLDx9hk+9o/mVMt3KDLK/S0d3T1unvBhj0Fmp03L2Mp1s
1bmMffzJ+iA3kXQt7QxUa9oPjlZpSLqGu7Z1XvHO+pEx9Rc+/q8/Vec+8Hzu0MqmL6zANp6j8bYo
kktRZXe2MK55yUc5wEcbzIGK3Iqcx8hg/s5wcMy0yOB3cLGzZHsc7WwPg+xdNhYH3ES/AghGhwUJ
r+/ExUejBmthsld3mCDc9jGyhL//Sj8ywH736GwPzx89r72B+hUynIhiEhxHwOhTChPBQz/kGPpB
NaN7V+xzMpi5dxdPg61+sHO582BV5OggGgdiW5EzfbW2LYKRSYt0U7vyjG7nOfV9PI3v/v5RtRcm
lL7uJc9WKLFKiZU7SJb7HqlgWtGa88J8iBB59jZc3virsJg+bv1QGNk7/EeGXZTA6DKHVbbeXJUs
FS7YzivWoWtL7ndvbmOCQ9zYoFlWKU447FCAU3f1rKzXQvj0dSf83fCbTmAFdzOjsyBOJjkGbdFe
dXLGYsFeZGANuoeWqpK7RMUiRXCTwKCevghSXb/Qy3dxiZFHpiZvI+igfdcJGuD5wUCd4zsFiq8i
f6fp3RHKEI2qf3WzfrN7vrCd/4h2ePZpVlhgmutanKaKVn38/QfImIHyWDFVmPPKlrKx8v1rnXFi
PZ8BFvtfWqZ9e9Lq8WIVCUN+5v3Eh0F3fVOrA0c0N70JGGXNu7//yzad2b9+5+akiqq4q1DGt6fR
W96Zs3uZ5cQPe2aCImG0/4ARGgV0aZX3OfTGdM6OmW3tIScuAa4BkokhMx/uglz7RB+zFj+GTgxf
vBr3wtKFo0/hUb72rC99hs0ZZlsgihA2mxOyhqcmnXUfxgEKNrNfEF0vOtKwAvKG917XO5jSgOmu
WT4KPdF8N7aaHcdLOKvyY9lzG43jGyyvg5LG1WjiNZJA457Sr22q348zeB13DjVoUEF2pfpKot6L
u9HmzFjWtkZiGu1pSTuMK8wqwHjR1w37QV30R2skfVLvD6WJCUcssIHCRQd/995S3jZed4351A7r
tjuF/v2i9/djrV6WnfOVjfYIkwynn7h9zR/tR8/zN+tzrQGfz8WqUoq5jLz2lHWKuSMEyL1aECfQ
9kmHG29c7DW2KtolUw8oPgKTxlp+j1W4+tbSYtsnjx1S4KCmeIaYPtT/xreQp/hVVBqhzDuM5fXo
PdzxD0akvZ9r45On0foa8+LQd+lntQNDUFAm7pAB1YHmzJeAw31AwfhgVK/5PdEn/u0mpG1Oh6jN
aZeZWnPSs2RnV+mlbUen0va+D3DR6qq/ycVHPtelBWfbFPJSrex9VVTKKwv+97UuNtKbLb9ypehp
yzSnnMDhHX5sJQQxLj0wkZLbhiuFZ+ZjAGypIf8ev+SG+bVRWrlLAaY4rgxxWE3lVHeOgwLICS+v
b1OJgcxkYeEgO6xEzFKDQ9uIlpJ0aksU3/KuaXLzOMGsLW1UBuKyLAZC43GKwrdgRDvhWqEHNLSv
ev0K+mJ+AB7E0Vz/vOiKy9UMO5+2zNHUK9ym4AxDciwuMEWiuytQUEStel8LfdwPifhkRRnouhXd
QkcyfaNWkLbL93nhPCZGDhN2tXko6qsyNo5NEocIVsS+TV6LiviRqfe7Wbw5xBw0p66NjwV8ai60
Xdw+dIPZBs1g0jA21Ab2lU6zQGAPomANCi5b6aHNphhwEue4OUAhlLn52cMkGusXs9wnuB2EkZQn
AaLsi4mL8N/vxOY66X73rJsTcahl3A5GP5wiM7kRw7Uz3BhNdWsaxSXd/dQ3e+tkjY4eTI4WCu4F
eDFU9CWGnceFoYuLw4SVTZ0sf2SVeJtPT0tcXDuKSxk+7NDwHRvMq+jq+p1jHgUU4cKM+VujU4Sn
RQEYByE4zOtPmIccS0PX8OoU9+QfXtJdPdhDuZsjLVR0MPor9l7q+qty+Abdeh/b9G3JOPn79/Di
N9sAQNHCPpeMgzhZimceJGY4DxAZnEBqIr3QXOQAkZvS81UhaNa2Cw2OjVpZvANWS8vnFBD9aGZ0
LHBgKcJObZ3AgI4Y4iuIyYiZmMdunpbXHvaFa8yPneXZzYBGo6bGcSnhfOaEUtYeovfUzmbU/0nE
XRlstWiBW9YFqBo9cqQ6Izzbq69M8tvuO3BXCJdWkt66ada/o0ul7JbFFNfeUOk7rH/krsI6AxJg
jgq1e+U+Y7+08W1O/RkVeApEXJ86S5XBgt0GyWK5fcy7VMP5pIGfnuDQJTAaDWazHoMBOxs6vhad
l7i9ypb0Hjejt00/Hy2tSbBE4c7cFFkSTr1t7gbY8X4KjLgzygyjLzx/9rajq76u045qnBLZCozE
XYcbfe/Ft7Iu450e6+YRcVh+NPRW91tlQDWU8A+thgdeqs747EhawWLO7q2IS996a4wg5QZJ3h2h
6j65IrlNR+3QmEV5zSq6wOXpxqWTmEUONGCnTxrsslV8A22zu4jmPGcdrbd6tZoOHfmXMpdcqp06
DhFMSUxtsMZ0RtfYvzK1X5otmwuM1ua4XqhFc4oIs+CbUkx0dHs498po2g0yj1cNdo7mof8+QSby
pdIg04D3HXoVbge10Vm452qPWmed8sW4w70NFwVChuijoFnXBwIzELFXhvbKEfVSVfLjrvpsgtdj
U5lO1hQnuvuPySA/SZRtWMCMcVDryS1sv0dddx5LPXmLc588FLVgp7QVYmkqCAOtnt52pfaZPu/9
37/El55oNXt/fjMx2HKTyalAMlqCFrU5I7QtHXSJUVt1TBR7/GDpXhus/N4QRwctICVtPAKQnoRZ
J86BDQa60AJmdL1qPw6CFIdX1tWPg/s3ezjo0S/Ppg8z7mfwaU8xgDILvvV8y6AfhA+NFXKJmlCA
GMhf7LcypmxePKniaWapoVNq6EuLyXyL1yIWZiMtP2jYtOOZiP4rb269Zv7u6TbXDQ2qqIsBw3Cq
zPxCX7TDWMeBqrjXjltfwLQK3H7ZW5a7K7Xk7pXf+UJVq25OYLTV8EqLeTwRf3eQeXRQS7hmaYow
PnKDyFQPIP5Bi3Q7nyD3Z9H7rosOejojXfRiO1gMOLcEP7zyOC8csjQpfvlAfHSLbpY2nZwBQXyG
MYshMfyp8+k2yjDZog2PkAqJTKmgCGWXMJL6nUnVv0O0A8tCKughtPhrnWJFBX/os+0qP4FeMh1+
n6j2o5r83ef594NPbXpl6jH/IpISDCf+FHFn/kODTXISQ92hSsCcp+UymqbDZQ4ahirgE1ZgVyIF
DRhQkx0HF3sBEAPUea4kJiO2EU9pxT0NyRAe2xOqzyio1DmsWvmK4fBLJ7a6njLP9oioUCyQP7c/
ae3w3pKeG3ZwrCepuH4jyieYY5/GmAPCnM0TiTifHfZnH906VlJ9clPaynWXxgjrejTg8cJ85yXg
ENSm3+OKW+0rn37dH373etdN+dlT2ni4JQoqepQm2I0h57rW6KHvUrX6ZrQ91VMdv4WFiq5maa9c
ExlhzXGHyIQnK3k8dtiHxeXAaqNHR3A568cAZas8/Hi+f4Tz/x7B/yUV5MXe5v9EnJ9z7l8wy5rN
+EtW4n+IeI1g/DURRONHfiL8imW8sU1N9XB1x/2YMHrW8k+IX3GMN2xHtCr5j3T9rTX27k+MH0Tj
jeOupGGygfhIcM7/1apULOuNujYrPYcogJ90438Qgbiuy3+bUDjhb7ZTE0f0qIZuEMZF/7h485eo
//DsRdz+HOM5Wv/SyJtNs7BiVZo9I2s2DIx0LazcV5bBS0NvNkA81aEV/dBDeQ6Wz8ptoRmvxVu/
NPb635+tsKZHsYs7ax6qxKlfYyBE1haUyOC8l7LdZSifEd6tjOkBnxJrhwVHeN7Im52hztRs4iKf
h+RPDGT/qOQU5bP37rzRN5c+PRLLWDl1ETYjtUtKbYI3rPl43uAbRMmZE2c07SkP+5Lre1zJz7Br
3fPei7m5aQFXpWbrIA82utaP4uUqpbY667l/FMHPpgqvt8F7jYjlDsXqzVwU3idPQd64O2/4zdLE
dqEdbYgxIalo0yXEaw1PzNcO6hemublZnZZ0zF7MPHuif6VFtYNJf97i/BGl9eytRMBPk5MhS0eg
69uNC9+GiOgzB9+sznRAJWDWTh6mTfsWcmt8tJpJ3Z/3wjeLUzXcuuk0BNbocYqv8FVXo2Xduzhv
9M0CNQszn+qhQxn4ES9boznzjWxWZuRaiNEzhh07omuF1mY7RHtnLp7NysTXwSY5m1kST9lBxKNO
bw+Y9KwXYmxW5pDTfoSzWoSDE69ERxTEo9u3573ubchSgrn4EuM6EbqYtHgdLGnbMV9LkHlh9Rib
pbmU5TLiNlKEmACXgWnZeJA6Up756Ju1aet9j/87ozfZVdc/1M0r3bCXnnpzbJq6WWWwTTDb14fr
MsJMW1TNK/fnl8beLEybAh7LVDMLXdO4qPOy/Iwk1Ph03kzZLMzWdtFljEYWZradfxK2SpgTTJbq
vHW/JTospZq2GLJkYQQpfRlr8zhr5FSd9+yb9YmHWK/FKi8GIKYOIqvK0UvK1zIkX3rtmwWKxkqV
VVbS3sIwWDXHnT58O+u5/61f7uAAltAYC7sed26rN7+Rhnzeyv+3JEe5ZEqxcgxg8QaEuXxKNCRS
5z33ZmkSrupQXLYZWKlNDq7Auscpm+C8wTcrU6KPwXuMB88xQSwNK8O9Kb87b+zN6sQuqipxKmeS
M6xqVO8Jybs9b+jN4qwm5IxuxdDCkc6FNJyTuiqmzht8szixn4Yg3DF4SevasgJhnvnU+q83cUz3
UctyniHjGYk2YvO2HXS95z31Zll2WS1mFe1TCJvb3HUJkgTbm9+fN/hmVRbw1qu8LwG7iRgsDpHm
zdaTU4918wrM8sKy3zY2cVmVqCXgpiRkrLjKYyJeg3dfGnnFnJ7d3rDn7eGRM3KtzCcZ4++K48fD
Wa9l2yls4DZgQEY0TFaOXxSlv4qspj3vsvwDaH323LXq9NOUGEk4GJN9n6kT3oyxfnXeg2+WZkSE
a4pZXBquBg6VIiki1LE771TeJrDpOKZnc1skoZrC58En44mCKDlvmm9bO1GTU0lJKwlTmVehq3Qe
VvfivDNf2yxQEqQ8I9UYvEmfaC6GSaKedwNagZTns1BRmyyL6XPxwifXx6zPo9zU6jM/52Z5Shxs
lV5hrkzxZ86K3I96dF1nTZUtsF+4qTb25fo1C51gr1h+6GK8CM8bfLM4xyElpgDlM/EkxEJbBx3J
0Xkjb07N3tK50s58ypGWkYXgCZ0Mfu3nDb45NTVo8jIhiiYs3RYBTFnrNA+V8by5skXDs2xSiPjT
k1CfaY7S08FtBAOL865vWya/NQz9MLmMXqvjTZGP37FJt8986ZuTM4tENOhJmWDR78IvMc2Q+Ojo
zJe+WZxm7I5DCwYf2lhN02ZXkY6VbXLeElI3C1QXcR+reOGwpaAKaG7t5uN5c2WzNkXpLjKOHYLW
U6xJM/wG7obRdc8a3fK8X/eVuB6rkTgJTiDsbWdxxGD5rG+JC+6vI4s5QkzoMXKpEGqSGF+mHvjj
nHdCdtyvY8MNnwtlPSFy/DEDpM/Vrp/KV/hcvz/wLW+zOCHoIN2rOyZ4701YaA/BgP/FmU++OTiT
rsDFS2kZXF6leOgNZ52Z1hq9/fx8cIhTkcPSJ6Gs56umKK6XITzvXW/WpCrcZcKymycmEolw7LOO
SsjBvz4w5p19l3SCc9idLmxNXhpREpz3xJul6LWywg1tYMUs9qkcr405faXR+NLU2KzFYjbIUESn
GbZY1N8nRve+6qv8rB0E8eKvb2RCLgd7gk9YF9jxutdNG523yFedxfPJMZmEcgmT48acH+IeIdB5
k87dLEOtIGMKblgS0o//Sv6gvyzGeYCS5W5WocRpBVoI0w49UX/AXxvV2Ej+0VlTZOtYVMIs7tRp
ndS1IsJFJ7bD7ZWzDho6Wb++bqN0jLluKwaPK5xG3UZDobQgkT3v2TcLsvBsMWQew/erEeiQTDh1
KMaZz75Zlg06VgTo3DNxXG4flwgD/73h9NZ03gpa5YnPp2KsqrmSxbjtklyHY+zkZ+58PO+9bBZn
PThJMXSsH8ISjkkxVyhY8vOgWRrfvz533dqDI8Z1cZYHhxC5eWrOO25W96TnbwR/VCs1dRanURHZ
hc3EAd/H7Cwogubor4NjAZR1tsEuO0uYM3snXvAjcDJcY86bjM5mmQq1nKl3+AUYCy6XedF/y1rd
vD/rizqbw7JvlgaDdZV9S3uwMArVpvO6jpazWaJ9VOgjZlFckdGNExWFeZEHfe28x94sUAcDBwVz
yiQsxvqYpNeL8lqW8Qvnj7NZnYWrS3Awtq3c7W4LV9H2djK/JlR4afDN0nTmRdNJlnfCAePLq15V
q6uWRsR51whnszpttYnzUi72Ps2gkuH4SL7m2FrnjW5vlieC84yjSNqrZL3EE1guF5Ekf+SsD2pv
lqjjNHLSZMpOGI0DXrjxHGK1OJ357Ns1qrjLPHrC3ude1x9F/P+YO6/dypFsTb9KYe5ZoImgAWYG
mO1kUl5p64ZIo6QJ+iCD5unn29nVZ1LszpNzCAww6JvOkkRRscOsWOtf/we6Y+Iyvm1D91cL1I5L
GMdV66N6bsq7SCYLonLUm9tGRr7eX3DBbdo6YWT6QVmHQEj0xA68pW1PX61SKNuWfbY6Ofkqw4be
hT/UeaF62Pb01TL1VTr1DU2mpyDGZJ8z297FWRIftj19tVTrGZjFONf+qYz86rEVrXelikht22J+
tB78lNzDiy1op4VOkh4ryUdptdNlkQbTxpFZrdUM575ACroixiH097npw48luIVtB55crdWuXFI8
YAp6LmY3v7RU6j2Ytu8fN437j07Zn0YmKMuod3vmTA1iclfhhXU7utLaFr6sxUFWZXmtHTAyJUY9
9a7x2+XW7qW18eXXi1XHAnd/Hh+6Tn1qrdA5lGcmxLahWS3WwJnxhciYNGObPuIsUN40Jhy33efk
aq2GmV4w5ONTJTWZHGn3xxnONeHGcV+tVWk7ZVQl7GJSTO1bCc7je1pnwcaBWa3VQQ9xWQEpOYEv
AfRCdyltONnvWh9+ca7K1bkKBdB0Tc+7e5jz3JQ48e6dIku27TNytVanfE5HuND+aelp5EDuBJ/I
CbeVsrBZf72/43PYeiFOO6fS7tNTO3IxUIiet90f13IhgRor7wSndp8r96SBjRy1KDdOd7E6Vyc/
dOKuxs+i7MQMytIuLoPEM182Laa1XMiEVbNI3P0x8y1wKcPgGkt7r972qa4lQz6WgDqnkwvdtnEv
CSDD/eLOatu5KlZrNXI7XaVY1Z2c2Rru6AO3wFNI62nbyKzWaktQUDs5J1/du/I+rxSuQIt1te3h
q6XaJk5UaQgm5+leHbyRnnkp6mJboCdWS1UO7O3tYAhSpXhw8S67BQTnb5ztq5VqmWj0cbPxT1i/
zIcCqtCxWXS97dXX2qHcwfIQkCebu1MlN3bmWJf2Aq1xt2nc1+KhGffEvjVM9/BsZGPiVuxosfxd
D8Mvtsi1esg4gzsA7JInwCLZSyRqcVGTg203vvzqWE1s1aIpJpNBitQB7innq9ExzW8O7R81uH9V
DGP19nqTBFMUYRvI0OthjI4YxYaYztjDZRDTTRCcHd8KqfXVPHRvIpqeLjqVu28VIf7Gnc5breeR
60Jj1Zy98TLkH2tMTb8XAnOJbR/9aj0PYkzLAZ/DE4bu6roDCoH0sgl/s9Odd+N/N3irBV20hac1
li2n3FgVpvXDRFOGXVZY/w00cSkzwxTox2Rb8OmtVngh1cAti401FZZ/FNoFqtYAsto2VKslLlOb
Pl46Sk6zn2I9D1hp76k22vb0tQAJV5vU1wuXLUsn5WWdYdm2yGb5zTT+xRpcS5DSs6w+yIrgNMvZ
5xZnhZdBSLv3ppFZ22A4PcCCJCdMsfuy+TY1mr78pJrfbnv6aoH3Elce5xym9J7rHl1rjC67Pgu2
BZ8/DFR+ulIY/KFryk3+KaepqDhYedC94EDlbtNQybUPBYzFbsQAnP1jnl2BZSJgwdgIrL+2jc5q
AU9Wo6oqFPKEeXL/IbR1drMUtflN2vUXC/iHFchPo4MO0WT+eVZqHN4wzmCP3UdRHd2XNPofYgWC
DtDfnGxcBKsFbEjT57DqgpPnNvlBC7wz6tHJH7YN1WoBo0xYQgwgySOB0tq5OR7NpDPEtmzJWqTk
0wc/2Q1xFyCbEbgKnWmIDMTzpndf2x5IJgxsSuILDXeC5vK0Py1A2TcJrORaqhRGTqemRJKLQczh
7Kuu1u2ePciLt4VHa72SQ+W5SNh6Tm3pLu+HMBbfO/x8tn2wzuqMFih+GuPydATQuIa6zcdMFvNv
zrBfbJ1rwRLNn6Mx+AufRjNNzwav43vsQovfLLBfPX21fGEfuoqGfz5XAL8PxppB/XGL3HYXWEuW
QltaqVXpAPtDENRXcejUz8BoQmvjnF+tV4tOlsZ2y+gkuwFDVJp9TtZc/c7O6Fdjs1qvOSYxoWjq
6KQ1nDnA7PZNpFXwcdOKWkuXAEqFVZqG0SmEJHewhiB6h134uC0UWXcVnz2uQ2fwohM+6/nVD5Zk
0kxm24S3z9v1T9tyFdfLEFp+REyoEAFJr/yaJl79sm1kVgfujCQ8AoLBuEP+xVorp3s8N0n5tO3x
q9Xq49IRZcEcnSAStlhHLQUY8SiO5m3JqrWGqVNpOWlaVU8Yf3ZwHkr/AcvHcVshf904W3rxBPao
ik+z07l0zeuz81LzO4u6X0x5exUw1zb4DA0+kXyJRCNF4h1jQc8cto38arnChYrACzHlPdWTFQAd
e9n0RbTxc10t10TRD4oCJiYpXnVPDZD7u6G3trXkAZB5PeXLgn6lRHXxKYV1e/Rt4d311SC2aQaw
M379+CyNozJMTXxqa6Aelmfln8uq7L9sGXixljR1np4TILBAJUZEez4Ex5OEerrpDBFrTVMwAdLK
hbZOaVQ673yvLg7NmOpv2959tVyXRoE56UvrFJfzdIQwH1+MveVsCgzEWtpUVjTk66iITwn2/Xur
m9VD4Cnv67Z3X52u84RJwLlIdiq8wr1NAbq8Tcul2G97+mqxLnZa9v4wWyfTmumjO8HQiQN72XQz
x9r09Yw8O3hAsGEbq5bFPY1NfpfF5baEkohWazUuR6fVYC9P8Gibo4Mt2G5a0nRTWCDWYqfYAAC0
lLFOwsjmCMkjvxjdbpt4CFb664FxY4985iKtU18VyXKF/3v77MV+4218+9XhijOQp4vEs04OQI2W
yd5PWJYuatyWsaIV/vUfkONyC+eEP4C8u38QXhh/8ESWbVtRa/WTkkM16ZS9Zpi79k06z/mVAPOx
ba9Zy58IA9xgDiXb8DwUVy7dUvBt4TXs/vMldR6Cf00YAfd6PTRYJplkhop4wt8Wo8Z4mKCfxnI4
KeAHgAlrP1i2rd5wtXrRoIUwUibrNOszIzLxXNpLar3x6avVm9W+TRloYU/2Ju/ahqa968gvbIou
QcC+HqYMMVRklUlyoUc5imvbk/67mqROt+neINaCqBQYcD+FdouVlxOfSIqOl7AzNm4Pa1FUb7mi
LoMaK12VFIdhBki2W+ps+f6fz6F/H0OJtSwKz7UUgFKjL4Jo6g59KvWhTLHi2vb09eLFaNzP3NK6
EAPBa1oX40Wby219PWItiorTyAJHKuMLOVcmJUdh+S/QF5NNyS7c+l/PGxttf6pVn1wq14KT2VRU
uH2MUjfO+jNG8Od7idFtXcchjgNBI3AYds1w0zcq2TgrVyt2wQE8E7bbXWqQlBYwjqTBlyGFx7Lt
o12tWdg3XqlA9FyOSna4OPGpVlg/bJw4qzXbooK1Y5VIOONFdIEUoHlUXr/tWiLWGqlaDSPzcrIu
s7b5MI8SYHgw6k+bBmYtkepCk49lVjZYoIviL+nkzbemr36nvjyvnH+z56/lLl2Avwkc0PEqCqwW
C8ou6qdLHTvj99qG2H1QNHL85vTCZuYXv2x1uCuQ1rNwh+YqnXsveSNJqsXORdB7nqxuZjcdrIiW
HWhXb5qwDsStGkfsGF3Hm+OXEYKGB0WxyrszTV7XDda5qbVY/a0lAnjIe0vNXnAKfDCFX1r4tUDQ
XBDJEBVmaPDXgApVU+69JY7sU54ZT32xJq+p3d0i/NH5BOJ2LieC1QyCoT/NXXFdxVFW3gbAiatr
mYRN8mmohhbvv6bWU/dst+DkGsDGfS/yHX9EnHyx3NFJYsBdbp1/s0arH5f9FA1T8i5GTgCKUggL
YFtTz118Xzsin27Kflr8Dm8/E/bwx3AKfWoMbgi3tb2EcCBy9KU59oGDgiQ/Tok9BVjdwqB4X3Rd
kV7Qn1A1V1E4QIFNelOa+mDsoij5+9Nhaa+WTkQ0GACyaz+CtvGqu7B2ojbbj53w+xs0GW4L8GgE
qPatFI3T3lFZa+2PZV8YnCKhfmTc9OppCgM4nW6aQJH1+hCW2hVIyLZtwWZAIP+yFLbEWW8M2xyk
/exNsQ2cFjgj3qtpSOsADoSYz2EpGI9xfZfPQPweu0RqnhAC/XMl1TwXq+ZjAm2X+rauVH4H28cU
UNsxH+UPikU9nwAeh8Wb5QyrfsynshndA7FEvVykcpb6Vg8eta8dfo3SPC/AS3uY1lHgA26T05I0
l6ntSOtT6fUz2JIMBWKAe9iETqUmmzNJmCk9Nq4Qh9A+et24p8lu9rw3c14YEoS2A7gaakgVyPwC
L6Ai0ft20ZakZlSFsZ/tYTGL5rOBPj2+GzI3TN+1sWxNRws6xirZHqbrRFe+5SVeeuUPtfT/yrRb
5N97O7CW/ITofAGJZnyLH9v7qcmny3zir3IusBjWuOfntOE79s6pAn7vsYoQ17EmxnoIv9s6ST3A
i3kb023YhkNlfbSWfpD5frRnt/9ElcJpmId2UJQHWi76dp/mTVQevWYEsPSmmtV5hQVtn7ZHOpfr
CDp6VZtoeiOy2nO6U24Hfl8drSjtPXsvBy9FMBCEWTm+uCQ3hqfeRhz9qW2Xxn6pu8wtTm7cePGu
H/N2l4Cs/zDkxJbGEvVVWBMn+GryAbVLA4GPAIV1bnc2q6Frg6z/6miGEqiCdrH6XTD3na8rMkvB
DU3V2n0Kce6nd5irbPEIGjm7Hh0FfcSNCvGtHRp93aHKuPHcAX5gG+SnxseNwskcAgjwlPmzUM6Y
fEt83xMXSRClwXJmqaVtfDsVda9uxl7N9NQAc4jhJn8ERQ1u8VYsaeRiGgdom9UDNafu3kOCIro6
dvkUZOkBUeVYXxd5Mpv2kNd5kreQBmd//OBbtl5eLC9OunfaBA1o1z4lN2/jsSv65TF1YiKFQ8Gh
5VR7aHQKRhi7jTW12LiGSdacjFBl514GcFmUf0Gzo69jIKrx1H6n8azBGj7BKqRvkKfjGBLueqzK
YQYEQ563n7KqjzHpnIgzi2iPtY0C3K6raEgiUGSitdudPWNk9FGy9UZPHfR1/5M3A5J3d0BtOsG7
jWYU34seJ+DHDGZs+3GCeeOUkBpEM9zFdu5On8fE5Eh48hmwJ9QGaTr8i4DcDMXOHtIS69Qx8QMo
iGruPOXeKOPYBmaNqFrSbl0YA0DdF66lnY/TMM64Pgrli++DxQWxuNI1trDFKVDUT06O7erurjU5
KO6dyiaDMSP1peAZWrmwv/CxDiNEyCmU4Gg4SsboYWoyIaeTTntTMLv6Tt91sd+bZh8wO51uZyXV
hL24apveanG6aXwM71LPwiuzl4t9ZWei53gJfBMCBGzH+NusCpM+qqAYh/s6bqV7wdAk4muBrzqY
1hyAVPKOEGTI1a4IgYlCQtJlNV6FrViA0flRONpgKjjk2SdAf1fuuA+GYkjekaOo+0u7c/X4URej
qKx9K7NUjcein1oIfc042eZxaNmWbnWeFmfDGMQqeycIbXVICrhl5U7XtfMYpKIfdlUxZ24OoG2c
ig9WPPhL/citA6jzAcCdnzdv5qBZgiMkvGZ6Q/3Ukmc/2jNKCiW4I+ZdTNquCHelXc/lF4kXZyZ3
YPfGMT6kbXdGmAwpTjUK14AkvQfV27HDx/EkPueZXVTlYTF574w72npg3wIq5BkfdBhE+r5UKq+r
ixSYowovKsd0oX10EsfK3rh1Zev5fgwN3Mh9pGc3WW69ZeGz2kG3L7qMvOpsxzZ+q1aZl4fKBxxT
7dvmfO3f9Quw18cGal4AYmVeZrc9LkA4Q3CmnUyq8B7/4eRTbNWSCGLqend6cfjbl3gH/yI338Q4
RqjHJu0Ajy8AevaXwg1Hb59YdkyagoBqDJ/swUEfm0Q6M1iaFrjo+9+zeDFze2qox0Xv2C9tF9I9
GDvrZLv+MPgXnd8YlQMPTN35y8z22b2JXTXbOLcG8LaqYtHmVthzDasPmG8mPUKRhT0ATibLcUnf
TaNmguxd3QdOt/ek12f1fp7ccnrPIZBbwFLmAIhI7pZxcJHkkZe+5BGY0LddCAUsuRC1l4bOvi38
NrqRdhsm/n4YwMvqfeY0NXTkasrs6BAZp+IUaS02p6fRCgxbsxCtqB48dF0DMOCp9x9hGdoGe/Yg
k0u+d3tMXPUeHKsJkVImXnC+QuPTC0wgqelYCsCkFc9RVXPy70BRy/4vaxpN8tLkUAIbNMfleLbP
R+OQf4oUpPF8Z41F7n1wTJQDBWq7mqvVLsaX1arxKsfbyDnqpWoU620mfpQ7U4g5fyN90/lPlLy9
6Bm0XwtmywjXackP+21WkZkLfZ4Hl1k116GAI/q+WAZZfQ3crHHnnai8yQEHG3WO/xWRaG0m2Ap+
kX1IoMZ20DixUXYBMDcwEq+gZOcxhuQe0vX3umgzgM6ZsVOLAfT7nqkVz1mQXMiMsBdzXrwZMR8p
jLQcWkbwJhkIuGB5Jnh0F018laaDZgTVPDk3hCgifO8VbI2nZnHO9lbVgnUZEDdPqdPUumOndkJT
O/lULlGtH3kVmaQYERSlfjPatXYf/FKEFuDWyXd2QVkN9d6KVO8U+xxPuPipjsXUXTlTUbinRfD5
EJ+bOnrXB/A26abUyfwpXoJOQbJJLa/sdw5MbHFrLayJR3vOG0ztmzZaVL3LEl8CnAzyokcM3M51
AuRNTKYqKyIYkQl19CKdBC9a4drV7BpbRnx/mVO2vgT/GWEdCQQ5uMagvpYfE4f95OtSM2CPquul
uQdE6Zm7CblQeh0XVUAnHxf7MbzuK931351mqczRtqMAkpQZnLS+jI2XDx9VgzfGs9eKIn0yo+VB
V6jpgZ7fq0yr9pJCdAqlKLT9oH7f2RSLvy1lCDzo6HVmgq3uUh0d38I0don/TTI28mpu8zELYBXl
BT2tWWoNkEbjBqylM6hccryqpHw/sokwPuQKM8kYTFbMp8B6bts30wKu9rPdNPnjzCVQ3gQDwMqd
6Qf7YaoH+lm8rMuid1mW5RjOc6Hq5K2lIqU+ubge5feK9Ih76nLW4edEt6zJvZJxJGn4ciIMbrFL
eDFxDbsOFF43cdcaLVteVjAs67P1cti/rQu3T7/AKQ3589nq1XwfwKosWW3F3Fe3iTXDaXcTAJYf
8ZoGDtw0fmBf5U3StDednU7eBfa6Sr2VsklLtTNqdsvLAppwyy6gvfdDZPzmfoiNURc67y0L1KBd
hdbbtGkT90UhUhsuOPnaM2HTncE1VW7ArHRyF55CDxThphNDHL2vmqoQ7NmhbA5ONoTNu6kSZEoZ
ZRDAO70EQL1wmyAie7T02JMVH1RcgV2SraUANps+eLISPbnXnUlEcJkvY1HQ7zBFxZ1XLDgIw/di
93k7RfMkwZB3Q81pk8QARvxcD29se0z9J/zlSqP2cRUUfYJyPBzEEwlCqU/5ZBQ74ShwGDsJPLXt
i0aXYXC0G20SfaD7WYxHnBrS6obYMzDXQZg4/rHUQ5Kcco8Vel0ulR+jzV1y7sZB5mDqbpR9dpwc
6ky9yUoxFihsnFH1V5CYh/Dgcj0u7gySNn01pAvFZT8tsJDfDbyhfxlU9BlBVgtD76a0qdYcpG/l
DS9LZ1kAJSVc7Ddx56v6a+KXof4Icat17p3CE7hOj3Q/+fdJo1V37HTfmRt/dP3mSsRtz57vDMa+
ykTnTDc0p2JBsfPzXkR/qTprplOYLaZ6q1jF+Drki9NedB53oHvfaNEQWoUUMg25LDcqbwtVucud
8Rnoqthj/Gy7+ZWcEwFbx/hxVmX72JqBUh0L17e83yTFf5HQXHd5yRL1b50LaJaciNi3lHWLtoiC
+V/b0juSXMlPaoLWjVlXpkuvislu36ArgHlX1WpbHctf5Rzdsh8C4qTlStap3o3aad/CA4oft737
KuMYyKVrKwDSV62fOdduWuQfzhHzb979hwrw3+WmVilHSJtdMs+ZuirqIm3yo/CX880NoO6VROFl
Qzau8uTQ+67FtJ9L1KE2xskvWaS4auV1Iu8yJhIUHZfQC7qRaKIOEIfoIDDvspDOxoMYypBvgG2e
4KLe1uCRctW4AaT31EpurehsnJ+YzEmZ1ppynQ1u47fS719NrlVacmqVZxlA5lcGkzTrusjqyJIH
L3Ng+ET1QioFCtAi5IGMgBUO+1RE3I1RAzqWJK212DPkam/UR0f2VneaCjAPlxEwEnnjm9hS+6ai
V244ih4cHYrptisqfceF3CdK6vsGqhw+tVo33T3ayJGOBUzGiejRpLfXZyldTethrLjpHrPcGpQ8
FhOUsIPbpfPINsZm4F4oP3GnCwBMzvi2rDWlkF0B/gTKYFzEha24YXKnni/wA3dIprRLotO9Hc9t
fXBHvICOZQKhyVyLcIrMXRn6yaDu1KjHKjv8mKf/JavwX/qAv3ILvzcvXT90L3/cfm70H+ivv30m
Uq7++yuz8P/5+p/6H//GtP5s2f3qH0emXT8/Di/d/PSih6L/p3v2+Tv/b7/4twn427l5+R//7Ws9
VP35aYAxq1fY4nOvz6/Nw2+yL/PLv3z/P5zDXfmnA0XFA+RJ2Tjg//7TODz6k/9oB1HERYQvuefe
v38Sjr0/HR/MbmSHru0558X7N+DYif5EKRKFoZS4OJ2/+l9Bg77OGQcupFIHzIjn2aEgFbPeyfTs
MSu7BbixKVvEOXoajmFlZQ+Bk3TPQef/Ts943nj/z64TuORWXGJLvNKhnkqx7j2QGi9a36Ril0xF
fugcih7atb6YChnMT5/Awz+e+bNrufujhe+n3+VhnSkikikUn6keUEZ5fQjYIizysO+z3dJwnXWO
RePHqf0MEhO6KDnr1nCBTQMXxPMxiSY7X9JDWNqqKxx6sHwypNmZNKy47sdOnlwOWQbfBywTKR8M
FtIYCJHX3AVW7HJGjkl20Hj1PwNCphBehJPXo8HzC+8mmrKivaLAOYKndJohwpuvdOqvk9NV04mu
LG4pVIF9Pgdy63V7WWVaJqcqd3Rx4NIOYr4Q4QxeqQxLcRcHQ6kfapJy7hE0y6xuiQqnr0OT6Tdd
tjTB5zKfuCiESxI8JDKLb5s5yL4WU2GyfSWdctxJVzfzdIgDHF8JXvNE40e2RKqo74vcjm/rZVJe
BMJdcSVKuUw188GPO1R5pFHmOryRZBe8vaW9AjIYuJMUJhtneXJ5ntRfk8Q4xafKIpW570byBQTd
FNfbw2T7nlsjjZtLB+ArwOyZ9HGNXnFHwnDxi13i+lrOB5u76UIo7YSVmMC5YAzR7Hp817P8QPqx
Hj8S1I3trUysqnobjvU8kuuoSU5T7GhtY78PxknpGVSyNwHPDLLYixDSUlxe+lMErcLCjXKyqq7f
zdQnU++k63Ykeifo6xYBSclKm+C+pxGy1I+ZVbYBGiRQvYDM7DEuQ6C0Qsx4hdepDJaHoG8d6Nv4
rXpBeb8MwWA/xbpqyw/kA/JF07aRAtdtFmvUn4vKqoGyQKuY50f+ADdyDg2RLr5QqsQ0s90T1NfF
sG/tFA8swk709k+BN+jyocwscR/30tInwEXmnG1eug9tMjOJWo698tR0LicMn6NPx1k2cC/Jsy41
Bz8rPHVYej8vL43q5pAOwCBOTmNQdl8XquHLkcMrNxeL3XjJ+6Era3JLPM02ZjdzPUruCQ+zZG/g
CFc7i7HmsKnyiktLEA7qMNQRQHO/GntgFVYSslgimXHJ00t5sNuEpEVVht59QOKDT9Oj1448UjZ4
30aAKM31qEtZ3zl+QchcmKktiD9M6hmuq7MV7G1yMdNz7vVw++K2PX9rMZGVd1kV7p1vKTtPSE/Q
tXYU6Dncg/KVsi/zuSERmyWB37zYeBWpS1kPM1x2P0jGPSLl7oseBlnsFPHPVdZT571urMzEzbly
YifLNUiyoh+OulO647IaR8tgTjFkEb881dQ2fOhsVIgupBcGRE5x2jgXWtsz0cDQVBDR07m5dGeN
ne3sN6o8kCuYIYm6KbflobFIrtoSHvipNINNASmX1SX3G98+JX01lbsmGyP76NGZGz2oCAjjZQNu
/q1yEje5jVnI4YUE2eg8J5Ng+h6tohD5e+rWgHG9foJVv/dERV7n01RZVgHHK3JMf+vTOoBRLc2O
JKB0Dud3EG7Nu/iZDZEmT63mpspzO72y3LDgEjHG6bfKI2Dcp4uEhuUXioKXG6XJ3Zx0hXeYKK49
Zw7p2pOEdAJJFdNaEDFTCBx5GaU5mnKQ5uByDJRUQbNhemZWjpTeoI+Jd6NFYDXtyDcmoF7FFLFF
f3JxJCrVRYdTf758miNXOE9x6izhobJCgKh/pZWZXfeTAzwQjvRuJGcF7ehQNlnVuRBLqRr6+Jct
4TB+S9qqorC2NyKOa/3FAAWEd733ZsomIxw5Esftu/9n8VHzUj333ctLT4D0Ogz6/zMqOh/fv46K
zuT0P/Yp1J++/KxfhUfnH/wbnW7LPwPk3IH0A4f669kj5m90Ol+RHmAUabvUlfyzKu6fWBXH/lOQ
tiSaiBxPSPa//wiQLL52fhasdUIMHAJ44j8Dw7/DBmLKX3OQXodIoe+7wF14P9+WAuXNuhMj8shW
qlQ4l22jvWsaJzumtVUG6aFp5KHOIjDR8ESz7kTSsD39qAp3tvpcGm+8KfGarneOtr/kiB+vUj95
mBJv3lMdfqKSZuV70+dUWFI3emvggH017eSw+TtztqvEXHHf17e1GdU/umL+SzH7/xrIG3wuss/V
HzuC8s/DH/X3P557QnLdZ1/1ev69iuQvXmrd8J2fiz/OwfYfx29Zv/6BV1H9/x9h/I8Y8dcT9u5z
mX3JXn6eqT9+4j8Cedd3Ao85J+zICc6S579nKpAfj3lGBlkS5SPU/mmm+n9GvgD/4zK5kSedw/+/
Q3l2Tb4WoYaU0g2lL2ibX83M/2ymMuV/Cq1Dh+o9//PpbAq5UlDQeR3uNi4vTSmawoDpnEc99X9p
R9ZHX4Xub0Jrf8XY4nf5QUBo7QL6FaEr/uXe0JLChQba7uwCJpA1jO1ptPnVeVFO1r6v4klSnxmp
4dPGfGcbPPca2smegzKuPjc9agmuwcmupV55FZYSR30RqHP9BC1K6r5Eli8um2b6wNXdu9aDth6y
we0PhPnugypiQd00CZ+hkN+hgKYUNMnoqKV5mQGU7cYq8b5mluPswzj5yGlNfgMtLQODDCQhiuSW
THwSZv4eXa+512X/YOjbeIm9WHU7RwZfQpnqiyzCNz/TGOGJKb8uzOzt47qFO7sEZbTvhk4c8Z+q
vs1h6e98hDT7EucM70B2pX2myD7nhwb6JMZ3pNb1zi/75IXNZMEjekqyU+rq+qA82dtwJUsvgWT9
jPkRViRw+BKrsJ+jlHKJE17WZVbH/sEbpCjaazuyXGJYM9E4PV4HU2iNH2e36BDujDm1z2gM0Hl0
kRc9kOsfiPuTAErcUIpsX9iV91lPrTMdE3sQV1wLYQ6Lup/9Xa176xOROQWmMq6/DX6dPTnDHIX7
Js6MQLKiTb/Px1n+1S+tH10VTSkJYlOXMXfGOkquZeoFlEiqyNpNfb6YXTXa0zXZdT85OZ0fXy6x
0e9QaTs0gXR+5l+LRbfq4LR2TvmHm2izm4mKi93s2NkHtyZxfW1pinWw1Q3TLWnLILquG1v4pDHJ
yO+6gtjtmJRKZLuIX1wfqk7SC9lj7l+fSHWn1wEh1rInoR6PO7V01XvpIwY98Tf0b3NbjtFORDM3
kMwe/O8Us+v5sBSGbG/Sj2raO2HqUf0S5Yij2xL4MSoPTd8rBkxpsq9V4H3QuUm51TgZ1c+BBgCy
/zjf77qscL+FjbKWiyjQ0YeeLGyCzUwEMZfwKrL2JgopV9VpF10vY4bcpAxETF3KZFLvC+s8c2su
TF/z0inuhR233SHX4dSeAoL2dteNNYhlz/Ttt0X5gC4NeaX6aFVB6x+gWA8dSSXRmrMCDUXao+7H
mX2BTWlu9IvqQpGS6k/HT6Kw0MZUpTVdNxxxgFf9NGp3ofapBqdW4bTHyhow4mzl3NWX1J/Lz37u
UQ/r0q44FJ4z9bQPkTDelZFnt8dQ0ZtKqKwwoj6r+OBbxEHyCHAh/MqcyMRVo2ObwS2MYhcJcor9
FKrnL11qpeLYuwp9Sy6qDlLDELKbMH3KTwoI7bObByqElh6K+4WCOXd0bqHhHtHX4l5EOOHmu3FO
xv/N3nckR65kW+6l53gGOPSgJw6HCs0gGRQTGJOZhHRoh9pUL6I31ifYr/5nRTEYVjVrs56mMcOh
/PoVR9xx8HxNeDwaPKUYYMsZnTW1P2WVEI8dai74KFQ5yl5EML2DHbE0D3QaUa+UQJgkgGbJ3Z/S
UOqUzmkKFVIMyeag54OBAUul6Y2rygPJDvIwjb9NtWsnJ6mGvKdJBfsxgOgk6RArTfosT5GIn1VM
hX9Pii7elaIvjm2UcJVVGC9njikN6YIax4ygQTTwWPMaXU3O/uoARS8ELgTNbHSHqIbfOXqqAggi
RefpElQibo+KTSwADhR0mSiKg/gjV3mcQqFf0uoVWsn1xESUDTCZ7Qto/MkcI669rM2worU5EFOY
+0RGTi1UionXJmlbuQSCS7KTRINJVmiY6nXYqAo+iiFJVSWwe71qmJJl5FlA4U91RmIPPkqPWXak
pjxvJKLJ8WZu5hSDT3ucDRduZj3844jcSA9EbeN3eHDCiwg5HxqjBjqU6zzlfQQFUnV8ttKGFIGS
txhoT9YSwR2RSDEAHJx31lOXA0LgyIZlbHRRIQ4kuNgWm7cYTmUbF5AmP4PJtoWt8/i1Age4/2O1
cC//QDGxTL+qiAC+AJ4egCS0UJSxPdrZpFl3aN5Ii+4QHRiOmSYD+lcwrqjl8R6DzjjdzWWqDPi2
TNgSYat0BBaReoTio3Yw1jYhZAT+iaT6cOXKxj2esyKFMFKuzsBKY6gx8sHvRxBYlHKxjpNZwy1N
WlEMJo0w3VQ/MglQyqBXYZEjaNcPElLHytRn06saVRpLQH5KjGO4JJSlYXEvRYhIstl0jygP5y51
llzm1snEzLNDcAYy6lg3mIkxC+XREpSzDp2SqFNNWE2h+YVQ0kcEwa/JebqKAUQwAr0gmnmQ+qxo
dDqSCmcoDlrxDCvWvPLlkmiqHwFnozhxBA85esYz2cBpASCEaXI5Ntox77A7gjJvhRlKBQfAhvI5
V7LfKgg69hOq4F52y9bWI/RTzo7U78sABbSHWsAifTtzc+JbzDQVNIu4Bq8W7MnKTDZ1hxcKmYGa
R48yZi8Ds2VtSHyS6RXH1aNp4+YSH/fjOKuGm1iw794i/o7jn36RecYGzCv1uzGX1c2UIL6ux6UZ
B9ZBz43gCRlTecxtW+pXSRIZ77WixTOTKjsTbtph4M36pUvEQcwq+YWOeyw+2rmJkjdNU7jYYh7a
xJvKyEwS5kDRZTIgZRChdkaEUdmkcwm9BB+fCpiWbt1iVqJj7BCjz4TJx+9J5xiwTjU8kbKUo5Mh
IV1AlsIJa+czjo3bix4AFZsIB0jeQmMVHMMcAlIPIJMZMo5Ih4+aNj1kxChfIJAOP/iIg6iULgU8
L+AOuUPOMH3oFWz05h5hi+Lr7DytlBfsZGumvJ3KfZvzxCOiIbVTDzpirlRr7oCZeYjmMYzdAfVA
qdPoDCY6QE4P1XICmDRRqEAHm0FwJzljZHI66zDaPEPlpG0J+we/JROM5FJ7ZLal7yy0zsraNAO1
RoWkKB0A0p35G33MIUCr0XCgviA7eRzVXiMazGf76fcipN43SEGowOCkoABlPjXZVB7sKR8djDOV
oDW07Lkck+hlAogvp7jXxMD0ubTxkgtitzRaALSiZEaSKRU6sHym2XhGpgdaERNXA/xyZh0HS9gx
almVaSvg/BuhoPNkc5He7cj4hc+kO0yaIjlqj1YX1MDEtoUFqzMRiXSIVkXrJqpYDnNV5AyRr141
RqP750nSe6xpGwsijgxjcc44IFP7yCCwLW+afJWZc3s/ALcaOynwCDKiWJv5Vpd8CEzbGbI5DPZl
gPdZbKf6rp9aySFacUK3OgJ+GSa3mO3IxzqSBmaikA2bFm6xGSyJ7utoghO8YjXbHsVmWBY6kh8u
GyybY9lLZHtEOEX61FdRvZrhbomTTWtVtHfkdKP05H7qIZGnVEnN1DjR0euuS7dBl5LmUxk/Y/O2
zIxF/yKTUnagJUu2U6vXH2U1R3cRuEi0VjVC0ak/JHb5SGp4TieZJAVFH31os86D0U4HiswYTrZl
2lKrrYRvpvJ8KqJpaUAC1V51pLhAlhhTWJYqQMeaDAADQ4ub6wwWv8absCPzoAIXHQLqpm8NHJx+
rYwnc4L57zzoOD9yoa6KyQTrijfV78YmEEft+mpFlqIIywQgqUaZHUAukAGii9fShY+wbVe5bTow
oZQAASPGo502mCloaND+UaoSpmNqZrQfBNI8YaWRiBGhVzazYvi50y6HBDj0zFNm11IvGOY5gA9h
wNr/Ac4FWOiyk9xmQHpqGcpzlsOAWjMKncF/Xg/hYTwBw6qOskv6WXxkTQLBkv/fnOrn8Pf//B+K
hk7S9VofI7s/bfr2tdb//B9/2/2af6GgN+HUIGu6ZVuo0f9R7KNuxAQO1byMv8doCHO9/6r2rb8g
OWhjyidjaIex01mU6O9iX/tLxXAADStZxuROU8D2/jdqffVTDfC/h1s62lEowGXDRlMKEzzzUi3Q
mgtNKP0C3J9qVh683O3OyYFtlpyoSaee9kQG1oqMJdILyUSCQZuM5Ac0zWogw5IGKoaWOrYe0M0R
9yKxyAPtUTijMFuiTmb5UicTM5FSbMo4QXFuVKY4JoQjV5zLLok9AJsXCXj7tPUBdkoTr6tT5P+F
lOPzB+qnNTAFt6Q/U4Qxk1OLmK9R6FRABxXLuJJHECEpoOM4L0SBk4aa3VC3DieSvR51oj4VsDl/
gqAjYruGZObBigr+xygrMwQKEBUtl2SXg0QcTCoKB9cuNcs54/5S8DgAQG/lunwY07qTKHrp40uf
F2Q15HUaASsj6oJWkTm8xnBQjx1tmnOI9qdo5LjRXLYlrbvK/kCuNDxOJigPa8yGNE+M7bzQakHh
6qQVoNEA188xAqfcWfdmV6Xo6ZcTBg8SV9vjjFTjrezsOuwA/JVX+jxXbzkOisXheSFtwIypBYWO
FXmaCpGWPvIMC7jSVLFaqppASlGRqcM6blqrYT0k514yEo/rvGlLw5GUxFoY/OzqwzLWRQlXqAVw
+gVYdD+rzRFVe6cwNdPHY7T01joGTOulUdS6gUCupRQUhpopAaizBxyiSRcYYKq1TrY6YEO7BmoW
KoBvKBOpNhft/uwOqTN01uF7kSv5MyyWUfbpRW9WqwE3d99rfJpp06tAsIm5jgHJSwrFogRCEhMb
xm7aF/gJg6LW0v4g438rZxVwzBhSHKVjGjq6QVlZGPsRpImURUrbPcDGY/k9yPN0F0E1Rfi80m2+
TiEKVftk5LFrWDFcFuoWZYbGMdw6RjoMvsturn4n4AhF4WDIhl9HQ8KBZ5mzvQRGgYA5LJAWTpdp
EwmKvFCDqCwycDO6yADkuRZQ+q6llriiiA0gCEd9fsL5pNfUqlOo9EPbtXyarRhzTNJIpPcIBnuP
AMS0rRcrxHwA9chC60GfMCGtJ2l+URagCh2IINcSOExQgEJJn4Kgy9HAcuRSqfY6h9EXjTEu7Fw9
WazXWe6QWOM7BxQ91wGs3aK6VgunTE3MNEBagi7+gPTIYkabF4kHJHO5KscRgykrww+7JoChmDbX
RjZhQqNY5yJqSGw6Z0ukgSgA6TTW5B36YTI3o4dJlfmHAn6BCvsEFf0xORbSc9/bXHJGkBAKFDdA
P2OgpZPKm6XRfobMD9LWZC6FQWVlVPAdNt0R3BZl25a2+RKRHvjd0rajwsFQXRJeFNXTRxs3Muir
S7GgfCJcOnSNnAoaKRh39hqIS4DXlE1HK6lSDGTdyhI7CuCLb1miak7ZEKDyAbxEW2rRC2NrNRbo
LVGk6nYAQLJUOnMCvU2KxmOwJCMGj61mVLUnjUv1YM/GuagD6rlbqa2SfRgdCGMZhgiaw5soQmPe
ngr5aAN4+WZFAHoBKrTo3ZlqJS8mMxTFLIAiBXj1OPS5SL2+smpx6BOi7RrUHeadBe3v1gEiypod
E3HFcgeti7x+0aqM5mYL/6wOkC4g562ufeY8bldGN6LgbKpy3M+ikXdpW7agNUkJgKvgF6RwdK/7
l2GyO+xXgdePt1aNmG5OOjabMcrv1oD5qDtOs90cU0JylHaJvJxQW4JwlhUIrkMk7Oq+UTCw67HR
8jpDodSr855LfTF7xdgUKQMRngvWZ6ayeF2BBMWZoKWybyPJzHQHQPa6c8vYKtM7VQI1h6JrBkbO
Asx/4RTdkM2bRY9mgEm6tt7WXWlYToxN9toBdAk9oh6l2sqENdwJ4kFl48SNXg8ewBjo2ORVYwmM
KYcenj3z0iochbjEJcY7MwIeq5sAfsW8VmjQwCk61plzn4e1nVcvrZ3IdxF4F/IaEmUl/JW6FF6q
VmSRhzkbDB5kiFvbee7i5VAu1tiiSwRQbDyBl0CzusSZJ/O8jT2AwaejMU3ovJTo7UzncD5G1lpR
wC3bo+kVgZ5iTqk9OKKD8a6+LO3oJUWpyUyg43WQ8CILxxgQ0mYY4IGxkWK07MP47m+xgn9rgLP/
f2xcSM46qdczsoe3//2/xrd/gl19/o+/54SE/CXLmBSa5/GGBoeefyRkiqL/ZRMAijQVf4/SBKv8
PSckxl+qpaLhSGSDADP1JR8jmBJaYNxAYwfHP6KD9u/kY99rqcKDDVf1FWg6xIolyZOsbOqNsp82
1oEHmFCgs7XuH6UbY5czkfe/Uz6JgFilGVjjAs+oxa08JTiWN8ad2CUnOnrSDRa0cv6Jf/1p+VKC
yLRhVAA+gbJRN+Yx2gxP1aby5F/xh3ZDhk/5VJH6bgmkxF+f0DjqZr+QDmjyZMgPvTlHoFBlrZsJ
BLne1PuKcbudVsUoBTOB7qyY0ygYOxmsYSISAjiP5nMBwRJpzBTkuDXyFb0zWRPlKZAEqsVszvVg
blrDAVVWYdZQF5Dotix31IBlX0hWuwKwVye2M9m35WRkJkZ1rlFHFiajXcNEkiQ+OszWEzIj3SO9
Fb/Db6/6GO0c/YhaR0OrEZxJ6QT0i8w5w0mCPDgrm4RaRd0CvsW3ZYLyV4mPfVcGoGHUrq7asCMo
RBKUFkR2IR/ThBgz2zBj58VBLuR3QMUqFVW6yO5J2ugwvbCt+7gFZ3IQEOPtm7H/LVeic6GGxH0O
T01Htkn13GSWCsnEFolQBdKonlv57sxhZZUJQZ0uJ0g0R8nveytlA5i92yExyoe5nTVXitNxDYpN
DWJglVIpikGymjsbS6BF23NuvZu5qBhmTTIGWg3ApcDsoqtlIkNV9WZNkgiFcDTO1AbX0uFZrGBI
0dZuESlqiBn4CwcuaZsRyXJLEN39L0Hh7wH9V1zf+Xv57js6744vkG6hof4AbEfZaNs0MBjmCqoP
iM8tE5yL0eY/dplsn3EAX34fDK64mc9boRUOOGrGFp2/6cDBwJLECj0kcE3KNfyoaVTSBt0KBi5j
AqqqRJfh+PMtfooYfneP5xHvl2sAGHgAX6RRNqaykXCf5rpdApDBcaJaTDLXhnE3pqFlhzHo8j+v
ee2xXmDZ7ajUk0oCSJGr4+jEyUCcfoZxaCtw5wZpCPq90+BKidK5P69IzkD27+7y/O9f7hJIj0a3
JXvZWE3q2nH3gFmWu3Q2+I3ZVtNSt+T2rqzQgZMzaCWY5gvqaTglt0u1AjTPWbif6iaAiE+g9IKd
BhFXCVPMxaxeRqleI6LceDbnyfl3F4qGwtcLxYFvgDXbLZuiQcY63GE4RDVmosQB0lL/LUhw44mc
T4vvFro4RVDHYN4GxuUG4Lu2fRhGgLwpWQR9ho4PFFJVbaG55VbJ2lwBQ5qi9VfR5tGUDr0IWnT4
bnnMXPsaLo6arscEY5mleQNBc4uJkZXqxqh/oYnv2jftXq/c7aWWFrIpW1GKfN6otGf5ej940mZ2
Mqbv8u0Q6h563w4PBauc0ZVdMCCp7E3OrmG2b9813j2nqNDc+9axdqvCRTW0vnXSfoJ6vnkRl0Jc
lgwpigzz5o1i+RDNA/RSMbZclM7YseoD/IbFcMpxBdd4iqKz+fXz+7+SRQC78c8fGkBsJXhE2bKJ
UwdsNlQ/3QSQMFep3u2qxxIZ8dqwshtqktfCjHUR6joh8b6DW9nG8uMAisF0opCrRDRVV7F361le
C6iXql1DrBfQIsUqhh/54lSG7aZzKqcOonv7sQyGleXVTuQm28iVwltOxZ/yu9+9wct4pqtIoAwY
fMsYMyz6W5rtM9VtLW9ETpDsRhAsTP0BLmroW1EBDrfQqQXhBnKDX2P/Mxznv84R6yK6gZWL+S9G
I5vSTJxeFCeQG3eqqnmWnoHoCLV4MxzsdVu9YkLOKmhqlLnmFbrpw+wXPfm4gMWoH+tjKGf9W9Gq
kBnQTZfn67x8sdWWWfbsAbS5qefXxQL8Eo18Ypte0qKWGno05kNLhFK26aqjVT4QE3zQYg2XbEdU
K6k+dfJRZNhC6l2qP2WzoPFyGjFAla07giusFDQcUrTBSHxU5r06ggxs5GxO302UNh0Ud5dnYflF
TtZKUR3AB1rNfbZOpAg44t6FuhyAlswCzVdNDrHWh1M3srQ0PSUN427bl0Yw6edB+xHpzjhtQWsG
vkQGlSrFi9JmRzfujUl56m3xOoHhSLsRaIRe36lj8p4oYttAIennbUeuBKJLWS2U1oD1Lgi7lp+u
MQ2Wt8VaCfK1AEz+oAS9u7xZ7/JmejSe+u14TzbdjYB/Lc5c2hCmUAgTPMHKsXQgi9OPQPultA2j
wjVOFYmdLnYXvjo/qbnZyurrRO5+vulPY6lvNsilHpdi9rbV83bZoOm4hQCVs8iaa5+ZpyIZfQgj
HZZMD+0REG4M1GvM7KSFwlDY0S1fEw/guz539nGZ1mXbvSb5DHD54k4meKgggWaRJyuNl6GtdKZR
QdWgkd0CnMi6xQc5RACrD37d5I4A0awfB9eKE68aoa2Qz+DjA84DN2q4DblmvlvijRKtYkyAo/yl
naBLso+EW6v3yVhQXgWz1rhGIjaCIGEl9MxG//kRXXs7lzp6siVNIK0ihoiuchpl8Cc0FSDbNGJw
1fGtwtFMDvCkwO1eWWg1mBgmVmipSvyGIu+1GHKRD0RgJcOnFnu8M3SHT6wcNyoIYD/fHjmH+W++
gEupvRznb92BUb1J0Y16nbJkCVr0rt0eSBCMNO3BMwd4E1SAYDlQXSErM1GVVaHkNu52VGmuLblD
MH6D9H+eekpkmBC3EoDpazZEmNCkoU0tcacbqtxbbEO4Y690R4xUMAvWhqJ/z4cRhJGfb+fK3VzC
HhcuGVYf41khYZmHwMKhmSxwOJref/79ayfKpbYfZrqYwLbYMPNq3Nle5eguxh5Oi/iguB/SbyD5
VqVzY7HzMfXNu7mUs5vTWtHGrpg3SexDqPAVzCZAdu5Qe0UtwsSxBJtj6OHwTbUWtiZ7jGl/Xvna
Y7w4tlLQ8OsCNPRNU/rQQSskgQ7svoV608+/r5Ird3b+969Z/zhUBRpu84a7zavsWi/vXTiyUKHG
yeMrc5156KzSybWCkh4wfHcIe1ec3jeZ+JX/wqn9++cL+bQf+e4RX2wuQHF6W47MeZMrW218nytP
qYKGmukrP3V3Q+oZvrnWCIgetPWlFR+89CHbSrLfog8hY0RNlQ/+MsQB2rHJStzQMfx0z/jusi5S
bzA9Y2nQ0EPN0AG1s9fcOvWZxxfQcT7yvHXGeHLs5l3dNaOvA9klWAr0CxrHkY0iPsSURe9WC5xz
zS3mOly/lSxeaRFdyvA1sQwdB0BENouHeCC9CW9wOSNPBrK2G2/kykd/KcYH7P+yAFeHj37Tuf1m
PHZbiNRCsmWdsTKwt8Zzc8iC0q0dSCL4/AQyLwWg9HBj+e/7a7JxkX2jgSgD8oUIMhdPduJDm4ZW
wAHrmpNOKIH9BapASsHU5Iw5ZUn9XgRZdAKMdyqoFloR7Zo7LX2B9gXDzLP7ZUFebN6IG7nCpyvS
Nx/Gv3DljQXq75Y+b6JIdgGp6fe93u+Wed12zjA8QiuoUl21NZ1k8PphBSph6+oAsNW+nO5U4KcS
z4JkSXkqq0AHmtpgUgmLp1IOi2Hb6auRYzbUH7pyl7QahQrXjVh2bccbF92M0gQcF9j3eQMONbPc
zEHoYjo1mUkxuWSA5VDMMWnEesqdOCyoERrMz0MA2Zx6hdqA9s4tpzRy7SWfv70v4QfgZX0ulBJp
T5qsW2PyTQvKLaFk3qVyMI+yI9RdW9lALGcucM10bjdNl9KsB0gwAeAP+NY4e10ETpe5DIARpAkI
YrqBimJgi3oHtR4H+iW3FKE/fUq+e+sX8TiXzMoc2/O2Q+7hIOVXUCbHbPnV7DIQ7aisMrQUy51s
PsYZbWymTDfUlj890r5b+iJS87poZEj9KJuKMxEQ8CSdZUU4q0qAvZkVQkIK2FEnOnVP+U4LMh+n
EZSv4Ect72NXnQO+eNmzso57d7qfXeOe3/GPCLC2Q509qR1cH298YdcStUudTUjSKBjz4EotX2UL
g0irl6KUVVe45j24hSv4wrMbUeL84L97KhfxWUNnNisF1kp3faitdFY81BtrxZEKSA5/gOahr1Fz
FR/yMH6oHWlts1tO11f6UJcOtIMEcatywNLGSt+gE8AmNwuWrXkj27zWfrj0oE2BYxyGBr9vY8D7
MN2bwfAk/THQ/NjmErosPz/Ba2/r0ow2xTzGTFUsgy6HwQF1ZyPU/ai0nQKxuCQ0AbJcIxcFTdK4
0WtUr7w1/aLVAUjphOl/TDZ6A74WHZ9nKWy5N/viAyhHFUpQSDkAL2/urcGxX95QbVj79hGbPgMU
hQ6njC47gEVkJLYpnTYakGCYauYPPz+TT7eyb74q/SJG8gVibrqCZzIJP/FmcLy5O0DRxmT6OSWq
NaeRqHG/WI+5j+eiT0/o1tTO+CcWDgnGsFIRpu4qYy8Jx9iVt7oYn1ZA313XRbgEnWPqgLpWNsng
Q5hMm+4Iot69DoNGoaMfuU83U7M2ZbcDHzj/9fPT+LR++m7Vi6DHRSRLqhYpm3EFlSdawWR1MVgc
P0NtQ4XUX6W+i+EAQaewMtaFsGijHkQICdMRRNwbidinieN3F3ER/hI1L6XJwK1XU2A0ftmsqshR
bA+jo5rVPa1Q7bqz9EEOsqfnDvCWMMcVALb4muK222zw7OFDJocxZ4bmpvYdyK8NX9W1B/Z8pVAg
XfokiHsK5cDl5caTu5Kl6RdJLbDgxUjO0UndR481E29KML9Ahbfc3VIJvxaELuIfGWWBGStWsO4U
9jBRkNBpcTOUX+sWXjr3mq00xe05xkHbv8BGq9YAHHtDqLJum2oUzTsIjjmIr+F8gJTD5PAbH92n
9MQ37/vS1TdqTRAYcqw8Q31gl55UD7h51q1Kfw5q1oaLx9+Kg7I2aH+Stsah8tPHyRlO9iqiyQ5f
Pxu9eIv2XVjd3zzZzvvsu4u6yEn70p6B38FF2ffQ3IPWr9hBpwG4Emo8Q4MxxDGzv5VhXpsCX3oD
g9dYydU5/gNPLkE31rGP9UnlTHGz7d9qMdf5tFdGC+A6/lMCZkHqwwA5UNkMLHf5yvaIW/mFV3sl
s3yInjMwOY5z2K811mx6J9n2vrzWD7P/Wrj143+2TbSLsEbiFuTIERehenkgu39Mf3BtXwpvZQnX
0rYzE/RrmjkCdVl053jee6BP4b4632DWQ+rUVGaKA5QZk7zft2wHrgXMM+T163Ix5K2gjYflkuhX
bXlLt0ULJ3U6RnoHub6asGLVS/eJDwU3qJkkEA/0bXbjYV5pGVy6DydSXo7Qs8B5fqrexuMSjh/T
xgyMe/m9epD8zltO4r748/Nq17pW2kX8gRrcbLUaViOO5Rurh+PilBhcHMGcQDmhePvcgWCaA8gh
46xzTzGLHMv9efErxcO/mBWDYrXYLdaGKIELXWLau7eyIvXKU7x0KoZcdmYZ50+yB/6Iav7iWWh9
yLRx2xAqTseCdU7sdS7ADYHqQZHZzbBlDgZt3wirvAhJt76d1hiRoWxl8o2X+3lr3wSgS4tjQNah
bPp/tyvoOt60ESdIxq0UisFDmAawT3M1H5LD0B4+QTuQTh/VJtoLj28mt/cDdCBCwkyfeGD0umOQ
hLFn3uoXnL/u767tIqlbwMHPwcHAqN6Lg2EjXOEvQe3mvox5YcTsbbtLD9pz6xTbxDd8y0m9n7+D
z7Txu5UvglgNUpGVtUgnZXsHIzOROZHFGmh2zXSSaJmidNzWFVCSHsHpv7fbrVQdRjDD0KY5kfE+
ht9yS03wx06i9sgdyP7o4NQN4JreKEELKfdS7mnZS1NRCBeCs6jqhwUTKjuYumCC8oBB4/Nc/I+A
6JCZA9dy0lXGxSHuAQrZx8cK3EuI7tzywf30+vzuji8ipgrCtn6WTN0IR/eKfeNDXtrFuo+x+4Qu
nT/5mid7yqpb39rp1/oGn7n8l1L9DDUwcxlLQvg4BPTSPyl4z8KFboiT4BBMPMAF6B8F0+CO1a5F
a79xe/Y4ubWvOF2Y0PufX/e18Pp5hV+upG7SrJrPFYuyXzaja/iaU+8bR2HQpQ07FjtjaN41h3qb
3XDBudZsVi/yuFyaJB6dV6xjiJOb+0xaLfSgRpC8BgSHxd2bgi+PO1D3di0NKJ0b+/1awq9ehFdZ
BUx6Or9n8OddvstXlRPqdy5hhXt/a+Nea2VdOkInAjhzpcYixJcwQNouHdXfC7HuE3fBG1awkQ7S
bghBe7EXBvGhJRiOg6NxqPdSclLCvHhRKwjbM/kQYRbjlZB7iXfWeBDIy2+5u1977ZfW0uYQFyl4
a8pmeZeelwcMttAFan+jHHuDhJG2rzlLFjqH6v0Yar+ap//sa/tsXX352sDgraH8jqfTMn6cPxZW
I6gl51AP6WgmcKxlaIDGrL31sZ2j1jd7+/Oo/bJgxoFZP0uebBac2lA/uBfNXY45YEHvdMGwtzBu
oCB3gSVuP9y4yWtrXkRQMhRdVqh4tvOdvUdRzjsv+Q1dgYkKgiYbVV9bRMTcPM7GNk1vNLGvLXoR
xKA73EZTpwM7Nr0q+gkMLtT3M71xS+e9+d1jvMj5eikDrnvAY9QVmAVQso2PtQcvg3v5GUpeyunn
Za7kz+Qi1Zumsa2MwsAGnQuwxCYJPhSJ/FyDfOLYVuxXNXDS4JfeWO5avvU5NP/ycUSmjo5ehvWa
kylouoP9wKnZnsWPKZBBD7As2iyrNATz+qMLSFCviIeRFesfE+TtP9/ytWj4WSx+uQY1zZZFgj/j
ZvzQWbRFYag+Z4cMsHgfXtT1h7qqj+0uuTOO/9mCl47X9gRKQWpjwXhng/D5IEYIH0Pbg0IkQv9D
nsh9KliSOcZv0FOZcqN6v4aI+wxEX+4zgWDwklr4gvbDfXXsz8+4eyz2I+Ph8mGv4vvSH/BhrSs3
X6iByrTZ14+3vDavbI5Lp+w+UiDzXGgAHcrgKw/HpDmJTr+xOa7V9Z+v9sutQVKv6acKn5Hhk1Uf
pm7lAN10bimj6Z+8vb3JweIu7jlHrG+cZZ8lwTcb8rMB+WXNojxrUYOlu8Gz3CTZRgOIEsIUqO3j
NTnw10ajaNI6IOk/RU/mqrecsj6loX4cx2AAD8oCpBOia7jIdDt9qKeio9Cr/wW5p/HJ6PEekjt+
4xO/9vAvIlOVLfE0m7hUAFDc/CG9cZZcadYoFyFJEsK2RYefNfRn8KgL83Xqj/GLHDEQgZTZ/3m7
XBulXppxxyYUQ8bPyPeeHslOCVWPQG0wzICSdcsHlVDjQd9ae8h9PhoMnLNz/yyBoQiarv228iTM
V7MbY4trpfdnd/vLW19sCIc0Hb602QVAGN8X9HCdwoNoADXYH9Xp9omberd8t66Bhz6bKV+Wk+YU
Qiw1loPGiJui8Fi8xDMAzjfYoaaqM7hIYpixGhgexTa+8W1fS6EuPb6LudMkc8abFatzoUGgGBqk
qZPvoOidru3jsBa+siYv5EHapgdIMd+17906ea3vUJChAwCTDQg6P/crvm33kxuttVt+w1eK5Et/
cK0bjL5MexyD/TOIqICSx+CfAu8my5iMJTcCyudU9pvNfWkULuxWjzNZUTaFAYhckg8OzN+3nQSh
GPM9MhaYIFhbeQp1INfhMONmwGuD5OgtYAoN9z2RXAKIpXXOIkUgp/hYASDu818mryH6UQDO34Nv
tkt7EKEea0y/Uqu7kwBmUnNQzpJfmuxx+HiWKP9gVyVYM+v/h7PvWI5U6bp9IiLwZoqHoqxKJZUm
hKRWA4n35un/heIO1HyFuHEizrBPIZLMndssY0K90iayqfB36Kz0mez4NPueYAibdCAB2CS4KRLU
p/C3CddhfKvItWJcX6RvWc9YIZRDIChZqArrxrAiJslLXB5h3qFxNOp7sdIpvkObWYi034/tdxR4
tISL+rkQQ5ppIVvuMZ88D2MBnfoAYbN6alwY86SftK9NvZFvhKK1c0kvMr4U7F4aavJIa6kPuFLB
l8EAzEUdMStNagMaDiK88faJCNsCkDiclkpUTGFm0ho8pX9/4/nFHr3wIsrSTSUJuY8/Aew5bYhx
J5gSK9lNueWzuFYm04uAC42SNIHk+NyS6PTRiG2CDLCxuw/K4J1Pcpmr0sRid9QVsKnfX2ptnrbU
N4YgVVhlQYus1hqN+jDsmB15CtxQZ1zRbCxwRcZdthXqV5JcelGYJmHSQ1kY1ISeHa/C6DtcMFwh
ImRCD0yHSgoaEAQ6hrzFyIU2jZwxwJuF4SCONqlcw9kFyMkRCremeuMBDo1EtMtBX/l9KR7PbGZl
Onz4H8FYZBshKTJERSI7k+II7F/oVkWZAd+TXNDofALeAYI2OdS3StA3eEg+2DT4g5B56iEh5lJo
p0EUqPIidNiFGO6GjJv34CPCk45IWsxCswNSreVohJQHrAdp7jz3nmLZMaYqi9ffX4NdyQaWTK80
g9cPFGbQZ0SOtOfu0Eh56o4EM0CdS9/E3JMwHITwu4e/2heM9gnIYmhVU9r0DLMMaGgovZpunNv5
bPzPmYFI+Zxa/FjSMmtI3PrYXfL4XsnXVtkKPw9zE/zwXOD8+GG48eRk8AsUFiN0tV0QgzUmu3UC
aPLPQpQbaWX8vpwPKyY8SPr3QSC+wrtmwBuAD6qGIa32HGUQadeMiZWE+3r4+/tzHsdTPGgRTycI
ARMoA34Pa475e+n2z8FZMpJ3+XW6dW/xxhf5LvUefZJFJAWQvC6h6jMf+PpQeYkTaoku65OmINsQ
AadBZdSpYGPviufERpPkZSvteBxr8IqLCNphIgoNKDy6OoGF3QErjaZw8CZdMntw2U/uffY84Ldh
/GvfbhFPmSoayKwC5fUadUSla0z6YIdmgs7baBZWpN8lLdAGY2s8tfY89t+9orTR2Psjnseh56io
10YtvS1q2eP5GhZvEZ3gAgV5aRo/3gCkMh4CsEegWmHA9m8jK5x39KONsWjeQXeOAV0LGzBJ3rj+
j3AunZ7Ww26jffI415UgcPLv6kQQiOyD+abpzNwd7OqYuqVLdGKiWbfrdo2R6/1RtsHRcnkM43cw
pPz9aH23Hx+82ZKQI3QwFCIcIiK+ymtidrAngbWsb8VQpxLsqbApRpvHwzZFqQL6VYlRF2pwD6Du
1BrjjkOA1ssGk9wx0WlJk/ToyJ1+/9sedyewKov4IvWkLOBNh0AGzLopakj7/kC2mrqAvbZTzqze
7TsL+gPNxld+nEnhgYs4U1YFlEDAQfby2+TFb5wOHSJYNe4ny38CRgWKnKhZD40V3VNz4x3nHfRo
/RchZ0S9ETPzI0vDP0OmFV87Ar4KvI3/GNTkRWQpY3aIfRZPSBw0Hvtz46Qu9wJIkB57IAjbhQ3r
RE1wk/cMPQLakq5b7ei1c7mk6kiR1PflnBYKnKHk19yClgvShGIHuddwF24UpvOLPFrCRWihY/gL
KCWaO9B+gSwAB+tR+/ev87jRgQ2xCCxkgvwIiZD25IlO7sGkxReO0aqjz93T0apaleR62xn+pAlQ
BKqeAv6iMGdUKtJz119Z29/Bwao9gmUJG1dyZhpr4o3gb/0VQrCK6JFvAmvkErRsbGEABurp9797
deEX8YoP/GAc52hbGuh0qYFFTNYB3teSL//tCUtWQEq4oiiVbG5qffqpznOFmvYlHCL0blRBfgOY
5LZJTV47mEuKALwtk1iGqq2Xg8dqdK/SEaXcpXEyM3ZgPHvzn5oDwKTFe75xLleuqyVzaRRg9ybS
ZO51lC6TqYIB/4Lha7MPOm+gB3t2yU/iqW6CzUc3Sw5gS72EGDMXe1pHUFP/bHyhlTtryUOCXyKf
8RQiewfvCxx1YtRdCo8jK0PdXKBTqHjsE7SJ2N7F7Wzyp2qMMSa1q41jufb8RdyBvSdPlzA/9dCx
6v8mTx18DbVua7Qyh+RHC7jMXwJ6hM8eRXvTcTj6753T51pyEp/7S+D2vcpYA7xeoM83aeLH7wu6
klZLizDji8FAyzGe2LWags4QUkE3d5pIy09bHIWH5YmkSMtwA3EEeEJgyVC2fyS7kFd//9PXFmsR
DmS4rqew92Q8v5/UpoOyEXUIYUcU67///tpNveQwFLRSKMUgQ4MC0n8H+MWcA3RvPOXcab7HuJSV
GemRuvpbSNeVkL8kNMBWkI3GWKG9RMj1ejiXXKn3otGIhyiEdII+YZzPgPN5yK+hcM3a8+/vubKl
v1tmPyorBqqokTCvI9BNzzgw+3Kz/n+MEZaUJQsBPouwu/WxhPD6uJFTfuMwnoSTwfQeH7fK+LU4
umQMJJXCwPskAZzJ4Q3w23fS6+DELluoYon2MQRnw115xP0pB/Cr3dh9K7FUXAQCiJFMLU1j1RoH
c5f8mbESu/2Qtn5+7aMsIsHod/C97pHfSApabDTkM8Hd+miljb9+rfgUF+e+htXdIMbjPFAdIV7f
al2vQdsZ+HN1mi6+WSZmy+htszGweAwUwEZYBIFcmCBXCiUWT6L2zIewh4xzS9TACc8+nLBNdEE9
QBM3nrYSccRFZIATqtTRNe6hufwDpGwjcVr5JktAvUxDoYqhfERnsVab8UbBVVu4CQLkvzYw9d+A
jQcXwBJTn8MKQOljCdeLWwCvIoDjFrnNNTtJO2BoXOGc6QWcB6CdrBYaDbaLaEZ6CIAZkP03eVcb
MBZ0tvBrj4e56I/NC/EjMmDKJPcKmacGwJFlJu3CYBCNSf9a7FoPIxkNjS0T0scH0e7t1qZ05H86
D+SUcP89NK2E+CUOP/IFuWF6VJDVeBJBtokwaRwNCmfi999fOcRLHH3RkzoqoRjnKSrnUQeIpKjU
yb/8/uOPBROwfIsQ0eZdgwsEvz4lb5EXNrvBt6S3rrxB6zFElx9QnTZUt8Zqa80WYRkyKJGqFGpA
SQSez2TIZ0IKtWKcCVrBgh4hvYQAPpSbQY+6hVuT2rVAIiwCCdWIdFzPU9Oy/3jnKrNnzU40S1gO
6ywEEuy2evHfUN7/vqaP+Y6zlum/W7KBKCmXS3hJ4k3APg6Kml8kEzJEerXrzUEtrhiKorMlnoa/
wX14j441VGlu9en35z/u2EvKEnA+BINEAshCeYNJ39pbewhc7oBRpS4YuUdcdFw/RQDKsgutJ/8x
K1xCzcUavUMoJWPwAkAbREVdyYzPxS7CiLLRqDu9a86N5Ru/v+FjVAHecHHoWUhAykWH4MmYt85E
Lr9vrqVFLtFe+Bg838m90M4dwA0x+7ECjRz+P5hZ81d8EP6WkHKl7rmJj3CTg6FlMx16586UORBP
nHItHGFOCs+P8b9l8ktkOePP/nkJsq2Q04bI6J785D4oN/bl93VcuSyWmPGibOHeUmOj+L2OMdmo
QNXjAs4dHNx+f8BadF6CxqExBYW0SsCH0vnnyWEhcK+mln/iXubsFB0kINRHoMfBtcO5cMn8say3
DKVDu/EnrCSsSxw5JYhlR5qc91iedCqbBfu87jauwrUuxRInnvoC4aGJjEkCbDXggpVdadZETcQ7
nKI3itnJz355Estbn+mzonBhlBeoZ2blS17e5AlaJemrTJxBclu/xGhS0DDpyCa3Q78D1ZTgdYIK
Q5HB6hU1oGwWM0Qp3RWVCZsVOMht7LKVG+b77X5cobmYwds4QZ41HZvgmWsucB6pI5ODPgrZ+Apr
SfYSZz5b5nFMFDEefQuvnN2gCTagLFaTPfIC7ffdtpZkLwHneS22Ut02SLJb6dxy/CcTPrMY1ws2
XI2G8S+vxFrchwYGGvc6Si+tAPEpyLSyoDUL+bFQtq7V7+zjQZBYYszbDDZL0KnG68Y7YQSVija7
/Fq2l3I8ij6rUuGgSS/8kQXDKyKQWrOgv2zmB7GwOAAYQshgTbWeJbNQTYOTCQgp7B6PKf9VkMSE
VB8h+E0ApgdTkY00h+w8QGvUSwuPUN6C+7TaNrqC10qgU2qI7BcNDisTEZVP9kRC36yPVI53s2hf
lXBR+XbvNFiQXOXGo/m337/HSt3+zQv4sa+SelKEAlrNHq1VT6L71bmZ21nE+v3XVw42t+zf8iPE
tvwKcVj4pJu7H2wc6pV87hue8uOvhpIgrJgCfLopPaIRn4e2ko9qsClRtXJ/LDHgk0jgw8Kj3Ozh
Ru/r6XPnci5jIGMfkNj9vjZrGc8S3t0OCaGkDk1CGCSZkAxRC4exU4eYvolunXJKNo7cShWzBHWL
OaTaK/jbehMHkkpylyo4NW0aurOPr9olclvJg5rGLsIGQvl3ZKAaCZU6pFGpXTlAJe3QPjew4ys7
uwG37Da3yoqvm6irlbC4hHSzctWEfB6i9akmqYYsjr9lO9mLwOOfBxOKFlmTERqAFSt3aaOYWOvn
LAHaOUxHEDuwqxMHRqxWbXUeuUa71JB1wZJNSPHIn6Mn/cd9sgRmjyONrkqGI9q7w1F24z0gRfyJ
uiQqo9Evymm8/L4hVw7rd37w41BBHL8jKexRPBiSwNULl6Vw/f2X14L+N+Lgx08PTd1wcoCgz7Tt
PuZqdFJD4F/8I8S+TVoYDK6WtNx/hkGzUcJmivY5XaDALElrlKiNV/CcwXd/N/6auZB5EPi/a4If
f40PzVVhIqinGr036ku7T/dfDRYTRjx2tw830u21rbkoo+KwLPKaxWermNijYfZRD7nRldMuHWKo
gqdOVg/OxhutHMIlOruH+/g8np+VCHgXJBUXuB/Vo6wcFC1h4yGP4SGSsoRksznLKNKMsMsc1qit
+SGBEe/ZO68DcWiBLVTtQKO3gqfEIs/wcXJmwXeUFMrGX7A2uFkCsoEAAtBhfk1gNsBLK7UIgAOw
UbWtmKw83hnf1dqPnTHKpKMhzI5hWWWWKa5uu4712mRA82ncNty4FdeaWEvAdTVBMVcasJKUXav+
9ycDp8YFnQ3aI6MeH7dwU2vvMxcVP95ngoWfwrEIzk1tALdRQE0gcqJTdd6C6axUJ98h8scDBLh3
BLGEB4hurSI7Pg/7LWD42k8vcoemi1uB5PhpTnrm+Fvnm1wMRvmxCDf61SsH9Pvr/PjbS05qJWrA
A0bGai9wYVAVILJKMNg00d+4e9fq/O/L/8dDhikjFOorLH5qQFivzd/DRJPRI3Xh6hiPBwYFRg25
oQD2C9CdKP+yig415EiBLJT5e3RY63UscdIsbI6nnsHfEGMSy2tNepQSD7BHCXp3MFyhb7KeUzd4
QuhksNrmVR5tEYoC6V42O4zbUfsUe8qD+NSf3/+gtYbWEis9+lGQwk4QGclTp1O7/MAa0dliLEFQ
wafYaECsLv2c3P1Y+ioUqYjuUTI144uQO9W4o3NITENPcBLfSriOwaMhCnPUdzrB/DJk3Vy2R2on
DVf6PevVKN7CSj6mIUjKEjYNIw0pYGGb6wk9e4Jtohndowx2D5Jod4IZcf2ecPuIO4+wikVSQW5Q
90sZh25QSuxTGgzMnZ+FG3ty5WAtkdJtkYeKX+KPoWAn0jagO7GQOZfA64QUZ7gB2lnJ0Jc4aVSr
aSeFCHGFZE8Txl3CpQzR69m4ClZyWnp+7I9v206w4WUKvEPWgo3EwBMT6rihsDVBW8kQlqDhDJ5Y
jTJfNCA+W4U3qd2OO3QaWM4GYC5of/x+EFbCMz1nYj/eglKAHE1lPKYz23coS6szPYH2tgZaa4i9
JSwY2NGOZ+bijoUg1yl4GrXkGLuiLr2m790L+ypBbgbyTsGe0RJFYyo11gMorGwNh9b2wJyt/Hg9
WDomWdvNrwdYSDw4kGVX4IVTkI3xzEoA/x9QMIEtJSwuZj6n6JYHpAMaPCubjWOylrQu4bD1FFBi
QyHNl+Gnyqr9LTPlJ0i/G3KvtvrkNpp0HdHCFM6J/ft+eEz9hIPwvFF+rFg7hVOez/UyC3M5BAab
sXNKTcA+hWUiZjSsXRFdDNAwjU/UHCzHjSevYOzgOfbvk9msoeEphScPn+DbJZXOAMyFabERWPwx
MSmN3KCKgTdV9vEVFnb4rzO20pTHTB689xyqfry3EgXKGEO5AuMqmKbia04mr81+OE+B7evjPbbG
fbsHuFQHeSe7UOepUqGCvSc70cxt2FKWavi18Q3mSeL/VgfyEk4bwO4vZDlErl7L9MzsdtO5NmGl
ZNXulujL6nde5DYVw8dyKAC7lx6U16zDamqdh6N48/VSg1yy55uCwZsgGQtAP20cl8cxU16CaNls
qmm4FHOeHLF/qQagPXmE1HCRff6+co+Pu6zMwfTHRxzR8Q9zEQunHEOQMWtvC+q4ksDIyiKQxD10
YAmPgi3z2Hc0wXEyXppPzkS/rPC6U7mPnrFFjcjKT7nHVnYCq3FXuLPeuLF0KxkLTO7/fTephErw
NyC4gsbBO9SCYVsB9gHc3d4j2G9+yWoYbDXkV/oLsrJIXMZ6KsNKwOSkA4hWJR281DT/D32CLevk
TuhzfUIpu37p3d4VN/uyj6t/eQmyhc8c7Y/zlmxe01sJGgfS0U+4vuu+0xj0LjY3abXzazw4YEtQ
bVdwMBAegHhoLxREUlTJGnCzZvsSYW6j9l57mUU8aeWxY6aowSxWTltbZvtJq2Fct3Ftr9Sh8Of6
dzfIpQg1Pgb7MXiHRhRldBo03ALtmdlCbayFY3kRIOD2MoYt3Lg86Sm4YPxKrv1f/gYoD2wKogjU
a3AJmdPoZvteT+BXr2f7Tc+cx80EeQmJjXny//BQE4oAtzIn6ZhaipFBiCA2JWJUerlxrFYixhIB
WzMDSSa+BVAJzfCJrtVRPMgto1LZlpjC4wwLFkz/fimJSFUwsvPo3Dch2l1R+hhC3zYFlAdebRVk
IclGNbm6KRYhYoSZ0NRICH9S/zTAQ7B6byVekyCA3wZ36pUaXqMtbdPHiQ9acv++Fe8rQsIHALBm
kc6BaVo4TfqnVcxBMoc60f9TOF9iWPmUkQXaLznPZ0LmXSRFqiUDgRZQ1YetWqRKp/7+oLV4t8Sv
diHrB0zRTl6okR543JjA4eQ18fUWWMJUh/S3zkHIEw7Eeebwk95196wKdW7rtK1dx0s8qyTLdSKR
bvI63+3zXTvCIhq6LplBgygI0V8fXrzQknejwUl9Z/xE2G+DrzTxipTe2D7f48gHUXGJefUbKVWg
yw+52uoKnqDKFETvpzstwdHZI4Mx+VBgk6dDWxzi5m0sfSQNvMbkr2lk+mWudUn53A+ZxtNgbpaZ
VozShSQ2B2VmZQiMqi2NlCu11J/9JiHeCu9uAZ7Wg8qkO7YojJS895hEZSwkAuH4G11r6c/Ymv/x
Ey/iWURzUTnEWGFq57vs3+wKdIUrabD+O1Q2c86vWaw+keeNp62c+qWMOay+MwZu51DQ1wKbhhhq
b2DuawazeBbU68J39Hoh8Q1Va3XjsDxWDZJkaZH85IwvMzCggkwy2N/sta7RScqyIxtApjB5rkVw
NIITL0BYa7pmRLBCEez0LDaSKPNEaTqW5RWyJDAqwBGAILEoGgEHtEKopnDQhMBmO+oFn6sdk8ER
YVCl0ODbw9iIG2fwG3v2aPstAqUsxc0kcT08gPwGchMYp0y8Cdv3mEjoRFxlUF/qGucSLZqWHS02
/BNThyKv/kAcXA2Szyl+b3PGGoMvOXnJGDS0nJ6n1Iq3G/JCkWMLdXBoRitPfmzF6OpHULIQSL9L
ccpFaHvXQE758ARlXkQMcmghO/K5VcCxlKLPXPgFlROtCCEsF1Jqmr0OVbLvKCtRjBpGGSN+Doo4
CpftwVLQpMoQQeHt840R6cqgDkIY/4ZbKpLKuBEghkyjF8Do1IWxMx0N21vphACsURtDzZWoLi2i
OhFHsS0FfvRkINF5CFGrAWwwghzU7PGqdPffD8cKWVVeopEjbKikF6CL3en9Hr4pihn/rSyANwWb
tXD31irmgxMja61FPOm1Yww4WgmSymp5X6isB8f7ybxQs/VRbXchvCjRzISORneAI3oqb2zItUth
CWJuGYaHNwQOFAJynH1Ain3HHyeDnqWI4ACsNQ2I8CCZaAzRtwqNFb6XvIQwC77Y0MFAaLSECwDl
6zMP+1dIawfiMXopZD0ojhNz7YvPtjbpc+lro6wO8ivPDCqc3F9YcBNB/fps/UnnMLWiI7PrYf2p
hYmeoukn7EkoblTsayXJEhJNWPChKQ4pIlO7ZTCZCsGaQJ0QMguMUQd32IRSQEpXd7rcaoms7NAl
QHqC9fEQ03gk9PguiRk4ol2ftsrTtSpviYQmY1bH2Yzv78BMsFB9swehwAo73Qd/RZscIvhQkNyN
O+GqnLO/3aVKtOnEQHrcyndbU66VrrEsLgI5LHqVPKnnw34WXXKH15BF9ozD6LHb7ZJjukfng4L2
W/qHx5/y+5kU2G9k2oP4+z84apkHrKNhYUKQkitPK2d6fC2o+CPr2nPOiY0EVEjIqEwMVNEEjQKm
feWYSyQEbhXVelVn+7wMdBZRMDuP/kmOYFR77vInIsBHL4u1EmMHWCeqHFyfgmE4+dB2jtLxT+i3
bhOMh0pIbTnHdJ4UcP8hEF5mIcAd10iAKhSbig+HYthQRtVu8ht0YXojSAKjh8JnEhqcD44s3Vwo
RhnVShEhP5KbGCDq5cDr8A9QZdbJUi9py32vPJVgSXK0A0yb0WRyCM7bkfENuFZrFPuOK09v/N5s
5fy9jRxa6DQGryvId0J4QHLgOUHDhvgjzeECkyT3USm0TPob1IotD/Cgn9hSx3UTN2YxvNCpSTXo
qedyRbQkgCxC3EUqO55CPklVjikOQRpCTHPsgXOK+sKcmtho2sFFsiRXDuyyXF4Q3/wg2cG386Uj
ia7E2bMQDlbB8/dQSbShTj/CoT82Q+gwitUW0D1tMtpuGkUFU4CtiVdEFYSUeJzCkSUZFJT4KGvV
OhcQuDjRyCb4OUDiir3HsZWyLgn+5HWr81AAomVeDYmM6JupUgeOK9+BytEWdHMue/GtlrmDUinE
qqRWTA0pFclnl7LlR5uXKWRZSjhEZMqAFYSaFkydqCHTA7grOlQAR4+0rCW4ycNCqask/MuOFeFN
3akCh+AFhryRKZC4pqrXUKyCVyHPXkj61iRN5wmxYDGDoMPGWLYTfnxj6jGxc06oX8MQmtQKn/2d
8tKa+hr6kgZpnvzw2LfPlXgMwxq24gbUqMcGcpKdDS8BZPRSFp7CSot9xeACK2Y04rtjlsIiIoXF
oqy0mNA4VQjD1nNcjuBo/YGLOBudOPBwwx0JnJTYTeEO1bFGKhzGvsa1he5D7mlQoZkX9ird6NCm
xdYNEYdFPaWsATrVTeTxrUePWsufISye8DYKUQjAydSlG7ywBqRFtIRKQwNbMuDky2l+fKOnPTw2
0h4oyYrWK0b1qXGX0OXeh2hIijkKpNBO8hReFBg2jmBy5MWhj58K7FvpdaRhMVbCxfNJkFsvr77S
8mvAmeMrmIqw78WATcJ1F/i5W3LMv2BcB2qVhJKEGvSIJ4D70SFkPlsNVboW4owzxTXjT5N/zXs2
d6SMPkJs5JhUsEFnK6OEy5czNsFLy8hmIKKfOF1i5pCCETb0b1Oc7/AaY4/ZJAXhnvrml5PWKc1u
pANoTShuz/mK02TsEzfyF3jaclfZ72s7hRUuFeoUNyQ7gaApgcNbpBkMmzIIWWFr8BhgVdB6ImqR
0xqfvHBlqA8juUKktB/xzUNY05aSmZeHbppKTZ79tTkj7VJjiGG0UpnpML10JZjdsHrrFAq5qDoE
h/aejCIWNT12PTx0KehJhR1a5RGkNGANQwUYZDUGha0iJJGJ8gxsSxjp9NeBIWYlTXoucFou1fhI
dOkwpZ6xBj2TpKD6knsZlQXQL91Tkt6hq0JDMtqAa5Q+/w4PV8jBywS4BLCKRSJBMeEkn9tcCPUO
RSzuZcGfCnb0vTR46vtjW341pFLhPNyMVlxeZXx1MUK3qNEB2MfpSMVck1paq7mdSNmRnPl61h4m
SLjKUelRYeKkaPYHdJxqVaRcfZgL6x1uQ44Sn9imhl8AFbtY4N4qkz06T0pgtI1aeRIi25FG61o6
dQ00TEH5CZMz3alU8gZ6saw8wXGF7j5ExRdUCnCNt0Sx6NGG84gAc3ZRaxKN+cD/WU4OabQChiSy
yvQaAygjBgKc2kGRX4wOPfyLco+e1CC95MwpguZVZjQoYILSlJld45+p6W+YgtuWfTIpdC/gGSJB
rDZug+euCm2KJI4YJs8NKSFIG+esVaduiEFHWaeW3IWSyYG+JihwAB5Eq8Z91XIsxO5jrW6rQYuh
wAuJUgFXmoAoOEs57gLuikgejbBTGiFZ9CZglBAIOwX1FZ/10G6QCk0QbJjTN1qWF3hC0DT7MpOi
D+apisxBMPwEJDlRY+fxLNSlU4uTJAssKghoD5LGiJGKzWMENa9RORAoEQg8wakXWH2SGpWSYaUo
7WsYFMkBgujkpH+TCaIo4EtcCnhZwJwevRox1pocHnUk6+983R6HBtYQcKRA62M0ssSDlVzMQq4M
Tnad0TJuwRlUaJQcZsZQtWnwXFnRwj5qICeDVXuP4kMNOdoYZVEP8uI+mxwuRi3Jf3E0KPq8PuYH
Qj+nE6Xm6AQ0riQaTI0RS/UM6ShLqL2A14MQhLqyPQv5oeiMGpJdPBoBMEZNYYvVPE3nDgAf0lzA
Ycz8Cs55mQFTFlky2gjuAvzzOCIeZYMpgrNds63WjAMMq/WWfpPJHwnOHg3KGDP6amUECVBQc8Qp
AF4AmoUbBuPkCqexrMkwhlJdq+BZyF1uDhWq2O3zbIdpVJAexNGoILaNDjWv5pJWFIhzd2p4Sqdr
jqKFb/XOd1iQwVora2wFzp/o8b1OwQ7zRx6HYwrf4b5lyqziKWK5R5YH394enXyJaYy2TBGHyHgp
RsEJ8EWLgD7yqEKTImo8ArujrKowjsJ4TuPLyVCmwSVQ7TACusYVM8ZHUUbfiAkNIorv8ltYGVE2
YdMSjRNZO6iTHaSo3G5efHR05T42WziElhOsNHKzQ6Av8C3QuWmGwYXghcaUrZ6NhwRT+q6UTlWj
KY2bhI3ODqU1tl2mlVXpCegDiHDS5rnyWDYeSz35XLKr2XcYSGejD1p70524iDqBcqKVEAiFyuS1
ldBTolyRgv1pCYnJoWdUftCITPb9UHIIT5kIj8682rWslGvKNCKzYmw2eG0ltIxaXkJSRddI9pCU
haxkjumQfkwdLnwicTpJTYCXIYas5BYfiObIt1BhqvV24tQW3X80Lem9VOD8xg4uAYkH+zqfXH6U
TTZDWcmKVlj2x6F/xbxYLflao6EdWKW9zsKDccx5LRQ8JRGAy87GnTKVsCeGFgcutkh8KvraBCMR
/pFwk0UvQKFS2CfT4WvmSxblv9NoGaDbpk6Kq0hnuJxaSsDC+HTezCAC+RmvyueqsoTUdwtF/jty
Aad3hDqlmeMX9DtD4F8V4VMLXWmxRY8VQ2f+ucHYabLkJwDJBUFWFWkHwHeJLGSq3sZxsJQK+kjd
LVXeWPrWTDd+RFpnFMl5gt8K05gjjDug7+47ITQrkQporEguPct9dSBGaTSMUKD71gKVlh7LqNjn
ncKqXEY5YoEdS1W21JlsbtEp+eSl0giVBhK681gxn2AeD3PWKhONPhGJCtr5AJ+pYFdmae/1Yg0z
wawJnXAc3A6C2ypYsJcuZ/ZiM4Y2R3f3HHe4DdKiYuXVOzMRIyPK1zDAYzUnWifeiIj0HZB99Nmj
E6zdYcrJpB8xQWHSpTAN7CGV0pV6nQC+NbYuslmn9KldxhA7LHwLNqM3yPfteJ6yxh4pTpdFfzkF
ksoBPPoEmNpL8hs9SkjSsO1EuLAjWgIlkWcHXM47DujiuvIm8hYpd1pAqDhIsRKqMQ581sHUExYF
sVGgyVQLtUGVCCXdAH0ajLt39TTA3hlULDVS2tAbGtmufO5YSJUnYOgWFOluGhTIdaEYqHwzCYie
MxmWr6BtvskxKJ9GbwhSM5oiTRhfaF58KwaUaUy2SxkcKHRcifBF6nuIDKlJC9ipgwlglIJgTG19
ZKNGozkzZD9qzHplLnuimEsB1ZGqf4YnqpfyyWloAjANZPwSjJIOLZ7A1iPU3pMRSRv3Ulf5feQU
O6/jWxb2Nxb9mYE9la03ZOEXfC/gGQrHOHiLdaOPexHzm5SCLo3qF9cAjqIMduBTAy8RnIXYiIsD
ImyeG2y9izGEZsxRsdLkSUE5gFxjPrt84TYKazMZPN9w+5c9dgkcxK9SWzplhLBbCvpIARnKvPf0
VRz1loA5xDNfbNK+Cv0fbEId9Rjih+anqVGFRPfjQffLT1GC3Tj3lXfGJJXe+H8kncdy40gWRb8I
ETAJtyUsSdFIlK0NQhbee3z9HPaseqKnqqtEApnvXcsg18/pg6LJO2n4NSxpp9BKXb1o1mOZuqVJ
IjlQd01+wwKWqlUfmp5d7Uih00nK9yt2ktZYOeOgUOfaVY33LSkOq1W/tCnqgb4MVdkpZQKtMdEU
umvaB5M5UfvOYpezdcj/CZMPyUmxYWR8cmPYpJ5InyNsqdV7orkWyRey9GDJYfkFwdjpTkxkePUx
a++6tWdK2JYg70EylEM6U57UJwfT9vWWm5o15agv43WbrVNM0gR+I7mvXAm6dxgYaQlMnQxnIgZq
yMlMZSYafpaNTizazbT3aA0yyho6fNZpGXtqdhbtp4F9yZoyCiVZ7SZfNk45yC0hmPS0Dbnfmgej
PnN6dtwwU/agkUsnP6oESy68P83gWjJNT3Q8Csu1rX8xWTQdzdjqXoeDjD7XlwRhQnvPHy5V39xe
Fyx9feEMgE60jCj7hheqPUear0cny6agyGHTaZj4BskdzfOglZxFx2Ig7XazzxZTsMhbTyFICUB4
7HJXyUeaiziymbL7Mt7HbFyanXsx24Ka81rLcGpPawXoO7jNGp9IiAv6gY1iGQ7SkPi2QmZmegcS
UkqiWi8efiPaWNNi9dup5oyrd2kXTHHQ6QVJkC+dIJwmKBXPLCJ+iO6YFbFbZxqzceoa8nKZa3Ov
x/DtQvuRY1Kcyi7kar9Ks/Clwo9IWFzeI/wbXVXsV9nTjENd/pkcPUvF2uEpwKVRtldRVu4s/M4w
Ofux/WeK/YS4vl4/++YqcH1UO/ilgaYfToBix/SdT16x7qpfmh52bW28lv1eTc6D9E67dyDN9L1Z
uOtJYePTtwaX/lvLPikFk1F0tLlqpxqTWtbU4GS1nv7coyHZlk1zfEzqef7QW3n5EFHbA1VaozhI
Uu1r8xJk1eCBT7ROkuS+QTt0NLD5qnils/rP4l2Lq45A9lkcim45zHEaqDbVEcZ23RQVx1TuD+u0
r5TuZzOM9MQI/GzLcRUiNXGIOnoetOapLee/OGZxg8PcRVFiBkNSPTUW/qnIsp/k1TZ2i5GwvawR
7b/SY62uTk8dNT+XK6/jl1VMSRBHyp9kKV49Rj/r/JS35613mn9a+w1HOGL9YOcZXa1wim+DZK5s
6rx1vA9w5nCs3ySVHhxi3Mh2s4I72WKxkYlTk2Lw80yJtixXmXdr5SmLP9SfdcrffieUZ9HvisZJ
xN2esOeNFbWXFgdL8fU+dqLOp1QOiGEt38mnZBCskPy6g3xUQOyaljL4PX0Dtn0ta6Ih/4wv5SJe
tQ9p9Sn3VgJldBXDbXq/SG9jdhr13oE51q8Dl7Ueu4AVOFnJxU6SIK/PHf+24MdbQNt2fXEas31F
9ObkVFnQknhpX7QsMCjPRlRcmV5LjxtbcHyQGHTqF4M0puhpalVvLHdT/p0afoTqXNmLk4YSsd6I
Kfwys3xXRFCery2utT7MtGNZNvvMCCiBx+o6D1/J6KrpPsp+peQz2p7j4XvKt32j+B0xTo3L6lcB
E8YdIcE7mnz71rObS21uHKfI2WIwsPzAILc1tZ9Zn/aUnQudTGGDX8broVN00NAzLCpnyXg08n1+
05qYDfSpzTzukjVz1YrsqCw5oSYO2j55ENaDcdGbBxIzLRJokM00rv0tTS1bthebryXIRHXpp72y
0QifQ9WTt9Ua7OHHLjswJkj43WV6DjBV2i+lvW/090TBgFjMT4b4NgnozQCYKKmfOcyqd9HRiSkZ
nmgfyspN5J9eJe63+rLRz5V/zXTVYf81vOW1R0KmogNwnNTyA5xpSC5Rs2/1W5WfOv2hJikUCXhJ
UijiJlnyuPTWbq+oewaCrf6pIq+gt7woXRPQbvCIQ92pYFXZMtxtiCTCJ5PhJn9cSREVjYt4qXrB
MeuPEkAL3c3jiXGkwWX2zYzntk2okGX2VtY764tLpX+tf/XWj9vnwtgL8kfpuadWZ8DZQaTxoNnT
JSrrR5pfd1rDh0lRvfxkRwHFn4n1ws9i1o/VTSSv8XIha1jaXjqNySZJnSytzs3AHs9SbSQlUqYx
MGR+uO0UvVXShmWaxiR9LwhZyxuQm2NhF4FZZbzxZOvZrpJcpYMgQ7oiOfyhbOtXg1uyYAhTE5bZ
4lWvr/G6q8vHaOCRPxmsM5XgG0ASKAvin+krXZ3Yuq75zd42xr4TzPrUXZCr7UzzYa2vlfbSRmed
gbaGBSt8LXInNSyLY4rPetQAD3Mf3Cqr9v1TzTlIOHOv8siy19yayjeNf+N2KCUw3qD91+fhjPHX
/NSoyJG5NLENLv/4ucwkmGU6HZXvSoSAm7uiPuipT3oJFSS26Y+/vGWS7Q0ihAGdmUC2a2q+NNXv
WHwabf8I3o4KQesfmsEROd/dO3/XKvtYtG7XdlCG5hNiUZuvr7flMAGLaOrHpfxY0/NGtEb83lfx
rtQesyio2MfjnWm/iMUFdrPPWQcOpgVatUed5ZicVBOLGCBQQf+J+aa0RwPZUZ4cJ0ZZzhHD6Xqe
94eMe380WOcVzpRNcoGGGCm6as8ExLKc8j5SPsSzEC04qncks4N62RjZbD/iros/Rf09F+995wg8
RaS32Jeqrhwieg2wEuXY1+AoxgURw1RRahSY2ZXdqVK5No1iZ2qvFmNF5NSbI6OI7R9bQhhLLo+/
XL9q9bUsHCMOYu1HtwtXN57z2CmyfdIFowghObiGJ9OZqXNoXsgNzgryvqTTWt16Osib85hdk/5N
rwBwj700exOegaz4t9h7Tf5jomul2DGYUlTmmOSYb1jYclda0OA4bUsrxq7imWd6kZlHdkln7edI
3IY6hj/h5yPhhDpbfdf/zHXIm9IkbtYFVhZ2HcPLc0/zZh//RsbRiA4bItjENYtg+mkzRjWij7Dp
617yutBfvLhqf8E3zCzYs+CpzzaI+4NGfbTFigK4JPMup1yBgQFKImX7Ni7convNDVrkSwiPYzYy
NJp7qf/cLNMx0kNJUGBfO7IZVkicadpQuU4D85wvnlBft18tfVOpopdYft8ibPKcy0blyCXfPv1R
bly5JidWeUJKIuk/PXDr8yossO1deS+z4RwtKBQefAnDJC1OMALLzyK84Uga+aogAQJefOYGMiOi
39RQNb7z5b271lwsSZgSeMKYFv0axduMEhgoq+CoFY42RC4anclgPAd2BP/Yzf1+RS2pmx+xduoF
UTO5Pyd8SMuLOh95EooWjNDRsOO1rt2f5QFpJ2Cvq4q3FPDBvE6LS2ySxh6pvErw3QIkWWoNd1qA
xBBjmDuz/a2j80ystL0XHwZ4TsLYHK7WpaZXa9wZFrkDr7NUu+ged9v6c8cDP5D9mvKDvDwuSIpY
/Zs6WHuvyXx5dmrJjXqvH/bEVsvpP2va51nlLjNMmDw+alO020wriGNy5vvHauENY/3UaTZApXfJ
mqd48rombOdD99JSAkrC/B+7Z4QUUrzFqBUtL7qNCMo/zL8xdxPFqWUS6kPV3uHyseZwOgzwB6On
ckf/atlB+S0Fyf2k8MWR8Mb4nzW8L8qjeNaIIVCnx/5dW4Oav5HmbesGVPlUxUrIDEJjmcMWH6X/
Nk12NCRbhCfolbnnSgaXYVvgcwjyO2TH0XuJ9U8l5aT0hvIIWG+rv0nsFv1XWgQgrTSLW8uLIh37
zs2XMJIDFj7jT+Sm031k4qcZPwF5qdreZf9URupbXlk8ZM1d06DVQQnyXpyjpd13xgkee1esD4Jb
VxpBYf1GAx9cqJj9HEkAsB7lv7p+YpUojFDE9a5djnrNNb2wt+7N/LtVfjT96Y7/k6DEyaaW1/+A
pfsjJ3bZQ5qERMfYjl6H8AOouGSAoWT7MrK9TIO1/FLwlc/85g2DdH4Db97BtZrRTb7Bm/R0WhtL
0C4venHLeKaShhRuMl7nJ7EfmnOjBebqRosPWoIgjDIA0qtL1I3sMrxdBAMFnbxvFZ/nzVz+jVwL
8cOge2bkjHEQNZVLJWw937aEyIOj3d6AiufvMW6d+l2IG1+73LsFEd9GMHU+UPWM5eFrM45ZRK0B
1cyk/LUMNVLLt7a+6tAz6Wsv/W6do/LgmCu8x/FeRCDuOjbHjktHazxbqd2x/CHtwYy97Lp1b5oA
X1G4CYnefydkTcpDpuhm9Sb0UhLXf9AJJAB0Xndf1Nfa+rHQgywPC8WxmV2pyLGI5RoCy+KM9gtW
X04h6ualMszHgFfTKH0Qbol+PuCkwpft1+RzHdjUS7gp1ZmSUDfPCjI/9TS0oa1+z/zLbT+Z+ybf
VdJb1Lw0n5UaHaLsBebkvvTYIyL9jnys/r0/CSD9btEcrXjsjKMycZkr2JZf7OhtSRCF1A5fArOa
wqC96W4GJcZJ3DM5GzDk006e7mHvqZvXaLv5p70xUTXPYimPi8HSJvyZZyvHhrqTng3MDuWv0JSP
WsF7W4DlLRAZuKs6VePmOK6VOxjNyfz/9U5jQ00D1DrPTkJLU11/CvoPcK4Yj2arvksAEDtJH+8c
dl06fQdrzzVkgTzrZQ5KRFtN3D93Wnvo12SvVrVjjE3YNdGfnDX/7Mn6ktQ0aKGWd7mROqIPjTz3
y1l4puWpxsTFsqtiX7DNXhEyISDdWYpbJz9q8qWiRlCPkRWwglM22Gl7pTneYbjElY0/KPvyx5a0
MNVIq8azV1/a29jG3rj+jZPmokDpubjAnEPBf1nWPGXTxmAZ2sQh98yfdK9T/M3yK6gWfUz/FuOg
Qp0s1vhRCY9lvO0dYc2nvCW8eJiO68BLXIKJqdhrAKnV9Fw/2f1HrMt+NpOH1uZ+bOaPQAB+Pt7r
u9Snabov9gC1CxW5TXefk2Vy8bmClm7x4pbjtdlOYGrRNn0o1i3Vssc62mf8al2XnoR0I5Szy7km
SIi/JsmJe3Ne/c1mxnrQ/+L5d0ZpHYMA7BjwiaAwXUUcZ6SLGs0AMe0BDkftfeiFGR7u6MMK8D1c
5zispsMKEgtZBZWgxY92BX8Bz7PXleNmALmrXpNzCm6HegUm2m8bbNyJWzgdHcvwxXKrCKrudpHh
1Rg0I1pMgknu9/V6rn9MNFe5OV0Bl0EppukqjQfpaRseqLPAQzmZH7oV8+m6hRqUZmg3MdqGX4Oo
lPqi3hZtX+aE3u0pudvl1DZy6k2jz8ItumdhP6F2IYcZOYGk3lQefeZkvqNZuEt8zJgyZAYE8los
MsggjGKCpOjgm/iFgNf9V2F+jHNoqvuVpCLqupafCU1gCYF3mTjLxci0Vno5NHG0ENStJWE/Xcrs
1TZO63zOYVkBevWDGNDbAe629xLApfWLMQXtfycaB/bkxpDHiKIQbPgyrZdWuQ1/9k+RGrsx9Yzo
u1kAsNL0thjjh8LNsPKbx+Stbj4LlGD2fJz+K1afUx9SVBtcCXvXMDnWQzspjBIfOdMjY2Thg99p
y84ObZqqokuRB0V1s6eHbvKk4iLDLY/5keZ6S7Pe1vcW1PNXZtcG9wyanzr61S0nt1n60SrnssPn
LuvnbXF1Pu/FIXLWcFbB4OpUr+lMW5JSekn60bQn+cvi14y5t5Q/Uf06EoUq8isrICQk7JEQp63O
3EFwf+IY7JVDXPdH0cEBkkgExVjK+21ikwA5BurzeZcHZqeTUbzmG3Q6cpYRcUDR+4KPt3gj+mYR
67FljlMN1x4eNuVStM4yk5YcELThi2Nk3itOhbe2H4sMz+8I7Xe9yylQ1Nge24eGbKVl2LjvN7nK
YIGKpHBqED9GBpQ+Nkbf7KN/VlhNGmfQwmXztCf7OnWv7VtmOzwPgKCAFUoMuSX9FdU/Usma0rc/
KgZN5b0DZomzUK5sd612MQrZ0tXMXZPIrnpNK+hw9z67fayrH0UhTiDZ+mrpW72AnmOxhim62FwH
tcKHPgdiODQjG41NaYZ6bMcvLLkPJmHZYvMlaMztK5pQS1TP84d0T4IZHiRUGl1Di+3gpxwa8n5h
Vao3EvJOsYYq9n7PwCqojReNpy0+5+tHm77HiWfL/2QoulS8Gbkd6A+L7C0G3OOxAIG3oX9ovJBT
48VW5K+xlI5xy00TkZD4aoHtS827kXHMugmN7qSHT59kzSe5y65RoTK0HladiCuDLwehvvhdokOZ
SYEMf51Ee3nmA8pu49T6dpkHrQmHA3G3XRq0dDEEKELs6aGJOCdi1+DVburvLDmnINNx7HSISOIu
tLrSWWlnY2FIui9detbKGXHQjCYfuydvSGwyvCN9rBI/2ypmCHBtg1uqNTwzn71VR49TxAAPWn4Z
innXKOZphNEnGFlyNPVxjG9UTMJ1xzYCqR3z9mR2rPf5U9KQCDAVeocGCsREbcLcoNzGYgsvCz9h
V4R5BjEZ3qzm01ICnkuWcSBFaT519Wdh80ykAC5Mp1ZSnxVLdSrrUerd+0c9PYrhUvIHxsUn/zUz
Q8ZoPRbiJ2qImX7LZOT5Cgu4+ixRs5vo/rINxByx7DInR6jCOSrKUPlTAe3txAcZadcNOWSkCrcy
3qSGD+XYcBRun7X91cfx/bccef4zVDFGzJpwEiZzd+qo4mleEpRf5QdXtqUAJ5rGbkKiXZr5v94A
Qi0WMm3ewEGw6SAggxh4l/uHKvnr4eFXtt3pbxO9+59Q5bLp5xFqPWZHazkTZct6rxmJ0u59KvKD
ZqHJSrKDyl88tswjtZjHclFuI5kE86ESz1F+FWgZ4+hV7ufe3WzlMg5T5HXqfdqsP5IiC8qjtHzY
Cvg1Qjdn5EcZX1P7SVUnfykO/QZPFT1WMYiS9jjEh1qFOXxSpFC3vM2OXGP67WovgV0xzD3lrky7
erVPpZdUnZi0v436SwAxpcNeF9Atu6yjcbICec+JUi2fhnk4Z6X6VAiwaurLkvKgE6NYfosOucSw
yrDOJUzn9jn3XKSJfSP/mXdu6b6MJX2RbLj2ZtP9Spngn1A+al29b0fe8GHUOdfM73EAKeEGVmbJ
Csfc+oyS9UBP33M8Hhb1xURWXGMhSNs3XYofe0DtjgUjNaXplMLuA6dZslOlELs5Q4uva3LiN6r+
ZBpxetMEAqE2Zqavtnov7PhWm7TeCISj9bca556qa3upRc1Ybm+bfIeAOHJi2Ub3fy4SmFyEUCK6
KwPZG4XdvZU2VXqSNR3EPOEFIFdtJyo1HO0kctrMzJ1RbqcgGcRX3JmxDxOKamFNTlaEgERoE92h
CtN9dYkkfyhCodj421x8B7M2v0rc75F+Xadn1s8uO9oW3ok2dSsUSdWXbgjXpEFg2+kd61ROCr2F
E8bp4r9UetJo92EJxSpja/Mj3UaQcArChlzBY7YMGjWBbf1UWNKxVaTZsSTN08nlUHlRbdcabqOe
ukoVrtqnbsF/qUEx8DSon93Cil+ipmgquBI4S+tO0BHfW2uOSZDR1rTnLmneDEOhcnuCiVI9xOzi
kCn6ZSJ4E5hgZYq1gLAoPWYMDlMDrkD7EAkZlUky7bu+fJjmUcBqRbBdJPMmVtC2Ml8mhjnHtMrI
iaRe7LpWKF4S83mbNjTJqGarC8Fz6qvuWqq2Y3GKSEtz1vp/dmYdSoJG2mmsqT7S3cVGh6przY8u
PZh1uU/jEW/cmILvl4EcXfTJz6gPsbFlafTAr9JFs0iCJSmgOmcag7PDFGkqIe0NGrfFEp/wKaVM
nWv5shoHqfNV+1DrQbzcJusoaDPFHsDbNjTDI4917A80XUBniQ2sPpPAIzU0YArSLMXLFg3cXzFf
aAjmmq8IaUq3f/3SHcBX2EbrwSm754a6iZjt5gK9LZlHkTwZutcTNdG7dgrOBNGbcrOMbBbFFrIB
2BiksLRaljfiaNA85A9+TVnXuJquFvPjNvu4tfbjmvgjCoRRZbFsX5PZa8cxbAtt34pBwL0xMmVo
DhE9c/6+tk81cOpofZuc2wy/w/RZDDaBNdpH0/0AnEVddR7i9KzUYaHOD5v9KyzA7pINpVMPq977
q8Hn0Eh7K/nSBG0nkov9jLSoQ6H0jWNX8qdsB1Q+ul2D/MXuos+uammeySJEJKjxFkW4Um18pqay
MflQDNiPb4Mih2qW3NYod6LWou1OOHqUooSoJXS4U78GfWcS97nUo/0zdY3sjfJquZISp56iR79K
jR6Vl1obewolmwHZcCZTVFDqWs3/AX2QNNzkWykj6eyp0jJj+4gEW3NhAHk7+rH08ywLx9Y+JssC
k0drDCqmGUK+XmKwsUZfnKSvfaC2uhZIzibgG2uqsmO2tOBSybXF1NYCj4x5dZIg47RJCTeUiMtY
f8yK7adWfkGee87T7DG6GxQ1cKeR8X7Dt1KiujEMQ/bksRp9o7krxM6LfpRFZj1tSDvr2bD96i7a
RefuzAn58lGyN6bdZpWhjdRfZ6ASbCcZ3qQalYJ2G3jlW+ilqOwY2QbZM6bPafsn2lBl79SQk3Uo
bRLGEzx6khsbT716XkybWadxabaOVH2nDvwV//qG6L/IeMhRIHQMypXJlG585lLLBiMZ7lK+VU3+
olircVmhucESClbzu3pbyTW3mC5mczWSV6kDpT7IVX1/4aqU3MnS+GoMHjTtHU2LP+bY0WQUxInW
/jVI+XNnst7TOA60FLKiBYXLZWE762Dt6duhsuivJxOmX5hx7BsSjm66TNVPHn0lE3Anr7C1/iIy
mJmwyww//gBKscqK1xn+Nvo97gj5OonAjB4j5axFQ3LNcW5qqBBv+rL9pM00H7L+1SqCoTB+9TKl
n2QKdORidPn5KOVr7WLMBO5PBcSKOzROPjynhuoY5MOas1Ogxs21IRzuyjuCotGGLDaaX8tLhwKI
4Vq3pzVB8IR61VJLWP7SNZIuNBKU2B7xduZKBQJP124mXOo+1FbwEzLMnhTahYR58p3LF9kJEq4O
FYjM1t38S0n2KxWOV+F11Xze5n0aHVXr0uuZE3PE5NPr1D1BOkEtzyVEqm9XIG+ITm1suY6k6P4k
c63B0CRT/m+SkkvONC664yL9G2fb59B+TEXrS/OL0ATRqzPeBM2tckl/1Jn1ygI5w9Rz0haPsWHp
4dBtZIAw/nt1NMKbKo/89yc1cRAxMSDz0tb58JCyiZXldooVWgnBKTRAoGHKoFXXi1UYdxWTEpRy
WNSf20rixyKcblMdRfkYovpgLwU/By7Y/NM00U7xG/s7HAgPqfyVIwJYtd+ZYPIDXo1aK1IXMHxb
DSynIB3FdrDpr1Y3t2wSCBJKC0srntEVsPZm0m9pGShIUTcitE+zIIn9hnyYGgA7T8OpWS32u31r
TddFXnG3TH3aEKoKoV0VENdiYP1sCUQx+hXMQfOn6S9pTesJZUC7m5JqvI4JiD7H/gKvFSfK6soy
Pg8boCp7kMesdaZGvJrIUDB41IZ+bSotSPG5HDpcyRhXpCq0SnoQJQbvcbV4YTdElIsaJe490em9
acj9Xbe3fJskxBuhMsgVFyDoSJcOgRqfFiqQGlNYu1bNLpXkFQhExpqAOU1jXTQlmAXZwvVYdKE6
SUhaFzBABrHHUYpv8VS466JZD8Oyfi4SuKGmy51rqaiHa9N+ahU6x+zlCcQ17966+6bcq/FfbRPP
nipXjUFUNHPu1LZ5VXtY5eKiRs+o1Asvz/61NHUsb2PHpdm0t8h61AiwRk84ykTwW69L/h2xfHXt
WzJ/KBxuifU8GG+LDqqrvMiAhtldEfSWCchijT/H5bE52zPegShp2wdzhWSK9EIJzTRRPyPcqiXE
abzBydVR5NoMV/Lka/flboQ4j7bWBkk193OXi89ha71ZbTE0R89LOoVaZLplvijPsvUTjZLDtaC3
afqKRIpCAwNBRqc1JorgWfrq5BgHSvbZ9+VvvCWgZG/N1u/bLHqVgBfk8TldgGQTA8FNrxd5mJiL
yuuDqreW3ZLHb8c5ZOmmghEgfhBGWMjfa0I7n6WhK9a+y9Q6AV6MmyVDJzObYMtB+sY5rtccmGZQ
VX9aZUAwDkQSLcp4lJdEISz4u57fjBGfEJi8EDb3XR70axkaoHjx+FmTkj4mzzixkLujQpz4uDke
5pdxRhoq5IptJXN1EBV1gx0yRRoOjNEg6GBT8/2nyTq/ah+hZQs2edv66E35Ka7sf2VTMkCDXxpr
KaEtuIc7IHoMyrJ7HQzGOwC3zJhOBBJnko9uPB6WwMQQhYJZQIhYbtex7XTZXaZOt8QukaA3ILRL
DdWLbiD/bjI9egf45QBrfw21+Zr4ZtFxKAnSUcL28itBxsAk0pM0ni36XJye/cJd2zdyHVGzaLFT
zqCcpCWP2LqUkXOSZa6s9ceSfyr55g3TsB9lRCCbdaQedIeteFEQtXSWUwxpkEYrPcbAM9LbGvON
tcqpMR+AIE/dBPBtGVclrkPk02U8d+8LPbLVWOMfQq1GwrM58L8r2A+W5XULhImKr+PF0ok2bP7m
CCCvXuz3Me+gnhO2bgmHc2kIcBnR+JgTFjJOz8ja231f2Fa42S3wayIeqgy0j1lIduPabk/aiNLM
UjrExvIhUhmGs97NMp2tLuYp7OWJuRQnSq+jTU9s2EIRPRqzAYBk6mfJtG5m3jpKdK7X7sFgotes
xO8twGLL4Rg75jbzCgRY3L+1OeKUeQlroV1o04O6e4GHXPFYBPP8q7bmscxsT1h8w/Bf/HnPoLtd
OYfx1O5T/lpKj4Z/eqmV2dezfxz84VqXx9Q2w6gPWI6T8aS/RGh2moZub1Qrfa04EdjuZk4OMuxD
En1EHacjDwrimiTdHppY9wfYbbEsQLHWS0NEXD1T52JcDaTe2K2hnmWn3X4FSq0hGvdt9c+mxIj4
h/vkNKONq37s8U0St9H8QQeWpJ+xDJGCjm10U+lzJqdbGDY/KohGR01uvrpzM2Eiy1CPw7kB8efi
qmUf0XxlPK0HMKyGtxjRhWT68iDd1LoL7UTzO+LjnfXOxWhLvGdLDzQLBfxah5P0Nrd5YJBka6dH
dXltMCOpE4VoQnastL/THIZSdE4xSYCR95d+5mDPCGwZv219TkKhRvtcN/8lFMNObREspqBWHMNb
hfGmRJCn5gYqM4QJhnJMmYME5s2oj0/9dJvnNGhWrH9Gc9CwEGAK9AhUvPvgR8EnJU2QnciuTLFj
R56wz9egZaxJsb4cctQeOihdmdw640tKb7Lh4i9Cvvaxql9q823Cyystqa7jR11teECz+Xtdarz1
TfWh1Nm1SQmx7bXhqizmS7LJ5BeUm9PY61Eqjo1NxFxPLZy1V0DFMrbK++cQJ/w1TSyIHd8ThhY5
Tn4QJXEfH8GOebc4PWszD+Ia+XkOlXkam2sS3VhmkhpS+FjGd9uk346ZN+jZtw5wOt9W6YV5P22j
66RDXS0EAMjxjNg6Gtg3gOTZ/w9Djg5cn+dHGUnqhtLWXqdwYDmxrLTYqVZ1VtvV3fTysCa6+kTR
FJpYbcAzmQ6LZ40ocBUl5uwulKDR12/VMr8q9dMsrps1OkUnIXBReyRZpR2fLX35RMFe57Y3RYjI
o0UGVa7v01EdlS9KB5rPCuzG2TDyXFR3Jvye7sBkszQruy6xG1oFlbWyEzexGcqWr3S0E6aoS6sz
RTP+oHbO/zg7s+XGkSxNv0pb3qMacOxtXXVBgotIUbsUobiBSQoF9n3H08+HqJxpCSmS02mWN5GS
4HCHL8fP+ReT1Yw2vmap+yihuFxb7q6P1Hst9NeRrjqe3UPE2OThRpFAlgJtbzRHlJs0vJIs9w4y
RB28dZ156w3fde8nVF9K+dxCDV1yhH+n6LehpN5U5NlLM7+SenlpaNY6M2TjzuwjkFC+qa65xCHg
lHRrqIg/gg7WVYdCW2KF2ovpRqjNtgUumnH373BdigGVKhHXE6uQKJwVUIGbhu+k9+vRB3MEYbJP
v1nWC8i/UX3LKRaoQB5ap5eIYdhQ8ifLGB+4M10YnDqpQm3E9uSrFhKUVL/2Y3RlxvuhoNLhZU6Q
xlArTEBDwzbqh41veVcSWIOiDw96mO+Ep8OR6fV1kwvhwP9ZxXpB1kneFS5ZgyD3n8pIXmkg2mDY
YhsPYjir1nXSXXmVu/Qor2TjAC5/DB3VMp0468DQVYXyko+24ZNaQeJV+laZ5bKx2VG3ODiQuL4Q
gNs63AAM2GpO7JGkvVa7ZzbeRvlmDReay0dbQrMk2L8bfeRbQK3fEWDn3j3zQ7NvwXNb1YXNldm1
HvLUoBpzPxrrPrusiSSUgqSBVm86y71nfaUycnrSewZIXu2jZak1rJI4B5ho50ClwlxyFNWql4FX
McBKmuziqkOLjiRvGDolN3cvcArqNUXX7czcuMO1KncqPbutqvvB36iqowXqPidDrKiPdZERQntc
BFZZ7KqLooCSlq1lqq6q1S/jSX2J24qaXod9A3H8G5S2C1tON54Sic2ojG+9cdcRm+XjjS39TPpv
lMO5ok+MUExxEObVrXHpZuGacm086OA2rV0B8sGqtrKvvLZVDsg42fUkYkS6s9qfnjoCPw/eTBGT
C5c4+2x0wZ7qLDj0iIDj5Ga9+iOXNVcd9xoV/JFYoumv4buQRRlWAwf5cC2xsFtZh4qgLIKm/w5l
qLZ/BuovxdiOVXWT6NdUMikTD/CNpeLKL1NHhZEf6uUhHm9KLd5glroqqR2pyW2ZPpvh01ByDsI1
t/ZxB5a9BC6uXpVoU0WlRZJyqlesMxPqVODEEwqR+qxO0AoKrRrNQyn9UpHMjeENGyU0mAmk1AQ5
3HxrBYPIR5euqrf4DC2TwF9R4h2wGhQwbteAn4VhLb22dbLxSjNSfpmKnEtBJOBslQpSiwBRoSSm
8XbILxNxKYhv5E097tCMJbG/GNFBMnsIrePTVPjyVll+AUM3ICupX5Aw0rRN3V4XzTIhzeXda96q
SAmyQWdr78VkKkVixIoeJdAd4CRAKvmXgMkXkfpqcX+mmgC+SmopvJYwdKWrxgeKgm9sBBjP5lIu
VL4R1YHgmoqmpHO8gqwo3GQZVOm6G7rLvKK4cQiafTU8D5oTGvpSRPs6vK36gwFgVATXuSwxNf3o
OU+0C9OyGL03O78ppXRnmFR5SxtUJtRI6ZWw44JrOek+iNrkkVZV7Dtjbe0y28ZPD+IWV9yspq7d
60+y9ktPUnBdxi7wxseweLGVJoG3AtWh6BQHdqoziBr4Q7SRQgCy1t6betS8ck3ny4OXIjsN9a/R
3FVa549y21wGlGMaE+Hoci+1HjQxaeWX3oMXTrMiuNXtYFcw0sJV1lRdlmrZXNTqwZIHHUVUQtjQ
q7DJi7ZyXV1BNia4e7C87DtEDQAAFATW+JetQnHhRggltzqgkmFMnaF91XWVdFFDesDLN+hikU8t
ufl3DUrl5lLYw4UiD4NTdBqSnOllFsYos/hEYWlbk10xWq9fu1aNSVnBtbfom82YkYCIStidZJ6a
vnoMyozVXnky1nA6GitaLcSNJynG46TbJzsG93vHa/XmwlZIHHg2uQTNBrdp9cBEoUBBSZGGb8V4
DbQzUr5HZbYcK5QKwMMX1J6fTY723rsvKALpECfscu2G5YtW35QGZIkBPljXJ+9pBdl5qFxi1AZk
v1I8mXj1lklD+NXVb74qLstC2VmTFkSe3ORoFxmZFWyz9rYkcUxNbVSihUcSzKJwbCoci1Bmel1f
F8ZPzI3QOQr7C7d796Ao2z4XON+9tVvCpNQa8uu0BKQGv77l5olxqw63r1Ou3en2mFMKUeXnWNG/
I30kZc1FEofPqgcfN02GOxMvgXuypltCz1oj59XedDHAJwVWw6pirZXNnYVcD7D9wH8b6gsRSCtZ
rCyzuaC6sskResrj5N5HL4u4aQSqhrYgITrODKD7Bu2HF10nieMBzwYVGgygG4abAFXzBXE2+gFA
f33JvEnGcal27jKsVn5VvYk637CWnLby9w03JzWSljrVRzOmdF24G0FmyO/vtYHAzLi3yLo6lTuM
SzOJCbFRx5KS9lcyTbhgjW3ZRjUuAewU7n2n4WZoFZt8Ci/IuhX5Dyi/Tbe2Aths+FMZ5MjpK9SD
QqwBEVkZVWr0jDLzWgbDF3K/UCLEnA34x27Z94QSUN7gL/pB7Ixpyjk+VldmJ02cyFuyO1n4UBRr
iLdw8W8CiqEDt7dH8KLoB8j0uvcEvDGSDGsvebCalTvcKWiySBcsSyitub0upR9dDbAmXDf6si9/
gPv2MMaV7yp353cPg3LRutvIk5w+uHHDyxjsqe304j4u1kP3M01WdvoSUJU3fgQ6xamnmipq8Oyz
V3RPcrwyMaHqDoIEp5QiT5Nynx0r7vfJTZ+QMbeUCeQZXHomgc11xKZht7eG7qT9lWifUu3eao1r
ydN/5JydsXVFDOzI7RWlyUpuHgt/19jfVILlnDx43LrZqrIN99pquqWo+GgBHI9GQALjslJgTdI1
5rVdIHZYgbLPYlPbqxOptigsJD8piy9LNM4TpSISra5wO3T6MWSLGhNyjIl6XZegsdRs2DaSRSUq
q3aumbEtNIPYtACwlgW0KyX5VshvcThsCrgkQ469bTmOCOC0Ab+k7wfVvVDC8qLMi20swZaKpY0C
CcBCESa59Cc/mH7ljz99a2m54bWc1TYpZmOXKzI3DwX0NFnNC5uif0VaL++e/QgH+FQQwBjUNpSN
apv3bUYUDxx4X+oERAN0vCL5ge7cpS9zic7gBIf+bWumbL/DxkIjp082tXGtimuhXlikhKhAyuZl
zFW9Gg6Wriz0oih3mum7Tujr36lNIDhCmbv0kZCisOjzxVtFe/OEtQ3heEUjFe0IBD5VDr9VWeLq
whBwshDIksPXxAL16lOaGYS2IX2bawS11rgr1eiQqNV9oAH5leJHyQv2LtgMXfKu9CpQF1YOCa0O
t7blb8UIIQKFtT4bHKQ2WgqA6S3aPwu1fMpD+AzdKpMu3QbJ6CHRl/lEP4qoEt82TNWWzVWdmMpG
xEZXFAbobkNV6Wd9R3ab0ny2cLkt+qKHLBBUyaIp5O9S4T5LIWVhKlOGgdqBr/80OKzLeKUAzLer
iz5YGwHhij/88sJwn9og2CEqEEHpGUm6YUJ2ppvGblYmMDZfSVeucet7waEGm6PLZCmm+DyGgZsa
9k4pEXV6ECYyciZYoIjELpW1unBCOPGYf+uwCyvpyROlY1MZqGMfwMatxxsB6w71whlHarvp8LOw
gYFIlGQQfWkHCFFWcmmSNSwBmDYBkCJQgQuVemASp6tKK+7cLL02Yv8G3+SLPrFu8uYQdogqNc07
QJpQ2lrStRfpDpIb3xXX37uJIS8jH3ICUT5lSHtBDusQuWCcwh5A8Wk5KmXSuvpKjGomeBd56ZiY
dgfdZiEvX8dvEJ4Xk2TibbeAM3hGMvGIHPXcXDePwlaXhQ6CT1v70kNe39Xu05kOTC/6RQf0mY56
ofnyEKtC2ctyl08AUVEeBuGHQBF1qkPKkBfPTdRBjdVLnYjep+b63ngWZSVt9EEfnHmPIwK3cxve
qBZp2dqgc8b+apLPjeGzUwJcjw74LnhKYlXES4zGqXm60iEk3yCfado8NgQzCeSyVo3RMDkZeg1h
XbS7DM+VIeT1K3J5oKXvI+w5qd1Ar02aeN+qF51yYTQvfY3QQcUEk4pNbcNVhA0S1N+LWKxCyf7J
KVb5W9YvibmU0TQWBbkHrboV+rAUA5GaTaeKO3/4lrINVy9qoWwD8B+yDck89IwXv3vkDIX8BCVz
acEwc/Me64lmG+rSLtYq4PUov48NES3EeSa2Chc/WRjeA44kZonCWcHKfpFbaJXptmjKrRLVu9SX
wCJpmLQSFf6MuR+IYif4f30M806linv6kx5xy7TmJqqdn1St5xfq3u8qCSR4XLsqipap9BxkMozy
gMzDz06AFtFak2umIWRyrToyPFodQzA0tf6tjOIpeR/nFwaqj2j0pFW6rztguUUkytveJGIRmVs9
dLYRUoHvFHJ4NsAsqEgBBcF4hF/aWJV7ZsGr06T4ar1M8/eDdHubR3GWpPKIu6R/ee0kO/cm2wSL
V+ep2kb1Qt6Al5EX36QlfEEAwItdt7hvHGtBxn3pbX55yzeIVQcZgPfq3DAfWzozxVjfkkQlmZ56
6Yl2i/CWDHBFKr6jm/+9NMUit1Vyrt6KfORU2QOqCxQ2CDtoVyqXDTQpKcnENSHnrqEG1xJPbwtU
/F/D6lvAhSNBplW/KfwbW4m3JvD1xkNKfqB01qHKKuviCuzuTfcm54+xvu9/6cPUgIkK2bhN0rtQ
fZKQfsxXQHS8a9lHimvCPFyJzoK19a0FdJgaO0i8WrMCw3mL//TKvCfVPvqPg76W0fyI0EA9SERp
jWMS11JWZ53svOdaAeYOxgnG5WrUIJKv0448/gbVxbuJI0ry+VdnAuCBT7nErkY+qG/o6uU3XfOi
cthwIDPjk2gfU8Ua82sKyX2OeIG0A2VaWv2iQ5mtXbgIXKUkdUiVdU/mN2rSunqpcjYTBDftlnoM
LL6quzAQQ2qiq0l6LFEfehSCwcaJn1XOyuZi74KRwExtBATSveoaIGu/WQfJeAXvkmPT98VClg1W
r3cTlx5EJ+0pFtpNEB68DKCPfZ2AqURlISTvVa3q4aISGuDUe0tcNe47Dj11f632xUovXsd0D0+K
8vtTCbHMwK0kZ9dBHQqqj0J6TtxH7BNKcV9qQYOcuHUv8vambNJXEZmOzUVOIY5JUi6uiO8heDHs
I91ecj0KylWP/AE3aMLShRW+Chd/9D5f+xSOcb7OvW3ivlTyVcrtgFxErlkI8qLnJZBoAau1jWK2
UvWKg3mk5KCCJ055q6jbAJkFaziGiLPkRL4qzm/qtwGGAzS0sHosh12T7gWwiRIAN8DAIoTLHoQc
Cnrzy0KJzpXhcGrdUhe/jJEUB+5/EDPM/qbRDklyi7SN4l3YBro/wYr4t8PfvYJcF0H3854rEXy3
fP8pSrepvLTzx6i+zVPhKK13JxHMJm0Ljxt/s9Ra+g10mUr1N30WLUB05+A6myS7P72e1SOi/9rs
OGoUEYYy+moHozHQHDKJK7N1hnQUYPAlFsckGUlFyfkPCQSPbmWHIUCpYLj21GDKOVGbqoL3tEnu
83jYaMCuEgr8Po5aFr5IHtiZsmy2XUlKCrZNV+YkIBCoMgO8no0zFrxfq0qb1iwqqqUy9cwgYJ/7
pa2kKwOSRn4AEH7GVUD7cg82rZn8rwbyzVNIWdNzASLjNa7ORUNfh3PmXMndtavMiKssPuhikV1x
6eDuhwpBQyj/a3jQuGzojvvNO+P8dGSY5mruUoayYDDQj4hrzVP5IN1RHZo0U7O/2cBsKvVW2aUa
mhsH0EcjWL0r41k8gIkfX/QzGslHAmBzLsYeFZJiqSFNeC/9W/oW/dJ+VbfSHTeaWtlYb/VBOdfS
pK/915OXeOzzyZsooSlUkOaH7hfubJxzlBLBL98JDWnwZbnz35szgsFH4m19mncfzvgGVdcYRyhx
6UYkuQOJQ5R9G2RQhljg6VVufT2HLX0mnpvKU5ASS/0lZSLYSggBlgjEAY1Frlb3woUFYjXx4jVo
l0MKhiOPLqXgzUUdXXJH4GS9k7RXI0hl6T0qyIMH0YVXUXwqpbWV7vyIXVYhO52Dga/IOiatoye2
owLeDSa2QZFuXEqQ3APR+Ysq686P3xTl3g9bh7zdkjO1VA4VcmVqRbI2Cp6b9CoDQo6ehx1zZCg/
Snw6m35tS0+5/6ZE8m05UnoME6f1wQgqqEHbISUDqcFL76nQblscv+vkCsBHn2PE0P/IA6TT8WRo
KN8M9k6ywRoRcV926Vs/PoqSspGfXJU9JBpuolRqQ4pmQZyby9Of4PfE+euEsvRpon34zJzFrWUP
OYQAtLwgOaL7K7UvQUWWBKx7Cw3CAC/ic90fY+VW0q6ZgpsC3WFQVJ1fLoBI9iq89YiMeeweusL8
JWmwY5J6ovK95MwdmaQkWaAWsw7/FtoK8jp7HzoMzLyoAf5ulEtYAIXJXZg4JLpQqopi/6GTdnV8
kKxdm+xsQwGc9xCD14iBVsbVbT5sh7C6aSknxDaF3rypNzFlv4Xu+7d6YL9lrr7MrJ+Vu3cBi8qQ
w5L6noriKq/726jvXlW33Wr9sFRRX+ljxOaFd6WNP/r0Qq0P5jieCZaVYzer2Tkg16RcdKOiiFRv
fAkJQ1jX3yXNe9Q8qEo7N0FRGLmD9syN4+v9FM+Nzx+UkKMbAM/I+9rLjXuzjKprKpEQRpIss9HZ
T1NEYmLTAV4XIZBnmfrN6al0TIJdm97ow1SSpVFmaxrUvVSVVHFHN11Hg3EvNQSGKajA1Ow9qJLX
ulyTA31PCnnVShV43o60SUOWOyN5asuBdW57ORZEzK4pvWa7sojsDIWpjloYwJ2l/OK+IGsdUmtA
a8VSoRhaW10lO+WAvcwBhL/r9/lt0L50jxJ3AYqGr90VXw9VoM24l8BEseIBsBNR4G2CGs+rUaLt
sTXDF5KiqNiKhf2t/hXFl6DY6e57jAM82RtOtG8lXiGEAm/EjhKwjmFhvINbkqpVtKtQKoBCjend
Bqh6naLEtih+wJwu5UVygximpa2i6hY1lNH3ACLuydmnZwwLfkv5f7EHaLNDRQxKkY2oR12iCr9W
t9GOOsgl0M2Fj121tHiw8BrTlsYO09alv7ZBXS4kzM7ytYHvk8G9LnLcBZHllkTe9FdOsoRl6aDH
stRIBb2oK1h0m3gJnfEa3sRVvCHYvUReGTTuhurjRbxpts3eX1lruFtn1t3REHJ2gBmW55ZGRq+w
bV7C8d+IjXwL9xWBaezFOwedppVxwTAv+oXmII66fH9+9JxoTRyyh1ZenDlIlSO3ZW12ygVjE/Vs
3wKHOMqcDnSV5TRExgJ47hIlgUWw9h/PrMGv4wNLm23nJRmAKJracg/SfXqBD8LN8Iai9zJd/c1E
nDbbz+wa5EkpBvPStUGlF9GVJYD/pX0kzny5I1d5bbaD1XJbWH3UmZeKNHEtG6x1ijBDkF1a23Fx
1mPmyO6gzrarVLVL9N1HkhiUV/OucbThkeMHnIO57gxsEqq9RVhtn4t2jmzM6uSS8GF7bLKuLdwY
lH3boFmPFKZU7BIyvajYodbSObnA4iQ9MxGORG+/MzcfGlMp5WpxTImO3NBmlF9UiOXGuaE7Erap
s33V04x8iDQVdx7PvG0LOICoMZ6ewMdSS+psLzLNxMoMvyEFWmZIJEUlJfzIt416CWEDXe3eGPWV
bMLPzYHzXCs9peVAR9UKtwB/leg+wSMGsqhqq4gUNEVN5iKzvUU/yg2AZIEKyQD6EnMctNhlKdgb
lZAvYsuX9w0SFU5fw5dpoY6jbpVaz5pAFBJrXxdUWzDa5qWVKAiKui6aW7Fs/2xQtV3GeQ9XINYy
hBLQvjs9EsfiBnm2baRG5+qNpiSH4TYEDYkRwHuSrwVVhAnWvwR6ReX6dFtHZos82zVM18+bVKKp
LPSVCyst12B3VaefoKynWziyptXZZkzxuByBZ2KTUaEghDQ5O+ISEYaF0M+cYkcuYZY6G6+g1A14
STThq1GwKQEYImbu66vWBK+nK6a86nqzOog2d68Dv2x2cQIxD13aEEZYPjoh2/SZq/+R8fzt+vRh
9flDQrXeNHpmYUGYGuwscGBDUJz5XMcGc7YDS4ZqhHLvDZdSccAEQvRry0bw5py7CPvRF9HA7/P0
w8tXratlvYqfQRCXJNqRsK0OrZBXf2siiNmuK9dBEhdAeS8NC+EbTbZ/VKi6iqp7jdvw3NI5srWL
2VYLQ9YfxSjTyEDc34QA3ZOs3YWJRoLI31v2eD2qg7lAqN0RGhia0307si+KWaahQBCnKFzRQ9h7
bJLnLDyTwZhe+4sv8ru28OGLWCYF47LguZ6yi9JJ+Q8guQIx1F8Zo/P33n227xpB3RRpNr27RDnd
WgdRembpHxuV2dIvkc8wy4QnT9JudXTfyWcMsI4sAzFb8A2Wp4krKTw4dlBFHhQHMDRCf6cH5Mga
FrM9saw6z5MET9dNf4FDhyvQsj+Tuzv2QWcLGBxR74XTm9vQUmXITRORPr2ztCU4z9Ovf2xwZkGU
n7je2MagbzQBN12l0m2gDvHGRfv0849EM7/9kD7MySDtRg+V3uxggGb35NFdKKYpLrQWBUDs+ywm
KnuvHQMAyARSpadbPRJK/3Zk/NCqH4MNG7U0OzRB85pFqk6eXk02UYwCRBY10DKQ/T3d1DGDzt/h
/Ie2jKbJIAeN4QGqUHQlP44J7OmldNs/qotzSdwjX+n3VfpDG3kQWDlGqeGhVjOuHGkRIHNbWK+h
CVw1h+B/ziT4yIxTZss77gNbUd0KpVhw91CB4uDJ7PfSAG+u+t76+Znkw5G1rszWepFIsaYBST20
shU8Fnz4vWtn7vb0JzmyJH+f/B9Gy/dCz/byMjxo3roNHsL2Ws7PrMhjj56tdordteRqcXiQkBFN
zB5J31VRnjlRj62V2XLvTOJTpWVUkieE3FNIX4ixKageLke0ZM/ts8dama14XQ1bEKTT2FN0azfl
TyoyIYYS7qJHB+T99Cc4tirk2fk9WErdDjGthMhwlU7Y4tqAwMMCsl4j7VzYDcWZHexIf+RpKn/4
2lFQRzgn0xLYY8D75FEh+FrVCln6EheJMx068uHl2ZltY4zrRhnSk4P9rY2f47hCoePt9GAde/a0
6j/0oE502+2DJEFd4aaFkIt0t18HZ4bnyIqWp0Y/PByOWKUKkO8H7YCOfAMHjgT4jVystOzMDnhk
McuzxazVTdu2KS009RNSaVAIz7z6sXGZrYchza3c7yRYFWOP+O9bBam0PrMDHZs1s1WQSmUXAsmJ
DqFwEMmQka1Ab27iMjgFInznPIC/HhvTni0DLc6H1DLH6JAh6iaJazW+OD1nvj4R8B/9/FnBnmml
ETQRRMSE6ULi0dQoCoAw1VPxdLqNI1cl055NelUhg2OFQXTovBCtcSNth2tFShvAwWxHik92cvQm
nWc7C1dA9bqVPabqlojlNaotaat4bXdmbzw2kLM1Yuuu36RGHh+q/lrSLjFBOjPJjtyfTXu2QCp/
iK0iTuJDjs6ETd0A6gDs+kXz5n6vINniXHYOfnKsE7OVko9K41tJER9CUOmF+VRXZ3aQY7NhHuIq
6Tj6hh0drFHaaGjIlOTKA1wAzHNn6tcRlWmLz/OtibVSylNaaCQsBWrEWW5c6VddIseqhs7p+Xas
F/P17gVAknQq4SH87Ea7j1wADGAvsvGcb/uxDzBb9ZGRDYbS+5SLRPIUVzUQY+n59MsfGSBrttL9
UJXscoziw/jWPiiv+S/3O3zZ088+8trWbLHXat3GkMDjQz0YOiJx4lupSWdyEMfee7bGazRk/g0/
aIAf4Bn5ZKz929OvfezRszXby+AUi9BjZeF5QdkSRKTQkLIZQwNPOOSR3dj+myM0W8RmnhiNVzNC
0HNw9GpQlDjdh6+PT/N3Sfrj8Vlg1oZMHjOmBt6zT9fyjZ3u85dz59Cx589Wrt1Uemp5zHlMP5UH
avSTC3cJJXlBufN0F35H1X/NC5jWbO22eRb48oQwafRFclW95DfSHQeG+kNdes/WdumuwBCfbuvI
TDWn//9huEJJNmTLlaODlAJSM1e2Kp158rFemLOR8jtXDPF0lPoSCjiZh1NbpXOrQ1kOFGQlw90O
8KZIExK/Hdw5R6rNfGUZVXNVV5m2yeI627FRuqvTXT3y5czZqGpGldVqrkSHAh9Z8GnfvUd9Ao8t
4BmcbuFIEG3+BuF+GM1K7mCuY2Z4SN/geoM2jK1F/E28mbfud64Ep1s59slme6JdZKaMpUJ8MH3S
rGSxs7I804Ejj557gvu53IF55/1lkuyJiaVp6J55669jQ3Pu4y0n6lDC/2HdjEyzVILZr7Z5j1Jk
VzinB+ZYE7OdMZNN5CHGNjq0qHnBk0fSwyCjf+4eduzxs90xadIBP13ijiShPLYfgk3nn0m6HNl4
54baiazWWEry6O4WyW4MdUqnf0nuTw/LsYDJmK3xvgh0yeqA2uDZ2D+0N2BeJjfo6/pHdd3+qF7P
NDPNvy92LWO23uMiQP4iohP4u+EdM0zeEQtkzJRNQDEM02b1zCw9spAN8XnP6gPXdgNwqwewB2hw
6TVig5vOXQRv+bkD/NhKNmahzWReraF2R3TgY2+L4QqMH7b6lVmugVuj8W+dKx8eW3Oz5Vw0SYXt
MsNWYEboStuGTf/0FzkyYefsh1BW+tEtSPi3ElJu2CpLzxlCWacffuS155QGtZOa0YYBfVnnGEtw
ArrK3e8n/+db/1/ee3bz7ylT/eu/+fdbhqxa4Pn17J//esgS/vvv6W/+3+98/ot/HYK3MquyX/X8
tz79EQ/+s2HnpX759A/Ys0E93Dbv5XD3XjVx/bsBXnH6zf/fH/7H+++nPAz5+z//eMuaFHra3bsX
ZOkff/7o4uc//1CmROB/fnz+nz+8ekn4u4vy5a+//v5S1f/8w1D/oapC1rnuCMuSreljdu/TTzTt
HzLms6CnkVUxDWU619KsrP1//qHa/yB40HRb6LY8/TlLssqa6UdC/4es2wa7uSb/+8/++L+v9enL
/M+X+g9QtTdZkNbVP//4vG+Zqm7qhizQkBSGrNiqPdsa0zHEULAQYpVETe6iwC2CvR9WirvtrVa1
MeDFZXcrUhjO58KLz5P7301rsAMVXdZUE33iz5tBWoxBEGlQWrQmCB0pDYeHTsPxqWllDLc+fI0/
u32qm4ZtaIpsCEU3bFsYc0wdYriKHvno4PkdUheIGP4MgBqvx9gzvilFnV+RyezOFEHmQ/u7TYW2
VEMIVdZmQ6tLUd9nCS4PFlqhON30xTsudx7SvpF0FRX5HaR/7Uyb0zP/Zwc31alNYSqKJjT05ax5
DUBvalOuNHvA49GDoezWoXodDaqAjAve6z4pvezMjeOrFjVhK7YpNMVUxOwrdkM1lrEPtVBHSwcN
gyLcG+YoYLGj/SpLwKNOf8kv2rM11bI0U2a64ir+edZUcVhZowIhvFS9PSJ8S4ym/asSYVw8fUR3
Jub54hvauqLI0Ng0TdfnGc+yshGC7wWac1GBJEY/JWXiQ5Cg/WWk+hbZpjNH/edN+fcHtJmjGhJD
tk0nZ6cXPrOeFQ+oHQXCeKza0N7p45CcGcOvGjFkU8i2pSg2Gnefx1Cg+0VMXaKX4yqp51RdNoCd
zSzrTMbsr6NnMidMmYFTNFuTZ50poryQDRWyNVpdIzYHZdLiSmBkwls3km3aK0TUVGnXWRJqac7p
eTJvm21VswxTMdk9ddWcwxsEqpYo8GCF2rZYWbZeXj8qfiuv3QrepYev827EgPUc4XI+slOrtm6z
NxvKNEenwOfDNWKMRtf0PR+Tsj510UY2XO6WvqV44/p09/7SEDsZe7cpDIW5Ys2jnBqILvI9OiKB
JpzIzvfTW5HIxZny9let2LpqWKowkCW0psX4oTumJXWxpKORn1jK8CMKbTTKdDQYz12I/vKxFHqi
0xfBip4a+txOW6AeH2buCLPSiH5q7KkQuJTkWjaSZp9yiCGy4SHQe3oMZyGiyaxQVF3IJucoqFxj
HrxbjRt7FYgzxxCbHLsybEXMqt8YQt1Wkr7tYHu5ebOREXg83fJf+quh7WnoumUgMT6tkc/9hQlf
4XA7AeBN1bvsItVz0IkYFrmVtsBOtSxonXpQ6pvTzc5PXPLSQqGqqBFVWLC0Z82aqd12gt0O+eQS
eU+tVEcU+EJ3KND1STMpOJPx/8v0oT1d04Vm2jKrf34aJVnZyfhEI5qH8IYTG1m2de0oPLMU/tIr
XTMBRcPnkE2Fhua9ahXWtBVbjplMItWGGr9LSOWu/D4Yzxx2XzWlMmXYWMiusMI/fzep1ODGjL7l
qL5drcbSppJh+l2AxkXNSXFmlvxl+OgYUaGsGlOMpsz51Q0eQnWATIGDAiRmL8iDLUYfMcn/5aSY
WhEMG9ukanM7+tynPECoQMI0Dr+33HxDQjd708IKAnEsJMn5O22p9rTcTFOdw3Hq3uxzPTZM6PDo
lxZdFRx0QwS7se2HM3P9y8ET7PsaYRBx9KxbyOaT+wQeiBBrmO+tCF3C0Uyq/+0GOQ0e6wn6LgG5
PM/3iUq3O2R5LCcx2+yhTfNwl3hheuYTzWMec9bKrC9GohaVqjPtEkPg8BEyWIMKZBXgOYQNyY8f
T3+mWRWKjfF3gyb77HTH0K3Zkiox923ZukynNOoOeccwwDgrQ6YugPWohGgp8lOxtqJKRotCapyo
bZDlE02HQRbkWK+N/lc58z/fiBBMaBwPpOdmoQTEIdMcEmaOWbUogChKeZlkirmuOtiDpdz8lLvy
XDHuc5bizzZ1hUsRx5JGCPh5ZTQQTbM+UUzoNEJdyJ0+bpCWTjax2aAloWZ3ntt0hzruze3p8f9q
mzF0dP+EMIXgrPjcsF+6gyklOoL2RatulRyKTNC04zIOEBs53dRUK/l4Yfj9pT80NaulWOkYB91I
Hxs4H5e+r9yJJkAaFiGnhaImWwv9ofsimGTH1Cw781G/XKO6hVQZnZStOa0xs/8Pe2ey5Daypel3
6T3SMA9bEiRjUMwRCkkbmJSSMDgccMfseKN6jn6x/sC83ZWKq5Isa1dmbXZ3uhkgQcDP9J//671l
tvhRO+xVT3OyeifT/1bd/fO7+f+u8nYtU+cmLOYpitIVCSUQA9iRDc4J+0CBrP313fzpF9qObE6E
JKY++fGHq9fZwrva4odzk+nURFH7KUIA+/Trq/z0uQwDSgQqdh7TN++CNZY5q3jctiUIG8y51+hq
yub8dUki/3PrYCRPKQ+WU/vub87vn18Z1+TQCXly4jcHURE3NiMxrlxjGmV2hW6di9AurWMwtsXV
osHTgQ1gD7ADSv3rL/2zW0u2S37IK5HAP/nx1q6lrQCnT1zaK6OntfFbkKZL/puT72fPyt+v8ubW
mqifba9fo9RSQEIzC+W5dvruWC7J+JuO8e++kPvjFxpkIqO44M1roqm/rHC2PvYDgJNf37afhY6I
5gNNiCQM4/BtBt/YfatcvpDRIFEc19/UQSRjTjTBgFpRQf/mEfnpHfzbBd+EDtvr7GAo3SjVrIj+
2QRuneJuA1tyZkfr19/tZ3eQzlVMEyCkbHDf/Fg6zlFtJoTFqeu8P6NuMpcM44ffhPiffSEaKRGN
OKK8/3a/V4Oc1XnAOy38BJ9T24EYoBKJr2NcHH79hX56KddzEp+a3HXeitS7AkNd1VZxyp4Dyw3S
gtU3BvJizIrh4deX+um9o2vjUKlGFHZvngtWNleEJUT4wUNeZyuNc4IViN88DD+/SkDI9n3HI4n9
8RmPExFi3JPHyIBVcHSAz0DrnsfftBl+d5U3p5IRPSWMxS8EAIRTPp+sQ+lBw/nv3LE4omZzKCKC
7cf7Wy2ssRQul4mzr9UrPgsGN1aMcMvfPAI/+y4Jy6dBTNfQox7+8SpiylZ/lXwXimSITm4uOdu9
3zVmfvKg0W8l6iY0pqGnvLlK7wbjWM1g3JKqSjARwN5+wfQu6MD5ZnDUfn3n/v1qvBUk/TwC54bF
m2dtDXwxiiyASqJQTO3haKs2lZJC7Z3dBn3zm5Tm329h4Cf0621e2CDgp/rxFjpuGRvGrG4K9c05
kkqBfcjj342wfvKlAifc0lGHW0gk/vEqfTy6iUfHMW0Hzd6ojpQHSbfL2a7WsRDiHz8XIV1yWhT0
0QJOiDf3cJKalEK40FdLO/hKb4v1b9Ms8+86MefP/WNCGHpkFQkTAayR/s0dSTku3lpBHKTrZMT8
JWt0qKODE1m2uRSJGTBNaXs/V5/7YkjCgz15c7efpNvh8+Rm1BLUAibyH+l3u1DOqMuhB7KHjwlj
FoP5499wKD5GkTVndMbtxD2NY8w61T995sLIi+2IRIHA92+1c84iYTt0HvXCyDvL5YIJihQmYeVx
EU37+M+uFjuUgfRTI45Tn9f3TdBrF20loYqylF3vad6z99bWac5/kqThWLBG/I8vl7ixFwAKjrje
274VRhBlWzd+gqPUmsRQAj3PoYHkWRXr+w0ixV9f7u0LFdNE9cPECz16OHSO3pzieNMuOhH8XHlX
RPQg7ND/2IWT+5sDdnuE//7kxU5sO2QqPHcJzTjnzWUsltyqdsA50apZ2ktDLBW+GcmTkQeZ+hSI
0Zl/cx///YvFSbz9j/BOO+KtZJT+L34Jq5vxDs/dheqb6lLNffyb27e9OW+/Gq0Oj6a+EzMEpPH2
5u3tu7lvmP20h9mtG/G5tvFmu4hi8pbH0l37mc1Ge8mweczGD0VVzyk0FQEIRcZ3+eRtlOdixfUl
MuCIIFAUw5OuRPZ5ldLCYsQaADgFfvthFfl1kjvPTd76F44bwfjzq8yD3iOT7NaRJOVhKOd7ctw6
Alm7mPfFqoeDKtfqyY3t/tHCw7nBRgNv4uvKXpW6ngOBpIG0qrgw48J4DryUuW1YgJIozEv5HAzj
fPKy0r+0a04+KIZV8DrlSXeqM21uLVd/U3gbARkbMT3rssL5Kiv2jmanrz45JsGoqMeGf0bKypSq
7YpnTLA5IDyoARmfZNfFULf8wHwRS5ND4vXN8LQkNebEyWTwQlqqxsl2k7aws25BTkHtzGPMjnMx
4+lrrzLGDG+dAgtNDzKDcvDXi3CW8bUeLAl4xcOWGe85F4rWsN7KHoFtFOBsB11NuXBWNGAKCh9z
44HdOxrfFw5LUxnLjJ4v7erg92iFSivrb0wuPVjporE/Rtm0vK98miHCxeKKtU17B8sqGeHDFh5c
jAmfksWyMMIoxhJnzJaYOOXucFHhyu++H1Rk5RtwartTTZ5Ht8XmK7kPZmtF4AMSJz5mSPHR35dF
EL3iSTkH0CG0/X5u/ejDXOBYB0QCf/1UxQ4006rBUw0Tz/x7PTjNdc9PPD5bTo1x6q4L4rhlvtUy
WERfEvchFinFqOZvco0K577P+Q9Tr3PDu8g4SXbFn+3pS64C4WuxhJiLM7ViKIbRcu3caG90pwPs
IHWR5chZ8UgcVIElLOhRV2asoOS2rKYrpy0mBX+ZMH6KZFDaX6dRlurYJDp6FV5hgXAa1vIwxrl8
dZfq0SlMm5p27D+4xo3Qo1kz7uqyrZQHo3H1N+VWm/y5OoO4N2oErzvWMC5dJ0dYbbkZgr+q8wES
1cgKut4OI04zhZSNfucG6m4gquG3P0uoeUNpTA58L5wDpBdVqIN2OgLnK1pM4n2jLn21FvLYlEl9
m7c4iuxEu/RwwzR+N0PPxfZz2JZ4hmMyXWNg7kLiaQm55qZSpfDkY0sFQ5tlYd2BDaZxcXiPMLtk
R6SO4xDglzbF4+R0Y3V0MdIODlFSqeoxDPBuj2EFQeku09yvpxa33sqSt/nQWwDAuR3szy9B3kPM
GWKFebKIhL8bm65/r+dYQwHpEyv/1NgCDXmUNyI6hjB0rKs2Hvo7K0RAmjqcS30CH9XYBYNOhRcN
q1xMSqaoX6c0AToKQjQaJv6wm5nsGMV9hX9DnBts/jnjedWETlh1i233iN+3GdPZbqr22JhY3ccT
bxIoUaz182RFk5OFU8N0aTFUWRjThV9l1vXe3orA4wI5yDznKIsB/kGs52wCpWDKBhzWOKs0ti03
xrMaRx8rt7DptLzEeAdW0nOYSvVS3JWqanC46xr12Re2excs2QwWx9aWSVun90P4EAzjC2ctvTSe
Z3E5ij5cAKGY5EPeEf3SrnfXOF1NhUNey2OdQHit5iSNumz9MlfCxpuwiaeP04pZ3Ql7F0YrFqqd
z2FfQD8HSWUzZC1QN+ARV1Z8XkcUr2FnaXvnQWawMDtzrPJoPH85zUFkFXubtT32eJZtEa1bbTbn
c08bWPfrhKtdzmwK9bwnoJPZPY4/igV7d0EXEy9VWoZLFV1GszOHLAR6tGd5BqRzZbdOLI62LKN3
wmxcuWSwxhlcU7TMqe8v7muR66Q8AVyAsb2EWRXuVrYRvttIJIrLKVZiOU5FHr5LREnImgKFFTlk
COfe1cqUe6dbYRWWQxF9Hx2R3JI1ef5FUY7BxzAcVvvKg3nHqGupkurCV/2Ej1nbcI60le98U3M5
rYhkA/XRjcg94W4YEOxZo8r4uETO8LomQ1xy6q1CXQyEjgehSpcA0a4jVoDrxlkIsijJ9gMl27uM
kc1XS7QR5DJnZr+50gOC3FxnpTo5rfF6bAqi8E8esgGkE3HYOTirwzdQHtxMLJaq3gcNwCLaqZg6
76FoN85ToS22RPXcLl/btuIMikPT4/pbR91w9P2mqNImXzB5VDLyawyPy8TsbXaqGTL6Fakobvnj
J4+/6KIqyOp570WLN8AE6K2Pdud7n+a6pAE8Sel9qHwJeqAcejbLHcbKF30Q4RPt6GV7ogBuJTtb
uck7J0ABnrJIkn3Tlr+wkhBsavCk8wMQJyEarqOgx4FzAessd6BMQr2LWos2Bk07CITYMNTwp2jK
st5V5IuX9pYRL0O51jgzSE8IovKM3Ufgz8uXNeOwvg3dYnzJVlGOx0QU8ycf2fA7MdQ22LpS8XwM
TS6/WSNn414NQ5E8tPj7VeCVLFjv2DlCRBzlMLd7r18KWK12QXybLM0PmMhk9mAYiAjrOZNJfBmb
Cocw065lexy52bhVC8NXnJ1cASNcanvddUzO/wxAC3jXOmqxl1dNAx288eI1ucJVuPD3Yq7jds8r
VpZ7HKqwM1kF5yycJw+GDYhj9ixc4bS3xZSxqCRoLkATWss8oZBIAnPRmdY+tmAPHPZY5m784Gac
9Je4sDoVHPk5gJU3msrB/tPtxS0EJsb0u7YolDmUVAhNWuS1px9WHawCiEoPUftL5JZl+3VYrDCj
8xiVY33y53Ba+5eF+qZfP2X95DJMRYniV81DP6+zmx1hPXSZc8iWbkbO16EWpNsi3I167nPj2vGA
k4LGdLoNrbCv02FdpvJrWRcuFuNOs0Ecl1FyTkbkJBGmjMtcAZ3q2uaI0h++YQ1KMduAdf24K3M5
qLvMrasrj48Rbic8zqFZ79ffOK6H/BDpjuUeVRSwRBZJA2o3IXveQL5z8a2v8qxm+XjRT7ZEwHT0
gzU4NcwYkIMy2ix37Neu+CtnkXsjGegQUyd+z53HuZfvG0UedNP5bpUcjcy7jz5/2zrEhbJOnh6m
+WTJYWjTuCMnxRM5EPEhk8v8UFeDH8LgE9aHySFIHv08AgVbr806H2YpOiC0ugqWjklSPjy1nqxw
JpllZfbSikcoJmuVX9k5rMbLsVXYwHXdVPQpIUPFr3VrgZNTbVR+nhAA4gEoBoLfmkxrchSj7Lz9
PNIX3c+riZ+WeoAXxR0MYJaOi8iO+VKMxd5zs3gDxTTOBjydksdcG33rqrAKrq3Smq6rtoAfx7Sx
+GgEXOKqatriuVKN0Ccfyt5dsfQcWJ0uh6vOzDOrdTjpYm6V1BUZIw2aj1G9uNDS6VTkx86BAsb9
jn0WLfwuvm9MX393AFGBm+n70d5N0YrZiGKl0U39Kloea9hhXzgQ3WfZOAZnXjfr8tPqVeAtkFqE
jFrXEKh3MxTfN2mFf5LCHb8aCxgcFUxMYzNTRmG/MSh48LFff2cTOZx2tGhAYXRiABLqC6whgtbJ
vlVuOFC6KHBWWFSv4tsSE82Az+vunT2tBuaz5RKY26HuKeEyp7tqmoKscOq9SOFPDcjWEnSKUs+p
IJOJxFNYdlHxAPwuxfShXYPXbDVqb9f5Z8h53aGX2xf3w6FP8B4avw9aASXPZv5yBqvXiZbyrovH
r2pISviaprpZchiRu7LvYqAuQdb29wWv+rOal/J7VgbueFmEY5PitqKPoSzQ+5MkQHElEvYnQ+cf
kE9k4SWcQ8rz9Cq/jPWkXyvIeAt1EHjbgeRoF4xlHEFfcbzTNOkmrTgPUrsrdQyEyjVbhwu/RtJx
SpmpDFOnqLJHOcc2OwaVdt7FGc49VVyks1mcZ9/OcZUQndp3g4lvYrA+R9ckyfuE0eN1Qoqw76Nm
MbvRnvF1L7HGlr5onmY1WsfS7fznzp2nhymWbNHgH/ypKST9n2C1Zqy7KorX7WfrUrXCKihI78E6
ymLHsRW95nE/P8kkAAHlrtOtH0h2ozX69tbCsyoM5PO6NBfOCNkK7Mz6zp1CLG473mxQktBFJhsg
HZnPyK5gBWVD1+WF08rqw0oAOViDSPb+rCGLZkt8EwJGaHk23SzYWRlfqxXmqY8IhwUwmavZlMNl
Qe8alrz9bljr66jBDyzCtRdh6gBNz8fiuKDJl4S4S4oZ+heaBffVpsK+iNpFnFqoXB9XHyxC0NXV
+6YR7I6EuR3drcU6Hbslvsbgv3kBBt3w2UWZYsDXXWf+5iypne9m6vXlPJUfEukXt55tyb3C7n2v
ynrGAzGwXgvb0+8MpkvPceAPj8YaTHic/Aytvp5d+8KvzXCweRS9dfKOnog+TlSbu9XYlwyY2tdu
pKG71k11cAccr82k+2tq0NIwcLWTj6WuouLoL1kJoCKBZSw7cFns9admbgF7RUl4Xfdy/R7HkFiE
rsmohVumCVX0OtufQnzmH+tEZBduPljXMNXLi1LRjQApU1Z7Z8nv2yHo7/3aKZ/LMuzh9bJLC0vc
uqQtsVyYSHGWTebbiEbjSPwBolGF4wfaUfKgRszLs7iHYyvy9apl4PiuDtrPDakXhQWWlZXy/bSf
THk9y6b8bOWyfUbr616xd9wfdEbDAWJFyD2O7RpZrJ6OFQTJep/5FuStgKbTsaKm3/W8MhgtTQ9r
AjgK63fH3UPW6mBNNjzAjZjdQxFOYaoYyYLqbrDjDp2rqZ7BuoatuB5F8N7PPAuioANvoffVdWAX
Ns/jurSvYaGiW4Q4oFzD6JusWCEWYe7dRyL7Pvj9K3x285nqo+1gs9ftpwXKcA0bcFvgE1X/5K5y
uKrXsrvw7Pm+bkaP94ZDdWfgp9BIDb17hBhkXf4wfywnaIzLSgG8jFmJoaZHIbIRx50Cnhfy5x11
fgvc3JfZB8czoqCGok22NyNEc8hWAz6Hje+sF7XCIW0HK3IgQS+7pTt1dj+x8brtJhdNG6bUos7j
lLf2cuDjBx2oe5oKKWxXYXa+ri1YtbQeHpc5IGmNu9oFu0TLdqfAaH9QgQQnZeWh+wUZtjwWftJn
R+G3EQScMaxuF9DPIzhYp852sc7nPNX8WtVecUQ0e6/Wg+SFV/GfDkcstJE8DE4mGd36VE8LdoaR
EKRbWS9sDhD2mrFH95tsA8XT7CkSSya7kmcIcpk12/7RlwUt4qCrQEHJugMXVipvdC5FE88jpqjc
vJ1lFlYH52KK2WO3i6lN2ZaO7q2sxBeBLUZY1CL2DAQU1xT7qgoz7KCt3HttrdzBo0GyMUQN6G4e
knYw37S+jsy+cmTytWut/ks4DMN9PUkMaDNcSfN04tT+s7HKWKTENukdhy7RPJgI7LDPxhG4P5Rh
6780yuJoQ0hZinSGvbPZzDD+vRnpouCYMsxCQavvaBz3ptbVoerD/qmZ2jLcJSgxoh3Rd+BRYGL3
uXZN5TOD7CJvN8zDkiGaHQL6Ybjr04YCxRM8DMbPboYei1pAjiwjYmtRzQCBlIMZpc5H+k2hVi/R
YGgbN2ufvfqBWIi3nSlzuDv58H3sBHjWVk7qcysmLS8X10Yw3LGCGN1YILLge0UDwMCmzVokxL4g
0Ljsc7mwvEHrpSbT+qOaYr6DNDRNk4nG0Y6Tlrvn5spn36d1JWSLRSmdakfEN1NTx4+rnuCIySoT
Ic2dzixptFCKp5FfWvalntZ8RWrQzcdqEStGmd1QVUdnnDgiywYtf4rMY4lOSROH3ZVbd7Y8tXZv
XZgs+OgFuI0dgjqvxGGmCzsgQq7BTBrTTesF2fYwHGrO7feh9rJvUES3C4QauyEIOnD0SOqqlBrW
cWn51PFXxVByOuTRYPMI5kX22GZTDOjGdfHEbRF8yoNVetkKoKLJXwA80cjmAQSNTocphNPq2a3a
WfSJgWPmYsJdc/CByvmu8QBRAsDDzJjlZBqqPf0jFctI70rM3hdiRqziPQzRmOJRRqP73MbWmH+v
KiEGjAgkkCWHnttNY3I1Ptlr66uT1fJKUYxoJLCHxudmHEF7zYoGSTvJNIEaU6a2NwVBWq4qbCGB
JyX4vmy2rhkMtdDWOm/eR7Ds8T7oqsZODcKQWy2a6rOzJFWz12Vh7tzFcACOoQ3vOYP7pQ+ZHwyw
BqOmTAuvtngiC+k8T2OUA0sdzeSniPkwLakVstw9RiOF2U0dFdmVbhx++FQXsxrCnZP5IP/UoBb/
ZWD2Ix463Tf6pkLSE/r7wq3rlfStZv4bg0z7rk1N8bMmwLp2mVR2uMulGuutnz2al3iowbc1nHW0
a8MIwBfVVHXfjjUgI0vXC5TNxGWbcshHH2eHcMa3WZuANU66ogFCmyxMoG0p0aNYRz/voslS/Txq
UoAV/xJTjUl7Hw2cozt/CuBfylUKdW+Eg1+2bRpsGhN4flQlshttWuOeGE8himsq0VlznzIvl9Hl
MiWNQk5BpvBq6A5O6TiTHR6DFv0ZeHc2hez3S2UVQPGWhXnAdWKiaoGpF0zDfQ+A1hw48t3pKehj
6qrD6HoWv6SUZRWe2jLr9HNVB77kybFmViaNB+e9a21pXRXIwdRVvOALeORg0d3TnEx4lBWqKpIv
beEpaBkNCy2j3DulD984YDC0ES5iO8F61wkxc+HNK/VtScsPQkiiislp97ZkiAT+RI0zq6vD2iqD
oZAXhN+H3l++hNnAUCWhyYEHkG16XCOvJlUv9SXdmSF5qT3mXZxkwK8tBbotC+HjUgtadMrr3unD
lwRo73K3AjtJHssaSFHqlOVERjT6hcmZCvsedQCJlJNc+XNlhXe0z+v5YBV+b+Fq61QxuXZlrYG4
DeFD0ZliUOmtJydwOnHRujSL9rmlLUrIYJ7gdawJQGvyvIZh047edb/0u6gJKph6RQtWmK0+K7qa
s8yyQEAbT2VJSgqYy/dSL/N4ivQykW1bhHLrcXZL9rx3LPFYywuS4wovSLuSg8TO0uAAfeqzoE3u
ZTUYc521SZlfhxT58OXHyRepx6CgZLQ/dbhgdrRsxIVVd4N6ZDiVuccAbOZ0W4duywg+GbXChyxD
SovBet/EzZ0a2kh/bhxmXU+mtrWElTUvlvqXjdQ/2kn8LxcOf1hSvFPfmqeh+/ZtuPms/iesJm7C
p1+uJoofNhm3//tfq4l+/EfoImBAqhghwEw2A9y/VhO9+I+IgS8KQ48dGhzH/3MzMfqDufomJfvX
PyJ8+L+biQmbiew1MOTcVEVMVP/JZiLY6R+npi7rEYHLgtC2x4bG660RSkQzqM4m2AaaUmLdd10f
XuR4s3n7taFuy8r6IoOxlDBp13TwsXwFyR5QuxQvdOWIcvZSBMVD5Ggpnhk9E4dbhsz0fbkr7j4n
NQp2dt+z/icHO6mOEUEsP9lzv+RH+IcFZtpNIKOrcAWrEu5E33n6E5Rp38B9U/S5AqtKasBxwvLf
+6buAbdgMTFs3lvSiU8Fw6eP9iIzBj/46q/kbbg27LLz+T6ez/rufO7n3RYDCBjEAwYP1X3c9XVJ
00xjTZacowcua0SS4hxVsmVdw519jjbdOfIkWxCqwtDTB6xIx/Y02WYgUE0TO1g3wRj54oH8mmjm
niOb0XogzDGfouxOWe2DDB2co6E8R8bK5TTZjeeICQ2S6JkY4zyX55gKSYH46gox3lp/Rd1REIG9
czTutsDc1+alhkTLWGUL2bFaaJ5sRV7ajGJjap/je7yFen8L+nXvVzHWaFsu4JzzguycI+B/Sb5A
yJxoVQSlA8XvnFPkbC2QYDjnbCMv/NU6kNvqF187NQz3LR+ZzqmJOKcp6pyy1Of0ZTinMt45rTFj
nS0HfU53snPqM+mINCjaMqI593xxDM6J0nJOmoBkkkCJRHJpv8G29FD3nQ0iFsJFdRlsuVeXL9a6
V+eULPe29Ez9lapZffZYnBM4BMIkc/GW12Ui2mYn53Svb72heKfJeB6Lc0IYbbnhAkHovTS0Vg96
tAZMY5KERLKTi8N2mWC+dKCDQrKpx/hjbtvWhXdORbNzWpqcU1RKIlIL95y6mmlh/6YRMRmn3LJb
xkRsq20cAFyGzwmwlymQzKOz1jxi5yR53vJlM4fRjXdOopNzQu2dk2u63O24a+aeiYkri/quLsw2
Mdqy8pEzfUydc7KOBmxTCAVSD6flnNDn/pbc9+dE35yTfgRCnbxUWy3A0IiywNsqhLgcaUYE58JB
bjVEeC4naPCrl7UIKDKyc8FRT8N8W1Vdku2UU8MH7bfqhCKDQoUONkWLVWwFjIor/OqM3iRh8lzk
CCo5GM85GxXZuQxqzyURA8D+ySaWVYf5XDTVfxVQ52KqOhdWM5CQibnvVnDJv4qvrQ5LziWZF9Me
3ffnUm08l20Mdyjhxq2ay1zmaWnRBZQpevGH+6Ychy9iqwEpRikHbRsgrOZRoA01CwpGdS4eA8aL
r+JcUuZiKy/7SJmPYakpOnNrK0BNEYb39bksncMsYnS94nm3s8+lq6gryljG5ZS0zbm8Dc+lbnAu
e8nJKIGrczmc+IrSeNmq5HKcEW6V5+LZOhfSXpIvTRq4BZws47PXecF4c2FOxln+p3+uyfW5Pi+z
qUYRca7bW9VLbvy5np84PW6x56bKh/LYZcfSQvOR08v8os8dAXjU3ofo3CeI19G9Nufuwbo1Evws
oqcwnfsLQWVkm3poqds9c0j22JutHVG79EBLrEkf+3O3AgbV3J2o5OhiBOhiGEJszY0Rmk6yM+hW
pj07S/Q/ghXBQFpvbZHg3CFpzt0S99w58c9dlHrweeY8hgmXbrx6VCLrdHCr4q4hUpUunEM4n0BT
y+KFcah3CSSQzqVbgW2Kpnf8XPnBDPaDCPL5roiqjcrM9KDOxeMSAk6rtL4XcfMIR7G8MxJ5eGxd
t13xlKG2ISK414NR99kMpbXsLRgQ8XTvGcosW1+FAgEiFZ6y5Z7zv72QZM2U26GTzkrrB/K4Kx/O
UpGvNPB6WcKA7d8T4wQfIHuMmrh6EWZ+r/KlPNh8iBAunsD85WtuLydHuu9Z9b3MygL9K9vlc56R
ymbZSSTBF6ZRzxQg4R4ZNr9IBnh3ClfF4EHcrJu4XfTWCZ3RlzYUL30kx701Dlfa7f1vylmOhkr9
ZmB34mrx+mFNRwQiH/y8BAdWTGY/TH1+Gc7Fs+YvOIhJcxqccYGvVYWWiQYTz/suG0d9UXTeLa06
Z9cxEZe2j8pHccq1LrPUHG6vmeKjV0p8iR0j8gPVUp5iEB0/JE3oXuBTHxJXCgv5hP05YpiJYLEV
1a5v9RHvqOtsbq8GprJY4JQ7vzd3dSkf6gEK0mQGC25ZIL6OXXAjLFldr7lcHqKGiBLqBSpxK5A5
LbcVVrnPcqJ35khjXfimepm7srnhZweAQoEJ4KlHJ8tZdIrR/lAikigL238oqJNPUxCa4JSI7uQ2
VnRh+eJFy7qmYUDkZbBHi7kar10/o0svkwvtQ5xLMv+pZ3LAuEA6D87oxpQS3sPSabhA8dx8Cly6
RRjmxXjNEU7W0DYUW4RqlJ23Q5x08IQTuknwEJrhaZpV8z2ITPvOj1vnJKbCHM1ohzeDtbR3dtd/
davcu9TQw1tDebIzFvYyvHo4kxb4IPStc9e7lVvRHfDlhW3y9ilUAFTEgmmZ7JsGD7OxvK/yBRRD
6dbTbauLjZAjBdF1UDkCgPleKGiCXlE8d0vxaqvBenBIVffsc3WHslSvGXaZu3rO/6zr4RNtdFKa
TWH7ZOV2+xxagXfMtPC+Qot+qWy5vtSSOogNb/KXlZadmafd7JfTwZEoc5g17nVRi4tceZ9YAXOZ
m/pfR0vswwhJB4nsoUxy6ylCvTOmUx2mgWGi51TZO+Wyv7kMhs8fkbOW7Tuh5+CW+SPTOG+56dFM
7JBxJdUpYrR3OfjJpSXCfpcQu9qmWS+NhTys7hkioyA8xk5U349h7n4NvPoxm9cPoHG/l6M1PVjW
bJ5dOsaf8kEjQbksgopGdhngtsGXb5R70q3fN5dVa7O0c+BAdVmI74sm+5LZRtn3ruNixOTS6opp
Lg5iCb5r9E0LbTdR+l46Z3rgNxr9vn/sBmxFrlzZzZO394spqb9nFMaIC0XWzQAzSRVWlS6tXTXN
re7igsWJeo4m5BhCMBf8c4opFWGhs+28QKiHcdCIWwZJo0d3WpdSXlGu483NNqpEDLeLY+a1D1Xh
DfoJhYq1fAykzKNtjEse5V2FZmWx5VTIAi3bcyctx0VrFEp7Ee9ytNOwlmIXUTKcKpG4ovqc6S7X
Egj6lH23kyIqMUGMWj5Sjy7sk8+y5U4XfbfSQITYnMaTHy6n0VPhYwVfeQffXkBDU2iG+l04IUe+
7azK8l4qVjg+eJ6rQPa6hWO/qrLwreYvWfj/r2r/F0vjv6pq78b1y//+D1H2w4/GO+f/7K/qNvL+
cM+6bB99PnsA27b2X9VtEPyBuQauFJv3DIsJmw/Vv4x3/OAPFn0QZjusFCF3jvinf5W3XvSHs60S
sywDRdW2MXf4bxvvbHtsPlfmUh7uFBj9vNlSGPoijGlRFnBJSxhy1qBPpN/zKY+MODS96z5TgIy/
WYrelhL+U2K9XTTkS2OK4QdI1nEd4t//tsOCuWUSVX4EOXeUcArI7nmk1yFEj9USVWGmA9O9EZ5L
H9Gqiz5EBVovzm9k1z+qof/6FK4XOuwx0GzFH+TNpwAvqdvari50IS9LcO8kw2qXr7i3UDf/H/bO
pDduZU3Tf6XQ6+YF52GbTOacqdGWpQ0hyzbnIBmM4FTo/95P3lvVODV0AwU00JvenmPLSomM+L53
/Gjs9ZUQn6+/PB6P//iQf00AspD9/4dPH9gO7j78TibQmXm3dPzl0xdyMRbDG9q94eFq1t5wWcLF
WZ5HWvzoBGb2f/IVwoUzoR3er4J51d32cIVxYOkl31T4rr+kmif3Y5Sd/ZaVQTcdinJ1/G9zLkqy
9R1Pd1vLh1Q8cO7a9YtX+dq+WPNY71UP2Op0jbhBPOhiXzNEo1TU/iOJGLd+IASCJC5zxlFie+10
ZqdQsbFo503QqopbdaG0z6ojueV315dH0URQgOU8hRPs/+pSmIqCDpbOVBnNwrVdfUPUJn5XJLtR
FMmomA3+cSWY4ij0lP2OfDPdYC2vD4Ruelv6daK9vVaPXaQfoyl/qxYyWYKaS3WZ2QlZitWLnOf+
uHCkPphr5dzvE/MPjmju91G8hHLyX5CjGof0rj9lpeMaTPlHyqC0yUsWFbjjUu+GeX3w+5Ue9dzQ
71Yvf/Zp+gMy1uMQR18adY65pThabuylCriCjD/YTblzstAYxGa0G8ZPnzZJLj//JwKGU9YU0R0k
YhpeLfG7A1f6CscOUaAC54ScdN8ahL9JZDjn2evQ0+I6xrxSMJXBc1KQftC1I4jV1qJ9cIMMqqYZ
+72FPPT32ndqONLi5c4QiKNVwUV0GffvzC4UmzTEP5SaLPEWXrrg595X5Zk/PD1MjvKsGIbhTp0u
vvtjzhd2zjzUZXCKAj0FD7nXyChWVYXEv2uFga9itii8UilIw7NdrJN8IQvMnA91NWY/dWQM47Xv
g2GBuI5sBn4XxaUbiVElihcthElZyCReZ6QaB8xWcGhzS8meV+hZnzMdqVfS/2Fuq7JBfgfkPFDc
qfOjBfyQJbltRnKDcQe1BnodW+yDvKBpmV7O4NkmQAu1MHpxAVGAXHhXyd76iuZAf2OUWcxd1hi0
54WtZJPqptEzYwsB9pQldw2KoDTY8h/cCdmMi3S+iKA/G3RiqE6rZfypSYZmewLerxNd9SGcYq+9
XWoDFqEr96Y6WfK2e66U23lb2y/FB5ihSV182dVGkhpdae1d0KdnDaRvHOtWWN3rqMylpgp5QUXS
1JUMNqSsCehXtPbIoCUum3hE5uiSMJP7Yjerss0SSxM5erL5xK9TZIgInZSBUrNpOFnYDpm8jvgM
rImFN6r6lwK5xLJzOunsWoTibZyr2p02RAOG+qSyrDGPJs0cLBY0pj0EbYZmuh+HhnbvBpQgCU3I
4GS0mbZiCfC6vJc694fLBJD1bfYrp36Z1yhC21na4Wsv0um7an3nBSJt7m+l0HO9dfyedabN0Rxt
JyGL6p23WpUJKIFHnTlJAriYFwPz+yDzMDo04HBXCnLDOc7gqWtOeujgF3BE5IHK8fmrZrPMwYkr
EmWUW9u6QRrkDsfRDlj1swCZ/FYvKwZfH6Hf+JpKe/kqpqHLz1IiroiJ30Z0Dc5sp5t+UXJisYrW
Hf6W6ewMIn/25mbyaBvFlrF1jWjJd7TqiK+1xly+FWaKZo50fpgGJRf9bSk9GSZwOfolUrDLXFnl
Ko4gqBX6aGoWxJk310kv5LGkVeKV8/rszmqq477JYHkLiXtpG8nRK/BjtCPqTC9FDzdGhv4dmY0n
t73MrYe097xxb7g16UoLx9CXOboapU8+RR8WKXWfgUiL8LWzPf9mzgErhtml1b7zo/4Jo4McQH+d
KQA0cqMfnkkpy7ldwmLczKai+wiJRUpEWurPhwrJyroFrELnPC9B8xU4NQJZK2BjAq7PkcwK1OG5
H8yfNW4KtUGjlycGRQw9FHdgbwI25lfPWu1HQ5gzmhs3z89V2DR53DolfhvHW+Bye4Q323aehoM5
Dhg+3dIG3Pbq5a7nYMTVT7XkoLhaXTWtV5mmLepREuSKw9AX3RTbPmBEAPVf7wk4QKIiFqOo4sF3
yooQXvQzN9Rkmo7vUiyPlVd3D4ZqAUtBycnh97D5cVuYfjVt7JkHCdJxoMbKaG2n3bMNE6GuvLmf
Eq7j9CEvTXmRI+KGR7UU6Zq0rkt9GN/IB4dphtnBcMWm6FfQ/sbM3Y1Uww/038d+bgirb3HhsElK
JX50IXKDjcfjcvZH6fuxNxbtK6tphxElNcoj6S3erciF8VBgyJEH3Cs9zwUOB7nPtBU+K93h/pg5
7+EBL7ZtyRsjfze+RaU9i9iWnZHvyG7S3yqRGY8dkmxnIzPlP+opxShk5Xlo7idkJdAY/mC6exY0
ihBsY1nq2AGBRl3jLfrGJcs0VFWBrS9mrkpz1/eL4SZTZopo71azHLb0pK335qP6l1dzfWwhoRux
9zhx0Fu4uEGOEppDnoFuBuIYOm/hfyrkc2FlbyuzNsJbby3zc9TrQp7DUFb5bhqVg2Qd5SDyKle1
KK3dHtVKbUl5bRFRQrwILFjniNFwOA4zWrotv/D2l57N8RKWqGEOWsLVbonl865c41OU9IMOPjvE
JB1yaJhRHnJrNW+jKtLf9MWbzVkX7Rxuh97yhp0PJ93viBfLJo4La/pdLmNWXmozq7PDOILeA18z
1W6WnNB6bqOsbjeupGKo8qffAtkImk89fqnAe8gRn5xbHcqEVu7wIwJIoU31TblOEnmGOpldQFqT
revtEKHVB+6p49BSkKVNfrDuYpZN31fATohlzRhbBfekaQgPIAEm+rLWQ/gZ8gpvJkwVf+wcM1Q1
5QLjIJ67MVzVSaiOhrZ++rviwrqx0KrfftBIlOx9+g05bvWeWT5NtFyKzhl9lR3EgTlWF+KbrV8q
b/qT4fjzqYt6ru/CyXZ2VBYfQeeZ31ANP08ytBFqV7NxV8uhjbLG5zUabkypYtd39QXH30frAlvX
zf2NMzp5HCs1bLWO7EMJ1hKX7qAALlW2R+Zz6ofRPGi01dsFE/IGIH055NTCnQOFGNnw0SQGkVEm
RWjUtzpsHpiN2q0aSrlzzRAQoGIsGCZrTwhjHNrRtcdMgnqzOnmW2Fd51u2Wpfe2YS0QvwSH0fWI
YQEQQ+zwA4lyemuLCZi7TTsULBz3bjOUiTPLCBH4onfWGIwHjoc/iByqPd6HjyGL0EqU6cEMou9w
xtHGX8pkRojyUKVDk1A8cOLPpKdlkN1XhtS9zXok8IWw99VC3ZxnH2Q+7IaoeWJqRuRpmE8pPcJu
RO5b1gx3KarLtZVb5WkFitrYyoQx7JBueAt1iXwTMQCVf0pbnIJFUz52FqVkuWqNK7/BNO59q3zG
tElnW2974MHYna8GpVwHcTdM8yrNuPtwQAlp7Yqp6x6Z5mcE2eOEvMFWmoHQ8D6VlU9nuxf+KzJs
/5P7Lr+NVf/h4Wd8dPJaXXRopgni8/pkuMajjY1sO3gpEkiDk2L05YaVDzA4+BHk5lXKsDmwGqnP
znLF0Wt8kBI6BVuv9U6OEeTbYqJhdazWPVAXopT83dZ39LhMt76094YykrZOux9KoGQuEIdedbd2
+05Wzl01eF3n8mgh5H8TY/6MYLTckBR+TCtaoRyXSovI/BXaxYY0VuRaRn5AxffaSZ+Ljq91GtAh
xIGLq8THJTWE1huTzIJvk2aaRDSz/0PJ4Hs5hVaC1WPjdWm39/HZJFq492soA5biMV/Ume6u/K7S
IXq/bpxnt2nasx26T8saPDuQRvtmtf2bP4nwpzfZTEz+EuzCsD/zjOpXX1aXwHQunUjFJS+MeJnK
q8DtmURVRxqz2eAgqrzlOKjKP3p57yTOmD3XxrjTCpJTrtPOjKyG+7iiWp2e3OnkYoh1XReH7bKv
ilEcBldnZ0DJ4GtZmvxHOI3Za+ZInzkyqn8sIrBvOfHSXTJhmb/lucZ/10lg98a3nmojqBIDrSxl
Us4aF2UhOcUGsTfWxfmVOkXxvSmYrcysCC9ajJiqI7Papev0HWEhjetR15EsWp/uyNyGoUk/wS8j
GcnXVzMywoPZ9sE7cvN7OQK4QIeTJhFjoHZps5zcHlfMiof4NPmTde67nuAIVz3KWUd/2iVvPtfO
fFngcF61w2U3oUIji7ZIt2Xuv8rAyp7HktjvpqoZge0A7NpU+C6dAndnlX4vbXnuqVHA5VHCa7Vi
8mgHd0EKFljt98z20+vK8X12QuiFbSdq6JaouDZaFjugw/3ELyY2cWfhuXHMJPA1Lr+l31a5IbmS
KZpdHWE9EFrKQd+qcmO3RrovogopqnYLKEXLAbpdVnGyFpyHm0YY42cQZeqpBP59wD+FncdV6cZ1
jOwMgt/v1Fye70IFYN/ZeE1XVAEsM8L7GQTzU1So6NP1cIyyb5JGUd6mvAv7uGAMRmTV66MFkNry
6jCe1+o4R6aJTLL33gJ+ydcxMBBJBkrQyNChfxJ4LTczkq2dtRh634d+Ffdepl5FWV8mYTnxXNVY
BK3KJceBWWBd0+pZauKiEBhtfZynb7IDydiMgAkPjjP6h8bEDLh4LAjodsQZhfib6mf1Z9AMDzby
hSRfU0DkXE0Xp3WwRfXFcG0K/0v7nJRjax4D5R6E6ezXrtzhc4nEBlUQGZrR2p0Kr7VPteBhHeZ2
wbwg+gbNZQ3rvZnGpopecm+cB+ywXejMj65jhs5wNNI0L9lICWXynws1ZlGR4L/J3WXPtiYXKs4z
6RsJlANRKZvBDqreYDT0MCupNPJwDU3Ngk8aRrpgeE4m9FnWJpyWrv8ZRhAEPtwEirRsO2NxJxPT
WAFzdybyMJOrfGin3NmVCsJg+bKwmUWP7tB/U5MYxqSwCw/PUrnyp8LrZJrQKonpjVI/RXBa66au
IzqP2JqKdgx+ZHMJUv5Z6VJ44jB3weCrY1RrGTIeFVJAgHY+WrF5v66eNab7EQV8iH9Y40Rcd1U2
FSt0ItqoCv9ts4748zfsjLNj7PI0kuG1REPo71rk1x/Z0CHqIwFs5+SmbjdhLcPd2paEsFBiHJPg
gccglfuosb+4clWMS0i+yJ7GOhSljpUgg112gTvjQohwyXtR+6ftxm5HVyykdtB/s0SXrCFmW1zO
D5KmubKngbk07jLU3mWdXUsXlzDq7p4zYJPyO3yfQwsz+Myj2SOUg5Pu9UGS1Y8ywBqtMdYOBhI/
Mn803tCceBUlnHAVPBVOY1wnDMkbS9floZ0odWoyP9yo1jRhPD2j30bKP9NoXKjD2pu8Tws+wrnm
HlG+eiog4Pk4w9y9hWvZYj5RMkM6N7s+Ea89m9NsGeVDJJbq3TKQh6vUr3a9G7R9InvqffG1FIXY
mrbF85rhFai3BiDmugFcAp9Y0I022xVL4bwBg2SSsKLOPk55lO+9ws7GbbcEzlteWIj1M6LIIU3I
WClVTXNsSMUkFEb9zcRKCg8k50s/TD7+tOU2D251VFr+7ht0yos9xJ4cUam7amvWeIjnpT86YpiS
MC3zOF3b9cldp/TQDjJ7EOhGvhm5GWNQY9Ko1/xWofZntJjaP5axYFkaJnu4SDVaF8MwnovCcfZk
BnjbgWNoN9X5dQobA7OYs5WWKU51Xtf7aERKvGllHWxx9YJuGe0UPKNkR03VU7mQmcPy0juz/2kY
GQuvXzvHgTzJjTtl1l74hj7dTTSdE3VHS2OJBZn95jfrdfEGH13gasu9WfZPzkRogqdX52Ku4x8l
tIiVytqjCtyeksxwOLruciD9YX5qpyyMC171h7zo/WMBt8NC3uGMMdqWTTtwHOOqB0wJ2wlYA/48
UKhJeSreAGzSxLHM/mA08HG5a5L+VgbIkd0gxXNjl0fssTz0ttE+9qP9jDBuTGqcck9tZAeMO+l8
qmm9NXYOJtCt5zfdFiFusyucIosDw6s3YVkrnmdjRMyfG3lwxQ3SFUzaa3qyOzfc19jlkc4SFkwd
hi4u5C0YCUmi3ktn16uOzQF9VEFeiGBMnhTCkfGdGJruO3x1sPfKiAbiwALNS7yJBjwsCI+NZhqW
0di/uBag3rQYeL2LvNqBcVhyw3lgbSm7LzEPwqaXk4W/3u6Tzu93MlLqpzZdoifAbw+lblkNjIZ4
ZmzzscWC+KtkwTiXOhMw9V6+Rz433EjgR76m0npnRCuHf7XoN/Z1bJiwzpnnE/4D0pujCBKDeagq
y5c/ijl3eGPSLkmDbrgtLNiXiO//FWRjTjz2+w/lg1PGXjZ/R0tKb3ylFRtSX9MHP8/chXneJ4Sr
zAcLcHqcsAGmnpixD/uZ8X0xxcpPN2iToTZ6JOWrux/mvj9ZKZIR5br6m4Ltxc5aWL/sVf7JBkZk
AGThYSlsxpcu854XM5MIh0llX5ZAX9OWc3hSBke/zyghphSQb8l2sKN1UpbuDziIdlPhut3Ie8iB
BSjAFMcNHBZpAP862pcGkcMBi1q4tYWyceWK9ihrc941ZI88zJnjU/lcW3tgu+j7khXFLZDebz2n
4tEp3HpPQiNjCJP2VzcqDKqOIW9jPc9/dwYmgejmjadM8itgTp6mVP2YS/QCtbHVETMdyREnNw+X
janHaZsKeeTZEs8e/U5HWkwMPPAeA8xGTovcsfSkrD0dr7cIVf8Mx0+OC0K5ZC76/DBUWPOqVb2j
FJiPURPmFxDTcFt3uXNcPFTopkYAufZ4/kiMDKqd0ZBbsARTFXtUTWEnC3BZhlo6P33bM/aNtLJ8
05I3Wm2yqB1+AUStX1Xl+ScZjNamJreHucfu4iEfdJL6vvFQtsZ4NGqDVmDAq4YLXuWvgABiZ0M+
xGveeUcp9aWxmuYM6ogvvXEPhRIh6M90lUiz4xD1aJAby1H1w/xYInM5iCXN3kLmjTKRRFnlMb2C
HUCe7wdPGE8EAymxJ6D7Y7Gf++HYcI72s/0yTYFAmiK/0T8e7HLs3++TPd+QSOhDpfu9FAJawvWe
ZnPiic69tXdi1J/DNbfS7mdvi3zdVL6Ve7EjcJDv/AB5Kn/d/AA/GMaPZQrWes8Q0h2A/YNjb6ao
ww2kifHCrG6dTfDhk9+WIjt6QWbZP6qIBsnAa2Oj77JfDBbLp/YIh1nNO/FEbFGToDBKaj2/jfiF
YU4uQCBDDBPpZxtRdpfW8eoED+KAQMNjEF6cFkByrmvzIW8Zg3cBQR098n0WHLvHQmqgs1pt86dN
3P4ujRRxTk4zcBe38xZIE0GAmdmvqY7cU6BTdqfSIZMSO4L3lFLyEFeisO4+qXkzjyNmZawvVVw3
ozxWIS+mh8t8QyXi8oKqoeOxWa2n1ptVMgQGF3DRps6+GZ2ab9JV5bNrzCGhXMXEzqpKdajGdbI2
0QTLNVtgpLXpto+zUbdvFvfbxu54GzdNT8F0oXMnaYYxS5Tl6rssJn8FfdE7EqqGeDKc9FwsLGAD
ooO31OR4h2OKTktt288ok7znO170BLrjnexy6E8LEdiKx9jXh4B8730dRu7TyK32ipoZ3qMhvAyV
yNJto4561Hoq52c7sj8GX1TvZOl2JMsMIzZpK7z/WBq5WB8rPQEgxQU5GRu+I5YV5S0fapTrG5Yn
DC1jZw0MjbL5WvwCOm4MQ54PllPkdTA55eAc2LBDuhHawj1pJzMuBA/3p9Jyx0tVOulbOtfYjxzM
OCaFXSxOJOe/Kh20+6gcyjgFwDzwLEZx1kw5xzTdcYDDmHiWISHsb8FjXbS0s4axYSySnJKip98v
r8glMDY51xMfHQFhp0A7W73uC1IjpjdTmXMJdWNmaSxZlP/omRCYOmaaBnnDtajOM1GJ465xyILY
9KttWGdK6MdNqXvzvGDmhIqAYvPFmQexEYm2ZPcCCo+5MdIpOJDn7jLpBOXOB0a5LbiHP5zO9iEc
gdsq9qzefugr8ydsXEBXQNg6u2iW9g2olvGfeBMA9qCSznvf1/n3yZCLdGFibOKJSktuazMYTxkz
jUoRWyeosNXvUES5+VyBN25BL9dXWeEmmco7sk4G7nZyzX3U9i+YNHhQfDMZlvxW4sDpCAboNExm
WkbbfBWvhQw+Ivm54m2/qqk/hHmqPZRwqtyq2T1zNsa1WVcnctU23jxCKKzgv1C/+xA0FFyvPE1w
EZusTi9LCSHtZx47rz7zgTdebXtb382fpN0vu9Jc2p2/Toq8liEO/Tu305JRWYpHzxAwGKkJCJPf
so5wjnnlmNSzcxi1/TzPsGG99Onh0is2Y4nyfCjfm4is58rnqig8nLgrhCRIxSEE8c+a/GyMnd5N
6KTBuUNeBUBu2OWjjYvUNagmyyN2D6NnOS/SKXGqPHgJ2AKTMp8fTMKziBsUccQ7sh0xMrlTdytM
fRvTgCAgPfyJkAKtbBKxzTSPbspFuaiPtldea2Q826Xowc3zuO/mirwPM3jMpvBs1XpELti9W2b9
k5aaB2+xwSf9W1o3iIOy4I9TomXQbug+V0WTPTWLee2a+avO5BR3nKTtxE+7c4J9Qz4V2vMo2oaF
yE81VxNxIRGlPYKN994qdy4oT4rZ3DNmd9RvsMT5NYvyHkmSs+D7IfrISft61wD6Zau+gFUXaCgy
5wujKkiKcUV9/9Q4oC9SMsGmUNS4pjH2ZARwxXYru03TDG/8fA7LmJ8t6bw5Ud7lsYsG+Sw5QvZM
fCl3CtxTOc/FNZzk9MaLEG0iSxT1Zhh5QlcXNXCv/GneRL13b/W1MDT1dZjxKi/OA/sr6Sqlu8D5
ANJGiLBtii+2QWWZN5fBBsSXpJCOIC8EFne9pKXTT6Nr7OSOT2xgvT+0q50/9/MrRhqKHRz+RZ6q
zojYp0j6bx/zMpfqil8kmIEVAaaO0p1Y7Kbe9t2HoF7oKKLKLH8hAIqCpDbVfkOkXsThdRpEW2QX
GKKiibGymX805+nmvytkY0VI9+Eh7xik3m1bjLvUQ1H64/8sTrH/gzQFzwyIogfuSQWD+e/rn8uq
j3DB5dnBUVH+hDdUPU9Wz/Jksk7M25n8uWBjWSM/8QJXRpP0iAJU3KgofRe6tR+QL7hGnBp1Hexn
moymZwFPPtBODI6xUVlh1okk/7xM8BUHWOwjBOeIE+b+4viCL7JgeGT/HhGMZKm0ko7f/r+Ecv5/
tdp/C2x0VR6aJpucecoCSOX8yxNwr6P7N3Vx//ycvCTP35Pt//inN6rgfkvxTy88e59/9Wn9p1/y
H8o2B/0aG6lDrQoxoJTD4ej6h7KN/xN4qN5MvhvLJ5aWB+1fK+Wcv7nINzhQ+FsOjWvIn/5V2Wb/
LSBuhyooenjIMKV697+gbLPv//xfZGb/6Tf+V6GVVNqRNWM8kwDBG9KDUrGwIaOoWpm5C2zl05jv
W2+8erXxVLrjd17GrcaCMnhueTIdUG6pxb6W3k2P5Fg5cEUsmFU/1B9hyG43Gph4AfbSjW1nRNLN
/psj77FjddmeFou5MWT1ejDRLCdlsf6pvezdNXKxW9Zwuhh1Om3INyH4pXme7jNWU+Xpk1YL9MPY
ukcMJB3BaGQAwHlvpyji9pR0JmIsb2X/LGHPiT208NfrYt4vU4PYI7DmGHnArp2DRAp9HZrQ3UWj
wK2Rd49u4SyxF+LVJcLhtXWdz1wWN9H4z8yL48YzJaF3XDf84VvrBLe1Lb4TMvNUGtYFLeI1L+y9
9JaVnr5BXzxks/HoOdM2LDt2Y7vUWxlAEwNBIh40r+jM/pj3CljYfSsm1e3S6PWyrOaMAbon1mhE
mgxi+XvI688h9W8Z6UF3gRXRfS4kTDhLHL5qIotwCI915+mEuT674GGeEwtBfj5Q9tZlVZyKiPbw
+thG4YMmAGjfqHb+LYf+D7mrQwy24G3qiqXKgnGtgGNF+Nmld04IP/Fd6xaXfYnsx40QTAQP3Cl/
9IIcukROEPsCDsUOZPfgr+0uY0MiwK0EdwLUhCcbMpRZ9kLIDfIF9yZkhZrDZNGFKqBVfiB5MkU7
1Q5W8DJZP7H3lbHOh+K0cA3kmb2CiwpkOZ6S43bmd6zbtXwrivVbkwf7ocj4KSMmSnoxt48Eh7UX
RCzTIz5dhJHGZJxWMbzjfIq4zHnigvprFA5MADYXldt0PXtjcArZpLeyn4nctJYLOcqQNOP8bVDd
ck+KCt3Y7vCQ2ayRpcnFWB+ioHlgIH9NrTVRhWKlp6RJ/hG62BECF5eO2vdEOG8GzdIo8mRk5odk
PbbQr3L56BcLjKTftpgxhkU8KWHtJaKPsenOfWbHpJOOLdryEnxFkhyQZvEMJkDS85YQLF6O6JFN
aR/IRzMniVCdyqjYRbeKmLQac4TvfHcL7yqwiBCJjjnBsB4CN7RJiSBtFV5UjONefvv78fh/5+a4
f5UvZOD/2kP6L1/1/2ld6P2G/997ck+t/PUpit9/Pe+t+1/5l/M9+pt9FyhjXHcoRaPV6n+d7+7f
GA98N/BC3vqA9oO/nu+UgSAqDkKcSujW/o0xl/9AvrHNvUAOsfdfMuba7r8V8AY2rkT/7/8+JkwK
vux/F3c9zmj3Bpv3M8pH6wB0oC/l2uLmcHsZBQdcrrWKEa6UR3cgb2tnBM2WKKOFFVm66pytwXQc
LOc7XSKEHxXh/GT36l23BfpYY7qJsVi+GU3gvNqGZIZvNUaYzinnHfGR62W27yKQoVOPjhn01wEW
ezg5kxVlST3jKklsw2/kDhlp45wCVLT3oiLUd+4GIXhRxz5k0RWzilb6vsUUqGBDK61+1949WYiw
IZeWO2dw8dlHWR5CJ5nY+JNlTm3oKVU29HZuWxfwke2W8F9iUQUu+8kNzlM/+v25C/IwWbuF17kp
MVc4qUeOhSmbhpiyLMP4wSlyDFthcxOSormxgP8olcRHhzvGKXQiQCMhRDs1rf6NaMbcjk28OvYe
qZ/vPoP1dAQTlWbYPmXpUsBDz252mtYCGJuMUYyKdEgERXaUkMmvDri3OZFg4A8ukTn4+89ehfgQ
yLp5h4Wbg0vdd8AxPYqcKiPd9WEeQOfKBZl0aDZWeXU5LfStjjq+LmEwAboyEXmfjs4kn4F88PrV
9ImZwCr9d+vGapVZk+1Y9VhU77k7TYfud0zHnAssZHeV9px+s2SWe8euDFPwAztgWT1FFZnm1BIT
8Ey2YeAFX5lPYCvRxKUXnE0ix9hbeIhUXEq/hvkPtQgBQiyaQGf+UbRtIVWCO28o9a4TSppxXfsr
jDTS3RJGNEWv55HY7/xmp1pxl3VNFq/TwoIyFR6r0VQ1hPZ2hVfzFY31S9klTZnzvFpeTCCY+U6Q
UZElDTEe5ost6yXb+4GbflfhmH3WLhllqKHvWKcHC4ElssyrF51NdF174VIjr5kDYihM4orQiZpl
yGfrWn0O/Rm7kaF18OC5XX13PTvOw4DMcmXd9Ui4sEju6rckRhfHdArdPxgM2I3sJQ3PlBy07YaC
phQJS9tVqCUMN4DS6WyCQ/sgOtQOGYbIEab1mUhnwyTKkRB/4Ds3ulZmSIhjTUDEERSjIAsO6g6G
oF2XV+nJHARsqvTPsOhAFfiFB7/yYNARI89s/pCrWr45XWuncecsrSDUsIR1ThlaU4jAtqkubE1m
e0VCD9ZFnzDCFNAIIc6ZrAa16Y22/63pIEyT0W0gsRTUP2MIKTniQLugdXXHjIKcMKzPFhEb1g4K
3EVhZbvjup2RDpuXLDQVOLYkMJYfiA8AseZS2olLvfB9R3VY6IVP2NN2CLH/V3bz3ZDeCoEZjDxt
K57uV5Nxi7T+0L35pkDZjXuR+1YIIkjLAiNk4uc5YKDrmTp4WjukGbs5cLrvgcyG3zoSkbPzVmP+
UcgGoJ+IUhLhZsc6RIzihHy340y+LF8o2PUoAh6ImBIHJNL5/2TvTHYjV9Is/SqF3vOCs9EWXQt3
0me5yzWHNoSm4Dwbxzeq56gX68/vze6uTCAXCfSmgN7kIjNDoZCcNPv/c8536OKZDWLoJjcNri5O
yPV8s4QTW1/LPJE6IrKKgNsWyvU2SNjFSh+EHQX/Dw/Y/3q+/vt/OzwGXBUOsH9+GN99fP3nf3zj
/fr5t+/+384czX93LP/1x/86mE2Lxm5bp56HGippyltxyl+Dl6n/8ef8hy/DutVTSf7Kvw1etvkH
BzOIDYf2uj9nr/8zeNn6HwiItoCAfTu6Gcn+hbkL0uw/zF02twZgGcR7bE5oRr2/D7joMKTMWE05
0OxqwMODXfKEZvyT3Pqt57c04g2QdjMYM+/d6Oq3ONbQNvGVLWxkt2XcfjsR12Fmg3vblQD+O9ep
dhZ5C6phuB3LX6yFzU2RGVsvJEaK/cJymnvKBN/YxtsXlMn4t1OCYWPdtM9iLGJOvdGn7lzlvy2L
dXoNqjPIdZk8KiUqGIkHkpFAjYrHLEYq4rx08FMUaw09U9pzBiO9BeyNe9WDr+Wml2hSvjQmtTKm
ytzMnrbcxXMiOT1LXpE2ANSYpxfq8HNetS+sVu9Y/d4ZLKS3y3xDd8HahMQI/hq6ZVVaAZVfGQHF
yr04TmzeiWje6mW2LyR5ARXu+zZ/ZqEmt51NijKxvyzFDzBsWwPCU5ReyAX/SBnhx+xgU4ZoMIaq
T6pBahLVN3r/d+NpO0ovmWj04lUMelB4ifHUNIu1wQhUQ/e3Hy1DK1d9DymvaLVNPo2vLYLQHC1P
dCj/AMIfuJaXT2Csfy3wSJwCQAmmiu8S/TM1rNifZu3KTeZYUfG6mtpoXpU1wfuwyOU5SizbV2wV
N32d+GP9E7a639W/K51EgBLdT2HcwFfsglZL19wt/GEjL6hhcG1ESLvDP9WzClJt4zuTWX5jZQVC
NabiAYPdU9yStue/CPMb7JlEzWMywSbD+fIkTOtD4fCibGozVdrIEMO3WnDb2WBoJUJd8e7lUMQo
m7TnrjUVg8Ri+ySph22ClhZQFVDzrUbu2uwjot25G8Qw1RCeyAU1WoMvrZDcvxBKp1GbMXFQ4+BK
0QSmDutSKyvuXfhnVtMYv88c7ytLG0jbj4KVdRRM0eAdNU/zAkXrBZqrHRgmyV/a3BVPQXGjthOe
qeriM4mr/QgSf4cBEG3GO4t5ufSeZq8Mc9jiboWPh5gwpjRUuBN9xZAuwXTE1apHQtDN6rMiXk8g
aYCLtpQelTltyD9rCN1fptf9QngEHQaB2w/ByEwrS4aCQ0Nc0657HXOrIBtGaqbrj/jRtnzO/VZv
AFTCmnVta+YByZtPWhRddvKLi8WELJEWa+ltRR9QT/MIAndQK6IOk0kdgMKQQsoHJaa4dyqgHeGv
Kgc3KCFwlZt0eb2ZvmQcIzQUeyPtTVDgIj478XLtckwXQBbCS9rubJ2HSfYElEuIARLER1tUP1pr
5w67+TkQXQ18Ur5HgisPjy621IL74i98+Lylompe8VtpuZJnNvZsGPUkJFgUT/POFZCCHUeM9xZN
mNtqqiO/6JqcILbxiHYW9BJydYxGO6GP6K34bS/WnTSr6Jyly4czh1Rm1I5ch9XZyyIbmiNf2o1a
lIBoA3z+EA6nJKLqWU/1MkiLwnjoF8xj4M1qTBZ2durovGF7xTMmJ8nF2NpXNsmdYey/Gmz7PYuS
Td06W4IfOIjZyq0AgoNON+sv8tj0CPRcb3L9Z2iTQx/H9zHfxg5eeUWW+EOquAwS4LeROegXtnzw
ELVjGLO/J4IssRw7VcszE5WKD62x1eT0TjYBL4m5TOientrhu8S5aLpsB3IrW9vd+MpF7pSO+OHp
WiFDTzPkFDZv1hRv9QVJZElJO2KAxseq7dwyNcgFRsmxrMzt7f6Jmt056zzTTh6qaec0I7ZRsbzr
mXZQlnifb+I5ltJzW4CTFU4xBomafxkJdWXoxREG2PVsT18yAtxts7CRbEXs5Q7cbOETChHrtmIX
qLp7Ih8gMjre9HU/POn0OQC0QB95j2qjXMU1QQLhbsWiEZoTFlPRsmuwVsV690F9xVY1wxNBuZU3
T69aJYdAb6Zfcz/cpQkqzAzeI4kItsaavMNYxeBiQ2vVPOUvCXnuaShLXzVjEgAzKL9IAmmrEPst
z+v4kaAyrz25XAnhzCSbEr91Lk5nfxuDpY5o/uyshPnVTQCb3OhljG7kXT2b3iHkMdZU7rblvEtg
x8HnCEnOOCbOghuzx4NSBV3Au6ZT9NHI/jjoape4ylwblbEX6N5b5PHxLSV4uwIVKoEjcCS6bnOx
W7ZD02fuqN5nsPol5NSshPgF2X4g89a7G49VkdIHiZqFfUlPzolR3xtad0wq93dUs/LTXbwTJVp7
crPeSjoe4EQM9lrUwxfcPuYEwAprTY+fAU1iPHHdr7lTzNHObD/qBM2ukc3J2hszVwRDedE+Uw08
xbDWnnOVdJiwDdzhNeE8RrUkaG8fOGnH9Yth2OquC7P+3tHRZZekaM5umLUPU5xqZ8Kbzr4aOv2K
wBb/Dk2VnxSz5H2Th2V8BDHTbSXmgTdEJdpy3H6xT0bXLbSBzPErA47Yy4YlaLMs1ifw2PCUc5xw
tcg01l8TH1p4oEYLXEKIsoc/HVUfLQmiQ8M7NiCSiBstnvRgcjLu7UOl/Ki8uZH1MqdpwUzzh2wJ
zQur0eSQD55PKpJNLqvpHbbJeiMT4kArK65QFL1KrnXsnWvbC7MP104nH8CJc8B+3l1U0ZrHxZo/
NBmq70xmxIrSonmS2NJ83he8faf2kLrzSP1jOl51On4CzGrhF+uPcMEObxt7YnQC1yDGiRtMo7zT
sREfrQzSse00OqncPD5EPNy83ttW3d9oiHd6h7++zHNKWj/oRVhT8MchVRaKBu4qvkCPwnCUek6G
09Ft8C+3bXsdJ6kd2LEsqLimszWWmOmU4mfwrmndrND2u7WkEeGgMUdShZJgMavSEL0txOkL3jHB
rD9F0yXOmg8lSQeBqR4/R8fU4BSZ1RbHlMP+nDRESjN86T64bLIPsHmaBwwi5gbWkvMra0wWwLwc
Aasl2rKN4opUSoz7s6zOociObGs2FtkEjjLZfQw4rba9Kr7yGc/j7PqAk46CtZOk52BfqkE9g4Y8
A/bwHW98T4v8qM30arn5iKw8ppe+Bz8oVGRzNat5Nzl//mAhUBf6ltYDfFqtfircHu3dsbYq49Yw
khWg+MYXk6quTOH98VbXbOfdQ28pKDGOEXgdn1u8SQyl/bgd0/zbnWBy9JPIn+dweOlCHH7WzYaj
aBQKeoJIFiLopqrksYqMW6jHrC6axDxReHjT7OcG9prkjtU8TuMYZIN7lfERjiOd9KEG+9yxUYdL
tFUoA6tC4tr1pnuQb1jK74wq4z5Kmxt0DUpGMbyQctKqZ0cDMgki3TbnPZG8Vc2kWud1sg215GGM
aEEZ3WjaRKN+QHB/WRaaFkQN8ybFX30QU89OvK/kdYKSFuAIR/rVsQvFL5bbNicx8r6sYyOHKlfO
bwwXb5zVx9StYY0pZ2d6vxvXkRdhZtF+qjo++vx/PzQ4Zqup5LAgWOq3E9kKV31RxLAcevk0ZdGp
GolBWW4XSHZWO8Vmw0qcIO4nveJfTi70Rv7vXidJT3jCnTC/of2lvDcn4vg6o01RNZfQGw9CCZpj
6IX5kaMtuQqld81NAfLUi0Hdy8nysrvSSZagH0nDp9Gd0z1bnVetZDLc6RCAZhsb4YJJdalg95l5
Rj6XEh+pDnPDtCGq0i8hgOZY9oe1DvBk+CHFtzLGaXonSZ2g3iwYDDQ26ti4Ro+PUY+HPmgJfcDe
HeLVRLWzPXAH5wi7oV4bHmIMmx0nTYvzL+JLaFPO/d81aGFwz4RFeQMvl27xCvigfJtSbSLHTl6z
JLVO7dyk9V9ld//Sov6/24bAvG3R//l+4DGvhv/8j3/Y1v/5Z/5aChjuHw6KL6K9YQn2UQbr8L+W
AobF5O/YnjSRr0wE1v+rxtruHx4LTRpC+A8Ja4RZ/m9qLAgS6sPtW67atUxW/P/SVsAgWPT3awHU
XmTi24aB2lDoZvY/oEYWvoPB7Uk9g/cpXsj6eFhXWk5iTkC3ZMmt2SPD5jB7lNPwevdziNL04yw2
XUp498avbqBmAc9AW+3iuTcNiniIJ2EQLjpfEZ746iJsuKwdFu1cG/Ew7/Q8jEy/rzuW1ry/b4gI
Mg4RvkKqHnCkxAdKe7lNmAwzNSFNtg9Z8hx5yqiC2qYGcjMWTQgX2a7DD5PiPKRXkgIVNTw2eu2w
DFPlLyW3MJquBNbiEKwRd1aQ3YCDcHh2fmaF2aWPOo0NoGN1xi52w3JcWaXFt17SLsI00jScG8AQ
D1bltEeu+DdCdjPK9xbTHMU2TppQ21DlctlPGV0f68rT5+/W6MhdtmFnfKRVldylIZkYMM7DiVoZ
yiPU0LfTTXsjO8ornUhpa7C6DCAZRdrR0pDpt6JnAiQ57nRmMLWlYjsTcQ+lPnKIdg3Gv8GHdTa9
mYvdPFjlxAnY4P9Ec5iz4S2kyrQIOrhcbzir7V9EqpwXEU3jO04S3mduMjBsTS4iqcPQrW3qqopJ
XUxg6Gom5qGHjl6BTJPLrqagStVcXtaq8l5k1B1pI2LmYOaEib2RvFKbGmxB+FZM90x2R/Ae63DG
yS7tHd/FraWrsREh0jYJpI1zytxwzH54cXnVjVM1kFX3llcuZC525EWdFyoaJd4WzL5rBc0j0K3i
c9HMZy9MzLUDGq42GpxVxbqZ+zvDAfteLJep7xkUqHDSjJe8+0nr8b6JXnI3+bE52NJIf4NQeCrI
r5QLUjQKQa5NZAvCPX5OfQ1PcBvG3Vtzy5yV6bkZ521rN1ceP5YZxKksWW4bQPGGSU2nOFDugRey
p8hB47U6YpH3QnzuWX3iZYqVGktCKoqT0mlgSMSjrrx9ShVKsYqU+SQd6AxuvlRfFLXsLVylOJIx
Z4P/YiSvLOMpHEi90bAQDKMuHjMnoXahVrSRrjTPsYOBQ+INGZCVQEPKOGvvXC+9p6WxPpZIG+th
7ManbvbWLX5qUg2HOBra841FYLOLioZmr+SphbLu2f292+lkERYfd9mrND70+TzbHjg337A5Z/RX
19ADI5xfc4bwouV3SubODO9nE/suMUtWmwtZJ/XoFsBCeoZTHG4px6ta3l17uIaLerTEuNHSWwVd
y4fF8jVMS2MK9tnZeHDTdBFdOqmteVly+E4bJodN4rlHL9Y306gQkdNjxJ1jYT1306BvFyqiU1gX
kQBAlQc234vN5qVS1WOvPcf5l9mHRzyba/aasEAWBpovgXig45ojgMAjy9C+S4zoC3oC31YcCPh8
UAO64VdsM0ZgJxUxiHFWcVNZbemd+KTli71BcRwK6AAVQEGH66evZddRYvtN2uZJNDlH98gKpSus
tfDqazEJejjLeNW4461N5M1V6gQWm9HUletsSjc0Zpl7xR5rIIlga4pk9ND4YI13LmJdXBLhxKHu
huOPg0RCrr03zWvSOqNvWoyNVZTdJzZFVmN+mgpCKnymPTpHtqGT5T6fUjKAiZMdMedODxN/DRrk
L8C6TN7pcDen7tlaslfG0G01WP1amNq2y/q9s3iPBaUQA+WzeIspObkQuDzIfNlUuUZPJZ/kocvP
ep58SiD7nbFwJcwSlFcLrAcz+jBTmiXcQ4ZtDr2Cp7h7YzfzjqC4E2WRPpYjxVQzt63CutYiuejF
iYpPoi3eth7yp6kSZ1HSTUdORMD3JUT6KNLhwdTGve2pwOjuNdgB6yR6oAXt1DYZyfqPYWAfIru+
fczFcjdovz1LPs9W+2COBzm2m6EVz6omE1qwbQ7ZxYCbHUEVAY+YEJ5PAsM0ZUI4DNPksqTNaUl1
GmXmnY2hqBq7zdxcY8ITtKWdHIKylHvm5g5U7mmMWWtmVZGsu7Jg00xcnmjBSk+VCCoBDwmvkJT4
KsDnb9IGpRTKBK+avFDsXVj2muHvbnIQsrJdguf2WJYYdwvHzXxkzZ2omwvHdMZGBuhkNgzP9kiu
PW5Q+leLE2VBBeZk3Y3bW5JjuS2Zc5tsWbrinF3UhXKOUxd+kSE5GQTMvbLawKkMMiwxkFCCFndf
Eptb6uY+m8Q5oRXcG1A+TGvZYJPcOEBITedzMfdyKS/oU54GYrO71wviu/rR9mg1gv5o1PFOVgCt
V65mxx/WoiziX2NLh2PWkb2fVn3ersWss0ipCZbN2qed1r+LxDj2M64Zy4apQhJsVsmmUYq37dRu
RLFvRnzZkfs0wpl5peaLtBXyZYm2ntWXosdwxVuzeO5b55e3tDQfuV+N0HDGqM+lxSXcadVnNofJ
wbFtNmTGqgs9D9e0vbFyAhZhW70R/aXnNdHv5yVy/Xm5l8a+6OWqo8IXqicwEuIdnGCzNSF5LLwF
k4/EbT8AZvNb7i6LZ96ZamIPhRRrVIuvXJtAUXSKKEtF4JU7lpyBxgrG0ZM3+Pv8kmAOjo1xZcby
tflF1+lnXU/oOuelxeOrA6QMNEXbDFRMaU+7Ek/2toPGOiz5brbeujDyyDROkE+du0m0vx1OuMxY
ECwaFvJ2snbmcVfdjtUMRJp3MdpXdg0rXkzPy2QeI5IwizfLqwrv8Sa/Tmm2b6QEG8GQMH16RtKt
7Goia10HqQORNYq3jZVg+Ime0r5muYhjvFgQDmyV4JyKCfOVY9Cm+quU1lfRUlmszzvA7OdeGcyS
PD6V2mezx8fYcjaWhBzrwiR2nOSug4VUqeg+rR3SFnbW+YjuT27kMX/HA4GqpKEoAh6p1zmnyAr3
ljh2ibPl9bE2lla7S/n3UXJGw9e2Nwb9Pmo59olpJwBb0u8qzF3OblbfMMTttOC9O30U9HLlA//I
+TFPo02TOesme7dSj5LA8lcdmdAR5gfPbdbW/G5hzksWcg3LcE0AUKS38q/slwOUdUIUoPf1DId1
PcSnHOdIwuJb93auY3xD4tyZvOQz0j/UUh+6AmZpmnLaOeAwbmW7SMNEYJyCXFVNjFOb7mXvBEoL
GftRwz2Xs7l6cVEr0uTXUr/eVLoG2G9xSTQqJmP61FxCCjMlPllFrHim30urzmPRk1McbAXU03IP
8HBjnNRdtEvw1aSmDnGEf+h8TDzxRpb8kbqw8NWpOZPjdMfNZNc6BiY8Y50ToaZdLYhYNtmsPQt8
zqSEBpP4OPmmlsukThbodsBO5GhHvpFpAR7K3paqAD6ioLxmfXlmNgoWi/WJxwaJq/g1YTngDwmj
xgJrf6y5RqnGuqsz82Vofig32s7VZdCPRa2QGkqfcBMxCJtkzac3TUjuJzF8TFUwEygLO3aUbMIL
l/HjJ3SGfVZcoE0dHFUdOzr83nBSRdd5tJafXtV+k6ugclLEH6o9iLVEgYV5Hmtc6a6wGOGfy98s
4gOWVt6zEwU3ZqqXZGyavQNITZq49vjKJFN0m8EdCV4o6xHHJpciv8ya3SgwYE8aVXIlZtbU+RDd
1tFudVLrm7dUjuK7owRv1vQnBzQSIXiKbJtYcSjjLjWFqnHvMRhBG/pMyJ9NpvWt+mG8lgXkAETU
ObQ3cxQebPFje/j62gNCzxqYxqqgDtKL72bD2SVz71zLiYjockw086eACtVVmj+1uFtCbjmlZFDQ
TZ5fHowwXHamvcCbaYIGQsztKmOSyyB3u+ljczM26VMy8fN3in08fY455LnUusNavxU1ImjubIf2
ByRR4FCU7IZfCBYXZVFgT8tLmkNR61E0KrwdAioqKYEUz60xPHRiVxQPfK+4RkAZFLHzwgaYw0Jc
TUJoZk81nwmPDFJh74mdHbEsG37jRVkNJiaUzr0bIv3k8R4820W/dZBL+rG9N0C3pLTJsyKEdhNb
NNYa8Ard+MNATG10vBsOEARzBa1ZrVtADjRbU5wVao/WgslHOCcxOe/TPBQ7cI67qanDPbVsyrcW
7QKjj5uMTrA2fcvFQ06SJCdMbUBLhEDerHS2wB8W3q9GUJ+J+bLIDkba3oehLoi/C0sHAReVB0Dr
RENKTLnsSOOeIjaXACOOziUyKBMDrGv5hTPf7Dn6OYxeICb7iBOULdSrrknvokVbWxOe/8butgOe
IfhFWPjTHh6Wx6vaBDcJtcAnFL6K9I8sS3m6rVwP2ps2pPVcZ6zyyeQBLhgtZtpO/dFgbomT4XCr
q1kxuJzMlkdLJZT3gdTfSQeufevkj8WchnRKaDyXCE9UJkEDXQqy4ez0kzVBim+RdfANYQkcjHFR
R1PgSs2jSvsh0AWG2dBOWdZ8NV24tUwNL7A2beVId4LrxbPfNNGRbBnRcFvzZtp8eX94zXTSvCYQ
bV5uB/A/LqtnokRHZ9H3NrtXot93oAFey3kGY4fM5SGdLg00cNq/1yaL4CIaYE2aGqn7yQzGFFmK
NoFRskUvlj38r+EBKAFeIdOfEphTgp67wi9bdzt7JxXawwpkyNrk6mmXOnHy+lp32z6u3WBA5ZbV
3qUcdEn2t99fv1m8mi+S2gkXE7NNMYBxlZleYilZkqscdTdpmoE69D5U6Bt2aO7oZ03TFW4R0PeY
8lnPpdnSEwYOb91R2tRr3KhokEWSGyu0GYB49qWvCkal3FQFP4OSAghpJ0t4Bg+qt7wwjOlOze4t
ZGXp3aFG6IBYyJX0LQyNKdpFhLf1rVu5RoLFqqkvQzHVml8tuXHC+8sZo3h4SQ8aRq0FkzGLe2ww
3PrttNcpd+iV+Z4aInJxG1ps+2mis+NtWFXMPaQwjSv3IUZc+MtMlZlc4re0SPh66C1LAGZLtqf/
b1lS8/77f/6PmxP4n+8jV6yPh7/3Dt/+wF/LSM0RGJHwAdFryxr7lvT439tIkKZ/uLZBMQ8dPTZu
pf9iHtb4n+jtsaQjSY4Q1L+tKv+2j9RM8w/8TCZEVAdgNcY981+xKZn8mb9bSLq2Sc5Jt6ybh4j9
KBvJv/cpeSMj0mhxW77tySIS3EtVuOvUbFFweY+a4xPFvrN+EICfrJUeV7CK28qw508HKO1nFNWh
eFcGwKeArQIxRsuF/4U7HXw4yyO6gh3IIFr5oCoZJxu9rm/9NCqVXD+mZUI+x9oI/4eEmqIbdapH
3JotVqaTrle2R2mBJeLxCX6oczcip5e7cGjpHQpoVl0me73w/HSBGpo5e8krcHF7jI5tsbFbMf4e
ucu8p1FrApRSkImSWbgBFR40+snkDAVlemIYIx6OuyNIUoQdrlxBViAFkCJ+cfu++tJGgpfdwP0a
P9KnTtHpcZm0Q3QLwRIXIeir6CSAqIsDJqH2rC4Me7uk2lE32BARleeuFmWKVyfnGW7Uo9M5+QUY
GZPPTU/HjHbtZkogoDY2fjLj3B9yNZyB+uYr3eY+Won4GhajyxahPTv9FO9VPLeP/cA7EKOrt8eA
hnA9O2pjOeqnLIzJNxpxiVynpT2RblTvT8TI1XIyAioVtNh2Sp6JT/ZbpPZlIyiOuRq5+SkhJqxb
mbMZgsTyXBdJG2DQxJKhZ59a5L0TvuANY+rV1tWXL8uNtYtu9XVgJhz8NuMR5rDhhnBKhsdM9m/M
l8ZDjWnIh6zTk7OOwucMlPB7wieAblq3DrSbJKpaD5hFBNCG6MbYT08JArP+PS5N9oIng8m6GUXv
PjZlMu9dCR/6QIWCAq815J7gA1lpKMy4U0bznOKxkhtMw0ptKXjTQf4vLG1kHjXxIeZK86hN5DBu
WXQMSBTE2Q34WJ99iceK01N27N6zoGIJi1polI73u6aJfJ5Pkeg7ad7HdqSNNEGMSjeSQ9c6denb
mFebLXUpHKY28c+HSK+r+ehVOqHjSGuNR+7b5odYmBGoDoLSiPP7ani2vLI+bBkSHMH8fYN/DyqM
126i3Dc+ttRraWQ9Kst1xpXSC7WLkaeggjLIU8QOqC8qK6w0sM0PYxnN5z7KRNch/Ye51r10STjT
3ZhmIVuMEmge3KKzMVn3kagsv4FptFaexppWFm5s+1lI+JHtaF8PR2qhLe9gGjkMg23XaLg+ulkA
BaRV6YgeqO88qSivDB3aBrAsBjI2KVdJwqY7dXUTtbuuZjj1O/AfbbWi7FmyvGrCXe6QJabyNVSK
BWlEM1/IemNuuucYR8q7NlbUhKKwIS+M2ghooY7v7cqdt9zzjEBCxNnQHKZvyDcowI8RkOMQYdIs
WJ0jSb8x3GAhUWWzN0ZH89uUdhbsj9gsyiRjCFqWQ2eTBwNoYTN9XsDfJMc2rMFGRi0PLE7hladT
x+RFdvtWFTMIS8XldawU9dzLmH5E6DDoGnzso3nhh8Eos7LpLPfHJUaEZm+y9bLR23adccvetyI5
eu3gbXVgzFvP1Lp9bro613OM6R1Oj1O2SO9clRQ6VDLVd7qdpMcxpovLsy37OXF0RbwKU0IHCCgg
uLvHJNE86jwnqz//ykzNzaON+Xylyz+/K/kStbyxVreCQhfTHjYdL1Ht25+/waqr9V01LZiiCM1j
DXPHnxbZA4Br/JFVWnIERqYdWiC7+ygupycPQgCT4BhelLK6tSHIWcRtnezLQalNZ5OO9ppx3Ix6
ham8B9zGfGLtE2bm1TjNBPbFMAYelfVQ8xw2O/QleuFMF9nt76dXKH4dhZtvs47/h95E8vznz7CK
qulJpwRx77V2PN1FuUOzCI/ed9Q5HgzA2PqeUqXjghPpRyfy0qcbIgXqZbVvZRkun1NBY1khot5c
eQN95c7Uub8yQ5v2KtLkEwiq4REDoPaS1KxTcgKKsK88Nlp56Z1GA5BbYXrj72TUojsuuuIojUWu
jbYke/FqOQ6dXvs6TCc9u/2MXW6wkYbgPBzgLdGUCdlYN4jxozCapCjzmpIdWzc6eueFk+1xRGZP
bFWswyTmaatG9xJW+qNqsofZBUoGn42OvDGInRFaTLcvRb8x+3nXW9Zn7SER6WlkM8x05UFnGY5T
y7uMVsMH3TNYMS2vQyIrlhpNi5mL+rSlMLrtAjbSt2+SE2fOvElagFnITNnG7h24P5WH1XVavJWn
kauIEnx9QGTsY2dV3VaPy37tDolFFpCZR0ROtAMkEK0AZBX0VdMPIRrMFFNPf004zi+WwNiE9/Yp
M8P3vg2/nEZWIIdwQLZjc+Ysket+nKmYN0CeMEPx6Ra8invQfAxtHvE7oI7PEyQR34yX7m2OVR0I
CHzHNhlYz1W4IoF2Tlu3A5sum5kXt+39nvRus8xip5MKLeb8dilOlocOkvtRayc6NC1/GF2LicTI
LmamibvamehaRv1YdyLxjnNe6qx3VFAUlG/Xdfwclhi24YaCYWq6Q6PS10YtYK1MdlT54G6VZwFX
M7KvxE7wF7hGuc4rs/2NJmWvNIy7aChsaNoEci6ugx2gjyboHVHg1CSwLxAoUH69TWRXe3seTB+1
IMfFVzuIoAg4cBe9gJQMr0HAZgd4c9SItf2e5zXdaiDVQWnUCE23dzXLUxw95Uc6JyiflrKuI5Xk
22gcwrUTNvK+cFTzYHTuuLZEDjTJy73HqhXmNipna5dBsqUMIU8AGRRd4nfkY+hfFjYZCdeQ1xDz
JbdBL/UTObJpA68+8uGLk/PSFflF5kax4V2NRwLhTL/CK25fCQC7LNGGpN97iZA+F1KPbTnNEzt3
NtVByPA7Gbz5zAZsvNNLldPSaBu+V9fFNdHxdC6Mp3uDQzoIceuSHJOu8ulPtLbIbnxe7SE+h4AM
Ny2h06eizkjNjADH/J5+g/dSltoW63TrT/iI1ssSjfthKNzDbKXDJsGUe0wKL9s7ZWccLZf1A54P
8T31Vc1HMr1BjdqBj2mUnQB4LZDwSmMPRo0qCneCmF1jb4TfA1VhHbvSmn1TzfDF40SYmM1VPQO7
0UAysN+Rp2QR8BZqgYhT0AhO72Pr042Yb6oZR1Y56S16DUjv2eLG6HpzdJvF5/fBhPSWUqcWraNW
RA9MB6MvnGEJSizVPync2GAs+3TbwIslEw02MejJUoFXunVrclP3YY7O9/Voymsddrcr9LTp3Ew7
j5AwvvjC2T0MnjzAS3j7iKnleZjmrRuyy3ATCN3LKAn34Yt2s3n+iczC/fZqoW81ZD1IRpmfZBYk
p5uZwAlD1BEjHTkQXUEDdBUq7secSV4a/oZimARuLgSFD9mbysbuzmiT6mpnpSSVXL00SZsFdaxP
B4LE8ZPkyuiTdU/2buXMa0txAVVz7wbpzBfyRPmbE/1hMUGyhRxlqKIezR79Q6jTOT6aKQvccTR7
tuOcJqGMi6sNBX7FrYa3WjOJ15wyhpSr/SFyum8h+y89d7l7OZrFerG21/lo3ORkcwEWJKMSbctM
P/HdS9SG9EPkQGZHKuBhZTSXlmeM0nnEj9npOWlrOwaWwsEZeS6OeNjf/4u4M8mxW8m27FQCv/0Z
MNYkkJmNW5deu8tdHcIrsa5pNJIzyHHlxHLxRXxAutKX8BqJbL6QFLwkjVacs/faSxGIaQ1l6JwX
hXGaW9XbYpiITxBAa4Rl6YC1ga0cQ5P5uKxCtKn0+X123wsZlWpDRne5ajjbod8riFQTxitYO+4P
+fRrN48INvGHcYYyaWQ57wKLsslQuGop9aw+5lFa8JqMYNVkfn+QYqC1J8b7EYXXzqrB3Mdkt1BV
UNBgM8zctvPqZe1jUsCwFG46kZonbYpvjkYIaABJBawNH/1U3Wkue0ov9OaX+mlS7Mby5sibsFTD
Go3eJ90hNrr1LE6vgLK2QC7ujciVt71WUOAlK9A4ID8gY6X2EgabDJ5aFA/Eh9jK2Sh2S4uxmjC0
xI219d2ogSvpv/fSoE/noPeCTo9VpjGCfc9Sh9VOw6lh7k2KWIfAUmLXmbFzDbb5rJE6uMXBFx50
H+QoERW0OyyYsMCqnU01Z0xkgIm24Emp5Avwu2sO6eEeiQfDmR34qosncRdEpvZFdWTD9sFwOxby
VZ+q7LFQUPuhfty1gJcfQssAjGA15gvnqnYzeOKjFr5zICqWudCtr8WgXU+ivMrdYqs8dloA7GnD
Vgk2QCcf50iQBoFI9JYO8UnwXL9gx8CeQ+k7Tsi+IKHWP6QO7ZVZCbPs7HBE5A1jtUf7trU7wyB0
PKuskyKW/k7R093UGpn0Y6Dni9RIxab3Jzhc2YRTvgj9Yx+EbM+0r24RybPr97AKcq3/DBKveTJj
6l0eOS8bS1P2jvkL+HtaBU+mbRVXWSzUdnLs4Kx0jSUMY/pKzbgvM2bPE/AwHaHCG+WaBQ2N1r6O
yyitlk5Ztsu46NTZ7ujDwM21z5SWceHmsrtKmJyXkYZtaRpRLMfGmG+bakBXj8wUTbqYPgrLn1bJ
EPW3w5hp22E+h7JZgSlrdTYH71q+WZEFF6IxRlRVDn0bnyQAfKXdW0QUAWuhgyxLt42tQ931VPJh
E2Srv9jTrNzxEh1ubm0x/oksp/TxPCqg9zVBljTiBvGF/L9mq+rAfSAbDgF131mnxK8oLmCHYWPu
40mCTHiMi/S2ryekt0RTbBDDfvFIN955FmLtqp/tOl3d71WPDMaLaqgPIcTLjYPl+Ya7i9d1W15Z
c6L8QprKvsce+tI4FtpgJ40kDhfLv0FJj0rEN9q30smtZUF/YsEOjSK/LdiJSEnzI1DUoycVZjsb
oeaxcMCKe5IzFLsN/xZ6Yn/fegbJHlkCNboqyWaKEMCuOQsTg14AgXbDRJ44otLZcUN330dAzWSj
0oeSBFBkUiPLAFBQ71zjd93lpHGAArfTKxl4/ceIWXSJwsvYuWkW3ufkY+F69eAYlpb2TOYJqAgf
s1DWFDSdtbR+EcjPDuTqRcRTEf+00Wsml85C1DozoyJcrRaH/zASXzO7ah9hGA7LFJ71plLsXcmK
r7fTYD/GdWav4YXnz7WR1ac0rLyFqav4S1252UmiCNjr+vTaGD192CwYt/S5p5NlF5/C7/VjCJX7
FCgDraglaU6nkH+mSeIP8vjk/CRsd1ahh2s8Pzl5w+F7OZjtGvrHG45hCUUlPzccv1o4xdcN3L1b
1xmdb4EDQc4k0xghQWXfak0Qb91Y4lsVfVh9LQo7O/HoYhjNnrV1R8NfCRG1ty6b8RvJYWvnlYE4
VhQd6GN1GUyhGoqL5vCxzM8omNlKdOLJrCgwEFq+vhKRY+PKqMd4MUL9uFNRO+z6uAB6SjVviShY
bf3C1ZZ+U2vPfhVYS2FPEWEKQX4/0YxahnAueDBRTX2bzlJbUWNcJAZMshT3JYPQHOyFDnQdn/mI
MYsQlAgVbVBjCpLB1eCn7ZINLbX+obC+liM/Cq5fgmFQ1LTRqzq/m9hWr4tI1x6djuNJ1GBbknCl
t8VcJRChFCidWG3HVGA8wMLB74r2/kAxiVpDhls5a7Yh3ZFv2RRnr4Vb6Zs5vorkpJz2DRKzl7Zi
8hEhoZpzjrT17hi4/apyIlnCLtM1edByN9kd3WXAVJuRss1zJuQIycaiwxvTa//wpSiwnFfIAvVY
+nd65YlrBIPivfC7YP0XIAaLpfUpKSeRMYtcr0w85BljUmx8SYXGgAZGAWWonihBBW+ySJDUJ8jm
CpyZp7Dq6mWo0H7GvvxCSze9UmFc7yT2xxol6FB+HcG63RkQLBfWkAwvHvZwphDLe+vjKTpWmuh3
KQs3FGY1OnctWen3fRswCZc1srN8PmgTI4PQTp/IAYnIsapYhNBd0UAJczjiaBN075ymXnysyEx9
M1NFVgHLDtJnUsCSm66ZCEHpTVTMTht7bB4a98p0tHQ8qsmPKxjhJuJoGsaa0aUrC1yjCf4dRHSa
6P1Ran69D0e//2axRmzNsPaviwFfIxU3PKNVip/fqGdOrwYprFETzJ3I67/keihWpLD47w11twcr
dEhHcaSGxQF3rEGKyaEkfnQpzVkXBlf5U1YoMQwR37R12N8geRwOwGWpoaUl+nq9Zn5Mp7Ov++G2
p+Z4Stw0uNV4dWxMRx+teq5T5ERIQV5Mda6A8h6YX/OrCJzzOrfr4ZpPpFtA6Ok+fDZDVRm+YVN+
02xxD7ohQUpTfOn04B4ZIHuiXvQrYdOscRkqXmR85Lmk3YVPz5H0UTNwrw3++yMFxuwB5iXeNFKl
ROo+Oqoi4sOjcCgA3up6Zy6UJcwVKaf1erYhgvtpSRyhFxeBv1xAadwUhGNt7RrfpaoQ8ldjdejL
sLtvNJLrAISce1A8THlIz/qkUMtINwzMOQbd1m58Cgv5XNZoCEltWLfoEkpOpAs9EP155qEtgiDf
8ZGTnwq3+1x1HWooCt1HVxT0c+E48eAVWzbTC1e0/92lkXQz0dnpduPQjtuxGbOV8FOQLUEHl5np
lPXdeuvdJFlFIat/LI1bkzyXXe1rG6s3YxqDZritmsn6dETV3DspsOYptSjP0uJkt4Dz1mx0Z6ei
wVtoXUJEbGTThwQIQflepmeF9GsX48ABi2jDr/CS5FmKNF+5kSVukqTTznGtoRtOJmmtWVb8a8el
zIvV4IGmGsiA1g1oHat8gYpKX9ZE4W1qJ4jAiFJBEAptVGu2eHnZ1YMM6HZSNuHeb53yXFBP2riN
4ixlctBu8P5JT9jLBszywfzrzhgOD0Mx3oFIREDbp9aCvSc7v7qek9iKheFH/bq2hbsEgH8IpEHm
CMjhKwCWe6NMvhCZdO4r7aPqE22lxQb+vNGNr0TY3gpYygtyJEYo4YG7m1DKrkRIBpple2+e0zac
WIpnyjz1shcOo8vwov1oQveugnnvnhsAtqgBT5hMNMswb/vKZAAoGMSFSV4PR4plMkF6xouoLVLf
LD3Mv951xMeNtYVc1z5J872Xu6euIwDGKJ/VKGycjy5H4RpZLO6INonLNUcIyDC0iDa1NbUbmE81
HY5JrGhQnK2kfBjshDWO4Gau7JwKP6UJ29A1QAmv1rXpDuspB5KUeNXGydCQ1VGFry+YFRdNaj64
Wvsi5whIePHeMtTcgVVTHIMyJaB99NQqj7wW4Z16bEc/psBVik1eiefEM0OmFpCN+JAeSjCc67oj
RNiIYqgVnEe3vkkQbmXLO9fBqmUBwb/KqI7D2Xa0au2XQ7yxi3HjG/3XPvLv7YCySFImW2Z7OTtw
MZuxQ9mT0CMe2EImBGO8Tx7uXAvj5CIV/gN7yS9kc19z2CjxTZfRPdrrj5GeDoB5V2ykcIszkM4P
d9aF+tVKxBMevK7a+qRg7pQpo4PpIQRgj86cxpBw9Vhtx/ko4GfFJrOqj75DglIaj0EdWKsyFXdT
YJUH3I/JCV/1Em9psjL84hUdATWunLOPHve0twKr3acmOtURBgkWcK9A45kcOClByHFFtTU0/T3T
q4cwjV/7ONYPYaXpuxRf1i73M7pJbFqPIdzyrcl27URqWYNqyFO7dnaajs7kX4+m8WHmfXYPmmbY
lxr2SjuqqlvTq0nRLqJyFUYyWnKAb27DyYCtUMgX0orz+KRCtYqjB6Z0tc9yhXUwk+PWyGnu9E4Z
fq2GSl9BJmCIA31fsvfad7NWYCSubNUSTGcW+T5T00su9VMboj4wARHVgzxkqbwuJQMwtoN0g3vq
ZSytW573fjAtrK7z8EwpS461WFN5RQYc3w9tsBoS2n+1LIKbOOIvQdw8NjUiMK2t7ui23RHEhHg1
2ldAVHIyEResNWs97/mFddUdraBbFTK6kb7+pIV86gT+pCmey6mWH2lGzBNs/LeWDESbr6FnaGyV
TM6V8Paa4d3rDimmgF8OQxsebDNdu5a5mPzUuBkSRMz02ICFU6VcOUIcsrIFPJrVzlPUFM920rEF
LqqXetBuyFRYWnp7T3jZuGwnfa/oRkacGNf0eqtnMSVXgPoXWo6/025XQ1Y9ioisKXaym8Ixr0y9
atf6OBp76QfjVRiUiM1jAHpebOHTBukWj/S7DAJeVDi84Y1xD1pDxhUgOLnsuuDZnncXNrK8wMnk
ypGlWlTYT9ak7L3k8OrWwxScDY4udi/Q5uA0W9MnogyEHLIq/euQJsLGq91DSEz2sW71mFMeRhsQ
yGiVOBribAg6dU1u8bGe2Ms5HDfXuYOUlnJD9Ww1Y3czuAAUtSSOz742VVQTXJA9kKUWmYm4pfDi
fdRqzqYzsp4v15XVk1Un6s2q2bS3A7UXBnmRIXy1ObGzt7YC5nzAPkSstE21Rm6+1Kr0g4AmC4gG
VumoEXI1+FOIQLilr5sLnDcB5aeot9w11oebmV2+Bo/D6s3WxAr0lds2a3IdhkVIRSPu3fvYE+mu
d4d+bbXy3UpTqg80qqhbLKSM97xBUJIFhr5RAppVYJJRvdkHQ+V3eu70tDWIQJHjkxUUB1DM3QKn
zA1O4XRtuOS75UH9lEXyRvXGI+1QxMsVGgANg+6qJj9mX0wQnmrbeycKXOdwLuS2Byn7IMuZ32cl
d93k7L0Awo8kKgktlg48xJpujQqEUE5S4aEBReRkGM+nQn/pO8CHqq6SpU2BvrVEemvzRl0XATRm
ZzavobvFxVMsPIq0ZuQjzMoCRL1ecJXm4Z1bULho3Z4ufwQfyZp2pDCLWcy3KaX9lVysr7KH8tLQ
V1z3VawvmqR7Ckv57osOkAcxPoNjr3srjBnH5g2u0wpVPzItWO3vDlziHZmbaNhdenQu3GS2DpB2
valeEUd4JA1kFUrl7Es3edFKGhIpzle360g2V9i1olrfAAq5AwHDsdu+6xy3gcviDqsmGJxTU1py
FXSUuPucVZnp04QpQcSdClFBY4c6dH0M4Uivy52fsnWnhU5BPeAg6jplDrHSe9L9pL0qqtQ+k/95
bAsw/24R7sAkXUOmqthOsNAEHDIgpa/zEvczCViLPjVRxjt0cVMjucZXQ5QNykfyh8cCuFeMU4am
/Tqy2CikHpJy2uXxPvMoXAvHwDbP0QCOSX+yM+u+n3oHT7i6rU1UI8IVT20L0M0O4cjZYRnt4954
NQdKGWV+7sIiX49GkZ1FaGVsQP1sqVscVtzR5ISTaxgioGsSEExpGDnVYD71ZjVk+U0ZVrr5ORlV
UK+Cmg4+8mP8iHuzlNiboY4546ICe2qe6cvCKNPtPm32rafpJA1UDXFQlCuQfm2bUNMSsGeYIFbU
0pvXpIoyavVdOyEnxmR621JOwvBLQVJt+UMk5R1n0HKdec4Y3bC+B811o5XjtykdUO7Rbq+o2eeu
K9Bu2k26iYOiRzINf0+VxO/UZF8kNrLBEwoQNoREqEUvdaVC86qzLbe6M2iMsZtm3KfxaQD+Lu/6
JvDZuIZGnawkOiXEkWHky41Py5sCvu1LPERm3QtgP8Rf3Yt0KlPtGFJ/Ha8ULOpmRb4DZS0bMA1k
TC/htIDlotfjYdF0arCei1pN4uCP+uz8TQZL79bsexzvOkZAwThWuQYOH7UhIsgEZbKee/4NigoP
ErX+NtT2jdfYBQaP3kEXXcR4vlp1R0whehCs7zsIA+QDqViGX/NEVTcabnuAR0U3kTQpWEshB+je
HrHH3dS79gPZs89h426cJKIIDhTNIJllE6bmjafyD9yYOIwaTinJ2Fi3NM/LQ6h5FarxoZfTE3AH
z/tG8IsxX793jn7RPqqqc5hgoo2GYDuyJJposM8+vpCqZw/cZKfRjvVVkOgdRCXEkcqJJhoxeBkH
F3PKmGf7tucPi6Sb9npeZgBKyR9E4Tw81ZO9q5qhPAaQ7zYF294juToFZmocBbkdRVjdeUhkWJmU
v8mP1cySWFB/3CqzeivIGI2Q9HJGqg+qYo/H6WhggpuglhNFTHptyDzqGOToiYgvRHWu/hi0hCdq
g+GcM+hbsN6LETlDEuy1vrG+jIPEIaamL1WXfpRsOlYdubVJS5girhksYLikl/FkJ1+Kyv8wRi/Z
y1JelW5Dam+vHkhJGY491a/buvayta3cZpPE4mvRzZ7wqGWVgbBCd2Cqwk3CAW12NyXlq+txoPUn
DDIDvfIhavcBMTPrAv0ah6qaZkQ9HmjcmTtAzXLlj0a1tnR8hVmYwR4I3WcZJZyUi3a4DXWw744N
a9AxIOZzgEUvrLv+2XMbRKZe9eD6WGkSwOO36Pr8naoxGNFgqd9xfqULFYO3BK6OiWm2shL/UB3x
XXCWSOjWRg3xASiRfQAfpraQTV3s+dqpvXreMUZQ81HTPKDAPyGdV2q69qDmYm7wiQqwNdwFQfqS
Opw/25ilDZLnPWiQYQk1ABON0O+nIc/PPvaeZeuT9SddjOkrO0+GJ0jGOZsZdFLkXSg5orbg2QNq
mVWrLs7BVyRixlvmw9a87XwOhwaVfR2gvT6gGBjLpN10IhIHO8mrt6kneb7FlFHbJyvLJ9JKMguz
uh7TZSyrR9Rt9hHhI1YVkyannJoDzpASxy14kbPlVQUtseKUIRlc1oKaCzmHaKnnzY3eatOOPUfy
lKQA7pF6qYPREt3EBMbG2gvAPTYV4wBXQ6OiZSN1dl0tjH1x0A3B12d2cvA+OPQV7bKXtr8GRF2c
Gj8FBlqrwxCW1p1mwyL1JKapIdKcGz8fxg19ieSqG6PiLqqKd6MJjTMfcQGPE/h1SYyUgV+HdBrN
uqc1sqV8/Akc0FtpTXJyIARuy8mybiupy35Ffpi2mhyiT9EBRcitPSf8ii36ke4jFJGZTlALDScq
R2Qjju+GlGaeNVKbYh3eebWpfRY1OoOSUNB2LLfATMrlUE9qzwyxgYDGnoSPZJ1rCb6PFkcoJulA
Z2V2UlA64r4HCkXnTd/S/SJ9zlLHCvvJ3jA1QhOFbyz7WCGIxidH97ONb1yBmJowKHqSXeQu6hFv
jI1I4NGoOvcqdHK35WBIGm2ZgOp0PaMjUIscjzYymscpSZ9Mz2DxlvUHB6DuDhneTFJQ9ySFasQJ
lcPw6bjWAwWieCPpudCtvyNvnSg0SLTsv9UDW1BQ4YJ5oiZPZJPK6svk5z4l2kwdglbwavSOvrhy
ivl0oRolkOOMg98lp9C2Z8+Jch/N1LHOmbKzDWKGeDv4BjkT5sfo4xGcy/lcm/oW+CVq4Rgt1jka
2+7k4g2xNoauvUnhOWvqRN7eGGJx5ckRnkbACAt0tCpE+iJPM8EmtYnt7EwUAmrhdGOH8ynVgYF3
X1O7VmeZ6uk2wxxETk9oHWlItlfmAFYIO+lHwXhcVTJOj3WDdJXMyvDTiWLUQvVadcOGqv5pNPjS
/Ppe9SWSNhoXu7zGta65K93vI3yOiDrMbtLZjBfxsjRFzFA3WvY/hG1oTrmpaTa0qH9ovx98qe8k
bTlj7DLYXHLZ45rnDvR7P+yu3Lw65Qba1ykt+w2UVUS2VmOnK9K45Dqc/OqUJA3Zqm0SLWzUSivw
nXRUQ6WvnAiZfR17wa5trGonKbxxv4i/Yn98AiBHpCo0MnwOapGC6UbaC0JcDsmd1mpPWpeO9Lgg
XvtI3hedIm1S6fZNmffpMSts+lp0zeMgb49aqooNgtAd7Trc2Tpb8rKkUGmmAjt26r3g90CmP2jv
pj7eT5U0iAzDS5w2/QkFv7bRehuIOFGDpKt41udcgN6ryf3Ukw6LNSnP3Tplq4Cofpr2BQ/rHBBj
xwnk/5kUvv8Ev998/uP8WrX/2FCVee3isvgfM+Dj/b8Y2v/rx/9s//Xf4Wf5/xOp7YDV+O9F8f/n
f7MH7H4Aas//4F+ieBPYhg9Jgw9Xt81Zwv5fmnjD+icidAsMh+mbRCrYYDj+je009X86rm4D2vYE
vkHf5h/RbO8i9Pn6PwFt6qZH5jgGP5Mr/Q1u5yVN2+L/wwHqyvYSEgYBDBdqeG0s9cZyQOMj2/KI
zGE/dqjqiHorNOOs3dTxw3ePBqMnEd7FPwrJ6YHmdfs//2PW1//rf53dBa7x1xVJkJiTHkx+/gwM
eX+9i4uQv6z/Z0VlEdKASwfd9Y4mupY8iJe/v8SMKP/FNRzbFp4OcdG4YJE6xtT1ge+hI1oh4pFL
jpD0HA/xLl5cD4tP7nQhnfdmcSBoYf+Ha4ufr+253KTP27MEL+jH+xup7tHDhWsfNO9Re53BEYmc
6siHvghDpIjiKjc4wYzf/u51MZszyuwZ0M6qc8lfnZNZolRwXSLCKIKUW0TYVyUeXsdc2ya8yaS6
NbDQec7X3195HiI/vNAZI6PP+HfaAISQXDxs9NQl5lD0KKVVBsCB0CSZbrXO+v6hNGfFlk7m6+8v
+dOo5ZIkOBg8YgN9qnUxhuIe0xIi13TZVuMbNLz+4CYe9Tip3fTCfWx8y79r8+TfMx2zD9PLL4bu
Ly7rc02cR0CskGheXFYMfe2WMTrXciLZgnnVeEsDSbd7SPcqRVHvHyy6H++/v9mfPhhE8YYNqZk+
l+v/9GJr3dNqWqiUY5FVErqgd9mXMfPyYfP762CyuXyPDCCcE46p27zKi6nA4dzQtNDflgF93brU
N8NcbhXFUY3hv5aM//ZB/sQK9hACI8cTsxuIOfFiyDhhjzWnNvCquh2256sBJT2Kjt/fz8/Pbb6I
Lyw0Y1iK/Iv7qaYsK3XqEsAz5uwKN4BfQJHv9xf55Z3YKJ1NspNMHEU/fu35kCcYh0zg7gj+WJEH
MqSn6pUgrmj1969kEWXh6ZYL1mkGPX0/b4aJnxh84wwDbKCeNgLMIVrO0/5wQ796apaNR8qkgcUK
dDF9gajw6FSVHGyN6MG1m/uaFPjf34n+y2vwFRksiqYwLx+apnRZIQCDJNNSVUoD07jJQCjtUPDf
TyKHgag42IzzmcPU/HTX+GD0jEKKO6PpZ711Z3frIRjLP/ywX/wuPjIeL+kXBrkLF494iKt2EmLe
B6IaYWOXB2qTl15w9/v7/8WYMcjptUzOVqbpiItpJNd0M2xDL0FuCaoNUcVMibKa5g/j/+dVkLIZ
+wSWd2jcyIMvrtOJSu/amDB6c1BvnEjg53XJg+A0TDvd1sAUl5++WzovVAY4xpdO3CyMWrbIvkR6
IgAs3kGRtPc1nkpO3ea3TiLKw1ofEdwpxcfvn8r8cH9cRlC3caDy+ZaQApoXA89xORP5IIWXE7yE
gebdVbY0bkfz8feX+Wv9/ek6kNIwYrnEGMwU9e+/I93nnJ8OIGvt3jlg/EHICjXmCj1Roi2LBtrY
sml1lLqjMWBBowG1g0cs140WhttRS0tnLbL6D3PvzysLW0PXxx+J39ZwL1eWvGoNMUpaqKBXl6RH
hTeD37+mtM7tfZcrbVfUuvaHRfQXwxD6sc8YFOwx/Z8mYRKnWVX0FH4WEBnk36i3i0NQdoffP/HL
r8phE8TnZMwr5wyIu3ixia4Zusx5sdUY4muPQGZKZbR/uMrl6nV5lflXfLet5JwXmDkcNyg5tbGK
zBBdITDqo9Gb9Zo8MPmHN3b59C6vN//5d9eLhB+HPToNEGdnSz9O9ZP+d+eJvy5h8jG4OM9cZ051
+/4STilkg8EhWfrZaQ68hN2+KFHZ/f716PM08P0HwWUsUNl8Dz4CataXHy9jgPNMk0LwQdihOoHj
dLZZUA0vvRv1V7i729e2nSFeEzH0QNjaOQBnIiO1/cMPuZwA/voduhDu/B2YP93ukI160XqkoJFw
v+0LuwF6JpmXBLASg9TzhOr0H27915ck+RCMmDCwdfx4656tTFsUpLdQFRi2VpUHt8RZoqmnLwwq
uE/ug5Y8+pGe4qo2iV8Fn7cZ0ugm1bHhieRqKuqd6d7qulM/dHVw9fvf94sxZlmOx/zN8Qxz9MUY
g4HI2cgiDMcKVPuueWa6KX1UKkZAr+sPT/9P15q/r+/GM6SnkiQ3psWxRhQszA8HxNYQl3+4pXnM
/jTYvruliycuHOJ51cTOXYW+dwqL6kDA91IRkonO5A4SMSSAUr66DW2B3z/MX0xDFsVrTs7s1di7
X1x5IosJd0PDMHfo6oMpTY+N4f1psvv5a2JZMXyhcxiab9O9eI4sjoLAS4NtTR4h38rz3cixD566
WNqVs2mS8LFU4Q7ezKGX0Tbzoz9MTPrlAZStu+EIRxi+62O39y5mwlDLGwxtFkaBMPxwO+uK+J17
UpORG+QRlKbuQUiQ+jGSnCbY//4h/zSKLq59MWK7svdFincc3Mm7opaFYmFBzvwfxurMCvhxFF1c
5uIh6yica0UZYVkrMP8zKUWLXztKLAt6OweSaMESj/s6k3vTJSUB5VCEaq3f/v5m5xHzw1iefwUx
aJ5tWHPk2cWISt26FXHLq8YPf1NH/SHWtDUF/XszC3AWQtf5+9eb5wGP7ZGganPxcD03GFMkxqSM
QGpjytgOGOkcxhSgwwFFxe+v9suH7BoGd0f9Hv3lPM6+mxHI/ejbFrIjD9kngzY+RHZ/2/rxoZjJ
lYl/rhzg4/rknqo4IFV3nCvXzZ/m6Mud0TyaXUsQbOO6Lq6Ri9UpjV0lVafXS6zGlnzoWuCXeMRb
9xqNvNU8FSYCg/vMQiS5QWxW2Xe/fww/TRschD1qbRTvOIdb7sXuhfaZNnUdm8J0Uiee8qyUiv5m
BWU+bLMAEShBQYNy4MU9luSRlGiZsa0O2YsNCy3EAg4d4s4R5XMXjH/Y+P3ylr673Px1ffdiVRqZ
UxQmhCJrVIentD7Q7b3//WObv8CLb+OHW7p4bMNsLPJ0RMusrDPjtFmpAi5RwNfInPCHG6Ll9dOk
x8HYZPNC6YuMJJK5frwnGoleRG6MtmicWizR1hr6ypa61sxpykhjQFt7yFKRZyPyIwv9vuToCajD
kaR/V1MAt2ORzf0PBMZJde2FgYy+RKgmsiv8RoV7AKeYJGBHR3u6NyYXkDtun+eRaOSjSTBg+rXF
GBatnM4qr1XJaQLqY4Bmf0zIDKUB6Mld2tTNjecSYfCJFsq4RkbcpI9YrHGZaDoRqXDv71D+0vak
KfJIcFN+q4xIeafYaBWC/H6GmUW026Ndq+goN6IET4evFa3o1A9PQhk9exKoe9eWyPP94Jj2WtSw
H2NW1ucwC6uzUeruVeLa5N6kHb2HNP1m2+1k7dt08BGN9bqO3imaiLAYSgdjbYOEaD1mYYiEy+CM
uCRpwai3QUEI6EgD8jVLPbJ8fN04kCnoqvWcK0b1s436Z0QcBlxkOpWBAWyPNkVF17TvMHGkXbKB
JgQ5HufkASNxv6HhBxi4bhxM7+nU7OxRFyehF9atP+QmBuEJtXPZXdUUnml0/JXM1HibVkb0xZIC
1m5LZzGAnrpWqoi6nVYGpXqDPgLNt5PYCHtpdavcjN3rpu+Mmy5IK4mEPUdbxStdYd+d5H0YFMYj
kSItAvEJ/z7SKNvP971XQEhPK9JFaiPnweVrMC8yXmjkqxInIqIbpAoHZSUYZAq5qD1Rb7Hlus8O
8qdvjejIe+qbs96CRnKraRWJsb4Bg5RD3aUAMGTDN29OBccdBoMN77kWLOp8W9njwRA4qqbMcj6q
fIwS7OhgFhJQcFqsnDWqMsK2DfgzV3VupDc6EXu3vK/ueohjoZ+Rvb7ZYpoWgpcWEr6X8ZytwkGq
xJYa9PA3E9sr21nvppwLSyVQmzCJaKKW5E4VtaAL3k5vLkbCF8JeChIwFNb5Yv6BcVrt+9Kp9nHp
TjoRN9oeGuG3yqTbtkwVlIE8jddViPnD9fFYp48EkGRo4Mq91xOaFEkSJaNPf2w90pJCwMMDkUBj
yTtmZtLp2ZoPkwniUyGkPLhV3gPd1bRd7o7q0MwrvjaRQVjxV+2AFtl17Lcjx5OSoDGcoziFhb7B
b4GE3TCWrTPqO4WqaJGpYzbUaxDDDxmSn5ZkX9oFdjjXvQAZ1+YQfy1adi/tjIQmx+bdFCDr6hgL
BPQjwiIaAN8ZX9iHGqSYlohVrUPQfJ2y5EhlTseQ0+ErfHYJo1dBfp1102NuP1fBWkldPZYMj+IW
fTl8QfgjBZqEWO4izB8FH2aR3iuNjs1C6LVxLwXxQgZGAbrseARWXha9TIbxihWWjawuUHppuNx4
9d1DSm3r2CZt9tjigV3pdeKsKZJH6aFjbqt7NGAY8TdSc4iRiRFjxnXr73OyF9x1OBDvl+r4tax1
ONNiInJLQt/+xHV1hL53KKIQ/CLBhV3LBwSwOfIc0HA90TCo1IypX5o6IjqvK5/CPqtWjqEbeOLJ
S1MJNLa8JSgj8/j3Chgx6UmW166Lyd9HOQw24X+1JalqSbbqWCHwL216EkP7RH4ZXDC1SczliOuA
Y/Mh87AtOaXsWt1ZowNfO4PcVXKX4JjQbTAg+ILaPlixEhCaTTLcDnSQ+aVWgIKKon1mHlv5Tib6
A06SA6fdhmPm9M3xuiXG4WpRZe5TVw39VeIwLYAVQv6EMK3aALnX33SB/793jGuNcXGwGkKG/i95
Z7IcOZJl2V8p6T1CMA+LzgUGm41GI400OjcQku7EPM/4o/6O/rE68MjByYh0r5DaVEtLpmRmpNMJ
A0xVofreveeKiaJDlY6VAfLGzMmpD7rmrYmrNzPQzrOYphsz1oPMbnHenFAtkDcpxFLt6bl5rwR8
04SPhycUOAKG8QHZD/SICgVFO/N9K/BxscqLt4hpUhQVavI6zwaO38n/CrEHhUHQ649ijrdxVsKj
mvuHNhQec019igt6yWY8IQA0b3VQ7p7RKBswLhWi5b66q/AvE/gEyX7KhSFygmpEcwtBBECtVkl1
tqunUT1nCzJdAmwT2qFVYfQ2loij1L+2xDc5vtnFqZchfsOQwclmbfXB2h+Z3j40H6zqZSfiXI+m
8ILsabpdIovWBE0Ih0BPfX0NRsHYt3kSCu5kzqYTNRl6B1XeMeWCA+QPqDbg+/GbOW0Yg2ZpEZDO
kvTWdONV7GGP7OgoqB78Sv/Ngi2C23MU5/Wsabekl5Uc2bOEPJbyJlKKac2+1hUwIHFgcM1kQmQL
GRBhZ5vnKMfwj/ZT6HQl9kBoBoSxWfhPqP91EEh0Nh/XOCWhayem8KPvmkBRvtVSxR6nHDoUv1gO
av2oiOGRGgnkDVJRcKHPYIBx8fbk6VLTKy2AYymhbmmqAmcYKLwgFNWru3qqkdKH9QC+QMHXLQ1m
/GQG4ZQuMUGTBHWnCtgBjHCkJwsVbtUzRbHfy/W2hu4cKPWjNSbaTjOwH+DSI3XMzPPU2o+BRkoR
JQp0YLEYO20jJnaOUs+mUAo7IZw34YCfzOy7ghssq/ZhroeeolPN1ZyGrGLPCox5g1QW29sgvQWi
kr81xdw3TiGhcZeqF6rQZBRnrdq4hJZN50AWBuCQ+JcxxMSG2xCIDsHan5QbQUkXekAwTjVLDN46
t55AZRIFVBAMiwmCc6NQwB2eRLfQlPgBnSKa9qyPgYJaneFg9B0SexS1OtrIldEReEe00E08Vyaw
0hIWAzG4Fq8UjehTuTEH2K4SJFWAsAi8HBRhVysfnTjWnxqj1F0lFYhgkfvx0MrCViur+9GUiufI
IAGAYN0KpYYAygQs1UAu+jDcZNjUb8PcIFJOtK4KuUjH0hA28NwHIhFDLVsbkGYdfio4kRdZRI7B
Si0oCIKk3s9mmGEz+ZR59tBoMe2OCrGXO1Ukv7RZVNgkMgRPgVywQSHxjzUU/HqJZhDWmDZ/Uafp
hlgGM97ogbIJocYJShAB+ueEctsOZnvwkzF+y5Dwu2JuDSY1o/Hsq/7a6Is9qQbVXREGkTtxWnfb
UE02GYTlA+pCUGtA+Kg1Bt48Z1/quNsOMERDr0rOmW9e8jJvTuQDXjOAOQTEKasZ9zGlwVGj4011
UlCTPnsKZp7KPm36ZOGtgyIegEU2iQpelYRnfOj3ZqIVLpp69od9AlWuzPXsTpHY49oAGwe7YA8s
4LdQ72KcMOh/BHGnTkW9RzzdPOFruAtS6az4hLBNynow0jbYACdGQ43JQckRnpYQ514IHVZ6z68V
EiUSUYpvlYiXDeGaOOj626gtGt+ONcG3cNnk9esQ5tW19c36rmTje6qanDDxZi4v3VzuwadltVsM
5V0UESolw1tTEjKxClKP3+eQ+CdgHE9laWSoWaOFt5GqjyEEdJcs8xeji75l2TweQnkMsELhlNnV
RneESzGspZGbIJRbXBFF8qiQpuzWSZe5wygQb9mngQ0saB+APDkFaSyvNS0BjtmzHW8mhPaieGiJ
HLZmiReb0Qz3FU5nooNHzPpCSWpXEb3oNZi1vjTea0OnWtCWAXBzc6dHgEdMHf2d4eg0s9WuENZt
zH4grZTiMMCB2CDY6ld4nZqNLmFZD02zdmFBoa8maJ3ABRLQmI9OEeq3aNfQwsvV0Uj1lF5OQkwg
KYbt2ko44A5ksJJASO+33ytaD7hnrP21PoLzS6X2HdcNFV9xwgJkF6OYrROlhQZjcCh56wJchwO8
OweXzfBc++yEyMJ+hUgEodXHwlSEzZ1lFc95RchgT4RZdqjqGsLqJCJmk/0w2SKs7I5VySYrbNvx
ZNV54JpaORar2NIxtXRiv0BdxIAOGQVD2/LRlpeSjg2PPpAasZ4aI/myEKj9/F1WyLCtxxJ2E45y
ldemEbZevPi/MqumMlVh5ZOTjKzIuY09iOevOXwap/Wja2JBR4qJhl1NsMdTiG19uUrrTt3I0BPd
JZGmByI3PoJ5SDAjk1U3Ju+F3NXnWAftuIKkkZ6iiNfkpmUZRUzcDexDpZY6jKsPVRG4TJz8BYaN
Ve04NvsBOmS5zA9jLk+oW/MKN9eG9A/rzvIXjQZnzIBALMnsQd/7bZZsrGGBCsDryCuD+M5xbI9J
1hr0qXwkikilSZJjtbYS/a6mfKOsaLn0EkxH0doy7adwP5KykN0CBs19RwhzUrKwW5naYhoRoEHq
EmltkzJdoZvIqhNoAx8gFixE0QEd2LI1DTtpoUjbgS4q/lVGRxetgdwQ7yCFYIxtpTPKF9yndQAc
JAHar2oiyWYNEScApqfpgQJ/oqyrcrIwnSbAxLEGlYc+VsJbuG7tvaUH3Rdi5vwcXeAUjocy7lHn
wlMXngc4ttkaALX5GGZzPzlTkY7KawSV5ZZjR8GqXMYkpbMhMYbHsJNzD2k1iRZ+JEzmYy8EuX8K
y74xMTWORnSIu0YPbmBLiLAv8qBkSSIHjVdSeyiLUNqM9XCH2HjGVFRp3EuNoC4ZsR8jtbKBJ/F+
pfldKzvQw5V1LfK+6/bUo9McZ5RiraFvWuuI/Vi7GecIj4LAOUqGfJ54vLx9ndFoEcACdIQm/Ase
hH1OZrALghedJTnALcGRVp+8DXVQP0TSEB5KLMocucB7DU0HXEgrWnV8iHpFG/p16V8E6z6K6l2E
PLPpYlaVJUkT8LcJyTA4lUCqYJbBJ/5GKOZ9HROYt9NNWT5wNA92vE2x+6icYsW1JJ4JYSZUPRDT
EWMTweUbjANg7AMSK7DBN5gKEObyCu6gLMqRefAneM2rvCXIBhpZDk2kgcZCNAshbKU47RUSCYzn
CYTdXBMm5BMRTyBxraRnLA26v4kzB/vcPDPubtoQjXiZQ9eeb7kgzlxZKldDHz8nMdv9YJY4ah1n
/1ojjtbBQo77qel8N4w1SnRxXa3CWH2l4CE4Qz+p2OXq/FA20SGsxPbYcqrTTbsUeEr60HZI8OvI
AcuJhjQS1/04i98a2gYECmjEmRBba9aXlLOAljDxMEDAgN2jg1XuFFmqHgcZVuneJNzuYHRFytuy
5LfXsQOUNBPgsOD0K1OU1sC8ESSDNJVu9CoOcpZzHT1r6Q+htErFxD9FOiYfOepClxM7+Xhs9kLh
dcGy6zlJ13o7A4t4pf1I0GteOhPI61aSvKHPdVZ3WPLggh2RBA3ePbahQOIo6VFuNWuuUi+q9Uyg
rxZZLHAQHGon18PzJGYKZva6CNtjpgm7UJafrXka34wgRc8u4/Gzg0ExyfTKWw43Rq6/5IlA0QWR
9GDXFOTzg5lE5IOSOBd6MnPO7S0Z6KZIOsFNkFQ+BR3FR/ETinxgNm4p2nSk2u007pMuCE0S6cov
IxQNo/YxskdqNw4euJchvBEmbAhVF14w5WWlN8CxaMhvQix+bStOYRiSUJNTsgp1F5dGciNB/oBL
SvJkwjy5sCcN7lpyD7WFCez5oa9tZYJLnXkQlZM5NU29SoWgAsNSYWS9qHqhkljbVE4kmT4xIUbj
wV+9jHpe6q+dJPqHOAGTM8yRBgkslhx51kAv21nDepevQiP3hW2nCdAqGmlVhPVuKPqbvkbI7ufW
rhPK8qYTVS8HzupOnUnmuNbOPZnGnaBBeLMLkOgdA0dLDoZCrIoLLZIhNefasazqjn5DX75I/hCP
zsROe4ehTKaekCC5o5iwpBD06XjqsXTczuZiA+iN4j1NwzQ+5+Ys3pM5yjFUggED3yUVrkUSh4dR
gJJwSnJxYpfXjqSdmxUYK7uWu0qwDb/u5l2vNeIB+jwlUZxX2BYIFmCUpcHsJrDc4lVC9QIm+pzk
lzCxhu0cwtYsQiXOD4j4C8ExiaaWvUCXk+FE3GUQr3FEG9NOKoML2yespRbmHsCs46i+i8mUDV6T
cD7sBSIYOgqmW+I72zdf1YdLw0v/ayrWibBOi4UthO6f7e4kuax67QluUL7NxRJ4k9BKKyg/gHMq
wRQ93OLBxseQ1RKg0MK2haMuK1vTNCVvMiU6D6u4wdiUryhbl5l2V7YGfmG2S7PFm84uupJz6JcB
zi9nLkEdG5zvUBhY3W0R3DtqsVXoz/wKWrYJpmWMiD4NbVzhC+4ojzBIB4b6QDn8ltzjHOKhouwn
ERYVcI/OlTqFOJsEF/ouaNP0EveMKSoSEoSqTOxNlZNZFmueXE0U4Dcj5jxMO4Be5bkSXhYtOtG9
qp+S2jTiUiB/pUqnzV9rKDDwvouZdE1UkUwZn7pRkqzOISS42mna2o0ofE2s3rp18cdfNHw+N5yW
C9HP0yVdFk30lp96i/JYtZba07mgodCCEgbNlknxNQn1K8fVAYQQRwKtJ5/l5zf4uSvz/boaUnE6
1KIiasvn+qErE6IFD4QUoRvO1XQt1kFyk01F+QvJw+ee5XIVDWmbjoJJ4z8+PcagFdoQayY9RFV3
FPK/gkyuVlCaV4SL9FvoLPkv+oifW8Lfr7i0LQ2D/hm62Y/3hTlzUgqg606enYRpbzXqAiT5xUU+
t5uWi9ATtTSEz/h0pE8Pjz1ljphuUQlGWwrOnLc8q1dsg7fZz7+lP7uQRUeUlqiqKYr1qbleprKa
EfJAX4vqcSD46zhP6htiXaq7yI9/0U3/k4tpaBVof0qQsbEBfHx08QhkhDB0LtZzLmTTwQ67wX/O
7P3F8/uDbIEHqNFSVnU8ACq6gU8PUDTiKUBdzuh7gkPkE5/y4GcAKTv2MVTKo5WpbXXpV2P+T26Q
RY5bROWEIeDzDUa1FUBi4USUNmHuhk0lXkdfHjAHElrlF7Hwiwf6J3MMLSQ+B13jOIHq5+MDDSnP
1unEMCEAO6ZQK2LxJwbx50Pkzy+i64i2WUM08dO3ponsFIaIKUYeZ0TiEIktSqhOv/jG/uTRWaKB
ygP9nr6Ipj7eSkdztRkUHl1unrL+Lh++quFdnT7+/F6+T5wf+7iMCy7DKogRxcIm8qmvKuo+4L14
rBw5pUmGJa6JhpeUF9mgk1sax7foeVaKSDZqCrHGqE3oVjqQvI4IIvNB/g4RblQCiQrr1oDt9/OP
96cPwUQrSufcQGX4aW0J26ypOvYLVJ6kbFPmFOv7CbB5jUDHUZAYbX5+veWr+/g0VFFeQiwYrMiX
tU+rpzQYSiGXzBKziddWMEFIMW9ikoaUbtoMU7uawvq1TdKnn1/2j7epIpQGscWYZcZrn0YUKFRE
yUbNxC+zNW8Od2xDR2v0O781fzF4//RSKs5ClVlp4Tr4OKxGXHByv9QoCKGjD7kQFLBIcsD+xXto
mWkfnyQvBEShvOgsTeLb+3idnEaXhfcZNBZmfBq0btuVdJZnb6hDdyLPjb3xL2bMH5S/BhsHRf0u
19FQ7VifZr8JAbsmJbjGQgHmZRqJHAqxKXP4oUkuPjRS8qUpmk1AR6MSOakm1OuU9i4GgfeLj/KH
u1d1ltnFC4b3Qf/DW6QXpGZKFsGHFnG3yrkYyIj1M3tJepTSTf4rv8wfxu1yPY1VAgeJwTbq07jV
6HCJsLboF3jpbbsH3O0i9Lu265+P0z9sLrjMsroumnPiXIxP0zHXKR1AfULHYpB2isMD8IY/3ZWa
cGETCrsNrNp/74ryx2Fk5YqZEVtUO3r6tYZ81qeQR4mKtEg2jLNfviWX5/TDqEU5CFmHFxYGL3NZ
3z+NIFRKVRuYvIHLottJun+jNJlbcjqlMFKQwwfcDJ7TKgTT8f0+F+Pjv6xHWB35538aIT/9498u
Rca/P7ojP/6Nv62/FTcv2bfm8w99MFj+D3FU8ib5947Ku//7f8ruNY2q7tt/fCXWNI/eXqL8G57K
vI1+zynS+QV/jx3Szd8YdaSWWyJ1zMUi8w+LpWDIv4miKS1GMRkZNT/wT4+lZP1mKSJWaMVEAIz9
kT/6u8dSIscIPQByUVM1VLRf0l/xWIKA/TBu2FhJsmniD7LYmaLu/+zEKIUUJLeSDp7WIgDbx10t
Tqui1cd5BQY9vsiJERMYoTZDsJ79BnxNY7R1ZXdNle4bSSxkjDBJUOwWLQs/aIn9upNGrMgUbqKX
uZMDhXZsoaAP8QkTS9Ruhj9Qqt1DHusU140BHoctc64naBbWeL4FK0ETPOWN/RDlElYiccprInlb
Ku52lHPmszlgVhkWrYWOkuiNmRzJk20CqPaDBRerM0CRRLE6BeumiAGnZsgTbxK51R4lHQS8I3UQ
sECcjAJEA06nS9yC0X+zSAGwWRMI2qjFiCpfwowb3VLV1f6mgn4cEFLclJUjWKH4ugSZfY3zMKXd
EbZkQvby0N43QZrq0AQb8sQTseiOg9Vb3Q6iiDzBy26oTKCCzTI8yDNZSA1n1JAueUMVRgpauV61
khllFAOLdnDzrCfJcxK7CvAM5BNe53lX3+KuBpc2tCRsSGNOGcnQ+ZtOrdJ481BnFmwxdF+QnUEk
pt6FDNiFz2GbiyfBB82Ir81czs+qmfU3w9Spw5q9U31tMq1vRsJZWqn3hMisrE1FRtRFpnFL6zmy
soMShQDO/GjEsW304stgmPHJSDTjlRAltDu+NiVIG4oOwL4UxCrJghjDTqlqtY9lZSWmo5Qmet98
RMAKlE5QXpE3BdSDxnh+QNFBQZMQ4FGk+Vt3hOFWIbSzWJjRXUxFI/fAKMBLkatYacY5xn4v0KSb
e22NPKFSdiriDZJ5k8Hv6fsYOiBITWruhDg1Ksh+kLBLDX2Vq5a18c1MceLdqJoh37W9IpqHWO1l
HbWGIifurFLBJSzbB/+BozENVqlvGNm+wFAybHNhabUQwigPLjIfmDtNO5YBwOgAim8sVaQASn1l
waim5UMQbkbxwS3JkfLXQmWqR1XPUGMFYIj43sg2VyD0i3K2SqKpILigaLo7ImvgLzS+MbxJGf5A
e8H1qEQZhmF/yFur+hITbVC5YTdCILFaaiq2Idem5ghJP287tWlkp9MBPrm1TlqD20o5hmZcBBXK
jTop7n1an6BYc9gzgIvolS+8R9n8QsXONz243BBZNMo217apw5Syyyg8kvYxgOrLDO3RHAYSb/sB
l3+RyNCMSY3SVKaVz2iNkDLBMqzerKJCE6bGosiJLY7A5IIGezXypL+lbTMCJOQYDrq0ybL3OkOm
TSVXBlsV6BZRTW32bfLrulsvgUyjg1belwChmPFaiiTVZQGtMydNRw17TRg0b5QJkMoM8KsPZWBN
ll3EFdPGCKPxEnYJOZkKOUxgwq1KcvHbgcrPMkySczAZFVT5MthmKXfrSiBT4Xq3I61OmqhC5Wax
UBaurNWAemhNwCrOWKRB8Ki4elE9pzR6LMwnk1eMqXGsxV6i+W2wG2YYWXrvkK4KkxDVwaDs5UAT
3SoTxTd2Cd0Lgg199rQhpBxtqukSWKDPAIzGyIgfVMp3qOhyTbpnv2SUN/qAH4pKrNZdRX2G5Qvq
R7acWp5GkW6lopXg4xi69qCGZHGb6hDQPeErQHlK8/418EP1KLaJNlCkg1HCupnAJgpGneh1NC1F
sFKXqvXK7JQk/sVW7OMhdHnjsM3DN6yCb8dkaPCy/LGapCtBO0NxHjx/LkkQkelvI+aZf7H9+uQ1
+P0ynBYoJUEjYDv/6bgg12AMG5pW3kjBpCWLohZ0R2yZDF03x8cwZo+ry7H/jOgYeM6cI2FTW3QP
P2wObn/fgf3IFFju5l/7suVjaIsDV8NWyXve1D/tb8NGqYZKx+gFw00CgRP3X7Qybh5QEapvP7/U
x630cilT1DlycnzgaA9h4OODJWbJkqBA428Hd5kBjxw1AvQkGtNUsUtTIis+tSw3pKyG1E7kX05D
9130/vqG8Bi91UVTvLeft3s/7iL/dvp/FrqxOA7+/RZxHb3WL2n7Uv+4KVz+yj+yKH9bhr1pUT1j
4yexL/znplD7jUxGBa2ephPrAT6P/do/wBv6b8tmkQoss4YD07KV/PumEJAHfmUGl0hBnmWRSuZf
AG+Qavlpji5KdQSqyydcylGUcj4OJX8OaB6WJBVKdridt+UFoOQTmSBW6wDYRD7pfU122S505gOs
m8ou1sM62RDKtZ++aYf+a7stbyEVXtKtcEq/xl9ZdzbpZQ494214bBEPv9BIcvLtxLHP2shOuQ02
qmft523/NUQWARXYQf3oVmf0AS+Ezr1Hm+KoHeQXK6T3sSFMSn6sL+2h2RF74lmn1k1XlOmcdJs8
yufywOpyjrfKqriDPsfJcvKqMwrBonPNS+bhHg4c+Kan4jw8EBnEnzTn+WCux0P32G6rO+GkvMk7
1QlXw7o96OvkRlshLHchpHvkb66Qq7zHt8WOT3mj7I2N/5jdEXFtvZnvdEYD0w0RA286HU6JXdFT
aVxzR+gJF23t+mSttI34EIwncP3W7Ss6m13Grw1uwttpB0X3kUd44B7eZS9f+VsY3juWLk/b5yfD
ZoO6Su/9i7wt1nxAp3EumWN4VEQP4k45hG7vUJG9MS/+Ll8lHqHvLjvO9fCN0mndeeETKSE7aWWt
BA+939E/13gHhL3/bGyStXqPcns8865vQTCt6CE1Ttk6BNclopfz8+GRdLPgNSWZibb7XtuSQubk
q3GP5L4cD/DzEdl+aYmvcRWVSpytPc2HbBOdy321pmgTb6uN5qIx5L5aO+WxxNtwa6yyTbEO9uj0
L82zcJMdzVuucLVWkm+LXrgVJ9vksSfraE1n807ZoMKJv7JrEa7Jvj8Na/N9OpJB2F+tO7JMr8q+
va9PRBFK4XruUfBuLD6oZgsb8SZaSZ7oluvOkVbdi7mbdm3uoLn1sr10Eu4Znz30u/wEDtRYSXZx
5O+7wM3tYKXvaSSJhOvY0Tp1yy8IE+zqjFYLL2hrL3xH6FKO7o4bqtO16EqX0V+RxyBkK4hRSDtW
pP5kdvaKct+t1qHbIuo+3maOrTrFXbzC6LEic/nrqr0gGtIfZSIK4iOQX3P3XHjkfNBsdFi1PdkT
nJ48n3X1nB3nfb5qT9h/EPES+Md8YxixCd+Ohq1KJx1dZpIfEkx3Nl5jSX/qDGKZ2ndBxiZhvaf+
XsuQLjggdkbl2Nq3b83KcIiZzzeVq5Iv77aiozz05+lee8goTi/Bqnv+Pw1yKpr81GneOje0x4fU
MyVnUxfeTDsWgSFDMT1klYsWBHGInQOO6+3B2kFtbaeN+Daq5MwwdEXPX6u1Pb1Uu/lKsnhs7UAv
uxIayJ3/BnD2FrFYmHs6fthxV21zLzFe0l100i7Ve8SWfTLu/RuDZYk65y4/qGviV8Vv2kPlyY3b
nLr70gW1KtGjOPVHcj3pAx61R3UlOci5XeRVHFryFWCRhfoRQwVWFyKoi2AQSqqthNsgdQjT0JKj
TrABqjV405d6xwy29QeRwNcOMfe5712j7aHJEpxqx8fiVv1qkjLlkezF9m0Hii0ciWs7whG+F7b6
2pJXKACq9fiOupi0Re9aFI5l+7GdnAWPOb1Fn8I7vFVeeL7iU1O7snpFRuc72beyvgoeHDpUjBMc
RGJvNyoiGvOopF7+iikj0uEvOohO7HqPfL75MiI5z7zhDuGtGywwsb0ibazZ4zjGgEAsqPcEal+n
DHtE8RxSXQXGN7gpafYRoq6Vct+RHRPejpLd9jvZSx6XCuwXFZXPMX+osm127a7wJu0ysM1NOTiI
Soe1eKxN3Xk2dFJU7OYxCVe6/tgmK0u8cmAvCAOwydQUI6/BRkAM0RNJ5toM59RJtpP1wrOe7iFA
mpvhfrg3HhlTDqC+8aa9g0XW4BXS7XrXnhP33gCO7OAay53CXE3D1xAXr3UGbDRcm6t4hmbfr0TZ
64QVYqB1JzgbpXPzB+HWvGs2Xy23AuYpuhxzSgKpXoyjKHRO91SduqSwAd37w1EK7vKVciKqftTs
/NnoHrqMeOLKWMt67BS94IxvsQPWHCSzbWwjF1W4G90N3uTpeOWMI2BlBvKF3/NEbuc5NABYD6vF
KuEK4a72OlxQ1lF/xeBiR27s9RwHwi3LBjt8BCpXJYpsFGN670mVB99xyRE/Dhlo0M4B5mj0rvAI
tjf7woGEeDQ5O0ZPYv4kner2WQq2NEe64NC8K2AQq/JNqx+sk5bsu11mHVRx7RKDaDOpUCKPzkPv
ecNbRj0BvC8z0R5h5l+D+SsBEzgwypKETdZJrzz2psPaziHMHg3W1YQ/OHerloPHRNHVxuhzywsr
t/U3xGbkCgFvVVdQNa/I7IZjDlv/nnINxF4w8vkaeUe8Q9nrlk71at6ZNwbkdrc9wj5pEIy98h/t
kUC1g3/SnMytXgcbEYs98aWSXOWlyG8IHWOlL7c6Lxf1Odx2r/D+h333qtwOG3XPERVSKTb15LY4
mJVbPQ3arbTR3c4lUg1lO16RlTGu+R+haoubGpkrSUcIpPJww1gl6gNzojFsNNMj/6Yqt3G082e3
KzatdkUFGnzttj7xhrNjCF6e7XzZJd2vMNa7cMcgYzT3R+TIi6ZpE7kv5gY7tlSgYl0N+s5vb8Vi
lw6gZNyvnFFE9ffz1//HBVt52Z/+++34bVG3xX/cRW/Fj/vx73/pH1Va7Tfsu8AW6Ppo/JdGvXX4
1rT/+3/Ba/zNovf8z+344kX++4ZcMn/jRzXa+ljaNWgIbOP/VaXF3a7RpjIMEr//Ignv+1n14yFy
KfbSTKQUjOP3s1Ahj3pMS3GTeYWvC145d4OrYkwB0WOwAnSUIF1MW8Zuko17U+yIs0lyryT+ZZem
M65AVY82RkTVNmxxvJM+Yh70NHxFst7twpAEkCav9lKXQAUQeoj70JF26GTa30+GHzoFP56FPzZh
OLsg76BHSbf2u5RE/dSjGErCFH3CGzmg+rUjQJVxoUjcarDxHaHqQVUu+Xk/fNX/hfM3vCQ0M4hK
qMLLKtKZjyeZQBMEfD05YreSaGAA5O+ykT9bYjb8ouDw6ci0gJk+XGi5+R9EMp2FqhVabuCpavqM
OYh9cGZdfn4zf3YNLsKpcRldqrr8+Q/XAHIUYR4lDVgoBUSVQ0PxscUe9POrfFJcLN8TjVwOoabI
2NX/0AHVw1Is5jLD2mTyMqaevS8y6+pH2trq6qe+7h7qRmLpQ0oWz9IZHPLtzz/B8qX8ON6/fwA6
vAvCwFCM75bqH+5TL3rJKuNIcK2kOKTFkBznVibIs28ll+qj9Yte/R9qRd+vh0mbczdsMRqRH58r
wtZFe+Yjme2ILKEL8UoWJS/9wCRsITVOuaWR5qipZ62L33u9uv/57WrLqf7zDVuc+U3UJpLE0f5T
Gx3zm6DOKskXkVXuSm1xJc2yp+rxe9CV8znRtXMEk3WdEetj10b6Slz6uxKlh1JGhhoCaXKTKaLY
Kc5oHsJZve1UEzeyds6M7GAK+g3M4HexIT80MhGyTild5kEg8bvDBCEl+D0yq1ngMdSAaTp9pVsZ
ObW4VN195UxyFDLSObrXpOo58fVLY6rnotbOpsiVVSN4wF5IDrAWvxqEieFIrBt3udrQ8t5fPgb+
K6qUuXEZigJX+yid1S549SUJi18nfjGnGG/G8kdaImv3oj+2ni6DQU9Ds97ozSg7Ycyl0gahrwrR
0RUmcT4j1DXdqOFXl312wK1yjhez7vc7k2P1OPXVtFerZc2LhMTDRjjuRKNKjlHSPCVkfqPDisf5
mM/IrYlDcol1wKqi6TcV0UlA0PQvgtEQEWYNPq3/xsJPxpMTMozOeBQV7qix1jJyIDuvsldSdG/G
3rwhgKXYJBjQjmTPWKtJMy+6zyGDNXw+mqXaO0YYEquKL2qVRzl2HdG4kQDH2/Jk5bjLyDyaDeVc
JtlrMimPckScOd6ZJz8LMTMafAQpyqeH5Xv1jfwQt4Zpp+iNT2S0eGlsSHgEydoggkF0+1IVPDWs
iY1rkJtj9yLJcXmMHL4IAjArihU0LR6MQJE9EdgWXX8gyLmUW+spFC3HjIwbK0yJk6+naV1Ni1g8
jF7VPCLOC6M+e2oecED+tNcI0LKHRpk3RaGdi1TXaJcwFMZ51HDTm5dQz+YVaTtQomdrOhLdwUZU
UFD94lx3fNKubT/nFVdV6bs5lE/E0W6/f/Y0II2V6LJtjtnBKcb5Zejld3pcFyJ+SgTuTFdx5ib7
KnzXJwJXACazEyMjykHG1n/rIpjDuE2rTdKn50yPirVZjLIXIbzySJufV5bfPM3QpuBw6zhtJGvk
JDc00Fl4TlYYBSu0u+ztG6agkbdPs8YAELToXQjUfF1M9VOLG9gb8SPag4D83Mj4MvN65PVqEXuX
WtLZkkoZWTqfjMRX/jb4gWXSiD2/eOj4Ib/k/16mexeSmzX1NEZ62Jo0GH1+dWeZ9pSBReiZZOmc
vaJivwkH6Sj7w4kU2wt5dRweR8LjQJon3sy6jecCA0U3qOfZp7dSNSPlBFO/yXNpIMU8Irgzt24k
pB5pzEQChvCqEGngQd/lGn79pMnFQRXKJ0HgSZFXdjUaoXPFgS9MmrlN2QoFApv16Rga4WSrCT0m
rV+mqDG/9YqkO2B2Lpj8STzKhAuysXEB71yUgPpxk77mJJvZKP8uTSgJ3rL4ti2u6qqpn+JMPtdR
yaSVFx37MvBFnxwTqfapRgmj08qD5lYFkg5FZcmYjXrclVE77sbsP7k7s+XGkWzL/kr/ANIcM/DK
maJEaqDGF5gUCmGeHLN/fS8osqoiom5GVpj1Q93Op7RMiSIJwN3POXuvXZHK5GhkJoX4ZBEyRkdA
9SpYWiGX0224NHbDmxRgOK8EM0jogbQ2+yp7s1u8a3aO64lBabjR6rpbEmaTf8lVtE8tL176UCgB
essn6UZvTGifZC6f6Lrz3VtIdFxHsii73CdexPsuvegDPYHafD6neN7OeYYFmHxThlxTx9ymlOWu
8nqeihAQuNZzk4AgOI9Tys2l+Rd+mlUbr5zS295Ksod+xu0QXJ0QqeAHX8XAV2uMJoQfi98KhHFD
BLS5YMsMXgGHjAt7PvZBHWZprEdySdwSeXaa2/rWbAZ6JLY7nGC3VkzBuvHaM1kEk0FP10y6zP2c
QQz+nVs7qFsIBlwUbYdXxVtlUnudxjC6nqUuy4T1e9cZLPjYJ58c5hs8NoiZL62gwZ5O3tetrmLm
jcAV5KEnOXVNtIOG8TzSBMAHnES0HzoAChZvWXeI/wrFxJuYelb63KR/a7Aujl0P1aiisAzipHmU
WRSdUq0gv0Lar76vk2ep54Qb+I23MiJTPI1IBw/NWFegOET1rGuEb3hFMF2RoeDBm0yitybU0ttY
aK96nXZUd8l8/RJBsy+oFDTKQScHaKitd6bh5S4Gpg+PnYelzxCjF2GYrceJRlOAKXrjktLyRGja
2ziyPc+LU1VyB5ts2N7I61a9fPrcFjlO3kwD1siiSaplAzBlUaWBPOTzYQMj2tFUM9LE5TGoWDBM
1fOBCJw5EN2iLZtmODHJjl/KghX8c41IY+comqq404rkLcyqYA6DpVdTGjSeMOKxp2Rn8q0yDN2k
3s/r8Yg+g2ZP/IGM/7oyuytZul+sKHuGxX5IJy1aKMUpoRnJ4i6L3N8kPd0uGfPAGSxxmy5mdI+1
hT5vjC/aTPPpMNYgOqeR0rfCrLoqBeZIHro9vrW7pOnzjUFo66od7fHaGNhD4MWMF0XFss6J8skr
5o9pIH9loWIFTmv10sX+meTvtzjk+0tl/FGF/LRezw/tfMD4PC4UunyanPStTvg2vbgBLe31f6cK
niuUHw+mPlytWdDtUBUiWPvxoGjmlHqkw0eEA7FWOa52HvhLLJrJxxBLg/G0S6cYg/zfnFA/ZTg/
/GFHUAGC0BaIXSkDfzogjhNZT41OL8t1+1MUu6u2jS5Mq78J0ozOu17QlS9isRAyW3EeuXJa7UF3
66fEioiyIp4wt9jPSWfjyJYmdObqddHVm0Squ3BIE0YWhr6MmjnKRXyxvVZbmIH2SLV7Z1fyAOi5
2tSjfRFp4b3edO+JwQxmtkHO59A+Cz4qXJPEgzOoCGuOaVk/Hm0CBy7yiWe5CFi4TdfZD/PZfYh5
aOZ7zk6so1mw6iRzjlqesUI2bXqavMrJFjJm30QKyqkxI+Yxxum8HLyJ5nmF6xBbr0kjz/gb6ee/
FahMunSDMS01NnNj96exV1lhtycwVwMPwiGkz3IOabqzBwn/kVSsnmysH78++n+q13+6sIY7w1Vp
QHBL/QwcNgjDBX2QaSuIB+OCi2PtfYujLfFn4bpp1HPnufs6YVfJM2vbB95xPk4aigU993tyF1oK
AF2x585nJjFwBJqvsuQwMJnp2xixleasIX3h7ae4XzWJK/foLT/qSj6ZFSedTlHXJObN6LHO+w2y
BkyknILY9snOJLa+tW6wuHAQ5LipKU4OOafHRvB0xgabRJOxBkS9aDm1UbR8nul6ifpJGd7Za3hE
NPanNJXaTh+42k1hHyvFT1JIPY2J3pCWRuTqohmSYuVjhF0pvOoX33ZGaq5wYGMYJqGtxzGi1Y3F
wV8aQ8XCCnYUgD67gu9P2nywa1aUKm9oXojT4LhlxvVT6qh2zeE5uAgTW33Do/2/7qX9Z+Pw/0US
SY+K/a8bbttXTp5fv2+2zT//Z69NN/8g4NxCWWwKhBH4ff7Za9PJo4BHyn+3YJ4ygmb5/UevzfwD
iTm6hk/eH72wfw2/ecFPtwEuHkTEDgD83xp+/9xsm/sNFsFFFiJh1EN0rH5c46uGGMMxy24IpCGG
VJsS76XIqXVNCi+4CXPQUXWik9X6Z7f3mwCkW+2fhbSHd1Vh8kSg5SUXqvIYDTSk6D1iqfZGSASJ
vwcxYD72QWyIrQm8akVZoW5LRxEfKSproD2MDFy7rN1cJKj2u/i+I4H9RXKw6LEHjkO7sWXQ1Fex
FgnBwC8LYULTLWK4JvobB+Y/EUs1oBE/9sqCsjccMG9yFG0XHrGNSOl69EeghIa8AQBiIoUy+oFB
TEpA7NrxYxxkntSkSZJkT2bq5PkQI/FbynbDSwKLoUDBiCXRsKEUEsGXRmXzPoxO1F8otptwHSLa
DFaJ2bGc4CFEFDVa+ISdCU8pHuM2yJZBSLVDrT8jrTVjcKtl2xNyvdbSsT9XAjJo27nKWrCioMgs
u95iObF8hqwSi3m6yPV6nJBo1RpDfiua1pqYQSRm6+ePKcfsccVQpH4cqjQDQ+fXWrx2QFICHJJJ
rK9VZWQMqM2e0ajrSfcYawqsLnJtr1qIARYME8UERMo0wMggelmm407LymhaUkMR5gT06t3WIyvc
+BZkxBXH4YlK1ixTjreA6sVyqgatWSP6M4aFlwtCReajJQNvoI14fZNJ6A8N6yssnCrt+S1lw9TW
YQ2ohXR6JLGD22WXGc7WduNidSGVpPLxgBpGbh2FlzYXOSED2SoTIdLAPPIVcD7aF8S9jmlDdoEW
oK37fIx/a7n7z9ayE6DAu1Z+/doSqPOzCOi/UPMNyPNXK9rd69vr9+vZ54//Y3hg/mEQfGCg2EZJ
xuHuXxJvh/+FvFsAjkfIbWO5+teC5v6BX9RgrcHM+Wkz+3544OiwIIRAeur+7vDgJ58U3VwHLiva
UXToGATwIv24nulJ5cBXgLyhWl8jX9XdmXXhsxygL4G81wxnpwobDmHDlybU974eiz0ZuRzNcm9V
KnmZFb0BNgqEhmZaV3b7/Ps31S9vl/9PNGP4JX91iy1i+X/Or0OcfX+fff7Ot/vMtNjmqJeR+LnG
3KOnBPg2ozLNP3SHf2AsAMM1aGD/8y4zZo8BqjCMcia+ENP414iKsCZeh/9pEtsxJxH9VljTTzMD
l7kZmy/3qy+YoNG1/6mFztadGuDl6C36faO/BfzM0MBJ9OVHUJnRrNeJfMkyqCfMDThXhxYQ6IUi
UNihQUZWKBmTbLN/QnJ/a8n65d31X7gYsZawmFBb/vUR6wx3V2qXzCh/OGf98ze/3TO64f6BrUzX
CbPBzQpI8h/3DLOwPzCY4KsFOw5i/7uVSZstKzqEboSrLhXn90JDzf9j9uFiiWXJwviHvvl3Dlvu
nD32XUE92wZnO59hM33FvoSE9cfFCStsh8Whqg7d2E+PHhzlCOFKMcJo6KgCC1SmK9bJAvArvXG4
LaiqRqgRm6SicRZTri2qxKM15Vpyr0oZPYpAoUVTXUMPu/Ro/wxB9D5YbXMmPD34oPmUgkNyIqBH
FYwKetlZr5ZtHkXXbSJJ4nKGuqaOhltX+gWzga7kPX1OR0oXypxVuM4XJwnyY6fRPMktK11bzGE3
8I/QCCH8Qr0tb2wzG5cw5b7IoevowHU0SQkhLV/BRAUf4HerGTnlawRymmVu8KFD/svUB2jnYaOp
0zAp5z1GQv31871gA0hR8ph25K3FXEaRtaNuJpt/I2Qqvindml54M4o9mpGUV0W6bVGMdQYBrgyz
6LDH6spt3fJSuThJ+IR99C6ATqGK7OfysrTDbwWhcJiqNOnclNPqplZMfuqrpE8abWklZAjOnltN
uUSr0j42blUqncuwafNzmxvVc2yXwbM+wpVbep02S/YdaB3XnK2YfVhDcOEnOo0SK6Q9mNsFkYcY
rVdVyEX05hEW/NXxIom7XM5w9PpRN0r4TI0RnGmvk1KPpUXsJhmSDq/3HTpCDKi3dj8wyzHy3noI
eiRKQ2rQvGMe0GGJAErxSKlovySVcHdNxZWOxr4564SGchhPw52rII2mfQgjCY/2Xvh5cOHOQyej
c85V66gX2xms93hKbM6EsdmcRsDmcxnzDC9hPI4Dc4/ZR3NyCwpzMtzpr9YedClRRu+AHAngFIPx
bAk9vR7HLngeuhRjjzO1zChcyla8YNMBsvPW1vV+oyI7Oo5x4l2poi+fxrAVT3UUTfcxmfXXokcW
hs0jOlqplT70qkJIElAfQ3rql52Q7bqEAL3WUHovCR72thbwBpoINM0mzUnX/ij7+7FA4jjP1Ka+
L9ZxOZqvESBhJm6k+S76eYgDDgYRqT8nh9cpwhc9yKtnx6cJByplurIrPbzOYda8KE8btgON2qXR
8mwaJgnzrZLpVWeGKYI0Gd9k9Cguppgmp67aGMaqH65am8lPDef6EMZtsW3yxrsidQCf5DyGGTJe
rx/c4s4Jygr+SCeuI6SL15FBQlAeZ2JVWPIJjwftoXmaZBpT/pGBTjwSERpdBcJ13wMnnohaHpGK
JYnY0aRMrzJIQeFiMq2HbKJft1Cak20GnDuc9DNJ1z8KZYfdA1/qDkvJeCTgpuTD92OEHq4DE+6G
I1jUuHWvw2FMMFtwId792uAWJrH8wi0J1C7w86xsp+yWdT4hG2wROQ5DuJIQ+Jpi34e3MYmZSVNs
cjfYCcqxpIaFiiY0y7f+WCzInGd4x8sybSLP9t3VT2m4tSPkuD26IQf9UnxI1KtmL2p9AeR1USe3
Cai+/Nwk+aIM7u0YKijELxKTml2BGjRRzC6CZa9dF/K1GO/BrK3HfG+Up2R8m7Joh9UviQ99pRZQ
Vhm13/TGwY+PLThLliUy1atLLDxrTxtfR+j+YTqBIIULGO7a+ESrG29rOEFdqrr+WGKWidI1GRqJ
He/TfINKpTAOrtvchm+Vu9O7XVveksIHlnKZ+vsJG524ThGJovmL802AmtrYUa8uu8wjynlpVcE+
5pOF3aLUXwPklNKdlpHvbqRx8KLHQL6Z2YtujltOHPTZ94RLLxSSjIVTAuhKu21nde9j0pzbgLGz
bWxgHAG6sy/62jykmfPqFDgRmQTYH+NIFCpjLgMy3rK+9dILKyq7FwmPYO9YWmsw5zK0VYsDislN
1D7it6sYVdTgO/tV5ZsXHIAugTLSDi4hIViVybBUO0eiX/QhhCQGVKt6ng8i4fSJSisGSFqFPM+A
sKZ2bmyj1iDmNV8MUJOTso4qnh6Htr3KpPOQG57gp8cn3+4vu0ytGrY8IxnqlRdb4A0reIEm+NLY
MD/UMCABNL6YUbtK7dvC8Z4hsZVQOc+VOa3M2Huo41fAhgvaCqwgy96xUOx2HVCiZuEUV/O36A4t
Q6Q5b2HcGUN9gOFIGgpSPC1vmTMppKL9RZqdIAcvc5SjXpDvGqUvyexb2Sj7XHataIAXpu31gptt
l9UIWDWydDgpdpsxMi9Dzb6oEBGQjc0sG2OQe2Hre24S1W3Bdh5j/a2KUVS2yFG19LIqJASL8j2y
JxDwpOkOb7HXLMb4yjWK3ZjfMblTxcGy3rBRrR37doqZ0QbLynsGLYu2b1x2OrdBpHwJkldOl7Ya
ioshnnNeXGOSa5XHqDMDhnR2LXcuhlG+88Rk8GjVx9rPbySA0MCbjmCTNrGRXDHSfjOcYll3z7mI
62VHTxLPfLdM6DTTFXHvsk4tveAtyS+64jotkS4Uy8l7M13aR8x2qq1nXs4s+OSLlNVlnJ9681wk
V14Ewfgpb67I0FxPdrho8vBUdxdecMlduPPdff6WxPgIva1XbdviI3L1RalVKzlcOPK2I8IbGUJm
Jnv8g3Ov/x2z76bo0oUb7vXkIbefQrEY7H3hIVz184MbICG7bDWIaeZGh44brkvwdqi1NdJiXvxE
TM+5E5w6EwwcLLkAKT9oU/UYS9ix+AzrZTRdSwYOKCQdf6WP4dYN7bU1nkKCgzu6uG23GpkYFfqT
FqzHr1rw0ZV7FXzU7SPIdkO81d2hq8+x9cAIvof4AKYHyhLYNKKNV2V7LsSTeT/p16kHgLTZg0Rg
xTx71WrML0Sz0+1FUh1ycTtl51YML6m2qrhsFnICANntdlBf/fSgWau8XKlmndlfg+RCEnHP0WVn
JLcj/8r+tBTtwdDqy8RE6V1zTIuejdRehIG2yHnfKHTtFbubhbfXxk9lwuiCgGz4z+awA7jMYXPv
NEcG0sw7aYhvenXhREwno0NpB4RHDQC9jyUafpZc6V2K7mPoHnqeIK3Z5uWF7J+B68JdGOZiSoYQ
XgGbShSq5JdrkLvHfFXIDOa8C7X6mML7iJOOrPIL4XyNyGARaJM93mxJXzIKz7a8TkNv6dVYJDlT
WzD386Q4pkO7zuRlDOKy7btVXOvZohrWbn9WNBFFtdaz6EZ5H4SKLQipjrtdjqI25EP0HL/3nZ5s
0BBEwNs5dM+pgfDnOY8NyiDtvHgU9Z2fd4s2zpY9x0IiGEo7XqH2hRIPkAF2JXdoCl+xO2XkCwQa
jcyXQqGWYC1kdomL2Bo+suq+BkGqsNOEO+FcGdFrnbwoGP6d83cKOPNHpd1nXTKb4vW52v7kqfxY
l9Dbq0KI8dlhLAPu2ESCgbaIfc1WMJq5t8iOnqoF/LXiJK0JjGrliv4F+zpDKzE6hKJxZOkJudiV
hd4/VYbvbd2p7Z7sJB62sdb2bFKZ8ZiyllSDqPAAO8Ydrxzih1Wad3IyvTy1XSx3bdFYFxHc+BVA
UWQHkrG/RMO5KP2sJ15ATitGhi9eewdH46LKeQbVfFiLEHDRL2595+jq+XvcjHdeHLAWs2RPBbbh
ZAvNUprNfcl3X7oFzki3gleuj5cwXsUy7INdwMGEsVe/M/MJyX6ITrPeZsaH26h2mxP2gBGrU8Mx
mvmRQu1dnzPM/JRfaXl3ReC7M71M4t6o3g0Cgha6B0L6NpzywyRRtWQGVzLFf2TDkmY9tH2eneiM
6gQhxinLiitDhmuz6FnxtmGDeaZFFOMXyd5nD3FA4G764r7lSrhtqNYtwPTgRrXNu4qPpqVdT9Zr
HrV7HrUbWvd9s+uKvRZNj/owbJo83c43U9c72z4tdhUWhK6GQOK5dzoz3UwhJorYAZNziWi/V8FL
VFYHc7zV6w9HPeiRt3LL+8DbCGa+MWLKb83Wv1TLzsri72pjfHy0USi/MQji6BPEz/14DyoA4pm0
6/6QuAM2a4Xhpsou8UK/cN5UV2Te11tVjPGa/j0htcK1Vpw1BJwPK139fo/uP2v8/gcokL98of/C
VgyK8F+1Ya5eOxm3r8WP067PX/qzO2z9gVtzRukwnOJ6ejN55k9pOSgPlpdZ7Ul4E47duWf257hr
7tvAcWJIhlZ6brbwv/4hLbfo231KqA26Pfiojd/pwPy4ztncXDp/xKObSJ+ZGTQtyu8VxYbT+mXf
xS+xB8yRQU6w6EY85N99J9ffptnf677pcn93I//5R2ZyGxEEAkPpT7pvK8/dUIzhy+Cl0a6YWp/a
SdMuRIU/8Nd/6X/8OHOgLPQIKnXvp3YSSQJ+RkH4rLOjIGQFvXHbTug8vz0Of/lo/vufoeNvkroF
oIQuvv/Tn1HUmGQi2E8monVvXYi8O5dT1Ad/873Noo7vtAFcHP6MzwGJRh1O9nlS+sPFgdPuebX5
pCJcd4kdmI+hlwQLZnw6k0NqrdKl4OjzLNub8G7/5kP+pHX5/Ovk3graufON+HPEY8pd2ElLPEW1
DOZwCwHpXkzmygIOscC+Y6yqyUmOkxbXp19fxf/pc2PDmMOBeWx4Zn783GVcaobU1VNtkAp8P+Z0
jbCSNsrelJ2hiV1rFhYg8TGg60Y0ZEtGrFcxq/31u/j3uxavArRanbRC+uo/KzOcKa4yBoVPXRIx
Ga3Dc12RgJumuf7bfwjpNz5w4ZBngQD9p8s8aGxJbmQ+oZepN0Fn1+ueUHWYEWG4//VHoqX68y2F
2NWbO60ekyXONj/tKWhrtUHU0ZFOPZZGYNBUhUR28rCQbpHfxXJI9YUEWGstDZqRFy4ouRbU2hzw
2oCkMNGO9QYnvHaICKwhmfgtcIOKs7d0zNd8aCGGhHoriyX5o0WwctSYluueB0Ut+glFyMKQ8Uwo
EWS6HxhECZdisferhVRs1eQRNTplv2eNayp/VGcWJZexMPU0bAFthJhEgMO72lbDLdMcAlOnq2ir
7jJW4EE2OeTfeDPUXfXq5RbTqkYj9AX1uRZRoaeK5F1zFCUH/JC+ClwN0CApcr5TRRuq3lhyQNWi
HJ9iQmNscuf0RT4uwTG11bqagqBd5ogtfWytefmu2y7k2UwkWb8PLEOep34QcwNTkpmFAlNzd1WM
8K0KqkgQDOiU47KWdoVYTpXxjr6n5S6GLphGqohx6s+uSJV5UAXclTmbqn+JtCJ6l6KwUW/K2EjF
wtZdJ3jVpQf5unOc4Bb0jdYe+w6qLo1grJbRUndGjS92KzTwcBd1SxaAuLO8BDHkCn6tqd2UndM4
yIaCEf06FgdXkiF0HaDhkwMFvJZlPqoyM2hb2ohTVc1NMasaSJ1CAGSDvnmuqpJIoRtDWegcdmKw
8+YWoobecahLMihDd0Ppl+249UmWIxDe7NI2PuS6TGux0a2kN5ASpHZUIdJbmFpYWsywJ1e12PPR
NIR0uTQFf5PTjBtz8ZeabkejXGl6WmamtXIMGsCPQY/41sKp63Z4TjOCBSyihyrH8wFcMERrz9k4
kY60MEUuP+Z2cL1IDOHgeOpHjDPBZW+GRTdd20acOGKZmpUpk62TTDbkbXxJWlHcNxEO+XplQ9cw
aQjUlVmtyHQMAanncVjVe5+2OxV2W4v8GPkiFYe+B7O0bcxYfgxTOaiFbUrvyo/o8e9LPfceTdmT
0ttaTvY1yUoj/KhG2VnHZsoUrd06qNyTEfbaqfXw725HVr3oYfIio14SciGMLTrnXF0Hpd3fsDfY
4Qn2kEYXhn7L81i2ibvtpSBDeNFaSufLMIaxfIwgOHfbSDl0GVoniJxdPPgSQ7Y9WgqEeghzXy+i
+slJoTouctUU8VpXDvHerQ5rGmvm6FZvYZQiSXBCc6RiQ9/Lj1qjGBFhkSwVPoHz6oFY+ZC/76eh
pYOhK6Yap7jt9GzjTWAXn5Iptc3z5OQievfztsYZGtdmj4khn3Rk53aXG+VjXeo+ULCRx92/SkTt
zJrfNvHbq95vc4QdaM6GwFugFO+T+1TFkl5LLCN3QPpWFrjTyzJUHWsN5rBLrQkV1zIKLWCOCWkg
XpUVa4/EXW9REAh709hOOmCsEKw6Pe23idSB3hJrVMZkG0woZC+Zu6hoWekyu9GdaLzuZJK0tEab
0KdtW8Ujm2OATZ+Gp/7R1XyhmyZOIm9ZNL2Vgb5yHYo1XWdqlQ99dJWzsjTLCeddvK3IX4pJ5R3n
umR0gpuQCdIDuuUJt3MB8It+JLUoX5HDNgSRH495YfX9OQhd+77UVF2srDC3wpXP0H5uIjmxszG0
wHYWRtHFxTKwZXQVlm783EzDDP0hsOpatyK6HGC00niZNoE2LGOKOoHJ385Pgwkgf6FPsf1QDEZI
jdnJCtmOFjwLIym/dOSUnUd7QA3vRkbyNbLUMMtI4+aFTBwBon2mXultnNKjQclE+iE6neeSyydX
KKnQ/URmQwMbHq3/YvtFTLyIJYuDmsLWWYbF0DwiD46eJ8/O3yJEf8iVZFG/tXmJ+t8hDGFfEWsU
byPHGIgd0lW+TzVLdBs6I16PCEnFb7ab2zc4gTIo4535muTa6Cx7bypSmHJ1fKenWfMSjbp13wlt
+MIKlSRrEDo+U7B20GP6d5JY6KonigYdouoI9ovcj5EhgFoo/gz+7XogOx6SJaENMSMIWrZtJ26V
AZGNPyLpVVYcGMUSqxkQcm8IdG3Dh0YNnys/JceJhwMsntsiyErwuPD4dcZkrQoaTzT3w3Q4CtUM
B8WBdLqegLZ8dKTAXDI4H+4yrsCwcthY535yZ2RXPDrBsUyUUa/gEgVqWfiKvpSpoSxbEZHDlFKx
S850LG/8YhaVS5J3TyYjcTBp+GVK3IL+rh+ZsFgmjbUQvBGsCjnZ5TFjFMn4UA3VmxzsRltEes91
aeWUvzqeBKtVOhwzNuZU2HQHarcgaEyEabUKFXD2LT8tMb97TZ+u07zsLqPU7p1lTjM02dRakD7x
yBT6diDsMiIbp8nJZMlassZdo7JvzSaGTfh5LvotkcBfVqU/yk/+l+maEEP+QkXwPcvyy1ciVF4/
5L/jLOfX+FbNUpZyQp0P5jglOZnPbbNvxaxu/YGOgBhiCJezhdHkd/4h3dRnDYrBZIRaybVc8a9a
1sB2bUAm80nFRXQtkIn+BrcI3RQaie8qJtB01MxoswD3Umf+u5ygQ91ctzLbxmVO8OCi5f40tV1L
MNha0xxrZ0nx4jRmtRWV371YULYJN3PaU+X55SM2sfEkw4oRU6q5xSYMdP8hteI3sy5lsFIV4QtO
HwOyQM6Nc3lgTY2lIITSTKYLOyfg6vMVx5qNQOuyNzh2pFo0bSQX0vXYgAmbiveTVVR70VXjQ2hX
7WXNEPTWGqR96egTSnzO4fx2wiBF1TI5lZVy7gNmvw8jOXVkxTbvxDrwio1tRHvy2ThkssleDU5k
ktLB74ppJPIkoHmWkbHSEDqGYSBPT7GNbh9t5NHN8nHlZKaxZyAudmbWvOc0tB/jIgcj0+bukoit
8lEbO/cY2WGxRbvQ73NmpceurZqPWIvf+lyL9vNvagOvKFLTPmvd8E6pODE+9LPL0OMtD0xVT+Oo
2R8oMN1dHCM+8xQm0ZAvEIdjepKeUuby82MQWAd7MeJ7+nyX3jSkJ8HyAaGyesco8uamisyYimjE
GDMEVEvb2RUU56tQa+0P6Hbk5nWWhJ5oDO2p03Oxs5soPdn0CfeGTr3SMuhfja79wVUFZ6FLPgQG
MNSSTa3r24z4yntT8DUneSQ2TtsPmzjnY4fzG+ccjTkhwHqGSTg9DZbDGllyxx1ZlPkkGm/fditx
6DoSDJeTkzEoAJsodn1Eo7VAhcV0oXbp4xIW9J53vCaqBWZQjq0ltJTni1dPrVhgwkm385fL0cHZ
qTHHxkb1YX8kOH/rApepMof3XCZvstEQKdQ2kbV8rYXZujvf4iMXE1+wiSUV9xtBpeQHrtwqdD48
b5IfthXGe7PkghCD5ZJM2rybY+AAwkwnynlpvRilwbfo9ce0tYfrYhJMBRuSwPjRBxGIaz0LSE3p
69LYu16szQlwdXYnayrxhDHfiZZAetDJEtu6AFnBFnW69yBSXa4wOImT3U7eumpM7zL3hSAChR7U
wjeHklmTo2FpH2ziggXs62oMDjRgzKuUoK2Vi8TmOU7HYelYY7zHPQZr3DZ70rracR6ZuOG7QkO2
K9xiDGYHQ7BzO898N0XJ2Kcls8IAgdSWawiVoO9L1Vy1YYVdqPTarwyCM/Lc/JAJ2eirpTWXcSgq
m9PADe+V9N4JtsQfnSvT3rpW6tzUYjAfq84bbhPLLdcyNCK6aOYUvdI7nw5KOWQCZra+C8U03E6h
SwS2a3aPMtJ08n+tGh9ZV/ershbhsXF0YoRJ4tnoeTwsHIDfGIx1B9CLMRhk/9TBrV+6EbdW6193
grNSnaT2EmajcZVOvjqGVBFU0AY9Gqzy2LQEOmSWDRi3+BeBjfr9Dtk4nb4A0+U2NlWydofEObZO
Z55EEQx3giPJBu0Q9artQmCr8iyhFB6dq1mx8pbzZzeo4+F+5Rz/XKe51Vkq4Wn2uIOy3LbXPpMg
Jya1pQgDgUkLnQ26p2E9pIVcmyIw1yYmV95hITdmzyNhwjJcGbFh7TUjAm9V5MMFfraHsvZLBB+6
TtRtGd+nIpAXRqFZb01TQd2kRqEj4Agcbnk9O40awyG6MES/o1f6fSOc+JEq1n7sKufCVLa1UPQs
zm5cMJTQWo8bDqan0vNpF6uBinvO5b6wiiZ4sCm3lpyuph3pQO1150TdTuYew84gt9ViwPW8HJIq
PbR6ol050g1uqdzpCgQVenYpKEltZ9BrLKKa2lSdAjBeeXH2XlUBqWlluYi0cWdGTFZpqcR3XRP7
O7KQOOl7PPst208SbMTYYseNpPPYJIWx19sCk7oc053E1LNu0Pkc+f67RWc1GZynPDlFU1xsMHTX
96j+1cIZdRxbpQivw3BOQgLJv5K2NT5TUcWHSJGr1zedT6oQ018b295iRDa1psocaOfAyALuLN0F
Nq8Z48xnkhFxVEbdroTSnlKF0I7ah8oDxXmZXihPMce0MzJNpWHsu2J0GI22yM/INYZQpff+us5H
f40WbhdaTHxE0PZfegvXIafQRdnyeT3NJtNjRBPR0FURzuTvqiAbMSWUdgl9LTdJu53kVVqXXA49
DiEFV5iMD9HoywNR8ozidGlwQ+l2fRuJKtpxKIFKJ0bGjH4w7KXonUfZi3ytDd7wRSNcZA44PTd9
Ee8lTbB7yM3qQaB9PGBuFfMjYR7dKDRYhEEPXEDRrcnUDR3KNWfQIDPEzbSzlWbvR2z5RL+Vaodc
tl8bRgBcDD/4qtMCd20oPTsGRQ4dK/q/3J1ZbuRKtmWnUgMoFtgZm193eieX5Oqj+SGkUARJI43G
vhtEjaPm8SZWi/cmXt3QvS8CWX9VSCCRyECEuyia2bFz9l67JYCdL7IzwoC91aS/4OIHPTWDf9Uu
cIy9IQ4vtgi73VQnxoaWUnrivJMnO3XlvZEkD0Xfz7eJGMNz1i35ez9ahIyBX94UunyKVcH+bJFX
Ujm2+p5Yc3njKRzt7Uw+UyxdDQtw0Xegbh8VxGIuAl4MhS+Px+9Okyjk4dMsV1F42x7DWKGvoXV4
byqEjxveVP/K4wM3STvUF6IWzXdJJ/fcukH6YnvTF2Nu3bM5D1zBY5cE8VBk6r5oPX09J2xqnkZh
WcfLyOuYIQFCSJdsGwAI5AFm8aXT9f3EQOxgV+mNiRrlPvMZQ9exwdvedPZR8O/vhaHueoMRdzaU
wyM3RdjiEhlanKpLlYqXfPanO8OMh6jphoKM42RYtUI0FCEhLI66Ya2iKq15iaFZXI0+cceqqtSF
Zthd63AAZMp+SvGkwSx4o4KdIwwV6V6H4iuhlLymXeDsKhgZLFqUIlYBaqDyi0cn8619Q37MTovJ
xAHJ/ZYyzdiaYde+EG/nn9lpyp01gpnS/ZrHhwPkbWE0vgb6EcyC5qS5LMKaToaK3UtbGs4WFWP4
QLhjCNF8BHEepsuPJmyumtEcHi3RxpfazoxbUQbDzqVxTsw36h5FvzHyxsA5yDqAIEjO3ZHssYaI
78JBkeOg5pw9Z1+NvfsNKVC5K1JmCrvZmQie7tpnj8PtRqH4rDbxbBkn1+7XuTcN+pFVY5Oeq7w6
mufSfObG7X2brQkQJ4XvVvhtumtDr4rmuG8P/dyRQh74094BR74PBmLjzF6riLC0qzQUXbHpWdJX
juhu0mWkudOj6mkBL11BP1YHjUgCini+qRvUG2jMy1vDYJ/A6es9O536JBt73C2WXe8634Wup7qK
KNpplWzMahcQeEewtUN6yCAYXxjj/VRrkjRC7rwcDhPwdZySBpD3TaIFAIvSmPeLq6ztMHcuUdUN
Cy0dEMfVMBlqd+yPgdUFwPdkdjDc2nwnyd47yJYBuNk6846fKcYX1C9nYRfLHTGoJAXW9bfEU5i9
suZrG2J6dN1Z3i/UKwegC+61nl2qYRAilUgvNEDLrTXBQ0UlaD7iGLp0HtLP0sb0pfs5OHAwrANx
3x52Q2i032AQuV8KTrdvcTqHp7IaeLtgwlinshxJYjPjmfwH+jdgHvMYjeof6QSRM/TjOSQ84uS7
hXPHiq1O1uIKWCUNHYCaBs5nk2jVa2Gm+jYe4i7ezrOYnobOqF8zLPJRZesUliBbSt9a1tbSg7xR
xbicg0At6JYrEKJ0uBbNvN2qHwRNHpLbDeOL5aSNuTWFFx9Gpx00VGhnbUbYhLEPSW089CxRtUm1
E78JnaOUrKb2RcQmLSVGQvPJyFr3GTmGuGSh1+1jKeoD3l4JwlQWcO4w7gZ3Y1iZR98wCzIa8dve
D2kIrhzNHk2RFjrlaVF0Nh1P+e8cFMtJZMNgR50H24Bxx3LoNG9eagX9oahH/wXRJ4EJaToCHRm0
dZOEhTqBX5Z3Gb0UuiVDa07bLHDkDc2NG8Lt0shDMnGVKmS8XHf8FTxjE8bNVelhjTm1Ogorr3cR
OlbqNZckIKq2Hc7BRA+W6N5mO3khFMABnOOciM9Tm83b0bCecaTTXvSH94b/a5cok5oRnRvt77q7
7uPc3U0GtxO1VO2u9oPXrpLLrm5QkCYNGHmXSNPrIeleSXSGZQp+YU9O97BJDIr1mJf2HftvThTb
8OAv6NNy+HV815d59htMuPlV0nvjbugV9uC0NvbofPRmGsQNMsvsBjPb+JZ7TX5bpLP7A6iTdT8m
SXYdAniP+tKnKJvBWU3054+UP/d+iVzkj+zcbEhuJtZrtMgefuIYe1c+6pirsu7AXkJxirK+vp5U
Sx49l9KoSVx9qODP3FZNn2PfG6yXmFHFxvNncLM08jdMCq+ZrL2zd8L/LNMA2ZS7xzMA0zdUuJvC
l7hRT/k0P6oOMHznkSYss/mp1AipmtbclMPIONIPtnR13S8Vqm/IWNK/c+YYjuREhL3tOy9LP3wh
Rb2864Wfcg+0YiKqxuWmqiSnef+eVWsep7LeJgWLAajLEPVBSbnVeP12VLLY07Zsnk1DK9A+VXvS
1Lv7epGPtBhOPhR7xKdj/rkAnkDo/HKhg+BEU9a8zZn5Vq61VIa6s5k4JcMY6zWV7ZVUOdHQIv9q
5KWkny+A/xs/ppJ3cNEXbU5fNNGce28a75TQaP79FsQiuLkrrwvi/eI5UeFYFd5s2tkt+IxNbxmf
rGFkgzGW67EPQDMMOWZNs5Y7bORYxmQ17OrF1Vd5QjXZmZW4MogLPVZuVRyCRJIbjcRQYu/YSDnF
OzM15121DkkWu8i2addfOyRxf5uYc5PpSAI2nXVriUIOuagLp+nJSPzgHCxD+DUMQ3SCgUiw7SdX
tWlz2w+dbyYn1xVklw1WqH1Q6JtcKHEJ63I4SGrhLW2gH3Pnw5ucUfh1hiSlXaPTi2PCO9EAnqUX
fmU49bg0LpGzoX2TZeF5yIYfo+i/OYm3J5bqyvbpdFrUFFknwmtdxudMc27SyWEgFKOXAu/pyLOs
mRO5plK7qQ30njSZl7IwzkYon9usGm/cajYeqlgGW0wPP7xc7vsGn6mxnJIwSKPc4iZHtult31cj
qLLVL9ISAk7o7SfgP58y6luIOPVxKAW6MI65oA9BrAbtVRETJMFIcpONhvc4cEjmvBAbSssveTAx
fA1z90CE5OcRBKsyrGDD+OA28UZAmpIYVqPXh9j1L9pAfWoHqdg4UvWIcQvayQyXsJtkHVf65Qcv
+MLfmclY0eYhVtNLlQh1j8CgPxhheRWYTkUDoHg2reSgCkOi5Hcjju0Xowuvq76Yrmyz/05/rmTk
OH8pSndtMbfOE6OMT6TzLveVNL/otmG7GtvPllHfa2F9V676VIfh2zjDanCD60Fxc3Ew4zjhj6Sw
TkFF3W0DC8A03RXAr9KHpe9eU12P53FBF5+CP9l7RXti8tB8rsAGMpWw8ktHF5JakahbX2m5E4bj
RwUzMApNiLWoxu2N0ZCUwokHwbRV88Et0gir3sasQdUUApVzpa6m1jk02r1SZcKtzvCONSjVcpmm
LV+HEJt6Ocu4/sLDfOzAjGqlb8sgnXa4k/a9U3Cs9if4J/TJU4OOQI7ok1lhvS9K7V1KYLYQshLE
7NYjBJOEPhOs26wqkQKa1V5nITaT6iGnNk88Bxm3x7Wp8O864kh0qK6CwTs1md543Co24ajSTeiB
N06zFyQQeODRwRF+8+ohf65h1lP1jQeaTfGz3yHZdoXYxyNGo2HwK5S35T15LTeshwP/yoO3yIud
NQwBFnHLOP/UkcqA7Ln4JJP2Yag4KGN9xqlobMO6j5haPFekcWzmFABgktPNaN30njRzqNv5/GJP
6ZVZxBecYtjIHfNQkE9PamJ4SpM8hvzSHz0MrU9OCaze9PovXtyeuQ/X2IkUAZ/aSo8VW9lhspN4
U7U+b2+a0hLWlYldADf7a9PY3MFzGW4734CjZuR29dBWwzNNQuvQFoZ1lSaFue0C4Kxu0yEDDsDz
2Rfm2w0Xcm12+yHrGe4TTh8BuSnZkbEdTdHC6NHZdUNZIb7I3eLTEiYNabv1kj0w0i0f/SZNvzHy
sL7QGXOPRdnbd6GNlvLCYSKQfPfAU6w2QYo8JRmaR4ydhqLv6MY1ziQBJSwl6R6Gn90Pe9vqLag8
5E18kU0aRyG4jYykEq4lZt+Nh6YEAYCwv0K+W3P57vB09Qot2NlvHQc8v4BoeZJCan8j2sGeDmVq
Jcx68NyQwusEbRIZOEKB0gGrbG4J/07sW9u32nOueGGgSPUZQO0SCcKlMisaqxU+tE0alJoJfafQ
ChfUh4gx7V1XNo6KlmTK46iZUeVS9OG4P+ZT49/TElzMm9nCYrbRTULIYNI2xRThEXqqigItix/a
ze2QBsZMnneZTAewS7SYSA0WyEMDVsyr21OxnMMiwEQYEsjU75qcsfIBkph5i35NzAckHOUhdc3m
SgSl/QiIh07oKPxYHPu8n+tTMCJiJ1sEEI3DD/DouGQ5nmGZuVGbBVX6nSuc1x9K0xm7ZAPvjnE2
PV08U6gr0ua5CprEO1dG/hbb/CEy5zAcrtN29AIsJgtEhE0x0kZnSidJmJ5gPX+BmFan17MWzTtv
bxPuaF/4NWEKcZFSs09mOt67IVNXGjOFCw+5cunEouWIT7AM6bTPixzuauW1/FXU1BHGT7KSs2Vg
+KzyZT4CVpG8nFqb3+wyp48GsM9qj32RZhh3Y0gJT1NFI9w02zk8JATVq6PdeX5zmEXldO+9p1BH
3SsutmdbNAw9k8wMXvDieGj1fUamjrP4jDmX4b1EaXAXtzQYokrx59ngcDXtinm5c8eApqLzhhqF
CYdGONljWDdbsWUM6x4FCFYee12l0TIRUK3XZj9v3xtxyZazRLUzje8xd9NtiLMTvbIKrfILc4JG
QPeqkummKUpmzlns/pjVgIGUdntaX+ddl40RD5MPjS2YXLfhVMnvS9mpaS9kWxWXQjRwxAPtW2c5
Z4sLWs8Q6YNd+Palik0HsjUyAyti0qKHXVsWot3Xeik48I3Bd5f9svTTS0wZGD+isUFkbwTJg8wC
28d/WWO5jBTQQAx0c/NO6FtFS7llIEANopbmFg0auiwbQ95nUyUc31zdi5eFbTuSYbsYn1SyjP6n
0nMlEVIMVsZo1kN+Rlui882sKt4CO+zQ/FS+DOFd53ZzQ5/puScRLlpGI65eySArl1t3IGLkMOmA
vYYIsnxTdbFpvWSTNiy2rNKsT3ZoJTP2PElIJL+W50VjeNxY/SJ2ftXLz6ZoxesAnOzWGAfDOaKS
Ial6AfGIdS5OUBZlg04ppGqUWZg/tzTLiHDnXmP09tHnjTonzBkjiwM2YR3Qt43WS8k+LLpjWxvn
hexXcH3wHvdpz8ZOD1UCbEvQAcyFCu64nTNvF3MLUTgdOxrmeq5YXiuq49PYInc7uGNuqi3IU0b9
I/2boj9Qu5V0dHVXX9t13XDbkl5Ro4qY7JagYWW5BbEeMnPIzmqhlGsF74rrZD/cpHwN6CNwIONr
ir2ApIDU877HAInoP6CE6qgDNCom0w+Lt0KULpRZ265xL8F/uNi5ToiNsNPqBzoP62KAhsFzxYc9
hLPHIe/4y0Irr5T1g0lf1TwTIDnnZ9q/lUepWmWXysVQu+tHIxyuSr51uOliiOmlSaY2C3ih0xDq
9J58Mz9KXV73jaN9nCAqcYxiB4hEGuYGsJK5HfzFZz6ZjMV4UticcG+V+dLzb1VGGO7biV7Nj0mH
cls2bBS+GDP4pQG+wniOjNhSJ2chbjY0TO9CSdceYKqW1xZwxH3HNHFLdXNY0qp7Yt+HSuN08nsr
6nJ1GcQ9x9m8i/vKW22QxYtVFzcLhQ/IF+69ICZPrrWKwMjW2eqFKABdT+U9TxOQYjt/NvSMJj+e
7309ILVAiAa/z0ZJ1jvfaKgCotHdJ45aAiLo6Kdz6u6lZ3ztNZkFS2fdd1Rg703PZlExHSRrXeET
a5m8SB1BKRjPE1Ucrkgvvq4851E1RI9lbnByk5XwLuwcMxTpFZW2N/nqTFwo21IdTdqHj2pOUYrt
ZuYuAAB10yc4mRIEnwtG9i+zD1KrsKCtLi7FA78/52kRY7JVXvC0JC4q35qWgE4CrnZsYzTYdpi4
OzLAyuATCvQS25mFNkdOJqz+HkyPhq/YNvm88KKyI5YZZWyjl/I2y5rsE5YtnoddtTAK67J+EoNQ
N+mcPKvazfb+XL2EXDHR3YZiNPytm/N8sfrMQt0GsR8USMoEqiizji10hI1d4coKk+2Sa1xe2pru
UJQMVxjya1z1bXboOrFLV9qrsIqz34/3QqmokuLOXaojV94TciG9q13pQhYz7qjuscdrHW6Uau7j
2GEfyH1TEVuCgSjryZkpmvChLGhHt8G47xx0c3R8r8k0yrZGal16IEwkGXrVPneXZEvWIvcFN39b
ZOvvS1hAj+aQ15uqwuU9xrN9oF9pbrnKnvvJzA+lRAWAmp3wGK/zABG1iUeHY8E+l4W2GSUzNsE+
SeRdHXJnS5sOWGUl7xWq1qS2KE/sGf9psTO43pzQSn5yXRWNXU0UqxFTkuP+KbDCB1xRrF6/0Owd
X+1McwvoKkx0QfbJqNL8XDr5V6gf6cNU2Cj7ymbbtbifw1HT9xvN9uCtBplw2Ff1Yp+QSSH20pxO
ZvzQ4HHcYY4fj607LIcKINP30I/frTylpC7VTPwcnc3CqV5yOuCnsRXBLbIKbhFLCnmozI21Y1pF
TpucQL9MexdwFvl31D6hZS/v7EwZN1nGQx56o2vQlOa+aAkbpBbZJHXm7dDIfY45qPopXRmyxcG2
ktfZLT4TmCjxXzJHE+74LMRqGOww6i7zQJ4jlomLm9Ex79z5NUCRdO2U5Gs40v3u2IoaFXXfhZRx
Ou9Bqvf8Wr1djAbzOEyTtVkC+erDz1r7yTTtbIx8jkDEbAfhuPUD95G+13thNBQV04R7J5Nd5M/L
TWqDyKtm/9lw/YkDHx0EQ0QqdwgqX8g39A/Y5fb1LI70jA0YxO5XObTpIWuMxyH/kZf2dVPiWe6Z
tXl/kHXWmF+VYOqVPV0xy8qOIXpaq0n2PbQ8tLVXM3Z+G73eubWD4jRrx76d0/he2cOblI/ak6BN
KY7IkYy4RZxNU5Jf2A3RLI07O6lgpXbYpntHvfmAH+cqYVAup08dUOlbUQt1MMBYMc723+yhiwIf
9o/ZH6XWz4N2joPs96rorG+x2X1OkII/F6YHLZCVI/Lwm/CGaafYhJrO+9JA9dwhDdzjF+g3aTyt
WNMrOOJiy26cHh1XXBLAjRcloVrTnV6ucDcajEVwg6XMCOEykBobjrvWt+i9WNjYnZycQ1MShWG6
0/XUmCC0hnDvjcz7WvgSoGFtcSOy8E7103ixveziieI5SIJTKt0MpJqCzQiEo3eHYzwNb6GsuLnC
wtppQ94KIhNoyDXPGlZm14AfzqtXhyowr412dS9/ayHgDglpJsXK0NJmmV5iiAxE4r4gLz44SYUe
orsPTX1u8S372XhcgjDKZHF0su5W6so7t2YLUIRhGSXQQJiJhMkFivPKVUgOdMkgA9lP5DeWzdhE
P6dBd8C+QOxWMZLnMBv7BXtf1+ff0UTf5ro+hwN+xzzAOS0NEnnMkte/WLEiAUAOjVHfmnLKBy7m
u9jR4qtDXDdONex+iNAZkMmgIDdJ+3AHbG/tPNr7xphQtib++BD2iXMaRvKKQqtDuGHVQJ7qwRdl
VNvutdd31m3rcoBhgwaWnIi4H2d86EKkWTQ2c6f2PmqYhdZUbWl9thUrLkxdpnrmHLrcg8uTlcYX
bpbGZSyw6gpGXWHOFytA8kYVZw2S9YdC5C/4dzCDojo6Bn28MUoysJaSmSrbqLvUpBWSOQslfj1e
CrzwqeSSV6KGDtL+RCd2uLgNGWOO7xt3fV9snJao28KBX+njobiGXhVcF7Jut2k+3mdufFho6nOp
yJvIzHv30MdDcNW3ZX4Y2+ncOQ0Wc/HCGXdGcO+jM6VoygrTRY5jecdcd7wEo6vuO2d07jD+iC2P
f9gGeXwtE2tX99mRWwpN1oE0nLg64JsZN1P1BqGfronsrK2pgy2pskaUiebU+eM14Q3XSDFuzMU5
6a544Uhi8j5FjtLP1coen/pR07Kg4N7gPgje3aAW5bb3OrvfMfQT30fXyW4kjshr+qzhTUJj9ypF
Sy0xObcVacXCffccCrqsVj/ykHOTGZqKVAm4N/Lb4N6iTN6OM3duFEZhxOkT3I40/65VoNWffqZ/
S2b5/xqLyRLWaor7r0lM//E/C4LAv/+3m9fyr+Suf/29/3QBYuejZUEUqQ96ybQRLv7LBbgaBNkz
Q9pmzhrdaPJp/1JOilVUCfNrtR99oHfxR6YLnpJwDtf1OLr+rcTHD4YrNJmmGWIHAg/nuXTCV7/b
X/I2Glr/9kIC90b5Mj528evUVAWEDDMAsUB6g5/IQzCF6U5XlfiN+8n9hw+3CCF3AE7hfbI/+sxM
2wiVjXx6k4B33uqxsdqTMaVcVVuAH21tAg9GJYWywdMeIzCUARErvL2IaVH9NgTHc+NigI9aLy/O
6IRTxonm52FWSZSmaW2eHRv6XeX4Vg9iOr7LyP3+No6GnqIYYdhGtWa8SxrRfWpMOyNpUKruiNzR
fs+Yb0xbdFhDumfzAHdsZLZmmDyTfoXxmgFJGt6rWWVfuwVACGOznBOoTcbpBaPX3jMK8WqYZbZK
5zBzU2wpSuewdpdtY/ua0YPFlBURh/vnU/23ltr/n4rmP9By//VyvNXN8B//K/n+01pcnbV/rkTH
IkTVXNFljr8uwzVC58+F6P4PjwWFD9+2BX+C2uY/16HPXwL6bVoYS/1V9cxf+pcbVxAP5TvEPJkY
6zxWY/DvKJhXY+P/MXx6LChB5exwgQhhRuID+Xkdxp6FuKPTCzT/3PzmGVZ11wxDQUczqJunTnXq
up6oYv+yX9393Z67ru6fP3V1AgoXpyX6aazIP38q8/bZ5LRDvVwY5XMlLO9ALdz+xnvo/6zNXn84
7sg8KXY55mTwdX/+mJAhRV2miUAPovpPVusajwK16UXTfGGzAXX25HTjCko1OzooKZeTx4LxJ437
ulWc3KkJOErVNAG5knj41gI52nKfZH6FHaUi3tJrCK2K0I9RxLXYgQDFllmMZdBU1k2Guarj4sYl
eKdaJp57cFnpU97UiP/cgvh0xm6DBZzCzOmgi6ln8E2/hsWLSww/BSPt/t3MUATT09cokBEvWa8y
XeRT2Kc25Usr8+Q8Uoc8plwy6l2dZuZLt/bRNjSWSAX0Pd1yp3XG3Ka7JNRwFY9+/ugUDG6w4420
sTrFMPpOzw4YqAXDtH9cgIMRIU4H8Kpp/dylazm1tNyH3Fm2VlYkp7muMr2jadjQrEjSdidpNxU0
dzrcTv8dxLpQYdx4kVnU7l1JTgC1aIuermRmRHAklVDBNUdmMgJdj3j91+/X+tZ+eL8gY+Bh5/VG
NvfR/j2Y3GssJtL0Z7VDW5pwFgg+IwQSXCJBTenx689zWakfP5D1AwjaXl83wr9+ftOQkMe5jw8m
okYuOzw0uvCv/WYa0p1gGHKp/UwVXIh7REe0/bnT95guT0kT4hPo+hgPJfC8DJlPNiV4cPJZfhao
Ft+cBQnvhqHSCN3FEdaPfA66jISQuaDGDiqq9WqwH4Y2YFAXpgkOrbylNF6msTnhXcVIPVoAqbZG
LDW6s8KoQxQrVXoq/Cy0iA1dJgrZsGZwB33EeGmHlh5wmsckWjBgLK9yVcsSbdVMxayLJPtK0x7L
7a8f4D/8wjB4BHg8+G8PAsXPzy+cLR0oerK0pIeFeZKbHLJiMva2ycGIBs26+fXn2atf/sMbAsnA
BCzJ0w5c+8PWYOWc53CMUfLHjv+Gt0tGuNL0VoRJu4Lhe/lQJBK6GnkTT5prOAyfQtXcNsLqJSHs
LvJz0TwvohkJELK8ptkwTxyLQ2EV9WcnXtBhhEqb+zHgb4Uut53f/AR/39x8E7aDsHCy+Lb9hzHl
LxUUcKcgKWloUlnrQAJManG7lgWeLsCWaIfabo7vikwh+RSZucD6Wkic32W5YrUqwvwwU3NPrCIZ
k8a1rZcuRRGr+8TdJFWKsKTrlOGyZ/jBvB2quO/QLzdMHDOmP5suaHtIUtJAMvfrH2zd+3/+zTDk
Bhzs+zjhoYF+IB14rYtvoSlEJHHS7oqp/KyXpT47DbvJrz/p5zJwPR5Wrq1rOzxGMww/1qDEfvlN
PyElw+EPeA2TKbqxJQemvRVtW6dbP0PmOkpRviaTq421pVf+jh/x9wM4oBpfMc48SMgbH3aO2ZiL
Wadw+eaxX3aOtD4ttWEjMA+YbieTdDctdtr9r39ysZruf37I0GGo8qm9rUBwBfh5vZUAHeJCdOku
X8xKHQY3n5HFdBUM5tigqWvKMSciiwvtFmcIA+khh6W76XLhXhc12rptb/dGHskA5tqG5p0/o+jQ
g7+N40zfOUlT4nG1TPoKvVFyX3WFYwNzM1JdRfzN4GGoSza2FFPn2ckSCu4gzhWf1lvDpfaMjEoa
1TsjuSTkkt1oJ/skUvYf2swLejLfnD0zsn0kWQSBGYwSpsBxX3zMyho0Rdck2ySNPX0jQdofLUSt
024sElLfEyTcIKikuqgKKNmWrXQ5EM7k0tWq21Umx0Eb/ual/tv+ZpmWSxnDb5lUFXw3Pz/vLl2S
OMSZswMYGn5XvY/uf/TFcZIpsnsinP6vPg9yJ/e1AP/cel79ZXOANUrR6alil7VVsvebgKY8HnQi
vEXn7tK5EPVvSrq/LVvLtE0L8zWoBEAP5ocNdUbb4FmJLnbEYqkj01TrgFRoPhNoPT79+u39QH5m
4a6ftaKlCWz0EdOv3+UvP52yCDXIKUMQNE/j9dRlzqHqsrhm2pL2nw3Q+lOUGWK6lmVcPS6pF9B8
S8eUhOqht3/85tv8bSPm24C75tCHYOzB3fn523QpHEab2yskTmV1pyK059uxgv7UiAFqYALJU8t8
eZ+CnmGMbKfPU5gYO2e2kmvdZPWhjOviN7+NDwj2Px+RzU2et404WPExvxV2QTzWuch3zpTF+aHN
tXUfWDPVXjZ3xADH+QzDtUaHVG7HOsOvW2EH/roYDWMvAzuCt43n2Gp2kE99ua2HIbsz06wKjr7Q
tEnrwii6czH7RnP49fP8hxeJ3yyUaBuexnpx+vlxxhOyQ2fMwig3Ztx5fkZOrIrNB9Oo9W8OgD/+
rZ+2QWyjmEstl5Rbl0Lxw2d5XUt3YCLjCLym/bVjNn+UONpf5ySzbgO3S76m3uKdgsQaT3jVWgyL
2r3+9c/7D1vDejHk/eHXRfX4YeHIJTf6HK5GtPTjku0n09VPiBskkuKWifDSelP6m2rL+tvJt+68
RI7weNGTsGR/fsbSdOqcVnYcFRk8jEPXMrwg1sFFalsGmXouHdVdkhgidoSajI5HW9XQJaHJMAWF
TwJkLxx8L0p6TDErNreGRUzABd6PzH+WCwE/27oy5TMCKOZhv35g1j8sOJcbMAW3gEHv/PHnf1n+
GhXjutn4kTBzgLMFF1Rz48VNz0B/pjEKrVbNLSMYWAERk+cYzbTpkESi+DbfWjcxaCmbo9NsKiIk
h998vRWv9fPZapkUZOxM/KMO86kPu5Nb4W5pqgG2nYFj6WpsmtmI8oq8xBEDr73xeBvvhFuKKhrM
0TiPfQCpAVdI3hwmGUh7k2L/w/qXhu31xMCH2chQgy8QbSCLyLDSFZkAS+SW6BdYsavN7bsxWYh/
KgOrQ4T3KZHRYA8+4eK4mqD/hlXZP3MqT1PU92n6hImtAi3MJwxfxiSb0EbAoNkTuCvz29grxqe+
7exvrgqKHwjZUxOhdohWuKts9P19pRx7X5hhQZgDwqKMaYYILrMVLo+xPUzfSyzz7Y1IQF9Eg7+y
a2nwmhy7SVZ7WIuckv3GyZo7N+/iL4v0h4dW1qlHhSWGYythGYLRTdSXrDK8dzB+7Xc0frG5M820
9Teoe4pXpBoYi+a25FTzEwdrFFLqgpe5C2YP7oB0jEMf6KqLpnZMfnN/+IdFC7eGYDQ2DscX3off
MVSl0KmcyiCQcKpudEMUX6mRqeUpoOVkojT59Tv/DwuWI5XCmFwqjllzXRJ/eeW7iptYNpOPrJaZ
4RXWgRiErdGeEQkPFOyz7+y5crbfROf3+9SqxW8OlH/6gdkmKSbW/YIy5ucvgE+3tMuu5QtIdz4a
1TQTFgSA0ZrD92nO0odf/7z/9HHrUcpRv+Y7WB+eb0A8LhOcAFneCM9YWoGO4tJavqmuvF9GL8t/
tyOutICPq5ZkKDxjDv/hf3zYEhFbGZzKPOE0CTtEUe7gw7TvyxoNZbMUUIa4MQFu8VCpDEdLKo9f
g+k2T4MENod5Lfa9A6Yk45zDPcIKgtqGyaYXTO7OXDL3yUBFL6Numcw3nRcSaT+eshYXH/MuAtQa
lrkD8gznrMqxzbkGtBzgMRkhtSLMHvJaJrApGLwYjNmC1t2ExUrKFGrFsAACR1FSp1b7ZMHLzeHk
T8FlTIz2WZOb9L3LO8ZIRSPvWnQtxDgFMgS3IafCOlSNBlaphyo9+MayvGPWNgpczmN+6/ZG+tZj
Lya6IJ8Y4sNdpU4euwJNBNgdRBhTvxQ31mii4UCRSm4pVRu9b3cxBhAt+HPCq2FMx6+NTy76xlGu
+TUeA2lGwKW6OqpTPb6h6SCbaZqb/83ZefTGraxp+K8MZk+AZDEuZtNNdlCyZMuW5A3hyJwzf/08
1AADNZvTDc/BvcAJgKurWOELb7A+w+saEDepo4klNIr281QjOrkdRF5+zmMcsJD3qMPvhQHkg2AK
hSh60UZ4b+KlzCMQxWDqzSLUP+U1PtMwlYFsOf6gKmjDAm2lEja2yJLDSMNoumwMBUh652n0z4E8
30FIqtptrJvSa+iFwe8SIZcY6rdsPHAAile96/uepCVv/sgdKnGb1hiKQ+XJ+l8lxnl1i99e+jgG
jfG1aHP7sdLa8ksNF/7baIsURavGo7kNsg54Lo873JtelWb9K3TeXkZFjaEldJIdw9eZW6UJdSxq
kWFevQRSZdTg9xVD3zb2JNVbjNmt5ygzoKFPUSHda3pbJkjdE1g5IbDKfZFGdnxjGCOKCxGkkU8x
yKkcX99MOWpWDicYfByFSB+N+PbHv55fek6GSZAxZ9hiGRNbIQUrBJxgG8MFd3n8DOSM8vFBD1Dd
ku2+dy+Pd3566edwXShkWVT8Zt+bj/djGuRaWEspby7Awy0fyXvG1yz9BjOs+vebcE6pDKouBGvU
/E6HagABF8MUecCv+vZXaCXxg9WDVPQrurD9qF1Jds5nRueA0iJWOrQKCOVPh1OQGzNzvbadvLDB
A6VVdjPbvxLLGNLu8iKuhcM8Z0SFaKToyHwu7kA1pJmU65HtFImGOElsIgGVDZZ07KNRcc2wAXmJ
rypYpT7sbzWyzKeePpl/5TI+VQx8z10sAJgEePQ/SCgXj53INR3UU2fD8xhgY4eBbP4pRdxWKOVL
dbDtkDIKbphCbmwgM0KnvbwOK4+PhdWqoDgo6FTbi4jcqhIlFTaAaLwf0xsof/a3BvW3o42mwj08
+vhKxrM2Xw1XQrwGqUWeZTxSVfd6PiQ8doMq+j023GBAoykagJOVOm+BXVTGp3f0sGI34b/nH2xn
pskP4Ee8P4wfQgs1N5Qqj3OcBWLUXzYdbFVywaaF/x4Z6B/TE327vL6kGOePLV0n3DBIr8BcLMMn
VaZ/GU+lB7zQiMOdUk3yDz9u61kFYKrGQ2ePeIaDvPHx5xwsT9kpAc5CT10lUI+0tbz/TUQC4ASL
jvzHRFYF5sKQJXtnyfMFnkkhbyBIRD/dgkbBHNf3p+DR9BAwAT1LKgD1obhH1o/qX2g1/mtIQJ+7
veZX0JcQnatgXZcGHFR1GsBxDbx0vRzVgljENu5TAvFh4095/ALStm8dbkAbefSggc3VFxrqiWOU
+redSb3FRQ/L6mk3ec2NUooRMf3WT7iZe+xBRknJ0X9ExjJwQ4o5v7J69NB4D9X+e49zAs0x5HS2
PdOHIDIGvHe2reY/TJSD6p2hojnjSDVY8U0oWp63wY8x7SkLq86dVmCfqtQ65olT08EAxE7Ri5Bg
n+KWvrEqPSd2jIphgLZsuUXSAp56jfLOD56QJt8UsJjpLA9Iim2Af07NppArxFKyOGj+5D2Qmkoo
ERRLQISbvkRc8ksYyU2E1LxX/MVZx0P7sk7a0Uly0X9BvCCeDVULBGT7WtHQGwtifIpS8MJofKIi
Dviv7iv/ruhl+Sn17ALIOkTuQ18bOuUI2Pymk1dxkOynzqz/2KFShhs5H+SXjFYINUptbBoUCXrr
xisRSN4IVRTvOtoqHblSFOXLAJn2F3cPZVUTDbYWbtNQHEVB0ELyNFYgqgg1uGiGXPsNnLFlMyGo
1u9l2ODJJ3RWusKlQ2j4jgevlU5+6FXana+itHBUfHT7tqBcPXw+1HzqZwR0XLpy41NSpbmICinO
2LM3k1923/s0SbGgMUOkUAOUj16HEFuYTRJKCIV2vscK8bQm+laRM+2pE9WEAHkvDbMptTc4lqQM
v+Rg0H/5NsdpU2iSDQ8N0s6NFYs834cwd0IEd2S9vAkp5UigGaz8r5imoXYiKgx3uqpCZNIrA6ZB
lc0tuWzSxrcosjFm0JtavcMtUm23OQoQLw1WWb+w1MFmNyolmAyhMdDutFGqag9qWOrNbrRGbXJM
qaWYLAqA5S4ao5Jb6tUs4osOD/MiF2ug8eb5tC3ReQTL53vAjjBVx9fAxjf6mV+S5MizBEmyVSjl
oa4iN1p4W0HeUncQTXCsuXwhndXgaTjYCv0G0nYIVPbijR0ju0oSvIadEKU/jKtxaCLkRK0OJpM8
Rsfaz4N9nNfXHty1axCpCdIpi1qdJhblJ3gJ+mCNlJ8SQii6cIGJLmGnDXuQX3TswKi6ZmkMiGB0
SDxqOdX4yxNfCS6gBSr2ewWTGGPxA8xGjhoJ3y0nC/XsBuIrxHJvQt7UDv7Htvj/1K8+f1PpGJt4
RMxhDE2++RN8eGWaoql9c9AsZ8ZKwohUsUXdSPpU7fVCF7sOhvmVV/x8boSgij1Lw/FtFXMxt7ys
c01uAen0qBEeeRdGSgNDjqkEUlmXl/H8OzLUHDihnQ4sY9mKGweRyGVHQUqdZPi+ho+c2pgOe0wv
3wRc+DszZUWJvI32tY6SK8/pykQRUkcZHEV12TTeq+UflhYbFlQ/K5mlRQHoQc5RvpkCzfo2sahX
Dsp73n1aMFXIjgV4ETpzM2Tk9DNG8G3BKzX4qyB0Kr0V0L+dtmv8kd5z0vwxK0Cy+xBZNVxnklF9
SMBPAYGSJujIKbYVjjUVUoUsqY86FGwIrT6GGCy9Xv4eKytCcRMfVLqjuBouNdlNSHydbpmeg898
f49j+HSA9dw4GizsK59+bSihogIIjoaIcbmvg0hvUI3WPOC2MFyg2MNbzRrUMfjn5lpgurLPNOrU
ND/QRASet9jSozCSaZQ02xG0suAyW/gORcmYIk+nSgiK+JaUH2nhgnRW1QZtgwpC7v9jwuQ+tI/Y
CajezwvyYbfRDEiVAd6qI0fgO6NBCr7nzYB1Xkon8Onyd1y5l2luI6+InSzIgGUrAO9O4Hsx1oBB
Ppb1LhhsJHIpK6fKntIjW0cN5G86tKMrIfHKuJSPuafmOh5/o53OEfq4htkzfLDKjuAJGnL0Nyfx
gX+KrSEU9r6BuoUB3L/fWABWSGDnvjegs0USiwKvZJSeFvJg6oq1RxUnA5zYoR4G07S5UsE8Tzrm
GQKQIl7FukBfDIYKulQXnA83onDuIvFsgSfRTMvt/DH5PaJAcxR6b2ooEFR4WV/+sCunBuylhcEI
WcdcPjldYIg6gQKoInD90fK/ZN1MuGp7HFySq53XlW9Jjs4bBx2YVGPZeY0tKwbZBA5HmUYoI0Ir
JNdLrM5zUwrFmZvKselqEabq/zpFlenplIgBF2DJuDgngKYTSwd76eLsYv415TJ/kSHYHjH10w+X
h5q34+mlfDrUYjVFXzbA0miHhj6Z/RZdNonaDrCqK8di/nOW42CPOtc8KH3T9Dz9atQoW1VGSNuN
siC7A9pbf8roaN1J2QRsDfjY7vK8lPNvhx8CsD1ZtvC+UJdQkJY0K1KrOHHtruwAp0SpHRbIMUUa
LMBJKx483AO+lHZgDzsrb5unmJLhC82zao84AOBZXVIkjKIoGAVAwSKM/tLey51iTKKjjhdnfuWj
42B8vkQQaGUSeR3Iob64OaawT0q7ArY8qiO1gq4KM+CjfvI16Iug+VRSaaMD62F0v/UUDa21ntDy
b2umjelIVZqRf9vQoPbIOpqvMsicxmnyqKfwW+bmdypPNDUEotlfulQE32W1RrcMEFC0qWJEDHeg
f7qv6WRpppOmGgYKmOFCX9dbwFVXQoHzI0x9CBSnwt4DMD4r9n58BxQzFaRBQYj7WPjmD0r6OFjx
Dw9CyPOVXbCyvSkR8A5gWgNMdRldRe1opqYUQzqjVrzr01rZxaKzHhsrEg+UsadHBGD6zy3J0gOM
hAqR/9BDWS0oRsDXSuaiqIYSR+OZ9Gsu/7bzS5QqJ0BDbmsF6J+2WISp6BIbi8DADZQq24eT9RYY
XXRTptTrfGKBHYqk0xEF7uDKRnsHFC7OooYZGV1Gm+APoOPp8lthN0ZIOUlOnjZG6tSJrBxCOZlK
x6zxZdqpxAVHoeE0sUviUTWfdd+vf6tyW9r3XlcPyRa6MQUUb+y1ZANGzXyF0B6m+7Q1fHt/eZlW
ABukVjjLzEVM+HzLwiL4K99v4UTBxKK4oTUjjqRVOcC1xuTXltzCqzUnNoL0VhcRujZZK2pXy+zo
gRzR/nP516zsJ34MFUYA1/xPmf/7hwiG596KLQXEFZ8l3VWZ1P3RhTW9XB5l5bI0iT0BGc55pRCL
y7IcITg2SBe5caA3f9jAzU6dkMA3zbaRiCFI+i8P+P67T7bEDGSzNOpqkCpM2V7MK4UhkJfoArpy
O+ZIYmIm86xPZnkPDNrbSXmgPAZggPb6WFTUMg3AVZav47FTx2b1pQ98+a6ZwngPWcG88tvOAlcs
4qlrgoCkewnjQpwueRkhpISK3mzHWFshTYEkxys5w1PZlWtRKvt8KC1UysBBPDcZxGBwUgZYlcsr
dHY58ysABONUSohlk/Se/goE/qUUrQTLzYes3zZpOh0BTcMKbLAXSrsRaTG2o3t5ULEyd0E7kTOK
ficOLouNgMAJvI8wQsO51iBg1xpMsx3FhmzaqKLDqgbKcCR2fuKJz2rsBX+AVNa/OAv9T4QDCqpu
wir/jsNUcssLyYaVjnoLEoJj4v1Qc7mQgbBNRrkZmqT/a/YA4bn2k8ra+ZHXPfUd1uAEtIiiUJzs
AydLwS9DF02x7gwHOMfJIIafCH3msls3vvKYdHJibie596djp0WmutX8EbXJ2IAIhoePh0KdrXSI
75qeMK7EMivfyEZKjTYzRVHC0+U30iRo56Kq3NDE5Tgb0woFQkiwmibfksIFO7Jr+9rGOLsRCGoo
QiuC/yvzW7PYGPWgj2U+y9WRvh1yyseYZA6m2V/ZgOcNljl6UvEJg7dMoP++Vz5cPW1vFEWhTMzO
Esp9ywu7lQbd32tRpbmlhUUi2hrjwYbc7fh6i507JhHfLm/ItRUmGKbSzwngElxMFjiYKHGgrNxK
kUMKPyFutgXySGi3AZVH+/QAZBjC9eVRz15KTh6mJ2BdWV8IkotRFTBBYDOH2sX/RxyzCcZJKkvh
0Qg89H8hKezHqv5RZbV8c3ng8+nOGDIQGrQjbcg0i4cS6SoV21mldoF3228qfSUEsMdSoKwdpZPj
1SomE4gqa1de6LP7nwnPG4obmb/sZWGgmqLU1L0SqDUORA8DYnH7TsTysWtS5RbJvfbn5Xmev7Hz
gEQjLK9BHWgJmag0yWvSKazd0I7l0akiQj4vRV9iRk5Yf+HQRo4RVXDMG0XAUU1w/ngoe8S6UViu
5PbKB3//oqfPEb/HoBomU+8T6F+eHqpcMgNM6v3alcYxz0Kn8ipRbuMSkSZHYDaQYIQMZ3eDi41u
u30QzbBr9LLUbZMbtkQNKwL7gFBplOIeK0TsQkWhQ2TizWa4QWck0qy2oBR7eM30tVUsUv5MCeCh
G0Dd0aeewPG7pNXVHGqrCBgYSYXQvQ85xikHmbA4zkNtuqvbKXpDbS5ONn1odp1jeXX9NVb70dxE
msyvStrQ+BS0iffMvhGvQgwx3tR9GXyTpRgpu6SeOoU+gZLrW+Sby2OdJ2q9L/wyeIVSoT9MfTqO
jkIjC8FSGYkAowSc6cK5wMJFL5N8+O1VWVy5PZDdvUqTAlJyOSk0AKO4tMPnCqmlvZmEpYKqRh/k
By8UKEMRLPs77MIxVBekCV+zHh33mesziYPw5GR0s9bUH3MjqyocrVvzQIMX4RRPT8e/o11VpauV
uPde2frzkVp+eUyYTK5xKoXAd06/fOHTW+rDAnV6aewOFQu5lbVoOswiUVdeVzC254NR6qNsT0JK
f0xePK9lkWu4UampG5NFNq/IuGdviZUpCq2GGR0n9ZL5k6QVFfh2CIc3giShfsFXLBl3REjyr0iv
B9Tc6iRHjGPqqr+K2niSY8nSNN62nt98RQWxMo/VjEa8SSR5UO/6LIOMLVURhvPJZHbPdgNl26mM
0dCcSJ5knssmzr5EiSxwb8KKAl72QKLqdGDwvtq1galyk2qj9VgVkLJchLZRIvPA/+BSJAvIOBjj
BseurYsWsW7IVhgmBaj20esDC4UWsK7foY5elQdSYPvTgNDv7yRE3W8L8R3XtgSA45MyjrLp2Hje
+tu+0QAc6nYrfcEf2JJd00chg7Yn9r8kBXV5Y6J622xFQsFpO7D5dLj4KQLRUgPCrG2QsSNPCFpj
q/cGpg957Xc7lNKMT9w8iGDOkO9um4Er1GYfgFkPKiF7QsuaVBGTQcq/6PGVqNQA6M8OYWr46hZ6
j/I7NIMyfcVpT+jO0MjUhxHmkI9GZ7RgfAY9KjaAE8HGxFIg/SaoKVRXH33/vkMQ+6VvqF3xZ6IL
9aBpfN2tBigHxyRNH72n0S8LBcBSbCrbWdz8DbC91tHREeGfWo1L6wvib5jGoUZWGyB7+tlYHBNK
GFR0xWaDgQ6HUnAC4fcqQIHIkJAckLtRck2lMZNDFdQeDHofUcJntjs21FXX9E9II6LEMnqwHBz8
w7AE46LQdjVWzEhpKIg53cOwj78Nwg+1fYP8MaLZElZdZl+hSkB0iPWw7GkdkrcExTD1UJMO9za2
HdNmlMc62tde2qFHCIeeoJK/9D1aSmO0Rxx9ijcE8W3soART/aUrGVk7aJhlhYaDrv/Az8IeKIsr
NEG9QODi4JnT57qU5VecnpUaXyY/CoEm2eGrLuWR7+hDXT/HygCtSIlbflTt0Y3awnkbH0DA+D8N
6BP+pmuqcHBLZJtmTQ7K0mh6oQulGUqTP9V+UiVPojUmChJRZ/0EwhoLWD79+NqGrf58+T1ceX9n
hgv8FkAzxN3q6SUkkNPKDLVuXSqQ/ed+NmRBMve3BcnuiSrDNQDSSnwzl/rmBiKtIB7g0+F89KTG
JBCtm3kqOtF0QEjwMEWMqVDErQvkptzB9EyOGXC2K+alZ1Unuk5z6wHb0hnKzoc7HXysVT3NEL93
wqzRoHUOXma3mHpT5N1NNKYmt/fCBjRjm44/e1D3aNknkRaDpUMEmkR7UuuNqWrxgYZg61G1CORn
RWoyaW801USVqkXAZgrC9nsrmyQuTdTO72KvGtOTpPikT3rlk1ihgjk0NxGAgPvY75FIhGKrXSlc
LwO6ebIUA4GOUFtEKmGx0iANp1gHKgLptq2fGOpoe0OBZ0J/Q6ZV3BGGem+X99LyQZv1EAiVGY+R
Z5rn6frC6xQy8puaU6XqBMRWHm/ycuzftMFKrsxubSgw+TRYcK2ayX2nQ/l6kZRS1uKrzZ3wJFIl
vW1kPTukyuT/uDyrlYXkWDAlKjKUxpcBWlsH02C0DFW0LWokOq4USjMFN1ES9jsw6uqdamOqcHnQ
5bGcl1KnezRzO2ZT1cXXExP+Hh72FrAWjQyXhfDY0CXdJVUvHSVEEZ3Lw63N8eNwi5NBDV6gpwl9
e0opCRwaC1E0jOSQikI418CNj3o3UEytkN3LA699x5l+TDIJ0x2e/+l3DAdL9bRWgxwxDvIb2Fnl
tZT98iuKyNPj5aGWVw9LCnOfbJJ7Z+YxLuZYK4hy+gPhB0Q2UvgQu9OhFX9Rhwh3KVLs2zw207+0
w8crcd7K4jIwdGXq5yTO7+X7D9msHiUefZRaceLGLN0JKOszFhB/c4o9D0OjGUdjpPp6ebIr+wcI
POdiboJy2S0m21uFqUQmY3ZeRcUoq5PmPrULSgK1qlUUDCxzd3nElS9pC+g54PxlwsulNXRdNoHd
ToXioK6qvQFFqR9GLbJ/ZppIrzRY1haUbuf8NbnN6XucbhoJmV8g3ZbsmHkDLXOjmJJaPBVhF0zu
BENpq1azs0ABQu/f56jP5nYGBTpwrfOqf/iSYdljz9miExghajq5nTWNLzC8sOJJ7LS6kpGvLSib
la4BKIKZ5XU6WGWqTRwCg3T0fhq+oeJVI/gaWWiXWCjfX57Y2tkgBTeRmODiobB1OlYMELoZRh35
FtQIIAE2SnfbWlV3gMgI+70O55vAIIJwvT5pHy4PvkxN5oNpqnCiZr0cRp9/3IdV5W6dorJCwE7X
C+zsRjPxDyZqpDVyCj7GsQ3x8eeUGtqzjZTm17hGUPbyL1ibPvUAeibUe6g9aae/QBcgjPq6FA7m
6bgeJ7jeDXuNIPBHElfyUbf63A2qMXNqXHKqKxWAtelDFiECo443r8Hp4EId2gH4h8DHOMgIhk3h
44XsqeWX2AavqSGZcNvltYHJmtZhkKUlx8uzX9toGLqrYICQGuExPf0BsUXGL0H7cyo8MpzOwucO
KQEN9gq+7v8+FPmfCd2S+AAg3+lQgRJHgWmz0CklDycJrBaleTs+pgWC7JeHmpftY3Y97yqGAFZJ
RY1C6+L4qH6m+KkZCURNLEFel4zKn6yPwUITePa3ndRM/z4kofT8cPPAgBZYArJ9PS88vaiA9gFH
eGwtA51PTcKyiX87/Cg8EV3Zt+cX4Tu1Cg0AOvZwCBZztP0YtkNXT06iqNFrWaq3ReJh3EBhSydy
AO1a6uNw5fY9q6DN5XnCPDghnBQMPRenZVDlJOriboQ+4cuIqHYDlTrslX/QItO/JN4Y3DV+jaT4
WGTGoUnBFsWD1aHgbcu/L3/k861r8Z4aXFtzAgNp/HQ/dcaYWD0EWKeAP/zY+5r0hp1O/IiWX//P
txRRID2R+UlFKWUZPqiCvDuqosmhBBa4Q6raGAllsltgdPIcWqHngInkIQgj6bYo8ms4ifPtPAeh
MxAFbIbGXXU6U5hrmRE3ycTzSrN8W5YxapsIXmM6KAbd29t2kl/Jl1Z2F7Awzir9IBpl1uJisiLN
6Dr6844IW+WTEaEzW9cjJYnEnH4qoY2Ynmo+Xf6g5zcx7VP8YelpkLxQhz6dpoT13tAC/naqOgy/
Jqn6WHtW/pmbUDooPR6OdMdkxyIYvnJdrO0kLr+ZG0OBHeu304H9NMHIMohlmIrKsG+g6d/SYJp2
cRP7Vx72M2Lue3+LewkiA71e4rTTsWq8upMejTRHUEMFRwvAHbFCC8OOyssf4M/1m8TAnyDCv+NI
T3j8HBJ3PVcoft5ITRLfq6XpHy4v/Nr+QniBojgtFSKAxaGmNhrlGhVaJ5xkGq+B0ZhwoJAY0Tej
qmfHDKe4a2zCtY9NFCXPgCNEAWZdr48Pf4TudhwN/eTURdHf2ViEfYsR/TxatUh/Z2Dpb21aJI4S
a/2VO2x1tnMhUsPlmGdi8eQpOVAFr2z52qXU30xpEW+9FNccq02bmwo55JfLq7u2uzi/HKcZYgVV
83SmqamavYkdl2P6absbBl47or6Wfi5VystDzR/q9N0Dc2ixmnS2uaqQPTtZ1DwVYS6r4+Ck8dA8
hban8Rmb/uvlUVY+narRrdVIiUGQLjF4JR6no1VHo4Mp1jCTIoR5LAEQbaieRgdZCUy+athQNDVM
VboSMa1cTHODcCYekQCQa5xOsZeysqvNZMSSYqLmmZXlUS969aGFJXlbTBbESGX4V6kQDi2RBM86
mQcg1nepmA9Rqk4crIdhNgJYAYSRaVpwE6qhvpM7/asVh+r+8gKfwRTex2PDvCuyoeSxuCREWo+U
NMuRWjRqZxpqqG6oDDjf9RB8CtHm3xWtN5xRSjN3kEu/dKtKNvah6sXPYVsggm2Axsa4hXzoyk9b
2c2AzLhodVRxqAYv1p8ozpxydJMcIzfVx9jGBsnsYHDi55L9RNIGv6gxle/ivgpeCxLGXxGdL9w/
IaPu1B7g5mT6413DNXSQQR5f2R1n3eN55ah6zRcru/O8TS2NxWSKbnCgi9WlIwrMrp0QZda3WhaS
uTOlsIJWJPv+rz71S2Tl/Ey+Q0acfsCVlVq5ZziB9HjmrHGW8jvdqSnsPAS20RrQ0aPGqYfQc9fi
MXorsjwlgQwzcTPSgDoY2djv09zOflWSgZAlts9oHZgS5qDJoO0R0kvvsA3pXuI2lnT38s88z0AI
/sHfaJgKkgEs0ephV5oRVtIDElf5UOzFBItEHfP0lmdy9tiSa1wNMTRkKTM8JmUUs75d/gUrJxoZ
1tlpHnYHvbBFdKOXJiJjBe1YP+T+uEGSKLkpu6D7WmQDLnr9CGLbofpu/fs7QEWYIXVuZhjti3cg
akq1K1pYQoXUFijFVWYZ/wmAj+S7TMUN/hDmZqpeybdWJouMJT1oqDTvjf7TTaGDaMxoT8rOgNlk
8d3HxOkQyUldYuKXYDKK3ncq3ygppniXV3nl3DIwEQf5AlY/S/xGHCvaIPSMolAVY/Q8RjgPbRKP
Zs4mwErmGspz7SAigIisJJB0cj158b7HUaKGlh8rjpYbPmr6Xh/fGVpbIKQ9/hQVTdlIblFL982j
5mG41+Ms/uVfp0xRAiEpnnhwDSgynK61JqKpD6jPgqWa1BezySAItXouPdXZ1F2p2a7EdTbYLYJX
zroKzWRx2oHXWh0Kco0zqX2d306eET7oHezc2fIDbSWtrerqHmmK0drZWjVqdA57pGIiuqwm16Xc
dzgr+RaK9DChrlTMz+MCcCwmoDdAtzOTafHjejzFba82WseM2pFIHgzPfkrFdOUkn994p8PM//3D
M9n0BWRHSyATx2FHycS22tu6wBWqHACu2FGn7S5/4bUBObwUkNS5TrYUpGgio9WHNO4c2Ujyg5Ur
5lFKR9uhJRCgOOi3h8vjnZ9eagnzcDp4a/bU4l22sk5BjaXuHDMdsTFDvM1JEhro5qhj9aYE4G8l
z/vnG5pBEbyBVAQDmlbc6aqqeWT3WdrSE9UheFhxFBsbG9OORxpZ1eOk294jSkUCX0M/dYxO1q7U
zs9vDsafAfrErkTsyy4hBY9AAyjSOUFaZ04U193GbOr6fpywJL68vvOJPI1fqYXNmmXcUQRVS/S8
D01SnbSkc7ySatwmLiLpJUpV88ZXUN7a1FMVEWmq3h+SBqCZlwc/I24RNfAOgb/kjMxI6sWDUEpC
Er6Kj0OAdzg01Nr2bs2+xu5Dboxyi71EJW3HRlVeA3AG6PoX7bembH+lQSOe63BKEHEIEKZWOvOO
zlHz+fLvO3+p559HoXWuF5pozJzugzwYtERtU+Sa6ragzm1qxmfJgHU5SoVAG5CyPCjErkdeNxLy
l4b76kpcunaNECIYPJjIBfNTTn+BB7vVq2x+Qa/7rYndRGri5GvVV6ota6caWXZMYeS5Y7KkT8Vw
TjoV9puDZGH3tUSqRXUxRFPGPVIpc4tYN668yqsTo5yGfhBgP+NdrurDxRVhVozgb9aRlFviBfSK
9yAM8pfLH3DtIOl0SPkzdFOh4ny6fPncsbVyrscSfQhMeRTckNIOhUZputbTWxuKVgxrpwpWcJkl
ocvC5RuYkMM7K9rnfW87RiAHrufbxT8HFnPVhO80l7ChkC42RZsreRIKu3Vm9u42a9vGxaUiwpYH
rZfLC7i2MUyueRRAyXOZ3ekCFk1TWTgVzicAokhoJNqhUVt5q8q5+BLl/ZVXc20ReTFRyIZXQ6dp
/u8fdgXdjqxAhrN1PCi0Wy+HMlMNpe8oVeftLs9s5eJDaQ6hRgKIubW1uOPh+oPpTwz8c00rIyCa
cAbN0NtNyB0Oqo9zDzqzg0sN27typldyTYTNufFQ+J2LUsYiSsJQREnoDbUOakr1V1SVTYS0RWRu
lBDu6KEsbOVtCAq53sj6NOGf1ZfaPfkp9sBBImDjJI3cfp87keLgY+d6jXi+8hVooHIqeQNNcv75
7H74CpiHYYdlp72j6aGxn8rkDUjgdJh848r9unIJnAy0+Nw1Wmo1uMHeAZqWYQrq5YHliEavr5QA
V4IIxOQBE8CGpVizBBdjMlT2yN51MKEneW93XUVOjAMR6FTYBnImP2BMrl8ZdO1xg8g0C+WTaSmw
GU+XUaVXAGGkxNQ6MoJ8O0lj84ShdUn1sc/UnygdIoFhyQ1oo7EAihei0v+UiaL4XCD5WCEgW+Bw
7SmefxuRkO45McPL5UOwtjBIcc6tOC4UtINOf2JcAJ/XiqCjwyoZz0jvZi7VZ8n1Y4yWMFAynYF3
8cqlvHKnQNECG0lhjrt5WZ3TjBDPdtXjThmL9hgF+fekFJbbQIk8qrV3LcKZb8NFhKNSZZ3JqXQT
KFKczjHUMlr/Gt7i5GLBHkmM4auRd69xVSBGUWDJB5LQO4aKCUFdMqvXyyu80r6ZWek0Oumb8NdS
VKawwO4pxvy0djBKMbOv8odwNH17gxmjvkcSH316ksLdECpFf6iStndQzq9QXLOsxrn8a9aWnvSM
Bg7Qc2o1i++NZV7id4nC907r5NhFNaWRQH5pzGq8MYay3l8ebm3p0ThA/2oO7sBFLZY+RjRGKofO
wfG4+VsGtowvN/rGLjBlDJ/DYAhv/azVH7xSSz/htdBeme/aTQbxkdYfcrNUDJdHkANYRpXdOJKp
PCRSLL6Nfl/QJuyHK1NdHYmWLj11XhXQXKdTjdMiUOyWkQhKBzdJ++kgGVW+Q7WtvZIdrL1cwJep
BePIw98sno8omxCAwhnCCU0AzW5t6RFPFw5iuUC5jxSl+aPWCi7SNSyZl8tfdN4gi8NE2xriK10q
oZzxB1TVz+PUZ+w2k4xdi69l56bF2N9b/Ntyq2VRczMYpeVeHnZlIwHmoQk6O2dQW1h8xwA0Okcb
+knuh0Z2AFTdg4LHeBbWqjR8HkzYxvtOlcSXEVtgcKa1di1XWVl10CFUhqEO0J1bbiUDq1hrkrwa
v9om3tlj8sUsoGv3k9ru5MIujlauBU7Nu/3vOwucBG0Mar+EK+9lnw+vsReacCKbhD2MS+73Spa0
PRoWBU2rrL3yHqurk0Q9gdcfOhwI1dNdnMkTqiRy3Dj9YOo/q9kvjk6Vuq+6pDtOTRugQ4kphKmE
2bfK8qrOgRo/fptkbZS3seVBbjblqj/iPygcDN5nkddxVlSvI1G/loUI9naZGUjOTtjHinjqvqeI
HfSs59TftFAJttwS6FRRrsq2cWSUuJOG0e7yblqdJaDYuSKIUPcSq4lXYp/bdd84FTjiZyzh4Iyl
xrit2GIoHcajhIrkMN1TiC2Pl4deuYBBM5H0cCmhHbHcyGoWWkFl1vCnVc964+L8gheIjzP2BFpB
D9Svl4dbCbCojSnv9RMLhOMifEdr0goIIRvHqAvyZyhJLSL+2fDz8jArlx+hIjmCDKdo1ns53TZm
WXtdFiBlUihj+rme4f2wWY1bL4uvqVGs3QSAbOcnDH04etanQzUAv/Wkm1onk7Txa2VpFdKrjefJ
27avxX1PWWrcdJQUxHYkq3b7WM+vJCnv5ZfFJQgAAn4HyARogcuGjGQLveuEUqI7qpcDaaXwVETx
itq7M6YM9Evli+qbimJgem8G2M8WSdPheTwF41MbWMVfRMqNKznhysVMcEuHiIgd5OPyegpqOykT
GIoOwMv+Lo1SVqFB/ArbzdENK4yNN3aHt9jlD78yKqSuGctkE1nRojr9GoEa254RS6XTwbp/sTFl
EZi0xOOzElZatKWPYt/GQZv/+vdhofFgCQ1Ilhd38dhWQOVAsQYMG1lyvcVxt72Lc3o6W1v2U+Q7
YoAbvFNXDu/abEHg0Fiivq7wIJ3OVsihgqr+hEB2ptsveqkOZBCaFzmxqPxiJzdZuzMGf7gy7Bmr
nvR7lnxBaID2Kzqi8yn/8AJQ9KxiS6UlU8RxGt4Lpc6QLEOb6+dIbf0zOmGQtxLRJod21OCuKXFc
Jo7XR6UK9j2YbrjVIxr7k0BGTJg1SnJx0xnaBu/22UDsf03GHv/nFPxH1mK8BGq//q//XLkK3pPG
uR/Op1nGQYoeoylh9wUpe6bKHX5Sdjg+GqKypxQ19BYhw38fkEuczuMMJ6Gg9N+cnUePpEi3hn8R
Et5sIZPKsl1tqt0GtcV7CAh+/X2obzNJlhL11WxG6pkmCSJOHPOa88UBz9bQWy+ag+o0oP/JoYt7
FCnSuxK3jT1E6hs7gMO1CqiwBdjymx0wzm7vJlz2hyjKrC99Z7/UzVI+Ik4fH+ZWNGHaxnv3/xtX
hrPSRYzXJjgb/vwFJbNLM28cBki1gplEhrNwkHsqniMphL0vLWLxN9eX9I0Yi5kicj9rlbD2AM6f
WMaQGbDZ6WhgJWjxBEW2DKfEnZnr5qmHZNiC0umjE5tTeTctralkftXp+o/rv+KNneQgTwlD32ZM
ypqf/4qUIURUdm170Ep3eC+dzvCV2CGOJfq8p47/1hrTZ2cujm4ICd5mE3kFnQCOc3tIsk58iLVC
vuSqAOqM1cxNtTTJv0dr9Dls0kgiNkQp/fzdHJMeB7AUysFCa9/bjZgVf1YzrI5ce8CXq4nI71wc
73YOyxv5ALK9YEjAc6xGk5vb0yi0zNJ7RmYpgJxjYqf6QXMV8e9VlwuDhm4oUpZ4CG3Cc6p6qYOE
Z38o8hGXkc6Ud1mPXUfi5f+qiUVoZADG8ICMan3m5oWWGiNetIhRX62sFs8dzJIOOTO9D6zAH6hG
TgjfIT5e35lv7BYPorzBl1tJxFv4dprVoi5LJPzh31WPsO7mu8W0qwA6rR5O0S5Y7o2o48FsIb36
3/2+WU83z7vabHmePQ7JXzz8QAwPoBYa1YArnan5+6rW9xoXb73kKhb0yjAw6J2fb9GxgJ07avUA
K9l0hiNXLFxZVtu7V9Mp/jyUOmTi6+v62hE7S6wYP6DAa60dM8ZfW2g0hl9pISRkZ10vGsWfHDnJ
cKITXsIGF1qdHdpeNV601FnyW03Q1w1j2eI4L1Tck8xWRSoWwVxL/9lZiOXiRG9lf9zI6mRYNmpF
ZjBBQH+/cDIn35qN6Dnuq/h3gg6k52eKVz8IsbhfClzfysCLKj2+cQtGgTsJ5MX35Exwl+O8BP6c
BvQmvlLCzaOVUjzpgGLeZ1xWh9mABV405nLKLPGLdXi5vrSXj0SVh/YEpx5VTXCQ518zWUBG5lVt
Hdqsd8X90k+v/h2UrD69gm4JFTR5jLsRnM9ejngRc5ifMn2hhOUuYZS2ieO4CK7U44RHTwXeA3Hn
zgd4riDwr7/i+vecbx6eQ0ilMmDyfqHe1rtgGnTMhQ5mMk3Sl93cBdaAI4hWYBm/E0gvTgcvBRVm
tYSjFEDs6Hw9LaWqnLFRsIPTK+N93rfWQ9cZzxgTRMe6HLkRr7/cG99vTToBB1M4XqpN6U7ZKQih
WwcsevViRLRznn/3iiYbjOvZwx8NK8luC0XInWbTWw9ecZSrVgXQv21d0eGX48m4sw7LvDRfYqnN
fsM4gqFsi7VoN+T3jUa9fv1t3/iUJDsMhulC0K3f5nS1gbN5n2b2oU9a5UXEoNhOWYUqrx43cRde
f9hr0rbZOOunBONBksX+3CRYvT4WalN40FE8rWj8fkjMh7YA4uiTf2TvVbfFZjHSY9iossVSizo9
U94hq+B+SM2s/Ku3pedhQilL4wB3BqFaW+3FfKOniE8F4G6UkynSofExSZ7vxgwylY8OJlhKJ0If
wVeVBKW6Kh+z73ady2/XX++yWmXmoaLLSfVPuUwb6XyrmolF6uat1UOcqg9QCHRUv2c49L5ZdVnn
TziAWUeKvOZ+tDoc2IBWoIIbYZnn+a2bNd+rPpr3mMmX7OD1Z7l0tGhtUbluZ+tqbyYdvcr64IF/
m4582RwnCSNe0MTQwGKuxpCUKICwbQdRAitT7oBrjS9Lptp90Nlt0vkoAuEgaeP8VbM/EbcJEfOW
eZD2WfZcYZiN25lhy290va3GH/RZyY9IdXufJBZ9SBLmZkLhpNnDbbpMHuJFqaXB+UnyZqdgvYyB
Dg45xAqUJ+gebrsWGSI69WxXVEUIsx2W2kDhq8ia99c/9WVQgpPELIdyiDH+BYu17WCKxBXiD7rb
jd8SYdpQumxUlZALSHyVgnDnnF4ON/iIjLioE9amg6FvrpVOd+NyBccedLQej9ztQGeLDn/SGjfY
UlTdQWldFbjbYh1RRhxPlYyiIHHqdAcMtg1TlGL8EG+lMKyQ721PXOrDrCJPUB6XqkpQXUyWYFWo
P1UtRzCGX/C1YPS28/rb9eah1AtIooK1Wzvim5MFNihqRAv0WXFhHek1g40cskPomrP+OWmnPTDI
Gy/J81burrf2gT39/CRDip7HKkbBpKri5aaxaeekthyx5+yHWycSNkqT5Z4NxAWscH1Li9RhFVVk
gLV1goP82anGAGVWGZTBOdIFmv5KkwAJzjCtpyBp7eonRmZD8eI6SdWe8B6xv/awCPZa8G+t90pj
Iw6b2ho9zt+/V0twu3baHR3FSz63C2QOLwF7NqT9cuzqeU+sYXsN8earjuFaw1CAohF4/jxgVwAC
HHM86nQWPrQtmvxydr0HXB/Sm+tH91JUdOWn6CgAcpgw/90mFGmTOHBdOUQopxknhPGL24b/9hCh
IHVEem44Fm2qhMOQacjixsWBWg4Tn96aAsTQcsOvK1uGra1Pht86bnOwZVeGqj5Y7k6e9daGWCHf
TNMAhLARt5XBa1k7Qo5M+r74XDpD/K4pKvnJbNLF8ZUpnr61eJQfE8WwPnrocJ/yMRr2Fmx9yn9v
bT7OSrvgymbys1Lazz8OFvGeXTmpOEKDy/Mbc7Dj8lOhWp12pABVokOby/ZjovWjfRBppqlHrcnL
l9FYtC8xWi2rC3fZPE3YhP3KmlS9Q3EFzDh9tsbCa6MWXxifRh/NSFs+Xf/WbxxjsPKIUHHzre28
TTlXp3FaYd8yHGtvdu5H3JSOg0jFvdpUzTHDOu5uWfLyeP2h2xuI5Vr5tjYpJKkcSK/z5VJiPHrc
AU1lx836AxSj7jPoRWNX7nE9E5vPQvQlSV2NK7kQNpsDpQ6smZ3VXqQeDRlms1t9o/scP7n9ZOL1
5MjuVFLLhkVCSUtxV6YPQByq/8ca03+k/0C0hJq6Hu3/tEy9EnU1y23GI7q38sacVO2+W5LuAI8n
e6j65beGNExwfYkvwxOTHQA6K08HYOy29YlXgOfFBc9Mq6y4LcZE/kxxwnYDhMaSY5FExs6ld3kE
aL4Tb6mXaZNdMAazwrbHUl3Go0y11v3AMibPWuLitLLkOtYw9WClCDCaifbUInH6XclH7c/1d34j
GNBzXXl160SGXb353ojWlVErxXR04yTBoZSwYExDeVImF1+QHu/5qlLFY5arq3EzOVaKZPm36z/i
td9/vun4EXAmuftBGdAk33xtT3S9VKzpOGpGrx2bBWO5QC8r7156dj4FS6fwQ9y+b1E6NbvufQso
vPQBOpnvndjSJfl4LCJf7brum4YRGhr9BQYrhxmZvG9SiSgAqg79fL+osUxeAf1pjrRaove311/l
otdvEVhXIC7arqsAyvZVBMJ3aSzaCaIr0ltJvfSn0kUYGu0eg8Wj/iKugsnNUck81kqqGXjmYALn
48WJtqaaFj6mw/Wt0zflHR5VzVEVRnO6/isvIxgzFzjQyM4QS6hJz9e7GeZiSMpxPgLedL+12DR9
wJhufi7HobkXpd4fdZF1O0d6jVCbj0zys7Yv4FIQPjdhEzXGbMaARB5xJsSJxcEi6h20sFL70Xeo
qOOlVFiTX5kzPGxsjiJlh5/7Osza/gAgUgCXSAkM2Mnnb71YLnLGOiYK3DSN+wilIUseUm2ErYvr
Ed6WMS2f58hUxLdGSRLlydInUZOdlN6dVw1VfrITgzEvgLdR+rnpiuVYaAsyMK1s59QXGnJpvqdU
XhcAu1L1WyOyJpxCUHBqb00MpH9URoZiaqVScfpzZTLkQzgc3VRtUrJTW+au6RciAQ4K5VGjBWIl
9zEKEpafpx2WuBn0q5O+OH0UEsSn7yMT/S9dUWVIfyZqRBGbJ0t/VxmCcWU3CfUP0/48f5kiM79t
KdVb35bku65emM2NpMn14Ai78gJal+r363vsMvlau0aQuWh30MzZJkQCOw+7ECZn2pbpQ2Ui/VXU
PdtZr6vw+qMuSmQOHSkuKL3VOoI7Y708/3NbTN7iqYL66AhLtKUlVjWtrga23jnZsVVmE8IOinnl
k6bELaJuqGQwCcFuz/ml9V2r3lY24PNP7ELEcK//tDfuFHSpGemu1Tutrc0vwwBnbPteH47jkirf
rCSqDjjftT8n0X9BO2lPmeONNJRCFVgqMR2u7wUQXLSROg4VuoWKUqvz31lMaEFGk+pkQG9EMYYw
x2rjLhqGpjx4RP7uIMq60MJ56kV59Ji2i6AUAqulerKxNm8Wo/sk8q4XzyKao2eBp5h5uL5Il1sF
vDUudZxJilDC0vnnc7x0snHegLHpRggRZ8MowrGbpvumTyL73x/Go4hDVJxodW9ZXT23SCz1pT5q
Wuvc5WiJHBwVjHyMXvPOoy7v91Xbi9uVkIeQ5BYnXBWRhWRlhcqOWtEhcZv6h0LlH5qFHTdo6Znp
qaPtECLUEAdLU/V78riXcZ6hMxoIq6A7JdC2Ue1Eno7wurccLdLmX5gUOJ9mr1Z0v0sa56jg/CQw
FrNqZ+d+eT3cZ6GWGSv4CjrGwCyoMzYXelIbmojajKpuxrb0boxV9anrlzx/tMpZbcKk65vsJnFE
9i1LhPGtElX2ydJyTCDVYnL/oBqePDc5OVpo5aiNc5GrQ+JnY9POftGl/egLR0qs0CKit4I9OMbW
bR9H/pBLOnUSYa4oGGsT5zOG1tYvUxncr3Un4/HQwC5b7tJSnT90c6rOgWuPDf4P/LI/NmKwAqE7
McLYQao6v+17J3m5vt0vvgqLw7qA/mOU5zBmP9/uGOskph6ny3HVccx9LOCa227otfqYT6NGs2xS
4tAVyq7d88UNzIPpL608X2quC7SwrKyISthUj7M+JdXdHIHIC5APqpQDLa/4Wx1hL8sE0wbMPJqu
8vX6e18ccx4P2Q92I1LcyKetf/6fKJ3HuIkneU8hVxRcbq41YzSbaeHiImJw/VEXJw/sG/AsfSWO
AovestzwGsbqoupY4r4qQ5mN0+ekQ9rcj206oUk32Q+SdtZReuvEKYnim+vPvwDiwfdh5A0vQV8r
RRiO5++apipFUtxoR4sO0yoFPdWorILxeagjrXIPM2rgFVDEyDoV+MorgTlVKG4CtcuSE9HdQv2z
VNX5VkSo75gqzLEDDCo9O8JpigR4PCTag1nEiXWrO1kUlo5Wq4eB7rCkezfpTbAMdfNu0aX1Pa0S
7NXxNdfet7EbI+Lflf3Opr5Ay69vbGIVwGiMhaeHd/7G1qTRSIws7ajLIk6eOeDm/Ww4Sfc0Jog2
+l6Jt1cYWYihiMpb9MchNmh+0G6dm2PXSucGaLUZr/6gy2kmCYyCrmI0snMhv3H4ViukV+ISTevt
iHJs0iqSxir1CiEGI74UF+5j2rvu/IiYpj0xixxBSLj6Eu0xjC66resSAduG30umArZmk4CCyayI
ioN+1KZKWQIpU/dFiEH+HbWRONTaVvsDhwfnqbMKrcEJMYm/mZhZMgZD0/z6Dr0s/PgxgAhWGKWH
So66LtR/TiMiTzXgK3aogRT0h7oS8nYhKOsHp8q8E4VYfTdwLx+Wqsnf25NqfGJSbe+EhAsqDUsC
WJWjQh1MXNqOpyAAW3QbZ/VYsHDdveMN6JgVHX6eB3TQo1+NE8PsNy281uhGW/kpGUA2++rY9LWv
RMnwTBTrHd9osQAPcC3p90QJLjI4Zucu8DgDigWItS02Uh/t1C1rxzwCJDCfaowVA06p9mFsl+ql
KJri5/UP88bzVhY4eQOpEEnc5hzho44I6iQQzc+BfflTr4wPmaLk35xYJNJ3KgLPzpm4vBegR9Lz
Wb8DPJJttJxqK03iOTePAAaioO89pGvUMu8635BY7mWZREQ6i5bQxZRu2em6vLERuYxWxjtgIXbi
ltPQ0YHHi9w1jyKhN9vFHrOjVG067b7PkjQ6GiUiSoBUOqoks7nL0lFN7pkRNzt78Y2FXxkeQP/X
st3eTgPafGwsN7XMYzNivQsKP/rRd7iFkkwUqgjmFKOVnUN4eSOCjVrHZ8jsrsDPzY0oFm8yzDa2
jjMKyXe05cbqUKMud9/ZqZmH/7yxaFeiAQPsZYWGbzdWrSPvPpc8zB3pMfe14ouiiB9lWv7GV6DZ
AUlsl3Oly6y9NC5ggO/2VkrAc+JZG4HThZllKB+8SYvuMBmU/UGbIusuwRxlbxtvQ/vrEx2oopTW
pBfbQWlVxwRwS1WOih7Vj0mU5jjbt/V7VWQqPud6HfTuuGtC9Bqi/pvrro9Fok9jvOKS12yJo0Kv
ImfOYvfYprP+ROLqNWExt/NXbcRLxW+8wfhtqpGSBajK03MB4qTdeeiID34fRd7qr6ipz6htAIER
do/yyzjU+W2lZ8n7nv+Bmr0yrCaQqCl+aBOj+mgjMM/YWc3H31M/VlMY1UxffSDc/Y8hVccv5TzM
8Uo+ZPRKDB/jIFZ6tWDon+IxWNNdfFrcuv2zlIVT+fGYOOGEU4F612fzeKdXraP6tkiT70mKIr1f
u42QvtrXThN4cqLfXq+8btPt48x30T0U2AqAIOHfe/EjxiOuWxXX4UytWQ5/FVIPf9glYxSUC/l0
kCK7FMp6MPIgMYf6T550eB9khHMUyyI5Z9gbZbx41ymRCbO9V549VMIh40one5CWiJcATMhwC4yy
r45ZbnolGupG9ouaQMv9FVse+bNndy8RGWd9jFq9wQDKktroo4VOO24ajfxRUVPcArGRTqD9FsDF
IZ6UmNKAqIl1X/ZKvzwtUZwtwai3gsLANCAcxrQgHzr+7H2EHg5exbpQ4mAGUYIeRZm2kpqqNd4v
0zjYoagb8cfuXZLAOTP7rzUS3n8GUVOwUOK62KIMcf1VL5HL9I1JtveY9EbFAbODyfXtTEv+rlhm
RARmGwY7ksqexKcsQh5DliZQ5pYKeQwylOi/OKOqxeAs1OwU6c5UBVLDDMUn0WkwIupUqnmiisQP
A/nSKkDwepY+U9bkjilHbPA0xn9+iUCR9Vl2uYFbgGDOgkbfXBXoJ3hL7Wf6OMS3xggjzp+8VcrV
q8TsBI1Vyt+LGgEPnvBHN/2qTIvHERT2p9Eel79ZFFm/XVwGIDG4Jq01DNrnA5FRJA90Z/PvmZVz
crVygscx5kmK7mTZ2L+g2KXqUeroA7S1l/1k4bCxtpSUuPxv4ZFjDFd2na+sIynGk+f50GLS/5CW
nYazstSHNPawoO3r/uBKRT70udyTP1k7P5uwscLkmLCsIwd7G60sWdeGUqhJGOHZlPm4u4uHpq6i
f0Sq8lrMM3QCFNAYmgGbqO/ScF7sYohDg/GndlTiPHrHqNRpA9sRw43I8ozGl703dX4j+qPDTeYE
MgSLqm2aTR9YoROcJiHEieqoxot2KuVoPFFx9k96lFh7n++Vyb5ZT5BGqImC6GSYsZXZdIxWVrFp
RDiy6E7/c1zm4RvVfdPhT69k3v2KAjqVRqXGfodh+VdIo1gaq1pnaMHQRlHx2elt7DdKOsJPiBvq
w8mqvbYNRASS/KDHvdIE/aBpL5qH1lDQM5T4lTKpRfuomZHll7Ghupi9NJbhR6lCZS+r3LhXohIY
fQzp7x2dJ2htXqQbVehKS30AqCJcmt2FOfgKboPKoVXLanV0Y0eUZSRqHDfwVuCsq5odGFlhvIyK
jhFDUgzjFzuXuEjUreIoB+YRDUMHVQwDo4QY/Ydijs02gJrcfBwtuYw3czp4S4hltOYFAM+0n03t
dIk/FzohOZNwlH3GXWl/UM1Wm0j7Koe4E5fxfZfjteDnfWJXflPr1RNCMbBC1YoJVVBX5ZIdaapO
8obT6f3uvAgL+wXFRvy+Yi//hWRX9Vg0nronLnMBQgIpAwGdQSEOaGTp20PktNYcaarIw8VIdCuQ
1ZR9wpNLCcrYEs2xsAo96MZICcek1m77ZVQCb8yjKQAiamW+3U3qwgKmw5+qMiTeuM301SK63JZD
Kj8akence24nBYiwGpCnXFzfgxwUVHFcgWEy5yeQSYjclV30d1bqcSdlu5gm8X4MaF5FW8FHo09y
HpRQekdXYPLKUB+BR/iatHtQTomge5Mi+OEx8VqhXbTgmr8qzJWEPF2Wv0QrYihc/VQ+p22KvoBs
avfUNKvrWuK6i+1LUf2zziA/FnVCZonk82uk2URQK+/L1IiaJgRgoAV1i/1citvZD2iBX0RifkWZ
Vv10PWi/Cieen3pSyxWaBWKU1ukWwFS7CvlO00HeselY+UYd1ac5b1XA1VlPr7BLNIDdOq2v8mgq
lcBhSSlneaj0Ab0aNBnazk9ip/iEWUqFBuA02NE7uxX2DQxCUjaOd4bVlVO4Lyn2d6gFzVrbHGQC
RPDgQmt9TnE/HB4N6UEYnuYaAhekxeXDWCdG+k5PDImRrelghJakOMmWQIcxwYvyz6lrxn/iMba+
WPjNpHhte7O8ywFO/1gYd6MIFQ8MAx3Yqq2viqTQDi7osCc44MPPchExmxqz49RXM234hLGyWdxU
LPEHu1jbpkC5yv6W9pfzhQJkEncWrj1TMALv+DZOgh6+k03po2di2EWKUFZ/uyRRGWJxSTac+lW9
u+V8M5KNlJsSNxwF0yPcsw61U8AKKFrcaQIyC/G1QT5yOiRGPna3WmePCV6PhREwa/GKl2Hp6vxm
whmp9QeNWLjTY79M+lGORqjMNkBiM2fZbLrEMFN7EW4RmrZwbqbBAHI4VIemtZhdOB0+F04y7BzL
bdkGrQU1AkiZXKz8s93oUeNitwDTJJxgtaDmkVvWS+UUABMaStXrO/wVTXKxw5lYgLVknkZdeh4C
unIx3EF4WWhkepIc8lg3qGhUs/ejVe7SEXPr+EspipMlCRe+NtvWC+SvpbrRE3s2ghZmzPehKIbm
QRidXj7N6+f20SuqDCpAUVuP2BrnXcDdQ25lSDnriH6XGP8SsgXpuxpV9TtPxMMjkr8Si5Q8Njwf
5JVC4zhWnD9DVyjPpdfZvw27bGr/+hJc5hIstUn8Y0bE5GbbNpsxJXYqU+ahNdfVnVzm3M9iuuUV
YqA3tDL3aIKXmdnKtwV3goYY3n7bTqaYik6Ips1DvUwS7bEk/e4fvaJYbq6/1+U2QrSL2h9lEcaX
NCXPv6ylxdNScQ2FItO8x8xBbaBQu/6d7HS5c0reeBRTb9D14GNoS28VYfBdoiNpzUXY4zN0Yy2I
dJi97T7TgFJ2ZFNejZM3G5bjuHawVgY6gNnz1wJojbOym6YhDDSrDBVKf+GDt09OMaAC72kSs/sn
0vrodrRG+XuGqfI4jnj/BG42ghh2i7RRgky1pOrni52dvMZui6coc5f4oMIIePbyYiQvG0HVHdg4
XXI3DG3nHjpMg26JA9ZfoXsjyjDaqlVJP2v83FrmatZcLsySJMNvpOisvnuRdW/YWJXS+n1A7S91
dho8l1sX6wv7dQAM5JNp4/latEqNQ1QzsApwRqpATEhMfIwcRUEtu6MBoLhi2rPQfm04nH+AFYJC
XGLuCAZli51K4aSp/TRVYabkANv7wdJv+qy37uE1qHf4fFunMq0rv47t8Y+pxBLmvJt2gWdU1skr
tMK3nLx+7PBvGn1L2NSaXlng4qWpY+XrvbEnpv1WDEfIFGVcyEqrdMH5KhG3SNxA861oMjVctBLo
Uw9s0hr0POhUHMoQde12Ps226UkQX1W4eCiUTA78pvdmYkdr4RNRh8vSeMceK0+vLkK84a2jkKX3
hFi/DPD3U7/946lnFMyVodIU0yiBtrpV0iayNPPUhp10X+g5ZAwbzNwMpTDaD9cfdbGuPIqhLxoJ
4CMIhpuTqLgzDqSzBkqv0ORD1Tn1sTAiJ6TLVP4EAkDbxomXHVDbRT8XHBfCmQy+kE6lobvtJpvE
Trfr6yYcZA2AM0Lw/+DkGM42fTvdlJaGVV8CZSsciOx3zEGrsEwVdycMvfUzkJzEbmG1MCOL3sCN
ykI0o1MmXYjhp/Irg20WgLywj9LCQJTm2WTem3WmGDjUuoU/qrVylC4I/+uf4CIA0NdFKRcECNcX
mmCbQbhkEKUu1oLECJ/gcYRFDc9Zd2+1Ip5UfgVOPDu35cW+Zk9TwHuIjXB1scPPD5Mm8FuMUGMM
o7xeTsgfejfYMGY3ZYwihuWV86EaqyVYsqHYaTVcXDKrGQrTXQA/JOJAjM+fjFaP2S3NAAvEHnMN
B1Z9vKstMlwylWyPlXa5t3kY9t8cIDYc/d7zh3FwFYk/NeqevWH8AGqgnfoee43W1KeDh+Pv7Yz1
9s7avvmGwDUh4wCzISU7f2gnDOb2ZjGELlXUQdVxe28bTz8VTT7shKe3HsW94THNWWUqtgPkKl8o
vFHiDfGIs/1xFD/0dBRfzN6Jn/95i7I1kUVAqpQsayvGgKVhUSIHT7aXKM6dnJDBz0b1Z5Il7uBL
h+rj+vMuNygIpfV6IuwyVNtKYlrjrDiDHBjsKFPxy4ly9GiWyLV912Is7etzaXSHzu6KgyIt9+P1
h1+ex9U7ATMWshMC/7ZeTLLeG2rFJZfUCvcm4dgTlnTvwVHL6AE/h//H4zj1KHZ5K/xri4OhadHN
QiuLcOkX89Fc8ASZW6ZrVuzk3ybRdsfrr3d5Kmjd8RmBwr3mlhvYwZp6iaSxeb0eGo092vOdWo1g
6cex8bVeU+4RCN9DVL310FWuGkQLyARzm+SU5AUzwEMuz1Haoaw892bSxXz0GEuEPb5QDxDk9zjc
l+cDbCpbiKklQoeWuTmKjSM9tzH7AnyQnr9TGpRcI7bVwWOmshPD33o/tMeowVBToMm0/vl/JuVx
5+gTJXMRTrMmHqqc8igqSvuxTEr3J16AEyDKaU8n5wLTCHgPeAIlLXNgxvRb7BZ4IGdRFqsI7Xiq
38dZZc8IUDMUAQ6l31qLMR+GKYmYZ5hz8ZgW2eg3pWf9dHVUMxY3U39c31qXxxYk26toDvsY/Nwm
ugPoQultYit7pVo/wwNTDqNBiq6ZOCqUbp8cnd5QDl7d7YmHXX7qtc0HVxc6Ahvb22zqhNrBlUMP
Gwb9lM9YWUyBpdfjbZqiWHb9JS8gGqtzHFEJ8Qzu0HVfnX9ra9BIRTRkB7LB8U7UJ84To6Tl2Ux7
5VQIy0Bgqh7dcMoM+B9WBIMp14rPRaXuAWouIhW/ZFV2BCZG8Y/67fkvcXINzUhLOGDCgQTV+vyJ
6Xv6Xvaxy3DFtHYu74vP68FKW51tAcWQKm7hIEVWGVNs2HMI7r/9AHDkofYAHSh929zjdR89m/XY
/RxxJzldX/LL9wRbjIjrqs/M0NbaHGQWezSzbFHDdqwtRv4UJmbaDe+cPP6RV/oeQvatx8GEp6VK
04jjvMmJU+lK5MEbLRz6ZvJrXKxvoq5kSjXRXxVQwn9df73LPJR5A4bUxH8s3ICCrT/oP9EjxfRK
2sqihSr9kWfTm7J3Y2ynN3VCFuzLQrR+5NnUrVlefpVJOQe9asZ7PZQLigXIaNBwRDHwf9Qe2yBd
rzJtzFAXeDulKt+h6lgVjzUI1eFZbTLt62CkhXvUFSdneznFYPr4yLthn9cS89vYGMiRC2P5rDsc
/WMbGdriK606WUE0pS3sVAmjxkfYyB6CSteTMiA4wd+tYrhY/5pBrCOclaTEolJfbPVJiplfY/WT
FtZgyyU4Ksd5kePUvMsVOzoxVcuOmPq0h8Ke99Aq6/n/b22NJwJCHmTWDOzAzGwphQMAglGTDITz
ydCDuHbtu6wRewpl2xtnfQpy+aQnKzrq4mPNON2bXaIuQaXhDJw56fdqtounIfWUR8ZBzG6TLttJ
HS4unP89dO1tMidcVbvPN+rkmjAPhLkEMdl7y6QQXG4due1hNmP9k9Yl6bFoIDcG6STTj/Xguf7i
yeoJfVZUnnFF2QkMby4CKRP5Nncu8lDnv8ec7TyxvFQN2IjEWQfFzCBhvTBjwOPshE+5cdOCadnZ
XK/tvc0npkGOEjg5KhXsVuJvcgYjEVa/BFotyhuk8x0/MkrvRkFd4JMxedmvrAXGkTV4UfVCnW/g
8FafnLZ1b6OaE+6I8gQcrQ29CPyw6VTlSUNYMajKofg6x9W894Pf2JNg+DjgROXVy2pTY2Z1j/RQ
D4CwMwfnwTZeIUvz8CcCV3XbKTH0ErtzAIAWnuorfTKFnZnbBwvYx9HRM+UTiE5ymgGG/k7se+MT
MrN6JbkReYiB55+wKiWwE2HOwareYIAMEN7naanduxrZT/XQL5oWHxJlpLFnpnqn+Ki8jLczTUlG
nhTntb+oivpOKar8c2OnxjONulT4q7AuZSz6fH+u/+Dt5cAR0DndlHfUzSTtm1hdd8tk2Mz6g9Yb
pvfLYC1how2GPzTKfNTzSdlLN9ZPs91rxBEeynljlLBZoKmwydYKECOpJ42P3lJEnxQFTFZciPFn
i46XD2IrY5s36VEqTh8uo93s/IhterW+NGXmil5aU40teWbITVn2+FUHCX3CpErAtqDe/snOdU/s
bdU1adm875pY0fharyGIAecboqNkhtBM+DSWMQvUYXCDAXsyzsucp/48UlUjoeHccuD0G8fA0Nsx
GtA6jRFN7//5WyPyDyOe8hoBmG0iILyyNOu4XYKS0UjQZcOCm5IZ4ZuB05TSLXvyNq/0su27o7hL
NoBpLn25TWqp6K4d8bwlGLKovdUn0N1PVj33TNugfI6+20fgDgulJ8cfKzTHgxgg/Y/Rgi/om9aU
AwnFUlMLSL3lT5EpuC1UYyJm3zEW5WYm2ig3Y2d239HQM9/HxVyyX+JmuLXswZp2ovMbR2VFErJv
aWMSnjd5lCeQPtLsCdperXY3ei3LB3MYENBVE4lg+ij+sR/CLoUODIwF0iJJ1DZNtGekMbIas3E7
QrIT9mLzTq+Ub2OcZf/6ZqtfqcPYHfitRV94E07bJQYfppjVIR5N914sJYw/N8djWSvAXVBe7RyK
iyC5Pm/tBuMUQ6m3lb5o42VaIsXleXqvPOjI9N2kFaKf3HX2IfNq+7i6x+0Yhlwc+teH8jCaZyjm
bVXNIzelkM+96sAEuf0BdIQv16nVgxuLPV+ri+uJR6GyukJPYfnyBTdnPmPnz2oH47O2668ZvJLA
TkHI7SzjBZScU4wmF3tk7eyAJt7E0mYWvS74+f/H2Xnsuo107fqKCDCHKUlJOzmntifE1+02Wcw5
Xf3/1D6DY1GECPfIDRjtUhUrrPCGsIii9YkCCLUWj4UNs1VEn40oK4MS/ssPeyzGd4m2AGPDOzQo
7cIYTlHvWP/0DXZLGcpRBzfszVnR0beDA0bdEG0XytGbFdCbCURqVlExNLxPpHzzCc6NlLhavMtY
ldpBCX7n44IqRnsJsC9Nvy3BaBxYaVHRwW8qxzkDgQAA4vUiiFfv6OPuTY1N+zo9Tuf2Qs9EivCz
ymGJhh6IPA5xfhcnddBXXX6pF+3oxdybGtm5VPWArw7k/nop9UjNcqThynCgSfgpKZKcbKVungfH
PSr2yhvs6r7mq6G5wJxA/tOg3STgLt1zdDTBAiJYs4gQNdbilEaz8TeHxXjpkrl+qw/ZqJwbxUpP
iG4fif3LzHf7A5gmtx2NPFA18u9/yxyrXo2cqCyQAnGa+Q24K+Vd2RbNQ1ZH09t1mcXTpCoZusDF
XJzvP443wCMOE7JAYKtkJwGxkM2hJZOtcD2ArTqlfVWdbHNIxwskEr2FHWpED41K5vVEHYI2K4rt
qnPRPaQvfBUfCp531x4nCC1rbn5pFkqx+FApyY8YFaI+ENB/Dq7snSv06tduPlVclErcktVjyOJ1
nxx7GR8huKWQXU1QOsXqfhpNAvL7a7Q3KI0lDhnJAhtSHo3fPg+vVT91jgFWdIjLd9Na95+Xto0y
5HvzL6jYrs+VOZhf7g+6d8vJfh4NXi5UeDubuwS5BoqACnpZSaN5yXfh5ZERqF0fpc9WWWUcRKSj
ITmisPyYJ132o8O6QZxgtc/z+wnj+jHI+mZKA2MpAZy7sNM+3f+Je9uW9SDCIeO/Vdes8hTEaUJY
M06Fczbdaj5B82keNRrRv8YBjLyKW8TZrfP64IvIFd8eGBALBAioFfJyb14ALRWqmS9ICceO0Wfg
VpCOAfRofXWpfL9btOZ/fzxTrgBoy0RB8n3bRLPN6ll5Aio67LJGDxMisNOY1jDv8kE9FXPys1IN
fOa5P0/3B96ZKB0MpHsoQEj1kM0tiHCOSC3KsGERe3agmX3xOKDVii0W5gIxtpUHb+vOE46QH91L
LO3AERub22ByzCaqopiFnUgLzoOLE8sjIipHgii3lpCwNonKSb1pSYEE2AxUo/kSYa6DPrMh4WXr
ktqXcYi6l6ntJsRoZuXSKNJ9OqGB6k/l0L+xZ5TEKTMV6GYDYfMnTU8PUoWdkw68TGaG/MGW3nzn
dPHiHmZuFZqwAN4Oep8FCliGh7KNuo+A64yXNq0ODvrekhMJwCmTbRWeuuvbZVqzXC9VQXKAmUyY
x7n9xlGS5iBDvxkFjA4ipvQXqUwyyGYUkVKdU2izsNKlCMxCdS+ooI8Hyhs3NwKjcBVAkNFwUaWw
dT0Xp9Y7pMQdN6hUpQm0uF9OteslT0Zvi9AYZvud6pY4R4jpECAsP83VlcDQkr7HngKTChjoeuiV
boGjzzpD6wpUGyVPnH8AfMzxqbMURYQ1ugzvAAg1gF7WuqPOHqPFlUCT0APDWRrtlDuuuKTo8xon
RWTA5nPumLMlhqQ8z54rFr8xcifyl1pNANhN6nipqqrzpNh1faR0cbMTmQ55CcIcUBQ0c1ulN2L0
bsu6cAPXwugv0EGtoo4DE/GE07B+0UpNnA3rULjuJhRiWMIQKgS0friuNveNSo9rSSMQFDzmbeQ3
s51cTGPt+4DaoP2m0iEUgd3ywrlbPN+G83xws9+EffIHoGEndQpB228vICM1SkRq+AFoyNfmxU2d
KQnURYG1Uin9kSX23qlAq4MKoDSf53693jS1QmrdKIUXZEiy+BWyxi9OF5cHJ/zmEmdOtFrQA5TX
Het7PcpkVwZW1gtYfN3pP2qTyyYdcnzGEDN77Bt0p+4/Gjt7B3IjjDzKu1wp27w2sU3a66KIApp4
ryWGrnqx25SWNFRnneYtDfEqq+NDZsbtEeR6YRlf9y1OCJt5Qt4RaVZFCDpq3RvNWH6txgRvDBnl
d3VndKcE5Ojl/lx31haBb64cFOaoQG47BAs6ZaQilhdU7gjXbW5soIQz17ZuiL/XEcuf++PdFs/p
TYIpoFdLa0ISOq8nOVtZvVZUaAMsGQTYcfSno4VUuhkKQrKsUk9xriSnvqV4P7dOc3KJHi721I4P
KBIe6X7sTp/wS/4c7vUtTgWNoaga9CSSwIrhUoyI1E59P/0oEucvom9xMPud+x3gHmUZeBhYtW2F
HRyV63NNuGSVMrL0J9tJnbeZN40vKXTfv1dzVR+aznAfUWcdjIOx93Y13EgTkzIZoGy13E1unX7k
VgjSSNECS9T5SyMg0JVF230ainT6OIlpNg8Coldm7uZd4S6EcUAEBtJN3WzqTp+nAhWlKCgxqVie
0Y7Jhu8g7EvhD5Uyd1UA7RXnGATP8g+YTvRjMI1a/0/ntSvslBqqaCjKbopD10EUK9DnCAG4SJ9g
OdfVqD1TtqznoPYUrwhZVYh5TTQn+t9roSaf05FHmuKfPY+BWqki/cuFM3qq7cpeQoqPWUuvOmWr
qSTjymPcKq3xjADZ+FAKtZr8tiuKL3ZkNRQTDTfKD6i/u6eBcFjK6FEk5K26Pg2LGomuSmd0pdrF
RmADucRfNm6gTw0A2LDT1+IHOjRWMEN8ekTJfPBTPEc+5YptlX4eL7Vz8L12DgSdfUjWRCBIkNzg
cAYXDZBu1gMRlcO3tZls+WCm43Na5VaQzXUcH9Rgds4Eqcgr9JewETry9RI0SFBV9Ir0AE8uZIOb
drwsBQhIf1R6asBp3cCpJDBpKcEJeLD376Od+ZIZEKwSRKM6vhXgznqJYY9R+C5YkIfaiBeG7HLV
O7WmMbwdigVm2v0hb59oqS7D7UeNG+HILY0f956Wvm9tBFVarS+T2eC+kXQ5HM9hPagF384OYDmF
YAbBS+zWxC7RBxIQOpF5OpH+qOVydob079RNxUnX0j+Vp+IWVXmgpWoODyfF++tPKeB6YNfLcLZF
Dc+dx+RSu3n1VU3Ko8RubxFlvPr/MKuYY1wPhYlzG1e1jTJ7hgOHP1di+HsYSts50z+C4HP/k92G
dfxqtFDQ3uCNoOW8Gc1Bd3IqEoNoMnOfXawOUx/W0iL8DL3VyyoSrwv7TIHUq2V19beeT8rRU3Ub
a0ngN+Km1PcxVdvmOV6Lj25sTsBw61Z9XvPV+MSuGQ5murdjEE2lt026jguH/PvfajXxVFRc0RD3
WHzxs8AJF88n+MZeoTkfjdrST/dX9gZHJPeMFEDAUBJgBXCB6wHVtkHSShSwb2rPrc7arA+nfujc
JyvpwNJQ8VOCHMP2oCnG5ltEQwJdhDL6HueN/v7+b9nbU/iAoK4CMpcUb7N9u6UfG6x/jKC3E/fc
VkXyIHpbveD4qR4s885QmLnIvB0yNeu9SfTmxTAUBw5HEKVa/s5M3U8kzNFLF8+f78/pRm2I9WUm
rz7dyEnRu7xeX8/U0zFNWzNw5rb8mGWJ8cXUisoL3Lkbv5cuHFt/hpSunzKsw2d/Fq0z+HEH7cdP
7E5BEdAph1M8NJXtWzb02EBrYNUf3MN7CyJzeMTX6DLyGlz/TMSI1S4fAZnnLjWbYKiH6AGtiGJC
6UGvwoNFkc/qdVAitxvpAoAJ/Hlv6hQWGiZ9NxhBoRZsB7+qtWH1hautycdViHHAQlepaKo3S/ot
biqc7gqXfuFq8j8GqjlVR72tG/ST/E7sBKn1zJ98qOsFoMfUqpgwqAFUqvyE4oHxc4j14ozll/IP
Wm0zis1mYSJ21YNQ0KAZnpe17w5WZueiA2jP3U2QDmxoq7OSlKtUiIwxbq4jBDgoUgexWXdf59FM
HxE4SnEe8hSREHuMmGVPZnHQbtvbrzIcAmAHlhMe+Ga/CgQ4lcgp1CAq8+lJNfv0OU/V9ovVx8sT
Zcv2Q1zMFVrsKxFgrsT6j1FVq4d8FuOlbLv8E6Cc6sdUqfmTVWGKc3/n7FzCUpoVCWCqpizQJl4z
er2frByoTVKn0aeiFeLkYSB2UGza2wxAvzF5Q3sc1/vtZlhweGmWuFaDutFtFPcmsAxtD+vCj+e6
gWRqzp9r8jZdCkOo7zAdSM9otMYH4enOY0DzCGqUVAyV9dvrPTnZ5ug4olWDNSqSz3ommm+mLsRX
GM328wyy1L+/urcpivHq/Er306J7vTWP0JC98Wp3IDtBeOBd6TrxCQXc4knHZu+xN1oQVvQkH+8P
urvj4H5x+EBVIvkjf9VvT56LtaJhr2jLmtRkPsue1RNNieVza4riYRZpmcPnjaJfNkLzfxVS3ArQ
vQemgOxcfWvGs734fawW2GNi3zakwJEPLse97wDWDA4HzXagBHJX/vYLq5X2EI+IFmSKGp+Hpfbe
wy1DpA8WdvPBMdf2YJvvDSjNW9nkwLuo218PKDJvmLKy0IJRr+IscJpFfOh4XdawTx0kCfVxRDzm
/nfYO1pgBSWVwyb3eBVs/W2SSueotdksGtUqc/2k9MlXw8ym7/cH2XlmiIX//yCb2yUrMSWd6VMF
QgOoHiLOEqto4cZlgYplP/+XZQTKalPukC3YzfmJ1pbnvxy1AIFYoziRCA7TiXhgCcypqcKxS47E
7+Xv3zxsVHGglYHzh0u1Jfs0GQFzBYc1mKs4f66HJXuas846D02tPRp1+ZOCR/2EI9f48OcLC58C
ehHlDfALcuF/+3pen66Z06FmMAulemOkzr9tNa7P5rQceWPsTpFjwOtEfAp743qkFDyDYnPvB50X
z+13rdCi6WVOK+2FHnBpoF+F/NM5NkbFDHRtjqODw7i3TzkTXBWcRwAhmy3kuLGSrdJUpxoT5ckc
K3HBXmg6egf3hoErokJ5tngGtup2NV2tKmkKPVhte56f7TGd5neIrE1xgEiCaVHlMIEal5QwlDfZ
bA7qY9uV5LFYZivvTSzQ/tVHeKoXqxu7d6gKeOPBQuxdEkj20lul603evrkkInvFHg+RTryqIHrV
msCqY026F+HmPyGirQcrsvc4SNIVIj2qjJA2h6kfAIZYM6UrRKlhIBbG17Gkvx4NeX5xp8YJIzPp
D3b160O7PU+v5g58CFJNbzPH0rGEMWpcSmCX6+HJbYb+rZHpZem72Zw8SS1FgSsvTbbLMq7K4A+i
VIynqcum0lcSgIQ+KXNSne6fttvmNnwwpHHB50NYBeC9eREACmgVImnEIcpcKRc1trT+DBC5yf5a
UySAT7WB/kGANm7yvq+NdboksYClRoyPPy4Z3hCdFx0ks6/OWOwATdfiI4rVzg7mHuAVkYZcgGw2
a9frSkHa3KlBZzYatZtIP+e5u5zvL8XOjc6/jjwp8gA4KeqbbUEbdBij0dKpWNv641yt1tdiGD6o
aaNc/nQkLlb2gezW48C0fYWVeUHayK3sYI7s+qH3gLsVbPrPOX4EBzHJ7aQYiq4Vn1GOuH0LEwAH
BgV/OyDE6MJSq8tQmFb6fraW+WD9bo8VQwHgk60/IG5bEYJmNR2oi4Md8Bj1lC9siu9xnbtnD43p
F63s3dMcQea5v5a3d4fsdOhcA5K2xfV2fYnnOMMYeuPY1KFhhfLyopMyq9YFEZ7i4lTlEfpqJ6KG
Hko/XkL4NNnYuR4QValpyCjvBO2yrF8ARdIKB46Vf4IF3J3iro7eaAjxnVJ0xt9Es7N87qolP7hO
Xo/l9XUiSarMnJKjZJxv3o4Ev8MJ6TibuKrWnAwNLKkoFafziBALfOvG1/TeeIoHZ/7RV4n+Ll+l
6pYVwfPx9dRufqmV7f5oIhhkgTehN+ejGrFGwTJI1T2rmJpvaA+giJlY81JhhJ7Zj6g2l1ro5ab7
xCZqDbrJufLl/vfcKeMwM2qorDAg15vOtZYsZm8gk0XfsZnUi83JcH3F1CtKZK2IFX9dhxVmDJdZ
hqp2mf6yx6z/iGyo/lBRvzD/wwmiH0kox9YGhCVP2G/xSKvb+EcaEPw6sxzeKObg4KiamFg59P3B
Xt45rOTLcNElAI76xWao1UapQFldE1fcuTffL5UnxtCcjfnveiXNPthDOyeHyiroADYrsivWZiPX
cTNkse2ZgVEPtfGEAbGhPahZkeADs3jKk2N3qAze/7p7M6RUhVIBIqxSN+56MVd1ltwsfD/WXrg/
bDctT85qFH85Yjoildw+GjAKNVgaLjxrLtlNYcyNEd+rrN4JlCXxnpPBcNEjn4+0kHYWkVFYP6Td
SW+MzfXDiXHBR2Ivvqq1YmChUGVnan+J6/dwyqzHyhrH7/fXcO8Guhpzc/Y9HQyJO5YOrhpwoWYV
pyR8RtQPOPhVgZmlCGgumgvWP5rmSzon6vPYzdO3+79i50te/YjN7rGidjXHhWO6oDV5ciRMfBJJ
+8EF9fHnG1V6NNJbBQ5B3roZCiRgV1B6dAM7ido6aEbvw8jCPylw+ODi6qI7OIfyH9xcrqCZAdQR
E8kscrPANU3F2strl8t1xlkZJ01zgQ7QrcbF04omCz2how5r99k6Pej2BDsWlGxU/HF7hyKeBqqY
1BkAhrnZW2oUmxjyOk5gZ539E9Zm8T/y+nn0U0OfjpLmve/JMeGMA8GlZL8ZbKSvX0KKYLAc8Zc2
btzPxBXtg+4uwwHvde/MYILHMCStPF+b5TVjIdJRS51AWxxF47myzX81g8AhNoscXRh3rP53f7Pu
RN+gaOhFUgIjowVocn3vFBWlENfjmLqxbnYkzdPQB00vBuHrea5/EqtYTJ9LC8scaDHlZWwNijMl
kMq8H5MPXmLql/u/aW8VMGYk0oSGAGFL/v1v78qK5mGcIOEbKKo5fEGOBhSPsnrBiPTvuUvb6T/s
JkSiWHO2NN69m/BWrZN0WBOPVS8c4xHnIvO7V86/uh6k5sH5kau5OT+0CuAEIGJLPretg0XOgs9k
CZomsWgH+PnqqD9R7UVYqFcMw2+VQv2RFs2RPsnOsUWVEHwDOZ0sv20eF7MyloJAwQ2m2nRL9B+S
5pwQjJpn3OvW2F8WG56Rrtbx576dsS3Op945mvsN6xfeBfeGBwcPgrVkV19/12adqwFtKy+oo9RB
gHtUKHa1DohgH+Sb8jFRikIEs+3EuJcDYYnR1LfWKbRELz6r07r+u+R59R34LAs42FotghFNLrSm
LZ06mqt2CLk6S1o/xg4Ao1M8emhGpS3ozYNzunMlYAtuSzUdaV257aQoQhjd2IAAm2fDC0ELYCmR
q+tPO220A7ji7VB4kzAS2A7aosRZ14vWTcZcjRFcJpoJ/Qs1kSlECjE/4RdXHoQgt+eOoaSJMgx4
B8rh5irQeierl7hNQmscmouXzMipzlZzWqO+e2+i4n2+f85vDwMFVxmhU1gFQr5F6iikXx6gWiUo
TcDK+oo8uy7U9ymu0m/Myfzlwtw6GPJ2NaVRpvSdJcRAUGGT0zerKPOup+OiGHpJiTkjFqC29dao
e++P9whDUT2AaS+TsC3CzZtHF5Ozmc5qZVWnth7Yiiv2EZ1rVP9lVnIg1hKcxxaGj5LUWNiURoLV
jCqaOi5i1qvSPrSGkj3e/2a3ewQNudd8GWYT/ZPNXZkOsCaxNFQCXc/RsEs9azkJJVrAOTnvCtX8
dX+42y3CcHJz0LlzoWrq17s/pj63ALaOUOCrIoQg0OZ7aOhQAZsdn5a4Kw7a07d8a2hh+KMRttIH
gK60uaNUxJORQgOXuGbcZT7tH2RP+5jv65cj4uGXFeSKAd9BAILKSrWXPc0Eqw/Ica03+H1vqd9d
FF6FX6ip/m/qVOkbr2utBoIVzj9vJ9Wb9Asia9j++GvV4K1zf8l2gmCebPJEgAWy17ltLESEuAON
HIUaSmV/srEv+ZRVZLHN0M4+P28MY8+pHuzUeNIRZH4TC9RQ/8tvQDuPYiIQnBsgXLJYE5BcKMpI
qE8PYyWh8Emjn9MWp/hVdafTNK7LE46Gv7wCYe6cFDI8+A17Zx3yNGEx8k7kVJvrzEm8cgLMijVA
5mrC91ZQ3Sli/D91Q8FoAlXYzi+gcX5PFq39mJirONPMHn/iZNACqTeGi5Vo3rnKxzE6pR5effd/
4N7eBj5MD4HbXbI2rvf2az0xVR2FBqTnnswsykhbtCRAGny4oGaxhFpXtAeDyn/0OgCh8aehTc6n
4Rxv24256FqMxhFhRtJF+Zop3l946I6hXjt9uKj2+jgIsQSpMiYH/da9r0GHhggE7BttrM071sA3
BmmaoxmraegnpLoTekXkPhlWeVQC2llY2VwnjEbTS27A64VVEl2Ui8nCwqMminSmbEUAWjHMQNPm
KMRLNwuLajjq6+8sLaMSP0L7dPhzs99Sq3ELF3l3MnivWn+IuupDeq1DqA6Lmp5yPY9/ZdM6jW87
aIoH33VneRkcETPOGjWELa91RSgHLips1kVpQHBa7ggLIFaX4ZJp4xFUa+cRAD6AshfNITqJ26et
6hwtGoYipuA1OGhJ6FXykSZfBXg7n6Mns7Osv+6flb3pyfuMsyyhtduG0FjpalO1vAONNwHoUfLq
r0IFTaxg1fHtPwwlXVR45WTUtTmWbdsPsRf1UaCYrR7kplM8pJ3A+GNGE/Q/DEXvUkpqSXD05nWL
uqlGSMuIgnhOPSRQTbQgiyIuE19J7SPzz73tSQ8Ju3sElVhFucS/ZVUw5/sCz9koMM0Y8A1NseIH
Vtn09epB8adxcFN/bPNJ87lPzCNZtr0PyLOKpBOdBJ2tcz16ZjR8wEmJAh3buDeJPWVBlaNy7lMw
jg+W9ZYvCtQVZK1EIVJSg7J0PRgmtQrFJREFHlpd+XNkie6TKbL0m1Fr5a81yhq4oUtjvgXKbOnn
dR7zT20248IM36v6e8BIIQqhL5qT7zmDm1HJMbJ3cLizg/DmlmLGL5WkaGIboMl0I65/KfyVJUH1
RJ6kokY7IXchgQ/RmJ4hjiWYAK9J/a5upIwBnRFxUgbki0XUDW/L3Gs/dNiVLYEyNMZ08HreZoyA
Z2nGkaxRCiUZuP5hcYeaWrlYsONjRzl1Xua8QOPw/FadjBNFWjM0qhm36GbsLD/vIMDcPxo7VwxM
X1w7OfEszZbCEIti8swUXCI+pMO5HZQR1D7vYjTPbyurOCqkye23eRYB1fIwwSyEybhNfdDVj0Hn
c326jdlj4UOQpCISffAG7lTwqdPJAXAGYbzt61usqt5NKgaLad+Lc0td7wRPI3n0ZrwQGiOrS1wV
rOHzOub1t9jxysekG+3Hdlydg+xkZ8JgQtEbpscNYPEGEY46wYDetBIYo74+STNddG/N7uH+V9zZ
RdQbuLAJpDmRWxUEgh7FiyM9CQdl8R6yNYnfK+nkPZHo15TyUaLt+Ur+0qNIJjSuofvD7wQCiHsS
6sh3ivb+ZhOXhjK4xjLEIRaL2hmgrXcuJw1JsTYxQ6uxVN9Fz+Tg5OzcdHDS6NW/YuuY9vXJ6bVZ
6gaRRTda5JwAt2YhvnzOKZqOLzp5PWy2LXIHVGOBWHJKtpWrVld0jxOYhNrariIAsWJ/NZtpfmpN
VZa+s/nFnMXqI35MhWLisgj7WBwpSuzMmOIDEvWA+8H4b4vCovMaFAHtOBTrpF36ilCSGk7+90CI
dnS1G7czNqVuB8AbcArqVihb4DjlgEZIeL/y6rGm+/25tZX+UoosfxiLrvkrz3pPvqil/oiQt/fY
zAbUE13vvw8NxOu5hyJzsM92Liv4NxKjIX8Sdb3rT94C0DCN1BSh4olfRgcoxogT92QXY3qpvG4+
uBv31pvEhjyVUjF8lk0ovTYmsM1axwJmLnm0J1xOuJdl2EdaegSJ3zlDJmVY8GLUo+kabQajztsh
Fj8wWNWp5K2z97Laq/uod/Z4AVRt9H5r9OvBiu6ALyiAS5C8RRuOC2oThTmTnosV4ZBwrVX9MvaG
c3Hg7YaRFV3wOnoHjBer7HTKH2PCDb/G3/Rd145a2KH99pQaCGKOcR2d7l8oeytPCgPTig4swejm
uU7xal3czBBhpVbuOV3tby2ib2E3RPHBN96J1pAUQRSe4SgxbhWXqXCqq2NxiyRt8j3FduNLj4mw
bzhV/5IY/fDRQHSQ6ETJDyogOw8DTRUJkZYxIiJu13s5jq0+hboVh/PY6j49z+LBrpP+8scLCQEA
WA1lHcn13ixkn6Bc2NdNHFZjuV4mVEufp65r/FkVzsE3250Q+CKaCbIVue0mLBHuKUVUwm2LteiN
kcTGm6pak/8wIQT66IRTeAHKu5kQxKYkb6wlDksxxlhftYPXnNIJX/tOqNrBYDv3DUeSFgkrSMNi
G98aYw+uSBCtUEC3Xrxi5DVbyln4ovHGNowUs/9+/3vtjUi8IE1xKcbdaC5k5VzopcEVvzRVdHF7
hOLd1V1hLxjxc6oVRy3qvfFI9RDukF9M3ebSbayuY+NYvNz6rJ0Gz4xPddyWfrIm7pesgwR/f347
B5u6N7VTJB5pqJqbTGxFKyjqKjMO7YnQNouou9iLN59xFjtiIewO5WKwqhIFkqtvdkrZ4Jc4mtIV
rKnXUERVGziFsD5EvEx/HoqwSV79e7mu4CBfn2Vn7W1lKo08HAx99eNoUB7UGF+JBNueg9B2Z1YU
lRhMOsiABdkM1QjhOeVq5uEyNd07Qy/sJxx0p5d0VY4I8XtDyZePsI6bA0+H61kVlFlaOxFZqCc1
EghZj8KT2bRl42fjOB8sofzdmwhLkkWkFS8ljxuIqEFavDo06MLMUpuv4G+a5y4+lFDZue1Rkoav
CCud8Ga73UFk0RgTbRZ28FIvS+piw9GgljWtLkZblQ7KqFi0n0nr/Kk1IsAwOIuSeSe3vbZ1ZGz4
krWXTiym7dR4/7g/h0gUn9EU7R+rOY0OtslewkuDFZ4Dw0llNBnf/VaFmOmA5IbWpGFWtAQVdh+Z
lT/Y0RTOkVe86akgPih96ZyMdqSAV5X9r7KI0oe4NE2BpXZj/M+0JvHP/eO/85Up22HnBHCDyt32
0dNK3WuNokrDVYwqCEoFLkySHfFudr4yO4hOO6B/RDO2XcNoIXgacEHhKy+uEUI0wHBTJxnBl3fN
7Ms8OfazMkwoigtR2wch1c6xoXDGPUBKRPl3G1HAX1nqJM/yMM+X9N/SUeKXeGrsJ+GW3+6v5t48
ad8DCKNwQM9mc8PpgzOWfGjAIGVrP5GPZI/EAXAAeKFPA5fwKRP56hMAmA/3R955Nnh76d5o1FNA
yck1+G13DV2i1lbKHGmlil+9ZXWnaTFGrIytpnsYiukIl7Y3VWrM1G+YAcR/+fe/Ddgnqw1JClR2
Nqjj2ej6zm8hL4Xwy5Jzljbuh2hca19HQ/vDf5gq1DqNYBR41RaiT5Ij0PlhkU0ELXyEsacvnbv8
WNR5vrild+Qdtbd7KBfQiKaMLJkPm4kuQJDMdEbKYLTKv+bWigNtRi9XTXr915/PTJqCE2bI6GYr
TVqXCBGWq5qH+lTaEOJK7X9lnxfvR42+rWHn3o/7490efrp3lGWggVG55+26nppo17YbMwU3RbFm
AT491dtuXM0DaP3tAl6PsokwMLCDLpCjn9Dn+IH3poD9CvL3/TzRG7g/odtTwBVDqMtjwociTb6e
kKa0S5fkq4S7Js4nFBh+YCJsP3gg7Z/zctQPLpbbIg/DSfsUEjbAzdtSoTlZWpOpcRm60najIjnt
/AxK3Vt1XtvA7LFH9q1JpmszDpO+02biz6HO/ASPmgBQAuCery3R345hHWEgpCJwFIK4c7tQL836
szV3w1NkeMolR1jnj6UfMdyRAh+y3wJDZftij6WZRNjtlqFK/+yU1UK7rG7i0XIyj8Qb9nYOg2HL
TLsdFIj83L9NrjPrlrpOU4bJMPZ0mGlQvIEn2A4+gvneH8NNGIrEgkQGBW+SpuvBQKb1buxNZQir
QX3bKtRK5kKUPnau4iAW2Ns30gsLACpckxvBugyhRmSHpJ4Yvqm4vOX6M2qNepgas3deFj0/1Xq/
XNwkAmIQ6dG/90/J7dXNI0C/DtQE9clbGSknS9zK1YtwrEbPNyaSqBIwyqNjiDSIzHl5ZM8voboU
40Htde98SoFtYivSDUBE12uMO/3qRLW8CjJ3eWuly6/c0sfCR78UNoKjT6f7M3X4965jWMB9xJf0
Gnj7wfldj5fmAKdjlfFUZ/05aas5+FU5lS9zAgYYcefaH5I+OeC17i2vBL68+pLCtd4MWsUkwHkv
ytAz6fp0EdEUOg4jsm5WBopDyy6Z8MRXTRkArv/xfJE6kALGaFnJKuz1fO3RHud15v5ruvVfQym7
t10mwKZrknbhOGhBor95lLHu1PZ5i+ms0/xgS1EGvR5VKd3aHj2rCqnJIu5UekpuBiK3jR/cEHF/
inu81R+VNDOpmDnRXAAQGVvg0aNUce0m/UiMSG6jzWcHA4LrmmRTAzncLENJDDikKkKBq9VqfpM5
6xNy/REqLH108GTvTh65Y0iJtIOlW8T15K067iwTuxTcWO0prNMiq/0EuYXad5qW99QS40s1Jes3
EPAEYaSK44fFiodLY6ZecP/z7+w82cnh3fPoOajbpkPRzjDkDJhDjWmNH+GzZX4U9fk3F3Nqwm23
eLRQTAmjPu7O90fegd4Q2MsG56uTKsp418vA7VUoUUbCDYlpUd80iTW9Md3FszhhzvBvLyL1vUVU
2L4otki+1iY3wYWQtUoOjsDO3UqfV5p2sA7QJTbffk6VBb/2OAtXraufhkl3HzKtmJ7KapHYt8h4
qvoxD1CLGL7M0JwPDv/t1pMeAlJfGp0+ugKb4Rdhak09ooO1ouYf6Lj9BbOhJP44KO1Bgn57ub2S
T2h/YAOFep38+99fx3yoZ4HLLAbomQcJWKu/jnW2hAizF48K1izfzNlW8z/eY5RVENGAQk36zH9e
j9pXrTY7ND7wROn1h2Ew+nC2rOElX239E5SLh2Vyq2dt7oqDgW8+LKtpy4YWjxcQjK1zjpJ3Xd4b
2hQsmgDOlQmQoegHVDlMq1FxfM1drY9JtYie6ng7lyeKn/nj/W1+s+T8BhrDrwZJ4CS2LNFJAdGg
zxUu4kprPiIbNl0cs0lPSao4H6Yhx415ObSevtlSr4PSEUUsQeoTbhKQFNq60k41fAIlEm+j2hxO
3VJ8E+WhBeFtjUIOJcV5YCCCWdjGz5C5RwPV5inIEAr8PqtO99B6SfdUr+uCaMmwQky0pyeea+d9
O6TRB3xNrYeh94aXalaNH03cL9bBd7+51GQdDxgb/XAZNWxxiSki/POgtkxftMq5rGodp/iyD8w2
n33Ly/ixDhpmIxn55f7X3ll4jGFJMGVxhEh5s9UtDDy9gXZ80OdefGrapg1h2qfB4rRHsMHdScrC
qDTakWNen6qCtqyJY94YOHarvEWnUfUrkWoPaSK6S4WS3qnVm9ZXabEexKI7Wxq2gWrKZJoQeytW
o3YGWgUukySiKYjnHbQKfYIqxeeaW97hRYnSKJXH9tv9xb3JPfms8rsCCqCByqtxPWMytXVpUjEF
g15q2WMlDOOfib54evAy7aysfAb4xXB2AABuLmS0F+aym9sxcIu6uKxjAtixoMX2pm2t9TRN3XSp
jAKdi2XA6vL+HG/CXXJQ2gaeTCzQsN9KbqIKb3jtnI1B4RTrJTImUtHewUkpjtxzEXdHHOK9uVLU
lG1i4OU3flUArcndbDQOu6xNMU1uhxC/dsNvYGbBJRijn4YzxY/9mv6xMCwzlTUECe4gL9xejHSj
tRHeAFK4pVo+/h9n57EjN5Kt4SciQG+2ZLpSlUqmZXtDtMzQk0Fvnv5+UYsLJZNIotTTQAMjQJER
DHPMb2aty965xpj/1oSm72zYrUWV8pZYS1Dwonx7vXGyuTY6IswhIOxCvGYgvji0jWif8t4w35ZV
1Hy+/xU3TohU3IWaTUwpwaPXA+p6hGBOWw8YW8ZQK9I5f8gND8ENtWyOSROaQT8l5WuZOSzoC7CA
qhP3wvom5hZ2NfD6Q5BW8XQKEaR7M4o2ekQ5Nd45IRvXHDUg8PrEjBatklXRRGU5bWvghDSopJ6T
tFHfumNTBInbh9/vL+VLofcqMpfTgkxmUxylM7kuBHethVODEw2Bkmr9u17J0ukw8pKgQTmio+8j
wZg0p9nUetuvFS/87kVD9jE3vXD0MZ7pn7WxziCfhIY+H1DizN8biq4gHRk2BvTmXrW/tZg1vs/o
032qke9Hu9MSIPuo2ep73KKNnYi8AmxSAk5IpesrTMtatKYHbwyga5hPRELtuavj6EOJKYMEXe91
xm8c5ekySe1luR3kGV8DGW1tjhajJqRsgCy4OHx0TvybClVu+WkejtGbpRuz7w5ruFyGsiiKD2k9
5+OBSiWam70TJu/dISw839JLtD+od3bz1ymfJoQuLOSOfVjUwz/5oI07UfHWSnENkohzcrmDV5c9
7c4cnqYyBaRHENOxk4t+Nb1VYy+ZeHHkI/aR7GmNbjwwckdTECczIyaXv+mP8Fjr3bgZW20KLDGL
D5Hn/ej0St/Z0FuDoB5N+VvKDFDZuB6kaJdE61qdECHOez8uTRu+S5kd7x+bjRuIEiMgMiADIIfW
aK5FCDdROwWJcW1YLnzS4cFcOikxEM2XRcrtZbHnne8PunEtGHRLqL1Jy13i/euppeaMCMVC3JU1
Tfm/YV7i5WRxxz7OUZbvgR63ZghSDd0bQD0EuqssWh2W1kgjgnshkrwGIGeKDx3adF8b5CGhwKTN
yW0i+8P9KW68lxRvAY3TuEVVdA2pSvGuHCsIG+gZ4YEWRKWdfEhnJCIHHHZRP8ut7Ek1s+Rt3o3K
zjfdWl6gcmAEIfJST1ttTyBxiVZ6XB6yBXfsm1mNzjQY2kUSAJU9oufWPmWDSo49QPkb8kOpehOY
oHgKnLK0v/PNdd1XU3uvvrc1KWkfC+8E7CzU7Os9s3heTVTFRsWLc8YxWbSPw4SOAIocyD7e/3hb
Y0lpeIeGKpXEdTN84l0G5P8CGp6KgxVPBDqtpjZPada0f3EWpAI9TxZRjrPW9yiRlQQ8iHFBoyEr
HrI9gpm26ptZ1dKddGfjS5F+cWnTKpUAx9Wx66FJoFXKSTBUlMlbYYaPWdmInfBi40KmXIe5B5Q5
iW2Tv+KPy9Ewy84oZvqtWh3TNhiF5tCqs7rCt4a4qt/MuW3v1NdvK2V47QG6JTZF25DK8+oRoDRS
8yS5SGXPIlGOnG71N4Qk8y1CT/P/cOMDx6ClrQDN4CEydMiSqDirtdLqft1WqFG9ev/IbBcmh7xZ
6chfL0FcRCCaypSrmzKJn06zQyO+r84wp+KdqW9sVYvMjokjVE5dbvVN03HSU0oag+SL2Ehmdfbn
vk4N2GhZvjPUxpVmUYMzaSNy2ME3XM/KTpuxb3rchQx0Qy76oNV+p1njs+Lo0ztrydSLW2NukDSR
8f7V60k/WIqG4Aoo1TyuR0461jE0mKRlzfFzlAuDeCIZRe6rhTG/tqdIDYZURmrN82qgWng9WO/A
Q+5nZwxKp80+Z2nq+apiWE+AYdOH+/PaOCpS8454VQr5U4K6HsqsLVuoWBXAi1TG57nV9JMl4Zkt
W/xgNLsaJRtPIeM5sjWEeiyQy+vxMk9vPaFZCOGW/XCCf4nSzVB/trXYuDi5Nz2U6q6H1sau4V7j
2xEvQThdozttRUXbFGHaYLbMrPAjOnKtb86e/VyUmb4EHpZO1SESdfVJd7NKHO8v8cb5oKgGRoNT
AmXSkT/vj9uo90INVhxLHFlZ8XNuneInBcT2re12yV9EGjTxCTQIo+GKrtNHu7HcJDJjsjkcyB96
Y7KOixENb1MMtQ9SiQ41/HzeudTl1bZKe64GXe2hTks1tK5Je4RdYvy1OPNDvkSQiOMMV2NW91Gx
y18FKW9Q0pN//etFt5HGJi1iFGluEthMtdpYjo62j3moRk2coNYr+LyWe32ArS8JrQKAE7mypOVd
f8nGjKJZX1jdKR7mi1aKOMiheSDsaWun+5vmhZmyXlQpt0VzGBD+TbCBRVDZdEgTBs5gt8elEenj
oujpI/s7i7gOehRkXa+P3+PU9mil/aUXhV37hdkksARy6ywjd8Lnxf6FS8KSkmr31n9xj9bq/V+6
dYPAcpNcHkmRtFcPnzstug1OesAhvVR+OVM86X6ZqfXHVkC3RnFE++f+gBtfAT4C1xVfgrVZxxCA
sssuSzlPYIqxm3Tz9m2hVOLkNNHy9S+GgjUkQUD0W9YOB8ZIga8Z1D7I0kb5iD0QiKNsLriz6sHY
ySI3bikeFmDxrCLR0Trfpi1QF6U190Htok+tGI3mtxz0T32ZKqdoLsVFgFj0mwmjvfuz3AjKGJmQ
TErvULBcPeD63FLdtqY+yA1buWBhageeEWs7+2Tzs8H8kmBEyaOVL8Mf12AtyDIWkw3dWE7zZUQK
9BjZtev45qhYO6nP5lg4H3Hf0iqlQHo9FjbXZsuEufFVjqcZueZBccljQeLNh/uLtzmULNzjHAUJ
em2W1UYqhKPUZTd6s3vBVSBDyTPTTlwfr+73g98A0USllSREsviuZ+WqUR4vdPYCTzjhMRkc79DF
enSO4q4POpJklMWrPVLKLenyZVRQxsgcSkfI1e5YYlst4tLogwFN9dNSONkRAcLl2UV67gKZwZlP
ojLrU+amBnaIVY57RRUOT6GajydDT8fzoIxo9DlRHx9zoBGHspvnPWVZOffVdSmjb9lB4j8coOu1
qRs3SqNc4/S00fCuT+aU96Dy3sCwS/9BktE72LQLL/e//cbDR9eOrIkojXOzBmCYSA0ATmKbNf00
PDhd1nxHi2x+qy5Leh76IrN8PezDp7SBiq/EvW7sbL6tWXOcJATcoIy5fpCmtKN2ExPZGMrknvPW
nR6biEQuMpP+UCuYbiy6ku/AXLauC7kPpCQksOa1vEvS6a1eUX0PBqty30bKqPo91Nzz/bXdOleg
PSkJySuDIuT1B51MXSAczqVk1nV7RMWz/FkX7e8wrbudbPGljLXeO4gnITNNcQaIlJzwHzdTH7Jn
oLj1gWhD10dmEsuwsvtm2135rCtRSUPS1A9qpMxovZYA4NWqPShNbT6V8Gi+/8W8JepOVsMkZOv6
x1TDGA+ZLp8BK+xORqf8GHJz+ER/o9ppNWxsHp4aC1ERyqnAeldHJqK23OB3hy29lTRf2rJXHko9
bU0fCfPlXdJUxgczxH729ZmpxKVT6MPsBlGb1QSX1OuHaqn7YKIGB1O9dv3J6ux3UzHtEsa3poim
PBhQisrw/lexSYysf8g9THbTq+ZJiHj6jB4I1Qd9tHtJF3UOTl22oT92bYf5FdqGJyBF9QOI7vLs
mdU8+W6ZpuZxMHvvAcFIvLQipVKOo1VPf7HlQazBP5NoddJzOZs/9qHItUYko4d5cUylNffi5JCn
YfpkD81fNH/hslKykBiiWzO1SZmrXqkFC1PDPksmEf6Ie5E82k7l7GyzjetC5rG0EhBu5TVeZc7Y
PChFxHA0RVgxr7WLoxZ2+qf7x2YjCgW6IBWGgYeDiFvlIPU84pjZY/zcqfqc+uVYeE85QPTvYurc
51TJmv/dH3DjfoLwTYWOcgAViRt07Gw141wZXZAh9nYxze6TpiiY3iS72nKbU6MMiHYXdsxUUq63
hRnnoq5HRkI0jSAQKliQRCG6P7k6PfRpGe+8alulLBkFyniXqoC55pDPsRnpTs1a0kYJQTip8dcJ
jco3hjng3BA3XXyMRT7+i4Ru+pj1ofKs8Ppehqzu1b+4LMDD0FyBq0PetfqsbT02A46OKBeOTf0u
DwvjUOM6H/t2n+75D299URe0MzE4LAcE+a/XGRi6Qe7KOosiigvK8l70HlKJXfnIbU0f72+frZuJ
YoBEo8iW1w2QS2lyZaFDFVToKX1Psj77VoM0QdE0ybrDaC9z6eut5u28LluH0dPQgZf1AfiMq8vX
dFr+ZsvsgmIK8ZftsvBEJqme7k9uIy6S7mzgWZiexEFcr6SR9I6dNIySet14CMdU9eHGweadCws9
Si17AreXPI0VbtKhNewVXLaHp/tAmk4vcR39L15RaFR35NFsjXM2zMbRWLruYXG65U1nGd3ZmzyF
DqyJT5LYbc3dflpwkpwaAnWQcjfaH8041WlnghbItGX5ruv45uaTO8eHavIo/xahMyr+UDnqzhV4
u3/JdviXmi9RGRDZ61UvXbuqyjgegwqZi4C1Vt+3dvOusXL12/3v+xIRXUdMdAU5lSRY4GSo5l0P
NSv5ZKQthZChDBvrOKIH8V5LTJH5yLpl39XG1s+h7ij/TktavqNXqSO2nMaPstD9TWiD8gQjzf2n
VMM9ybytxae/gLgo6ZgshF3/MiAipZE5YR9YaQh/plXxW2pwha58ZCRjTCJdy09wq99Jbm+3HIdZ
Cm+w7twgayxMh/O1Y2L+FXheVtR+tbgzuO/Wbr8jHa/ZAb7m6dkYxPBvvCCAecqMBVOq+19l6/tT
ZCSTl4TG2y5Yk5dVb4sh6HqRfRrJdy/2nLY/dbrTf7HVuLsk1w0cHTT261VenLjS3YQq7lhQWcLb
KIPPjrsZmBV75zXamBWTAbkBiouNtsbe9EghO03O353zEgd1PEQgVVz7UEJCe/0Canw+SWAnraMA
fz0rJe1Kuzap9qhe/Fy50kyp8LTy0db7XUfCzWlxQ4H0QWeYqOV6LH1w8qgUZNUK5pnN42SNwrtU
Gf7zqlfOX+7vDPnDV8cVhqukZwJhph+7OhRx7CXq4DGYqLXxFMbmc2pgx3yIR6c4aPOY7cX4t88M
WnRUrIgvkRviHbieHQ9AYuBCTPESgMYzlMH0oAkugfvT2jjrcq9LYj5dS8AX16OYTaZY3UQmMS96
Mh1iF90IX8R1dpknx/uU2I1+TEVY7Um6b87OBrNA+ZFw/aagH+n2rFckwFaouEALE2xswGioe7DJ
rT3C7UpVjvsM/KL8HX/kA2oPuYXqMLUdowEV23bVuRiNOEgorx3uL+XmUPJvQyZThn6roTKRh+lI
0ykwhIrKHJJWb4ph+Gn2pbtT5rzF0nM7kXdKf3BOGrH69awUhBak3TGXhdvWQWO21a+qXNxDXpsA
JRfFfjI782M0jNqPNEmWrx6Pyc5B3/qAxCecCeQjuJpXs0Xu2uo8pO6CGE5SENnLckKCO91Z0403
gQ4eXQIHpTL6TqsjjhlaUTV5ATZzjhEqDMfwYbDm4mhUbv+2q70WRdeOUity3Ofa8JKd4bc+KZhQ
Wr/Ayalgr0I9QzRGbA00ZPolSU+TktUH+PVDUNtTd3z97gGSCf5dhh183+tP2saT4hZlhft0meIa
gfHjYbAylQy/fjU/T+4eqV7GvOR9tvp0UUdnuVaB8yGp3v5Qh1Z89uK0eIiBfu3s1I0FZHdAITPx
doH8s7peirkzS2XhPQ1JQA5mEddHZXJQ8htbb2dDblzQSJTZxOVod3KnrbbKqIYDOiMUEtWFFyDR
uwG9bCkh61JqiwKRmdPD/U+2UfSSLBrwu6iWAVlc4xWawsoHVb6rZYpKi1/kS2W975Vx1I5VO9U/
baisHWDwvrQg0aXOh7pwNLiKbei8mzLsQajel1r/387Pkt9v9VQBQ4XP5kmSOf2I662UTlak2C63
Q15O9UkZ7aw+9d2oFw9cGuI35shlE0Dni/UvbTzab7NCp/yZ5nH5bKZDbjxNVuzQAMwL9Z/OmDKx
E45sHGpZMkHknT4G8cjqVC2Tlc0Dgr+BUJCdret6PqDzbh69OnuX1Bgs8kxpl2Gu+1OuV39xTYMq
xeUD4h8P0JolUjkWybjNhEWcJD6sNOUxibQfam9rO0Xerc1vSCQLcCooAt7qnA0GJvfE87w9VIRO
U1Y15y6f+iOzznduD7lk609OnsiySiIseIfrT25WWTUMlWwwaAgBiiaizNoo809YC71f9JONlYk5
UIdI9xDsG5sNzx1ksPiUtL/Wqv0ONdUW4hhwkgio/qhP+Xfbqsod0MrGlmEUR+L+uByhe1zPD58i
LR1MQCvMZzkUS6c/xm1m/OelqXNSOjM+If5kHxIv0v1Kbc2P94/UC85vtb7ADrldAFzIMtwqrE0G
z8xhqZMXDBhhX/QQkg0AmjCc/bDV4jAIa8guR6cXinkM46qbfCwl2t8pXFkYrL36b13G9bnqjeQ0
hGH8MKKd+rlVssQ+RtlotidjjHXFT/K4TZBJ4Co9JlVri9NMMSy5ZCmCYG8s0WnH3Ii8amd+t8ko
YYREsMtqA9WUdbUhw+yrs4mOcDHzviRiOHuhLfu0Mhv1FI/GVIFb1DwLPJ5AW2nyurOn+VuR2B/K
LnoAGPbh/pLfBKZyR6FM9kKcJ6BavRypNWQJHcMuiHGa+5imdfujcozpoW09/eR0LtxkYr49zYqb
R+RlVKq5BDSU1tfSmsLBjyzn7Qii2cNUo/Tak9nCBF7C2QHzmbU7T8jNFfFybsCMMBZoiPW5LSha
CQTBKVfXjncuy664DDQMgs7Vp51If2soyGdSkMMl7F5jPJaiTVsPt4RAGjgfOstsyCf6GQtqbQ9Y
fXMbMSsa/hIzBwKLz3B9WvtSt9qkGGBguQ2i+5nTmf8VmRZ+hVfZHrDKRJ0wTafnfl7MnYBjc2iK
yhLJAuBg3SE3rLFKVXPkAy52fExr3fRdkQ5ndxqjp0lLMNKum9xvJxGd72/YrfWFsU5Lj5ov815d
UZnSxmiqABJO4cL5XQ4oykHg/RjmzZ428tYu1QF/wrGkeAqZ+3p9M6OxUsubcdyK2tynjDgfJg8p
y8JCXmUZbH2nu7c5HgVdm9GIw9f9NOqQfGSaAIGqKuqxSIGv16aJyY2L3SYtvj1+/NbZ10kKWUue
aq6j6/kRdKXTuCTS6T0bP1ZjywWoJEXg4L9yarBvAnE+7zl83Dbp2bWGIzW0Ia8CrVutqq5UNRXx
gkioQ7LipCqYzZxiBdZSYPSO9a5I7cI9GJ7T8/Z4SvSuUs1ufK/G0ljOS+Nx9MvWKF2sOXsXN4ES
CiZ/qP8Dq916dWYifyya8S++vuTFqyUiB5001B+oz6KRePQmN30OE7JnEtz82/2NfZttMhYYIRJ1
JLJJOFfHORqTslgETc5QUZVvHFzxLTMX8+L0s/YDWlDi+aVVxo9cBfZHU3GX35ra9O5OeXBrE5Jc
syUow6BEs8p5wxm+QYr4eKDm4XLI4mR+a3a6/VUNk+SbcNX8y/1pb42H7wooZOkNhDTV9SZECzGH
rtbQDeuN/t0UZl3vh8vQ4mYTptmhS8QeEuEmlGKdubVgAhoUXal2Xo9YR5nQnKbm2mwr5ZOXLdqH
OA53IqnNQWTFjP4x8dq6sI/1yrKMjuiCfFCmz1amEP9Pg365v3hblyHWxP8/ymrLaBpoUdWtumBA
Me0QJ7oXxF6Ouleb2sf7Q219J64Kilh0LelbrgIFty8Gp6D1HChuMz9RksTSjmj8W49d729z0QmA
7w+4NTdqAVLNgbsQnMz1Z8IDyw7J4rvAdevxgt4iEINQ1CcdyODOnn95lK/iTrYE6oSEe+BESG1X
k1scrvTJ4CWNUcKIj1bXGh90ijn2ic52848yii7FEK2ekiN2zHNyJK6JHN9qyu6zpgyz4wujKoog
q8rBeeC+gPVe6voQI2QvbMNP1Fx7n8Yt4Ccr17OHdOwV0x9QiPg1mvgG+wPaj/pffDEKZFxalIql
hPn1ArZz3tiVxQJ6ziKdwhs1gEeTH9vRLI+c8/5w/4NtPSdUbCnkqGgVUou4Hs9xS+GUFr2scsrm
o4JGxUWFr32mRoamlUsvK7WjvUlu7RLJ3aGvzRVCEng9aKwuRqKFC4Pq1DdLpSeoc4r0bJrhngzx
1lAomQCdQ1EOAvNqKC3KTeqONHidPEzQOR7rp3Se4bq0ZbKT0m6EV9QVDJVqh4SOrvvog6XYgznH
fdDjb/471K288oU5D4GtKvUbEJbFcRQAwUerr6PXnzvSdiDvBg0TDuDqemxaN0sqUYK30Avh27XV
ERUspu9oY3a6v2M2VpQSHBhB4N+0otYuKY42N0ZdEmckSfS/oauMky76gWbUuEc+l99mdcChKOP7
Qt8Lmcl1hVFkMVxrlbc1KpXqmBapOJmWUHdO3NZ8kKimlUAvGaTdaodwB3vQrplPh/fD5Md1M36r
O30cSDVF/uP1i8cLRtcWzBnQqNV3mr1WtXCB6wM04xIMGMb2TY6/wDMi2drn+0NtnGz2gqx5wJpB
TmVVNJ2wQ7TTnAqL5iXhQdcr72wsQ3/KstHC58XTqE6Pry40SplfqoyEIhQkSKWuTzZquM0iegYF
2RI+9bwFaMiO+mkOoZIOwM52EretSZKykcuw92Vecz2eHkNjcRJebMstrSB1vfQxKTPtzHZyUG+f
m+ohQcp2J5HaeFalyDV3Cq+c7E9ej7pMZmtRiyPA7MLqXCVKdPLQjsHYGYU6YKjDX2xRmif0oXjC
qQyudk2WJlGFRHMbVD3N/szp1UuljD+Ba+/1FDbWE1I2PVecgCgDrtnsstHQtY7S8uKBabawDfla
RJGtIlyutoPvqA2Sa1Onm/++erNKLVnJEGJ0um3XK8plGtaNDO+mxpgObqpgDjKW5mPVu8UprayY
9k1R76RuW1kNYTuyrS9QkhtTgLapFyS98S0VVRK/V8ASPNZl3z06Qz5cQlvrHyi5ju+6gWo0diJG
4KQqP6fvqoO+NN2H1hsRjkeT+aeY1eboGYs67FzsG1uNu4kfCfNfviurhRHGZPRWReYMCmbkfa71
h8gwQr/0uvnBjiz1fP9D3IKzEFNF6o07lyMsub3XX8Jo3FhNUooEmkLJPmiVipgp04vEvcxa6z1N
SeFO2LO1ADktnDm1w6hkQxqYYm7+N7gDocT9X7TxCvCDON/owspgQd7ff3QpEzWc3E4m2LngiI/d
lFERL8Th/ihb68yJplcu7WMBTl2PYoDopuKSUjZAlyI+LzXppT87Rges0yri59Qz8j3o+8bLQ3uS
0gEMeELldReb4iF7LHPaIOV2fFuJavnoilocsCmOd6a3EZtQsuPmoBnDu70mNiL6n3d9qHODtPr8
KwnT2e/iBsODJu6xqZ+x5y1K2x/y+dW0DPaTFBCkMI0IyA0c1+3ius87q0XFxQzhYrRqYFD2Oeud
8motfYbiXvewNpEUhvWLBzyTR7fW2qAzZzWo0jp5O83eryQyko+v3y2Ey2jw8N5R8Za76Y89qYdL
Pjba3CIpYMcXq0UUEc/pb4rd4sjUkSDcH25ro3AnSgY6CE1QHdfDzR0eYjHJRjAPbRaoVllhSGg0
B13j//uLoWjHyNHQI1wr0RWO3bMHYip1cakFeS3KI1nxLwn8efiLkSQdiF4TG0RfPWoeJf0cAwBq
Fn1Dr0n32u9qKyUfFaf85/5Qm5cakSSYcLD+kod6vYBeYrVp7tptAKml9HNBeTCpOu+oNBoYaOxQ
TlwpSwCNWUfxBBMnbU6NU9Q45k6OsPW+SgoWUmx0mMHvXf+Q1gktozLcNihrL3vUEqG+L9v+o9tO
2UkZ4OFOcfxqCzWOBcYSnD7WGdOw1dU2qllo42hPnhzC9DPTyDvaWLP42ui9WndHDkXUgNEeLSHi
wOvpJaQbmttlMpv08qPt9F89Z64/C7AfOwu5daHJFin2nNJJcA00pcjYjIZBCGYj8Rwk+Nl/D8em
eqIKUqABUemPISQmn3Ai2tlMW+8RpWXQ7S9YrnWH1p4y9Hs7yjfxUGhfyyoRIDwgxtzfsvKjrHIf
smPJ+SElQWBjFWJ2A9gnW1C5gV6gXEAEJN8ToxRn4Y7T0RhbdAAQeLrA2v4Ce8TYM/3bunH+HH4V
BTRiTOzCY5KFIexA52H8d7C87oTkf7HzNG29vDy8tJu5BGgurS63otcarY64B5Jicg6FNk6xj9Og
EUQRzQFtmpSdpd0cEHAhEbVNrLNOYJU06RdWvQ1cJUpPTVkYviGM7NS0RhNEOkazf/Ep5WiAC+X1
vVrLMLUUMAQGcBwwJJ2fOpHztqVJYtMeNZWP/Gn7sROO+NVoKR7Aost2Jvzy8K03E+Gciicfp+Wm
MkF6mA2DRaDhpsNIhuK15oz7cBy+N4xM/8+YF23xhV7XP9AWiuF4pQmYKNUNo/ezMqI1Wzh5dsyH
OEQ9EBfE7uJCBbsUcVx+D1voPX6YeW3lT9Okjn5bO7pynM1W/Xp/Ibc2pU15UiIa0epeM3vG3HIX
zC66YFGz8aArpUIbVjGx8fCiWn0175u77M/RVtfm0FPL0eVLWDRVdpryTKX5nBTJm3hJ9b0y1dae
pCqA5gTOhRg3rR7DEURcO3oUIfSuXgKSs+KionwauPlcnbxWxO/vL+XW9QJ2C7oMDz0vo1zqPwKY
aCnSYlbo5YKaVh4N1CBV37TnWYXiOQ8iqFG+Gw+91sdfUpb95zSbEF3v/4atixTenSxMg6OHY3/9
GzI2oGJnwBzzGZuqUO+8z5Fb7GHHbuEJfEdSPAnthaEF4/16GB3BtDRsXZgQVbxk5wQf0V9RMyI2
rxSYdfuhHX4qSpyI0DjOi0Oi5fFvJ3TrhPYR/pEUDiMaK+M0FW+V0gi7A8q4w+yPirHAkG+K5V/R
i64IXKMQjp8SwqAnZlvcYrqiFeI5aXUNGnlel/lhdLvaDO4v48apQLletnOpKBn4EFzPz6lF1hSS
Ljn1hf1ucEOOg1CzU9epO2/u1kgIsUAeo5cLD0p+0D82zdKIPixKii1GBn4MOQvrQrwV+o7dOjt7
41aeQGJAMdXkm1Equ2FYoxtKRONSEPDCNC0DRwgovQu6KP8mqa58oOeaOn6U5oX3AImot/7pRGWz
h61oLPzEsvEOWOZUe4vVgdv4qSr65Klpm/FDO7OUJxHhsLzzITZiOxkVAH+WjTjIC6vlAS88tyn1
3zwzk6NQ5vmSd/Z/Wph4n9MwjhJOc7EL7duKbVFFoMYnO/sSE3I9rHByG1N50u7GyM1npR2tA/2P
uPArKiZQh1F7htU/DlngZvV4HGbF8+3GrY6ccP1/r96LZJhozcpynHRdvv4tAN+7xVm8OkASwviR
xIN+1GoXIGw7zNmeBNHGesMYB8nHOw6ZcY07chXKD5o7yFctjR8qvM2OKn2ao1O5+M2K3vkPj/B+
5yNvnAEGpfLNdUIQuO60YqQULWaz8JiPdX6o+l5/aKrla+Q15eX+Wm48CdKHmMIAjzYVffnnf5y2
0FDGxXYbcsxUIy7KzcRXdLcKhnzSj61d7YGWt5ZTHmzwykBTbpCv7my6qchNkkylx9SVhCloYTSd
bQF+WCA0+Fjn3h43ems55TKSNJBOQ3W8nqQ1RWhaLjXLqZeccq9oH6c8/G9wx+Th/nJujkS8xz+8
Bzc00aKzeqPqSnZLordoR5XGufPEeMA7oT7dH2rjcaXjCnUFkgwchTUCPUHtBzAAdYgy4axlkIcD
Yon4OOkzZjE5kpIKHjhHrxyax1IXw051+mUPrsI9qh8A8l4kykCRXi+q6QhVDIiuvqio16dqyZvm
4GQuN+NkL1V04ZT2sT+pQgi/6LrcDezFiR4dbaLpR6nPfhjLxvIODQnx5/trs7WrHcD5AIPZZ9Ya
9DzEdYUKiN4EbjyVNHbi5Wj0xue20fI3oWdFO2uxMRxkOVxCKJ4TBaxhpg6YiHjJSfwXxMzeiDrE
EW0ss0dPre0gHs29x3jj00uGHJogkhGOQfv10hPiDaExMZ6op9A+GuCbD6XtKMVxKvEx97UwHM+a
MSvnFH/hwrcVS9nZfZtTBvoiDUpgD6+/vrBx50gmWVcZ4ARqWMUfYj2Zj5bXN49VWUdf7n/RjYPF
Kw9Nj4xUpT0hf88f95RQa+QRFzJxw+vtF+PxoKmV7s1AHeDVAQhJjCe9FtFt4LZYRcnVNGt6Z5Ol
mVHuXUQn/bO0WD0VdbdnGHw7KzkUg0gpQSo1q6ixxVUdK2S7CXq1nE4WHGFfHUJA1+HraWEUZ3gt
aYjLtxPI2vUCakAccXWJ2kA1h/iBsDg70az7F22/YUf3bSMRZOmI+SXyXbZ55Kz/+FYorDqV2Y/M
agaOFZSDa1WnATV+y6cfUP4zuUOcBnXiiY9dnyrfqsz0sAIw3ahFNn4kSTDGKB/80CmL7IgglPEm
LcLhV+oW+ikMky47NNOkPbFoWAMK1JbfRwh4xMf7W24DdUVtkjcKXDW9fdLq63mElTLbaqY0QWaa
429q98VDhZTdA7k8+uuO0nXHbFK8c40d7oPnhupXS1jNq20y+XDQwl6ozuyRNXk8rqquLfIEowo9
Tt6zPZLn1DJy3xnFnjXXRpSHwATjAWiE70NodT1jr4kNQ7Epo+PFbb0tpxGpKKNLlYvI8XzM01Ns
m+OTmNLoMHpafOzYq5pVejuv6G2QwM9AVk8HaU6HcE2f0OCLKHHBKzo3Cu2wpddPGOUkx7FpCc/x
7bl0lt3vfO7bGw1dIIinaNBT1+dMXs9dkP1MeWs1gde4kH6can4KjaR9Hr0s6yF9D4gH399gt9VF
pBjBVkKe5bDchCWjo5ZVKF3I6lwBB1Crc5CPenO09aQ6YVIijnYyqgdn0OtP90eWEfL1283IkPLA
kUiM7vrBou43iVFocFDiyQxEWaVv3WVfgkFeXzfDQKnifyQPyMFcL2ndt9kSTl7DnVMjKCEmpbZ8
bc6JoZXKGI7RTFU1TZT001gk2kH1svhD5w55dWrCOD4tseHu7Cw54voXQcKVZXEQpnRxrn+R0qI9
qSeZDHcr/RPyWu3RiYC0HLSQMt5Oerm1jaWYE2QQxJUwJrwerKYgXhsDgylqVx6LmDgg7lznXedl
SMopvNEWta6dQbe28Z+DrhJ1q66WwlZjeut9ZgdDp9iHBdvWwCha591Ai2cn9rndxBxUyYME+kRa
uk7XVXVMxygbXhyJ5wcwZY1fQ3w5Vk2GiaYzjce0acwzlsnezoG9GZk2A3QbajuUO4m3VzNF8mC2
6ebDe1ESTFBMs4kKmJj0/9Hry9XsbKiZmxwKq4gevNB6dVJB4kn8Q5YGP1Lan1x/3XCByTNHsIN7
eNXFWaf2+mQ1ofZY2lq4dyPe7Fs5GMQXKelBjXWtKj+3WSf0qpICaUr7mOW6hQVe5hy8unR27oaN
ZSUZJNaikEtnft3ISdQxrgniANeMQ/whEXQCwFqKYK6dxdcWSIsjZcpDW817jOTblIJZcg9SpiMT
tZChu15SqRVZVQp1sLlxtf96vYp/E8ki1G/OrXki/DKkb7OR/MIBe/mC2lHk+dEkvOcwbaz5KHKM
J0GAh83H+9flzUGWv4sXgQoikCU+wPXvctxCm5QONasm7TwjqEWonZxxSA7RQJzWtMKi4KFhf3B/
2Jtbmv6dVJnlcP0fZ9+xJDeuRflFiCAJGnBLMl1ZlVGVpA1DFiAJEoYOwNfPybealjpaMbN9r1rM
ZMLce+4xoH5j/vTbY6+E5/LKMM/HdnifJiZiAILpX1nPfxwZ1+dAhwYVJYb3yR902g2sGCwGPMdF
/Ummgg1VzFxH69149lHm2Zj95ZT6l0V2nf4ieQXXEEZ4v22eAS6DUKfgkYGLK2nfLsd+IAbo6NQd
e5v0B1BB0gqY499I5X++VLjxokkDBHEtuH8fCBsH5lNXAD/jfbHexy3xL6Zb/jbg/vOVomREYQ82
DWqJP0pgqPw8vjia8xmD0Lqft/SMlLmvISzbWTjguP+9Uv5coCCJYZ2AuwUHa/Dz/7lSELRZrjTF
mL6DglnWyMmZj0Oy8HNPs/a5zfbkxpJe/+Xo//NQwlOBdfwvUg9L9LfLdNQbetAMNK4wD8mRq9E1
aqRd3Q1O/2Ur/OujcBhdGUroeH9nNC7plvUdA3FmhYH3N6Fc+8P1Mn7sAe++/3+8y6ve4n8YI8qk
f75LEosdrxpDSZIj3eCcT5rHzZhwLmCHDkjzsvPZr4jnQI7xX37Gf/2WKD6vwxIYy/8+w/OEGgt8
FxsxMu1J5+lwy8axOFHAr3951J8bEI0geH7Y72AWotj/57eEV1pGSAL0BoJ+dtIptH6n0obtRKlh
PwseKVZ5nxX36STyv9Dw/myswGmEOO26UiNg/L/ToDrVIyueYNNxa5OhGlm0DBgMrQbm/VyH9y7N
9/HIw2ZfwbgMv8q1BGUCwRYufvnvH/tfTgPgnldQEGXE9Zj952sgrRh2d2UsDeM8IusGetI6lhOj
f3nd//YcWIlA9nftMP6IN+cxGKTgY4NBmo72lifEHH3S/c3Z+d9Onf/7KddP8X813sDo+013eErh
1gFCXUTFsrkFDVwtejnCwnv7+d+v70/9/ZXxfg2ruN7YYGTQfz5RAe8jE6w04W850LkCqGcwcJZJ
8TAtLHzecArfAKGJ+8qxnV6S3C93sgRTamyn8aYQFOq5//5I//oO4HSAVAb0NTgTf/tEMHHohitl
Q8E36y0nSt74oYg/GzYWDUP28t+Yg/+2aVEAXbEpsJngOvLPB2brMtolAAlroZA775hRN632w+Hq
pvT/2r3gbWP6BgYhgE1MP35722Epwp4zEMIMtGDHUEzyIny0NH28Z+f/fo3/dj5gnAm9IYAwgMy/
bYx8JGu/cFCI1qiQRZOxHgGhol0XmEanV5dY5A5HtouOUFn0p/9+9r+80f9JOHFIoFcDWfefbzRc
pRMT/D3qDSaV96s30RPfC0hGoZ05/vejYKl7LTX+0RICZwD3NYHpx7VV+x3JTGfkXRgLsnyBOCZ7
S9zAEDlsMJUFw4eqZysIvibPRRJONl7X14CkJqDWzJKlSkUxdMcY1NkXMuTkq/eufVG2bfOKZigb
Gx+1Zm9mZuKyQiim9ycfZ3xrOll00Umvmf5hLE310dp1+Z4jR9FVNthcVPPWzU8+giCt7nKd/mDG
DT/ixfXqjJyfVFZm1u4DImNWVQFBu1boPZXfUdDHbxOzNscQQLNP+1xs88kH1X+6RtIqsIvTOYdk
tR2eu5SiaLUJMqeQ1z6LvoJOOLqf+63UZw6L+Pxab4LL0UfB/tg2m8sHCZz56PMWTTpK1hUqe8RF
t42Tnc1PiNeEcwpFxuxRlIF157ZsS7T4bCq2BpaWk6i98rM87FE3hYaouHNHmIPIcwkrRsBpmjBa
jaM3/MluXH0CQ5Z/ney0fsoFGMoHZ3f7dUW/93FmsdgqgEExaUi7rq4mZeLi27YfdVrhYOi/T9ki
yD0rRPxsAzUI0+qK9iW2Oi6bFZZKMJ8UEkzzOZqK/nlDqEt/YBsYe5XMJv8Ozr/oqiRZVo8/Mf0b
Ups3ihYIJqwZfEYAjW1ivp8CQVhHiCdEcq5Z3LqrqKr7WSL6EyFo0OnzOnWDmx/1AtkfHL/gmHXk
MMoCrki65IEgy6W7gZnb9NAVRTtXpSiHG56RMTuODEu+xq2UflJbL77uELx+AsewRAY43PqjOtt6
fxpxi9JDF2dmOkvXwzCuTTm6YDn1GAZMCBa8h++A3w9cFQY0pC4GL48Lm/Eb0Gb9eFo0RfrWxNv3
bQxxBgIBzHAau8d9eixWVUqocCY93MOCIAaVYdzEjYkjUNLwLeIjXzKR3pDUAcdmHIquCvnGQlds
g+3KOduKiDTLOifruWWzvyGiZT9hiYTUKi0AD+GFLuV+gYakR8gNj4qv6V6a7Ji30PpUEilIrEpi
uGA/r24a/Kkr4UN4mXwW9w2MKVV2om2Lf4wQ52/2tMsIzCF69cQSox5b2eulkpGd7zAcp8/73kWw
Ul/H/UueY4BfJzu4vieka8kBVLslz25i1rYUJCP0lAh2t+t6DDMLMUJ3sjn74DuGrymLzeHsFS4z
hyXlcLvJCCdwhYz4oo7SWwR4b6tpv6954Ydzatrlu8Lw8d1lSF5ohlYzD5oPZL1Hz338S/R5f+cj
1+HkyYXZqtQVFrr5gqdFNRlbvsycYKUqb4b5+nqHs8MyVBUBkfap5RrG1Q49wI2DL3BxQs4vusZJ
JdOvucf8ovL5tsBnQOZwkyCrmS9FIWlWWVTa01ECiQJUI+S4nndZtE0Z+yk9IIC+TS4gG6jhuh+2
74CE6VrtQOmeSyRlsGaz437hGds/2o2oqPLp0H7OHVYJplGC2svGnfiJ1tp/zlKTm2Yb6Y6L0WcO
Bv34kaNGs5KMtWRr+bzk2z4dEi4GfiEi7K5eRgLLomTShh8o26O4odkahQoEizQ6o95g9rDYoTWV
UlA+17uHwfbBxhNBnGaIAjJ/W81ZM0dqiio7id4c4Xq99g9CrHB0n7vVb40fpnE7g6zu2ttyUru9
6SKo+itRINyw5ovbtotiRCLoaZkB5nkHZ4oz8U6bqhARcV9Ex518RUub/ojZLpAZooVV9+AkJIDN
h6BseJrxcfYDox5YGNzl3XgXG1q40xKQcXSLlw8b+tyDVk5qJNP3y6Nnjna3bSBbe0C+QK9+5HTL
x09cyEnPqM0N4Yiszhm8HU55ZsviW97xmX3jsV+SrlrazXp2aGGCW7wnQwYDzWrPwkpeTJr15U+P
8lA3bPCTJadItC4mVeZBHAY7OE5mqKmIZoP21QQa05XoHg35cIJR/iy+wgg5ktVCAws/SLxtQHUd
qNvm3PIs4cVty0ocV3XclUv0urg1dm8x3PThEhareH+ARWK3/BjWRCTvJO1neUtwidAatou8/WUp
otjXo2ZXSs4J/ZDvn0CHTfZ754RPDfqAckH07TzGRPWNBdiofnZlwGgfrueLWl/gZ96p28HtpsDo
jgVEbdtx4Z9g0JZFGssnWvlDvxudIqePO3XHgc7nSEEfs5m+sgSutgDd03WDAGanun8mmO0O/KCS
gfa4nszSMg3/hUSQF7y3iDbgFyXzI8N8kpMqzOOM99aGlKe+Rj+Zqe1d0lTCxy+amNe1Awztuspz
trfnJR8W8bCM5aZ/jl24GkLuFEv/ITW7z44x9gaoNRFcbmFsEwGd6X9SHKTcNhtFkPZFoGXmTdLm
48OWuGU5WyTlqaoY0k3fMkW441U5wpaH1rnRqn2E65+Gm2BcBJAxqknvJRx7epGuHYSkSi73afC6
vBeyKHjlx3VuQeWhHt5QFSJHy/x1nDv8KCCbkX0YqsWVqz65oezdeRjXNDkrls3pZVAugxo8UmV/
1Dn4blUqr7WrIlROdRjXNeKIEyi5+MGKsPEHDdJiUoVshNkcN5tPq2hdYRA1E4EpYkK9f5yvdhvA
syXqUC2pQsxTsmtkVcCHdjyuTtG0NnuLYxlJpEtXNkgGHDH/Hro4gqZ6ssOHCRlN1wsytKJBiljE
qyxe5SNo3bBiDmvcv4kFdO5abUtGThQUxcdyyjmtEkXKtdm2ZHmPQrxslYTmD4kcEd8vbZLANHqy
hcN8qkOOTNMNOX300s2fMKjfQ72mJLYVWp/W3Uy6zH0DvcoK3kZnku4AWws4GOXFIkEoaxP8fbRL
/m3MYKVS63Lj09lnQd4hNXTsG+q0ul1IHIn7NmaTP4StFY8bzj28OPBiP2ZJz1BBhmTIGe4qzPrq
BY5XGEQU+G/rsV9RFxR9kUz1JoCf1r2F916tOcImqima5+iLHuZxr8RSWl2hMmSA5tpC0yNC8bby
xOBxkVX7PGnWFIvCyWy1gdu0idcZvlfR6pdXPS67OXXdGPZvqBSTtKI8lf1PQfYehBAEIuyndibb
6h74LsCMDjzsgVTQC+zmE5vkEhXHECaSwNatzezBzPkuDybmJfkWbzb6rC0U+wms7Y2/RLvdWZWL
GRRL3/VdcYiQL08qLzIzYtrDkuV2mrP+HLVZN91siGBjVRyP7foUR3sUodzOvG541E7hkKOBs7d+
cd6dnDPJgjq2WEcs9X5JG0TeIQU3HksAsfnowlLl8bbDEhnE4QvimkRoSjVl8WHrLEqyCt2z5Q84
jOPhAY79YnjqlimeHr2CD9Chp8qqeiHMvcCbr5VncO8KKAKl0LVuOx1OaQdU7a7E73hKZciwNlIU
vAf4hrrhSeWeUhiZG3Yz9yT8LDR4i85cS9JJdtPDkI32XSJpa64KE6FEMQ4TBjBv9zGvGO3ALi0C
ld+wa5ZvGYQVUZWYoPM7HRa9HlQ05r9ytvL5QPPdjDd0UMWvbUtnAX2c53fKws2t4flA02pEbTvW
caZk1zhTji87jonndDYL9ItAznBPj93UPiCVgNpqXgeYuRRmS0QzyTJ5hol1rypUxgppULjdLrNI
cNPqqQ/tDe5hC9NCMaGAXSy/mowVHh+CZcK4+xJ5YfeDvppFWUu2ocKRalQtiJkQcdGN8xemx+EJ
ZzkLGGhP45sbBtmdsBPES6sz/KNrDsVl7UDRhWhtI94e9r6DE9jGkRh4yBePx8/wRT6TJN6LCmPk
HWkxQzlNjZ0Jui9YsJX1bDIJybNroyfR9VmPsipG+tzCZnXL3RaN74Dj5q9taxStty3W9gZ7sjhB
ApvRz7mQXJyHdOz7Cgkh7du29ZupmMvC3JRc2qhCgdd9WXKzHIkpJ10lGyjsr6DwjeFuTjXpasC+
y3IDlzv9baNlwAeGLBAsVirYfl5SnAJjr8r1aAq7yZu8K8JlsPi1nlXLxF284WQ8eJuE+AZbs50u
ADfUWKUGySF3+xrMfGIpxgXHwUwIdCAlIB8UDstGD0tR6vHTnOzD9Cneo3yq4Lg29W/7SPKyJkGl
fTX0k4EdyUTLFuwls3zlRILGgaan71IIPldd1K5EfQfAOkGBC+eIJBy3Xu7sRlg6DPWoRWQ/wT/T
s4oXXfspwdlaVLnk28e0X8TnaAj7OwupeTO+mB78qMNXjLJ6eWE4OlzVbVjJTTJm23hqlZg+FlC9
AfLs8PImWPosX8la0L2iFpztPTfszYi83M58mctvrF3CfMp4u6XPpe3T7GB8kn5vwbXLm7KfMnbB
MY4jNetQqdowyPguK5S6EzmKqgoXBQNv1ejoeRvRn5/hcBPTB7HbZT7vyDDHIVO0arqXc1iH857q
Pv44hlXbD0OMevdOb5079aPrdZN3G7nBL+m+p8Fs+pQStU8fRhSm9C5d0/WXAJ3TNlZC8Vul7Oo5
NjA1q3pVPSLtlgz8lnvRSVscYgVngMc2YWSAkVzGfkSRK18xpw/LBdhFl1R7L6fofkU81GXvBtZC
tZ2y7bTNtEUptmTyNNJp5+dORd0Hso27u82nZLm6s8TtUQCBWe6mvc8u+RarrOZ7EqLbEW8HmeFF
RqbT5OLpgmlr3l/4ROkr5UaiuKDLAIq8ZfQ9jgLi0RYFoLYiC4BDzHphfnFIZpoMeHo2ygoSbDQV
Ctmkn9a9NSAZZVijvY7a5GCSWD8nu6FTjTuT3BprbN/sBbUUqxsPrmDbYX8mI2lRtbVLl4LhLLsV
pe2Sfs6cG8ZLYjXsiNrc0ptELH1RQxji6Ac3r+xok4K1pyyMiayshZbpsCEzca+2EYupwQmKww31
n/sep6KbGmU2ElWMs+6n6q3nhzXP3U23w6/NVTLmFFgx0lfdnVStslW6LkCGaNdluFBUP6lj5JEc
d0KTtzB8cRLErqp4Qq4QQnaYekgyMrgz0lEAnEUwdcdhAq2VvcYky1tIrbJb349FVEXApuOnXs0m
HIFxJdlxw1T9nboy8bXp4dB5jAAS8Jukn5bQsJzDcKRNuv7n1ML4vlqMIvEJ2zqJTxtqlPHsUpi+
XlIefHfbe3fNpWF9m1ZygS8yekAiWM3wG5mzoaI4rZ5CHolTJ4ZWAuZI2ZG3qzA1aPlxuIeP5rYc
plIl69tCUCceAj7OATUr5Okc9AlQlSGrEoDb0Ohgj5Y8g2lZBNhkxqNN1ZGieOFxOxXQIvFRVFyt
AFmY4MZWZJhaUicwu3/syCR5NUB4aB9T4YvzEMneNoCp4g84xOWn3JcirRKXTt8ESccbtiZwoiJj
Fw0XvaNOhCdjtudNP4T0uV+W4Qs+7TUzYojL+dQDnvhsd01fR+y+7SShg5IH+N9k71PpO1NRutv7
JcXl9GtfovQjvKxBTgG3vn9Y+cYCOpIcsA8QM/8Fyp0U2Z+bS0S990nU3RGLl1WJTe0Xreis4ICZ
xE9rP0TkLCw0incZ0P+1gZlzfjtBTjI0agIB7wjaGn1mI7EleMRJb6s8J61F0/e/3zbsJfkBUE7r
l8BiPT8WKYIqD2ZN+X5I05nJZrXx/JLhkPgZNlSqNXzDxuxC5bx9jCwMzQ8aXPbywHDdxDj92Xbn
IDjEysc+OQ0QcJKPahrWbyEpdtUsUlBzjNNdQvko0/C4GD3Lywb54lLh/qRvY5wF3rBxFe2Z+rR9
Coly2E4RQY28k8g0ahOwTYIZKGQ3YhbQCdDFcVetYTEUPyvHz7a2oXjUxQLYEMtnSSppwGFpPOiT
532DKU2VaApA0k1RZJt0gAoF1dg6gY02KP91A6FWQ1Av96HqCgX7NTku4hke9O0Awy0U0GeYDQPH
GbJ5eFr0RtMjwFn7auGytGI/0sXWECZhoNkJy36gt3GXgqB/rIAl6NPYJcAeykWq9dtSJmY+qjmi
+nbKuCVfA5IBf5W2WyBjliK9a63UPxhw4OHQ+z39uK5tdwlJy+UBJQN0c9kukBjLgB7+ogNws4NY
LXyurZl3U6Miw/i9wq8/rM9WJS4cFyiStibgpLikKKblAe4V6WvZKocBnSDzW0kn9+xyXD3SAyeq
Dbfxq/JiS29Gp+WT83sbPecoCtYjiXYMM31gzJ4w4ZwfZYJ1U+FonR5JQPN4SI2dLgxDP1hRBdSQ
95kbw2mHzx/6hBDL8ZCIfnlPwG2eL3KX8kHLuZ2qgmfLdorJLM/MqaS7Ga9kETQ52agAdkmF0gl3
hK1cu48/PLBzD4TZjgloURTl/N5eVaBjHpa28Qlz7wzZq7IaWEE/kBwSxSo4Ft0bhEouB9gWuq+o
TWVfRwtat6ZAjS9rWBe5Txr0og8wL+zHEx+K9KNlKcC6Lc/7gJgHXwIBVqz/um7d9adOQna4SqM/
X6ccotZh6tPakjU8TemIFg4OFXDYDVELfHsO3HyIQYZsURsVKzaCHosj29N2f9hyU3JwJ8JyCP2a
zw8rI6iYODPDPcoaj/jjrku2xhX5Hlflpvir4ogsexvMMOI1BRnNLxEasM/co3WpNUWO8oP23XqX
wvglw24w+Gw48nRKqwHRGL+kwlTt5L3VD5CA5QHgPxI0HmmXY8EBZ9ZVn/TXYprvRp34NM8HlHIw
lk4o6JzHBCbdLwvIZNNtxrv2PONGeVFhSu5Ucg0pS9iqQAQeyzY8EUj34cmC8KbKAc+EwVBEdHLP
V5J9AziY6Qv6+Ow+GJXz8x4MdJOQc9Ev2WaGby1OLADYEK3d+Vh2qkLBNb9J2kmCkQ3Z7/NdEWx9
ZHDAUNiblNbpyLq5gRg16qtoH7E/sVXL/VAQfBcAr66484wX6SGGr/hjPyEG+RHO5MAnfLlKA2LC
zKIKiFNKqkSw8KpthsrCeA9uc0soxi8z2Vv42KchrnmsNa+AemDzoNMCBoqaE96+BUXoCsoHzDAu
We91BAw1JP0Z+PT2gjuaxM3gQU095CJs3V0eXzW2DnWbeQBC6fu7TZVof2AvnOjLGHNBm6xP/GPb
h/FLb4rlCCYFQlEpQ+DhQzr3eG1wo+tIPehFhns30vF9y1CBvckxX77KrcuyZ0npjOhAiFviO4Z8
1xvv0m477MiDwY5qaZcCS53yH3IoeVxhRqbEvdDRfr/MM0Yosy3XTwnvih4IJOzzEOgeisqOs7nV
OeDaZhyFe1Btv60vdls6dshgUDdVKeUaQxuEztxwNwj5sfRlsl5/1hzW/PuuPtPCjOKyoRMmBwqz
/lfj3IYVixCf8hu1AOO4A0Dztu+SvUNdig/djTzD+CtvXdusyq2qyR3MA88GunB3K9kwPXksUH9D
tW4/MqTZpa+TGgtTC0yc3edc9/YGPoNgvISIjgTC3cQBn9tsiQRJnPkL6iV8FZwoEq77cDQl5bkF
TEzO00wouZeg3u/3Vyjxa97T3J24zVGWbHpOQuOnyO7NvmWbPxDS0y90XWZSxaSc5qp1m+mOZsfw
rAkptW+AdEpyXgZvv8UTJhkPmo72R75E/eMiNwotHlitSb0kHkrNIXa7rouuNE+Yu0N3VXBRXjwc
wpLXIeswR4oprLMamFcU5bvDAG04A1F22x3r8vlFjhiYfZvTde1rHS8KB30++kaiC/Do/9CAV1tw
eXablNhPZ74hwfuuCzrTgB0hFbx4GHHL11kI+HCgiDECs50AOHVGg1fWg9hoh7dYeIDZ+fCwZ7Ai
fCr3Rf1CGHiqIXCKYpymIyf2vGAsqM/IJMUXwr0/49WIOGRn0E0KXytIxc+etKlqSrhYXadHbXuL
aU92FR1M5T1McpANP3ZlD3+D0phfNEXH0VB4ZIhDHtY8XFUm6gkaG/doemldreFu2OIG1Qi4yDGd
AvqNQ3VtOFPJ+Ur1gh5TF2v3ARNW+JJhRt5+R/Iamu14LAiGuUtuQ83y2D50COS0lYi78BXTXkwH
EQ+atRUMR1GpgECKmvVqOXmrctjJn2c99O85K3FyjH3g3+dRteMBPTf+eE9zJH3CSDuBrn4Fen7s
R9b+CPlof6adQbG9D3GHOn3KntKFDubBdC2g9VlTckA5ScTRdGZanrJt1+cY9V0A+igzVQmBjukI
7D3TJ3yXIgH0NfoXuoEk/WzQf5vT5nbyVsrFx5XfTBmfugS12mWAFfxcDZFwHximLv1hSQKE7ejT
/V6bENCyAE1aImSZxTgHwzzH/hP1zmCOWE4OzSmTIP47JIW7OhQuel6FK76uRsQ9FPnX9TFB6yEb
B041Rt5hjwf4kCflp8gGEWOSMcvvU9zC9lkRtdBajFF+2tjcdw3+yf6FG2LiF6jipq3ak1nOx9Ia
OsMpqPBAeFaKMcIwuSw/YlyW9oD5I4ggdtCyQpWpVk83GD/B/RCJYc4eme7SqBm44v6+hdHmY6Ae
1BscTtGvaS7knQTPez3JCJaa7ZC7/NDjSLlCkaORoKhgm4sSYqpa2z3pEWtPAWHpdWF3Q8Y0uVAd
q/6A9J9J36P15GuFfh+NPB3zocE0z+mbcmCYPCdoTTGmZsmmDsghKAEgcwJgDv5xXy38FzDwZdOi
D2JKDDqVNdFjNW3afYZVw4x7z1F5ImTlAcfrmHbnsuP9fJO2E8V7iK8LVmrHm5yj9LpkYNp2NS1g
C41128KOCDgKbAVgGTalFZj1uUI+kyhdNShRIjUNFxSIIzRg05MJAp+DNKt+MEOHeSSoJIJVaEz0
Z9TPsIxCoy7zKi5QkjWTV+p56pBoe9vvBbogMmdub2C1TY/Q2oy2CVOx93dZZvR4KHnLAKBA73lb
lmTwdwRRj3dq3gNYukuCEV7qBCT5MzerOuOaij6qZIx+ZolHGoW4UlKB5MCt9SaX8YD1Rlo31AUa
Gn2YOZ2P7TZM02c3SRTx25BFD/PCR1Df3QQFbZrYGPgq8bOtmBL4OQokx1zgA4LJQrpnMq1A0hQv
Q5fK+AijLMyyUN6st5hi7+I0xynGdiHm+Gs+g3ZzcSDskjr36aKrYCdpMeH02zPHMGqu5chX/A/t
hjE8DbA89GPRd0fUzHsODB+JdhX6rP1S+iEraozZBlOFMYTnbQCfv+FQ/7CzFNBdXDrHszeD+eTN
HhavaoUxPUfJtO7y6PVESCXRTORoq2P9cQSu8jYFH7Ka7Fd2wsZyuTRtNxfopzGyNzcEA+oXg7Ip
/YhucNYfUupM8RO4uwBDoOgwvBkBCLlG7iIGxgPuIapevqtvw2pnfYJzSILSnUbtpR17GMPNHlr3
C43d7BsQN3FWY2re+l85CfjDDU3QC0gaEvU6nQOtwPWJ0BqZsjx2TGQFztPRJ2cp9fDSc9N94Svm
yLWYFQdXIS63UHd26n9iphFjwBAwi+twnDs2H33QS9IAKwAHAvU4aIqYVeXw7yyX8nbyFvF3hTAe
hKgxA4VoU1p/Q6eAUiCwQn5XmJttleuAQh3iMd7CrR8GevBItdsgb0lMk4Hgri/oNdb5IDmkBA0S
B/ObJL0SDzaBs7wG88LjhsuEw6RcZxO8elUa7KPycHsANoZIuUpBk/ViJDgH521VOK+ZzacPIO+Y
9ClK8Dt9yXWQ4bziLGfVHG0if+mZTooD3GkwwnawXREPmHvgrMNkGSBcMqdJWekBLmoVB8yF3ZrL
CTALvHOAvEn6hskRrv5x6bl9y3cc++9Qj0u0oNc7H/c79fVaLvMraP3tcHA7TMwavGb9bva1WO+7
KUr6C1AWTP3H/32VEDGZ4gdGrfOEcHaQDZwO/bvXXphqGB2kdaXmPbx1u66nzbQGfXEOJc+VWz2w
OjFtjKvWkuJTCigDKwu8kLF2SPeYjvGY4qoq8H9+NXuW7UDVWfSaK9f9iLzoeQW+SfRNzUUubltr
ECmH4V2+HGOv9etu/fiTaWnDAWE6PSRw67iWiDBjxhwQZgb73bDCAfgmjmf+ayQzEzXM1BR8eNgY
PaMHAuF8Ad7N8e7RZG0JA/Gqz+IF9/eMI72ekGeyH+D3xr+vYEK9LqDO7/gCfZw3LDWAIW2akqSx
5cT3L7qY1QsC6Uvwk8LM5REp1Al4BaLLm1HBgR62IMb4qIli+384Oo/lxnUsDD8Rq5jDlsqSbTmn
Davdvs0MkCABhqefT7OdW9O2JRI454/oB9Y+GenJ89eivBuayJ3TqiZAa+vlA+B9DzR5tyIEQFS0
zMG/PjLE+ZKu3r9R2aZIG1Hx8tKGneOk3D0ezHUd5+7d2nEkbqN1DOkjBR7O7ns1APEP/WxFu47A
yulbG2H7G1Mpbd9Dvzv9zhfdWu5cK2uu8SDcGaSq4RbLBr2ap3CywnCr1DIRGjhbjAyqVv59mHl6
2ZFfNRbbda4Se8fx1tlpEQdUzvTQNTsZd2rdjgWKths+u9yJeHDCvVmM45PC1nfLTlhVGMLzLc27
ZVADAhFoPvN6QvD3lJVRwoGtu5BIr2p+yTwfrZeXoFI14DSYS7I+nPZJoqIrY4j8gvDy1EM81NVx
tN15Osqef5q4i6Z+cHxpxC7vu+5qiTr6F64NUwKEa0wEHCGGV8Xo+wVZIIMULwwCG6K/XYqYujmK
06BAAHHKfBAmKye6+r/aK9YlrVCHwI5OHdGUTJlIX4YVCqRrB3JA+l4Ym2RYXX4Hdl7FEB42K1OK
7oYZ1O6Qeu+os+W+pjBnZBJtIGt2AmsU4i/o/Oced1GwGSdv+M0WjrFLNSLP2GZO45htd9skWWUr
zWCd5eVVD3OrXssaed+dRdne601Duqaxv6zHEFR5+GKdHX6galvvYWyyud2imsmCncXkerdKeNSN
M1nrXTnMs5+ih0iCtADf13ekO6mXIgioDeNJ5ghaxoDjj+Ld7kGuIYWk6C+WJjXT0n6HrQ7qM/dZ
8DNlunxYSMR5TYY+rLkqA9TtyCXqNyKoTLbxbRBXlEx2/AjG74/3RcjFk3aqSMJU69D8rqUPJE/k
Tr4eG7eo7xe7KlFJweUDbKgBOUTcN/GZId0rtoUDA7Jdwrx9nQy11/uidZV9rQrDycMuqX7FMlfX
VmXEDcIqFyxiWVPvnZHmFQhEkNiPRbTjQLoUjc3o37PlQU7rpP4Gcp2v2vVMfGC4zxx8tqNJkC9a
yffa1QELIdn+oEqoipy/kYdMcFcbTx5udRgY0lqvYPSbkqTYcBRNw6Xy8nmEPSC7bmPC0rt2VqD/
cO1OC90wnpx37ujIj7xaa/RHQwKkIhJ7zs90Zw0wnn2bPDidDv3NksVQy6ZxG/eYJ6N4Y/cm0xDp
Wn7lEOijbYGk96dbourLMzlg/A0c+/DbvnitMulFmxzMiL+ZMJ5boFcd77OYKoldtNr5W2MX0jmG
I5Ij1ENNlqcE7nCg5vPQP0N9JGk2UQ+McHTwAJ8GRKyMD3Hx2eiyGXZ1nHSvWZlxKKAYCB7RwiLk
cvj7ntqBHmmOirxqU616f7jXrZV/AbBSrWuXpSQ1NOk4ZsO8Hs6ev84LufjlpPek4M3/gerh2SSk
f202uoLg3lHZNoXkzoSJuu0ikf1c60a6yNVmpyAg3Wof1qT2PjV+CvdsYmc6s7S53GncKubg+qu3
PtWAX3+qeJmtDUkybBWsmXm4L7WJ3tcgjKqHuVzdnA22EV/BYkV6N4d8JJyx5cpWUg7S3kVLNAL8
FE2lj5VOJMbZ3MtPYNGV2AsnrC6hh9AYTrzhSm2WBZR/XRv3jzX7iXXImybnz0l6974CZLZ4SifV
bdci9vg5i+t+LoPXhAdk/NPRZQm4rfuqf4wnyy12QxDwZMaIsL7GugUWnXJPoBRviudSRXm+6bUO
/rYh/Wublha+N6cVzktZW8ZCJRcS1zMltMhu+ojRY28RoPIVmbH5W5aOeSf+Igw3oeTjZU6zVhCs
KqFDLYjWfwapiT64YW+xtQnt3TVoBj9LVHz9foLGiVB33GhnSDmNb7HHN4eem6mtFH63bBBn5YzF
omsuYxZNYqMGt3qj+MlZNtMYzdZhbW+UPx0/5qlFGwV3kkXNOwoeX6JGcPig3DIMoIzZIx7LYMxp
bS2T6Y+xK04bCznAXWajsNxPyxRPKVht/pXV2kZAawUO8VFe0y6pVcG8MzySE9XlJY5+MNL2s0XI
iDRrdBp6hXxJgMxwS8k5ApAOnPLOQIDoWuVPGY81WvLSAqgYlIiRtPihWAnp8txjoR1bHHsnmK8h
lEa1GRH7RCnRKHOVEhyj1HEWXPZpHiyQLrYP8PoY1Zn1jFwKUUY+jNWbMXB0IjVsrWcCEWqBvmoq
0TuPNvNuwagIcWR1/oGkan/ZjipKev7BHDkd+ge5phL98JgWKuv2gP8KwjBZCp9dwuTmOyFV6m/l
Z9F/6IGii6cCgGRnYq5Hp1OGyTZOdDHucm923UPEZ/AaJaXr7xDB6ZMm/WZ8oFGr/jv1VmE/IMYI
zHmQc6OvhdPFT/CdUmw6o9zHaurr7myk034L9N5IrnybirjWmvQDXYXhlNbaK+8QmYw9Ne+t9Q5D
WCA5Rpe+cbuQm8Kd2uZJdlb0M8lyTP4iNvSwLSI49+Ezp+oefTzgY6f95FeaGFjJQ1m2U9hHKftw
a0k0lxl960j3YrWiX11WcSaVY54P7eC07VahLvTvIEOyRx3D/+9nJTpgeC/P7P08VJD7Vt/X1BN4
JXAQW+uLjf612bNYhHu1FPa8v7WPYAhZu9igWNMQizWkG/G6MVKQZ9Pr+SsfpLnqMM67vc50D0EQ
qj7DOmjDpteB74MEGMtTJAK6wSWfkP6l9pBIQv0bTp93EtNr9UN8O/fc0vaVtV2RtdX3XryI/jlo
y2lO7Y5hgUomUzuprme9DXuW3JSym9JJQ/Ls1V5X6C72WGkjmJguaB7y+FbkiSjO3ruucbE96HG5
5MJw1DeFQRqmZJv/ljihQ4Zu4JkLz4W3E5PgLISA7Vx0xz1XOCHvzUKudtD/TG6MxSiTk/I3IV51
QJ/YEEs0QhP0b87oAuuwqMIuTrLtUMhZ/dgeqKaT9TGj3Po5p2a3vlN+qQUzdTVd0Lh07wsZ6Zel
yT0HwKrkWLN7PJBQUss0O1vfm2JnZ3VJ5N/HerLFYXT0JI4EwNvLVoxMwiBNAMGpQ/ERFzZuuWMf
IOPGTOzVCLOkU/+wFPl4iZQzDTunRPuCCr8gEg+lZXEJGgtOqIiKiich9ub7VpDMtkOIJnZ2GUrJ
uht3/CrNrL58DIv7vjOtPCVuB6vMEwEfPvFtDE9DlyPEVI3f3Scdt0WaW0sRpghHVXaNjUPySJst
fvJYJBTb7GpN/8A92fXgmZR0JN5pbPJWMG6EjdkWc8g2WiNeuoNulvLABqufAu2jT8t9zNVkE8Wu
OnFsDSOrmpT/xRHAFnr7ceQgX5NYbALUTNk+oLwI3UljS+ekQSdod4g5SQxlX6+qbOrfKIIn25HZ
zssb9YP+tIDZPU5DFr4UFWa+7CVSM5rnumpAq+WY5s0ti6nYt7VnOwQncrnurKILIKZ7M3HTiJwi
+LDq4vcV5QQDeRIWoB/VjLR/QjfAPiER5pbIc4HMMg3/X8R2vV1M1pIaHyzmSsBDN+9wopdqs656
gSAwo2juBeRRl5aJW8ltvdIAm6587jPvdb3MW8hXtBiENVgHw6lm9sPkucW+WP2bxmCesgd/Nh3o
tNUVWdrbk/moAqGeJqlG1kYxFkQlIr0PoCx9A1LZ1uW88WrdrqeJpxkwt12yz4Af+eh50fjSDgTJ
7AQfBIxhZBAaqyZS3dkDKbkHydKEhPq3cAWXq+OqprWu9nHRRaT0L+U8bZB63XJsZ9uutjfPPrQp
p+ZPhGnA24XdONUbBXHFOq5nenFiSb9sWvoS8WzicyggMuwzVmyDKKpHg6OJlmmrF8uUkTrpLLDv
hKtjoDUH5+KA7hHsIJBeeLEjPFd4G6bqmXr2AYYtEsS51SbipQal+qkzW4Z7AGj+W1ZzqW4AJ8aX
kbkjS70xKa8ACkG8K+fAq69R0OmXSXj2/FF5Re6eRiomkx9hwvnUENVrQdZnhf27wJSpB6GIvNqi
fve7zejUzXjI3Lk+uIj1q/8cyqjCf3Znz5JaiZrE08odHMrB495+pPEAoK5bh+BlVV7bvoesyQo4
tlS3R329PTLdQipwYan4wG/pLUecEPrceG0eHkOvcRHZRmu7c0DE5h2u3LaBeyJx8ZTjcJr5exRs
ewZo95nngrPFQln/T+S+/UuKIOIjMnXCa4Z9Cah9uUUhV0BNyUFPwNobXVrWCE3baGTkduV/gJ45
atdFnZyhYU3wm4wddhJkk6inHQTRX2PX2d+ZUkl4rxqz6o+Ji+6Ta2RNtn44Ix9CzZF3kDpt+IMz
BphWTYEqHwwba76rnL5ZNrR7WzFfSz0d/Q66CEVUUYdb0ffgHmLo7BdVwHEe+GVQQrKwdB8NkuBh
C5rrDjuX1qVqxyLQ/DfgTqz+WWEmfmuBguNQDZE3biXdwM9BCdtWqZX93wM2CUao5mJ5t3msaSEu
aWveJMm6XitkvsuZt7vv3ss5QsSVTkaab2CSfjz4EOQzC6o/0jYYRsv41ujcrYhVDgLNVBqirffX
pP2Ttb5z56kJiIjiBQxqbRwD7OUTaLKz2M5yQYLYkAS/Nvp5jARGD+7O6Sx8I3S6WC0SSRhD3lWV
+JzInm44e5Qew8cibGak7FYe3w+eHOPbAzPC9NjhWtWb3FNJ8dlWS16ljJCUOcPeOBuUjXwb5D7l
lxJJoTqNJurRsg8hC0EWC+ZQSrEUY3LXLuQG+jhU0lg7amFi8Zgt+CXcxxl2aTyY0p5febmUOVbV
WNmHnIvvCFOGkGrsR/ee3FJn+THQB9mODxmhqE8ANVonrbu7pCbJZOtE7EOnGWehj+KH9tp0lrOL
Wqxy1vXP6NMzeHWpssoOBpbOJ3CqjfdNZVxn75J9+jvhTr8HakKMPYMA7YLqxvTw8dqQxtH0/6O4
MgVYs9T/Rjte32qFlDV1lC5ffLKtpq3dDOpqLf4iDyJsgP+ENbXE6wY5GJ238qJT2I1eYEvtvJw3
teMH4kdEQw8G6fTZP0CWGnOJ25t63w84RjZ1yUPGhFPnn0VjQ6Ixs07JphUreAtx3ET95hLBynla
wIk0cTwoG8jihmbowOXZC6u2OVZwWd6jIpXzislCeOk0hsulYUfnSrbHglt7sIsxXTFVM635Ld7J
EjQxfJgNJg+MdhwIce/azwgj5mbrcDtH96ZToj8tlFRiLfN5JHfsV/OVmbSq06oEN2axxogI9ktw
MRquxNNb9Lc27TwjkPG2HnPzGleMzGenLliUvMnKLh335cn2Qv3RDRmcnBcitNmzYiNAG2NOin1m
ufbHpBjR0rbq9UuAIe8R5zv4iTBZ82WNJnu1gZDB4Zaxlpu+V/kv2B7bVD1aGhEZM8Ff2wNdBbpj
kodybZbHfl0MD32NOeYQ28IOtzV30xOwSwC8rXHrHuI4C94WrxLWW1J5GeNwG8UfUnbrp2RuRGWx
lkxdJphJ6bAFicmWsZEWKqcdHhoe1IZoKNyP7GVTWN7lpD7AGfE7AUrQSXoGJQnsva9jW781QRvl
J7sZ89v30xZYRorZY4BlsoMUucW1hX1UvgBGZuVR2HXxhT3GnsHhhII/DLAs7TkjhLiK1g4eqMYp
0Y8SRfja1sL65KsRywaZXPsmb5zuRnp59J+hDvkf3X2M99rrvGA7rrFqfrUYq+B2grqThDTu7Dfl
mjY4o21exQv8e5Bz8owx2E1FMtWv4s2EqcvCnvG3KhwGtdp2N0SPGQRZi1VVcDx1fcki483PSG+9
s1akMRISh7LgKERn9Ud3AIhneo21vwdFKFGMTyiGoFKrBEZa+T+j7TXcMwRl0SVbTOMjiUcYPCtc
6K9Dadt/vSFfzkPu1ICalANyArXr/DjJuntCrpZLYA0CZZ78wu/fSula77ptlLfRzB1XZ7Ct7NgN
lnWPxjMb31yB725bW1QsJcMCiG21pnpmSvR6vr7cEDF/UyDHvYyQ5SY8QakL+kRCQDDbx6jVkTx4
Zb70B3/pzbzLK408NO7GoHpMqCItvzyZqOQKMDCbe6UYLrfdHB4Si/SOUbvfPvntL9A69sDMPSzB
ochstzwOGBvkjexy/41lmYGhdtX4BDxWF0dEjeW1XlZTPAI+xEVaruH0XzPXHE8F5vTZSonkK/Xe
L51IgtOJct0MWcQNLQTusE3nl350WGaApiOZPVG3axbPP7Qjnej7Io/z/sslGrIgH4tKng1j8TqC
bwEFbPUSY+pG4cCKuF0mWdSnptP9fxzd+evqjZbZOU0FVdV5Az6ZihbmfxZT+AXZ/DJdZMTWu/HL
KSp22lm93eR2Qb3t27iK96tTk91HaS257zWfK30o3MBBsLQGmrd1MLo6meOdMKaXH2hI4hqTZQxX
yACU9a/WYokfPBvQP5QXzeQALLrzMIoQDpiWUspLk/cOiUwjxYWHacCm/U789jRChYFhw93LMmSI
D3wG5WZBHtT6CY86etC/Oej5zMouavTl+JWBxymMSQs8Bkhye8flV1FzXO6tzHTEV0qT5GBlNj4t
xlH9CbHYfHtcAg4PGAs1IuQq3wc9qbc3hUD0Cg1RPMyYcopUNL0vD3HQIb414epBfcedf+cwmf9z
RbQ4+zWGX0h7gmH+Dqz3xQlyrv7PLQNUibkx5odDpJvR2DOG7rHJyT+lU0YxPhcOnRSPm6vSZcUQ
u23YC3HyBCKDWPaT6BubbEsOCLVaDkxSK3+iCLu0Am+NNhUD3yXLx5j+M+Wrv4wCaMjk5AcJoRZC
ipOHUuJZ0EXPS0mRTQBOWct/Rtvxl6+xPJCEBKnr5tR2pYnlczN2w9DFB7XYSFrzUMw/0NpVf0Q8
Fz5gPS+X6zoiPTmyzEMwkiK/alyUo/2L7wxwDJ9Cfm5tvCQIIZ2m2cyFR5gxBlZMmdEYxhcH9K3Z
N2uC1ZDAATR+vhO7/3WrE31o1ekHeFogchEL8zbyHre85WF7wQyD2E1oXFJV68FZ2EtdXqfB8+39
MuQ+R0muUNoXiLvPVsCNs6UQTF3NYLqfuHT8f0vX15d1wQ8AXeZLGD1Mj/9affMssJfClsb+YO3L
aLSf19qAMrqeWNut0SR6o1fMEd/wC7LbIplYH3mr1V8Uj+T5DwIm6lg7XXhkACA3QUgLN5I1CHSI
JENW26L33OArYY3S2yoPhLvxRVIsR29cXXOamlqcRWCXxSa3ROQf4b5J/stJGSQtQtrr8BlYi+uc
kJPDuxNs0CJeQjA3IAXhwU+nSMx3bHllciYvNh7uDRLkpwIBVIa5q231IYuZbXexTRpfWlVmufem
GwTjVFMSbafB9/lHaFaqv0vCSrIDwDiPeVw7lnomg8iXGz+rkkthWTfALQura0Bv4n82IhKb/3sZ
Xewizr/ZBJKVgNOsCU/Esonm0jWg2c9O2VvlSayqXLcZin4ErkI4QETYXKKq6upHVU+VkwLTyO82
SaCdfCFgESeHpsHdmDsG8z1u8wdMoNgVWSt9zNrhNN/hsYR7jxg83LRzW40kVUfEUQ51689UYM01
xY8rpaSbbtDmzs2G8teNR19+RcXs/JnhhUS1tds+Ezu8R8VDDLzVHCa5JKj6or5ONiMH9RUxhuf+
5X1qs0tbSPeBc7LgcJbBNN5JDgQMjQ1/n3PXAK155zrMy+oUwAlep2I0fyLUSL82u+TzSKyiv5vX
aviMhzI3u8IfxfQsEHxvC2y3uPZ72hVFrKPkTClmfrRlO8F65qrYlW4m822EojqnOtmP2xOYq+gp
1k44ffn91cy4NdVvmi7R8drUZXWJeHYWeKserCEz9FgcNCAwAVFN3WwcFPV48uIYq/d0Ez6iRE/e
RIyPNw2nqP/OTeHfOOiqHFMZUnS3SWCRy9QP6vyPFFAyqCfAPomAg67YcqnML7IKeb/KCjtmanGu
qVNWZeYzYF59zJ1GMj347vQbOGp6nSvaNBgytbdPsGh9V6oc2i3iMetoi6H+E6uRhbz2xJjCZrnz
9iZd9rYFJLbZZ35ZyC11zfYniif5xwqq4cIT0XMjFlX03HYUBF5cqgwupJjM3imPTQ+5AmnbnkkF
0s9kHnfrFuMehpSOKJHswvaE5CZqIfzTBeJhSJUbao89SAZfkHJJcXR47LkC66h9B0YazF2OPK/Z
hxSKmj3xCOIfg3vgbWSWuDa3lCvMFrdD7B+7kbTvLfM4cnQk+7m7qaqbWk2WldPeETdnpn2djB4M
rmjkUwsLCTTkVDGy/jkL1ntRMUIzz+jQO4neTSRTi1tn+yUAqNhNkePuyeiK2YvhIBDHZW2/qbH7
0s5Zjwsuz8W1TtPEgLKbRuip1AYfQVGwyIKgCTNJti2CkdRlNDdBuOty25AXPUTIqegqOqHPrK6U
x8JledWsSJ6ZDD1obeuve3K3V+7ahhqolIw59T1NQ/OaDWJpz80ilutQZ/qBORiy0vPdBdnk4Pd3
GbpRLNZWNjCEe5a+ujj9XXxVgbkMQibrO+7/9SGyx65g9XdRTjPMKgC3NcZIzivxPEfkHu2tcCX3
l08ljkh34RQ6VzG3/SEY22baW1CNTLokWQ27viHFekNWUfvLmuyLY9aRZULcVi8+VZNFl9XhpE+Z
adv33qvae0O6stzmTTbuWcBiPGzgOydmXMRLtZRk5NNGFu8DJvCQ3VaGMNZR1K+/nfQRTHRr0NN7
n2UPxJiM+R0oYUCUtmrthL+oN+9WnQfnDn83Hyjs2WFuFt/sBvSDOpUgpWDyZeS2v+5EV8CF8G3I
/tQq/Vl+NASr/G17D+GYNTqzi53daa6T8YM5FdKT0Z5pjrmnIj+gTskh7GHK6gVJIty8k+9ak9kX
6YQ3lxAevwotveWhQOisNk5rH2XJprJdH4B2JFUwVd28BNvohsCAyfgZ1jks6mvaI0IaH6wFmci1
q6Pwpxs7D3k+s4Harf6c2B9cbl18ntea2BJih7EoFFSY4wybQwspRFCt57CGihGpNZnR2nc9w+B2
tHsOb4Gcc2Nj6883CcpFnMNci5u5jM0DUHmCNbVnpNurGovqJhHO7F1QUtEfDi7QozYsK/WbhXrM
3xCNFgO5LyOKk1H2ZArFEFv4+mutMN3iHSweKcPsnlEQGaywrIHxhpiO5K8/6bg+RbIwv+28FPc6
NiFRPl0bXGlaC9w/NYlHCKMLRCppB7Ght7d5nX2gqPEcKrOEE2EB081AtuThU2iT8s99bnVgoK4e
hqe2xjjPDxM4xuJwLoddXPb+c3ZzwTJs2367Y32l62McUGVgXiqk/YSuAlWcsXP5cLMcneYWlQeo
Sgu40SoauYDDy35g6xZReWBiwtLghctL2BGD+r3kmL+MSeL2cZF+Iai6L5T4b7IA/FPcE/D6Eop6
OCLNje6Rso+QYr2LrSEBUQMByhJe+hbV4BPEPzNN485Nfywnq/qjIowjqbcEyyswuP+ktJp/SgjQ
r9myHPHuJb05Gfp78WGxAQPOdKJlCoiaf06eL//ZcDhZOq56eKn5rW6oCOzvti5wJ7KLlfbnIKPM
9VJKV2Lez4o/2UCZdW0CUTrKANE+cxL0LUnHlGJ2E4wESMbOyWkDKhDtjnucQ/Y5X0OnlAfODFWc
OUrsYFMgYg53LjpCbk3bW3/QFJl1S9FyHJ/rGghy4/tqvvQt99euduu8J5fKld5L2PSFOsci03/o
mkED2hKo8n5ztJZEKZTzAyci81ZUcjnvVdECO6uBbZ20DXQWO9RWRftdWB1nrrYrlZyqYXKeioWY
xaPDy5On+VKbB0sni94kRC+wZAQDk//QK2027PVYR+EEJqybNJ4KtP5S/EfqVlembVIH484TlE8R
4J3jC+MvyYC/3DC/GxF9fUUQGpACZUHKuD9GRbLNyUopN1VdzY+SXoAPq13W4XX0eEx4VHntUYV2
rX5jga/0RxQiTccCu45vFjE9H0A9N+9+X8jHLK/5a6BJ9R3JHL29waGPQicRY/CSFC0ZBFNZrdwK
LPfoITEexJuksuNr4owKA/iM2tfAG5RyuPMjL0ap4eTjo5dFodo7ZFR80DAZ/uHj9oKjn602C/uA
b3Vvq3oOj0hsq7OTFZnceEPgAJoBDpAJNaL23azUyUOAs/bG90kzsw4bGfPPLmG4xJdeLtOdzPN+
OE9lFsGgxcTEbACRYqARkAcssPwvQERw9HKPDwCXkKFMqtxgAdG4uGp7nbZMsER3FIvLK7eYPPO3
9VAg0NUqRwIAlMrI2hGRjFZA5sbZzfiBDqgt+nBnYeVjKADls7cYLKmYW4WPmdyTrv3UDxlObM5J
ucP7WlgbrdEobMphXV18RHGljtMUcshUjcyrvy271UjmjuMGqVmm7qtY1kQe0fb5YWqPff5ahiZ/
M5jg4S4pdgx2eSnUH6AqPq+4qIevobFt2CFMJVGKj0jdQcvDCoxqIYPL9eYiPuAt7P/Wmkhqwjzi
JUt1KfB9ZDhFl72WZnpafT5MSN+cJa8As/wIQ49qb8xjTs67LOL3LOS7ODeZcaeGE85GH2mRONcg
TrKCc4xFuDuXTUQOgWCkHw6s7tXLMnDQb3KEbCP1beDJuwg//7RvBMkraVwSBrf1iiR70a1dOVdH
tuEJSYAuKQp06Wr3vbo5LlSilheUd1xtA3JW+5wQZUs/TOeNmDQSMgNRJoUHKEml7hwC1pxNrIx8
HSY/eXVwUvt7xdtzc75L66C7ss8PPKO3815bivNad/UealcjIZrd6GMIW7SGw2yhYjI+L2aiXf8w
9RrRRlO6bXwwctDhdsJXur9xtphd8KDeYEofPBSXo93t53GKny0lUX6UvhibbYJg/2shvivaNgiG
n5GjQzll2I7Ro1PCqFLduUFLKkqBkHlWCmOPBV2CYAux/J9YhBzIq+ejdssRYP5iNJoJZ7vJCove
6at0JJPt13DFvs1yJXUAKZLbXyd+4IOz4qTYEaNh5fzwZjgumKesC2CtF25m/OgTIt06OGVYVfW2
EQXQKWfIlKT42P5/Gvdx+dhWLhBoD0+VOrCO2WVatLD3mij15JaU4/n/DZEfP8T9qCaIeXJ0UM9V
Q+ek+Jgje1NmiX7iGzQNtIaQPwl9v58d0p7oHHlZZR+dxF4SBmjXFXferNeQ9y5wvzF6Re9c+LWz
02g/2XtLJ/lxlOW8EBPAHjzICcSjReOrsDD+Jv2wupuWYBl9XrPcyQ/A2cl/Xdh1xcnx7Jy4c+B4
azN5ult3vYdJ4Y74Ca9kH3CZiFtp1MeqMr9IlRVLrMxW4SBliQOm9xo1hjk5YTvyIiVNO+89iZ1g
2+Xg/LswIN+D0L3VY6jKMyt6IbMBG0aYo8Pdr4CMwHvB7J8cwOAOSsYngi0gUPGs45wNmeQxEg/m
eQAwcG0/5jBBuvhU9XPlw0xrEO8CwfDFi7G4EwTrEhVXwR2R3uda8x+yVrI3L6Tq44ivzP2BNiKR
k2ltIn9Tu+5uAYVzNmE8DBLGK8BGXJua5LkCxwy3um1olgrMLX4aCTHzX4TyW6SE/4p/PkYveY4C
RrVN1TIE7Kjxim5RfgWOTV6uhPWfJBL9xuzFtyTpYly3/hI51ZfdhwNt9Hzc2S4v1vbRS2h7PMwM
xTzmIATtM+GcEtRy9UEVaB1YP60G9fkRoexAqGQbAS3SOSJQZAs3zHAdRzZf+uTwUV8bBUlxYkRp
3BN71Vyfke/QNJoDw5E5GjRFjMM3JkIBezZE4Nr23OmcGOt6iRotcI20axM/YKIdxQNQdPgV9ZBz
rxZ5MPFuAcHjB1oIvIi4WDtMUl5TrYcQryqomS7z/idBAHlusXEtdwje7PXgTTiIDyZWylxhVrOr
lmH9Y4txKJ+Rg6Ng5BlcACvxHLNU9B7lJbY2QfTtAf5XZ7xzZbUd2pzZouYLlFg9XURh/SBH61y4
mf1eLzRzHms9V6+2HAk7MFJOGArqHMdQHJfNhQ/GPCaDlOWOi0i2P9XA9LMbrHLtDzool/v/cXZe
S5Lj1rp+FcVci9ogQYLkiS1dpC9fbardDaNNNb33fPrzsUfS6WRlZJ4ahUKhiZ4uFEBgYWGt34As
R3V81Cv1KYgBGuIi3nJs/aoOAMPa/vCQzThLalHOW4FQFcRfQ0a7krp/T/OFVsLbzFfAMGAUxO1t
7MrB3gktzfaT4EEEW1eUiFPwNW50vejKNcportp2kdk5uw4RVZD7Fhr9EDCiNrvqpVN9RgK0oFkh
uZAO2YAA+7aveeccIuQhtmPkNvmDazXZJyuc4o8O4oE8iXRvfD9OUZTfGgPAui0JjmNsfQMk88Yf
Jt/bNM4IHjNAmomz4YPaosas0zPiXUinf3AMAIVp5q8DhISmmwEpoXafu35srlm/uIPl6w9s1rzK
3iZa1GtPAI0x03UjTNlubewuvS04ZDJoqEe8mfS+z5IDT7q4uqu1sn4Ugyy6bdf0XQheIQqsrY4G
5qcYjFa4s2u3afe0WYJrFOx4fw2FAd6DdknKbThpUbdt3bK4lTIvTBRl7CnZ195gcIot8Lw8Q7S0
/dq4AziswkINEDK66+wngI3BiueFwfNy0lOJDGTc5B8HLiaAH7rWpCuoQhl9NKrzA3wrM0oRwLDb
YgW4VQ6PZIZGsUYdkpKuE+fWtREB9b7qqhzrv4JvQcEAEGxxCya077cTeKa72Ol866FvYje+64dw
oC0d18MeIGn4o9c0W2DPFfHRdGMyrqijIftkqGw+4LVm/cyCrhzu6QLb1a6enTivBw1OIG2EHjo4
TbbG3+pDmCOJVZvig5ZbLTWRSTXkAPZI2QcFnQgCqQodeAtWOrPVNAyJnCYTKAdO9CWpwRm+/lAX
rt+jWKZsa1ug8E1IaMi/dnpB9QjtIiT6Jqn1P8BtWD/jvIKJ7aQRBGSZ5+MdDLjgB6lIkc4E+Gbj
9gNIwDmWb3gEDfRng8F/m1cRlV5gHNQGRSVkRLstq55RLgu/RVNGK8kj89vblASCW3hjtbvJwaG1
eHE0Sfsu7HOeeU0gvTdxqec/4OmgX1PCkR+2sV7j6hqkEzUO3dFRg7epe7qoOmDot3UIGlxEEB0+
BGmZO9een7cfpmya3iGngRIDefkztKmc4GNjXYwcQ+0eZA2OC9meaXwv4tKaYQ0j2EDF7npTyyA6
hJryH3lA0YpSePZ114lV82Ka9cfyNUJhCCqYla5FK6fpdPsKl+zqR1v2kCWNCoI9orQlLCaHYsR4
EPASig9FghLtbnYE+2rFQ9NeZ5zdPbxlr7kZmiz+SW2xFsDMGvPGArDRIEQKG+Wn28GboqYH5pfz
65OCd04qyy3ydDnGotJL927k+phDpdRFrocoSnTaf5NBBdeCswB+pojvUS3zk3vkagjFeRcjwKAk
xd9NmfB4nJ+znXftCFqMW2FMdr4VlYtwrZXBqFuZCMuC1ITn3tznnLQvZuU2P0o7926RABLgm/sG
ZEhdlPqsIM8bhyxfxdN2cgL9DQLQgKAqNynegJOg2V3zmQ81omC08nktfhEg4eMNgF4UndGQRXd9
8go93mqxVD/5WJW+zhDfDq7McDAo3hQIIq49K4mtG6661t+jTGQGe/iUfAL+ze7gRFnCzWRJu771
AEfP3k2jxxasM+djQI5SHXyBfrWeZdqzJbx4OkxZGxq7IWqnfObVpG/AvlKVZY3S56wyqUxacTP9
TFME9+4QcqnkLuhE8x0F++CZl81wHwJyfGP2OQTALNGLD7GjyyeCnnsftmnzyYUx2W59zXUgy6cm
vK3e+OiTSH6wpqnvcUH30bBNnCnCrBwB7KsYfBPYuFCYXOeCIuIm5rEBv91xwP83RYs2s2d61kMC
4F4jhEbtd17O9DGTPtS/hqA1v3SttD+LosMpQo+QPeLZ7VvvEqMFIpXjz8s1Fav+BqUsJdcJJYpc
fKY5lnpXee47/TalCmauI2jM1Y6il/Zu8sLpiyEqHDzxnrY+UzBnm+NHxHMJCdrqcUTRADEDpFto
ggNMejB9SuIrkhiDVCnTw3utBJm5chs/77euphIKaXSFNnUVOi2tdXoRAFeN/tkco+QR414PvDNX
GJpVnlkDofMwU15bdj9Et6hyiqemIy/QusTDILYbqGQKh45bb9mZtvZc6ap7Z3J19DdrS3xWMB7e
gOMJgnUMMBWn0QwTelSxvPZAbwRCf1Zqzkc8Um19o5ED7qhtokrUJh2yI/g7DcEu48YDQQAqbw1P
qoq2sMMoa1opomxvAd4LWHPoisBDK1p62MPclMho90K6SGAa9ZOhN/sAgMGsDVAnPLxCusGr2qJL
iCJFkzbXAKH6JwwnzOZLI0ekHQHqaMY+0QdclTzqkRKceKHSD61CRAt0M2O/qVQ9i+im/EZjWTU/
/BApHVp4vV5ck0vlt1Hf6EhtDH3xPCpN3BpUayjq0yq/k7FRtDtndMFYxxxYeUvVcIo2lixcoq7k
xr7XR8AT2ykNtXRXJK3zkbcBtmyiQnhxRYuJuzQcJ8T8yqhqkI0hA+x3qTORdnvSyau5y+yHG6uH
27AxI2Nu+GqW9zSqMfnZZGTpPy2dfG+HJqne3qQlUjcr5P4Qx+9K+okrM5pytc2wiezpNlBEWQWh
aT31QZHTeXAMqvwRZXaU5qny/BjVlA7oNMY1rrrQXrsVumSlhcW8oZ5T0H431ViLnzPEyF/pHW8C
og91iFWLzuDMPgK8jzjs6L7TU7+LH3vNaYObsC4UlD7o/BzHCvprmecRBKnKb/ZpLuDZKdNNeH9q
0/QtpLiDDF5e6bvcV41JcccxQQo2SCrfeSWKOiuM2evk0NsWtS2YaaJaeY1mvQsRDv7RKNSREXNx
+4fYrTx/bcmaCOuFnN+dFQBa2CWVNVqrURb5Pbq7dPI1lFpQkh3ER1XL+luDFjnYGoM0dO+oTjxH
GBkl99y2+T20Jmy5a0/o7VarPAFkOoGqyAT8iEooet3XTt9E7xFCoTOFeF71VJhlgzL/GHXf0eoq
81WHLeNzZebC2yBAQV8D7TPnsUlUQHZAtEXVrjSjny5HEB1go4voP5m9uu1JgGErBa39PUXMtkN5
ChWdVcJT0F6hx0QQyBLR93DvK5h1Lg3Y66kk3eDpNYh4hUqP+qFqwN51VFXe2kg8bo9cVvYdOHSo
LmCS3I+gy4ODgXw6juNpDyk5spDmxnFOBxyCdHkDdGdw7LnhFoC70GUZZw8iLYzvOeiA4spFOjJF
rbwWP7D00OR69DMJeTRTTbQX4NbvTWdIm71reFO3Tiq6nNsRDx2xB3833itnaCGwDL4+bNLYKr4m
vh9+9oA0PpnKHZB8GyoO0w/cDEW6RwWqrVcqFb4AdtO2b0KMIrxDVMVxeAXqgZwauF1z5Zi5jpwU
QPKPQxY6Hx309clfum4AAJN26E3rU/c1TCXZ+tTU4PgSkycn0Ejr/eSYNmVNBLogJFp0pmjJNHHw
QHHcetLcBFawFpvJ7OFJtbtFy0CBmkgrBbKYutOcBuTg0t9ZzURQLAo4d/Q9667eqS6zPrd+oSCa
G5N8ryaghdgm+GIb0bEGs4HKhkEX2uR1yhkKLJRHoVxsACbb0C8LmIKUNtxSo9MqwLCZHeK3Kz8l
tG4CCmHbHqWmlmhDz37d2cC/70GENCiX0RNC41pAhzDCNWO55Va0fZy899Ec8RC8HmhDgqJ0uy3K
uzAQPBUPoGA8Z0wPXMihv6EcYiYHKcHVbQujk98s2uvZLXr+JNdppc2yVk2O5Hpk4gfBPtPkJ73y
1XtPNsQuXiYPVlAX32WqTwmAJchuG2mD7NiA4SFVhc+Y3w54pXxIxzT81uaVlsH2d8yntB47NDNg
YlOi8Av9E0r0ydsENHu21Q2D/lcpFLY5LmX4nxkxdQTzlgcOcopdQdXdSgGx1rYzPKVdO3wqJ+Du
mhPFgJDrqbupwoEqszRFiBouCO+nBCSecTPgQgAzjNxqFhaAaLXHhal61DuDjdEDqns/FjLHoTBn
dUANQWBGprEHUYW6OCQMBZZT2wExQlmqwffwHQJ0vvHFUjVV8x63r/uA6P3d1H1j3KkIeeo7DX4J
1eLRdSLCKhrvVAJT6TyaSQABoYXCUW4njGvbVRSMctz4gDCvuEnaBEnSHOx0rZnW2za1Wm6whEup
gEXarkKj1GLySFVdqy503U2UBTbJCRoxcmsPTfdlskf5QQ/GzNjU9GXttehKh+3sY1+HVm44Uj/O
oNVIgEfpzWgJKSiu4NT9OeghcN+Sp4zXMJiNZldJqvo+oQCSPQ18FMEh9OaPoD95mtLBDZ663iaM
ua0vow0NIYfSvEetY8NTKv6kofhRrhGtHO0dXmHxpyyo1YD8jDZc/73kQcIriD6TnVjcLiJHqqOr
SmTM/14Gbt+XWYL1jCNTcVthIvJN6kFECTgVdE86D3YC4tyl/O430E4hogFgQ6mg998WFj0dbFwi
ynxZikoD5RfRAHVpUQb8QnG8dR7LKsjaO5rZBrl7Xvnee70dxLQxwsm8gm0UpnBtyiBb/d3tpRwz
croN6Jrohs6Ci3I42zve/V0vqFQUFAY3ge2pH7TsmqdMRuGcOAHEEnCTP/59mqAzik7C/1W14ZHO
CuCKGvhWaiBFqnZ/hz7ZuML2km2ujECuBZfmtYhx3TlEoJjHCz5QJwyMjNlJjZ9iC6QqZpOh37yw
dOEj7yKLZg0qaURrygLmshv6ZpCHofWT2wmU3ZfRi8crh4LB5o+//c+//vf78H/85/zxT/egv2Vt
+piHVLz++ccJuy/DpAVOEm+awtUX9oY9uYxNjOPJA78D8BKitJTx3Jvzo5zySUIszwTWCMbEdRau
f340VngE8WrSDHqs6DD+1Nqmuud9MVyfH2k2zTrySCJOgDs3heTNY7Ggx4vZR4Gfo6ql1mGlhTf9
1Bp7LtF+bWo4Q1ip/FqpHolzLDZuaqv9fn7weRqLwedvqNsmPq+K5vTx4GXQ+TFMfNwjsiq6KkSI
OyViHbvab+AIml2ACk+cbM8P+mJt6fvR+2M4AaTOcBdfcBqLvgmsVKFQ1RYfhEQaOytK7QFB/PC1
NopMzLVM6UgUfjAsW3xG2mVDg8MBFLOiqHeZ7WYbyKrNZvCwUXrtrEydWopu2SbahEosXL1Mz+gK
VPCRm7TVu8qNkrtBlj/NtEsveMC/XD5T5w1p4jOvs4xi4cKW6MoC2oReAEq59WqgEvBgEFV3dMHh
Z56f1AvHNyZjOvg+ujjrOZB1j/cHHFssV1LXXNvojaImPRqrWOY0KsAJr7DE6F57uOfx3PlzEVcM
2HLH40VF4yN1xngVePw9qo/a1myn9M2rZ4WVp+HSnBCUNMzFp0pLf+I2d0g08R9be3nk7qCMoo3b
CORPZK/enR/vxBczbBt2r2vYdIKWR1zXYMKmAhReIlq85i1FO7dEoMjsnenD+aFOfDD4lYbFfrdZ
Q3Pxwbq5JJCGGE5MWaKeoqKl0WAX5s8GicI9iNXgtXHSNvE5B81HWYADZsxT/+0q0HAE4IIER6ch
x3uY/JxMHCTVmtv7kgPjiVVkW+BZh0iTCT9m8dVQOWhm6gKSMyiBHrB04QRQlVnDXmvX51fx9FBo
0c7/ddn5x7MyPLgpsIjms2yWK80IxZUHhLDSIvNCgDr1vYgZxELAtkT/xfcqjLrMh4CpVCAZ4Ojy
sO79IdoHVo/m2lRGu78wM7qlplKWy1IuYi9uH33SuWzFDM/j/dBLf2NiGLZv6ujnXxjJcCViI46w
ubCP1xCaP+45NtTwuKInP7W+t61yjOmjwa/+yqQkhErBEipLLobynLAKvXAwoe5QsOP/+Y+RZ2cb
HEyCCzaRL29r3JwR9qSfBkQRG9vjWQEmB3bjISqMGk4GnLlHN2fnk4+7M2a7+NlXFai9xtDofphm
2d7AW/K6v7I9HeG4pu440lm6s+c82rNqQOnB8LQSFyT45hQpq4Nw+uhCQP71s44zBBjMAhsLJej6
GvoiPRF+2uQ0wuQ6m7Lgk1bRuVk1A+ZGBWCzBxEk8WNYVeYNTbH6Fic88cCVO21psTtXgHHs5zEu
umeA2ZnDux50Fl39+BCFOkVdDQLMhQtrPpnnft3F99E0gKqxcuQ6pk/hZwGdV2/A/ACriy2C7WKd
jk2I2jBSIee3+6+889zIxvHOQBsFkkvPyDXyjQAd0JZLnQdFwWxd6qq7cWcoAMWBn14lq1sRpsGh
bL0Lv8WpwEXw53upOXA5i3AMfciMJPgeuH6oS3ohKuM1gP8rZMLLC0PNh+rFfJFQ4IQDBFZqcego
tUQt5D1z7TVfLKCae5oxGe1clGQLZITOr+6pweTsJArCAwKEsch53CJuzFkBl3Zj5uvrXDeLW82O
qr3VDwk1eBPe2YX56afW0qFSQEZiKNtY+he7sKzJIjDdRMKlRt0XNwIw2F5xZZOuX434fQFCMdQO
wcD+seCmoLOFK8CWkkj0pBmuuhnBfZcbGDRiV1Ik359fk/lqWHwAaMU6AioONT6ukOMNl83LnyOi
BS4OaqVTgrg3abltz49yYhW4llwSWi4oQ4jFtvamga4rwgfrehSI6ppIpNiWsYJ9P+7Oj3QitBK+
SW0hMZugWxd7N+llB96O3I+uUHU1BZl3VdDVWVNGmVsPKtt3tR6gBulqt3iHVK8PqiTUxDqsswkQ
LxzXB7ifYR9Ya1fLtTeNErArxFjkt5Cuk0/np3piO1t4Gpu8FNhY+A4ffzowkrCAS8YCLzz7AEiM
aanPAaqeSqhlmJ9dWNsTX1FxM/IJseS26OItBjRM5DwtSvkg1urrso9R/ysa57YyHPfCUPOPWmxL
hnJ1g7SGl/PSsxmfnhprII8nQ2LT+knqsEWkNAyQAcdWbdubwrjDG0u7ECFOztAxHGWBtbEsfT4t
vyWiwDirCH0mNNGgXeyob4IeKVBFh9eRH85/vZMz5LGO2KhybARHj4dSGmryEExJcidPvBuCCkJ1
1A/ajkq5PECujN0VqrelcSEinZyiq3hacvHrtrOYoiUbnUDIrhG+35RbDW2xOwROrGgTwjB//ZuF
peQ7KkcZkjT4eJINryfwBKwnAisKmBHJjo1L97YqAHieX89T8yJ8Oa5hYghry8W8YtS0c2DI1hre
mYXPECLEWoJLbQvy8MIuOXVLz8eAFwR1HSifi2lB2ReqbZkWXk+2vy6cvLPACNj5AX19DSnjAOXh
pHeznsfa2D9XFfB3LH2q66nVydBfP3PFhUbnnMhqWYtrrU4wh7LpZK2x3bUPLUSo3eDWT20PN/Yv
jOS6yGIB7uHKmCPSb8eDJxw+pfwGpIwGvgKwxFA8MkC+Yox3YY1PHQ97fqRhrkbT11ncGPVQgc+q
wVIUAH6vkGWkxYaJ1aaigXONfrR2BUPRuXAmT0RUUhHSU65kLhBDHs/Pt5F7HNHPBlOc+BBuwWCk
gdI/j2Z6KCbXu/DsPTlHeke2SZ6FrOXiw+VQHRxjRL7JC/P2jR2a0RornumAsEZ8C1kQ5wkkC1//
ViSAyxlXpZPbqcUcJ5ToANeh4J4AVNW3+WCmgAQb27h3GfubFQbh5/O75tQ0Hdthb7JDFSHveFUR
RDO9ATmPtRqt+mmY0BuvcrCsEcakH/rASW7bXht/nB/0VDiguIywqMubzrQW4UBUmV2aPYIJ0GKG
TT5q41olGjwBWsX7Vw9F8ZPCDKXBuRK0WFF8tmfCGQ0EWMD6JqBkeUttOd4lpddduBZPzIpaOZQn
YfNwJNE5XkrM84CXdHW9Bu/6GZJws66iRO2mECHE10+Ku1c4JFGUZMTiow3C8+q40JkUKep1YXWo
4Zv0DWbiF36d5wc7kbTNSZOh4M4J5rWIp45dZnGEzC2Il8o9cGDyvRpqhf24RHxqUvaT7EAtFNyJ
GCLY8bfzw5/YoLYtFNASWmaK8tDxqjpV1lq+LTn2wurfOUAMYRjq3+qhRaYqz72bcsy0C/XXU2NS
OaBeTsVLOstQ2oJQtIOYBqMz+TCR0tx+zkXtr0Oa/AiazHaVACHfnp/oifhG8EYORkopBM+K44ki
hYyIP4jtdeciVpejGvGg6FHv0IdE44T35YXv+mvlFmkctyMb1ZEWh9FeRHE36UeapjVCa20cf7OC
1P4+x/pvwobiCZeqQq9dD4YAStME/wNMl/8+pR6pXn2bWLZySS0kKBCcxhfnBl4Hck4hZVOhNOMN
JorJTxoUOKJCQ7hBOsGyVyOEG/PCIXq53hYbi6cMlzID2/Nx/u2+VOgNhw4mS/gZ4kAWZ7O0CbaT
V1BbntmI4YVZnhxOd+aOk6u73J7HwyFhqENlAuo0awK+B81jXlUJPPlBGyBpBzmyc6/dT3xYxecw
IMXrzPF4QEfNKsV5X0MH0mhSRjJt3k2tqa4iy+sx1MybCzN8eWoofOuMaXOhkL8ubkxZdmGK6xJ8
UDetD6EsULPH6mGjeV58CALNu5o0zXg4P8s5+hxvYir8BHYePLzpeGwdz5JybU5TiaOKxwcYp2rA
dDAm9bH1ovihgrL8ETU1fgLwjS6cn5fhfh5ZkSLwOleAsI5HNlEaGqvS4uZEz3RLI9q+qqRj3KL7
k19oIJ7YO9RzdUmNjsIugfB4KM0zoiIwTQAPBRqO1TBOW7jWQJ6n4l3u4ex9fk1PzowvSJUJjJ1p
La6XOLUDbQoBoMB7znY5qSRgf0/bIaWTXFjEU59Pp9zjKpcmlLAXmzQyBpge6awnM0EI7CrN35ro
8KD4LT/QBjb2CBzNtgmDdiG9m4PK8b4h0WJIxyWfZEUXmzXuR5yK0qqBCEK1ScO1aBdSBrlwJF5+
OB4iFJPZl4SaF2ew09EoafShWfNGNbcqR8PBlF1JipWjQIRTzIXl1OedsJyWPb/S6EMZpMmL41CJ
AtHkRjbgnq1ZEFSL9mMamFvftjpY45Bq9qKooQwokR7KMkW6NHSbbdP5EpmPvrwTiKw9nd9OL+OC
Qs8PWI5BH5obZLGdfCf24Z3zjb0BP0SaH3DBD2gGqY9NAyvzEA0SxewG24P35wc+sfoub00yP/4D
cWMR4V1bDVB0Szr89fTFRwmZDgx+0yOcJqLf7vxgJ65TIpBOw5YzY0lj2YieDXIRR8SpQgDuPmDO
heCOPfUHL8U+10ix/nURBn60UdLYRIVr3VoAE15fHbY5RPwO/CYKgfbFeUoomAoEn9q1E0c/eBnV
dzi2ewjLxuab8/N9eYAYiaQMSil3N3M+jkntTEOILdA3xpDBQC6DZh/S/LywoU+MQgbGS3NODehQ
LD4h/kLQ29EgXxsOzN0RM6Br5AW77fm5zD/l+NTYc0Fyng0kF/bM8VxyNGxRlh6Qa53lvcZAdldK
jz7Jfpr2f2EkRYYneeJRQ1tksx0iZnBYeoxegSTjb+rb1ylixOh/yOTq/FAv83bOHAV1oaNaTZ99
+YECB5saNWvJQOWt4Uq01s4cjP5ON6jer1JZx+/TEfZebXflx7pXr68ro0YHgMgArqDoey7Ofeg6
eJ8z2bXMR+ea5vi0RVle7elcXlrWlyedoWYIg/vr8y3bg2jCdK3dGv0a9g+Kuq1Oe8SOad6lbfSI
BOKlZsXLkIZlLtOasS0ClenFtnQ8nKv0EeLlVBikNVRJ4pVveCnaZShErbrGcTdpnuWvvrQYFjQb
70udUtrykyLiMwyJb3brAUjlDXZLxUbvXesvnDls7ygLzhgDmrvHp6FH6B7ad4poR9B5T/0kuy+B
GUd/4SQ4PCoJIPRZqQ0ej6IbEJfBWoOCsvEwsVFt3WKNZ618iUjL+ZNw6njPVZUZU0BD3FocOqOq
cQnqZLcuvXrcTy5S2YHl2rukG76dH+lUuKIvx2Uzo63oVR9PSjUydacE+42yKtqrpuKZnDkA/s+P
cmo+3KjSgmKLTKa1CFeF9CgCRlAwSwcfEWT60YaurPIwNXl34RHxYigmQVrNUxjXLwAnizRpQnip
Vi1mr8Lq7D1+KeOh7NuBnL7Qt+dn9eJMzUOxcopyKamuubi6NJy9oRehfxRnqX8ABe2jSdQEj5i0
1Z/dzoSZGmHhkV+Y4YlhFWkufkM0Fbhn5j//7RnY0tlmHxTTGpNQ9N+GXN8naWw8YwIAoJXsOEYW
yipfe8Z4Mvw+6mL3WyjkpH4woF4Smgbp59jsxrDvDueX9MTXo6nnMjsJmka8QCWFvH8MtBPWBSqc
14CXkem0MXcDA25eOGMvEvl5QqAo6dyyjmAnjpfRA2cSyiGeXTqTAZ82dF5NiSQPSAZtX3SG+kIm
Fr8b7PrCkXtxzS0GXmwbBF5A1pvBtG7g8ex4BKJnFFqwNfUpKq6RXg82yHpBwseJ+JYec3rhMJ7c
P1wCHHr6KNSnjyeO4t7UVC6+JyLAkWoVCjQuN36QZLceKgERLI0SmZARqYsL9/vJFac1jxIVDTVS
zuOBybpKfaQ2u4aHhPwJhulfDTyJ9rBh7E0p7GmfV66zxVWuuFClPrXk9MypCXL3AQxbLHlfaK6e
efk8ZYD8a4pWdXrbNlnWf5+6THtMAi25TYcmubbV1N07Iq++n9/YL+IseCMexFR0qaVIcHfHc1f5
ZJYj4jhr9Bi0aRu1SH6toyYLkwvR4dRAJKCS1JPkwlo25Lg5jJKa47RWlKRmtx3W+iYIYLJc+Jon
B6JgM7dVBOaMixmFzWSbiReLWS8ZY9ccb4ap7i51bk8EBJtY/t9RFqc0iNFvRwpErBEIafa28lB4
D9xZoch+dXmET0TiTuMEuiZdm3kT/RZXEZoq0y4wgOOo3PgcaKP+xmhtWmAgjTbnd8O8347S93ko
Gpg86Oau9BJhh4mO42aJh5pLXzbbyO7Hq8iuhyuvK91Nh2b7hW914uSRtSCDM+dHIEcW+YSwA1vD
e0tHfi6tvlOA+YpQ4nTfEx1uYL1kG2uaLedcG6358zM99f3UXOiiqED9f7lL8MDzmzRmg7SpGvdw
1PFnjKD8GajvvP6GsknewcJRIFEvELQuvZ/Kh/EDc6nO93mR2TvsJy9B409NiJohuD4bKqOz7CQG
feW0Y4W5GwJT5c6d7PKqKXPzgGOwfG1Vi10y10RmsKfN+3gRqDVjaOtcZ6gRuvYWu/f8I4zDz0AZ
xOuvXZt6D2V8MnWL9+Tx1qdvU/ijxkiB1hZXedD7BxTRkfdJyunC7XNy/bgBKSxSG6RXcTxUHALe
T+3EWNeYZF7BaTCvCuxUrhW7JLuw+U7cdHiX88RSBlkaTa7jsbBRiJpGhXjKy+o5hrF4CBuIczF2
uZsG94jV2E35/vyGP3W0een8qplTVFkCBwqw7342EOhHtxHrSS/jaDOWfZpBo8eUEUXq7Pb8iC/r
OOwTl1sNIA3RBMrs8TStXOEOMLpiDXNn+gJ1PRpX0Lz1XYyUMiJ21CGIa84uDCyU6WAc6jsvFxDO
zv8ep4IM0+b5DgCMBs0ifsa2jmdUEIKEixzjUcOcRQDUUP2eDkP/PcsbCxITEvVdXclLwLiXY3Po
CaiY+lHKp450vASF5quhGz2su/Ko3LSmOcRo5q0MdwdLqd6UZtBvm7TWtuen/PIOZFhLZxubMzpr
+byFsk9Nq4X4hs+6ubXHyLuL0cF79emcBwD3zfuZm0EsJxc704ip3ACq1rOupPQx1kLwZTcU5cfz
83l5OGlxEwDmlzQp2jJ5wCOdAt1gG/AUpbF14ynY945b7vWpVxcm9fJsMtQM4XUUiIwXcDNfhZaW
1SEgfReJdZnlKIkLDWGqzPF2QGO1lY0c+IWA8PJw0nwGk8FTl3coLZDjbdLa0LlbCzgfzM3wYJb4
3FZYzh2GBu5tHYIofu16zqUkXvI8EekzLdfT050eH3Igbsg4o6tiDhWBIefdcVvw0rmwGefzdZxU
HA82f9zf8hdblVTCzV/oqFRu6Ihku44O7YqSvtyIyerx7oW+b+ey3lJM714fhgwAYGgqAEWfs5tF
tM2F1Vg+zU/a7pF9h69ht9YC81OmWdgXFYihIleKn+yAsGlZYYFspcal3+Hl91Xcl/CrZrIJUWDe
dL8tQU4FL2iEPm7GSnOvtX7092Nie4c4LSeEhsZLedzL88J4NKJhtTAgFZjj8RI0HVECckesdQz3
jpLzgDtaIDe+2V4qNryMcLYg0hi6oXgaw8s4HgpRmWFCMqPfWEXVYTbQ1c1T6CLinmUDDP6J7jea
+8in+dizX9hZL5eVsfmoAJ1NKitLxlUy6gisDjnqHkVUvPVk5B0m7Fyve2nU+0Do7YX0+OWyzhkj
nWCyHwdIozyeKxY6g6ZCu99UsiSCu9GwQlUD51NRfTp/QH/1PI8PjT3jXbk+6a3NTa/joZKggqvu
+uMGL1kkG/sUZNGqMvFOBfQn2w8d0lmPCsGdB7pg1ExRlwQ6gooPakUOjrurPknVhebpy1vFNojC
gnR5vs+WeEA0pFoBqpjl9gQuhKj6BGvZZ+PP83N/GS/I9WDckKxQBngRDKGNY8Olm6hACewvVqOl
YQqHpW+41zEiBaUmQThAnHI26Hc2cpWOyOed/xVOfGgKL/PoFOvQhJg3/W/n1XQ9xGRjh01tifiW
PKE5iMoS1+Dn5YUn0Ik9TMF97jLOgR8g8PFQdSRJRWq936DGlz3UaWPsjSzQzXVQ12hB27JvL1w2
J/Iyyt48tyS4uPmht5hd0LERBeoliCL1WrZuDR0KNfI61xIW67prdKjscgz3EIed+3qq/Ed/0i9R
QE99ZZittIkckN2QhJbzRk7Q0PMB0yFdvx0NiXlMiF92lk5IF1I5R/TS0DZJAuWfdKZ9f/4Lnwhb
BpQP+qjAy8B1zHv99y+c1F4QEzw2uh5byFHqEWlpB1PaiawB6UQg8wk0tnVf5NGF3sOpL84DDeQ8
5XqehYvlbxTQjnaoho3T++FtbKLXX2BjuEesPFiZpegvXICnxpt784C9DcohS56Lr7dOY0z9gGJK
jKoGtsqHfgD3jepNiACO0ezPL+2pwwP6iBYu7UydLOp4aSOcMmPTZnuVnTu8H+zwCcshlAqcqL9w
dk4FpLkoMqdN4L2WG7lpBWaSIcDHWBZGfhVkDsJLmKPl0YV4MEfbRTSmQMHVDQsWzu2SBGsnY1f4
OZdcXkrnBsNUa+vlCBLlbTO9ayyEsBHeci/cbifWkbt7rsPM6ArjF0Lhty2K4qnd+zHSesoveozF
8A/aFHI2DqpqZMD+jAr/c6QVUP/SDvieF2MV0qZf/OO/Horn7F1TPT83d1+L/53/6n//1X8d/yN/
898/efO1+Xr0D9usCZvxTftcjW+foQI3/9ErmP/N/98//Nvzr5+CDsjzP//4nrcZSstvn/0wz/74
9x9d/UDugKDyXzmE+cf/+8/uv6b8tTX/W/FXl3/j+Wvd/PMPXf0DQuCvigm36585Wf88/4nzj/ni
mWM/bD76aTPSNcO/NOAvyX9QUgSSALmHVwJJ1h9/q/nI8x/9gwtjhqzqyHTNCHXzj/9M/PHPrfTn
ap8Wbjj+9hDVKQkDsSUHoExAfXb+89++fR7Xugfsa9Nx0R4omE43pezhg2rTJSbRcXT4z0gMxGqQ
M5qLRINSP4quWYJesWMEGGlbGNOj5xLvUIb9RinXiC9cP8eR988BaaPTH6LwYVHWPJ7a1Hp9YLp4
CAVxuK+a2ZUViPT4c3Sw1oMBU+FR1xlmsBkqV/vw2wb49zL/rodxalnhvBIzZng/5e7jsb0eVfxA
IS4iQpGQNZrVuDf1usnQQ4n9S1fcqdGAYrGBCLwWfebj0Qb83/B459DqTmZ81LwqC7EndgoHn+m2
7B7Pz+3UujpUXGa9D8UreZGchvoY9HmSbzApSPemAWmIa/MT7WYUqXMbS8kiko9IdckL4x7Hxl/f
kwou7Tv6jUR7uajhdlgIF7GTbzql++upRO4+btQ6UvK7V4GGHzWEL8/P9NSItoKGQUNubpAt1hV2
bF05VYrkaNbjUd3gLuSmsEatwgje6WJCWMbv2wutGtA4fK7/dwkwMRqbM2SQS5T3JGocx5+TIk9O
+cbYYeUB7muEuoEjKr4/yaolkvzobcO7C7Agdg94OFizQkKgcJ9oxfvZQhVFHLsuZ1c1Nb4dNUz+
Nhghyme9mbonK5IU5YqwQgW9GWOByGLW5v+XvTNJklvJuvNWZJqjDH0zRXQZGRHZM7sJLBsSvQNw
NA5gR1qHNqYPfKUSMx9/pj3NZCarwRsUyYhA43793nPOd7TaNs5hfvbiVUlaMGFQmfaVRhrRuBtx
FZbf7IKIidAXqoVw3I5xtXH8xhErd4wGD5UPkBob2PhN0lUdBQfJldc9T4Qe9rIgELiI6/pcM6vU
WqNIjIxQJw5BEUU7OxPp6W1krmdqL+aqRNwhuCU7tToQ3ZWTjDbKqSu3ZgcTKl1jNMwnWggTxu4d
xlrUYQlRQugrRtjrIZnEJN95gyrfOyhejxltDneXGml+48x2614PQe1saVVDd4APkNtrwpHMVdGI
AIZcWZB5H4MM6UK7ZlPcpX1ACiQ6XNJgfY1O5lYrvPkZ8gbIMWwoBrjSrLaeqqGFXpAQSYdVSlb5
c+y6LDIS/7a5JhvU+KZqwxa7ZTRPcI3mioJ0wKKxNq05QKec9bi7cCY4Bqui9W1i0tzuO3lk3bRB
l5K9k2E1NSFaiGzecEJ1zyntBjLVKnuw78n9I7iwH+Nc7NFl1sSggsebnrIqnaoQ+KpjPAZW0qJy
IfvLKy8AUBG/JSGVTBXO/1Yk9zkEU512oelE0ZpmUFxfzyXW7MPUZAV1atK3WUnIEXnjzSPMHeVt
SYtJkouhIs6F8GHRN7m6ECNMiMvcHBIZlnZlZ9uEQGRnXaT+THe2Gl3FOih6PVhPOsDUG90B8Q73
Tk32KeG8ADOANiOtMBj0mmcTGpaVMZQAMpIfE7jiCAGJWYI2RI6u61cpCBrDmZ7MOC2mo+9Jszgq
ODVq1xHf2bw3VdqodIWWTo/nULrkpaAkRD/gXixg0vhN77XKuCX9LrK2fpGmIJIIvfGctVMmo3qc
dZMBfB2Q1rY2HWlHT7xgEhVYr5sxlLMOHQdWfO9HD1miCbMuB3s2Lc3CPTkLfbzSO48uUOyq4a70
mg76Xkxkbwhok5jg3LWnx2QI1B1wPSdbtXVJAxesFrFoaSS0W6JL1WNtpc1Nb7NLr4y5TZCEkrLR
giXMoxMEc/fJitsIXbHhwPnpq6mGp5wtfBkSYi5QjvZAKEmzyEJ7lloXMttzk2Ps080AETkZtxiy
5m8l5d4bmfrGC9KU4onQffXWgEboQzAtqttUmV5c4dzXX5mvBu85jusXZUbOsNIL2XfbEe4ZgYf9
RHSjKF3tmpStJdyTGfhbjPnVDM1I2LeiT+om1JMlrw2LRnOXGh1hgQxZLDPEIJP/AALv1CvC8J0X
kkXmGJifhgLfHvSpfG5SixbWynMiVxf7wRbZk9GrmX/R8+x3MGVxDU4pm7FCVFFKLLKdx4s2xXla
Qh6hgPZL3jeKd9DNM4f++5qOE0amjv+QXZdEBBGldXmfx1XaLln1WkNkpwmSJIHn4IdxjHAg1BZC
CrCHOiJ2EAMf+ODSJJsXh391jkkR5AOJROmd5ghaB1AJ5p742wF2AlxAnYOQF7trGWkRD3sTeDcd
OBngJn5DomBj2+VzC6Aw2NAwTcutnVVEV4AgAVZOzjm4ybIVZXWIMgiPJz+YI0L1tYTMAmnE0yki
AReHtOnFNy3kgxm/XZvsfQ+UwmXquylRuNKGRLb2WGsikrZLc8ImTzjl3jL6Wp6PkABnOi6jp87t
qjTcXWuqwN2OvG3RuhpqkiakxtQnNJsiPdFAiaI7CW1s3rrCsEqWd2ENt2VqF2koGmKV+eMTC2qp
2iXWBEcSkaoNpOYNhxu726hC8+GNtLqdxN+DGiLCt7j24viIA8KPzuyxMOWWxHLNOhCUN9ehWY9F
8m7Y7SCPkgZ2CRDIt6e90TR1sB6tSTVXed3V9oE110t5EavaZ6Pug/IszzXSDYOpzo8a65q2iagF
Falymq6Lw2TXpX3id83zY9uT+kvUIKZF9hN6fd1NnkW9eTl4TtxuClO52ascS10De5oCoYn4ZO9I
K22xxcTKauJXV5iwaFgI7LYO235y1H5YgvbW/dCW6bpOVXpbgeOyzmqWvjx0BvNb3KftD2isyY1S
aXroiAhXYU+03nvb9O2Z4ZcEwE4c4LNdRtiIhy/fXd482qPE50kslyuge5OzzYl/UGHgx/JQ+U6p
h4ZBWCz6ckL5V0PUjO2ui6pKrg0Qum+D39TNaoyDdmekBLduSNnsnlpV2PepC1N1pTH2fWshK7D+
pG3zqhL2cvIK28YKbZgdJFDqPsmwahTRvVvArWjDKo78fquyaHy0XGvsQsPV8oOV0Sbgfqu5INss
gZ42zUsqau6lNUnQbkQ4qpvJ/hj0VTufoFoYxu0CxrlvEaWT6Fl7/rxpE8/HTDerwdxAHna7tXKI
HbwdaE74+5l8PG8NMgoOQJOD3D2HtTeUJ4KbWyfsG8B2D0Tdzu4ji3efsyNXPfKjOvLlSo2B9x4b
vkMIZRe8OJ2rXSDwENzJzjUuLGEXj1EDU/0M8GhdrWZJY23DZLGytksYdBeO7hJWOeelL9ci0lLo
1WxMYGe0jqBaZpJOfUYzJgE/xeujwrmYlsuq+ciZW7eBRx5XQ/xsO950SjmJcWMHqh88FYn2TFyy
ecKjnIF1BKRJzwq3B36LyJ3f7blsjwTTl+apIQdcrXIb3cPWdUhTXoHr9eWDIjEPT3zaWu7rSE6y
2EG5jIqziDgUbdf15KGGmts23Xnr54A5RoAq0FWhJ0bbJAcYu9U6G6lWG02Nc2iQS1Z3aLf8/ijh
rCQHPR1ZZkIbupW1KftYUJMBEMlXsR3zYnSVxrEoNFWW8+Q1qf2IxjsGtjp2WbCycpuYyEn3RLuB
gBglVGpQaWnIeNaqC5L61TPmiUxjz5yoSIPpBBUdIIuM2IqodEr8jIaapmRdkiXehtmYpoYMx96a
tDX9qN59JxzFYFqQV7Y0V9je4+hHZsGP2ZkwDUmrxK6bPZSBhaUf9hTRmm9B6maks/KI3bvgZV+1
wMn4OWQJyNDUvSpfLSFcL1WsT/O5aDsPLE2SmD+ARaQXnTLGJzLiy5sZ/aqlbtIyldXa1IIyWIGz
5uzUqc7ZkueBzJXBrnbmZQCURZpnz2g8xANxDnJJ/bNAGPXpwK4NrSF9nobRjFeRDdEjjIl9vBjp
BP5w56q4DjSC8rdBJeVTY06kIlW5YplybZR0x9nMpstEDhSArL+xFk4TjDdg8iOve2sXrK/G0Eyb
FJ9/twMbgQ6d2hjNOZnf5gs4wPmhoIkkVtrkpe9+k+GSMUBHcg91R52QL4JqqfLGR2ETNLdo6SBT
cev1sw5GYrXpimi+SsuFPx6Bqzyb9YpGQArZoQPtbWiviXKaPal98NZHhYxipXG2jwlrzouXvu2D
K1uZDuxvqyTNQduxlyd7hPFE8JoGZxRKLjCyIckT5TfCKFWzCagYIf1wuigx0TSYQgMwYFeRPgZ4
7LAtPlZdqR4QXIqHRdB1QUVmiC2FaHyKZCafJq8Psq2VGvmRuIfizg2aGWmIrZxpBcqzIM+iJtgu
BN0XP7tLYbEJjFp/7kfCf0PLSP1DqqUmBydC3x+MrG+vW3wKd12cs0kiS4GUF8TjoMKpJ9TWKcFM
bGtpYOZMssS6q6MAR2dtc946ZMloe2u3iXKfTKOgD8Jm6f3uIjFN10WN8x26HjtjSayDueotswtC
EQPYXdmUTnedogkfBhTUF3owlWJrVC6nOGEV3dEE11PxYmfjtP55jv5HLb9T+iartvrRfezvfewT
/r/XGKTn/F83Bu/ekpf3D11B/vhfXUHT+tdicWIy4NB58xEs/vf/9ldXkNYf04pFqEmKJBZ//sq/
m4L8HdtB6YIfdZFxcnb8T1PQ+5eNlohWok78iUsok/tPmoL8VVoMv7QgGAYyrfCwZqCmIZLj5///
a1twdnubHeG81/JGq6lno1LtMaUG9d6PGOH7uQlfCfgk2rY7K6iS6xSKXzj7AcPtnu1xOXPNwV1g
xI595rpt7W6J8p4AifdiBJvKhnJjehAjVm6cBcE24+mO4HDNWkf9mpdpvW2lMOW3xOiDDrx3apgj
KLWMDkJcxw4TYNLZp5zqHdDbwcmkats9mfx6yXmdk856JCzozE6BBS7n+xxyTg02L0z8Slxh+5c7
UXJcCkdb36HCsBB6aKYgss1yw94W09rNoetRM+nxxUjMtX7BfmywW/OtdDCMWv44D9VSUxad4T76
okhe4o4Ri0ZYM+e8RphXNH7bDfpT1uKL2nPmNYjcbz1LPZ25MvIktYg2O4b2YPFPrHN2YutG9eUs
L5q8rLRHCdSGBRCkxg32jpbihC9aQ4UQHWauo063bQHSxKV1KWTiJze6NvWsM1lkiPp9TJ3se9No
ekak0ZCDSBx0Yce3cQKY8MbRpC2e6lhW03aaiSeurVG9w+I1SIbPZfWaNN70owOni3KggL/hkDJT
uJf2VOhnbVRnCeSVqEy3bUuUNXHkM2xz1x4BOramedm0aaSdzS559IDbhTF98ytdfc9Yo+vrInLJ
46H6UZ6/MeO4vgN3EJ1zUPDW5Em4ZzoL5zXFXX6mJoNQ/W6CWtFm7bhJI6KUbycFZbpm6bThuaWp
B/YuLOrFjrYySlkGp4CoaZTcQtEQIZ5emC1Ra0kxQnoI4wSh8qGyAgX002V+AccMjcpkhAhYZD2E
wVwHCaAYDcp8BzOcUuZSxJi+wt6xC28z2pXpH7pYAQdAtjRO+xjbRwuTSLnaoU/dstiNketfmREA
4vMZlE1yTkEEXLuJun5Yt+Db5Dbyvb4482TeiD1IPOfeVQ2BBdpMvgb52buB9GiXLPnaGzZ67dbH
qSyTC60s221H4mIVEnxdXvQW8SbAZGftFCUaDKahsKbbSU6Z3FTYnc9Goxqu46SeLjOXxoZJOJF2
4XOauIZZbXirsTVFvi7jIr43NE2cmaDZuVaCV2LTTqW2s4e+tkObJuutWQXUyWipm33dmPY1/MX6
JQYo9hTxaIG4RF9EH6NgmBky+V0iR0WsTVS4lVXvHUuAv/PTPNFC9NsCEz1Hfu2Y9Xn34EZOcjdO
jX3h41EM5WDS7ur2k5m0ZfOt6xX52++JCfV8zmFLUNiWGjkrGm+TWvFeNt3wxqpAnbShNG28IBwz
K7HaeF2XY8/zGSo9DwpynKUYfWNn6U03epvEUDEkGMNsQZ0nSDK726DNBmNFrGkCpLiOmQ7Pm4gm
bFXuOe/QLv1RS2LRMrpeeeQlC/SNWvuojyKrKUPryh+k2Ag8S20aLoP8oDxwEGoM2gVuM5YNnQX6
ZGhzpd7Qp7GUva0DJQDugE+twJZ3en6HeJCvebJU6yh1XxJtQ+cD+iCg8tCpk0LfpaLVKGniGjra
ikkG/ZbWE0PyrYqLrqphtbgqebGDuBX3QUdj9GmGf5ffkZymxm1vkN5/CvIuladl7pOidkuAxMAB
7EV/JZOxJ0CLlFDJVFyVa+DYihhP6bgvnJ/KmEW68XAypfaus2IzrBBUPifc3NAJRi0EawNr3ilq
oJyFdutPMMtEUpQpZIgs37oj68IESAWqJ//QCcw35N/c9W8S0dBZG4BJytRiRENd22s7BCHizBtV
+2RZClikNAMaMdbcrwf0J9u0HwI/1Fth7Gh7FffJ5HiXWGbgm+qVHmzMqiUmsIs9+iGevQfwqV32
bk2rXJo5gGbh0kuO/b1ORHwcNsR3PQ8TmLJOlZwlaDGtMUOXZ5Jj+jFgOdfCsSHKEpBRAvamgAxc
Zo61jgZ46TRRRxNpResRNkqu/Na2ZLaj/DO+OTnnAJ0uYBWX/Xnd6z9cWzPuvBphZ5j5S7C9lNae
g464Z/zqEuPPtd5FlvfaGXkjn5OYlfi8/9nbjAqrrU51Wo3GBko2N9z1vPZ+pPlK7lHFZvuU/tUj
FfAQ4Y46pR2dKFft+B0Rcvay2Lq0R3fs8/goRS78bZTBR1/zgphrS/HI0B8ycRkAF1Bw2tNWXI+k
rO1SCbKWkbQrLqBjjUBwhG00IQk7Ytqm9FWHkDR6H4b03Iq1kbOWwhjvdpnZTtjsOiOk0ZBpqyYo
p6uOvvyM/HHpCY8kqgR7F5aXm2/mySc3BggiRGri1eZgaHaFVfvPDozCdaNsM6ObqmXXZdt4xyjL
3ZtOzsR2IT6IZWjZYnwtNEsdUyunWYnpRF/1aZdvI2Rx9YbBA94mC7EphLekexlcnXt/Bsog4+A4
M3l4a392uGFg0+2eyq7xd1GaTgercM0jHWlCTrI4TcLJ05If02zH066dheSlT7qeKP3/X0N30zJc
J6PoT0X0Drzx//wf338to3/+jb/qaM37F0p6G1Hr4qBHLef/p5CG9fIvPAqsr0gqsLUs5fL/Hq+b
/2Kvw7VINU2IFrrEXyppg0R6RNw6GAOmfjjL/8F4/ZO8DrnP8i8RDrjEo2K70j/N8rJuRHxaJidN
KvkyFgPASrqFw/esm2uXdkNpXzlGCxcyl3oEqKb0huqQiix7dcgMn/a0MdRXVuiPA9y/vhMJF2S5
Yzf3/hYSWzLN0mHN0zyZ6tuy0JynmlyhYO3aUf6MGFl9C1QRPDpOD5v5l1v3m7n4RxHAvz86WOLu
mHKiNvx0OQrFtGjwspOoM20L28Q5qhJx0BLmfdVNRvL6zz+OoxJiSiZXjIw/KYSskhfcK7KTD+Pc
C5NElm+QtcRz5Fd09r3S4/T2n+Pdb37e8vX/z7Hpr5/36+d9GhhbmeYCesnw6zOD8HO9ZjFr9Z2/
jCT+/EkfFUn//iRUDViWUZX9LWMrSYl8nOYcHI3oThlI3j24meEL/83vHhRm/EukHidCRL783F9O
gTC4gh403KnyAcBNQ2b8kA3I8ilrCzigXfPaNy4aVdbDL37dR83ev38deZBo5jwDk9Gn69jmsy7Y
sk4x0kJOJsK2thbgoBt/dvwbMfbDAXTOQBCMq91EWdV44f/F1UXIzSOKm575/8cfHniSlEudz4e1
vKlpwe9i1Xyl/fzNu4AXjSUGb5ONBvSTPiV3/C7rquSUkun51pMBskNSkF2PeZ6czFp2f20gH2RX
v0pSPqVs/ryoqG7QFCDa4EM/2/fNkcLadOITLavqIMdae6xSM70CGhNd+9Con2gItbvJtdhX+1xv
tx6vDZghhLfbP1/e37wmvI7L/xbx0d9uLy4LVs0oPnV9QaFdF/Y66lE69EH1zyyNP38zYXCI8onz
DJYI7o83spca47/IOw5mFz8uhOY9zlB3q6BFn/35N31qmfz1UcHPGEjLRrpnfrqdJRanyMusY6qn
xl3HpXz2kKu8MjCDa66Y+d17UZLVqz4p85dI6+lvTlmtnv/8NX7z5hAKuYSXLopPsho//uBx4c3W
JCaaQCYgeLXMg+qkt0/wu+pNyZHshJa9vJ+notyXhd3+I8npz4tg4/OFnYM5kK11ufO/rBjlnGTe
YFnHClHzmYkDbJsXibfO8onzriHi/Z9/7e8uuo1SZnF90aRim/34eX1gJ2y85hFNRENPReZOueq9
gEEXp5P+kWnbeKQz0j+kmm+caWRUPciMwvbPX+N3F/3Xb/HpKWOhh01Rm0eJcuLSnKb4IsiIe+fk
6F7rTqtfi2xCrVKhve2sIPniyfvNVgByAH8CcwZWEfPTKu2KPEnVbBwZ8szneWc6Z8YQm+kXv/E3
7+zSdTSYtRC6w8r48Up3CrJiXRtHLdI7mL2DCRuw1FetIbov1P+fMt7/eogsEhBckwoNOdtyuX95
iLx4HjSyr44BPSV3Rb4EJykPB/dWswafM2gSy9Okt2qfEga/hpRLXz7TmkV54DR3nqqqCwfS7cVY
wHEK0W34X7G2freWLqpMgnsRaJH9+Om580WbgHEbj0Ytp6OS7TIDCYorM1WcJEmJuCGPBX5NOhOX
3gf9tpJjs6jj6q9egOV9/lhx0PZF5GjpbJSeYXz6IkHSaUxB3IM2pfllVICgj1O737iD2+50p1Cr
xJvsMHWrYh1Bi7z2Czs5Q+MM+ZVt89+N/v96j1metc9fB3EDokcb1SMImo+3zqJpUNHzPjA4KrYR
mRKnuEyD2xQW5RoRQ3wjPa8/I3thWM+GMji4O8P9n1/G39wbkE9YhBDb4hTi6PzxO2RJAxRceAfN
SttTZUB7N+MounBamsISnO5NkI7pmci9AB+CkKtSWOLKrdRXgSG/eY5/XgnCBrkY9D4/vZhZP1qD
0duHqGyz98h16nXsjHsjF0zyhqmoVxNjz13cyebMavT0RwA059GvkaYZiTXvE911Q0Lo5IWPPOqr
l2y5Cp/ulElk8XJoWrw2n18yIzXLRa18cMw01kigT5x1P+FFNvuxPzXlS6TPxYZ6C3rEOESMcpHo
UdT3hwjCeRMCjZlevrhxv3mWmYMs+WR8LQwbn65XbBMoB/jsgKEUPYvllfUVKD/J5JYyBAFhcTMF
ZJ/2fftCIxA1ol8FJAZU0zVp74n1RZHym73F4Os4HBK5jZSinwTLRZHptM6tg1+ofCchATKjHw0b
pZ3sNjP8+TvbnqqbcdDk2q7FxTx68+rPl+TvGwtfgbRX1NnLYvjZDtDT5/WWxmQ8xEB3kU0xien1
fK2CsV3T3eqvZR/rO2W0Tzky8i82lp+Lx9+eET4Yryg2X85sH9+kVNi9XnjGAXpAc2ZrXbob4srb
ek6hXxckqDwboy+/B/TUkMTpabQfg2Lv0cgKTa7RuiyD7h+fSNBvcDHQ48KisD+vL4UAQ40c9pBW
1fyiS4PndZ7iKnTBYLYrq3MhH3qUfEjZ5VemvL/vsw4+3WVJ4VIY7IQfr4aWKDu3guzgG3V20ykG
9qIwv8pO/s2iwafg1cFTjWuARM+Pn4LQqDabOTk0YtS+z810m9fTuyy1fDUAP+Qneva24LHYIaNN
14Rx2wjaapC+XmKNa9qD81PV2WBPhN/Emz8/jsvq/fF54Lu5hDNSS1MHBJ+ehwKkqyv5botv4YzY
pfKitIN0Gy1SBF8QLDBVkVjx8n6xpH/UYS8FATkclLRgQJhxkh7z8ZrkHTRCUWrnvpv7xXqsfEJA
azUAuU36CoRnoaKYZw5G11cHwZ8P1MefzPF3KXqwxbDHfv7JvjSsQkfXktp5ebQYpiFkS7uVkxn3
bYW0E0lQsynn8ToeGveglHS2DnjUrcYJI6whM13JpkxXHQ3XWzGpbYeU5watpjyVDdLiZojfpN7f
Md6wznHPZxiFm2AlJU790QqujUo/6lH2FZfD/duN9HS2aPZHCgdquU8FK6KygjXWOzdRppy5hZT+
ekavuZNOE1Qby5zj6z8/OX9/d5YP9Hl0OJvgefl0B3lsSnO23fPRw+se9wSH5Iy9vlgtf/OreEGx
PuMcXQ4/nz5ET7Oa9FTnvCQm4ArBF4LlRsQZglyDfjWxUv8Mx7E8l1hzSTPCgwaPg9Tmj8+lyJWk
CpHn3dSgNm3HYVMkhrtF+Gl+8dM4PX26ZbSvqIYXzMiSekZSycfPWqi5I9n0G3PO7W7bxI5ZrVqM
CQ+6cOHx+AhMmQBE5fxg1ixi4czDZ248BlVi77aRezKVQTXsaNBQdJXP5lk7mfhq57FJ+k3vTtml
wcCqBDzsu7vCC8ZoD9S5eu+rufyOsaBtbicbZuLK7uuoXrVNYd0rWeTHweqCt7ZpkV15RlK/GChU
urAz3U5tbD9x1EZFfvEm695jBh8lzJVssjovsFKjjO1xjwVbE3FOvkJP6WwCe9biVdUWxRvcyflY
Go1q18K35BymzHEiNmAyvbC2QDnz9NnPQ7e2+jcWAfkD7eZ4yCtvGPizKofNXPTFjxb/ZYdPYHK/
V16WITxw9R+tGM1rCxgX6t5aemQn4pl9FTh/Y+Dh88x4mc7WSwa8dwgHTY+e7ZIAybASRcGoR+nZ
QeR2ft0XSPaXUbSGECIwk11UFHUdZoznxsNM2DVUHwI3kcyZY6lCYEp9OCLB5eJVyH+6uq/2WR8I
Auob7bvkXPStq+wkCpPRJWy2qZmAbzyByoBIH4ZCWyzbDya4lGEdGJ1qtrBqG5IY7SiZQ9PKAvSh
Xeal6EAl0wkKN+eHlejyXB8K95FBT6fWFnsm6O1S8FcQWTI21wnKd0Kji2vmar6lDpVmz+m6pxGM
ak8v8IsUqEbXnuYSssfgLiGRUUzoMVvBroiP11dnbVtaaKwaksPXhDyU1cpB1XFZysFCLYAusFnn
CKGu7AgO4U5mgzrvMqwooTFNjL7hni/uiFryfRq9LeJN5MYOqctBakSHIciLatO3idglWu6/OZmZ
LsTEjqeqtVJksUEhhnteAw1Vh+5gXwwc2XYbS6IOtlqrfKLAMuuQlSd67Z1kuSVMp/uwTKd835ue
vGdRHMdVjJL8rhRG8pi0zSg3eTta71g2aFQ7SWPfyIIUrXXUVWm/LudpZBbW6vPSxBJOztM5ObdK
t7Unn/Fzt0Fz3oAgcAt1KPymcHZDylE6lB3hemfxIIP0PEWjzNSIKV6GegINJgNuT/NC3cunt9pF
b8sArQD2Y8RkHaYw4bWw9maGsIWM02AdV3ONvQLFtBNCYLf7g52lVbqLYSI0YWBWjdiB5MbAM0lH
FatIltRMpQoIo6oRHRaroiz7ft1MXSS4AYvpU8T58Opmg6eHJPInz96M9o0bxXa4DeQQH22lz7tB
T0WBIj7L7nmQezdEDFBc1tSFySpd5ONh7Cf20SoC1ayVcOJmb1QORGo5IWCIUND6DPrQNGDrECiV
63xuVhU3edikvh692qiD6o2V636+jnGjOmvVlFp3ZlZ19xRhM+ouPYQYN85omgVhoenQhRYXEpmq
5Uf3os5RwTZ51dhhp3R04AilWWgihV1lLRuLEqqY/RG/Re3r5bpLhz7fy1KvrHBoXa/csFUGb/Wk
G/YGsJTvbYLaK/1jPtWaFU4NTPUwKwxxge6BNceOav81JmyHUoh++dtMoi3ulsa/szIbABUpMAji
K0QP5Q4jvCk3snGHdpXnDFpXCPDbW5fcB7kuJL2CsDP8zKKDJlihiwbhUOjVS60NJKj/lvY5jg8D
EUdGIzyjMukNMV3MpTZ/s3wEJat4MJFlZ9Xsc75T2g+IOCgWlY0ENnTJZ79Gmc1By52otlfZxMIb
khw2nHpcY4KFp6quXauVSBTHQD3oxqCeHFOaJ66UY4Zu4mffuAHDTRx5+q2ZMmwF4y6GaVXGQq82
FXrzbOO7WdCEkTW2KDICIxFbzDrebcDp1gtn9CTuqrUy80h02/zEmB/hRhcUUR9aAzJF8pYNzBbI
cvSYUEjVuGih/blcTzZ7ykqpyHp30PCfrEwgc5r4hfWZo83JLU65+oEGjPk66NX4Rvh+726QI5Xf
PI6yV3Ymg3vNtdVFbEW+BbhCaO5GtLrbh7hnFi1bgXp4rRugELZdqvRrHWdKgeos4M4QFOe4K1nb
HMnSuDXmkMJcu6p8s2Pr6wqCtgIrezDtwfhOlza6WsgdgOz10b2piPfOVs08e4zcqLWPRcadW9uS
AP8d5T3isAHiuGLFdKJ4Pet680PpVIlnrLoDji7T6LNN7Rduv067lpQyTG0e7s9e5tV56zjqMVCt
62yGdPCKvU5T6LHJgnxY8171SGpI0ZKHyU+0uwmr00ZretRvhSrjDgFekMFJE6L4lhtDUIVJE7mX
usZIngC7Oi7RVOudsXJLz+9XpV9mPPT9ZBwpWujlZ9pYo6CfNFZt7HrSCTvcqHloj6r6PjLNESun
YsddMS6X/cqTTjDsEbSJ8zmjkABclV+minnLd8cd+jODvaYPBd6M/nzsLPhbSWpVzcqGy3Ep7Yrs
SN2KWdKZ8FvPtlbmzZpiaK5WgDYnVM2ZOzzl0k33ymwFVgDLEmI1DoZ2IwqA00BKzPzdZ4Q2rcZk
pE9He8zz8e0Z5HMKq+xvOH3PGY44q9CA2DnlW+sOo9raHhLqk5rQ1O7jInDPRFO0RrjAPSwWtMJ5
S+Yovuhmt35TKRKvcBB9fm2XnvaK8iweaK0Iu1y3Wo2drOsDukGGXdgdUeZNw4ITZLeW240XhFTE
DLqo19kUUI0loYziVgvnptDPdYmo8DyKPKU9lJUz5js9SoJ+H6kaw6IQMsLF5ESafTJYf6gJJw4W
V4g+Bx0zQoETOdSDiJyVkScK70EmCjwddYctFN8b2S5jkeFMSHpa6vhY5v7exVeVhEOT1jTVmFRt
CteRj21jZNEan1ecbaXnJg+pLt13N1Ip0uKBsiccx9R8t3tPXTtMEP0wMQuDuFlH4siMPLBIeRnn
dSinUvdDS3AFV5FPHR06s2I7J/+r1sPBiw0KIt9yHkGEJ8cpdv3beY6Ru9GMvbOMxHb2mqgDdlEe
eMQ+elSnG78bwdiRjF0fOj2TeEgtxgA22tHvjlQdHIPBcu7GNhnvsMtYuBNM9O3hDHAa649eR5cJ
Ix21Dcq+i24aZyEL4q5BtI1lOGpWyprRfMStT3C78DJi55bC+qT9L/bOZDluJNu2/3LnSEPfTAFE
wyCDPSmKExhFiY7G0XcOfP1bUOa9lVLlk6zmNag0K3URjHC4Hz9n77WpFRpYj9V29tTddOfNS/pa
au0QD8Fqn32TWNDGkEN6oJZnT5nn3selBw77Wgvmad0nbQBdtOBXXk2cOopMAN1Xu5zt9+yM0/S4
OnrZXuQ6/iIYz0t5J53aO7DJZNUhxxy77kTi0gpAM2lXoV3bybck1cv7RnrprrGrllBksh7mGDMO
5yQoFntGVa6VbmTjL1tD6M1NsF/LQUv3tpwNY4daq1gpccfgw+jbxo8UljPkg/XE17cE5WCgKbNN
gaLNFhtKeyB8SB9XhF7LmjgPlZzkU5Pyt4DzqcqOJq0fPiNZIubP7r22vPSxXK1RN2TYfGmTOl/z
pc7fhmyzZ7ge30nsGn7/hUIX4F/Qz6LaD8tA92dqLL4Tufj1GAeD7b3UWkZbQHPX8lEnXIMybaJW
3zkTjemd7ibiExYsA+2Zv74qXxXP9lBZJ1+OaRc15rzcB2XnTxHm3vHgqsKbcQgRBboPlmk5QFUs
k6M19Y8TUfUHS+tKI8oKiq2D1ZnarqL0ss6KD+du9PIsPzaZ419x3topdxNYv1mc9sNILZRPpUpD
Jh71fbN20yMaXXSfXKTXHnJLMXzBSTt9XmS13JcsKhkjLcxJJVUjib6Yiwf3yPaK8rBfDL2IVghG
l8xmEi0MaDzz7S94Cdi3bfW1kwPLIbV7dV4FP8yugf2DgXTCCJIbwvyqFlGwopXV7JsWM2cEIil5
0BanlhGm4eKaMbX88NZcn+PAW+2X2nTwTKPOzs1IGHXlnLJcbVmRDaz9Y+cVvsHFqsU1XrddgEK0
afFkaVK1dBQDNbgxgmbyyLXRcUsUGvpyZev2yIqaEgetVpXg6l9lUsZOm4tvNLUQpHH2YviSg6Ze
3C4f7YM368mHNCYTjemy6X7Zjz5v44nrFOlwdsG3MO/Y3yuxS5HnPQcdj3Yv+/LGR1Enom6Fj3hl
+Zp8SAR336PX+iqNrWByz2sBnzSi9uvxzbULvCRI2V/SrseUAnTBdPGZovIIe1s4xP0Y5Gv4MznA
oYtE/hbH/opTS3CfibnezB9r0WnjvlsMTUaoRGa0cVXgfa74lfMyt/19P0njVpLXTfPfLEo8oW4S
4Edkk9g3/eCRVaDqUoaNm5bYWMWovSBiwh6etkzB97Ollx+FV2mPbe7nfHajl+GpglPBv+RIcrM2
wX8RBY7IFVxQucrIy6nVduWMIBrFnVOdgJ3LdN85IxVziY28546EuZqaz6bMxjDuTOeucfKZgBwC
CKMBr8+rbXb4tui6NAXHilbfiE4EdYRHEwtjrnfN9coej3QSG9MakaK1fB46q7UiOSi/3s9QMx+B
o3TdHuSrePregPqvBeV/GP3+rRf3b3Ca67exG38Qz21//n/RNO4f8NWAcsPw22JzaTr9ZUJx+R3s
J3TToLBBV2JW85d2TtP/oP209WH5GxY9PWb9/6ee234T7ImJs4XJUgBJ1/mPnCjfWez/6r9upBiA
ZRtyj3/Q3sb8P7a9wKbJNGvr5BY6kx2bKfVm339Z2m45Nr55tApTCweHrlTniyQuvnVa+6jp6xTb
2C0CaeE9m7v0E5v/KoP1gmBQXPIJIbPj9E768pf/rrI/RZqmyQr4Pyncv60yDAXZt7+vsu9//s9V
Zpt/WBvDiLw+IDxILhkr/LnKLOcPOJmYJEGob2Ck7dv9a5VZ3h8WMxafvhntafR7LM2/AEgW/x7T
F0aWAPOYCrjBf6TQhHj0Q2sVNpBvI43eRCubZAXL049rjK21U/mgmbhrMMlGq4VvfgAlZn2r5DJP
IRcBPLlN1pvlm4EPRye5Mx/3+AOBfkgHNiSK/GGmreAWtNWsAZP2rqzVOFDW6lUZ1YI3cDkXmo7n
NG38d4qNilThrphpM47j4GunYNSyIY/YWTMQt8SFPjHhLtBET50O+WVY/e2mkLmpx1E66rhVKXII
ZMl2iwEP490tK9QhYdP5aVCChAmA+18bpWePD5k3KI59fxnUsDMH15Ue3hs06B9W2SGRiQIKzR23
wEEdS+mN/b1KWowyZZ4iam+7bqvgg6FQNBKNcfJFZA6jKs5ImDr91qfb/iX3EHK0oQNeD0vyiBVi
eG5lOdJ7hs5pHpaBgifkVDYwYwVT57ec+D6HalhqS/4qhFoesdj2N+2I1WRMjMiclTh6NOHee819
rhPrehD0YYVyrkw5HBZdp6Sxvo1ZetfKmXZnX9HJBUNSgx0woDkOASiivD7jkZifVkIzuTn03RWx
Y9bOqTFUbpH1vK1PCRC5lAZQe+4L+zTl4lIMw5uar7EE7KsqvSxKzFnIiSLdT5aLbLM+dfhP7t3B
uQoEDBzTv7LlslsH+4gfeN/2mLbQWz0va3vGKzKZZ3Ts7QmdyM26pAAnl0WXoTend1Sv+V7IFcdq
PXDJVf31CtNn33sU7IkzjjubQLSX1a7VtQsv4XpEF6NzX6xYGIm3HNOCZiNvMjRG8eymqYVJQSvu
IMvSwVomMxRBcmQL7A4ltd0ONwUfrW0/DVrXRNPWcCzNNDlMjVbgpklOMs87/mJvngsl3eCYJZZO
/G71gJYgNrvyuSkGEQeUnWHRjU6G/U5BDvDXJn2aOmIUXbejxFhaH8itwA8efEOeJ+IK7zS8r4xq
g6nJ1ay1kVi9yNI1k/HAqfaXa1G5ubOrgVw91iIgVpCez+YSnyc6uSyE0C+bY+Z09xkkExruCXjf
Tl2TX0u1zLePar++niwdXcUQxCl+8rpL6+OGQZra+ug1GZCAdagO2MSeDDnvS7HxUHA23jIAg7FX
AsM0Upe1kBELojlWdwFyalo298J4lhC4+MXllHIXv0wqwIb9yH+8Hh5JWLvu7UhXX7vQ2w0SQB81
WLYKy8iaL2ikYrNqsy8doW5NFKT5V68ZiyYa7PUN/5x1NcyNotz0rFMWFNml5zb2GVqHHtqFOjaJ
1cowGElf9hncEHeW2A0DnrnbY0dihFNa55ymTuhi3zj3ox1EZrk4MT9VgCRJ2NMuyA233lP3vxWG
/Dpb+JuboTSuaYjL6mjX2nIF28NgqFypjB4Ef7utGi+ecY7vZk0T5skTaCgPOPoyUAI2dvtquMhN
ZjwVlmKxZ/LQW7R428NSTg4PWzWO7ARbGEe8Bos1hWYhpvFqtvK8vClb7cPQxps+bUiOdQkDtTLN
tW6XenhkjuYDbVOPhdfQFaHxkQ7Dk95yBfHZa690JzmJzn5ZGIpoX0qrxfHI3KDzmaMY+hzSOC7B
XaD1e++DoQ4RsPrXSuuCM6LY64ymZFhkgZzCpNZubTc9dVlzzbTGvmQ/D0fkqDdy4t5U+MwGnIVe
uD4N3CN1vk3hjpwElvFR5TXdO8nwyZrabx3az48u9V5loO1oXDKLsOjLrXSc94tKPiXTcjYKXbtQ
Q7k+mdT1oZ4EXN0n67omBpHGVm3XVgQBqHirE626EdUsYsPhzotN81hU+a2lTdd49anC68If9pOn
GXttNFhZY+1HQ0FXhSvmhnx3mDw7yGaK+dLI13NvT9aO54nfcpX+CU4KZvAAAdudIWA4GKSYsNUI
fvK8fvCGJIbVxP/pjzQ5uCdoYzz6hH7NCNktu3GuCw7LC+A3fezSA56PkIC70KW/rMhcYs9x4rXn
wBB1XxK/7D0kVvqZ/NoXj+bE1RI8D1V7rJkAq6kFiyL7qzVJkMKuF2Pgji9lznDEo4lVdVfOiqKk
DicJU4rZBDtH30YWc05C6p5Fpw+XIlF+BE2T9pTZXOIfUnh83tnp6OKmwjkzKbTvLYXlyZq+SeJt
LZ5qkyFLX9yS4HsEKnC3hYs5hgKHUlwRR5HGetPeZNDCQsjG+qvTt+iOqiuw1veu/9YMznQldHqC
fXfs1uQG4AERnLBZtKVMSJZt5d420vpLIMYbTL8nXKJn2iJM9+VdYV7omtpDhsAJejLEECmrog6o
41Sfz1o2XonFGKPK0J4Yx127jXbTcpWHv9FdlKb4xuY7iwukSEwLHYg+UHb2XZBf+dpHY9yNNYdK
L/cUB5+mYOVK7+b0RpOAoQXDBy8rDjadxIwZSvHesE/WzaNpffHnPJzASHT51xHfplD1DbXBXicr
T+/OCYR6ZVNYVOIxw6HW+fADxoHWkIj6nhzWNDu6w3WnPZRa96kdEWXmx5GjOuhpCa7fQFrQJ5eR
62nxqNq9zOdjWY3X7srm80rnjAlwFnkuZ7vrRZ5/TVjMmUf2lnqSsRQlT+cfWxhPMx3xoGIzRuNY
9M1BZNOJkSpYifbgeu+yc278zLpNuclCn4hKs2cZNdQXnx3tqrTsNTJaHed6PsbrFJzLcdsVPxUS
mkJpxBKToP2105n1mojix4lZSyZOqm5yugOYEdHzMjvfQYG7olmrwkTM08ShHdR3aw90IbVPuEj3
qUn9oYKbxk8wopXH0b2l+ZFzDamBZ6e5ea7q0QnbOWCt6GZzR2OeWoQa2Y9m2pGRm0ONISyWKX1S
klN4cDZ772QdUtnHRsNqgdTV1GI6zaMsYi9RB1g1N7NKh9BtjWTgyyZh3hVrf7e2Gh0Re65OteZk
R4HecLcRedoeYWQ+8OxXw0u/2NZF3tQe1kxv69O5SdbdmXN2X3Y32Fvr48QIPh7b9YaEt0s0ipcm
uayWv8SmV+sgjUkzCcFa3jtW2TyjWpmOruAbKLypCaK8LePa/vCW4jYI1IXgr4SzHcRzWT4IKpFo
wWd0nKoFTNti7Muiu+w23/PcAHTT04eWgWPscN7x/F1IeagHEIaRPTc7/gcCsnqxqzk90TxldduJ
gLqHF5Z+g7IjQKMoBd0Lz8s/1SKlPJyth2RJd2lGx67NsO71FwwuHk1eueoyRt+ujk3Rf7YZ7QYL
jLbVvLaHu9bcVrwlmbFYhA57EWdxXGpZNNfLlZHpjM4FHwxYmfwC4g4GCnr2jX/MMtz1q0AwTXG8
ZE7EGJTOoTpKV4/x8MIKosQjGyVOSaJsNP3Fyqg1lRHTtHug73cNjGMONc966vUO8Ioeu5181lXx
ABjoNXCKs4eeSDP0D3TAT3MAlL2jJAiDBGlSW9B5ppK6WefqoVmSfSvzfalIDJbGSbPKk0dWyZLC
/dOV+QBR60mRC2PVX3rJ4+XZfBx5ealLlxXgvho9DpFx/owF+SxGfeeulRVmKthrpjhUWfOk6uTa
Hh3iooS7R9GA2KOrnJ0YdOtpZlARua6WgI2E+OiuLXuurkKNAXLkpAV+ooz8EDLhdG1kZi0ad8GT
zpgxX32GAGLPpSCLWqUOdLJeB2bol2hA22PSGXFDRU/7eyeXbDcO7Y5hzZ1ITkFlffYT5CCsFWx4
OzzUlEipzps1d4iegE7U/klUGEzLhmFQoI7OyHUqTz+vPhQ1p1r6Y9Xob6hEY4Wgvk6XGG7eTZ5s
k16X/u1HOtinmtmb1gZvXq89Bon3KOR0cBmbVKV0oslVX5ziMtHgw9gN4xvTSOMqDW4Yrau4DMo4
sdbLPNBDsToOiQ1FfukqquttkIm9g10IAMR6TIcCwCCTD33WD0Gz7Eyz3Htz453Set573nKfwToz
evt6Tcmx67g9UKmwy+zavn6VhbuDfxQjWtmZXh+jj4l8R17hVz+l6029sRTsF5ySO2v4ELW2o2F/
ly1TlCH2YPRA8TfEis/Irm70EsVENdSxQ2WczFRVQr9bTffoOPA2ON0K4eOMH2K9zF9r2Z01V3vu
mdNX6qF10nOPFdkQbzhizFgtwV647rkgxjsf5ud6stoolZwea6EVj83icz4g/DGQOl3DRYJ4lGkf
rqV2pt+VKCIZkvRiuXQN5UAWTrlXcXlp5XshAnu8SlCqThjVa244SYfeiahSP/8E8ctjI7QVtfi4
1sk7LSYNLoQ/qvWeTGEddaEh3OTgwBUy46Q05o8c5mAVeqObn7JG8ykejcx9S5uufA30vrQjCDol
4Da7IrwQWcFVWVrB8gAtA2u3LtC3nFP0FhfWADI71mA2IOgMHPrGpq7lGnebwrhBLb4RmTCEfufa
dnVEmdW96VwSKfNSX8I+ROmohUD3mAHWclq2u5ZgIMVySF+lj+1739udfgKUOLnwIEdUywEyVRX6
ea8R7daOg9h71ujt9DpRe8/t9CoqHJBDOyzq166r6k/Wuljn0Uz1V6sNAMOOTOVEJE3g/EiXlqXb
tQrtZUeVHFupPWS8fUKYwmxkpsif0FRFjm+X7JipV80lmCtJeTWZuh9rCOWfRL967N3OKK6dbPKr
eLQYs3P+Ld2LzZy+weAP/Ssmf6J3oeVn4mr1ZyRcSZtn17yx+RHdTnM1m5oFX6xdvQfE7KyabKqK
x1w1xWPRBs7TGiTzh+YYc8MUvYOvgPygyCI0hAixmNdytZiVzvnqSCev9q0tqeDMGoxaiJ07WWM4
Ei30s8kpx9hjx/AiwCTedlPu3PtENs4j1s6JrQWxh2Q65MzQLPqglBFsCcfd9241dzx1ANB2hGAr
P3aI/ZlDhPfWjW0Tw4hoaPRu0AWhX6qaeryktPRNYrOITY0KxWkJ9GGR20Y+O0MoGLQ8GINDM1+x
fMh0yWrkQj1MsLesKLVno5NkvkivyPSHeXaybduz9c+zQnMa9WbeLfGsre/ko0oWIJwdJ7QNvdIi
ApaMvxyO/226/4+L/en/3w2N36pv5VtX/L0huv2Nv7ruzh8G0CdgTeQWOESx0z7/XyA8ZZ5JcqX9
V0OeTulf/VDH+8NzTH7PxLRNyNjWjv2rH+rY9Ny3lrvNPYdIOaxZ/4Fjnb7q3zTedPWJmsRsgMgd
CpUNtv7HZmhdFZrKM7hMc91ZIZ1BROZD0+4WuvDHv30ot3928f/uSP3R3fD9pXA22LwKDgsmCVtf
9m8+ryLzktUeexWZlkZTs7PMPaOm4kp5U3VFWdIc5q6UTzk9zUOTTenFr1/e+ocflQayYzGm9/E4
2z+poEck/EkJ0hW6XiHSW4MddodLNvP3OarZdpO1uZC3BYjvJTe6bwKToRelqTAePGvy3pHXJbeE
y3QeHuhFRxtToJ8OV6Pz2n2CxsvYIx4pQSwa+fzRzq2X0wdL2VFan4+102RJQDIEZaSUXVt9qKSG
9UivmRmf5w3Gg6CHyXDSRq8I2HP6NE2O+aT3WnUOpgUg7Ax06unXH8qfNoZ/TVz+/FYAmpIfSR6K
hcvix28FoUXSoQYeojkLdGBeyPLfqsnherA0DkI9LXftT7o0jTfZ45CLGR4x37P1sv8sJweWAEQ+
KDKBa90IZ4Dn2Geiee8N1Xgh5GJ2WKfKsfFJIZyc4ObRejeU6RgHAc/9MRnMOaV5J+UXh0JQ7jUA
j+roD039okYfvl/mJsu90+L15C4KpQbcJizXOMAU8J6Pi3rsC68vdxo/xHxtLCOMatW35qm3m9S5
AZMOfkYvvbKnU+cgCtJyfJM0gxvkVMo1B/SeAG/hY9Pj7eK0zJRHGlw1vOlSL4sQtbVRX/TIRRkN
+zW32r63/FcKfL841l5KsZlOnbHus055XmwkQebF1ToOD/hZhLi1SOQ0o4T+6JvXeZRNJiN0dZg9
VW40Kq83GXBVa7srhsRqwqZ3ekqpNbMpjLoM70/uZBhsgKY4btiuk41CyqqCkYvUpPQ2HqBmWVcT
dHjvsqdMaIFEuvI+c4OM/CilVbRxR5Z0bPuy846ZQYvknR/YdS6XBNFBRAifyO4KtI7zORFakOzX
zG+yfQYVSe4ZIENYK/TKlBdkmktshVPRmztcK0F1k9NvKmik0heMnXRGJy15cG5MF01WbElvDjjk
+8olzWrqEeEyds/29mAxj+NLWjbBSeu28Trj642Zfliw4KqSeKSgyDtufCNdW6BLKtvri69P8a/X
/j/tRz5Dzc3KSw3gsGP/fT/qc5Awk87UBpNTcHDJRop7UKg3hWGiUR7nQe1wptb7Saetgkwk+fj1
6//oX/j+5AU22W04bNxtIvWTf2EwNDDmvpyiBmLabuhq+9Lsx+xkIjw/1AZ9nl+/nvEPG2BAHAdw
B7xlqAl/8hTA6DbqxrDHaK7mOkSpMyDBR4YLohR8J9LnI0nddjw4aovwnPQL2TbWF3T13GrVQsOZ
Zp3crw5sZkvLxe/MNz/BU7YPxNahV2KqB8iCYPMnQ6BZ6gE6ETlErZbUt3WwOIcRIdsOktdEva64
vuZCpcdqKpGN1so08EfZ675GInzoR+13OZQ/uli298NxjR8PBxpHt/VzokhFHINuWCOu55KIcMYn
s6CttkX6/uaL+feV4FAikP+Dw2SLuvtpD4bf6sy6v+hRMmSaeUDMRnenRB+FEaNeoIrlDsMIvUsR
9qxLxkFNH5vun4GPiCS3bplfWiUT7nH6wFLyNFseSq1HRTPWJSqVX7/df3q3FKyBt5ltsfj8dI5C
DnE8NFV6lE4rww6r7g+Jop+ReVX6kK2affj16/3kzITkAy5j84YjC2CgzLP644OqeUXNRYmg6kkD
UA03PeDu0bkzyhuxWrHbzlV6KDFy3NBdK57nuQPqSNdL2//6jfy4HqhaqFswrBJoYzgIIn5+YNPV
aYzGyBGk+tp8J1Ez0Pgplsdfv8p3N9a/TuQ/XwZLNa4f7P3gP38qybAfcSjiIoi0WgX3cN9R2pZt
6d5z31reR7tJ9kPfAfFv5HSViMo0Ixo5OcOj3C0Ktu+yKGmROv4O5J35m7iSHzfN7c2BOKJohJKC
sRt30o/fReND9cJ60kbbDOSidXyMa9JID1UxATMvEICjgebiVjALXKb+4defzT+9OgKYjX6ANdCz
fyohs87shb1dGL11MARwYfjIdQFDMVxS0cerqrVzMZnw6wDyjrvOW+ffADe2TfnHL2crxmkBYZrn
M0SM8MOh4Xt6SnnHGpiqvCJUpUmMORzyVt3WeD7CJJcZIIx+2v36B/9pb9w+d5yw2CLR77BP8IT9
+LpWiy+pa2iB2vCrs12CjflJipaqaLJEcaZK83ZaXxs3TslYNSKRGehf5mSFjGsHjv7e1YHXxb9+
Vz/uBN/fFL7tTUoUcAUlifTHN4VRm7kzE6MoaRBaV8aY7Uddjc8om9fLUs/T33z4/7YT8CmgkyWA
9HsJb/1cwiO/JCG8trCRycCI1hWgNvU7CXsaDPvCKPCmdP7wUDaARqFrqovJ7LT/7Bj9/lOjICEd
jisdWRbf3+Tf7jEzGigJv3CKZJNiuCAU9Wx1zPRaZP2Po/S67Sz6MvaGt7eJYA5TgKVPwSD0s70Y
wakv6+IiZ8z35kyO/5sH5Lt45cf1ubkTof4g/jMsdsIfvxJJ3xvkOCAIx2T0G9K4awQKffBRNGC6
4h1ILBYMM8/Xm9xUOC4UoUJ4sXRnxEpTDeQszS6OTTJPbL+MVi8dX5nnkEAytJpdxUhqUHn3+pJn
cGel/K3rWv+xSvn+8RoG+AS6/gY5YP5PK32sR7iBgdsyHZ1vBbl4d5mmeviWuhwhZlOke7IZQnMd
JirEa2csQVmiF821g5/CsGekkheXNVr5jv4fgjbgox2HqLUmbkvC++C+l2aNdLhPbQ0bhcgtL04L
7F8oLoJ8J3vqcyyP8sDjtd7aIviUC11cYSI0kl2h+anFLSnzblPpbMlBVIYfThqkLzRDO7SoQ5qt
O91pAI9Dre2qfaUawlbSpE13w+ybFzO+AhWjsqYjnBRmEneoJdg4/aX5bLezfqM15D6ArnSnNhwq
Xvyy2EwwTHENwpf0IcluTG1jnfSNwYSxboL+gqKcYR5GbRdifNGgEqmDOYlG0EdwDOztOwYZPmmY
zNyJEkGVFkjkzBj6E7DdYV9mtSFj6nP/w281GK6+cttnFxrzHCI0ZesQTFv70Bna7puZgGNlMlsi
umuklp2qvKdcF1q1xnIah0flWPULBrr+Gwr7dkXBC+Q8BsmRf0sN7hgXPFw20qme8TEmNTV/oS5k
HrNScj3qtgDz666B7I6WtGaf6Q5URhKUTETOBtlINxUkqW9EdqgvvkEqEZfvyXpEl5t9yuiNc8fI
evs8agbBaF1tkl/AZGYzZirTKqMSGFOG5a4sisjE3lLsXA80bkgSIyTauVl5Z5w/rX8tCeN5KdHF
MPsyCEPAGUm4Z0iyAIE2ykwD9BFeRd5Ds0WRYMdao4TxPrNsYqNwN+AVpQ7xi68L2SzPdsKujdfH
AZzQ9gauhXnBW1M0RAtEraMx+jZlnz/79TK+5dOALdKCSfHZpPD9yj1lYSpnlOuHW3jiJS1S0uXQ
1BvqAquRY4XkX1uPALDaz/U463e1aQR3mpzJo9MXKz+VdY5wraj4zCMzgChBb2JV18CrydvRGtJM
Lvi5vHemi5JAsNIreMZq2zo5hU9vnEsR3YGOvbfbmY0jpkt0Jtw/CY/wzUOv0BvsJ65azMnSwk3i
iWwknKlOxngWKZm6yP20cUK5aBY/xujr2clyi66Iswl9dVQlLWaYlVT5lvl+3b65JSjEyPESqK10
HAipUU3NPHdqVPthS5W++TCGu8hR6+hjBCv8Cd4VeACg4bS5+CSxR2HlZCs7LZ1r4xbEhncxARjW
oiLd0i4HqokvuGVWFXpr6zYnfvJGXZOmIoxDkS6Ud6MFJyTuGpXr8ZAYCWJs5IIVxshC5v3Bbvqy
DyntsWMSTmf38ZjQXz5kPeuElJFeWHsJRJmFPdTmCx2BOce6jbit4MlTIZIGtzyaLiOIuBtyt9kR
NQR4xcb+/BiM5SBCTxTBdc135Mdc1BncYLwgMckMsuGq1chzjIVbIf5qc1KtQoye5ovI/ALBgRM0
LZe13H0mW8PERgFEPAXQnOQvtiXrJfQ0ULsXBSnfr02NcSvOg9p4V+7Q3GkTY6RoBNDtHrRMC/jO
l6S67FZOlx39He++xm0sI82veJTkYAWf6c37H0MQJC8oytdHJOvogTwqMh47K+gfl2U1ed9r41c7
Q5GqEdKt5ojsPV/7bDiCom6wIDbDe3KsW2Fka7lvUSRi/gS2eR4ERjkGiXw0O3x5XjQ32JL2WTPZ
94EjlRN7nd+vcc0NkqlbMc6MQDleMIEY/bKzl3zUmZo4HQtkncorkkKchhU7pHi3gxoKjd6ut5PK
5IO+IfDCRlqJDIsBVXxMApGoj0FOQGlEFBjzKB/b8dEawC9HvSImhjRfgoZpM4mjsW4rv+pz8dUx
bAHluVD6KWNFBHEpYZicjcXm8hYMZYAnLpk0be8PLuVcL5HmiKJf77TZrL6RFJR/4l+wP3otGec4
Z0742UfCGeDbKzArZkmmV5xxWQNc2SfFVU9dQTZMquNqmgmBuDeywF0vEW6bzFyw4934JnPBiLRZ
WpGMSNxN+rk855WaEGOYPkISwsOa04JVBcNGTyoI/pmO3C9/oLMQ980iJYjxFT8GTIZ6DI15Xj/Y
OY2NgUaLoO1JHw7RU4gsRuY4YMlvdPdinBWCSqNrEwC/ei1XZAkANYjackRTmDfjbI/zVZq6/a1M
k94FF1W7m0VNoirqOsWgu6ma8rXCRgnVP9HpckUk71EFTgaG70PWCmRxBuYKA91pnTsbGMtDnWWu
E+S91PEVVPwmSfa1Pk4oChojZd8w0v7Ek+NazGbd6a6onXFvFJn7TJSKdr+CkxouVlkWZxNDK31b
hmT0cK1xHA/aih1urrWrecR2dgSmiu+7R64Iwx877SSontAKlUHVfythBHwCbHDbTYwVqWlOeCvr
7DcX83+4JHBL3so+mrA6SK6fLsqtMppSKhdGNf6TEJZmfmiWMgjisTGGr7rXPtiZQwhCahTdBU0f
/b1xbPWYWQpRAGkBlvrdO9It6s2f6lEUnNzgofYC5f25WB5SyvmqKEZc/Wxqp0nvtgU019YbgAA6
o0GTBU0sTS17Rk0usqjBPYnGa87y51IHDRXNvjHdBVWtM70DgGFszwH6P3ommX/T4wL8RpZnijxa
DhPRXqnfMafOTXzJvCTDV0/T0q/zwAB+h/fRRko1miwnQQzuFzxKiXFaSbyZo8zxtOOoU+uGk6Eh
FZ2mJXkYS2OqN92HeExYLW8AKZQVD2K0Puii6p/JrLOzsAjaEfMyMlACachTxru32kMa4VomQI14
2IDkm9kzsktXlO6TzBQ6Tggs3eeUAc+DZRSlA5hsakmQWnHzSV+Ym7J88NqdTfNbu7Tq3F5jR4wM
AV3wR6FEKPzh+VlDJ6zpFA88x7ETkzWKWahPdPcK4rH3Cpx+fZty1Gi7ru7KOvT6QNfiSsCNDMtZ
m4oIQyx2TmfJBsxvAN32TlXiQ8IVvwV5ju0nggcMEY+OB3eIpCXcpFUfyFdmsshvErxiO80E4Hfw
vb4AcZ4k9lGOk70fqLl4kleLjEqL126iLC+aJCLIY7gJVgLAkDDN8ooTgHCvVm+aPlZFKnBFmsH/
Y+88luvGlij7Ky96jgp4E9Hdg+tAL1KmKGqCkFQkPHDgzdf3guq9V7yH5rYQ0bMeSlUCcIFj8mTu
XFtcE95Z2hbVZgpf3otKb/P+6fVlMsGiFmTjuWpZuvMi3YjLmhdn4M0wQm2yfaixf7YJFoStcBQo
YETJeosYKU0S9cYuWv1ENumVwzM9ELBrPJMyH8i445OaNmHVChij2daRRx9/FAhfmWpzZ3edegAL
cIpY+jJzYRmc1jkbOgYAYRm3JkZq6mnDDoZCP4Q7R2sbJ/bx4LInfvFqmruCOcju3n/HEp3v12mO
dcYmmaVDkYLLefwrqW0gG4BOuG08mogzvALuk0btL4AQkNesiX8HbE53i6Uhlb+C1L/i2luMZ+qb
95/klZ9v0voEQZgqC07aUtZSKWIMP4OIBylh0Td5a++9YejP+gWS4ESa2KpTqp6/f1PjlTFGXlf/
lSCB7yXXGFKTlnxMGtA7Z03/V7GQjLZaX7MkD9jftYdWadMEF9y6DPwCHzlrg/nT9D1qsXfYVgQc
xW4WNNrtxxZRVKXBe93Sjdtde3oBx0N3amJgc3AHyKtCUx5UoyEK00X2mRZqGBoRfmDdnE44ZHrG
tUfTqbYDodIWm9ypS3trNX3Zc+53R9p5czPbz4VehDuXIuwI82dC9hRSCGt8GvwaqkrIWTcDpm/B
vmwdHCjef10vE6yWQ3+QTTHNxbRS5t/R4enkGl0y2zzP9SdVi0JjazSLu+n791kyqMebkgUskuI7
qUwVmqeUYlC4c4t5R7eNW+xvNsRORK2are07GBiBObBSETRCwtDr4dRvfDntAdgvkGLS2i5kLGmP
nkMPVvIYUfxDf+N71jjsQzNxt8Jzpwsl8YbfztHZJkoC2HlswEi6pGyyCpoT+ELe4hvkzdAvBC1E
QzEGH1omf7zNqS8oJ17vy89IPcvjDRtUcnCVkHKkSFn4e9FSUraNehu1LsV1xrNTnbjPy8lFkmDR
zrBHolyQG7lwNGkasBDt1pma+JY5nxy6kOMF2kzla5dznrYI+85J4/V7I1eS2/dH0ctEFQc2UpHk
ZIlVOIUcL20graNZ7dET9GPrHrrO8G5BuozbXFXLr+/f6pVBY5FnpSjAhqXDQpRu5TZ4uiVY5jnO
PH2KuhD/vRJt7d71iLARVDZ//v4NXYqE/LgFdGZJn5CZqCp1qbV0oFjJwSXZf4a5Uf65cuzpqrKH
5MT99CVVfDwlAUjbNKBSn1yKYNKULIvJbmyVMVPnhPBbaHHgh1gGih2Gd46vNZo3++nQTZ+FjTAb
D2HP/FNJkwkDGgfb6K2dJpE4eFBSbiLSh8rOScLFosgau48JFqcJOn/k/zALPaHuBiAup3L0rwxH
mhQZ+qwUjkcr6/FHyruogZdEGiMk33hR0zL3Ic9jTp2VpdLAZIXoywfF2DdFgrRZH2frxHx4ucWx
qJloOawlR06u/PgBQhI3XWEGjJIGC9fazQ0fuZt4otPB5rAajgBpUBe8P1JemeyspLQNL8BGC6TW
8U2F50xdU3u0NugMyplqzIUR0Yby+3dZ4PzaAotdUu/Hd6FC32p6xl3s0pnvaoKlLYoH8Vs48yVY
sSG20JpGUyhxmTzqa2LATm3QUo90Fx20KRe7IDE4XBdLj01R2yc+2CsrCF4ATGrGi64zao5/FSBP
1RoW5gSeXNal1yrxPYaytHNCkTu152mvnMTgWTrwvYjHUF9JyxVrhkN6Iof7oRsIPef6UjQV6WSO
HeexaOm00RTnlkwqqecWS9AkjvSbvsgnyB3AM8irZcCs3v+srxR00F/YrGwc7lAgWfrxG+jn2qvi
dOy2bagEH1yzEGfulJR/tpqYOqoSg713RUB/l4Cp8cAAR7ypd92pY+pyG2n1oaRDeY24A+nL0rL8
XApStKERxX3OKbWrTGcjKH9+oZ1D/1RNYeNQVGqUBzSWbrABLjU+unXvTbdZHGk/OSLQj0aLlnuK
vvrKbEZ/QKmZgp/OK5JeTdM3bu4YDWoNJfgOJGSB2tkGWL9x3nsxh8QBecKJF7H8Tvk90M+PQaVO
hGSZ0pnExZw7G8Oo25qw2M9xw8522gIyI8tabR32uT3cM/Uq6vvm5/sj4ZVf62lsboaxENaJy46/
QDiy34B46Tlqp+ptRDX0g6Jj9h1SjTqbrLr9wSm1/P7+TRdygfR7UQQ6Gr/UXfZweVkp4zxcsk0s
K3ZZu1jPdnp7Q8wWix1gLT53k+KRvAW1QekjIO7twPE0wPcrvWjvMVUHo1QKMyq2kxotxuXhgi0w
3S4bgVQVA9RLFDc3KMSmuy51zceotViakT+Tn4EObh3mysTYbiKat/1oiDG9LAGvXOdz0JyIIV4u
NggSCFjgW8MrZHs4fsNKlrmidMnCKV1v+bWZZnuCxobekbg8f/+9vrjVr1M1qkJst9GnutJ0SoOE
XvLSnenKaj/TlTQixx8snCkw9nr/Ti8GLBEK6zZqBLgUwFKlSRK7+YRcn4wXufF4N2hVcF6Q9qGt
RBO07GnBrjJE89HAn+3w/p1fyjQYrK62CLcswzJ5huP3ycZgWEEQzlvPztRPNCxnG2Mis1y7dnk2
T7N9m9ETi+MnRTFKEsZNkzTlnQZRcoMm3zlPk6q5acpl+Xj/yV7syFg8QY0ymMOLTNiW9krVyw38
JLUZs2I7uMYNw760wtQ4QZTXJTkZb53TC+LlRT3skEk3pd3LSoG4VqWOb3OJPO8Qa54SbVtHZHBo
KXR+bZ2s/KqO1iKgsjCi2wVFMlB0NEoaGLD9BKQ5UPDLaJBmT94sLJhv3pi6P/CNxuQuKmjkvdZJ
ShT7IVXVT4pS9R9yt2mrgxWrsG6I/qp5F+hJGZBBVM1yq+GNEJ2bQ6V3GFiD2t8qiI6p3ZCEivbQ
mSpoM33nXnsYnBdUt8kX0zASkVvMQSrSNbHIwXa0TnYPjaYhztTxHkSTD04QGDsWTI9dhePntoyy
SL2ssVopL0KAk/lmqLuGNhHOm835kNo9vUdelkznwlNgNWUs83iSDwaNox21Redj7k51sIPn04ZP
RjVYX7xq7IEblnNxFuU5WD6WLoEasK6BnLP0COPAeZyqU41wuACY1Lc/gizQv1GOAbbYK2FOxNyN
JLetPq9u27wNyL6DrUKR7Cjho+XQhkLpvsLz0LIr82dcmbQvTm3VPaRlYNLQa+iX8whymB0vFR60
Hw9dRw6L6poqipYs2D76p2xkUohtjLD9RPXMWjpoPZI2+pTR8NQjRek2qj1lNMLgiljR0kQn2G4c
DIe7m6L+BBe0Vn2wo72gq6hFbDq0xQy9s1C/ADOHigZpgor9zDgAW2svLRtoQatg1zWD+BCCF/wJ
sm1Ucd2sp2/tHMT6pqpE/kXpKkCIUQphYxvZqVFtUk6q+YaJogbo1YaCJDI6XDwxZi1N/U4PizMV
rVB9Rk7EzQ5pJTQMDhO1aqmPjR7KgCqiql9howrbyG31JzNu6wamakH+gL24gnCEKKBmB9BqIHzW
4iQ/6OU1+rnc29jENRoHGeysthGQWQQXeamI86oVItyjNRsmJD1dB042KlSTPvbQWZo/h/GHoGRq
XEV64B1UfLnMfTfVVXJVKnaPFWFs1l9rFrjbkq7scptFVXeNNqi4xxBD/9xR4i73TTYGtHMrS754
0GsPwpkefU680bO3A5nYHyo1uR/N3OOxGaEG/poTptlwTjVaYphcqC6VeKDpqHIry9q51O2izdgE
GGvQzR8uc0b/QoeP2Nf1XP3kXNOd56kBFLihRSalq7/zfhJFK6B3+6o9FOZM1rm1TF5M37SIuevB
oTU8oqTKJ54Uev4LAnOU4y6i5U2R0oe7ifLK+4t+o+ortGfOe21k0B9a6Jq41EA/PMJsCVkG7Khn
Ljd2lO5KiOPdpo9xd6RJlLbqnYF4qdi1rtWrhyZEU32ZEXfecKoJ2k2tlGjoOA+EpzjeL5fi5VCh
IyPF/MrEVuF4j8B+Ms8w0+y3eLb2u5Sx7QtFzKe2ope7IEQdaNMklNBjIg87vk0bBCXih5BKazdQ
e4Qdan/LtBmUY6C4F4yl5lbP3P5SmGLys6isHijYM2bKzN1mdGCipNKrs3FCdYKTQ+JTjn0QpaJ8
wQkurE9sT69tnPTVY6XjudSFXuQWGtKJPSVSddtGplMcQr1wvhS2S9kiQah0SfUsmTeOPY4fWXgg
MFKjPS+qFJF6ogvYIwZL0zbC6rOB/AF2b/f+9vlK8MLhXXUsHg8jEEMKXog/s4LWjWGr54nxo6XA
vS3Nonkoy+hE+Pny9EMWkGAXebHLyRbd1vF3Q4tQZkoAaA6uQrjTA7T1RJxu8ki2x/7QjV7ll93k
4pmeh9dRPJaXPXXS3z308hCkw0lOE8ZgQi+NUUuUBhsmijFyroo/TIG+cavxwbBa86bvhLZ///Uu
0cfREWO5HWde6i0aQ1b+zWNPdtV1yPH2ETSMUM3zH6M5p4CDliYkLw5OTY4XmSVuyAkbXwdiNdpz
pLg37mnJVEfycvY4uGeoZ8XnUjOpQkEb37HEt2cBbbxnQzC7HxuqUnuBEv5Uaua1X83pllBJ1yEO
ydWH0g2nYR6X3qeghsCIce13K0kekWhbX/U50O7ff8kvxzC/mZCMvIKpo1GRfrOrZamTEgVuySs0
51nhKKjQcvvMmaJPJ+70yq00TWd/tzi3Obps8Rl4kxKZlF7xVnbjeBujAIEDU5v2wzB4TnfpRD0u
zrqRhb6ZQIPd22ocLwwQtnZmtvlRROHi15bon1olRFpDX8jc+b0ltC82rKlqM8bWDT1KwZ2KVjHf
VOqYZfsqhYRNcC3UHzSmm4CJEOr5tNi3XyDCRvgZ6SESJ47IlziHeNczjafRQTd76xcvP791A0za
NvbYFM5OaNXsj5YHKyPJjBDhdJ0U3yfsDeJ9rhjih9UQ21JyHWjGnUxkJq2S0BQCOhXEF8ycyPId
sJpPpNQhhOvNXFNGHLw6vO6RwVR3fR4hpiz0OdOwycEe6/b9r/DK8NIYWTZnWZ3PIJ9FqKW0tmVU
HIPG7CHPMSwec36X0g8omRBIFCfW8Ffux2JBppbTHVW1X2WvZxJY1/DiGWkPoYun0Q4MnVtB1+SI
HD4I1mNjZKqn1spXxplB2wqJK65OB4u0TNFXZSkacwjV7TzfjGxlUAOM8gahSfMdj6r0EJWNtnNs
bTqQB6v3Ggdpmorsr8JTpzNkX+6+T2jtT5Q8qU8saq8+HFs8RlYcsV1Xyl4o1eB6hclRqNLG+N6I
KPonbQ9LX9j2fOJw/SJnwanLhchoIfOgbiy3B7RdPrD5OdzLg44YV1V1JbDIvkSkWfHHEkcKyAUn
fqD+2hfneI1751KGcBao5PMMWVcmNM1b/MI+gqW0rSbbDjDEgBB6EKbeY3HWAOMAUZDp91Gl0N3o
BQIsU4uOcBfFcT9dMRfZ33CTxa6kDnOYNG5gZFQ2k+oehVP7ySLvBtmxMavxMOeV+4Frms6eZFy3
760krXwBs+gJZS1Fz07pW/dENuGlgIbTvK5rLm1Zpm3wKY9/Zc+UHSFeg42xu/rPmDTUgYx03m+E
VnjQlYEQICRQaBFH+BWBmwQbpbQm/S92c1VXXn32/rx+JX5csLWQEjlog1KUArtaE4GH9hiR02Jt
QPxKwWlDLSw8cZj/Zed4vCsvHVcEPZSxaEeWq5I17aGeaAYQQOEUn3WaWrb7CZ3pHdStAfuAAg0k
5bwk+j6T9ml3GpspiJMuD78nI+nqTQb26RynC2hNZmnnH1WCCueiMgm8OYk3WrXtnGm8I1003mMd
oNZbENQjhAnAVCBBgNIBe6BqepmG6QwfuLDLvzjzao+pPjocw1Wr+EiHbXLlYEJym2YocTe20jbB
wcW2Dd7xEFT32gxge5M6yMC2yIjspyzAIQYnNYC8G0BF1qlK56+k+dF7QxRHbZV9nSw+9DTjeMCE
reMmQSysLWJgrdzZCn2ryhwYA5KYuUe452j3ZOT0j9DNPZgayEfzi6AI7ack08PbtDeL8C6Y08Y8
BJQNO/w2x/x7MdGsDNDLITvh8fTd3mlwavoE2KZy9uyluDL/Gmj/v3UfXu6zKfcCZLr5Xv/4/tfj
88795R/83bnPJ/mDmjmJxaURn6rAsl783bq//Ceb7LyO2TzCR5JCTM3/uM0bf5D6I+BkedaYUUuP
1L979zXjD/pMaT7n2GNYLovp7/TuLxCAZ7E0JycyfJwcmLSgVlkkpG2nSOAg6sJUtuAAr5DfQG1B
LBHv59TCXJ7Eh1nvlUCnPcqb4pmOh0bRSYzA4SdTRD/RBbjs5sma+07f6mk2PPbK3G9nOlEBZ1NW
1TatoQ1/aYFLeq4R9peSXu7r2s7gVP0/G3/9Y9129eO/rr+L5l+HrvjrexuXxf9chvpPHJHqOIza
/338x+bvP4eP5TIAjv6wLxDtknx/rKePj02X8U+50L//z//b//ivx19X+TyJx//1P36WXdEuVwt5
rKOBtZTk3qZInBfSOFz+978Houf8YfKVOSyxJ2Eas0gN/h6HtvsHf2ZELeE+p9blv/wHqWsBbl6c
LCkxsnv8+kf/Hob2HzSr8JdIoSh10uiq/84wPN6kFB3xBQ1p7MLHa5+nx+i6stHZt1DqQWfN03QP
fms8Idx66/JSwJc4mIMOY+EAnoFJ+3GwZzX8HI5z+fTsLd/+vVg/x1IcRzb/PL4U0Xj5nLpdGiAD
w5lhvhNajlo8MphKOCCpuY41A4TUw/s3e+PHyAFzQ+mJ7uHCJgeNOog0s0FepZxs90SH3HFw+N8f
IyctHAS/IvEme99poEQ1bTBzTKkSVKCT2xajrzizXW/yqRIf1/0gKTIRrip6Z7lhj0HOeFGi36Nq
2AD3OxF5LmvYPzvsP79o+WzPjxgwSQDfGha5/8YZLuzJCPStoM0puiLFmujXWpcC966aqpiwzspM
rTqoBZW2EyGYlKT55wGWmP/ZAwiQEanVTNa+C8OetJPucsbTngRZ5QEkUDhQKO8mR7miVq+l+w7P
DpcTaejq+YmOw7cGzfL3z54gA+DXZ9bAK6CwBxerfHKsIT7x+966uBS5lMzUAUS0tZ+mxvmqlhP+
XH2XnDBwfevq0tqQuUlsN0ZNU6YRx49q2ZRXhUJVZbtu9ElrQ6kMlqgiy9pnrdP/qQ3U1MZgdtat
PDKHgO7JRODKau3bUpnp5RuVvt7Z+GM56x5fVgrpI0KTCf71fsS8DcNK2x5xayDd7u3efz9vrG2y
6jb36DJLutDx86ypgo9ODgfsTzQfnnqBt4vn3GEIaNgnDqZvfGvZpFdPJqUoG6H4RUm/0G0TN1H7
Z962ytP7P+at60tLTeOqnTqMluvTjpHvJ4BoNTmhFGvo96+/TOhXVppfR99n08wrUzPr6G/yS4Uu
y8PAqQtnT/hY8a6KI+jK624jrSeGWQbuIBQ8v1pUBmcccAoVua2WjXtQ1cO4bl7ry1t89muqsq9w
X8spNGDe+TmlePihoHz7ed2PMI6vPqSjqw3EIr6ujDGtsrVjXIXYYlf3qeVC433/Lm99cWn1iFx6
glxHuH6d4eWo5LP6wUPUmW3WXV5ePYJ4Unk5tt85FYILQM/mgz2X4sTO9dbTS4FF1zsl+RP0HH3G
F2izMKdPGWeldU8vq1672Cho+Exc36SMwjeY3FHZNCoB/sobcB56PoJST7HQu/D2MeSrinOhWcWw
rxNYCieylm+8IFn25uiT0WjKaPtQqWn7cZvmdozDalr5/NJEcyb6DVX6Nn3SSW181s7G6OG2mQ+/
x4f5b2QgZ1vHeKrsVq8dn/ZSYeI2pPf0KHdmfWpvXt70KyvSLynfszkMSJ66yMAnrhYzp10SIuu7
xeixty/CNgAuiLfeVHzNctf4hsnRUJxYyd+KeX7lx57dGO1X4JTzwFIImEhcRDBk8EqYU4+wzm2H
xGzpbweBuI0jW+SHdJxDeMrmYJSf6GG1u3Vr2K+mkmePQdeB4ripEvj453U7THsdeovQE7w//aXe
lH++nzRBkRyMcaVXMIFVzrr7WQv6dm8F85ydCRSU04cQRsOTUExUz+bsFtbNaKAgutYdHEi/uil6
6ROP8vpMQC11PNUMQZmjTacZGLlublFI4CuVa6f6At+6uhxCU29we4fShtLiIpAaHfWO1DFXPTsg
oONndzHgFOUQm75wgsbY0q//KLACq9btAXKdMIPhg/1y4vi1IgY/bLFLpGfPDf96fxC8/m7oiTp+
+k6rbTdBIe6HYnQf8BQVN42q5Ou2AFlXWBkgXBUFqphFA36y7eA5QBSLawjD7z/+GyuELPVu4moi
GQ8osZ2GQD93zbpWf5AuZbVYelSBksedoJqPIWX4U+Rz83vKhv/OHbmQacAgZALUtm+7AWRgUelN
Th7YJMf0/i9768NIEcZMLbjqAOPtu8rS9vbUY4lql8pu3dX148+OtRqkpGqcQbSErT/j37ixa5Gc
WD/fenYpsKDCHykjYTZM8Tjf6q2WAPYu9ZWDSlq2OLGVkBDK2dc5827USLsvlg6HNS8G2eDxi9Fs
UZhjFs6AwKcWS+BCJbQAGJesvP4ykJ8t6VHStYK2CNaiIPfO9X5MIWG7p1Bhr794cvHHV08QD6v0
Ec5+pcXZofEKAIMWZLj3381ylZfbMTjW46sXgRXNs6YM/qBYjxw70/5gtqko/HZwTrUEvPULpGEP
XxSgVBoMvsHg/4iPSbKnrJKuOo7T03P8C9qCUGiY7cEv6R45Jz3d7RKMc1dNWfQNx1fX2jwL3Dnp
/BCCwWWc5c61GLOVjy6NejbqIE01o/WrEsDAtrYwj3Ei2oR373/cN168XLrFcrlJlZk0jyji8QK3
o/aqC4LMX3d1adiTH1V6zHbbQ42erflkgPnLPlhIhH9P9Puf9ZhS4fG7T7W4rzD+HgkJEarDBnmY
vKk4MfDfejdSAAFSKaXYHfT7Kos0aD0dMkvP69YNG1eatIZITD1I4LaIQnmodeK7whuDlZ91+UnP
1psUa1VFwbz570c39UrfWD3C1HWfVZ6ttAZgkkMHGSCdBSvC1Zv1L0aarakKpwJceb8fAUFuOzfF
XNTWk5XPLs1Wqj9uSbM2Vzf1x2qxlAnjcF1mS5dlAumYZ24ccnHco3O45KBvwAGNq/ZX3ZE2qRFy
bJABbd1bbTBsRq3XN1TI23VblNwElEdCL0oDbGDRz8VmiOLHLkFDuWrEyJV8FEEgjaOh2+dpZG5o
2X1QeuTl6y4uzVM1sGpjiiBE0wlZ7Jox/t50c7Py4tI0rRoPU+sY35LE9qi5J7iwd7V+Cv76xhLj
SPPUMTAWAjDEo3uddt1QHrnFrjM7pW9gtr+yczvSPB07Uy9Q0XQ+kO6y2cwFMrad0i64iXVvXj9e
ZvRqxCZchL0/mXmBgYohLF8Mevtz3eWluarFgV6XY87OGjTZhZcgcGroetivu7q0tXZ1IIxwsjq/
9YxvODrfNaZxt+rSMiYTuHOSTzDL/ThSblgeHyYd16B115b2VHrfckcrnNZPhsjddZH1uUyDct0H
taX9tEgbnOPcBe8TL+7iiXPl6NWptsc3BrvcmUP5dhDNCDK1yMa/MDy/1638hJr3rUtLsxTP5ZAe
ZwUQ0qQ17WbWG9xvpsYI1y29tjRP+xA8e2rWrY86TP1qgtNB0x/P2rpIw5YmalfRvwOLpfPzsl4g
Xs6PKBbBygEjTdLAjXERj+vOt6Z6QuYsePT0VOX1rRcvTVGvsE0cYvLWL+vWu6ZRX7tG0y3u1411
aYrqLYD6to4ZjlEARCcfvoL8WfdJ5W5nTEZBduFu7tcWADnwNw9Z5d6uem5LmqPmQI9ObHBtJWk+
m910bZnNb7WE/zfilUm45UDTXUvv0V4NFGWrJMFVPKvrztg6btZHYaOmCeHMiGRQKXsf8snB/mrK
1i0tMuVbiYjTQZZ1dGAUd2VYHoI8WreSy7pFUwyTQcufsi/n/qwe9EvTWreDysx4MVmtjSle59t5
eOWWo1/UwaoyK+yA43cd4wMfdR0PTeMWEqRt4vy5bvBJUzLzklrMOIXvzSjFg9W7c2d73TolC+u7
qk9xaLMxJG4SDcZOq/tJZzS7VQ9uSvEtNrI4KcceMHvAihu9SM+8wPu67trSjEyzuLFoClb2Vkx0
q6j2d9MzVm5scgMSAxtuv8qWHMX2uLEaU8Ez2OnXTRxTmpRu0zutafXKvrI/4Z3pkgle906kTTMK
acatoqn1Oxcxx2A0YqNV9ud1F5d2zIH6+zQVQbPXInE2ZNT2KwNfr3UXl/bLGkZYqmRc3M2sW6MT
P2NzOtWotTzgK0HzC12XaU0qjjXNvs6NW4trjx1gvXXPLU1NsH7AyUaN1CttK1cdlupohEd75VuR
dsuoMXtQuB0DxZpt7HiTL5kdrQuwZAXXiOXKkHrM/NGYMG5XcQQsdzoRULxuaZElXGLIzYB6R+tD
Ov2uDP09Cfwvq966zLvqDUNF4c176boQp+cOPCx9Fs66OEKGE9VRT1uON/Lg43jbleoFTr8rZ+gv
T6dnaZyEhlTc2o3Gd1PjOkNwuHdR8K9849IMpbURbWTXtz7QxztTybZJHa0LUmS4X20pxRQaeePT
pE+HEFSzrWYmT+s+p7RxTmTlYYO0DQID+yFsxovYsT6tu7Q0PwHyBamrK7U/4ZiOcB9nqyJP1ikj
mOHHO35pDYXXI9/xKcPMkC7LGwAn68r+CPKPL94JvUkjDcBAifwFBGZXK5f4jU4fV70ZWeUEuIlV
0ez4ov30V0MENzbuj3WXls6cLRtPJGxsVFI7/DgKcU5T5LpxKGub+sBN7SQza3/uwc/3AyacSlb8
XPfc0vaJZ3bQYHEPHDAS29ScbnL3VNi5XOKVPUhWMQ0K+eBeYKUQ4S5Pm7hjJ9cguoEPJno3rYsr
5OYNzITHAuJv7Wex8S2LzHsFJ8l1r0aaoiOKx8x2gpr53zdnfYNxj9abK8tdMsop1CMLEyCdBze1
+7xX6J1XxJ/rnlyao9FYibRWaZy3sOgd9rPRTeYGNAJt9atuIOuXzCjEeRUzMn8elbs41z/H1cqz
uGxmmMVWxYGZSweTd9eq8YfAsNeVoWTNUubiHVj1U+0bQa77iqu3d1o4xKuUvjQrH69dutOrVh8z
EgN1njBEqHya/9YJxv7muDzbQ/MxUNqxiSCv9HTkqb1zqMDfbdZ9TWkPbWsTdgVODT7L4yV0/cvM
GtfNIVkF5Q1h1iVVWPuY4OLFO0+XXh2vrJvJSiePUYILdlr7WtnfGlp1BYt/5XNLe2gdU52wB6Xy
G9u9j7X6LkurdYc4meEUjGaehiKpfZs3g1snjIxqyk+1QS7f7JVFV1b0tEZSKUkJdCCDqrCt9fSu
U7x1Iags51FVzlngbys/jI082QwkKvadqtjrXows50kSD1UaxBIfF+Z8C/LI/pjF6rzui8pynj6x
7ACtXeXPXq2DhgWMMIQrq+eylKdTCre0xpLhUtIDiuOkO6VNtHG9Pl2Vw9Fk/YIDyA7BYi18x2w/
xWFzN6TtqniRNtXjhSsMpgFTyLDyaVX8VpS0ikameUqo99Z4XP7+2cKFrFj1wrFgzITR4GwLkn4+
cHHYhKvWrl/s+mfXn1J8SOoc7rarNCmOXoPInzrPGVYedlUpCNBymFSDpwi/jiZ8UULcZfmy1rrT
i8ztcJxxdNVeFX6X2fpWtdHDG5za163rqhQGtBnqu8YohN9gO4Lfyayn32EgFaewlK9/2xetiyP+
ffUw8m7KKCk3cZt/wUZu1V5Nc9zxuMFxZcgVp+O9F644mxq1OQxZGZ2tGTUYQx5fvTd6YxLZIPwk
sOZ7IPnhGX4MIl314unfO768wfpu6ROf1cMTpzk4mOCa+KeCP1p5Aylqp4iYloXoefNGM5zXtfsF
3911NQVw68dPX5Eyd5UuF75RJ+43oM3jWZfm/cpXL+2sLfTxaTas0mfEg9ZC+rJRJsVZtRxoMiim
nhRq9BlXt/qp21iauEiLUyqmX5T9l3urJsuMqnhE6uvqpd8D4wo2VIsTJq0T41cW5l6YnuViGnCb
aDIwn4Zi+20UVdZnWtyc6hacTlN/8hwILil1yfIMDJtpbxz6wIObcKxcdcAhOKnqL5DvwDmpU1Wk
38soUqqtTWCp7zSLXPveEd3Y7TKNLNnWpko9nneV4ia+7kDsOA9K+EtbDWsz66uCOnY6aEbSODtY
E1xzyOJ2PoSVFzV02+kYuOQ6DONd0+dG8W0EqBDcYimrJD8azaoq3511r/frkd+7E+1sAc7E7m5b
QIbCom1ywu4sBNHhXdluQV8Y7jv6J93FY6XX7fpcxDhc+moJFP0w5Flv7vraDK1974Bg2VtZ1Jvb
MBP4Wai9501bt44NZ4OlSq1dDlgceeeZobUm/lwpWCzLSPvzeVbymxRT59xHRZmAUAvqYP6U4Rbj
rIpCIJIfj37cl/q+F33pp27Y/Vm71UwOtXDbdTNXFtdURdyizvdK3yOXBwc3uYrmcF3PDeCg42dX
eXOQTUTpTyXA3V2pDok/Vmq8LrjEdOP4+lixabNiJMIHZmWNe70pOihfipWe4ne9saPICps2r4ZA
idrSpz7wNAjzwlJww1615jvSoiy6oe6rySn9SAVWuWkbODtbw0v0p3XXl9bk3qpmgyZ84YM1n92N
g0ETpU0ovetK4C+IrPmIa2raGaVvWxF2NiBn9dA4ZajyxpuXNYiGGUwccTLhR3b+GJjpp8CJV84o
6cX31AjHTOe5rS7wMZ25CCxtVdoahsPxgMTWypg0cps+YuhxEygwe7xMK1fOVSl2rdUQezvKyX6I
1yaEyOrJTurPq0aLKwXdCY3XfeGopd9NnbihdTA+K402X7fJutIWjomi2hW63fhhnZpXJicr+jq6
9mHVs8t6r0EUmaaOIQECRN1N5wzJPoYOtO7ZZb2XcIYABx+2cGo0NTBvzd4KZVD9dc8uvZlBpVXa
iouSRtcsu7CN3moxMKrtdRp5CP7HI7JJihAhU8lgLzrnIioM9Rtn2mlVKliT/X9w/KzmvCHuI5U1
ngdm0PmO2jq7Ve9GFnzBpIE4uqwBCUztbYP5LpTjPF83m2x586i1sRs5J+OQVBiPEWrzxznHH3Hd
8i6LvuCrFEmENZVv2U6PJaJXaFs1GAbrRO3wjb46wMnHX5Z20yCwM7fwAcAZ9WdYTpiKBQ7wlh02
eMpnGs5uFAVeMOjZKvW2oceh7hApllWu+/qyamZwgJUUeY03ZT0qP/JkMH7WeMiuC51taS2lC9hW
u4TodpgqbPUgrIG3yKNCZId1w0taTm3VmEliLBtw0GrBZR6HdIZN1dSeIuAvF3olPpcFaLMKsrDp
9cKHrhenm3FIBnOT4N+0cpO0pcXDbmbevs4Npk5HFD139/QG/Fz3dqSFI2tzOLjdXPiiLprtGBpP
c2utfXApExBWs9Y0qZP7vWriZppe6Hqz7qAuK9ByRVHDAT6J35pYZKX4S29oU/m46qXIErQ2yvDz
gP3o49br7rtIh1dsxSsjQlkohilVARVWy32C/hunn+EJhydYLm8MRVknhhVCZdp1WfjNqEcXWla7
G1BDw7pNTJaKgSaP3T41ct9I3TLcJK5bXUROV0Tr1lJZMGZ6Y2nYhZr7DqwoGIXuWWpq07p9QJaM
1aIIQ0iQhe+Z0XDV/B/OzqzLTVztwr+ItcQk4BawXa65UklluGF10gkCSSCEhJB+/berr7p9+px8
y7c9uGzQ8A773Y+WWVOYcXv53yvm/bT6lzMgv9hGleMehpm430XIFgRWZO2rgyDxPB8oYufpumD/
UkNWegqju7SfT8SmRtVA3I7vi59U83V38aWMTEbDumzVgLWZJ6/WkA89wOX/+xH9l7V5SfuBuYQp
icZ3R5UqbweNUn4A9v6613spI5uwGCMOVeAhLnT3YfORep1Yft00E8gN/7yExQDcIUlW8X5Kli9K
pvnJDHl55UO/uAIVqgvAOU4CzXBUJealfIlgxXblg3l/HX+rVFtvYAnoBwGFACycGgwfLl+DqIDu
u+61XmQUMKTpOmW0OAVdfEft6EEW7PN1H53886sDEo5uNSYEMfg5dzDSX+3206XLdc1N2NH+8+MH
1BEm1r0/driJouC4lmdJc3vlcr+4++ZktHvQ+PJdz1B2ihNVw+XkyjvkUlIGNHPh8xX1t9iZ2LfT
AD1CM07TuF2X4l5KysrNdQqRrTjFjPq27Al5njHP9+GqN3upKvN0QB3BLVHbx/0+345wwn9MwIa3
v/n2f4m8/uU8vhSWUZiH7pRaLB1qc/m0xPFkbwa+AeKBRMwmR6BV6douwH/P95FHVnCv4JApv8J8
PjtamoRzkUU+r6vQWTgU+IgDyTblwA7LZfFDA5x5F77PnR/scVK4cxubj/uPVGbZ3aZGc+sHth1T
wLfxEfDAAIdDDln4yECHHF/4u0/FR3BFga1FwpYF/FsNL3cC5efjqFgUWvzX6/CQJt28XRfqXQri
oGsEeggDyTCjjcfHreLVfTIk/ZUXbHpx0IC1m88ZbHpPyU5+0mR5qeL++brlcnHGINf0MqKOn9IA
na1IsnMyr78z0ng/w/9tqVycMtZGsg/rzk+LglfHWa9BACXroXpoHWL4/h0CKdh1NYx3z8W/n8bx
AiAkjMT5KVIRPWTciWNQov903XO6OHOY7yxyxJSftjljbdSFz2ZMfvec3m+jf3lOlyK5mPSD5dry
ExV2eIWqOnsqWb//sY9x9JsazH/7Exe5OgGXrwengR/WPeW0ZWbRy1BvGsX28+Aw0fabpPq/vPK/
2F5/uxMhT+jtRkV/6IHZ4Eeb7zHUYZE4DDKUCWDv17adLkV0PUPtpNMCD22CfSqIMp9xEF15gSXv
j/FvPyOCaQcKARM/wWH6m0ndEZarvzmg/9ubuNjMRQotZ8AMbsv7pTDnSqz5cS4r9M8pYH7kOnXB
f6jo8Nl0GIoIVhcwEsSse/+lWmDZfNVu+MsC92+PZ/XgAw4eTJKiyM0Rmuuy7lh8ZbJyKaTbBpQi
Uxuz0wBu21FtXrZlNVyXx/2FPP3bVycUZtSiEF0bb8MtAcgGxtjXPfNLDZ1PiVhng48OITt01XKU
Q3JdfnipofMwQhvWinctH5K7Io/uFnplFe9SQwdZIRzO6dC1anTL7biu5hTl6etVC+VSQtflAE34
NMJij/v1oJTOal+J7Hjdp1/sUlKBRJSTaDgVw6ruoHr9vPT+OnPY+NJPrKdFH22JHU4CTPijrQyY
VIu4TooaX8roIr+jsSf1cBrGcWkVK++jQq+H657Lxb27A5Rl13SuWiOzYT8mifukNOdXlv0ujcDY
XJlFZFPVTtuC3u18GvV83SV+KaXzbN9B1UEgJYwd6smCpRlE/puT9/2E/Zdr9lJJt0GdHzDhh00E
vnoN1VijKByFr3rml1K6AMOw9Z2ahqkl6ZupV/NSA0dWXSdIiy+1dJX0mLngeYVBqzkABiQ6fTfv
fLhuDhLM3X/eeJZO3VQsadVKF9AZe4EK4DdP5q8d82/P/WKbZjRA1jH17BT7KN3uyCBzDBj18PL8
CLeh+TTkVUjrYtlkfqCorrlmMTzf4JCpqD8utiLLAQyBPvlDFnmynboyHYqrKvDkUoUHTp5bjN3W
wzRR0cALFx4TWXedjwK5FOIBjZyGtMzXw1Ds+ph34PmilnJd+5hcynpSl6RBcLMeUicZNBygem52
/81b+/fNQi7tg6xbYMIDhPsBwJ1Qc8J1U/DrTj9yKeoBpJJG6YKnHiQMIJzxv4gGqfO6nXgRYO3R
EsNKxbxnwNr05yElpT2wla9Te90fuMiZpmEw4Cezot01o7hz/GinhoFDk16XTl5KFLXhNmydsgc7
M3WQZeZaVWXXlfcvFYqIwvNUpdIe4nc7NJcvGL7Piqsk8/GlQFEVW7Z2Bh++gXlXC0BjarBUr5M/
Aqr3zzMqYxYGB3ayh2SMVZPyeKxRZPp+zVsll/rEd1g0IQAPHraEybqMIszk7Rm5KlQhl/rEHvJh
kkWpOcwQS4FMrftHENDM23Xf/eLwzpxSaUwXc4gqtJoyHvrD4PMrH8zF8T1oF8/orZsDbEeT50nu
/DslobgqsgUs+J/vFKwwuXQitYce0zNt5RhrsHmva96TS+ZxwBhEN2wIrAqVfF9l+ipZct14NbkU
2DCJkjIw0/YwEE3qXSXdoesgo/vfr/T96f7npQnA5z+fi4j5kvA5LY+0E/n2zCwAZUdPEwGetVa4
Bf/3n/kvx/yl3qbb0i6LR/yIPAEKd0vyvpl2e53ehpQXR7FiXWEMxaf3/TS0JcQ2TTX7P6/76hfH
MB9xeUPPqA9qV74Z5DK2q+yuOiUB8fjn469URozMc33YuN2OAMUlNQyMw1XHJHDy//x0L1MQyLTT
B8OCOMYr/xTiMb/ylV6UqgKTWZhR6zmokhWNFPvYQJJ6nXyeXCoSp8IXwCt16hDJSDdjUFOdKn+d
cxO51CN2WSZ0PAJdO5iFNSGXAgS79TpXwf8Ad9nYo+Ss+/I4jlP4GIja30Yy/c5K/r9spUs5IvBS
LrYQKx9yHWMe5f12Upj7uiqqAT7mn0smi2OUq31VHbMIpfMt+jGL6eNVG+lS/cXjJO7AzyiO8Pnq
RL0Bf/1m2L5+ue7jL/ZpLOZ0DkRXx1zJCTJHANDZPY3FVF63V4uLvarW0iLkU9WxWoEcq5JbQa68
ti/FXzDiWoxP8NEyQ7D6rliYrlPGkkvlF/gMQ8eKpQJUD9ZH3MVZk4E4e91yuVR+jUQwE/yctXDh
ugEn7pnQ69wEyaXsC1xTJDVSZi2F/GGcovtsGl6uWir/IfmCjRDT6ZS1CbUyPmVKYO6aOWk/Xff5
F5fqpOJlFHYujtkc77BQz9bs9n1U73d+ggU2479c2peKqyHiKitdR4+ga683pts2+bgWpO8PmFMt
unMvg2MPQKP/P5LrvxQK//ZHLy7ZwifdtI2LQI6zu2lvYjGIRB04x64TR9btXNTLLIGrqad0wd2+
j15PxXkWijJ5RGI9clmLwDd/Zp2Puj/SFBzy00SgreZ1OvrgXI0gRy33nMaletjWzsX0vEdZsfBa
B9GDJU6AH037WptCIRCaKV4dCO/L3P+hNJM2rjNeDPKcBg7L5NYjoS/6FjRzpxvu03F/hYWc24Y6
50D8wCrbD6DA1nEFUHoGUhqs4flNrDiF9b1EzdLIGnMFwuILrsU8fVKJRNQ7FmP5SyqJf6ztkm0t
he48rS2eEG82ENWHU/B2B3WJk3Sd/phRtC1sveuYxK7OS9qzr9OQ8eqH7C1APxjkDLOWNdy+Rv/l
XUZ3o4L0O0DnsC5snBvWmLcFBie7Q0DLJgFhsNsBoi+x0qpmo87nsk22kJO7uNxodRxyGyTmq5bZ
34ASMDUFVRt9GIkdypYMqUsbVtAFUVgpy7aUMMCt96WngCeubpxZ35oKyWHRoEKy9zO+2TLpoi4T
WmBuZBtOgHMibMRZQqW9xdua2VDrEpFdXcWRkK2VU/JtMZK2zoe9+GGH4NOj0nPOH4MG4/UNqPqi
eExNl6ZAAjPQxlsRMKOSHStnYzgiBFpY8YAJjRLvSw2DwpfrSah6eyRwNUY0Jskc+I2n6e6+L6Uc
5r6ZNxSDzwUmkKqP8V7AjLARUwaSWF9G7zaQworJRZhiCRBtwUGnsJs9AFOPIPuc5CikJWfKp5LV
nPLqSDmbmhm8S6mRevto3d4jy229I3blB6dxRj3Subfjx31P+qnEcpgTexzTHLjnuWdZApdY5kWL
KgQrv5Ymnea7ag8o07Cc2F3XThkU88G8z4sEEZQxaZo2oMCl40vMS02PMFjh+92UuBhVbWLgrRbQ
ZjZbj3FL4lcKmh+jMFkjwn5PRISZGb0VmXotchmXLevWfPyO3KcU2DQym7d2HfN5feSW9PQj5FmL
PI6+wJhQNZM5vw15lPD7mDke/hwmMduszXQ0Z48LNi07TIr55KwA41w+s0iWJMHxxnua14UERfQR
DGYef8/Grit93fWV7E/ObVt+S/SQzV9GR33ewDeeYBq9d2lcwdo5p+JHZ1zP+5ovvPyep3RRnzFd
HliD7hLuLqjpZ/8AHeta4n+eo+zHPOotnGWivP/IA4njRjHspB9jhmV+0/MkPJqK9EeSLOX4VGpb
0AMpB8U+LJzt4dlBRp9E6ETDN6Bs352I6Xl1Zpp+cXRu2N1Il9Sf5nkU3WmB67W+s0tVJM2YgYX3
taRg8/4ZO949YoQ8ukUbKfzAAIEEijTv2x4GQVG7D6F0t2BIbOEG5kHpF1ENWdUqgYnBF8C4xfQY
990Qn908WH+IFjbuN5XXhJ4KunPymdCOdx/YUvWqUd5E8EQcSbViVEHSdbvdwprrh5UEQ86pokp8
Arijm59sXhXsSBifi9bs44az0+WlZkfop2P9sFQb/SHgCTA1HepL7ontROMoYfPuDjSfje5bgm7V
dsdHGBwfu94qDDFExdZ/ZOVaZWeplKK16SJNvzNWjarpp5WbsS6nuCNgD2Xpfl6FXE1rXEKi1oBU
GdeTCE59TU2Fb9DmANvCznDHtxiiftX1uEfrdJjeLXlqGNoF/rg4DKYdcqXdt4R4R4FXAyJ8aIBT
oA8Il/qfHbZw0YyCJbKh0uXzZ7+keQ6DIylheVanPITh7AymTT968Ol0V7PFFDvO+6DcPIPTjGva
AarLt/UHj43pP2wsVHdgWWjcChyWNdUHgY96f5sKZMpDXlG0Ow+TS2ReY5Byyk+iiit+2LY+Fb7u
Y3B679y+9ig07sBLVTek8wgUMc7G2HkFai2qgx6G6JXmXCcty6iN2pVscdUWoJ+Pb5qEdLzZTHDV
yco56trFJZ2/T0HweibxOg6vKPYmnteDEKY6wjq+N7cVRxrz6FFEKY8ZH3Dpma7LF8ixM7bfy56M
vJmDjk2TKV1EGF7Qazc4jNCFNf5gCJeYyJgyY56HnRTJzYy+8fg4w+5uWOrNZ6DowFy8Xpyu4jOg
4Kt5ylewnv9Ihr0U91SkKxbaxKRgf6aiDFgOEr5t62Huy2E74pft4yGXPFs/Ub6x7nbthzE9YyKV
igerE4C3DjiTBG3BS0q7nwF+yTA2X9mY36zz0PeQIGPYBQulhJnSLRuNVzdqlCmkvQmkvuSwKqAP
6834KXmdoqq83aSo3sqEozoIm/S8+5jFTES/ILV/fRe93sBKJfFH43XxCvnn/mteF+LaOMIF2Gzj
xH8pTHm9SYxh5DcUx3Ncb9XC/U3sps9cZ2MLO+ThA7IaeCQFEgFIKHSQRVPtCZa+JIAePG5q3xrA
lTv6zBO0DY+9iZLWjUObwNXzhRbT5h5ESHzWDsO45q+yWsoIOPNINWyfkxpEBoJlIJ1oiM3D+k2P
CdKycoSRCjDzLn4YDeY+n1kGN8UWMqfuzuEfPIRe9O2A2Am1hYSnO+Cw2n/hWvemAR6eAMmdF+kf
TOu9zkb6wCQn5w2Q2PSEOVuVnt/xzTeAgWevIZYwg2EVdv1HAmCur6sk2rAeBNDHCe59Uo3D1OLU
WZfHEFmw1kFEbyzp7hWA65/g2bs9FRZHfJsLmbbglP8I78ByL7vhG/gk433mQHZu3Ir6+Q2n2gMq
bQwY8y3ReWo+L3GP8VEEWiGHfaGB4yC8+jjWQT27KPuYgLeStIMDqPtHuaU47yNMSN2pcYWofIRo
uL+rUrNvv6CvAbG+Qpc1tCRKtvyuLEzY/ywm6Y79ZiBdrhkM+p/KxVDWLHvE1AsTOAy/pbPswMGN
VMoayb2Fo0rXZ2KuuS5UfxuS2OgWmiNjT26l8sFJBIO/JlM8pybIuJ3GuJd4VAyj6aKKlu45Uarb
jxBGTtMHaNbM+AoTAnrPyNBtJ7l47x8LuCCoVu9ozJ8zWOVstbSJS+p0Xxb2xU66J98Glm5PY5os
z0rrwGoHC/Z1Q8U67PTHHA9L/GoAZIy+pGiFRZ8zipMUtk3G5JiizQTNfVMMekuaXoFAe8uGoJtl
sQW6U9TarilCvh1LY8fxhOQkqAcHTcxzhcu20PXmJKRWff6YVHJqfAFiou4gy8P5betotB3kx8w2
iQ7FYafVcPZyaDo3fZUgitXFPrizg45unKfPUOP5xqdzBpx2xinMTRxwCXquBK4vDHSBtU1g0mZ9
24tMIbJfFVCAWxXfD5OJfMs0Ize5g/7Wd2iKZhM1hxhzv40QGgDwv3Dtmk6fEPV+ozx/sjHADLHB
Fs38uxJbJjviT/qlH6qHLa2aeYmxM+KYnBgX29SEcUSrISLZayzdcgZjjOs6HkV64pmqGotBwueV
iPI2GotJg6U+PyLPMNspEUVON7wzIpdHxRaG8fUYVrBHVY1ifkilchHuCjgV3FW0T9txXsx+zOMh
257iiQDXHNC4rz5m5eTYcRPAFz0vCUu/lCvQO+2adagtlUNk6KOfVFcciR5d8oSGZjp9WA0NT3km
RHxSYp6jvV7fyxdThhMXMxHQQJanLVbITcLUV3cdjkzA3sss6589lFVRs1Ps3g9rcAsG7jFXnbgG
Npkdb4oqHtQTX1HDxMPrxXJIPea2xRGzuPGh7NJpajXpEtXEAxPxQ2bVOymYru/BdQnpLuubqtzy
pJV2IbHFh2BmfJKmOIylgDVXHSQGED8qjPKmb/1K53s9WYT1DevHqIlHWA9i6Zb7VheO4pBILDwq
bnrqFILKYifIBYFoz3FWRNqBU5RmkTkP+DLkxc7YmA0cgJeWe2anE99xn3zNiXbbMSm4iMHj0jDX
i7MhLVtfCPaj2vK+XtM4HG1p9y/T1LEEKU/ejeujhVoPJ55GSD/cpoNy6P13/qn07+DdoEN6t5Yl
J4cS9KEd4RtC3VaHLM3fnNii/szplJuPVnTx9mHSNm7QyFmSb150bmvyfYjAg2efqt3aelPRT88x
ZzWjL1vrfWQ3zCgYpGSY60ewlzYhmErVBRLyBbJf/mo0SW4SnrjTPtvq4GSR3vG0qj4LBFTN7sfv
PYysn2KUtJ5ZnNAemALzmrvtdp5xM9yWrvd/xmqM35YpL9lNMjCMF4RxDdXDEiX6mTj4D8P+Pn+A
c6itS+rhRmJJOCFsWd56lJz08xYpCMzNXjQ2guSii/K3spzW2s/lA3pW8BgAczfV9Ur6Oxxx29nr
MvmE070/8GSkvJZyN9DeAHaS5C5qegcCRMuxdfB8rMOZ0Q03gy36AxYGoFu097eBln+WZW9esiTL
binhWHCp0M1A6IvItfwUB7E/lVSNLz1RK4RUVnC+1DsZKrfWPfI3f/TgIfobuiX9G413dWtGX1bt
OC20kcGG/TjpMb/1EORmn1xUFq+9cClAA4mZiuimk8XmRN1hr5QwfvCM/DmYzptPeU6pr7dB7iXE
yfHmfDu8O1ychd8DjIBKHXsFVvSyrFhl+5DOY9vTLY5utzjDFDcm9h251Szuqsc12ldz3OBcQd4C
FQltKp9t5s5mKu+/IReTC6AZSZTcqEEN2f24bwL44n7acLTGSpdvqRWKPC2pTdUBXkF+gsnGStl5
jrZKfI2wMwEyy/2QDy1ZR2Zqmw9Iripji6HRAlG3q7s0SlNR+9zb4cde5ulyv+3zFr4DVeYQ4DNT
5ri9BTZyruoRQ2rjAb5QXXLSpRjGlz1GNeswT1kqj6bAwdciR++L8/IuKD0shUzSJwxyjfkdFOFp
3MbVnlfnGKN6+68Bt6h8sqspFWl81W/sdl3WlNAaVjMl4r8wJsK/oNhTJKjrQIQc7tZVrDiJ2FQg
hlISW/+Vo/zivvKcV+cMoHeUfKQrvsZryqNvEv1lFH72OQfWE20V1mB1IPKvO7txEGC03dtN9rr8
TOFSYd5Kx0j5ZV2XKhnbvFgiBCvdlEfbK3Vh3Ps6SpIiRZTTadlUXSqSxzWUu/+VwcBC/KkHTFAe
yhFszA9esL2ChUY+62dQy3O+H6YNfsWnaoiS+Zlif+IMJql+DxCARypQ/mYTHCNuxpQwd5Nyxols
s6B3PdeCUtoDbDAjo0b6Mi6NR5CKwBpxj3Evo0GI6E4V77l+E2s0b8d5jEx1XtfK5nhjoXK6XRKx
b994lWOelDJerd+M48t2VD2RUVNxG98NS9/RZoEOwNz7ccx6vJJiwHjrir5Ro9W2IMNaKIyG3mzI
qhLeE0t3P/fJcnLdXn5Y0sSbtTZ5COrJCyFqDQBtjUHE3qagzpXjfPSuRPjSg9lrzyFdUXJglS3q
1TjEz7Wxxq0vRewK9msDrKc8BE4Ia6mDnddc9yuoKTeByvy7B/pxGOt0jqruFoDxjGbNKsIYIbny
JDrtASv4VCR5XNwa3CzjH1UYWOsnGJ88zcmqD0O0BAtNT9RFZyRrqWkIKuM4FUuzdA0Mw9JP6Wag
qNwc69W5Yu/XE56WieFXPM9DgztQybccTSlyHBmbTKuifHCHbcdoDsoYEWY6Q8Hi4bEcHUEJaPD8
EZMN9iy6gU7YkZ29nQlKdw9V0pvkjHhbfCtHNrvHibv11izFJFhber83eY6DA8XFvvsGIxckI73E
aTqMmj8YQyoMR8BZx51FUbJGBQ/SDuaZyM1Q6FQ8LCZdxYPu7HpnlZrHPxK9l/wwl1x/RBklPcgo
RRSG70PLsw9FphuxZ+4th73OT51QQmoGQ5kBixiBTi1cIY8pOOq2WZCrzk2JVv0GYGK5o1+Bc3NF
OKr3RljUQBrYL1V7gxku39cxw+JdPE9EoyD9gugcjjnJw1xNBgVDE4VK3hZuy9mX3W1LuA8ZLrtP
MK6Zk3tJBzusjUk3NdzNJYRhMAXc95bQcbaAoWdPCcCW7TYX+whLjg486AlBRfESsxTlmG5Fnl9T
ABFvw9hFOwSziwgtRxMdUUJnMBb3o5sAmzknHCXEuoPtSflzNiir4SpD4gJg406geAoGx9tDVFaz
eUW7LdH3DkYGiHsdIKiPmYVPU1OWWrkniW7o9ywgs/029blhn9ncY1qOG6UEhIAy+yiTCtkNkMBI
AjggKagBAaiIs29Tn9mAqgdqzOuRr9bHNc6IvRvqgFp03vKCMibuvCtQOKkxYBZ/06ua0mZGaWV7
8qoP7oWoJSq+uG6Z7JPdhmq4LVmFlOYgbceH89azPWY4b5P8F3eIab9x3zu5HUKlYJPN5yV8QudA
Qiq1ocQk93rHFa9v9nF12NnJ8pakLD2iyRPfwV0BF0mZw+O8nhy1xSfsBycOFTMMSUsZT/u9K+3E
vzqJakyNHNZmD3GU0OmnGquKt3zudPIxSoLcHj0px+2xm4F4eylRUk3+KiTZR7Wm6fQrn9aquNnj
XpAmy+CUfY+LrMdl3e954tqOFnupGkCyoPttQgyt2usGWyNyS2HRRO6wsAp+a2maKTD7yD49VAoF
1pqq1MHoXDH9k+TpwB6T0E2Q/3WETzdwnI+SZww8FnRugG8KDo2byasjILBOH6FnUrJBOyS33ycn
1whkw2DKcyRQAvlChFyQQFBEjm2sKzUid0E8Kx8tCn+8wWCEWW0NN584uSM0yRG15yaabgYIJLbv
LvHVil9FO3Ny/VC6VudK8YNI03JpE6BkDK8XLT07IpASyAgy+I9BNSneuV7AnM3tyIZqv+0M2uoN
Bjz6Km9hoUBWGKJ3Eo1o9DDn/pZuexpwNBuV3eCcnNFmX3CF1SigxrzGpGcY20VOVhyz3cbLz2LI
uYgQIsWZSQF7hQ3OL8WlwCAWR2vLrM0mcR1mTSR0daKJSvx+5nGZlm9WA8Fy/77mdoUfPmRj1ozx
ns5PeTGI/XOEX1NFNUOyN9vjuw014vutDFv2aN9Tk7sumvmOOwZC11CPvuv7Jy/jFTGZtiklG3pK
qDMVDZokuTM1WWU1/Rg8jmwouHwhyU9ttmg52rjIERdimyP3B2Zm1rdrNdvyKWfj1uNGLMfwJ2do
I3wbRzfzY9ZnU4Q8eFHpBIgy1cNLhqgGVwNwwVl+VDjal59MZbkrawNzR//oisyWH2PU1AZwW1C4
N98r+LDyNxXZOXqee3RqXrZqXFaYAfhSJE2xLTAkxryb0uLMJBpWWCSZSo+6QHxHDwAg2uUOo3t9
7pqA5s8sYa+mi6FoSU5NeecUWkD3CCJKes9tlq2vkxi5vi361M3nyAJy/i0lBOk5nXaKaZxZRrYW
ReKi+5nAvOclsqsdvkQBQMGmQgAwHbyVpX4cVoMJFZmTYvsYBIRrTUlWdGeGVEzwhtF9ZH6UdFXd
xxS1oSaZACYYt3AbBXC3dZvC2E+cnepTXyPMGEMTF7uxN36eqvRGozzuToLTQN5iZvL8duBo4TWK
SHTuDxgEJhq53YQKPer2655Hx0UniW1SKseoxp57oGp9L0VNOZwnjiSGJno5DlGMRg2d0JvxtQAb
raz9squ81azIsxuz2yrcqGyPyAQvtsTZquZpD8gZkq94vM9jva5v+Qo79J9Fn1l5T1DULo4iZ7Z6
dQ49lVb0KO9hrBBKsudhmgS963ox8VdX4sHc+aTk6y2xYOGgUAFpOVDkPuTPoy1kf7uPuuKfEM+i
ioSKIfXDgopCKVFqzmCuNpDGYjOrqIGtBvWqRQOvKKsjh+r23Xu4+Aq3ULLGTVXBAVIeJHo4qz0X
0mk8WFOMSj/vGg8NzU6sBNDIQerzrykeO6aiqpzx8AltDxS2NuzkYxVCcY9cgUZ3SdShglhTAtu5
5L3/ViYnMlKqTnwslvw+iBkj03HiZ/PVDbZC6Y5buHIcDSjNntWxQw0WzckEaimyrOUGdzst129y
y8rkeYZfwpoc3z1aY6Ru/8femWw3bmzp+lVqeY4sBBDo7qpTA4CkSEpUl5IylRMspVOJvgkE+jc6
z1Evdj/aWacydY7ta4/uoGxPZEoEiSZi77/bs8NUdr9bgzGPgmqais1SdedRcL12r50ulvVBYsGd
9qpuB3uTjEtbX1magJlwjgtTHOTaOvaVoYUwdtCKfbYp/SSgrm6VbkHG7CqzX2aPwe+X8Zrk8z2A
suxBytO4W7/YtWMnn9uiMcuDaeNOPJjZtKgTRv+ufyhJkU4fm9qR85WQhl6+LsrJ26tsHCpvuw6O
D/YRQE+HcHQDdEimNfo81cvTYFZ6ivqFWZ+Hjo+Qb4bVsooIObsLzS3lWT45+rsA5ep1OTJY/NGc
ikSfun4V9dFjUh0VAYh3jD0h6BeGuWtP5p8BTQyQJ8c3Wg06SAkW6Zr7vNrCIxUADSyh5z5mOlci
gdGNdrQYhuh4THzV4XBonfO5C1ra9CQEtA1utDeWBgkBmZd9Gc474xdvAGfD/u0kB9UEFCEmK135
3u46qx8imYDcd+FQSjIYJpvRTh5QqLmxLcdAEGMnKr62Uq+fdqyfpBeOZZ2Nr30+t/NVs3qV84Eq
wJVzmKt8OC5gkfMH36va8YbtOrH3mjolrAiQUSHje5J5U9tg82y2UI63VMWBd9Qp3oBrWI0KizoD
C1Zad1XQlTuhYA3uX4bBUH6IFciagDPbAsCiU+k9wgaRbMaRke73OVpENkSmYpC2GIx+HDx5Lbr3
NqpNGCgQrrhTTR9mOPRk2Pgw/3YEW90NrzTKCXAYDanZv9CNrZkRuj3ahzx0WF77NUzKBn9GSKx8
OyW7GUMn43zqWbrpM55oQOlwmBg7oy4qeo0sjyZF4vd0pBGeHbHp7BTxxeavaVzeyK3cRdZVU+ty
awYfc/ngjru/9r5vVFZOaY+zpjff2tm9T8+TOX/NemK6b9SQDVlyQZx53o5dyqRVDUbzpFks/2gs
+28EPZnuG0UkDbfVo+Si7jZ4CFTaZP1lNRkNCW0aVQtw2JgTp+8FyrqdNQBRxBhcw4xAZek5fv/0
nSVG/0Kl8zZVJ5nB2DKj83YNU0DLTYZz4IToTkWUSzB2sG3+4feP9BsipLcRO53Si5a27e4w0ivv
fb808bBpE8pMXNd0YiDgqVFSFM5L/Qfu4t+QPr7NscrRVbGYW87O9Zll0RPXslUgWn/whX7r3d+o
tlom4WkvDRwUF9XnohNPk9/GfyCz/q33fiOrpEpWVZvEzg6ai3q9Ww7ZUNp/8c3PB/3Oa9oL0dfN
4Do7kK4tgkfgVQG+8fuX+bc++ZvnPJ7hMJwgc3eJaWi21DGm72bz/Wvv/uZpt4rWRlXDeaFTI9O2
D5jOuDbvf//Nf+sOffPAux1ETTvn3C6pF1hfdJ1VU2S6i8U8Ht+q2rAdUDHvcZI47V8aa4dG8cdL
kfrJ5JF14uwYI+p8kKrT17kAnfn9LyR+Q63/NtzHyxfbHZdE7io/SMG5gnqZgHD593URvfskKXz5
P7UUtXuRtflDvmYPgjvN2cc6G1JahSTdMtXwyzzaaWuFvUdF9Oun+/ef5/+TvDa3v64y+j//g59/
btqly5K0f/Pjfz40Ff/9x/lv/vE7P/7Ff168Ntcv1at++0s//A3v++24m5f+5YcftpTF/XI3vHbL
/aseyv6X9+cTnn/z//XFf3v95V0elvb1bz/9DKbbn9+NRK36p28vHb787aezxfrfv3/7b6+dP//f
fgqbXk8v9cvbv3h90f3ffrKCd7Zn+34QMPIocDyTB2h6Pb8ignfneakoRjxPWNK0eKVmUGj6t58M
4b3zPB8RkSfZR0xQmJ/+TTfDL69Z7rsAHS81gyU9h2Iw+Om/P9sPF+d/Lta/1UN120CDao5qyx8f
bWINHebxCYkhyxUOH/PN+kEIW0JZyvPgdOs8UiZ0uvhspLQEoSyhGSJJAaU3XuzY/o2xmI0bUOkj
h76d2jzLNo4yFrFpEHiWm4STYJ4yGkBkSsmUxLsRkZezhV4th6tkSIrgaPa6pDqfR90/enPgIl9a
u+RDNohZ713mKsan8/yPF3NaVRXVYwrKXhmjj2C0InMKiPcWgFi+eLkN/hXr4mPm8chBbKeUa2nx
LMfaqTdOXH0Oggkwc0bz6Htlfm0kQfYxnmPwL9GbqBEC+4NRO+WnTJf1VqqhvO2Iioo8ltQtNWvF
GVi6MiTQPKVGHOMMdiEwAdlcxo9y1Yo2NL3FCCkMkSHMrbrpKoME5RJB6t0wJ/5lFWQOSsZ1vgZy
GyO9ojkK80F7jAYc7WvSf9AUwgu6X2hqnoFuReTREYbx1IlbzXIC+DLFza4B+tsuMd15KAc108kQ
rR4BLosjLXY/hgyR8im64+wz3IkIY698cNo6PdTpnDwgIWvLkOI12dvA39tlyfzHbERGiChQI8zx
46+d3z5X+LejZYCb59IORy0AwqcFitVmYzwYyOkvqqQtHl2yKoyp2aSNhCmz10TsGqM0NilE5o5C
QF3iUSZmzq6MDcC8fix6JW7SWJyypniEjC/CfvG7YGNBcDytS0esY9JLK2zisfrSjWm2Mbpy3Qu7
AgU2dJmemKoyDyEtbBN5uVcC57iyikzhtjdaj/NRe1ytuSQUIUSkn4J/050E0jLeB+6YRrDecgPw
Wmzb2iVFO03XnUrBQobFdI5xafUoi8ZlZxfWtgTe5Hj62qWeCgcbictc5BeJ14qDthdvg8jkVHcr
epsiWK4CRU+pavvSTOMxzMvFiFKYyou+tJJTbE3tQ517FQhkn39Z5Ypic9FDdSj7bDwPFMy2sUzV
k1uX5v1ak/BFbl76s9aV2miUYBd13TgbpCn5tXIFN6BhXUKDZrcw0/oADuJFpA2pY70U2a6rqqu1
qNp9nQg0EP6Qn2WWbRrmJKZEqrBaLkLlqbOQV4c5XN3WpZvnmUoZ1ev44l4ZE2NN80RdWNnyaGVB
EkoWDma/N+lCE1wfh8oRlyvKmA2qvk+TLfNDX9nJPbzVhABOogpqWoLfp7KFXa3BqAF2c/Q2oxOV
gXmxrmZ10xtEu40qt0+xMGgWk3q9rg2VRAnS2cuV8S1p2FaB/NIkkl4TVOig1Zxdqiz1dsLTH0Un
km1D7xYu3lKf6Oj6iCTSp8Ty3fkySYIyiaYg7/3dzKU/Ur3YKH/U0h7YPx/okToWqJRCOR6S+SOO
/ZhWddlWYDlrmGYx3MkMsRDn/Fnf1R33ztyjoEt4tmbE2LHpkJ4zV2FWpNOm7qwkYlKR9hEbdPkh
7pAWuKA2H4Cv7SOKCHlZzEYRYcKyjw2RfKbXfbHG4nMmWu9WLUO6q+B7Is3QXWQGdaOf5ipfl4su
YHEMIi7q3phIQKzB541pIGi/SMfzA+b0zaZrPLJRiCdO5UYnjtjT29QvTGVLUBTLIFIwWidsAqW5
yUvThvVEFnTvgXxTBHHWumJbjJ64Wp2E9caytQRDqbh0DLpLIN1Ax5PQRltIFkMJWTOc5jFFlme2
e6trD2VZ3BjrAM/NDbcnkEpcCHReRbY8tcl4VPiUXI5xZWZgyLH3Wcr2mMt013pyl/emhbJr2WMl
uU6sKo7Gpnzf2zBDc7zCQKgNeRjgRemFFuaummJ+bvYlo2Z9b/lZZu9NzESG7zyTVUr8qbkTNNnN
aJ18q4O+WyO/rLbANWGT+2dJGPh0eTlW9mU8NxcNwwLjlXFkqTosxIGnur4+MwTox6N2DLZVYu/q
eL1Z7AXN5wAqlrJgIJYymEMret2EuALbyNT6SF4vqjT7bLIx4nucBiwH1r5g6xnq+IoZJBtDLre9
gWipN+UDS1ogQkNQT7NvETeLaSCNvLqYncgDtrtj3rcNudzaW6tK79RU18jqakh6G5I0f19Uxa5j
9FZn5NCxFRIPxyzldQmO+MWw5LqCdk7iTnRsr6lRkFLmx+6jspIu2BaiePQ8L92XHXB27tmEOK4u
7NrI8rnrJiygTlAaW5igIuoSz0E+EHy1akUOLFKAaK3FVS2Tn1uXRQR7znqGvWQ0LutwCObpM6NM
+1OcmiDQQ2cfCqTjN+7c1Bvl2R2jfJrjfBYIzmmPx9qhcQlyeWQhRB00KSvM0Esi/Gs3grktSRvc
NB6j24d+SDeF4TeM0k3abRN7ajv552e3H7/Ea3MS2XyANBs+r7XNE8EIb3u19vEUdLtENu8dM37v
GJWOKFde+txF/USuf+iUbhGhzo5YNXdpqXbESF2L2VxPpYe+KC+nu5GdMHCgw2Y4mkM5Jx9y1L6b
efSOw6KPSazvSHy/QqXLsjiWe3+wYzols/qAGg0/KsGi+14V9UnVi/cyMdDjWAaKbNqeEYohurFs
Z6sS9hja8DlFJ9C6LNvazhKmdlQBxc/Y+l+1aK0rt6qqraOy4mM6mMbz5K0n9o4yCwe/RorAEKnX
jI9EBqt16NVQb1n1pqh2RBJ6rvwUj5a/TaCet85kMuNz8Mr6YsKYIObEiQwvfj+VgRXiW+w2rm1K
oEJmWmygDRO47aa6dS2MPebQ43BgK8ra9UNMRx4FXXmD1hpBtGN8gvZm1QMa49pfjYgdjqXuDuNk
PIss2/mExkToyHcMG2ToqrbvHNKdr6vcvqqGTIaVJQwGxzMhDJHpV3AueYJ9vEcTcw+/BX7YCu7f
9pIhRTsYj82cBsXX3GSTMFbD3cQ2/BWw2EU+Bs2+GEdvk1KYYmVcXMq4Pgh7ZS6PGg1qWJSUXu0C
AdML+9kX1VfEXNZOVbm/X9r20vXQ9U2V+kAcgBMlY9OGXe5BTcdVtzujf9lmlKbiO6Vde0LMCRlc
zmLjrdMDLPMYupV8waIzh5nS66EYzXkDGRMZo7hPtX+T544dqViJ5QruQN9qz+t2RZ+KLTUwlpGY
STCFXzRfEmvtykiY6fIozD6YIreLkxdHA5eOfmmvYZZU2g5rY7lq5rm/azhjIWYDZUbGbD5hFQow
HU0AvCuxiIsx8jPJG6uxF0UAVW8ksqBBdFDq41rDFcs1NcOSkYfmsXRJblBVlSbhkioXzXzd2He1
tstP0kg4oLX6NzF00AlBaYtoc2YqjYvDgnE6q72varVOUVu69UkvlvpkzljvmT8hDrB6A7vRPB5U
iuAJe5kDbmGQUGR4TthZK/e2ZxT2ReW3akep7R3B2z/m1Znct8QqLvQoxaUWifyosUxReJXofXpH
7easYjh2mt2uKTMdnHn+POMo2hf5PNe3CQqHduMg8x2fxOwbyFp7tK6FYbjTce1Q/V2YY95cd4Su
Xg5CGI4binkxR5Ltm9rTF2iAVvFlRou9N4IsnU+iJ+dmUzX+fSyBGPZBVpIlJnH3PKa+yQPj9LV4
QTuePpV2vI5QmLNDWmVqTF6IUGu6qLwk6b7YRuG6UPcGF38RVlpu60XmNlRPlbknZgPU9SVrdQcf
bCVoAo2sLvqwy87+ocWXPRzf2JtIAMwFtPiic5EZoGbUysHD5qrgQ820IH1fph2XJJ272bifdd61
ewmzWOhwrq1s4GF3XbWdE214x3XIWutjQUyd3LcuGlMkjrHnbIa01p/mufU1tp+KQIVizJOUwM11
tW5HiaghrNaFKS+0T3RkoVrdfNiuZ1cfD2ySmlFcOM5nSWjuA+L1bjyghhvH92qsYuv6HIvKGyu3
mK6IvmWaQOAtqIvYZrvxpYbsNlJ2RpndIUyr2qNNVn5zWDsbOcGYlSJclzGbj8VYtMPlRMDn1u4Y
atPZDJ1Yu0VVIcPkEGDWAFp23mSvSz0mB7sXxecyJW8qXa3xjrmZzsFfavc2xeUUNcOa7bg+RpR7
mJDi0U3n0GgCgpIQid/O1lg+ZAnUnZdG3JYH3yEBtEhXN8wNbaKwMB7r0rixK/SlBabGGDvhXhUM
WMp1c8O2AXlW079WafcxL/2W0Gmltk3F3VMEw87TQt0PJMI0kWyC62Iaq49N47/EWvt76Y5P9Wyr
qCLcazNgOr1FeJm+j033fVnxOTuGia9D2sDm9VERqyMK1CDKh+m2z0Br21bs7NK4FOSc8XHtB20J
jE5tFQpdPk1u2+5wSRYoORSjERp5tzT2c1cFR/qCOPIDywwNZgdZRf/aN+4W2f7TNAXX05J/iBkg
K0M1zD2IQf7EpX7GcX+bNigJDUO9lOBNfXFw6v7n3Gz2lbtcrWvl7MdcP7s5F2AOIuK0YCm9s8sR
RW+rDrlqWYZS48mqzXulzV06ipsh6ETYV/UxDqZXM8Cg1MLXXVuGfi9LWBJmP90mcrovVnUSypoj
PRIssLbjaY715TlypJ+NJGzM/mtgAYWo4ljE83Jl2ylV6Ej53syovAiZSdR4tzblxyXwP9GPT+jr
4oOLXezssdzUPIYuE9zOmyAKvEp9RX8Zore4LX22Mts+Z47tWHzHaDLdT2W/XqZDOYdnU1S8arkz
4vxipcFISv9zv3A+nOXgW/YzyHGIWSR7XpDRoKFHS7/Gz6Wf/wzqZ10Ks/4E4oFuVoUJi+SmWpJ1
azXV05xY5naQ48Vgei9GnJYbA/dF2BHhu0NQQlSe3eyZB8EJ66+9Vo5zNFrrC/O8kPPUOZ97JMCn
HuRhgGYMlekir13tTaP5yBbvhJb7WZg2wnta1dD3z+pFY4cKwgxtFvTIEvnlXJpXPjmRYPh5SBqL
XyODGqEK7fvJyx/rwrnT+XihHKe7y0aLHt/nLPvuwcM0YFHd+usQrfx/rM/ehd+X73+xPmPyar36
Ismt9yalO4mO13kxP82Mg3osh2pbEjjo4QW04cRtc9y0vX9MR/PQtMYFRoe9t7r7rlPlpkMzM3vl
Npl0fWFa0+XYx/suXo7+0NPNF4+lhbzBLxH5JIc6qBlXBlMaT+VRdBkhjzK7Ckxx7FtxYWaSMW7G
YwzcGLVD9jrj/94WTHm6MGV/jJd6m1jBvb3Eep8uPODs8wrdptwqUaAcApMoF5Seq+FDXaobkBO4
Xv0x19mXmMJwZYve+D3ew8yWw5U5jQJJefPMoEn7MmgtAgQtDzUCK0Y+1gK9zjJt8s4IbqepbkOc
TUnYmho/pGqe5lnYEU4fGWbTXGwIJqruyjQh+c1qL7OO7bfrsbUVZnlTVuZ7VytEqUaYu/rkZ/GD
Uzg7fGrB/ZCkIBVGMYYLEtxZKJCNABrSjpggKY8rI7kwYkfOWJCZ2xt7IB3znNm0taTzHoPMYZFE
LQm8h8pQl6sikbNYQJAAOu5iezgCZ9F3g0nuV0zgTDXeZvm4d+qqvlCmt7Ow24R943xeZfpRG8HR
K1AyI4WLYPwEUUX1tZ3Ds5oBemKWq0L3IdGLR69ct34VUNS0B6wFmITLvZxN42R0112jrnB64J5c
6Ol63KkSQ20RBGjt4y81tjiz9UklmX2qiX6Tx8v41CXtJlDJB93Y3LH6goDyS4x/EcqQW9brsFZk
Ejv5xmM8zhYhvnGynOI+joNdWbvbpb8vW+/QKf/RtNbNuFb3FidcBt1hsOjWamp0QUlqFTus0UNo
riboYMMsrzF2JL35Ou1owRtqCPXip+s2WZIHvA9Yrsrc3YkEWY5DeECkTbUfG+u1roz9KtavTNBD
X1lkYd65UHZmfD4AnCSeqYfMG0+J4KNrRQVduvcpnEDo5/5W1w4ooInqIfPUl1HVx6lA9penp3KK
d72YN265fuja8hmDZOQQMs9O5ALFoE8ejOnWT+wtvofLpVaniZrDG6qwbeTTvMb9Wfn5Ia+Km1F0
kURqWit5neWGd3Iq1g4nBsTosE3gc0i2eIqfl07eFE53XS/WHArkU6z4ZR91vThQSDy12CJN0hjC
oXkGQTvMbsVskKwMizixD3E8XeGsNSPlAu5aBi3hPFiPSdyQbZkg8uJtQreYT/mKvNivs/e+WT37
BXZe3JI7PeklFJlZRYXtHHunFjvBiLWLXFUvmIKTEGYxxNk++Ac0q4CpQj7LmYJStcm0KyWgdp3R
CiLE7o5tJTktKTM5APQ+D1yCDXYE72Jy9Z568LnQUMYi7bZuqeINJWkbjTq4q/LysY6HYPoY0EZR
ymZyCdZ+t5blVCreNWtidzNrT3Ex936VGKX5vtL4NcXW8FHYDMbZB4b5fBjTutghimJAkcU8+HU3
GSK+16mPgT/zm6y5lDnxChdljOcB3g46wIkR52zl5IqHqi3TKhoVRidauKZ97qjVy13GCou0hDvj
S+PF2GyKone+wll494yDnu6V6aNAQqdHkjPuAQN2y29ZIzB7oZFaWyRfWzfp2ufJTki/apnY2dBJ
+QilMUeSKZBPxr2anPajszrehCuh+YX1TpePQaxH+mydLuhQE7D4KE9ZJyJyf7NHa45xl2jEvgjG
7clzI6YOr/G+UIrLGMx5zR2B+KNTF3W6evqQB40rQi67PW8HxLRA+LWPRHxpqk9WLvu7Cd3RjZiL
hLBEQc37K1X6jeb6gcH5B3X2ll47ZT+TVdB87d+SZz/wbTfta4275/W1P720b3/z/0OazTqrFX6b
Z3v/UjU/kGy//P6vLBuEmXgnhQehRgKF4/nnme6/0my8ZL3zTWnCshHkbJ8jjf5Bs9nvpIReC1xa
D5dRX1Bf+hvNJuQ700WBG5CDHjiuySieP0GzSci87wQZfCIHGlCYjhfwIazg7TiGRA1GVfmreLBq
lPshiHJeRl68tl9aAnq2Z30ifTi6pCifcOpFvkAwHC2ZVXiHejTVhAytrY2o8tBAJtNUraHGynEr
He5KtEW2ZphssbDz50jo3uer8akbtcnKYk3NZ3IqiiWkc9dIjVfbuMfYC8IO8TBWoVUif2MgO8hh
5baIz8AaHUgq+kR/V/VlC9Ugq53qETuz+YzzsG0zpQyMQei8shnJKcKqeDzgk/TcMKnJVVHYmG6/
u9rf7vvvmco3NCVnUFqmz9rIdbShIt5w6x1XNltVKR5KtI2RtoYuIh5o3Pz+UX4Uzpyvk7RIYYZg
DQhMs+w3ioSyozxXbcY6VpPFVKdNt5ttPewMK4XIGCtj9/vH+xc3Bl/F5YuRHEEd77054GBV9Wp3
zvJA17BcJpCEz7PtG/ZuItubLobI/hK8I8fUmJgpN4PwcDOyXDG0fG7k1ga+yJFV1/Lnqjb715ik
AQRjAfEPUe9NBNgkBDS9l5nPDWe1cnkcmDwSR4xKWJpt1tYVITgT2YVDFbjI8BynaIgWF+BlxTCt
VL9U2G4oMWPeaKEDtZF2iyXEjONrI1gHsXElYJkFHnvvEgP0KU1Kr4gMPdgvTuZ2X2VV4NOgn/Qq
0I6YTf73z+A/XTHXcREB+hI+3D6fxR81F9OMF4OsnfmhT+qvAMGXicG5YQLxngzc7NfL9b+r70/W
ORrst1ffE5bY//p7/V9/T7rme6XDL3/2TepgvrMdljaTdTNwSUNBiPNN6uC/O0vBvMDxec2XHq98
W4Ol/Q4NA3ZTywSkZbFl4fy2BEvxzneQObCau8K1BEnaf2IF5vd/WILJZ8C/7v8qthBAE2/1eQbJ
Ns5gl8Q02CObum46s6fa6SG7UhLBFcRMO3+SyE6s7TAuVk4jPYIpznXZJ/sSOay7bZdZb8eqpaWu
E/TwWvd63ebZgkJ4LRfzQVprIcLK7bwvhe1PQaSrKiivHIv0g6l0qursnVOR7GX36snZmi+kEXg7
hvg5aBTQhkYDLfpKYsU03vBQY++YF9whNB/58ghwaIZxptY4BB9a0wt/kP4Ol6VeIzm19mOFUEJR
TQ7QSCZpInm4zN2nRTjuSdoJfsdGe/rRlgqTFz6NjqKPaaCkZrWNQfxQtUK1OaLCvC/whQAJGCYu
QsO+a9CVvLqqbLBey645SmUgMDUQOVab1c/8537umzoMbOKMwjj36FHJWZJVODlOe4Voojj6ZtsO
1+XSW/6Fp+B27K7EBxSsjmXuJYEuDyDGyZERtJikNeMTMJkzrO4aBb9L/BKn+9koe+eD1jZsPfBs
c4nId1xYI5tmjvogP6dRBs1WTOQCQXoubX9W+2OykWxbtyZAMlCoVOOjMvDJhmmyYCNLnHj2QorE
nLGlns+XYJEsvhaDI0+zMxc3ySjtz4xltYcLtnCnD32k/O6mYcHsTgvWuaMFZJFzeQGZg0qUGxT1
810jRxKhiWGoMIGJLiUsIXXxNhidvsV9tVMBhgCuc1pc+YbMPijRBk+u1ZvOdohN+0iHRyRZmQUG
36Uk4oARhsG9VxjlkyXJKAqZgBLPW5+mu9wacQ1Tr2OnJY6/I+bjupjr7nbtu/XSajGWboKsGYeN
5ObDSYSS4QlFjuD2hxvaltOE7TtxlMqZLaQxuCVG8kL+0JBviEMRj8x2H18ycs2Z+T73U74jeWcG
mhxl70Yw1iD27RIg92az6J5NEzMH1rZhPiWFgXEjqe2OdO+m6O/JqolPE65KjhFItDbEAcAgWU1W
HirC0bFnezkdRToABMLrDsUtMjevjXxyexAgmnSIEbWLl4e91ckZb2UDp5oaZA/Q3LKUQCG57rVf
G16+FUr2NzIfG4P41mmEKcXc/ZpaawpgbAL+BYZOjud6cu9ZRl7CZvY1WHGxdNWxYaMjscer1I4s
rbyOgjqxa3iYEYPXOtinJZ7MTRKo+c6bfMYZBQzE4sbMZOVEVarNuyozzfrQ2gYJPHZOBF1am5D8
lgqEfOgrj8KJVXR0f90R/3eT+kmc449/e5O6/a+/d83w/fb0yx986xFc/53rCJLUBJ7vsxIPQei3
HsEX79gb2IVcx7d44TyJ57+bBPOdKak5aS08L6C+oBX4xxZlCJ89zzQt9H3CZRNDKvgn9qgfS1xM
gjidXAmMFHi8KSliP5YyKVn4RtLlyVb9on/Ba37hiiL+gyEE5yFM/6MN/3aUwGKntumH+Eo/HgUL
h4VwhrTIpWvvjdy/aIPsBdv4CZcegEYx3hp28/W76/AvivcfNbi/HpO+zPHY/l3kjnR632uUa7+t
6y4lRws+xtma2KTvE3+Irxy9vswjcirIJ+vXTvkHHer3DQOX5Z++p2+TSE7TwD9vR+zhZKTyBebH
SZ19EJhHIaKTFSLC/qMRJf/qjPrnikJavuQmOpeo3ymwBXSGl/jMAqA6mJ6amswzOzHL6ykBm8WQ
Ifa2OfW7hRGRfyBW/6fvyPGASC3Pgo8PKKF+PHKwEjVYSEttR9Rr5qaRvXhfNY4D5RRbJO/8/lX8
p/uTZ8cRtnkun2wKtjff09GqSzTb/xb1iBO1mSazWqAj+QtH4UgeDZjtIX/98Tv1CLpK8MpuCy8S
n/yza91IiRr9c0dxSOzypMeT5tA3eG/bSbtukTllcQcfUy+35zTAnYVU+w/O2Nvrcz4KDBh1J/pa
Fp4336UVqdR1yVCiocdj3lRiet/YsXtslYgv/vQX8jgMvSuSXtt9O1kA6JF8gQqTMV4mIkASCBn8
139uxohLfB66ZFTCXOCz9Pitwr1b5nLwUehs20l4G8M8+9MWIlH/9HfxrcC0TGFbtnDOK+73D1TZ
6QatotJbIlXcUKMOIfnKb/7kUVgYWOtZAgMWdhIC3ixKi5NLVXX5vFUqyPd53M4CUY6h/mhw1Pmx
+H7BdX0XBfh5cbBMCaT0xojARejGIVDm1jP1vK1MZM6WYRbPifTx4AMj17e/f/rE+R1/OGLAXeBJ
Rklwz5rB21x5RgbUwzj65jbTOZEfyjY3xMOB6ltmfpRu+5LIKkBDjNZkSR19ackyu/IIEtn9wQcx
bfq3Hz6K57CbnndH05GmpDP88VJq6a2jxzy+7ZSgZ4+ANQFjjXH1KIxyoiSLjUN6g72RWS6t3VR0
QfUUM1HRv+uRZi4XRjklr7jedHmkdp31Sc3TtH50LNa624a9tDoGGjVqE9pVx/I+TOSEAqJZ3b2B
apegvY6ElKhCQN3tS8C1W6ST4M/11HZXZjNWCB/sFJEjtG/xYPN8VfvU1Z51kSVMh8JEnfkp0S5U
5tu8H1xc0W2a6i0huIHY6Glavui4y9ctjOEqPyZC6RmLj1tll2aiZHE/EWC1XOoimS+H/P9SdybJ
dQPbtZ2KJwAHgMxE0cUtSIqkWEskOwiJpFDXCSCBEXkef2J/4T07LFGyGK/hhjvqSCFcFFmds/fa
ag5RjGuk20mdAlJJF/gan51ibQossqLQwYXP6UPtE5o1F9TaVyClYR10u0HZzQM+A6gVmT20h7CG
sHHIZZ6d5/XS5wT9EZzThmzrSbSyh8uaw257Az2lwHQWVBWNC+QcVNGhQ3LUm+IeJd8G2j2qkg4n
3ThNTJU2nuUexDz6Xwe/B7TmuhogueUZjIcN9At0pnJQ1wXoOLq0vSXPJesdjbB1LFD5Ki2Rgg/A
vdgsu+keniGaVZFx9I4GaSFlxle6QnEajH9rVz5S98Fs/4sN3aU/WNz9DwvFawqENKv9CAj08JLr
DuotSJwxOSiavM8phajbQLTi2UpnH55njnwkMrJARpfL2Z5P7MJ12ijLndncDG07P3GqMT9WWbM+
jzJ5HDvZc6KxyemqsjkWO2DZ47AbYuM9ShhPGPhigsZ3rRz8C68HKkFfKLCuyFxpX4qpFelpThFx
PWoE1OWmeEaP6OY5esA+TTqcNR6fJFag1on8Ih2OVNtQkQFI3vRWvv2577z+Cy00kqjF5CVTVPfZ
1jrN4/BkalNPRLbbxt0+Zr3gdIUPq9hPOq1OLPzSzzrJ2kfABt7XmQ5kWV1DXsmD5ia042G95GDZ
jONB+259kkH5dHZZSsuZV+bKvVCzlcHtTjanUGg4cxZjO0NtGSaUZLNx8/PA0lN50vveWh+Lvhg3
XVUAfdktVOfsIb/UAecu5V/JIpYiKnuJVVUui7teJNDZnMupdwodPxFB2V8lCeor3k3iva5u2d63
2qgUm5c2dhSEs7HwK3XTM6JmBVgVXjf6knyFlgSCQIJimeu7dG7QAKfkVF81jauRhiO5gvuZJsTM
Oxgp7v0x9zYANcA49NilOjNiLD6nPQXiXUxHrTuWZd0Vl2IO5JO1Th02Nm0c+zy0UpIrQNm64oDm
J0fcsJKwtacBpy7dqnIgU3B+Rlbjx59mz0UTjvVqWY4Y+bWFxLwpvZ1V9N6QXHY5cjFQfHDBIiem
Tnt0myBGp4WMPvLqjbelUysddnamxDkneWKXhgA/KGQTq0bBBr0ZfoZdL1SBoMf8mKUJUPwz1eQH
u1bh9ClV/nQxTX23fHJD8LIRkAUIng00v1cEKR1hH05vy0uKN+n3hgWNqr9Gpw6Xy6g3VCDVF9HL
ITnpR1c+oRpLnwtlZ19WR4uncjWdT9x1q5wddQ0vJzEwMXdlODngGIlXPbPXoXFOgiVnh2FnZEMc
1JJYCg2+L59wbS/fsbk3t0Fa5PleoELrIHQaf4qSdOXg2w1TScW6ceN7G467ewFwCQ96C0GKgpb0
7ZdGDuiexqRi8JSMCrhiiVIbkGLwfnBMw1xQI9stT2NgauAwKT10Z2oaxelU+mx2pirtvpaDn6eR
T53c7EBjQR3KRut8LUoI/AJo15NCXPiI1wV1Uc4+o0X951IXHJNsRlmEbB6Olihkeha0kzzhW/ZR
N3PO/7baM2wEzCKUIjBPAAIfhb3cBnUR/AjxbkgmZPYCuxKMJslgU9l+B5+iXq2cOkgkpOXduJ0m
/WaWBR3sJNxqJmA/+wOdiIGMn2ZKrzF+9SCDjL/2RDg1eRjNuPVoBQ8WRbsA9A5jYxzng5UDpkYJ
7RR3KFE28FAOmPUEXn3SYluhQHWOcq+4KiYXE5IWOIR2SwoB/UD+QffDSTMBiVkmzdHXfhZHhcmw
JsN1UTdCtfPnEh7qCw3o9jq3+qCI/HYBsYVbp/82A8/IonnMrfvZrMujSUetEbO6fPo0jsVrMmc+
NDukiCBYY2z4FIiqBQOsbOno18JGHOiMmvmSlqykDqLT/BpPf2Hvqnx0bmzYOdAiPFCpRxFQPd3x
JNrbxqTdEKE6gl4a16b8EXYrWGISUSXhaAEKWPoOE4IQjn43rp4IJXCh7+F4mFEJnHoybb8GmQH6
bLCHIruydPalRECFCNxvfLw0SP1/yKEXqByRGvbETqBJPKVeSH2tXRXRhV6PkYFKkV905wPnl9ug
TDdgUY+gxDGWB3wxXeorRxcaldNSlTehGBW8QF0K77IrhW9hOrBzejDamc6rMbQ07wUcMMJV4HqZ
Hu3LfmtnYmeLhwfmnEJELO/hZ9Bfwt6BS/HeOlRKJ2XbD2+eAHsRlUuZLyfkTo5301iufpSWOi0u
/ZCIlajp0YZjO5rpCoKAeEQKtra7BWHFbSwyeSU7U6jDanpWlgCmyrJOrFO157gWY8yhguwtyHU9
I3XMA9Xyq+c2LhTfuDkd6dAjdCpc90uDXhK/HfKvq7ZZMAf4mUjfJBv5K7YB9neJu6pDzq6aNBIu
n8O+jaX93Rmkc91muntjhydR5iRKP1hxV4I1i9nJuEkLYk2TXr/uO8DYFYJSKW4cEOT3VuVUzlmI
y+pi7P213I1zOn1fq2Du9qM7M8hwbBVn0DOCfG98zfavCNDYax2iFC87Zzyrk8mNWW3j4pZjJjJ2
L2/lHSJdqs4xDaX1AOi/YPvkWcsaIZbCXNi20KWpdrvdjGkhzM8G8LPIAtBkQzfF/zBTWA+C69Jn
htuxyyJsCMpdcZ87ih8Ju7j8jtS90miZBuc63dTYu2IVcYA7fMbDFuQ5RDpXLIAQ1xkHne6q4LKH
8tmdIJGKy4OsEIXej2vsDru8suPxFBVpmh14VchRZBVPyOGLAXhHPFnYZ7Kkrc1BTiFeGJ0GqPOS
YqB6TxpAuB6ktMD79aOHWUzVBEBEoe5lx8YDhB1WjcF8SYTfatQ1oEgIgixcDIhRE1I5jlZRqycd
aPsKI1VIlXYm/4QKfc8A4Olb323oYTKyzFw9jChHb0pM6xWBE049gFyjNg+6BlOUovg0RRMN5CPy
67UHJoxy6YiFMW2ONnlzYyS6okX6bBeOHc3h1FwGkjDPvQic/qXrU1QcnouCn+3ygko4xyGBWacn
9CMK2Bu/dv40rruplTjLMrQgsOUcFcDhYBt1GLzZh+3iW+S20popnCMsqtHeWMOa40WSt8sRXYh/
y35uRMMM8eFh4oyAUDcYBMzIKjZo2wEeRPVa1C89upMLixYX0Czl08ZVXpO+ebOpryY8FY8gG80D
T616A2PQQWDO0QNE0k/b7yvp9bdJGINQjKEB+rDeiQhvgL420bCANqJpK8LPnIHoYYVeU6f7OYMM
vgsW40NDkqYC8yW0jf4PZeTDRLz1vY2TdInIOfW/xBUyTRO7uO7HJunOIJUwCRdCq/IsUYvHtFmC
EonoPuhLWu2QuyTqu7u2S1PAhVYnJqrtWbnuRBbXz2RTzOu+HA32RdkrL4gGpwy/w1kSmKbKCX1h
k4/mgfGF1j+3avMjLSe2vkW4Dt88Uc7BDkM6eTUt3Yzs2HVzfiF6v2KmLDb6z2Lly7d2nIMpwlEy
PqEQ7B/9FLtqhOZ8eU2MTbMnrQPnsnYK+9wS7nIPVAd5q60KtznXGi4zyMEEJmzRVZ8EWvWB1cgd
n0fYNYpZLYkB/hTlVbIocS9DSDep540eUKm8u07xDeidcC0yBPFvId2UqvoRJrBXkSEN2AdV3xig
fLA8kc2uEqqdqNMRT8wgXgAZ9ZxGMjewI992k28ZjZErqymn1z5lEwCrsmZDO1U5L2xIcnWodFax
d5t7ogvq0b+f8m1kAqZKfwQcWu8Mtn4op0sywk1PIG7shjCgCbnopnKxD1SYQzCE1De5tKv4QF/L
APtNZtj21dyEZ3UX198LvEkt85rXkWilGnQphb30aNnaxpmigqzeBXOpX78QpVo4O8y34JdzT9tm
V414qSM19Mu32G/oM1rwkR6Fhc6LhXNd5KFXFR1/1gXJS8za8BN8QTYROMbXcy+ocXEIUkJe5jK2
+whdBxrE3CGZXrU93mw/XppHVc7pcp63gbQjVsnRxaYYTnXUT6TcwNjTNWapIHAe2rX0bvImX5Ct
8JuKPWp/66n15+Et7MTIZhDg9hUrimmPTNTVVdr1y9M6hNWDL5oFDQw+4x90X/v2MBnU6IIsiLdx
MtgiinpFZBYQPoRjFIPaj4VHSjdvQiLJ+uWxZPauvJsdjjWQKZvk1K0EKfWBv0zP6IvSr6MtS5rJ
fUKtfajDFBV9oD3MzgFAmqOHGTwhgiQUF7qW1C7A/HJis5ZuXVi8RDhvsuKNyp0mPstDptgjYBag
cNHrBu4gbqBmORRelXIUaxrwenjtcQKgyzb+vl+G6Y5qZz6CNLNYniEnc4gTXYt7ccL1w0DmYyhO
e0SB89E3gE+/FKChh/3qVXYJarnwNSeMwH/zOeHc2H5m3iwLK+WuVGbOorJwIJ1mdWK3XFnin4Vr
jLmrm3Cg7IAK5M8xIt1vMh86EZF34cB5doPc2wOXCsUuaSs6mI1AMbgbOcHws3xNhJDICUwAiwWJ
7NKr2vgBlPFci3vtdLHnPiAsttf9PE5hD1F6NEEa3EMVzvobahCp2Id5rfODz99+9bsVF2SRJgkr
R999XwuJTwtJwpBcTNnAghhUZad25DnoU7uBGoJNheguLI3ovyNSi6T5RCveyw6ep+nxETO9gYSB
g754LsYjFmAvIB1yzbHhZWnNn+FEwxIXlrEvrWbpvlh2hxqLxnTzxTarvMsHesk77W0D1YbF+dUU
Kd5MIo2WiynvzQ83tNxXndcsdC5RC4hnAoNIlBw6GoZpnpcF+xkFphhGQz7t3Bzi+67CNHOtRXqt
LUey58ZPcl1CDcEUN45hipnKkY9mtFRxsNG7J3ww1IyB8qa94hy/oEJnGoDiLQDU1GeJj//r0cnH
wL4I11plh0ZWmMb1QA9ry2zmTUVuj3gZSXAb4q6JpAu160jVZGZqKT0rF5wJ4yC/qPI6pgOLsHQK
ziY7nXrUyEEVS0QMyC8WluyZpny8JMGPumTV2zVE+mkOnmnwaW7xcd6bDNTl5xwHKZrr0pTUNm3S
YxDVr4Ea7/sUAmRNOc/kiBIK6oBRG2o53tQmXGNSXfxUX/TkbSHZtyD4DVeUjQb4jsTvUXDeNYsU
+XUPFGW4Ebqt5+dg8Lzyc9LOeoqP4MyFfwIwL7T3zsjjo08/9xQ2GbTIrExdkDHFOEgJ8Ym8sl6z
m3bQgX3ilGAOj6MvHI6XGoIEPSkdp4Zl0pKt3VUXTrtOeFxtLwS4s5+8DqhepOu+mTI405nhRvsQ
zBw6BWgE4hVfbYjVmbZTzyMD8jyIYyDXtuQYLQziZ1VYJP5063YEsTHG0fO2+0sxEU/0NnZ1vR6c
cbbUC1Q3uZ7gQmDjaJqYh4DtmOqkyqTP4Zu7AH4YZR0CFxtnNqeEB6bDHCk/NEcSAk4IkYZjsetb
5lKUu6JQ1WtA8IFP9XMhEIumRFO9VaQ9MqFQRqvVOWjasDwnmSnnqQ1JQwMpH3gQLxk2J4GWccoc
l287M92FCZJuvlcTIVFgeRsaAdeA9myfmplbomJrHCcRDoqMfCOOIDhBm826NRRfkPF47q5IQXXv
Za26/GGx0COfxAJk3XnRkxN0a3IDhs7xDBJ6vBRxcI55aTWcJ8dxqCBhxDQD9nVtN+6CJZFUJLEf
2c7VcdR12vFPRUPC+Bl4ucbdKcxo7mMV9/EtPZ9GuKTXiLDMThLVY0o5W5zBOOtBTx5ckBNoJ9rC
ADNkiaB4XIh+jCkqc2Dyy52wB22TjzJ7TLZk/rYlXGC/FyzKk6XQsx8SRgLCI8+vaEv/s2f1vyEf
mCCbjv3bvyEwHv7tONav3zTsnP8DWuOtO/Y/6whO+v/3Hy9vP+sItn//nyq38N89uckIAhff0SYp
/i8VAUAfNL5S2C6CJdoeIV2r/1K5Of9ON+ZXCtB/qtyERJ3MGeO/tQf/ioLgDyI3D46+j+gZxT3N
pnedM/IXq5qDtRW5dV7fzBRDMCZ16allQJDiIx4/S2bmG5ip1gnMzux0VqL4oOuzXeO/u0+b0M7j
wmEQKpS09NfeNaWJDGEO6YF5LKN0TpvV7j77jtWft4sM9j+9l+t//qc/9/h/7Uj/81Jwkm3XczZJ
x/v+qqFqrSabDXTvt8SduR2x53U3gEz84Dq/iQeRA1OTRL0NUoZi8LtGLtXsYMa7TsCgiRForY05
DWTQZSclAxoqb5VLXBAATSJOhZyY7aXyrLPOH5cXpZb8EoSu9YAmgBkE3gYC1WD1qFUvjnFOZ3hF
zq6bNVbuhB4L1Pt4GmCu+FPBOm11ocdcIDjDdoXXPhmaKYcGVS5TdukI5OCdnl8R6foHojnptkx5
MYAqDfxs2zoYtRxWtBYTGA+vPe9rLYE8WBX1Jx9PDlkMGMX7W+x42frRU3v/IdBTdZCS+w7yGST4
7x6aEW4Z+5adIN4zL15nkiOliOLT31+N8/5zYxwyGsmq26Q5fP3vrkJYEewMC76NjzjhFDP7fL7E
kKIXPtSHcBKUxC21INuzmvw0TBznikGSEKFBu4vQt3HPdt3ZkR3hUGjlY/rgIfza/fVd13VQSrh0
fl1UBm64/f1P4pAeX2xZtvy8lU3vvh2Ah3OAhkDZdb19SEtKqH9/IO4mE/p5/HFFZigH1Y1gDAIL
+/WKpjIqE0SsRi77hwenKoKcyMi1Ok3AqbwkhWxXei5T9ZU0DOrsuZ2uL24yEdBmOrZRMuBZHBxn
mZ7qEjwp8CebPvVUVB4En14iFM3LdvlGOc5NifsrODdCQEnpbLYtfNS/380fHh9xC9wE2m4XXtPW
X/7p8Y3sNnRBOBF3gIsZef5JJpNsP2p52brh698v9vunhNXdxw2CDkwo7CS/XozTKymFW32W8nx8
GctVnqDZWa5qKxYfhbL/4S3BFZGooQQzC/S1X6+V1nFBkolFDsOU2XizS2RYIJFC76AKx1pOuwD9
5RYdMyDipUr/tqo+vDbJEhC3Tp9MsbFLbGgH7LE3Y1laPAyh8a+93E/VThWdYGdIBVzRSS0F/dRw
KT/Xk2ve7Mn41R6/an8m/SpDQ5lN0zWtyl5GkzCABybXpbmFQ9VeIGBMnRU1SY1FWnpxeMVfejfz
uqjvRgUkoEmiKT81dW9R2k0G5i3tNWu+Y4tifx74UNLTiaPd/IHcxX0/I/OVM+wDVGxyk3Cod6qK
Igg7F2Ew7ypt4m7nuG3FIcQ18CUCM7FPbcr+MUEz6wB5gbtwaEUd3vfhkr+aciCKJhtF/72nYPM4
oDy99rrcu/a9CfC0yufCPZak8ryaNSEBouuC4tvfPzXnV0ncP+YFhCeAtlCECPpj71Zq8iYodSkw
VU3d5BB3oBCcC+CRKEqHbGfXKZAz5aGV1qrTe0rk+BrjhZRIMvQgPdSoVYk19D4hThwfBIED+5ma
eb6vdEG/4+8/9v0yuz3rn3/ruzksDnoHCTBzWF4IIhLzuNwpmmyHv1/lt80LcyVbIS/EB2Ajqwze
vVKKSdOUlm2y01W6fO88CCsKu+lnTE7JA/35klRBJmsWw9LAUUFXi7zDVuP133/HNsp/nT/5GYGU
zNf8lPB99HibGS+JIfjtHOLUIGjV820PofAMCbF/UalNrtxTlm8FFXH0y17/wfV/n/LQoAZo0oTn
o1h13z1tv4uVNUo2NVa6jsd0yLsL1YCklktdcJyrHe+fO/7/USn5pwt6kq3sJs9EwfDuuZP9hgST
YsjOXXAy10vjnWqvo/uItwZXhF99sEL9/jm5tsd6uGkmecSb7+/nOV1v/dlx0bRBgczsW4d4PcDE
Hy28f7wKojuFe4+Z9v1WuDQhXKKZu6KuIk+H2e63Oc//l9SK2zDmXjxFW1exTUAc+eu9zEHtB0vI
vYTQ5XbYqztqTFzq75/kn+7FdwXbamTB6HbfLRYEZU4TkIFkV3SARSQGkIPSSfnBAPzjVQIki2yn
FXbKd1OSIkXGDmamJL8dS+qCWpSnUKnM7d9vhrPTu/G1SUiZuwSTn/Dei4FtTP2K8iWvv5jnYyMM
weD8U4IACu+M4bR8CXM57pyiFh/c4GYDfX9pNKUczZDGodd9r0ZjBIuuj5nIFoCNB5t21b3urPFY
0rE9NLSSd5gU1h3ehfo4ypehDO+BP8X0AbPmg0G3PcxfZxlqt36IyptDJJrKd4NOGXfIUonCjIeN
IK9r/C2jsD0N5WLO//7AN/n6u2tJh7mEhVJJgQ/q3UfqZUmPfgtGQpOt4RdNMp5HQSlFWMQ5Qkri
LLLZP2azTfm9Rx8WBSUA/ko0NDMcWgxf8tglqZp2YQHUDUe2oa3ikZhRjaRj7sd+XJmVV8pgROwN
OW6ladlkfojXh2gYoQhGyFImWlWdrZITGUxz8sES9YdbZMvmqs26icvjvXHT9G1KnZFszWRib434
jBI6Ar7TVXjVB4Px9+mSTQM7N3wkNp42+92b48hAoBXd58iqWvttbhZ9Yemk4PgZ/mi6Wn+w0/n9
zlSITXmTj6JTDTcLxM+zZYhpTKwzl1uWNaB51lJX1jqHHjg49kf63nfS0W0+46Z8DLY09wOHo/yv
V0OsGgODyuOoJLU1am2//qSDoQXhUcbHeK3t44yC4UtVBu7tOICmsEWB2txRxdnfP9rfZwnPcVxf
4oURYhNR//pDxETGDfrcOPKxJ391IbOcZKYP8Bb3tHSoc8Yr5EncUk5WqQ82578/8m06d9FRc3LF
/vHuDReLdKpq5JFr1JM71GiSQh3evNSiBPv323w/527jUdrsX4lf4bD2fi0EJpeCdMjHTfby4tQk
ugIjSv7FTwhRAspwxXsVHEFZ4n99lg5iRKcbsW/nPsnqCZFgx8Wk1gUt2OaDS/3jQPbzvMbbgvbD
VbytCOUG27P96cCWF6pxK9CgJMdVUxpZfhifLLGgJDUtxlBTpkYsTlcbgtoZyshN+SXoVO7NZBx0
r2BYgJFUXUDgdTGEDqiHurvodAH8j/r+5N8w26hxj0Vd2Ttd4+2YUMgiQgBr1lwnIwKBY9lUbfYv
vyjuy+MsyuBHXP3bfUEtTaqVXG5rqPSpsaxw30xO+cFV/vT4ZMjBnfwdX2zTy6+Pb0kp5Ixlr3eK
fLwnU9Lpgas6WzkHPTVf4T2rgp0dTuOd3jCxnB4tpgJeh/NYJCWhP5OUK9KIjB0CPEMQSA7czL5D
4VzSAWP6RjVW7mZKB+aqhZIsopkgNNgslgpphDrlmh7+/on/tq/nk8BygikBU5PDevLunoBwa9K/
8n6ny/zeCav+2zAjKpVL5n+SWxxUQ9jarQFSch+nU3fhoSC7+vtv+H2YMdAYYFxfcN76x7T301c5
VsgDy1i0uzkGYZshJWXeWJMPVoY/XIVd4LalkQ4Xej9nJZPegr1qvXM6mrGt66qzKSab/u/34my7
vV+HmPRdPBjKFhv04r09olgnduyO6XfsIeavZKOGP8bML0+zLg7ux0wU+94d4JW1XVLu0WgRaldR
AfAnFVzmiFefHb10d//yj9pWQ1YNn/I3xpptPv/pCadOhRupVgaRxG0RRzvyakDcsJlcPhgif/ic
mMhYnRR7ej5T8W6Jahf8BPBrJjKoGzWS6whCFH2totCIDAvbMBKwhDhmX9bLoXVHhKwe0UpIG8fE
vf/7bf/2xtlpeBxj+MI39Mg/4Po/3TUSngoIPvlqJLlmFx6r/57a7UdpOO624PzyxrkAq4SP74bk
Gixtvz5cMgzDxqf1sgsKF4My5pkjlZX+VZHfCesgDS9rU/tI79I+itsGmSEuiSyq3AqIK6UD6+gB
HNoXxmlOFlsT3bfGFug51AifcFpDqgK6cye9ZT4kQJ4+GBbb+P7t16NzUmxfqIZ673YwWeMOQW0j
IFcSYUjToj0TMZGAgxo+Khc6f3ghZCa4nC7YxKBVffdxJEZCtyJ9fGdx/JiiWE2YjJMBSFnkJdn4
Y/AViE/Wo7IlcjkjJLFLne4o/ba6GLoUdYkRCKJxP6FsX1w1ffn7B4Pf9P3TEEBgKHOASGDvyPj9
9V2OFa2/JKnAdbr5QFMmXhVFwLBcnaMpZ3rsHAOCG1HHeR9Jpv6nXNdoFQsgkk9VttgPUFrdrwTc
53cVRuWDCesS2p1L3k+FaeJbu7TIdCmSBs5B9Itz6ZYpZjD2xkjkjRTWvYwHKyEzrUAvM1cWRo6O
znfwSc0G0TsP9rnIHOsHgdygCrAsoBgOgzj+QsiPQV3S1v7Z4OjwhX1w0KLnlEYc0oB4P6jhDQip
LZ2EVHh2PjQxwir/zrY9+BTT61h4pODPI4Tc1luGevKOQAQZH6SdrG40k4XbIj0w+nEmAmI91n5a
P3dqmCdqy04KsdguKV4jRPKno9Mt6oVOean3SxCALs0pB3rHWi02hf0mLOVeN4Gx+cwqPV+YyS6z
s4Dm2LNKZ6K9lJfWXyQNCVBiCTGPn8KkLIhwc7eRk2PnaU/cKQ1whnUhKmYz4U3aVS4H/n1M7fgB
uNsCRjBHlozYun/ArgQtbqXdhho3XdgaIMYtMOJn+otgGWj3UzAUb6076+cgXfKLJh7SeQePGYOR
V631i228+oAutlrOZELwShSOjUfbPO/685Dqpdl1TWO9dXjUCMFFZfbFQpXvRmJKYJoNQCbGfVFj
7YlcIjayo542/1AnZ/87XmJzs8CUuVE+FqlDAGF2osI7jt+0w7eDtydfk50gbfhbpep2gQK9rpd1
UQ3ryTTa+jMVofoxFat49uhuM6aWHiV3O9KCO0qKaRzYPQthbwpUND1SIctf50qmuFBEXF02yD5R
1RjXG6lEx3S+iYCsPocVUX6HtRZsAuyyGXtiTEVF0EBRJj0aqDgnyMPXpiOdoevgucXDJnjw1tAB
bgk5eA/+rqj31TD6b82qrAlAqjtXFFULfBEx+j0UlJIq+lVZzznqzhoD6yncMFC7ZrFg3imiANBf
U+bfE7XmcF6dF4vGGbz0EDOIhIXtcsOfKxP22xNEO9HoLT4kV/bqA9vNiBeU9TCcw4OV3dGqCt8c
DazV+zazJrowVZ4+Nn2r/d28rtNzFZd9sPN806VH/GTgEGIOQBfxmqcPE+6W/ss42YRIKNHO+SEs
UGlDYMawTSMmqMdD6bc5XU61mTDSwqFmMRkv7M+pWrcPWUZDaOdMLkrYanXbG4i0nMHZai1vZgr8
86Id3PLEr+fpvkB7hHqxZTvNz6nqJz05CH+18YeLJAiAvzsAj86cTPlPZZKOjxB/hYm2rZRNSyLX
jG5Ho0zyV5TNo714YFIXT7v4c4L6Al8DiqOyGGkGZLkkvQMY7DLu9GC7w94xo3lqVLos+Aqm5Toz
0t7SVPpRfkLw4NqfXKJuNTKSRNFHzUdxbEwgcqATRX2LkjJuiP60jLdnGIeQL2sE/LvADqbNOgTk
ad8NOjzR4DGwJJiynY+Dh3l1l6JdJc6hTZvLpTS0Ocyco7YBWFQ5ZGDH9knoJI5/TFGPLrsgWNJX
k3RYXCHoD0dYnT589dC6QJsd8t1YxDJzfoFHEVNgvS6TCQQHrRt2uwUMvZckxbayE61lBZiKELIw
f26zLIz1o5WoFAS4wbx9SBIo03Qv6zw+jgEa4DMSxCGz6ADczKltV9mD1q5M90Av6dP4sSgwrQ3W
XEQi1NijptCAG16qrKxAdXNA20td1KxsYQ+2O3Y7Qb+4HYfXLLSTZue6s0CHV6HmPDVdYXeHTqj6
1l+75a2sCc7FFKLFo9Rgv3HGiM1OPGQhymrjhhVyQzIFyqZfJ/h7S2MzPfpYOvSaTcV+HAq5XhOR
imvFL4P5gkzbivjQwIa4rvRMoyYLOR5GOYfeeJ+PdrMv7CnQYD+y9cfaePOdcS0Oi26ikjAyHm0m
Z1n3iRWcgOPv7rBPqGPaOZdYJLEfxdO5j2c4IgiBcZphI0y+W63/vVLWSZ206SGPDURci+Rhj20x
itSqGO/rzL82ur4PJr4ZGo3RWl9lXftUSpDETDCEdb/ZWX5ku4vHyIbJ5lwhRPoce9hpdVjuA6fa
V3zLgQKW6ZnwxE+9u7yrvg6s7rIdzhcnzu+aPAOGPJ0rr/ye+3Sj+uZydZ6a8b5IqkMgXhytI3z0
Z5L/YQBSiHHjkFXiyPLqH/0sKPaZ7B2eKoaEjRXGFMttAFqLxTP4GLjALfXnNravRqiOVZQ66Xgb
16R6AzsIzSkdg3Pqofxb0SE/3tIAymHjIcc+ieddd4Lw6n6cqqOdMDDGqrnETsS0i/ALJsaNNOWZ
tjhUeqa6033/lQ3H/WBtjggCzZ/t2u9P7cU/QTr17KXq0A3hZeKqc97/LS6PB2U1pyqD01No9zZo
k5vc889U8RAkl0JVEKs5txHGkCXnfGX60M4/ii75hH3iPq5CPF6JfnDa5FIiHo9yM68nYk3PBiBp
tBhnGJbOyTxZiNIl6FRbPADy+eb09a7TrtqXU3tSz+6RjHYSQMr6SNPl0ZC+TYgdhDt6LHZj37mZ
3ochvD3od1ShLfisfe/BKSbEp0nvBDLuNA/EHsFWDqJ7PXRWmfAzrr1KPU7O/NXqHgWa3cTK8aqW
GIJn9IBDzSg3FwmZQ+GMHjisruLSjLvScs7yxBHPQcaLxy2wE9ZsPjlpvU/i5XxezS4lHXt27deG
D+hAsvxrJp5nmu2zWq7mRH0tGU/R6MGc8uzTZFTd7ewEpPKl7OWwgRFPagfNq3SKU8KbSJ5KTlQH
+wgLw7xvdf8EFrvZN1lxXWb9aaP4KvIEX9E6fmfgXzXBUp7h5WkOo88U1zXmduznLsJP8IIQfBqB
GOWg552KrBCwyT3KwPpy1q190dsx5qumC76mfDryzJ7VpfDlabAMp3ZsoOLiui5AVFV+cNEpwpXh
RSEhFtZnLyd9O/b+P2fntds4sq3hJyLAYq5bkZIs59R2u2+IjsyhmMmnPx99NZINC/tgDzYGmJmm
SBar1lp/MgFEk+kipJghjiX7U6YZ2eFF8zc1iufRE29uE+Pe3f6EgK3VG7S9rn4Yo4mW0+5wlPfL
qgqvs8KeiFQytR8GjI8/iKKjGSNqd8Y1lxoEf/o2BebPRSQfpFfj9WXTN1NIUmXhoESgwOMkYyUP
bRfjOq3rBMriA22I1ieBqk02cZsnhIYY3fI9XQoRIuCakzIYwlq2fhMP2a3rkde0nfHJes3N9Wxp
DdRZPoEABrZPxuRqPu7z40B6RqXvuzSywB1qTQRWK5K7UELBxOCwIRWlc0wNpUrlcE7bsyzJ8UwR
xyFeRlTTme1iYWI8rKRTz46yjagSSh89NMyIRWQqiD+eqA4qpDfeDlOHUbpSFbb4Ljgcf0Dn9T9p
HMoHZcTTI96xQ4pPKvxcGKhpM9K0ZTUVJR7vMlCN5/2J+zT+0eHlx+o1K/XgDnxegcozxKroBLG0
RW1h+/iRzd5mYMBz2RE9gF22uZR5UM8p6aBZ3DUpxsEL6fJVmFUI3PM8pOFpFKFvE8fLowfrdeEk
jH1dw/RyyRAyb8rM1OqgV84AoQfJcOILa6IQsScEQHULr3tTFp7zKEnkKjYQFojbajhQpg3Ma9SA
7lCLeRfDJyZrBE7RvxkFc8FzagYba/d8sCDnSLcPzNG0Uw6SkSJ3ROs0s+vm6XClXDxXNrMYzEcz
h7hxq9hiM1+nSnO3wEvRlUybBII9UtECumZv/0tLpeF8oProFU8w29zYbh7/ElITkPezrnnR0AFe
V3MbwXZW/QyMSIQat720OvJ4o01vXK/gcHfSNT8oi9wFcnQaLZU/2mOk/NpVBYtH1u39AhiptglM
0295Cs0pALgMX1zVlr/Q6xjGhuAt8dMIY3JetF6v7yzm3DfZbIriAEsX1ZCg/4cKr1aALi57me4o
N4foslKFnAMP3Qc2Yq2CY4BOWr/GYaXzLpj8ZI0fOTJ5zEZRXGk4xb1iwj3cMg3g5met4ymDJ2Je
DJ5OnD3pUV4OX0NbqW+kE7zYpGtQaeBbg5yoNKQfioWz3cPIAloctHEPbE7Hnk2FdXRIiyH5jlUv
ClYtTVyET4UDQW4yzP6XjqT1Xm9Sk0/byldFWFq8jFle4ZNJ8s5My6XsaZOHfI+bPCq976mEc4Oy
FfKkn5c1YWOmwIQV6Le4gkdMarrZW44I7DRMHmCc93I1MgJ/TZw+vQtRAC6bJZ0d88JemuG2MQsM
BMamHH/RaSTQUsyl63b1kBFT5GKNjFeFFv+q+Q++O5kJGUdXnqECJckN9WuiRKgiWg1zb552dy/C
vPy5yBxl3dBrxs/KCasbiAs9Me2DRmKXRun9m/CH/iERxUJvAC3Y2xetheVnE3oMCpFI1D0iEyPm
iY40Y7sO7wd301h6bu60ilxKjPgGga/LMtg2sUuQEu+BI4lhcsel/804REcFU5jyyYnG8p4/dnjL
RUVHn8EseoolhS6s9h4atteq7p9QZfioKoIcusbBY24magR1DrMD2qAaFv3GoBsdbtKxi/HgL+Oc
iNmZZCfEFtS0TpgBHkiZMPmYETTW6NssbSLIbkHV4UnswUUU5+QPGcikLXfin824VQNMOcVdo2F7
zdefU1JqNaERuCus8vC6WCUKZleM10lDxOUWgYeBK0NH5+6b0cT3MlAIHLyItoZmoibQALBd/zO6
euIGg603rxWKcrLmZO6SCOD08eWShaXlT9rYeYGbsgA2qMLQl2RG4ewL175C6sEYpRlSpFpJqV3p
9KkgMQxjc71PyDWQov+dTEOJbhDcPN+wBNurVtfsFCa61uNFwU5KzJhJQAv/dtY8lmNJE+CVI97B
kMv7F2parSWdIKTOihZ74liJ7fh+nsvoOdKd9lvV1oRoxFExWlsGF6wJ+Pcc3ThAMCTGXtDtdujd
CFJCySQPrLkMqWcx1YTxjNmMhti2Y7G3K0+/FB10odVMXIzIwUhzCsZFRvf4IlQtQhSi4TdDl81y
0w423Ugrq8HbLJbWXUFfMK1tjqRaYS4wuDe6lWoRZEPlvqnSgVgP0VP/ObOfGTvs0PW33mmWvwY6
tV8I9Kz2sHoU3HRkprkbk3zRhzlOpLEnMaF70qglCE9oE5YYCXx1HqSWS5IhbfQ66DL19K/Ao5HF
ECNoCMaWIdTGhD/0K2fjguVFvHoSWBPmmIjw+lanoui7vZkPWKWM7dKTKuT0y7x1+qJmzqo5IYaa
YZk+MBCw9MtOtsiuOjcUzV65GQEwrRXddYKh2NbDVJ9gwWgwtS3BEDl6SsX5hYtkFN3bTc1icBhc
xsS9JCZKOLLUjE2vLUuFIFjk34uut/8InUOG86k3qJqJmtuSlYRtqbEQeGUtTvUjJc/J3LoTiR1z
TirkRV/M2W+G9c6NOWXdbdU6rCl8mmuHWWMz/vSICrgZkPJREeneO6xvacXF1yPPT0ayUndsBtiA
kKCPJ+QVI11EFaYJEvu2JAqkGKcb2uMzHIfPLgKzQ8AQ5RpgPcdTVYEMTFG8pT7NZ7IdPEYzCeKm
M7ciPpBrAQCxWfN0Q0LaB4c4md5a7PgdJIrCd3CK/BOnQl6lVSlpRpRGCEM0Z6MGfWJqjE2Lm8Ef
hDpWe13URNVtTAYgsW/jiDLjt1J7rw62khO9fNNSZhcuTbiHI43GPoWCk56D0FeGGXn8203iwgaD
LtH7MdGwvSebZKU3M85xyreSbCbmPQlpiaguUW3jWdJM0Ls7jz9dYlQT9MimE9hDU3cTd66ytgP6
qCfR4wHlgww7hCLNpaFfOaZct0JMuWwMNnXKUeno0QviMePfMoY0b2lsvZKfhgUC9qDtv7Zc2l+4
kqf9BTjMNAVlBi/eL5rC+Qvzn7gXzNAnXKPZbuXrsEoW/dTobNeXemWj8yn7kBg+Z0zeOqNUb5yz
3X3GOTgHpGbkrxhL0ABgCVPDLaG4NIi2B0+8XkxMj5gPWJBdRc7gKggJk5B+nlv59ybJYDBUjY3T
kb6wuV+MdDIadO+YnINkGbpDW3vyj+U21WM0A55ua1Eub2CjqPi1joTDnT6P1N5rflYIr35IaM7Y
t0jaYtaK2UOtXnVhjd9QBQ0aQ8eU+ZYaHKECl9k5MmWgqWhDyBZxFTlxJ7yOMhG3Fvns4XbGFjYi
ba3MU38gTespo/KiwqQcvubu0n9JPVBxdmjVtG1L1NU/rS/UASpWQ1UeTfFzGpmL2GQkIF4lQ45K
tcZ2aNOEFs19JxVi7r50c6wVXIyTOnt4/vqTXiOwTyAdC8mKze7Il8BnfcKQqLIx9chGBQ2fuhBT
FmmHr/gXM8o3hnJBIZGZovcNxPntvSBHDPIqDjQGjgsahCGXMFSOgXpQt8bCwIwsj8K5M2bPeR5a
xGAc/8XSIynMSAcedGc8w706ybx2DQD21acafoKFnsNzT/C0uKuShKff4ac/0XVE3sjj79ysebJA
M94QDg93DXrLxxoZ2i096PStnhxz3De1rIFAIKwgGtVgkjEo1seLdvDqeo/fi/5PDUtzEy4hAYVZ
vujRrkmH4kfYDCN9fW4kKPDJCs18x8hCrKaSIQ3mOqxvdYJRSHJpVHiTxKJ7ZVoRYbESznkLfjVN
N0vWWJ6fTLMDzjkO+RuJQFN3sCeCqjFDUcOvojaX33k1JUzL+I7ANQZZfssjBuQcQhSKXy+CT7Zc
QH2IwXAVYOifKhtoXUpNzHC+sLBWf/E5lL/iWnRn3tUHRhI7LoxHnWRyl7PDdI3jnV02smla/Ox9
2afLtBMzH9CUev0/u86q/OCqSVpMIXD8wNWoo7D0mCT2W0uEWKplhOaeue0PgpP1B3G/HtwkSAW8
3+MfhAdA3DDwr32sWuubGeYd3UBrka8HHkFunyBnVpp3Zml4rC+DFM68eDZ68oNnZiSXiryJYG5b
Bn5WGJ75cR/Axfffxs9CeUN2xSm4OJWVVxYMRXBlTgQiMFSgdhU+lh42h1+/fbF+I8eoLnRCAEx4
vNBiII4dPwZob6lBEGVNCTmuEYRt4/6TlUX3WlQpPMChCuy1ya9wDCBPyJR+12fR2yIwQYha4P1V
561ftxHhuv2UlZdYYYB6pIyeq8YIv535uZ/sWCamv7AlTARD7y6+/+UnIF01cw4KUmOsuLhIUtVh
ESXb3dS0xqFP4ob4Vy0hoazRLx1+/JaGsseNPHxd4/KCjBb2EaAiYrxl6jdeG+GssqwAV4UFwYbg
T3Vm4a8Vy+nzRRYAX1WH02i948j/oRbUI8LubkTJVRP5tcOuhHRsWfFmDed31evJuff5kWMAy5Dv
y1454CYAwfH77HVtdXmYKt+xw4EcNUWlalmk7BZ2c4B5Z+8U3mjktRm1z+i8Ckx3aPZsnMX/yH/n
+wIfZ2PGJx1axeka1sVcYH7FVWwcov5qaRsiYBvLncPM/VBMpXOGsvbJNwNDHKIfw1/u3jqpTyey
vONmZpoi+6a8c1Dvfi+cwb3GpCs9U6V+din41ewbFuazunXChPC0mDnjCFAFrFURumZg35KFlIV4
9ku5+3rJf9yfGW/ZPEj8rh32zpNSFe+fCAtKPlDdBR9KJol8y86WMyXxJ7fEXigAQXh43NvJ09Nq
YimtIa7xSVnswJgm7TYpRXkdit45w534+EXYHAJyJVYhmEU6c7xCFZ6VYvaWwq/HbLjA/WU5aKKo
D8oE5c/MOg2+foCfXW/d2ZCXmquL6sn10rAKCfATBZkMs70fe/yHwNiarS4L7y5ZUNad2b0/7lEE
aMDAXXsY+DKnNP+hE6MrWk7UHMkCTbURPqWGp27cRrj7rM2YU/dR9zQLD4PEoszyM7zXT24YbomE
3AJQKmCYHT/gOixri56g8IuktG/NMY2C0lDNZYRfWxCZFLpfP+APfHyL8Ba6KJR9HCQGBNXjC2Le
r8eexaYmAu1xubC/5zuC2S6Wf/nliJX+uayYT8pWrse9oSjEYVo/ZdtWaTn0Rk9mWvDj8Pj38XDY
b7b+xbgJHsbNmU/9veM83r+PrnWqTZ4jOjJ9vdbV7nnHhfb7/b+nq4czl/n4kR9f5aQQB74q9Gbg
KlP7OlUAE/JcvfNJy7teAmE7DC542KfFcjXqeGysN6K27bfpWvnzPdmLV/kOGyC/8tuAyOSgOgCB
R8Fyr+3k29er5OMOsxJHcWiGmo6W9jQ7i5EFVqB6jfkhAzoM0wYPw7cEJ59u8f7np8mlCK8xWSBQ
7pyTLbMOe1NrVLeabhrEOHJKcvzJ/5XRz7aMFbKFgbaDugyh/PGqx6AM9HLG8AhUMn/GINd+JOkZ
pC+Lz/GJP5IlV5kL5jxcBaN4+9QhfnHGyZqJjPfpG/rLCR6J32B6HCjIGTmQjB79yAuNhFAkD7u0
xDQ+SIzaOZM58NkrlJLaHdrbqnVcV/F/ahlwLXZZXiSDaNFtgeHGg5WWLxIzpjOH+cfvgbMcCRsa
XjQvHErHV0IUlVbO6nCcasl4gIe7oNtbzHMb18fi1xGsSRwHEKFCCT+5DBQYzxhcQtcyDZWP3w5G
9aBo74xA61Xx25yMYmv0c/NCvnEkoG0W+hv+vt5TUdTxUxxZxjVYCFaATEJaeDz5StuwwZywGwpH
uYsqhd/Y19/RJ4+GMSRNARp5FI6nj6ZNgZZg6awjspaZ66qhdKtanXkB65Z9vO3hxcDDAVRcGZ+n
r7rXZUt4mIHkfBmK69Ap3YfYHNotfXj6rTFIFoAIgI/31/f2yQITDpEW7O0GDuvGSUMvMFdMoYLx
2l08DYs0MgLPQ6xRe4s8U/B89kkZaBuQVLBRcJqcLOZEQCUD6Mv8lHwmbPsmkuX9yFIpE4vCaSUV
eh0b29CMCuRT1QIXmfC1gXDeWW/PVAyf3LdhShSO2P2aBof38XLHlKwlWwjOM/VjGngGU1aonPPe
M5o4+PoRf7J8DNQ4vFb2Yf53suTVZCSySGKkvzYhWPAHja0zIjL/+iqfnDa8x1VjYUBFYcM/Kboi
OWCkg+TGL2bSclvCWH9iXAqIVkBcOjDsT7bdktfbSQsnv1Skzw/ohBBk1JUPCOlepV473XSQ1P0a
olayEW2kX6OVh3/ZyDroioYkkF7URA1XKsCN9FxV88k7ocXkBGFuSKVxqm80Ya1OIhYE/bSuuysb
2IuwrK7ADf93KjzMc4MBFh0i/RJf2/HrR7Q7YAeHadxkLhT6ywDJC9Fyjbdgwqx2IK2asKPmIWsW
5wBxH8RSK+XtmVf2ycqA/+6SvMnuvuYzHv+K2plg73jMl6cuw/V1hqN7g52gxZwqbOtA8+J/zRSb
cNwyfa8ZY/LARmT9mTwip2GwCP5PSbJsC8TAVW4dmgU1qIDGovbhYHLmwy+ZBqREgNS4rTHex1B0
oxcqfZlmUZ5ZgZ9sYOaqKkBsiwoH547juwmFojMVMx9SZc4vICYM2z3M1EyGKFuhj/IbjgjxmWf4
yZpBEasjKyQ7j79OVn1ekVbNBCshXHqAAtKLFCdjrLAVRq1ninyGndzByRbtMFRg7PnOxj+dqAFi
Z3ERk+M9Kbg6G1sMxL/HuOtjHZNDXdOHCmy+RZOIu0JBrECSLXKrR6Z6KGPcYmGhBbPsteumLxM+
1AT7WXz9l/R5cRCiAJvlMET7GtPFrUrHvN0jBBaWv0pR7MsIy5ifRlaJnzU58r8qhlnFVutm43aA
Mq+BCNgO4uMQ7BLxF+58MMSq1YDUGKOfKllKPAxzD0s7FzvOezIs8LQUvcxvUbg637WsdK+qrLah
Yof6dEvwOqPDwVPiFr551AUWUS8kcneq/ts7JMdtpsKoVv9kt8Xv19LqnEC51HnuO1u8DtFUfzeZ
tios/t16ftRcrwx3Bvt+H5AMpl12Yw24yU6WXkoZz6AxQMePuR451gYNvxnCBsIlbsPsRLPvqgxn
kW1kdUa2GewIygqj6EtwPtBc3A7VTUw7rQI4PXUYzLPX8jV5I6ERWqzzq9ee02O2a2pEBoYFPEFc
14rGR9kPDdCRJYM/24hSHUFYMYf4hLjJnYeDOkZjc6sVpCCP823vzJm560Siv4FLjeNG5lH60oRF
NAeg281Ppypw0Wg44jBQzLU4WY3g+ENlOS1GQJHXXMO98rQgXxqsMIuw7GoivTsj2WnEWZNUB3kW
IrVVD9hWTt3S7fFPgKMIWX6pAoFm5nKURTjjo+wN3/BkgbelMTRRwTil9QFnN7e4LqahugwLAOZN
xlDmDxDQsuAhryd5kHVOfDP0iVNtUQf0N7mSs7FvYXnBppt0+NWwW72/MRAar5Zbu3Zr8hS2Vt5L
liq+ntgdtsMA/3JSer6ZRq2CE2HVk7Wd9cz7w6Royi4bY25wdkNDF9h9PWsBtPTJ3nrauLzVU9ST
OqgPYxIkzBZhIZTU2JuYaHjscyeon7AVPAagoy2jO72bTZibFtIUdIwNFv81Bp3pttKd/DcbCrMF
VWWltlnG9VETMj10e40MkmIrMgPf0gX1I9b4NQb5FyEiMw9Sd9umPnC1WnaFM1qYvhMf61wsoAyg
ca2oTRZ+DBmMdYhd9RxX5tUyaFYXKD2bfzSNCIdL26i73tcyJ8fQ8H1+X4Z5XWPqjEB8o6nSAkNs
coZHKo4yzAKHqXGw2xdVfev10On3Eop2epEVxOGtRGfXQG+YkO+y1JhNbyO+3nmbNt74FLlVZF1w
SFmAs00yXlfQ818HzqufsZZVzRbfUbxPBKEhegC3tCabPHJ68072GVZbyWREiDGS6E/S6eXzSGbK
GLitsKtrqx3ZJxu9Z7GkDije1husHj54E4a/SKboXlo3Mzy4L6P7V1Gfgd4MbTYSQO/G16NIKv1t
8Jjfb4TOfBhxQijf4ESGUIOG9B5HZPObRlH/SFghIwp9zAhqiLoSmZGXE5qZ2524TPuiMbeZ7pDF
UKb9NwgW1cvXR+0nAxMCpXBnQAlOJ4wm/PhwgiRl2X075v4wNKn+iIKpqP22F6KCLGOHFlEGUXw/
gpITz2w6l9qA0nkvrYhoTPQm1P7Rkpw5uz7RXDHBQfiI3xwDdqaAxz+qir2+mXC5ggzSWt9mwBE4
IrZuX2FMrdh6Csv6PfZ5jT8tbC4dIRbu0BuDsJHG73Wz+GnH+vzdchJz9uc5Ln9+/dA+KU9QzYPX
g9zTGZ7OL2yri+1iYX6ASoJsBmrz2wIH8T9fX+XjCY40b305Jqc3HoAnRVAyR3AIJ66irZ6o6jrC
s0qlu68v8gkYdnyV00cNijomgqsUm1+Pm8Obv314OHOJczdyUoo0tds30XoJTthNHvyFfbf9Sz7N
5inbJQEarDP11rsf4HE5cnxPa0H2n+GA45HDunRcELOp7RJ0Qe3nN+YBJ5rADMqdupG3Yq89ZhfT
RbzDlmon99Uu34pttbO3yKM25c184W2bQD+zsD8uHLwkLKY1q5kiX91JJSg6s2M2T4VTo17cumpg
FzZlf6Ye++R5Q5dCVscSlYxoTl5p2kJSjHFXYpSQNwe7s/Wdk07FfVtXVfD1u/04X3YNAemRJpv5
ljgdt2Y2ITICVxyIyxXErqiB61EPTvVrDBfnshgmxDx4TbTPSmui8cJOI+3My36HA05eNqC7tAA5
dVgkp4JZ8PYZ22D4+SKz0/K6YvoLsaVd1WjlDOUaKm5iQwT3Qhdb8Lnt/thT6OVbp6Ovwea5sooN
SsDmfhjaZeWRG3NJydjVSMfFsuxzIzMLNMg2KjiXlHq112ScHRwv9NQmrhXyFNWruj3zZD/YeYGw
AFt5iE6ZLNMFncz0yoV0Ar2d1pCkDFVr1mXmDUa0GLzPzXhPWV2H/lAYkoh1c65/ly0LHufB2noi
gcjp4IqZ09YcpacdbJH1j2uCWLnxFH6BfonYwtp+vRQ+mWJgdMdIlck7ELYnT/YrZo2qnyTgRr5i
r0YnlyfPLHpfuWX21A79DDlXF7+XbEl+xMwUdnM2GMW5/Wz9hE6WA80rsI5B64NT5Mni72sMeSIM
ZZiljFK7cnvmXoST9ZSVuUn15Wcyn3+QLZ0RQlUvE0FVjKx+tkuZ/TrzQNaj8/SnwByzLdow4P1T
20TCZ+BzwOXy7aZLb9DrVYQCTM4VuXXTZWrW7kF4hPhlZTLfd2k8fWNFIPMROPm7ZRgGI8YDW6Cr
+YJWKttJETp7yDHWTQfMd2a5rXvw6W/lvGUAte4aDCCPt0wdf7CZSTW/tU+iXa/CIugbzdxBaon8
kICIMw9nXQwn1wMyB5ASHKMA6CfXG3q0k6Rb5L7DDOgW7m99obp5+t8na1ARMfVjnooronvamC4q
KmQaJbmfJDnTnXBqIduIyNagwE7aEkGabJ1y4zodorRcH8p5YwM/vkWL7pzZ+z8+YbLqaUvxewUW
/pAeu7j5RKAWY8yul/33RFTets27+cUmA+gSvmfy7czyWx/h8SOmBWbu8M5NgFVxcgoiz6jMpmSi
7A5S+5u3ODuwV4sHldJcM1q2bmzHVAgNrCHoUjs9hJ47BmaOyHSjzVpxv4h8vsD4iJnKErpn5qvG
R3YArkp0/CuKADp5ilzLvoTKZjKWKxuvDXe03qsyJdP0f6k3YhlSNNL57Zh1adDYds29jTjjn5OR
shVAmYSlSNCCdQPDihhsxIs4lyxwYtn6q1VoBlaifkZ5Ez1Yy+z+akZHn7Y9suZzeMjHExBCN/sW
b5V5C/v08Yczp400opghZpvhfH9RCuGGUPc7Nl8378AcTeGW5DgwtIVH32jGDW7u1XTmFPzkXePm
hBKXCh5k/nTG2ZI8gPU4WXIdoPwFoXDEsDiddQVQcY4Q9MnBRAjySnGDdrAeuMbxHRtmMqNhwbGx
XVJnp09ed1kuTv6Uj1OEUjfLnVtKhWjPUdBvMk+0d7lpR1etcOoLl7C1A/yC8jaTndxkiaoOmpYu
F4KuKzsDT3zcf72VIozzKgcCm9tJtdXFUE87HDH92Rz1N3NqOwSJendFrEd37ZLxiTp3qA8Sh5n/
1UKYXFIKImofzzSwFjk9C3s9NJvFrCAWuM0wbzUj0rKtXQxi2xto/S7CdOlgVLpK/hrSYfwm9aHV
twNMbA8tXNlel2voQ7C0hets8mGGTutEjTDP7Pofd2FcIWm1TMAyCtLTXdgloXGJ2Rp9M/PyawYX
UeAIcgO+3ok+ew8MPtn0bJsQ5tNzUCq68p7oE9+LquEpK1yUu6BtfybqlPuuVRP9b9gSgkExecal
56OzDVQVG2QUkxNsvTlyjherA1k+10Yv80OJd5uNG9BV65Bu0aHh+gcRCYtiWYXTDjHzfJdLqDOk
y5nqG/IHZ58UbfigsoX0vK+fyGc/y8bKnKrOXYf6p1S3yJANCGZFpkntITQc9dHDjrMMGT+QYALn
z0h/kXuEYqgw2H6bUjz3GYmmrCHPJXysqNHyRe05Yv0n24gt+GAASTg1+HaOnxZmZEadxYh8iERa
ngpmLltGg/aBhLNzzIlPLkUPhMHlSnyU7IrHl3JmYYaoTVq/khhZNNg+BEaSZDfV6JyDT97tRo9P
QuQC3vsg4R3yP9mxYgJGQxVbxI7VuTXfoTEsthK8NT3EIqpvEZP3GGHGNaovreqAdBonRH/aSvM1
SxtmMlWxxM8K6jGJbHof35teFRFF4fIPA4zr5kPoxISXuW46vy44JTA7obqxEfUUunvrDZ3p7DqQ
px/Q38QrLi3ta46680Vo4rcha/2lE4P+o3HaSyDQfEecaDZsFzkkGKCUC7G6nbK6TdjlKtpXqdvq
uzDpzIdWtroNQ1+HHt4pPgAmp6lcglQUWDRoOSxaX6sHF6BKK2LybGsZ/hUj6sp9lstJ7GIgOEJT
wFzJEi8LicOIjm83A/wyI9WMXEomvNDlXsg1NxSqqGj6FYZwqzfCGOcJjtmwvNrzhIuCKBB48Z8n
pHe2naNgNo3m9C832FD2FsSfGV2qkz+bkeOc60I/Aix8RBzCq5kpzKr3ecB/+n3U8oi7LCagPM/w
wPDKCqxGjrs6s40LzE8iBJHEap35hj8WdBKWEZgixp+WjhHY8QrOxqlfyHVUvpzR4tlQ+q9tVPb3
S6o7DGMn1wlaZKAbguOGixE8KwDo7fe5WRgPjS6XHUIAi0ScFBWupSt5TTyifabo/GSjeSfTuzha
k7AuTl0sTTsstJ7Zue8i5ScvXGYB88d0W2IV/COJ3OEWEr2HeASgwaQSvaso/a5zMkX2S2GQyicq
4ICvn9y7n9bJ94jBLXES+KdBrDh9X1k96kYSr6IOO61EwABtKAOPD/BvP9YIoZSy7G4bT7r5OKPu
eZ69KjG2nigFACCCh5+ZqvDbQeyfQM7OE0xXZF2lz3ESEqjYE6ZAWYv28MYUQ+riX9VoWiBs3DmQ
T9N1Am6aox1Yqk/kBVJ/1/ERtM4JUbvS/JMsIwLRJcvSu2Z2wt9tV/b9LpLOfIcrjbrkaI4tOjlT
+9t1ELPP1A6fLGawNGiPdCvYf50isMhTIpxiVOtbi9YHqjK7P0xgRdAUUUgYmSDetonPERM/7MYu
E2BYJytGyd+eci7DNoG/jIOJ3+RacQjdtL1E30f5UrvnStWP9SMXACdcwUnaP/b+4++G0xUUhR3G
J+U2c7fhpKk/4BTiOQnj9Idm9T1bUoQvPF5t4xPqJ1InGLTaN7GxiD+NIf45Ta9vitlcnm3lzn9j
p+0ewAOW16/X6ccxNLNdqiNGGmtpD4fx+JdS8nduWxNBaGoQovZL1KmRPNB5tHeWUHNyI1Jc1ALC
1Mj7o+ALSRc2phFQkwQqhnx4Oi5+xUB/3vRp0ld3xVCb5/qoD+vFpbWjt9XFSjPjMD3+kSVrkLdn
IpaereznxHDq32wXqK1IDwpfXXsZXN+dnPl3VKfpy7Doa0iQ0VLoMPYlOo6wWkKvczcnwroSYxEd
9KGGKz2Sw6QOGFJSusu1IbNkN9xBacfoiELNRURi1QjBMKjJhgAbJTIeDCsHNPI0KJ57aVaLdaZe
/TitxmoZzQaado/XAVfm+GYttyvdMYNn1A6FdRhSAdZiKmvnxe7AhCX3iOkiQasXmIbFPdiBRIO7
bchg+H/9EghhfKDrsPmU+El+l2bma7B23BdvHvjnxrDbfWxol1ESib0xTDt4PAd3LsdALQVQWn5u
p3jfvI/20fVpUNsS0AOrGPz9+GmEbFdV666/wWjH2xFy9mqObDhvTmR5IVFYhfBhjFBEuDogU4TD
zKgLQlMgOtyvjJKgjcvlMJahe9FGsX4jLbDHkFnZdTPa/S4pQ4UnzzTtc2WSfxIyzQNE0/EAyBig
Vlazg90TbQvVoMhvO7XzSswUKr3Ds7zyjCuvabqXrz/KjzsVN8qgF2XBSj17x7P+c9anKSKrVtoU
Nq0Mn3F9HbZd1bu7fNbV4/9+KdpbFpphYphlr1/efy6FEU7WdAkyjN4aAZlzZ9rVHSJyVInVxdeX
Mj9MQ1w6MOYt69iSO3s/Mv9zrc7V5kiplHOLrMtgUuMcRHFY7id4fgGaZjeoKlmCd+HWtBkY4wSo
vyfyevgwR7H6jWnEjIFDusgozdT29TrvD0uVI0AfK/VqmOg3E4/36UXCui/iQrtj4C3uI+A3P0+T
+sJSQ7Tjen2OkUOpH0xnVoeSWJFrNVf1GYzi4/gH4GA939bqCWr4aXMuZlw3GQ8WfubOzl89LvMy
wL1Ju89COCQ7uJiDts+ntkevzNwsuaBFxvsTDTLhtRi7jii7K5UccBhUlk8LKC6mro/ijShtuw6m
0dIvauGhH1WjGxf4kuf2i9HV5u+v39zH7ZejTAhGmOtXSLd/vEhMyb4fE84LNDckt6IPJ0xw3fEg
FyODlyqZkCzJud3n84vikIBuGKLUaY1ALgeeeEQuwcEdu3u6uTJow6gPOrynfy7ZtDxbnVefoTJ/
hIp5Za61gsXUvOiiT9qohGzmiAlaCRUiqy6IQhAXdUNlj9iWKijMrMonCLOiz9CwNJxXV5xRjzHJ
6EWDLDXVzg37P4wv3sEnzmdWEgO403bVtPCxHHODoXXCtRQo/55ECv3Mt/nZfbMJOEBqDsgd8/Hj
V0zGRUY0NZrIam68azzro2+zQR4paqr4gEbfJha7sG4rnM7uZwuKJrYu07XTDO0O76f57esF98kG
yO8A10MkCch3ar3fL8k44qxW+CLp0zcnLXDDjpzwhx5JKpWvr/UR01lZqf+52EmtNqPsZ5nxlRId
PW3jxLlEm7NjpDrimtKWzImTN94wXksehg5Fvj9z/XVJHZ9wa/XFDzChnEuiU44fvUkUbIN3FV/X
nBZPqa0oQzCFgXHOOVMv6fg6g3beEezSbxPMscjURN0aa4Xx3I72fKbW+mS9sWX9H2XntVu5dq3p
VznY93Qzh8axL0iurJxLN4RSMZOTOTx9f6x2d1trCVJvAwZcrpKY5xzjH3+A8k7nsrxxR2CSVPcE
jGtRQVcEtyU0JWNL2N2P79tXh0H96lB60l7iC/D5oi19Jgy2d2A/0EOSJWQ3N+qk1k/RACWSj8ku
u12Z58UGOaVG6rHNGY2D3CzR9GnGv9XZI9JCDhPQWXJoV98/lC9O7892iABgmawc8xKijjWpsHgm
oQFo1+KLejDTyth9f5QvXnOwbByZcRpX+R9H6yraoMnSCSn3Jhs3prmPCZ3LEkjgJnvf94f66oIo
KOl89MWc/7gdtUuHWavDMkIYgXPQcbILsZwp5tvvD3Oqb6Wp+zMnBx2mbjymeRthLApHxxFoJCzk
NgimPMFVK7FNABuKwykaYD3lYzP166icI6TZfTRYLvGBFklZUX+rOWNcbDDg6qKV1IkqdufQnvAp
K4nhcod2zi1YlwIU9/sz/+oGwfiD7wMJWTtRuhJPgQscv90rZ7iydqM7B3xufgrg+uKJA4eCEaMm
QDJ2zDwvIyKh2xjMM1HCAkc5uVlpkp5X0HRn5Ycv+VRyvShHILKiB0UAaB5Pn2oD+6CIGTrsnYF+
YWlq8lopLoscW9SsVHAanLXZt4vSOlc18hbTspC8INSdS4aKkt/JPfVx7bTXI+yvHyCAr84OTSLL
O5YCGuDo0U6rCIgLqNsKvEVrMtsYv8kf6hyarxTzin0+BbJl7hJcEC5Eounlqs2K/sbUbEacFp9K
gB2UTJy3bY34sGgq75xbQ0L+iXvxxXthq9SHS6wH0QLH/UcZxoCIUCc8kIx616loeWftp03+FMJi
zkSqj816iA03AVafl0O9RMhaEFDsFXKN438/YrQr5s5XiQ6EWRvHvoUx2EVSNtFFifcurtXOHP3C
evdxViTNh2MlfioJvijXCaBUUZYv7w7t9+dzwna1htKq48JUWsO10Ft093KV/sYYel7rw9RtIcWs
pCT/aGm4V/roiM0AlPbDUvyHOv55f2S2pVOZWMDbnMzRVoHRaFHhh1t5pi10QGfJ2GgxM15MjYqV
WSnpWYvH/qsuMtnt7SR6SPppghg/vKe2eq0OWP4g3V5iK0kMLFtT3UZt3/sjfduq1UeVYNL0p9Xk
tHhlJK2o8PtV2G26cfRyY6DrGKLgUUoSjFiCsu1zXFqdQ6aNZCShy9tI2WD/MAg6fVVhg/B1/LlR
gE5HhcQwhIutcleBksjt+VQa+gWMJN39fqE8lWiS14uWmJ0E0YJKdf75vWjDuLfTvoFLEDjZq2g1
9aaE6/Vki0G/wDQSywxs5JwX04zwqQ0ZDCleYeCehfFMkD2YURu9NlgEXFR4U0HabUb8F4lKsh6/
P9ET7BpaEfpLylnsrzjfo2dQZl0jtbKoqGSUYJuhIVtLUa7dD0WjPcNh/yl75wvQj8QOFMiwxchU
Yi76+cZgbJvFlND00iLPSBDooVuzrRAvmCn6/IS6KMzZ29X8VejJdKVI4fg4YaLXenFnKtkKD0lt
BZatGduS2idZ1Wx0+zpI0g9bMSgTvr8/p3vRss1BKqM3lakKjkr+DIkd5BVgfEWSB+rdMLoIW0CO
zsaS6ftDffFmmmTWgfSigYJ5c3RneoMyHp4qSwnGRat0SkrSRMh1//4oywkfLRQsnqiHGITyAMzl
LP4DX1AbcxqRn1SwT/QMRums3mR8ea+zpoZ7yZEnbISx0aa+SjLpSfAIf1iqvrijvHOUckuNZXIS
n08AR7AMv0QZpwelrlZh0zt+oRep6+h9+EPpeEoJtLCA5UBL/YsngnlUO9pFAqtHX44VpIXtCXjY
H0WNynBJP21bNx01emdss2dnPVqBMawslqF5KzITX35JwkfTpfgkgNasHAmDXMZpnpnbUehhqler
u5CEQ/y6w65aOaFaBb7kDMGzMPHgdnsI9Q45C3QLP7yUXyycTIsZoUM+Rkl8rCMSlQN7Ig+El45G
9EDaZHfQ2BzODDIJb2CVyH4+J8n19y/OF68nmUFQVSldGa4de63ZIdgerkPCg6oRrAR4pKslg/z3
67E/PgwLXQ7lGbkkn1+PUemGtFEcVOfxpCJcmMxrc5wR8aNQmUGqQ7HDm9PYObqo9kI2Kl7aJF7h
J6/DW8JjRFBLuVPcBBtlUAGhv78LXyzsJBUyF1d4tUBcjr8fiUiNieiC2lMjW+4JhIWfhzAXDgkU
zKTiNbaqhyQaoPpHhL/KxGVo1rpTump2lbnBgBJJPVbKRZNZz5Gcp5dx0HR4UHbZDwDp6dKuQ3Vj
ZsXQQmN2d1wSZDoDLSEjPSLQ4dnMIhQT2K74k4mDrdtmZrT54d5oJ2sL7xq7HTgYhCDLOtpbU3Q+
fSsRb5qXlbbCpcjE4RyOBV2QdiNwm4uRINf2SiEYfG9k47CuG+IY+1ELb6C4mgcm1D+y35Zl8/OC
h8yLrwW8xmSudbwG5FKh4GGs4vyFT5VAOWlbb6mIkl8BX/2HM+RTtnZ0iI6rVKA/WfVl190CXOXl
uq3L4TpIK/yGcqwvH6W61d7hbTe6bzezInvjDItYYQzx9sOdPC0rGb2xPFJUA7vwHD9/BUMFSU+u
ZQknvJ7ckr7JmDdNxrhTGVuudG3S0TNGWFbV5nBROVZr+L0stHdclc319+dyul4bmgkZBEAabh7g
5udTEbj6UnjjZ9mE4sWSHOXgdNobiqH2B1jxdIHhQHBO2WQhk0Fp/XwgKUJfzdvFgeoh8BQlTZi1
Mr34/nK+OsrSqOiwsZisnkjV1SCJqpYOKG0i3om+sFdjiYX090c5vWkslLxyCA6X9flYdKn2JQYd
ppJ6cVTW3sJEXGOmGe4b1Xj//kin1wOSYDLG4tYs84mju1bRLC/+9aTEpkVxAC0E2B+aHy2cvrgg
ShNm9JQNlOz2chr/UTa0TjdrShUgxB1S5zwW4/ARAkf7dYNVzcCr+RhmbeIixiW4uJt7L1O63sfA
lUK7qBl+Ypt4yMIYc/m0s37Y509Pju5BoZClm6A9PA4IY6lWgiDLUJ3q1XuQZir+aY12k9hp+/z9
3f5i7rjgH2y7jPsMvtCjD1PD1pEVJJVcorlaPr9ZSd1EUZs9rM9kNSQjWfXUpqYHzVT1YQM1d11T
hw9UsOrfNqTAbmHRatnQiBdC3dEzSQowg4FxEVse9AddnsedqYbp9odLXlqVzwuog2OPwdrJ24PO
6eiSQ6mbWAMJIivUOr13KATc2GZIg3szTBZdToAl8N1P27571+gofRxy+tfvT+L0CcOIppniP8jR
8cf7/PqhX0bpyBaJ0Wsy+7Poih2IRofRf/XTXf0CZlgcfAgrpgQnavZYykKaH2tu3maeHZVkChll
tuBrcdYqB0JWCvx+I8P4nZWzFbugWPr5NFETeAEJWZ2rk1Grwn7qmYbMjZ1Y3vc34quzI7eUsg8T
Pnr9YwuAORtwSNOyHFKWjctkj43bRkX0e9ciwr/DGb7eJ3Ivx16oIcGBExNusPq+sQsb7chkJz3p
LzP5o9+f1ukqBCbIR6EuHG48fY6eD+kVWSS1ae41Y5fBcNPznYmj99/dihY+IkoY0Ec6SEhXn98C
ZUxamY618BhLSa8ii8sDA/WZob8h/4C8nVwQh4Kmb8voiDje8UuAsakuCohGnjOQb0jPGW7o2f82
4Izbr4Fmib0e2SV/+HxBRSBhujngB48yQWxhOGH/XduW//3DOWn5wOFBqMCp+ILhmh59wHFmzWOA
daKX2cV4X6Wxdq9hNvtgaY28gwNtuqEp19sRh3eM8eby7z81sOIlI5NvWOYkPl9kHPROWZj0WfBW
FoTVKTbC7kiZKUmD+v5KTxojnpe90IsXQsDyCX8+FEyzPJIanEpUtcTjK3cLVSHnah8ZDt7sfz8R
cPGEWUj/fyhsWC59PlyDDY0jenrlHAE52hGn8E0ianeVOdjMPmfTV9Ok32DLp3maTd4Psje6JhtW
hMJY2GXzjFdYfvc3398GgH+O/GnN/nNmDBfgEjCeOt6m7IHdx65IPCFZh0yMocPg2ZOrWoYhU6iD
4xnpSD7GmGvhJSdATt8E+/wlq0HqGKdr+nscQlncREY4vMytNh2YbXebCn8V1cvxy4HQnxfsfaEw
JuwImM7PLjqruWWXyHKYyqHS3cDMMFskLZVs3BKX0eluietB7oHSki0WKVN9FwU4Nnt6OGCDEbQD
3spWPUz5nkoUFmnBSuwhEAeYlEOJ1Oh2IBRnVbR6GvsR9/qikZwgwZ2kbw4dnlfY+xeR/ZFHU781
xZhJRDklM0b/0F7Rb/dmfcFIy05w0B6KASJqp0UePAPpJbHi4eBEkADR5scaL2oYku/dDZb0XOLI
/RhagUrsXz09dVajvYdJKT0LOTYKF/l9VLqdmloOG0InXRDnK5EBrw8Cj2pKpeqsX9yKfNG3WBdD
3sIEOpVnbJig4iTSbpajeDPqGCht8tCMZkJcBIZ8dinwHyAmT/alRnWec7IUuEDUa0+ChF7dlTuZ
qC5pQlZ22UY6qxWakxbCYD4S+tRlk2muOqMiSStLZvxJ8eHkMY3AgMma0bT41edlrmLo3sxYrbXJ
eAexWNV9C5+DezIm8sLvnJYwFsjBteWWcOUrHzURAxBDmTCfahxLFu4wie5hJsHxDqd3plWJqNpi
nfGWhJAVxViuHGIiy/0sFgmemIuc6UTHDkf+AlC/3+Mo27u8ZabhE3jKlI+MJDK8xkJgDkgXrY6+
uejn/NSas/dkbka+bnBR1Q1Hcns0BUaMGzoGGUowvLqHzslnGTfrnnITCDqFDj0O5TvoZzfeOnJX
PaQYicE7hKXFG0I3esa4QFa8VmkgfcdUUhGELa2/KrKa7Nc0HzFOoH8NLdiGEZk1RPHha8H3FLlh
MFj3eI4kpadFjn0h5ro/07ibitdZwGtkl+jDuJpRXRLcW6GB9cpsCWDgRbQWPmBqr6ayNEa3ayrW
4u+XgtN9jB2TmonVf6HXHBdvwTwmdZKC7zohmQCy3LLXOCRafH+UU1RkkXDBvuDbwWKSRuTzSgjb
yIrVcgmMGWIscMcoRQWkmmQbQF0NIj3bAg4418qo4SBdGOhhVKmN8CoWxpWlZMn9CIQimFXbzp2W
OSYgST38cJKn2yCKhsV/FljJAPtUP5+jznx17jIaEqVCsOTFi4OxA6vzrIpjnUGJMd0PmcBFhlhJ
NweQ331/k04fBfw8WnnkHug3wWU+Hx9m1wzJQsfAWBb2ZVlk423TyM4PV3laILL022y4dCnmUlsc
7faAPWouR0nuSUO2SoZ5HegOWdHynREaa6swHuBWnSX2jAsWybUTEZ74w8iXdd7/AOWd1Oz4eRFd
jBaNES5N/dHuqKjCbgcVMVegTcGrQ8SGX5Rzc6jMYFr93VuLZR6onI0lFvu/czRtGfRqyCjFlxwI
YW2ElgW/RWP97SAIxptLl0kbgkAWOsLnB6g7k2E1xMkQR9qm60EP9bs4bsIfYJAvbhvlIBgIEypo
gMfkAHztCVYSIFV10Kckn9Tzmri4xdnf+qGZPX0hkQEsrhJQKPGiPTaLrDW4DRZ55Z5hU6qksTWt
AwFR+ftnc8qa4okwwYbIstRKIIOfb1tnNFGTxMTb47Rekz1VAGF5s5zO9qoLikC4ZcXXjzsNDt+u
lEzDY6WZQ+mNxpAsmdNVt+u0Lut/+FC+uHp6FUa3GMUCb/3p9P8D0WiiKtOxzsdnpS7MVdMN9ipV
cD/6/uq/OAqoo81omemTDIfn88WnatWQ8AlcbGUKuXRON1zIWab8cI+/eGeYvwPKA5/RIB1zkI0u
NfshURabtiDfDEkj1iYK8zWQ/U+d3ikCsojzgXmZPizUs2O+pgjKkm2zopuwevkqInzmIZmd6b6L
jWirkk5w1XVKeh0GYYwDumo+6n1q3FU93fL3t/YPo/JzkcuZaCyqMCMc5K5HC3rEcEoOYmg0JqZi
8X4KZvkpSrv2FepiDFMNrXzjDtVQ2AfswLQHZaiSaN+b8ZR5ud3qtwHTmnslLUkRLFKUBJkKoWpq
rTFaZRibvqHhhlKqAvIeMmcSzXqeB/k9bYdRw+0mtEJSp/L8tx0MteqXYQmgGOuzef/9dZ4+XLzU
GIpQyOOFzZr++RVqE3MUChwhD9/fxKfL0DEnTNQnFJb2D4c63SIXkFdnpImABTbl0cjAAEJG+4NL
9KRpsQpa2ZmrnD05dUVS6hdVTtz1qiTa9QloQsAVH4zqJ3P60x4Om002DXg5C+h0fA5mXU2YtpBU
NKpD+1Ak5JsQM9+sNavSntUoHdd6UKUP39/j036JlQBpB08UpPuE0EfiScO7hIusPTcwSIPBMB5l
VRjnTRDP7KTpT5LkU6e8RWLDssMDZVLiHE97U5oMOdORV6SpUt3mmImanjLnZKZVod1puynUwprQ
N026iVQHCaGdiuzWcoqOfLM2i64gPtNelELC2SvD/+7OanPdR2qhVt5YY7+7Y+ZUvZVNUd9ELK4M
BY0o/kX8k4NPKrkjVw0iaFItC+ZYZGtJnat1UpKtRFim6dkYpKbkki5ZoZvqBOkwlS3lim/qcGl8
+h79t2RNTbFNiJfWXWoqjHermtzTeE6np1qqrWghZgbddgzZJd2Cdav7u+seju18+IwjId/Qayyf
zn+s4bVBxilpiESXzU1zBmrWIV8gj1lHueB//4acjJEAL/6UFkiB+A6PZ64h+itbjvsOdNvKzlMV
Ld3i01WTgxq224VshaTCUi+CMsUg8Ptjn2wiHHtJ3GABADvlv58vExGYBJ9kxkGFsckeSkLl8QPa
7s9R/sfb+D/Dj/Lqf6+czb/+mz+/lQIT6DBqj/74r0vxUdy29cdHe/4i/nv50f/7Tz//4L/O4zfi
SMvf7fG/+vRD/P5/H99/aV8+/YEuPW6n6+6jnm4+mi5r/xyAM13+5f/vX/7Xx5/fcjeJj3/+RTZF
0S6/LYzL4q9//9Xu/Z9/IQX9jxu+/P5//+XFS87PPb/kr/HHyQ98vDTtP//StH+wjiIyWloomF4L
KXT4WP5GVf+xICs0VTA4geKXpqigBY/++Zdk/4MdcjFSW/4BH7jB69SUZMTwd4r9D1h5rOnUHst4
zzD/+j+X/ukh/b+H9l9Fl1+VcdE2//wLydznVRu0FfSfUoYag5WbuetR9dtiH9ihlsOWsjNIzzO0
pI/2jgphMlPBfTJcjWwDixPLlOR3VRF9+ZSPXTFd4PcVDpIPPjW8I92d2k1iF2G1R6wsj3TDyI4/
jIKQKDryPMyjizY3M3afOg3s+9gJ7Aa/xNAZd7ANTIVA3DHNrkjGbpEDJRBmkFFO8vUcpFq4c6Qi
BeIJ5qg4D2NJq1FdpnO3yrvhCai1mNaoHCd7bYdZzqh8yglG9Wo1UXC4LNpRM/1QOHJ9AF0yGX4q
QzPmfICTVF0HOXloIXYJkpSv5MoMKSxLrAa2VoTj0MacZcNVMAN6LmeVrGZ45ucx8p27WVL6A9Bx
czvWduvpIh6fmHOIPUm4KGG7prutscuEhVP+0pkIuHlXvKOPS311UobDwM0lSAvPQ0xIqheLODAX
KHneBU6ebeNqqDfGWCbnstxdSrFOWJeK9ZEFxQokNGpWaTTq26IfukPTkKMUy9qvqY17LxCyfSBq
x7qikQtWiS6/FmZGGy1X3bYYLWNFCPujw5JzAIrv95EuF7+j0Wj3QSW0TVoTKC6Arf0Kny+3BH12
o8pqn3AMCFzRToablMHAvp3pqGDwQ6XwBj/KzBTmc9IC3uSuRARXej+aop/WKWbkRGbVQi7ra6mZ
Z+fXENlpc3CW3AhAuiJRsQGtiXRm+sXF18TSq62GUaGn1WF/mfSxoLAPD/gMqMMW1XiVXRhTeVVU
chCubLMTwaowiXll9p7qLnVBqrqUfLh1EdymmveqIA+xGdu71DSRFTLgcGW7lojG1KcIxHBeJTk2
pQGEosLpyd8BZ+UndCxvpZVd97ZzE8cquVmm5HTnTSLBbMQE+HrWiwLBGh6u2m0U1dg4dkbX/+rJ
INW3mmjjYD8nkZacN6z/8Z4HnlpnUP5fIzkiuh0P1i7dG0KOAMG0+rnJeGVKE+fHdTiNAyOD0IZy
SuKY2IK9X6tzXbl1JNoPiizMFGCXgETNDWXkpFwVBrhDNxVbHIRxW3UK0m5zW7I9Va6thjmUViDC
G+Jp3YWSxdcOTbJ5ayDkQv1P6bHw21pIL1ZCxdJbWJgNhFem/kTmsbOzg0moV2ZEUw6LRu2X72A+
g3N1o6niAg/ZbKMn7YfWCNXr8ad38e/VHiV+XfnU2HNVHkSToj6TFDndS9MUFK8h5TTeJSg9cauY
9Mz08fsyqkNmmU3tx/i7jmC6dHFvfZamjid31gWBsPjR1UNvgNB3He2XXvRYLiETf54SChS/nKy3
uFR3sCfFGQuUAuY2NzxTdOIIPkRYxc2OXst4JLQBnBgd2BpCp/zaT2jZO3foa3yL8EQd31kLBEm0
OC7Zvs3OQb2e0Rusw3wEGQx7dcAeeIZdsY+dGAbiGDSzHw1FVL/2WR/ECOgKqVr1PfG2viPNWHMu
iHvps2MEzlaq+gj+YS1VcL0At1GGG2ctxj/XfLw4dEzk3WNt3W1EGCebIszmX5NeT/GmNQfJszB6
8WUtfCdL1/HocDuvqXR5FxHIh13yMN9Pcobbdt24sSYwOk6VeT112UchrOnABi+t1UCyDnbSaocW
DvJer2LpzaYPY+EMCexoDLOiCtS7qVrX+Nhra8TtYEBO95GGqeMraTw9A9U+NlJvrCFfTPusKst1
Bax7UGCwkVzEdacGoL5mvA+jFJ/3bUbg6lBUK14N/RGSCnYtUzzvTXKuSLTAwhVP7TEsXI2+7ww6
zuyTOd1ss0L+cOIyumG9Dc4ceyb0IxgxFw3xtPFqBjsby8zNHXMqtCT4Nz8nbViuJdmanyH24cyb
BEFylmRFtqMvTa9tzED3uBleAvX9Hquc2HgLK749fnzlWd5W8x5fhnZdBoZ6A9bQPVVmOWxYae1d
nJI6jdNYcK+NWbgyWAYrF18QUh0whL8kMIEoHjEok8Y0w3ghFdP5RYils8IifrjqK7h1k47EzA7y
taVU2nbM4mKbypV0JqSUZikib08bTG5i78kNZ2KZZ2PfHnDYsS4sXBALGKyGr1VOo6/02fhtk49u
GIW+S4Tcb+okOGOC4XdBv+hqym0p1BfB6EAxmysppwOAKbzOq0K+VetiteTE5mN1CG3Ns6xmXNOO
DweGGPM6EXjXR1q7TequWhtTSx2eERdH/b5uAWzdP/FktT4hFmKNn1LTr3FD8CKZDDnoaivuv/7g
6MCIyYAV8zToziaKrfAc60R5za7PahFlwZ45U4sOXApfdaXr9vM8qxtjSlOfKF6iqTNla5W54eXO
ECNdRYPeh8M19l47Yujv6oYZUiGpl4YIt5Moh7su7lWCpSRzIFM7mjeB1v0u+/I6FcINGrlzW+25
qWs/pKFvSoDjiIFiMtr+OEePYTX4fSdfxrWyt9SETdq011och+dJphFRXyc3kVWdOcmwj4g7WsmY
ktL7lA/qYGyZKnlGI+mza1TJ3rTSQ4ID9G5Mhaq6cVNMG7Wc75HJKsxnpnyNKPyKcR/XMq4d8tt8
YzLZeev6l6kR056Mvekb7TRM7jwZEbHeUcq6pMs3URo4d6lTGYA28fSUSVX4YFdFLHma3kzzWhGY
A7lFn4Cb4iFSa2tHxOgM57gnA93NIo0I7sbMXlRtvsR3gMT3KB99zaw13+5BnNoOqzG3SOroDX/z
bAfrCUH2uZJqGEJ3ncBOTcNZNyLId41UQGGxTuVDNAf5oz3Yk+/IM6Gk9Yx511xZOGxs+ILEmgw1
bWdPrc6W3uWXhBdHKP500e1Vp5x/EbAur416QmJex4211ktHupYKVhe3UQaSRfU2Ib0aLHd8QYJg
55I7qKSY+jM0mop44sXXd2ZGfR5qam/hkw71dqW0fVKs4r4Jr2S1bS/nRjW3kOy1y642kmhxOCee
dCC5Fpts0Se7wdH5v3Vm9kvi+nzlJJN+IaJq9PtUS1fzmMKzDlPMaToeuporDgY7JoqIINNX7RDL
lyJs5XM1whAny5PaZ0DZPVCjZ9fDlF7XQpUu01CeQUp4d2eq/U2viulg9EZ9PhndTSyNvyoU5df2
MnrVS3ieuHifQTS0cdkKU8Mfs2VKJvLbkPwUt22B7+ykfpDJPPABiM9UeY6YCkLbbEpd9ovBCi+p
WmRXs4qLoZGHy5AP2itLeSvHGnc/mD+QIr6AhEd7bBDCFYy67VRLO4yuhhfDTirfaFJnNTB63EF6
m/xAXWCvYRyKOx5r/yvHKuFMCp23UZ+rdV+JdFs2xqOQmvqCFkjbYb1HKLxZ3Cr4+3jWZE0RtMmm
XuklqyseQ20GV0aPoZpGc3RmG+wnXm+IZJuNvXZVV9l8OxhzutciDad/laByhQA0wxzDXa+xlxjx
NN3lY1Q8KoEINoNpEQIKsun3IoajnUwGhk0Sm6vTvg+ddh2Xo3jK5TTzrFx+1lrF9sxBzq+DQBIr
JR/DNydRHcxgwQbJs9hEOI/5o1mVT/GMnxJWyvbNPBa3clzkT23cvUujvMsQyDAbTqZfctOvGYzH
2yzM9dcybcq9IYnupkXJvCrIqETaYVmvhA90l3WkYzOR1vBsFIxTqFQC47YY+MRCs2xvOzJ5DsS3
Eweu9w4Zo5M0rQ0p7zdobpqNREbsta020sZUK+t5YuR6mYFdLtwMRABlTGiipmd3k8Fp23gx3Mr9
sMviTt3IQlfeMtkGxbFV6ZeejcVzk6KQLSfih8lwTy57ITteg/7rEpMq8oLyXF1jD1/7ql089tqo
bEatJwfDLjflQAB6H4c4q2cmYi4dY1lh4SgYEz3rldY87zPZKjdzo8Sbqo/HmDm0arEiOXVwGAOl
32D7nl87XevbtU1Ub1bntWuW8nyVmiXeBHoX76VYSu/nNOq9ODSNDR/qTSTSZj/JBsEEIriOJlnz
y6hV/DEhSqHTaiJyxzHYlv286mOp2slWukqAYZ7iWlau4ereaQR3HCATn4eY1mPt30WuTa+5hfqR
XpbQ8laiFqMnaaHzwlSC783uftn6GF3lSmgexKyot0qjRWc6W4eXIvL3zTisV2Uw3Qels0+HbNgm
ZQS1kBJpHUpM7xJlzHyzqIVL7HnBONgg430qgumux5hBX6Wd0vTY50/6WtFp+CY2mvekKNMVpW18
VeZVdEObTncZkBl6gYD2DWxO9bpEE9jfIDU4VKWEJ1QgyfsYXrBLC4MZ1wy1fZgkwQqiz1dxP/UH
yRjis06pbnrATq8dFHqf0Fh0k7lBWkUWntsJ8/+QJov9UYH4oFcM0tGJbSsmsZ491CERXW2zZmJs
3BRL/YOTekk+hniTrYAvtFL8GF86NN8g88CkprUbBvZUVVTyWqubhwQVpGtGIX1oOwh6b1Fup0zH
cLggJtIzRv2DVLKnRI7Ue+JjOreodLgkyjS+8ryMvdT+aZTjp4amHzWQtAtQFyJmzKJ1kuvmRup7
AcuecfpOF6CVOUBBTcbYFI60gwEyotqB/UZ+Teka0Zit0Ktre/I2DcrokDwNMzkLe9veBEZwju76
RlWT0EtkKb7oIvu+jHsfCZyzQ+Bwrk3gfWNl4x6eptypwrkGiXU8qK0Eh1bxCzhJzq6ftRuCL/SD
0kfbrkhmN6nmnRxmz4gShsSt2qa57GXnQcpi1ZuVyLqcKGMPgROICdDXzobsLVKLcBsZbUcArGVu
VcCC58CaBy/OpNIf83kjTc5BdLW4lcwkfu2X3XkxF+0kkd424XSWmZYgG1NK16Fu5XeVld4BHDUP
TecMlwSGSf7U9do7/cGLLaSLUinwisYSfxib+iybSDz+I+jYlqEAipZxMpKktPE1dbb3liAd3nSk
x0iu4w3qOvMlUUzjaRz0JXenwigsGj0WGZ2AihneUYXv5XZoe2VLE/6slUrndnr7ZOrjO68IXPtO
Ky9Fo0qbkXCHs7goz+Bqh6tSK6FJtZn+Ww/04c4E1MF4rid+3ulhoExhDcqFp10Yp+O2lbS3Hl37
SDpWE/sqPCO/QAlyP/Zpy7od1VeMwtodLZvps/FKPvkrtSsYHDFTCO19BoqykpyJgFYjI0o4NxSP
3EPJN/TKYB+bElc4SnVf9UAj0jjrLgFd8zUjlGwvUpUOWP49jxY8AoU47lLme/BFIjW3YprfkwDP
N3tCJ9MgWD0voCCtUruC11KS3FxLMD5QmDSbUiaNyib84qDOjrwJq/lCMe2zYbIeKY8oyvW8uWAg
nO9ahK5nma2VHuwBnBesNrCeCQUpKA2j3yMRbG5mW5Xf9GZxBp1HrKzAsc5KLs6zxbSSI+Mhi4LK
7bAqwTuFqE+nc0jVibWcENBifIHkOl40VZltjVLJ/SqfnxCVzmtt6qyzeE4gEcI3/5DCQPLkXNKv
s64a+Xq0wFcIFDkvo8b0NdrfPbitehsXcrlulijaXl76OhzgR6+z6QkrIdWbKrZ1+mrWeIs+YwXz
87oSQ+SXtay6TFTzLTO9alflhbRTWkfx4Db8BoEiFNlIbhs1nd1sMOBBVSq8sagYr/u0VvyqDX6r
feIcil4zt7lqtVtVgcBT1RUWRU59RYYchu+TKnuDGZMsazf5fqB+unDsVh3Im05Ul7i1lDISoNHX
QTQ9eWjRLPaaAcW16K4JDyMpIHcK4LqalPk8a/z/xd15JceNpfl+K7MB1AUO/CtM+kx6+4IgKRLe
e6xoZh29sftDqatb0rSJuvdlYiLKSJSSRGYiz/nO32YTAYQsivTALOpsegNJgK6pZw9s0JRDS/Pi
F0FHj09ADJ9tFDIFPtIrO57kC5LwjpYZlvtQjOomT/Srucj3VWQlRwXN3LYpoxn01GR2ZH3gbN9Z
tLtrY+FbKZk4yQSyhHBaIRSgnbxUUHDSBXXr53r7gOjucYZAoCQ8Fq9kIb9npXEl8qDBJ6aPjx3R
Jeu91e4FUSJbQPCracFElhraJyGuqduVUeqPjZFu6GDpQHzmyW2MsT6oOk8iaqXUU2c9IWsiS4Be
w2HbhtO4X8JpdoduBkLUordpCAL1wKG9C45ijsLJGeo2KrepkafDSXTGdFdHRPZs6Irul+sgBIp3
8iRAAmYOIlSdVpDcd9WSFH2KVeKeXAOSa3ZTPH6YrlkfosfaJIAyDYIodGabhKjnqU0NjtDypE5O
hXHveVxaMgErUNwnSrCr+3jghnPqopImfOsBH54mrMreSeyJQ6EVKfJElJbaDuyWmRRysLRGYhnM
HN1Q1soZx5RxTu4quQ2VT6kDr7sxjXGUDklTColdT1VzJHfowcRNN8icuJNa7Rf0n5BqZxXiWBxq
pbY5N9qdEh2rWUd7qCtNSgt2qSjLQUoMMXjYlrPmoI18mJyFBP/plBtyT0+4FIirLjHnrwH9F9r0
Qa5pLWg74M8YbPka6N/emW0874wivM+XPtmQIsyclp+D3nzIlGBx2wwELhyz5rYI9UOtKe+BIAA9
zWjUHHJIdHkyv6FdXB65E8YHANxki78Bf54B6/SktHMGowjWkUv2tGmpctJ8kea6g4S6OpMbKlNU
WNKvtc7lVt15UjZQsBbUTXcj2r7gfmgmc2fnIMlUeQ3FbQyClPjhUGT5HUqw6iiDCLn0Tg8Obor8
Ke2tcHTyEYHkWC2XLIqUnZDgxdqIVMdMLJLP3lk+TsPwlJX5fV6bwVtjpdptTy7pbaXQ5iSi+TQJ
ZkSjNoqXTksYLjr9bgorzgWskhGrksi3dV8V1xRiVfvUlmiO6MHMH5c2MPdqtTaXJ3HzTBPe/EWM
bb01RZzMjloZZBGVwXOWdLMfdlPkqEOo7EEA9P1If9MXylMJCSxLhgVpULbK2Zoamq0oYVG+TWgd
WEOWSp/fcmPOxS6PhwwPvgZcsFN7LQq33PR28oj+yM6duCundh9HudKoKHLrRj1OItHRFutKULta
XDecIESjTJyRDXJjcdwKLtcZ7MS3Y1YEhxa8ttykpUkUSdlDtN2nmt5MgGpEc8v67GN67KfZ6+p5
WepdiCqzZS4KzXE8WfX4BhcU5M5q3t50i732iQWLv/TL0xSV12DTB+z2syMi1XTMuWx2Cn1uTi4n
FsFiOIiiqqAXapzlAyRFrDlRbDF26sW4NQpD30CFpwAr2uiIkTzaPrTO9iAnFwgPZ+S88hI2zVVm
6ppb4y3fCrRZmzRrjZ1cTtJVo/cl2ttyInrKQrHJ8q7orqGQahhQE9Y6VZuLYyEv1euSR+ZzSG/U
qVY0XKWLOr5GNOUdJjDSEowQWBa3ODBvjk4+7G1rZ9VTeOgjCi42Y9U1Fe9P3BI+KtjuK3qt6DLj
lnHTRlNz34xk5OKikHFZB+ktNfWvSxgodzADp1xR9iPq0n6jT9H4tTTNtFUa5nI5yKgMFFXhD8II
3KztWpNqvFm4bKDVFW1vZKAulkQIBlDVxiRlGEBem2NAfDCfp4WYvMoJJXBcepyHFzJFP9sSkDlr
OuNUqVXqcjclHmNKCGIoynM3Ld37gEqxGy3bS/q42zCi2/tEnqaDFUc02YWE19L6dSGQU9o2Hb2g
pJ7VabtrKsM+KkbQU1smJ/UVZqDwrEEPIAa1R7dJ7UZx6MxU3HJo4X26OXYk9uh7yQwu0B3sipym
b2qTu1IGBbxVteRs1PFmWPRDDJ9H+jn3vBIVL2vNJuiz+aZXANWaBs0U0fJwq8yRsQMGiG4yM0F9
PGhia5BhYROnfRPZdunPwk7fUSfsW3t4KyqiXmYbiBIbw+gABwRdeJNX8vTBeps/DQ11CNz1wcaQ
iX6VyPkKzc5CYQlE4DVqCoykysq4Qyah32HY1hTifPJkL0ZF3anJNHrzkop7YNnP0Qgfcl2G/+Jz
d9Jzmi7McFy82Vo6gjrtixGY4XWIUlx14nVYyPS+2Q9Rbu1RydEb17JrZ3VHj81AHV7ZqdKlV/TG
U5QqP5KgOvqRxvrMB9qS7jKrrO+GIb2N0XFwhNWGjQW56URKiqO6Ess+zPTGUcy83KNreCoSlYK/
2aqQvIz5OZcEp8Cg2WZCa99D1Oe+0ocXc31RG6UxfU5wiSfn6uzFjHNVLj03yIN3Q9AzvyXlY4RT
2iX5n746ZXxDoba4FlIGOKkosZDqtxCdapGfw64yPPK8PgpTh6UxVfmeSkxBGv1wNvSIwxbelL0a
BhueIHi0kfyOlV0KOQU8LmbfoGbv1dSQwlQsWodp0HNvrZsvPNpoovuBrsn2mI5Um13mljmJqLo2
MI45cH/w2jRDoPuNbQbKMe3qxBkGRWPfVVs3IC9k2kqTepTHirOHXTHu1tpoHIwgF/EDzAf5rqnN
SXiXzmPZeRwJo/o9ICr0KEhK6u7/vEjjn0ovfpJr/Espx/9AkQbChn8l0jiXxdtH+aNI4/cHfBdp
mL8R4EQsFSoMwhuAHhCVfRdp8CdYjlZzGhoOLLIK4om/ijQ0lB34/NZKbwxYq7rnbxqN9Y8EciFU
aBoRzIgq/oxEg883Ap0flYrYhHSESni6kcGirPtFocGqr88BEI1Ti5vVEev1xxvdm91lE7mJN+zO
nBZ6EifCO8uVDxhcvHzLMftqQRWRtC7kwfERuhJfvbtVtwxlcHPPMG2HfhPlXrIZn+edfiAA9TCG
O904yL03WU57eWz91sl3+c70rQ1bzMwpoVL9HHwhf5TnHXVWFXSwQ15j4eTngckodgYubHanzeCB
Hk4bsozDV93r3Zueq7jp3cC3vWwb7Q0/2sZe6pTH6EYdXWM+9UeaW3rnsXeik3wRN9le5unozrAR
h+pkbMW28vSXIzsi3wQR2ZO2aw6ZL97jTeD3u0cA5DvVAVfiJwSOZl6lZJGfqISJ/dh05NvhRZx7
t3duArf1lSuKWnXn8XDz+Gg75+P6G4jPU7Zv/VfNLamYa07NCdjmkGZc1RG5iPO8ub8PnffJq07I
Nvz8tuSL6WONks4siMh1jvIW4om3A9kf8vj+MdoU5ErxvU3nNXbuea2chAK5jq9NnvlBf6pDaLjl
vDcvqpfedh7+hhPk8oUDiBs/KIJh1nDjbULcSM/5gQ4YR72pP5atvK923VFLPCQPpbqB56YjjT3h
Jr7G0rttd72jXHXL4IStDwkgrmKee3vgH8O6Gs3r5nnZZB4W3FO45z54JNPc0T3jNTsQ76BC1GRe
65nYscdrdAPZdcw+y2p8U71ro4t7qP+srnCoa58MsTf9lkB6r/sw6DxInWMR87aRsvE6FQ4t1krt
zbzXFAIsn8MZYCjdqk7SbklteSqA45BjPKg8G164MwIW4Tev4R5cNI32k1NG++si2r800z76Wmm6
Hhbdwdzvd0fCZT311LzMr2OLMclpM4dR1a53kcYyHHpd6Cnjls5O87TWogxPS0hp6sW+SRzAnK31
VJ2jkzird81p3Pb0Zl1L7/Z7iWNKtmJ3wIy9Gu+4CdNL5ElXJb9PpPM4+kwZ6alMqdfdMH7KFgZ1
p+HUPzkGAV0nc19M3qK7ypp2DZzrC+WstnuYV7RQ/VcRM+qiUHEIAK/u+7cocRgJr1q+R8kMd+h7
oOud6gWH6DrZJycd9OsruOFbeu8Lr9b19enA9RPye0dAMksAPUAdgSHPUulU9wWN0CCvHGa+jFfj
nB+jrU22ySYj69hXD+lG4gZrYuhRX/9oebTlKVsvYrh0czdgLL0B5e0GxxhJJnGmZ+460Kz4SblO
W1d/8SSQhDv5I9k4cPfOsKXR9TxQ6OoZlqt/8MSgHTfRpt9czzsoSDdMj5wseXU0uH0vvKhXwYO0
Sb31EyyrD/NTlHqt7LTvXFdAo6FbPeusG6Y7PAc3yXV4nL4Zll9/Su9o1AKqTGpO1Jt62umIIp7q
0BXzvVA9ZTefi43mbjhsgPA73X7xrqqNfnwnEuLMxyY+Jt/SC82jtAa/FZ7ipJ8BsJwvj671kr3D
JDY78XIdnu035MOcaZJrcatex/aDmuwH8bLM+85VbtSzeLFOFWRTWBJd4HygkVjO1pW/uObWesbc
dc5Pg8s0/S6u9+rt1nSVS/SlXqzrwVX9+U49XOp9sis3So0t8dZM95DS2qOGXHfbXDjERbvUY1n2
394iiHfX3svOXbQrrw+Jr7pPPlOqc5k9X78Rkf8hPOHRZvBNnPiVQ6T2c/H2orKYl4J3Z950Pukw
m+it9yjt4yuKS9qzD0DnLv54uoiN4l5I9XtsI0+7Wg48BQ7+br4vT8QA+xiN9jJ/BdWUUzlgJh6q
dZu/Y28zCoUu+mH0uCD+eToRAU/iIco1B20p9rj0bLykey04dF+kyPPL7OvF3P5+FZfuccb+d8y2
lZM9Uu/Lujg4NJ+0p/o0bhj/BifKnOErQUXurRJEcFv6NQ2YZ/7X+fjDHSj47bC2N7BVdQdJd4Kr
LPcyp1O2PSInj8egdNhm+kaCHrbcidtTPmsfoQyGy6HQD6/17Yt0VngOtubRrRs60Za70jO3VHh6
b+rbA5Pn4c7dfUnMt544Gkdr83ApIPdjN6C45U13033DvmmelUs6uvM1Xa5ev6k9qrK367+dD6LD
PPzKHsvlm9sc1+E9zRN43e1te+KirGe0fZfxJDsFAaX0nZ/t+pWObOnbgJey8xCUx9pV4N+gzSTG
xcm2c3w1hDutYp/TXzIuGe8byFVrAbDt1GGHNqeTIY0PQO7ftcR/Vdn+JCD9m3T3V5XvPYhHmf8q
3P1petx+lqs4tv31L/0PHBxXaf3/+UNB+9/Evbd/+a+qf8/iuv/8j2/9f4CMhz9Nkeujvw+R6HLX
UFN0uTIhJ7K6Gi2+D5GK8huRC4yJKoELDJra35W+v6uDDSLgkCOiCsfc97chUtJ/wx3DxAkxDiNi
48r54yp/epv+sc7XNH/O4UAQQcUwCnIc5xjlDUP9RewuJCIhkgZnDwlunhrChZxtgVGDui40cCfy
meXUwb9AIj9G7Gg6TGIiKxi2lcwyFTmfa/eSpblkNs+JNwZ9n3ikGhEISYolVTx9Ms82Z5kyv5up
jbCdaU7q0k/pQ3kUWY9pHBJ8mlmXRoZOFIfBV6GncrOZlV67b025BFSPzP7cqSWr/CITnLrrCXhV
t6ZWzmv4ZYe7PDEXNqSJPobHOqYXad+TPj8/WSbGj4Myd1LjDWRIIaKJFQ3gnuR6FASTEbswKzjO
gUqCV62Ll8oboz773YMD+7osDQSWHIM+O5TNEvQOmByfbdzRhYNfvWIBUuZFcoZeSt8pdzVfZWOA
AphUfa6cpLHsxyVO4ue6gaylssHuLqlV4PW17Ez5KrsuwK9M/AuuccQOxM2PiKnKuMyuo5IkZl8F
OLGYp0MR+4sm0UwejnyKnbiMSWPVFwuwGZieLUqJiW8y1FqyEMOkCCLi2JDxYejBZhn1sgRq58lw
oqdiw1enuLeg+PtmGxdq99qCBEL/Yie/NgLs7PhBRIzgaJEglvrGZj0mZKx3Sb3T8GIYWfLW2E1z
WxphPDtt3KFvIrF9mD1zMdVToeIr2MrLEGpur8SF8BCL0z6vFsA0m0Y2a+C02mCnqy0jSW6nZuiM
2yWv0UTEgzy0+xn1c7Vve+rT3VwTaUQvO0gHHUdzqax0SxBCDw8F2wUK0sY1YL5Q+g40z6P7iLXZ
14kUlraSHsvdiTqqvjvFxpoRHyH2nTzFaGTkmwL1KyE7QnquM1NK3q05EczFXEeN/tpmgBeKUSs+
UaewsGGioufMJy20MEupS+lnXa3gt8dw2Z/mJLKF28bo75x6yubKr4ENmp2Uj+WKnyWpgqJziBWk
jh0hv/dlOYJChgqdhtSIS8CZDXU0T3Fed9MGORwcVGNQL3qKK/T5t3Fft/2Dnokk8iYU1+NLHifI
vqNs6OL7TIpGYoSp8D1MoznkqAI7MVzCKYOnbTq7G/c1nCx7wVKATg99qgbPHYCV9sV1S+XWnmOL
xg5uIH3TzrPC+aQUZXWjU7xFGLeMdoTYg3mKfcJF9N4DhezivZJYFWNjGcE+ACqvEuwmN62rjHim
hQ/LJKkHdQlL25MCXVa2EXbXL1MnWN8jbaFIfVnP5cyVU6KV/CbOM4SihHciMNHHPNpNaicndL1k
dAdZSz415zAY5IL8U4I+L2IKWbmCUOnEtzIpJrwzctB317YS67LbT1MRbYjySTgTBDNNh7VMGw3M
UiZ3+1LqDKDUYv1ToZZpvCNDs87PIhvbZDfKTVtehMLKQ4JJmUV7otMIU0FcFeurrSkPDk00DNa2
WJB0ukm71kSY6HcCLK9KDterwh54ZatxoM7KLNbutKRPC6eKtUn32mm2HjWsq4y1acaDCrO1DsFU
DDXxVmXykgqz+arnQP+a0wmhUtHO5ZNMSg9qR6RnlSdFQzM7kxzIuAYV1PGuBQNI82osr7omA6qF
e6hLeSc0pG41ndTZRpOm7kronTKgdajMSzQs8rdK08t6h16vQo9GjlnjlKMZf6KbMy/pzOu6WgzK
JySMzVcnL3KwazWt+ZonSWcQUxCl0peFEKJQWo0Pa5SVT5bSWgKqoi2/BdDSvF96xYe0KFbeq4fb
JKdg0WOonGV+sUeZswmpSNBufH4nTnETyT9erC/V7Mhqb1l70csjNHmsN/G+sayk3yxFMD2OshbV
JyWP03vqj6N0O+rNKO3RahPZyIZBir8aaOozuu5UlXahKEn05JCjSKSrFD3D7JxCCnfkPy8IwrjZ
0Kjmw0NOIPVnPGqp7Bl2P98OZltjGp7kcHRDCmzuI8Ka9kYg9HoTlhKqbU1pg/NAIvi3pkd44cyK
Ac3fKB0tBl2QwHEEGvYRjuRZdxKlQfi2Ys85J6LWKi/92Auwe31W70t4E86YqqC/tEASIJCy58D4
VRCX6Lnz+QZDgaZtu9juCQapg5S1iIo80yMGQS2OdUB9uJNNsriv+fEke+SFHm0WiOljEE4DLbGG
3cawHSmiOlnKl/tKidsbK5uMp0SKBfpGJbaQkRSclgKlkl8J+pFZzJopfBWs5bzfU5OhYRhrY3ZN
m/ohx1C7jLYcTr+GXFvJBgy7eelUKzyP9qgUG7zz6aUml/6p6vLxqcgk8SzJE6AxeRv5dQ95QKpM
SaerM9V9YPpDEA61L+Imf1AAT8FvUJiyx1g5poU0kKJ9kyRlLW21WZIlzdWGhNOkMGuDta0Sc+hX
C7oL2OaEwIiaOrRvIihKeTONxnAzmEV7XyU69BADEC4fHAwQzTQDW1cMAfjvqDsAGQuLmu2tspCU
4YZUAtlVBHaDtdU94lQfN7edCMp3eEOVSBFjstiY1TUhC7tIwiuUl8TI0K4zcRBXYuUJZr35yIr1
rdQaLb4m/QLQI+wwv+JSiadbjInyuwjn+CHDPBB7hRXXKk1fcTX4FuE+6hbXcnkpM+RoY1tHiHih
RFsnqPXm1Ypl+x23VnYvwlI/KtGkPlKfgC5LmzKCSkycPw5ByQTPVuWEOF3wjeuNYWclZs9G155q
1mGS/opwfZMx8u7QTGCI6VEQ0p+5bhyk5w/tR4wgPHLFVNqgIEVlT3SSEBu00yytnv3O0DKAMrmb
7iQSqADc0boOnqQlw3UtBk3zFQaaT13vQ7wB8xC9FMSIYA8yZUH9HJMUgyAi3hiJs4Ebqif/5YNG
LswHUSNp1zilkcgha6Dy2JbqNN1gWiF9RxnwmrgopFpqV9NlKZ2FzeiAmRXKfILRBdGQV4lcXQXa
Lsjs5LqskGYAgfCRRXnCduqgUELMtxjF+BLrmXHsEwF7gwM1Rp2wzIm1bcZa4+hmlvSBrMUtxOEH
YW0iT84oU1X1KjtLIVI8lHnleKvZhZnBc6bBdZ6tBi27WIhrskqjJa+JSSVhrYjDZ0kK1S+SX6bc
k2UMCNyYCZczhVL+wOA3Uh1Qg760aTefbXyY2mpGwW9CUSC40RzVtKjUw1Jkm7aKA52Y2DlceYux
eIuR06Br69Wx9oastShXIYvwtQom7TEpk56zbUTvFfamkuPsRC8a0TpFSdB9mHF6hRi0LZayaf5M
OpIG8qTv4QsxvN+WetZ+qJldgNGV0/BsEpIPQWfTQenOdoydiKGZOTU2xFQTq98nuFxaI79uWin+
oPVVf1EsmCyHImJEOykLLHN2KCeVT7ZYRMVAXGviWDJr3oRo8hZnzOuAxh9cs5qbqbVxE7YQtWIe
QOVq2Yi+yRGWV4+2pOVBoR3oYWnDUSNeaNVzy1GLaU8OmuobuRR95jNEsQnZQwmWO2GrAn6ce8xr
sZXOr0luZpBaVqEBviqxEfh4KfLbsGdbc0JZHpBgmXJ6mXBWIceDoImY16JsQZ6VM9AHYah9VJOO
7iPUy+G5q1usWDOy44+xa4KGEIGUQ3yDY2LxGzY4Bd1FP3ZOW1tW5M5TRQhBQEckelOS6Z7w0wXG
bYvE9L2x8+F1Xsbw2urmdLnRjRaUpFjGEaF6UPKO9jKts66md8XNTNhS6eElgRxFaGfL4B1acGqw
u0Ll9oZ8aHVrSLdBMTV4s9Wl6T1LF+HNmmGuO2NYZomrjBiuCOiUPyNBspNj25MRehlinFOHtQic
jsJSEEC6sM8daT7ZxlDT9i4x5vgjLhQOJXOQjY9G1fRPk5LU7zTYIcJL2J0fy75Boy/3HYrDMkM5
YhPmUTtqPaRPyVJwIJISbh3Eq5F9oxW2uMxUJrzkKY25Lhkhik5WoTW8mOqcjujg0KR6C4QgCHLN
4FLX6PJds1Kjd7vkzOBIca+rJPXbxCUNuta9IfOL3yUcee9ta3fPYdos+Emw3KaELenJSWlCToR8
ubjNrbR65XiTDW5hjf2V3mjtM6KgTKClt/loPPeonGE/kNlYDvl4TePQMpI+pJNtPMhFKb3L9qBC
NLax/rwIK5Q4AAtu+3nCNYLIMupvmzLF0FIw7pznkSgI9G3T0zSEy7s5tRk8him3n32k1+OGGys/
mEUxdU6N/KXDxhg06IVbDa04cv7hOavt8hXXsE5PI5Nfgk8v6nHEKjnS7EbPMqZmVFShT8uY8dAJ
JNEXOzGNyk2qzLYOfd7FrTePjKKjNEWhj0Zf+cY5rKLHWQ215CZaYglvZjno6wKWUy9TLMyDeDv4
QjFaIUdPkSkX9PfkTZh2Vz5pes+0TgCFHfotdrWPNh3WIl+ENlcMxUJc+i7gNQ56DKx+kHblcqeN
nKYcO+zoxsqMDtJJFXMLvMmyXSDiw3LnREaFjLMqCUw7rokSflAvFhhvX9JSbNUMin4uljI42wtV
BE6ddpp1S8lgu/6lKZJfJtElzFJS22PjdcMuyxZ3bCyyyVVafMRTrE8QKZU1C50XL+3y71mDfwpI
+9/JxOogT/8cUKPjumw+2x+Z2PUB3zE0TfuNuZwKGLhT7lMKzf/A0KBUhVj7SdZQa4KKV7b1D7c8
+JpKE8BarGazoqk20Nbf3PLiN43USGhadIf0IZr6n0HRfo/V+DsTS4CDQYrc6siHhaVCxv6FiW1q
BHRxapDEFvaNwVStzztMI8stdWryrdqRkRVgclF8TamHDxmBAa4oPDqiaGkiThrs3dSkvmRZwcav
hQ09g7bWkxAqFxx8o8WAChoZgK6DtskxkeiReUZCseJhltFRqN2G/T3pIsEj8kPY0oFx/LVqivxU
Fk0Jxg9owyrdLEhMtOlMO9Ja410F1TkjMfB5jkztrs9SzWThKL04jx4I7yqfpFElZ1omvqxHDasY
W+qkptAt11Ajawz4MJTFx0Tv9r+rVP+duv75BdXBRKnlMSxiY9TfQ3p+iOCI7FyZs3yGX9Iz5d7U
B4uySUnpqXMP6nM5t8q3Dt+EbywYnd1xnQgRh7f17ZINGqpd7BBM7JhMPPSFqMfzIDcKR1viu0aQ
2ueVeLgPNDTp6i4dYf9+uHX/irL+mJ7wc+7LejuQnMDsrguT3HEY+p+TNTJpCbN6Xkt7wSSATfVg
W4h58g0phrFKYtn71z/vl/qT//4D1wv64eVSAzmKzDFjzTUsNkv5Ks8DR2FMQdWHqTTdNKZeOdpk
weGrVLEUp2zJLlkmqDiZn0Qw+K3VuFM67v71hQFT/6BQ+H5dDAlrchxCCksFFf/xukTTIuVXoAkT
Cg0cPIDlQSIi9N9Ewv3Dn0J4FP2mvOz/LVoZH1ndmmbFzYIY7dQ0mKhQw/67eoxV7fHrk8FYjO4D
YzB+7F+bEVU1XZjWbdiahMwaEFhNGtYtLCQ9Ygweo55OLScmSv9JBlx8bHSDYwfjVfKWEojBgUjb
m/2gZSvKbgMwd0vk2Qy1IC0Ze5G2BAraxglUaqJxgtJHzap2JtMz1sNdJez+SlEnqmkSZG53zPHF
M5XaxoE25gYCNsj8kLBEAnWKHtZ7EW3RUoaS7adV7uYoyYTUCSt79P/A/Pzv3LDEGhL1z3esu7e4
6D6l3V/+K/vLfxY/B72sj/y+dUnabxadcwTssAVRcUKcyh97l6SwrcEI0CjI5oEqaI0a+2PzMmGN
ZIOmEltnJSQ1i4/0H5uXJv+mk8KINVKn5pzV5U8QQL9UcLJEMcprNmd59kJS++RfUoCWaU0tKKOD
jGuOs6NZyiLziiWoi13zu+tFo++2fA9TbYK1iIhYGd5VpRelnwgzitTvtxMs4D8mpH7J9WO/Xrum
9fVJr8omXplflgxDzKm1HiiziG74wqr7JkBhW+WNCt80l/GHNLRWF21KPR969PuLbre7qV1U6NzY
LINC8idjEQa5HbhUfniH/8HCvr6PP6wBhsFLhdaKBG+mB4Uyml+uLiSDxTYHtUcimYhpcau8r8Uh
7cwI+rWbB5QR5DxoqPcCZgVtcTs9s+prTteTjalblcwbJQwt+d9d1885UgbVVxo3C5GA8HkQhjZ3
0k8LrVqTKWHEh6bQMziiRe616UQTWm+0PimWkgXqaYhFRp8jp0X9OI2qNuxThTO65SpDEiDSWFP/
FxoeOX0pVHDjV7nPlcx8UoYUm62XNkkcaW4z6D0TdqCQI/F92/xTs+//B4n8E9P8T5ek/4FU81rv
98/XGWxTBADFP07G6wO+Ly+q/JvF2sI6IROEyXzM3vjXHCl7zZGiVphwIOpCWCf+vriI3/ic84j1
Vvldh8if/W1x+U0jKpp7W0Azs80xev2J5cWy1i3+75OcThzd2sqmCYv/wjGvTPaPd2bSYI2Q1epx
1jUZlaIOdyfhopViGfW7tYuwcR4io2O+JbWjHl9Ua4uny1XFtAEQwGtwN6h3kzoDzqZeNxNqImIk
jvY6EAt0v7fdgi9u2sgr0pcfcWmdyn5ADIbT5kkND1TkKbjXO8SJHYe4xkCh1w/SY6l8qwbF65Zj
LXYFUeo6SqO6OSLvTfdFwzZtKk3t0inWbZoU3hfXimnxuTYC0hCsz6DBhqOMjkUIOmJkDIYEaySS
29hrbsAVmRC2r7X9PgPgs8moMJLLZDW3+nIbqyTJVEZ4FxGkEA7joR6kg8YBVJKwsg41IUUpgGze
dV7dMxjITLBOg9MsioctYUQ7qeu3jLEgaQgmdflYoxALhtfBHIiuGFtyemwJNDr8VuaWV3TJedTO
LOskbO1VDDxNCOWR2RDgi9of2oHrb3s/idClFSFBNSOxjCYlx9JmjC2vp6JDFrM/dl9SGXlW/oUr
gXQRLN3Ng2V/i1TUKUZNXcti3w6acumUGjSo76JtG3RukvZnEokelskwdqqChHySrXCzQi82A7Ku
kTLUR59RO0I7GIQJjo2TmsljMtabOm7XGKgdbsfKAW9IV0V/fZZjFPlxEh6k/CS0t3TSnw0DO5GN
S33J3/FYeZIJ71DuhzGlMIr0AFR14j3ol2KbyXF/ZI5sLz34sEpwcQ8ZFhg61jneZGTrNd3XUajL
9/W4ypqCR6XIPAhF4Uf6kxEv27IFA+0HoDvNbBm/lmubUW4LZ1KUSsyLv89C+L8s1I+TNikxwIx6
VgfNnwcyBAEjJ4Wu66U+rvbVMOk/6yDjji6bw2QUvlxWe5WbtI6aLyVBCmnlW81GgdfHKMP+L3Vn
liM5kmXZrfQGJMF5+NWBOquZ2qA2/BBu7macRyGFwyJ6H7WO3FgfRlahKxuoAuqjgK6fSGQgzF2N
KhSR996959ICry2dbEubkUIEW8UMvQvT+OOQTSva2huXa2OOLYTJt9szOacL5GvRTlcTRPdm05Xe
3u21Ld8ykkVYBjmiiXZcxbQMB7x/c3YDc04T0We2SCKv5007UXtbw0oeoA9s3UwFhdLxqpprzXu2
kmGltQODkpYBr7xQBxwYUjKmgX4RNc3KFcdEWevU3OQiCRawVIWmYxtr9zAmlNIaD7QFt5UV+o+6
L8uDreNpMdF0TeJUezoccx804ueIgNgpb71dH4wYtV2pbafBqR/MoiWNIZ72ozY89aO9I2fiwaLP
aSPmMvHbrwSphyuP5NjqLUzEcamJ0tzeEHe88ZNCBtp4TTsMtRqueF4lmY5bd/gR81uivWO0WOV1
2NwGogcIxupAEgyBIc7leOjsp0xGSCMLqw+6/qajP11s20Z3HK3huW/SwyxvFS9/olrEWml5pqm/
Txa/pftggNGgobzuDTzNMz25KfvqgOrGDKfWIX4qI6mJoOR1Tx0MYQjTMvFYZR9ObPxAwIWxhiJa
vYxh8h7avA3ejDtP/yrdYe3SOazNatPSFsD+3hGMQEzhFpJTskK3vmZmROLnK6Egq4bXvNbQnzQD
mWPfofgp8aOr3F7j02eCvOvSW5qGbBFXZZOgSlbTuw0yacnDVHr0pU9YVHKcoA7wqsbVtrbIzoXd
reb0GDMBGBv0Mu0UHz1reGxbkN0sF1ivsD7iEsdWnO4ZBgV4jhGF470M4pANEAN6P2YoTXk02a2b
33zvl8+9akBUqcVlUOnalnXnbyOYRg2pgXx4yNprBkEhuA71A7jtiG/pPAOziA/QObgMeTfLrF9k
R75D1H7UlguyQ+wzPYRYRp7eIa8a9vgo8uezp7fWhvSra2sn3bWzIZ7FTZJ/STt+FIQmr5h4PrqF
/6l4aykRbuA1SUF2tA/JWdOW2fjZDkm6FqWvn6OM+5eKUDDg0XSAqAJeiqnOEWnSJ8KXCpx6GJIT
NP1rGxbTp58ibm/0A/TBywA/u7ZbJwAZp65VVauVXg3pEUxo0MydtsdT2W+hx0Bti+RTU8T6elrC
HAjlBcwzUHMgTFD22azj8c0BnLOL/Lx9JShiDTGfUZkj5LcafONN12S2b0dHrpQjLSb3RvbelhMt
k6I+ItwYN1EZbmjJWlslCUGUQ8FN19cB8ai91Xi/i1qPTgBdogPpN7SOB5+YaAZFx1y5/Wtoewu2
YyZJw2MnqhJbbRK0T6tYeW+xWa6SGGA8IZ53SZCBrXP4++5ws3OfNzK+NKP+Ggr63jah86R9uKhF
9bs/8exa60kmTgSfcH5Uswe7ZDY2qWa9lbGGFbFBDxSM3SmK6h9Lw71AfVN+MQB0j5EMNUY1To+E
CNMjYWI6/z+rtIj3KdZfDTs8Zqo/TRYyFH9+6wBDEXzwG02Ft+E3sAKDkeBkOwcfpZLeMa6UJV+w
2+NwL5OtxaG0NheTtwO+JoAbjc0xftPK4b2yjbfaqLdMFFC4luoQF81jUbeBqOQbtrBd3LbxhplZ
uzFA1AeMoeEnPIwdOlbOfrnQzxhI1Asb0mEKEK8tIXBz5qs47XiYiej2swbube5P3eh4P4Xnt6e8
LuVGq7ryXofCC4DtjSi4kd3oPe3utb/AqDF9Jma3sxzZ3eAg1JvCkhYeSDecgyyJ7WSjdWH/wkgM
CXuaRJ+O1cQo98lbRg0cW1O1kg48u4pbQ21EZr7Celwf6gSvm11P7tqBEPVYhhYXoiRFfz1k7g5Q
mAV4LWOaWY9xfw9rx8II0ln1LbRN2C7STDn8J2Um+wyt2Tobyl02N1m7MvII8/rS489BgYRoVUIB
UsUFGYT3AnUhHg2ZFceM+TgR7DFkO95q+ZAxAP1AOoAoGUjK2Sr0sWcLk/ZnydDQ3eTenHxRMLcB
lNz+vWIxbFXfddombkI9CnoSesju4HyF+NblAJigU1Zp1h3YE+0tAETs6TP2zVVnuJyi2bQrRDaf
OjOKbnCz4nWHWfgiOgZNmfW7hdnlDieEa/O9LzMU5dZQBxN9I3wOjknwRzg8CxmPHxaf/upgbt2Q
amNu/NTHhCOlgzh/wr5KhsmNjxIeEAU+uXmoNpj+2aXS9p5NOlZLH9CeXfSWRJAwzb/7wUh2ObEu
dWjndKO88JHDWAtkbMpNOgJgiEEIZPVffsCq/CoTrbzHblWd7QHFnkxSYwVflb+vnKcIuVPd4/6J
t7gr41eIAgPatWbno0jKfXObibwIGK+IRZ3dHLWybDfCzl6RvLxNugh3fhg5vJICdEq7lXaqf7r1
XB2jHPUjpe30Ai2x+lXQ778nFjZPkqSHvdS4Kec6WoiQTLnAmDzn1S39OBBDZex9J9TXTTMIXBQF
d6vJE4A1sujmpzowDq+H19I2TItMlT5Bm4QSibSr7N4GlQSJd5sb+RFHL001Y+8IVXbJ8GwPaVJx
hdPdPem+hzAK44cu9InQHNRL4iFNbFrSV9m+4jN0nhfRdQPK1eYiQIBvixDviG6HCGST5LsZKBpK
iLYrEwqo0YzPLZZior//uhvu3YyHW2PYPScRF/Y8+Q1ygclZ6rzrvUveumav27ELVGo/gjbBxaOs
c5r95HyXmylPnsJUdo9aykkcpkkJPU3AN4rmN1sYb6WNm0ZPo/TULVZ9o0uoR/yn3KPHr0WniSHZ
KjeHG+2rt1J1j50p5bGTPdUBrLhIL42d38jXSVkf1VK3GBQpkZsdkY61q2QSa8cZsotCF8NstKRg
8q1x3MQuC8Xxj55082c2Uy7FcCSDSuA8hSBsB60w7lGC1q9ILOPQdbhvH6EY1ZuZdfsNzhMFfRyG
h1YIdwuPyAMbOJVJINCxHThk7WTVhv4Q8NLLS5b3/TVLQGX2qkgxZjUVDmkYG5uEEPtN1Lq93FQ5
ILm8iXAvO6j61o2vEJmiBqaO8grjPM1dZfBMZPtHAawc1nm9kM9Z35sB7eOX7Bqethkf4WeCDO/U
wisrrYg+0dDugZKEfVBnmp2cHDnS6d3bZj0jgJqzbSMUmB/9m+zqXds3Lu4mkCa17nxQFONHmsdf
DODVegCgdvirj/Bf6rf8h32Sf+qm/M9zfdLX+M+aKn//3/n3/zp0KAuqvv73rRWwnstP/qO7olve
3+hbuPQkbUvXaLb+W3dFt5y/gbjgDCfeia7L0pH5NwOo/Tfaly7NWc1c4iyW/LZ/ba4wx4Qrj/6E
5BKY2Qj8/yu9FUZh/9Rb4Y9hKsoHWDo5jFho+/1zb6VGP9hWIndeW1v/UyqiSknck8SUxtmlmn1j
azjpT9yU4SHz3Ovidg7CuDgTd4gNXFeXPp6sP8Tc0IdIZj9fLziRITSam5R5cy0mbzy4Y9uxhxjl
zjJz+0FLC/shVxEJ5HNxlgpdnJuPkjcTxV3k+xP9kxBqnIm7BZlyUTbv3EqzwHA7TCta9GfROi1E
LaxCXv2MRukgU+9DV+atrq1kbziSgVmpinXhzstJZd6iPP3qq/wzREi0QhSWAs3xXlpi/la6zoTF
RoO9CskQJx9zzlf+lH76pIcYTfRqxMVnBUl85dZISAvxK+aks/r8pw+x+HNLvCZzREFn0hghhgw9
gXyb2jrGhlfr70WTfSHWfgEjyiuMZUZDabAepXMNLcEgzcU2V9ZIhsr4BOGwQuBmeBvwIxp7qsep
q9Nv0DpVB33Mp0t1+tnjSOUb8THzInzpHcxSusD7V5o8rKbMf0Kj1jadr921op12E3fttT4tnaeI
fwxW+sdl2IUUkd9ba5L6ITQih1bz4G1au3yUCDVXU4cQEi5S/CeCJL8akxInHkyEz6G2w/cohSvV
a6p/zFUePyo4bxsUrJsao/+qGmkH+D0cIS7y1pG2RnvwG0S9ssnoFTi+vSaglisuge1fFH36e1+z
AgC3op6d85qqpJUbR0v+iNy6+RT/gJ55+jG5KTSPfkoR/4BL+0lqWgbKLM8VopdNVvOImEtDJG77
8AABRmACgMbIMknWnR9p+2ioMcSV5UrWur2f5taka5r6rFqrOU4jvz7vQrzKlLpw157QnZeEVhiq
WUXGdFdebO1UhQZJ6ao9AE/Jjh4zePoRifmWTwbgr5gFFoVyN2vDPRRUdi5wng0T/5u0UNMBXTR3
keZcBfXUNamt5ncpSmzPHlLmqLZucV/WW83VbwT2/iGw954yQd9ndTVfamQzr8wJ0lXXsYoioGlr
cy5fHEcBX6Evsncd/pQ6AV3emjfIKIikx4Fv0TI7iQcNN1sZhS9hk36JuX4ue779KuUZwMj0ufzy
zMsaHCAb2E0AB8ZUwe03beLTkNWP2qA4gvMz+tMK3kRZr8OUN8mtXFxqJYtddqxOm+aJZTA0TyuW
rq2zHoUYojPXiIMPb2sjqvKxMd3kNqfO1eDbpLKv38XIbFFwwq/Myt5XXfWslXx941x9Yh65Ry4M
n0kz7mHHOpmGsocaSCmYdEyg29IKSNtNdnVSLla71AGZAmkV9bF8kVrGxdbVQoTd7C9pUzAh9ext
LtptYvG7t1p/ibz8PNd8XnfyX6RRP1aK9UTr+9qA4VxpA397HGORkMBJ96DEMEobnVpXdvoDb/PS
5NVCootQTo4oT1MtBPHdCkTsThN+/rX/LSIiiO+5u4V15axbjVWERO0uHEAp1ELV1uZLWjsN3Edd
5ztumPRgk+FVcfLkSxrWDTUIrS7PqZBwlsj0Z3dckk7Ycz0Tm6nQ5Mps8hrMEd9Ihc6SFaVgba08
uj8rqlKWZ9Xlh7nzsNP7bB5u076XevsuCgyybs+WP/lcQIgteXZbjNPmaMmnbPkiC9sJqN6NrUi4
D7Kn3rNlKg0i4yVUnAIaHwaPevvex5wUdfjLcuKfpQl7qFDRsm+qbvvXn12aaFu12T6o3n0hnSla
FIvZJpuzr0nl2gbyi9xIMKjg4Zs6iMGdr7rB3NGcu4dJ+gPk3l3P8B2PvhoujS6q9UD2A+Q7PJNV
nJ+J7zo3BT/PsXf15XAxw5B8w5ZjybPSz9Jq39u+MI4dtflKE/O9lot5S7EQDRtmkDn0TbwuHcgx
QemLtAlSV5TTmmTn9uL3GWtN45LN0IAMIOVdzdq8qYH3jnr/GUbUZyPS17QJuXbHrIWs8aON2y+x
l2FjrvSBrQjCLBrV3Lkywsv3OcrEZzOr3S2SsXptCL5Lg+Ng7CWauyE7Dnr6p9ZzVGZ9ZxCWCplp
gGNyzG2VYEWwxi2KJv1FJ7KIwGUQcN1s3QYz83d2ThMZis+CqkLdImu+29B5qXINQXBOG2gQrBfZ
xT+zKp9nq3oc7exz5GOR5sR/DKTpK5r40cig7dhMd7wuV1U1zS4FfrwnZxsvOKYqjPDtezEzU0nI
c1x1nvj2I/41RfWh9PNP1sF7ObKo4Vm8gJH5je7+j+ZBoTcQg5+rZKBqmebwCePKY55N9yiv30M5
IeIe0/aCt4ocCEkTwHfENyeNpL2S/KDX7wLoewsCufik7DtOtQPHJ47+iGh59PQT13ZN+ClmAzjO
owQIiRMrifiMOo9ZTaF/ICboPlYDPRpPVdsKYcRNZFSPJX0oR4vFyzBN2ba1Wj6Cnf3JxwjHShR0
XfQHFBxbDZalvahxJsOFtalZ+XTewFmHfgrnheWNO7LPjW1jL+VqwxfLgYWEeFETo+7lIQl4W1S3
qxYELPpYzsDE4Z3R++RLmeJY2LzOfiFeesA8hBKgoZ7t5YEsw64+Ze3rNZnCUQEJY2A3KCegXShH
CFholycYq2qjOoJbV4ZWIcOyiAO/tEq37jpmhVUE2o6QjTqeNlaVfNlgUjedyB/r0rRQkEM1ZFIP
5BKLhSnGe4Z7bGVn/P01wacrIwtfSPi4dYnN4GRu6y0ygWQNkdvcEXZaX6NOl0s2afyAuns8Ljsl
mIjxnpQeyDOFzGjO5ftyv5O00dfJ0pJJia3fatyt1l7JpaY22HKMpPEDN6FaqiT7bLg05dD547nK
87Ms9F/VBLQ6VRU5tEkfcG/edUNnbFUZ/UkyyfJju8oydn9NuNG2ibg5whir9gDR2wvmUDOYmpbZ
jOVDOzbZIVPFPxbyIat2RNQOBHgrVKuuQ1N36H21m5a6sL8M/YxA/XPseJgOZN11P9SPauDzMdmG
muDAboCKzmEg2SMT3B14kZKvtmDbIT7X57ZsC9ih/KTXsZ1FOt3T3I2flaA/CxhVbNFMQE9ezheH
RIaqzj6jgYhitVyxY+IALp2Z1BTJPkD7EitFSFb3Jg69Fy8GWho5JVnKs37A5NYyGNzNX2FrqFVq
TuIr0hYHXQ2GVwpe9DxklPLXZphYsbeNQuNYxPZPRxDMloy1iQQW7kF12O2H0ZD0WaCVJyrj2KVJ
EYCFwtRm6dMpKjnflo0Fl6nExRhNXKjdlwVvyEeJ8WsmjgXNF31S03ISpenIY8wc84gCrdv9d9Wn
/2EV+//htJ/S8T+rTM9A0rr4n8zkf/3EPypSw/8behuHpBSH4C6UrUzu/3Xe7/5NY7puUxQiuON/
/m9FKgwPoZGOdoU6UXcJiKOQ/Ld5PwoCx/UYBTDeWpS1/zU1EWl6/1STesSjm4Zt8SFNxJsIN/8f
Kax0J68B7AhFuFcKH0Zmr/uSNnfEJZ2MAO2KkudJt2C7c28453D3t5TpR81sPptCHUJH7cFRQ9LS
4n5nM2400JSDGYzIKSNCcY0vatP7/o3xwSrz38LmV0XWaIRutolSThJKq955Ux3dptrqrkpLXiY3
6R6omwK3MxmHun8I5oHwC/OyHfIgLLrHNskPqks/o0UXm4UUBLnVj/eyw9zomRiLTbO9Q+Oid4W4
PgkpKXmzHjgQEByw38ZWdUauv2Oe8ujQyV3jYMUgAK+5dPnw+AI3tZXFm5BAZ2at8ts2589Jjdss
Ze4vkyGgDfTTjA5epOUmiNI/zXJQRPxanFE5ISzdxnbTT/aKHpN3G8ClZUpJOjSRVO9ti4WOZgCj
XoZ7tv/bTs6WHcFuvMNuU5+pZjdr2HIgem3ovPUQGet84mOqbkoByUe1eCESkd+JCrVrhtWA3djL
lvuVTOGaLkUDgd/vTg6iKB+tneaWmxwG6cYc45Mp2SrMXj6UyXCzlPFgWt56Nrq11KtL5rvpqqjK
j7nVuQfU45Heq7vutPICyRITZNtiKBYVB1BGxIPAgLqb3eIWYwHKs3ynPKbT0XyzwvxitsVV+OZR
tnG/osX/3PbpUzSR/ioiUQXE564HS7i/xRg+Ctc5jq6HcaHhP/Zyk+q+m5odhWmxUb7JsTgXUpx4
V1a97oE/daq9LBDFpuMae1q/1GLPwkvEc9ai1izDSOMW6Jc7o+f2bxE7lVXP7IEoH5rmK8FwCYbc
1H9EWC8tcWfYK7IF15KU4jvG6mhTmjEw5yQxD8Y0HPs0nbf5GIdrSNMJYztJbW2PDcln1s5xJPPS
8KfRzQsDk7cyo1HeVoAquec9JEljnE0rDrjLuYE/ySnAWw0vufEvSTvtp8QvcM65zGBbG5dYj11G
W9JvlBZUkS5u5ayemCPMweJ5Z6SY8rma+J0cXTogHlt+llgjM1r7nPXcunP/VRP5xc1jHMWN1vIK
GuMVVyqzNnzgU59+DL2e4bFq1HaR+nC/4m00qutQD+5aWCG5DdRCZtpf9GqJN3WddAtsd++nl9yi
SIfNORy6FCsMZXKyAm+ugwUaqxPXeIAo0pl2VlwVmP/9YuWO3F5jL/896AyMygSyU94Re9Ol/Ulv
k1fHj9SmG+CT0aNuhxjgaoS0w03H336ZnVWHfC1mpBnUUqwNVEMu1jQhRhK8E+OrVMaOWgV2ZZ/D
S0uY4MC63fu0ozcZQWtdlG/j/IHYr2Zb84LE3Q2GfuD7n6kOMbxp0t/RcEaY6G/MpH2Mra5f59y6
V5bVludeTQUSvNSNnk1DAfUkpfPsCIeZp18X23YeZGBoUXzQ4/xAUrP6zB2CJyc91N8Hv322++k8
RUBgrJHrnAVX91p3lJrTaJe/qz7CKwm5YTMUoInweqOjYDY8+gPmUaDSmMyrB3MeL5Rv4IG9cW/R
2DkqvdyyEOrHwRenqVYnmft/Zle9pOlwz5EuYTmooB6I78RR/jZZ4uO0KHyIsAhZs3G01HSSFaNd
x556bjPpmoQIk7+oEnvZZXSk7IGIpMrEXA/73xWkNySIGLhF7yuhYAn317TK2Auwbu77xb8QRcOp
tz3IDMLY1H7p7GGYn3tIkI3TMWdolPad4lNcYQVfBo1e+pWVRsFEiQJSZ8bgze141vKy3BF7haPO
pcOQyhG8D0bNiaLJdvOPDH7FZO7LQQDfSXvWkYUlkAghkmLy6SWk5K5a9m8UQt19cgyJr9M4gmrf
zn15jCfsVTgNPLIT7BFnom2BKErwBSVh4a4HfSbeADvtmvgjpkZO/CBqzBMq7yAf9zHsgRzMg0b8
ylD8MrISVnOFyc3Npms+Wc4v1dd/cJLJXavH5trq7H0LTDSukGUxhoSFMtMuGQB8OeD5gEzpyVUk
yR1bPQg9TGGZyA4JMqvCbuEBCDRiToiTcOq+J9dj8hvlJydkuGQ49LHGiOz6UpEbq8ptCejPaXri
DL3X1uE06MOTkw1/NEjIcwTMBeQrWXbxpY6071bmrzrjYUQ8rR3ELYsJV2gROPGoc2vGUJqoMAum
Lgz8EhmPhF7AxZLQwTj2E9IdEOrjKn2yFOarhDEQKLu1X7W/MspEBOxsANTETiBFnl18nxNIzVhz
XRi7K1fqOshiag2NLI7V6IVgY9rZDlJCH7eldLS9UYr5fZznNwb9QKEWuopdY5g2hTFCibXrPQZN
tQZUkR7zKk6/EJapwJpFyX/oxvbGHZdxXphhw3GS/ktjpnuAdZMtY0dg5HrVbJhSTXd7mqoPKKjF
TctIk5mUS0v2wY6CybapvHxyDJT2bArrrSgz+ZJqipEgbNTahkURNlYQdxZQvgFtDVHYbOmZ223p
beerBSbqS9ejG1MTB6cNBSGXcSD96jhqGt7U5nuQDIlD3QMoK2xMvpP9K03BYAE+PRREZj43Ufdm
TA4HmvsUkh3XDcp8s4hzW9utuFAMoUQ0mpKeRVeuyeNQm1pyZOZZ3R3w2gaTaFdjBq0cGUJXIu/x
tUMPWa8qAO4a8HNsJArYjjct9nxmtuvMJS4tHVZoBFZWbt/dpDmHIeU5kS8FgJQQbG8whboMcpWY
a4nVgXH3SwEFZ9UXCzwdbQMO5eGhM41d3C0vJYbTmjldNmEWbZxtmrocnNVZ61F8M1EvHd4IP3zw
4v4ZzPsnoBiKl5EDtj0QvRQkBOlIcp8JbiLaNxUbRgUrJ0WysIRA9H6+zWP9qqNpKtEU0YPZpE67
wGe+DYSWlXEuIcYkCOMIvKCUhrRlP0Zl8js36tMskeo4zL7VyKUp4m1w0WeKaFeQVBwm9bFqjF3u
yTV3r6B3oM11nbfTfUp0Si6SsqbIhRAxP+HBvJpkkq2yYmh20Ti/Vrqj8UmGpUfR9/umH+6e7gAm
JuGO09156AGP1bb2FbnOiWahWJPz9aPosiVgOQJ7AOpbkpSnRwczMR5Y2dz7ABDMM+MiivOhcrZ5
Ye0ZEVySvv1q5ZPQhufacjaZDDe1+VxV+Yeqozfkjbu68wLlt4dZ5OciEge30a4oJjejIM2qwga7
GQfyOmuNmHZJ44wxxk+Vee92znnFBpE5zUfltt+WFp5sFF10C84yyXeD0e+IM93FZHSiaNuBf2HU
WqCSG47KUh/QwRcdY9VEXOnbwCz8s5ld/Xn4VJNxltFZs54iZ75Vo3/qUbBZlgw8XHNt3C5ICt5g
BQ9cZzerxvbUWlxwpqi/9Fnyy+HCm42Q11q0lhu7Lr8MJMGOZCiSXbq5DkEKNPbG9zJ+r5I/ZtIc
lHIsbK7U1nlyXFTE/gUp2kNltjcFP4dN5OIgEGV6/2iPBW3MJ1MKGgg4bUkuemBG0a1EY6BlBX7e
gikcBCdKo8GFYNc5+NPHyG0tdPI3wv0uMAToo+knzCToHuLXukTMN0dJtGU2tM4RTpPY9Ein+COJ
kHHQ2CX5i/YWXvYHd/qtTHS7zJLnUU6b0gNoOPqHvvTvncMNpun649QCxjDMdteb4qZM/bWp392R
dEHH/81KSjZFlz0BlYDr6MTEvebkGw7x8FXGs7/1auZ7uWVdyqmm4VsX+3k0rmmqPQ7OvC3kxKhA
OiF530O2KtxvwjEY0PfTPVn0zs0cr70lP2hZlsr/GLkwoU8AKyHOOTGq8/jKEHRHAmLMLrpAxyz1
VJKnM2nyAWHYOjL6U8ZBGAvkXZbiHEAIeiBVaqU7zodSD35eX6eIdqTwnv0ePk9rvltht9LZ9jg4
2hYZZv3az18Z8TO2+J7NE0ayR83ZOg0sR7a92zTZeyLpLlXTm7eWCQ/EcyTV9r3A+7NGxEerp6Nz
KNdxKK4EJuGP7I6GpbZTUv9A7LiNEejF+t1I3W+kNfsiLU9Rgvg0QoQSD+FDTbDOSioIjcWRko2I
2i6JNxljGPxyQaL3Bx1YbTI7f0oEDDCMqoOoTNrKuWuA1ZaXvBa7xJi3URPv27b9zDzx1tbOOpvA
VNgaUnqPcHhEwPavvBgOzHYgNXEvnRcCPW45oAdyARnFmbcOy4GIxjZCaKUYwsb1j8BZXhswC6JS
e8qE521dnd08cRXIWvr8B33wkHy4FawPRgt1/FEjUUJ82J8j3bjWTXNXc16ARSuHY10gfQ0n+24V
M223TM0bE+99V1vPxGlVu7LLfsUGF0oT0PiO6+mrUpML6aI5oBEBICTadxU2AACAVnCLh3MJNgPl
a/q7oHIF0zFqx7CqXKg3Xs+YxfnCf/ekydLe6L33CDkG9gkGXKAV8sFgkDRHzjUj8Jh+lo6cvSXA
KsdYtCVbxIFI69O4bqIP4bANCGkBPvbiYZdiRqSrOcLc9aY8SFQlV8PSkYv9EZwbkt8jWR4IQack
fNP16CVuEC5SJI/Ln9Y/ZOzENOy5JRttHPDlYMcXyII0I2T200OlMa3+lIdc40Ub3Qh9WI8D6HQP
0qfjb8NEQmWzh61fNd+mqz/mLeP9vEID6oY5bZAoq4OWfubFBepzYDZlblyvEZtRTR0UtMoHuJO4
z4my4i2PdGR/OEy4Y3n9uK2M1fjYhRmNG0eF54TxTgH+Vxgnqy/LoCaphDQTpN6JW+sHI0u5LjUN
Q1RvBMIpUO674+9I8G5raTCBeCXj+J0R7HnAV+BL4+jYxY/HWWtOxWccat6+mqqMfTpFCMow7rNI
GMSm5UFYDvV7ZB5nydE2+1CgNPPMaBdVZmmcuJ/mK4e9atMW+DCYjdTCOjs2O5yrVy89/CJ/O+Uk
6JgD0CCOFsZslB96yOFnG9yHKy9wwXv80vMRMHWm8p1PgQ2Uh0YMasRhrdfkTh4Gk5vfFqQd+ZgL
VR8NxbJ7hKc0Ci+TNJlINrOzjhhQcq8z7n0Yf/U0dvVRP4EbulqsRE/GvyKWWukKZGISZFOdbUOG
R8xCgSa05GjM+pZAQfRLU0grhmM5LYAqZyH0LAJvtyWxZkYf7R19OEVtDz2EaIZaF+Omr5KWwWZ5
0nXzmnJVK4zyiBD5G8oYE1N19BNzr4r4ZDVfuRO+Yr6h2w2Q1rAD+D5Ht+2BwuVYQf7SrMvPkIa0
zIsvmHTXJo9P+fQRYSmoyulmWohRp+xdlPW5zpq9zaXNqZYcVgDPnnYDYIbAGN1mK+JNKYazVaWP
ZpHRTuofI/WmVTJcV8B1UiItZgrRjZLcFXH3WzzOATB/WhMiq+uPPc963YdWvQlTBvZWWJJIlk7J
GQX5cQibq145aKTUdAlH9ZAb/o2XFO+LfLGikPgK8W1xC8Tn8jbEzSJWr05JmTwRhedf1Zg6d+yF
2rav5o2cUWgnOeBo0X4wn84BWuhnvNQu7pAEDAr5E6lMX5UE/jc3w3iUcXILkVZvbY1wUVx1147h
IvOf+XnOXZ+JX7bORvFGdvNDNAIuNiqDeybp4DhxGigj04TQX38SvoSZ0+Z3YJqrbm7oSORo3UTv
B5kyVlmkm9xV4h+ZtdUh1Ab/UgIAorOTmj2Zet6+TbJHnIsckB61bx/Iyrtb0fxq+OyhisT7Uzi7
5BzE6A/JmSMxzOGIMLWIojFNdobGdceocerATIwOJGxSL1ruc1SOz2mSv6uGy/V/V2f/f5ryDD32
f9bdf/77v5R//5foV/7vNWd//cw/+vv/h73zWK4bybruu/QcFUAmEkgM/+tpLo0oSpQmCIkS4b3H
0/8LUn1d5C2ZEMc96aioYgO4MGnO2XttY4FW2I6JZ+5bEV0tvt/vBX7Dcv9SAq8fVk8PO8E3kuzf
mjPL+QvohE2UGZoyTdmd4v/fBX4Ls5+1uFY9R1gKV5/8E83ZSw88BtWFamC6vE02vj7YtC8VZ1Rs
o3HK/FsHBsyDU8v0Hl/zgCNn7NjF2a0ePxcU/783gn5qCn5p8P9+VkdauBK5AabzzZn/DG/gUpMk
js67xS2CPHjKorsKNcbFswfxA2/vD0+C8xGLv4JcoE9+GmFvlQ5afUsB1n4Aydq8TYIKpNGvz8Lj
e26H/HYDF70et4XTQDR5eQM7jT5ssaNkXZgy+4jAvrV11KOdGwjczd2Pvz7d4kd+5r78fjqow7wy
yBT/pRBMYgRYc4fpmELjBXlld/T11GXTwQD79Yl+dPfcf04kT9o+DlSmzhzc2yElKi90NSWZ2ki+
Dxs/fQ9+9PYtYkvE+TbSSvvkETkBELgwdG5RUHtv+KM+QCe1JMfOpbEjGYFQXNsJws2vf5r1w5vo
wkemrYWF3zw5bRrP0RSm+rbJ5JLYXGN4qFobqFio5G4uvOQOQi6ZQy5maaUbFDcyCz6TQEsXTPrd
uKJ0q7ZOJC1znaIBin5z7394W761/CSCNDA5J+9UXXcVxKbboquaHblBMyKjGD9CRlrBEzne3k0J
VvDw67vygweuTVPwVpmQA9TpTZmoYNrhIG7HuLXORT14G4ic4Z9/k7Qm+e4dzXBIx/PlL6uNug/J
n7wFd5asBSXHRSKot7/+Jbjc/vWVIGDhFIuFWrvydFSDZBvXdRldjnPvEtmj1ADSizTkc3CTGh6O
9mhopFbsdpseJmy8tWihkCRWAUI4TKZZPdGR9YGOZXQFKTbbpV4NOY9kX88NhSDC0v1LB5eKtxmI
DiPBY/acNwnyNMLLPOnfzHHeGuSAtWC8PEQl966Tlfe1nVGv6Meqfgr7psWhCDmA0pNBx42e2AhP
WBilhAxW9wAOkSG9bUu4eDqzrTPTc2SLR47OzBrHLJwsR7AdR6meUxYT3XgZgPe5LSmaik1O+f4T
or8I54E7x9T0XMfa0yaV9/5g53o10Xd7U8tKEsSH5hUvhVVnt7HB17dHRMhSeBrwLFGrVMNHxyqp
rKVVjvxUVfR71xUSpoy2QMSf4NBuv9phXhnrxGqNx6AT4xNbMvtM560bA7NXql9rlo533EfvTIx5
5pGlQGlwzdeFuof0b4IIprB9a8pEwEwj/PEsN93BYIEpEE1g1SOTk5rtEO4pWiGkCZwmeWIXgcUg
MCyB+7Jq5+JSDJFEdsroRWcnVPRPAtasX2u2SMmGIhGNHyeJ3XO/swe9I4hTfMxZDY7I8JA4UoY1
2B/WOmTjAmnPu5ORqm5wEVRXRcYZcD+7KZ1VgKurghCye+aTYM/R6Wjr0hk+aGPoLrUmfHVTyaS+
mftGXVSmF3wKvSUzL47D3No7hE895FGTx7soUb2zBircXbKB6JMtXaQ6hRBVDv7eNNnyIfLzUCeF
3lBu4tCkplw6DnsuV9dgHZQTwIO0+nKgAh41dP/mofyckTsIWnJSBRmxdsviPRnpPHdeKCm7xm7O
452T4FFR3YxoO5WkdwZ5PT2aQwWEFoFMtJVjIt67ZedkG8Kr0DC6tgblV1SDJP2ysPyrIulEeqyG
gV0wEsNi2BAyOty1UdJeVrKQTwBSnOkmUextRMCuowC3ba3yTgA2T/JsRvg8hTMW0s4CVp7PXtLu
81TR1fAGEop3sZpTDNNYrIlgpa5D6FA2YaaZ2858U1nkva5oXw4dwIuBJMTeK+AEkPCsqT6Zofs0
IAruVlWvnZ3RmHw34AoIfbadSGvS0cw43vqywwE4Wva9IAnw49BW0Z07uGxtelCHDirATn4aqim9
t11MnliZsZGNmcbuiEBpSZQukrNi5G0+87JwvKpGPj0Q7HZx1mWFMa75reXnSNA5xZukss+m6Qcf
uIIGA47bOmsnn93zXqBNJ0ep8D56qUSePPU1zbjSawmtttHif/BzLOkIEyOqCG3gJQnFaNNcaF/1
x8ieKfRAGou/0pkrYiC/ef/WEnHx6CSG/0EDXSkxrojgY9kgNxulTd8m8eL8Os4DbG+ml2CBASmf
RKiGmASpv8TjjTYUcj0jd6MP6ATDo2hESDOBPQfIpIF40R09q3rYgfCUOIByWeYbI3DVPQFy/Vsz
Xd7B0ezejU1MSWdqTI+Oe1TSB2iJ/yY9c7aHd9bo+LcVMo+EnF/8vGwfqeHuM8+T4I6GPjwi0kKI
RZdRTVRn4C2tEz9nz8Y2xop3iYqsp6HuFAovhuVxQ+c98DZMYFG7CoUYbtoySG8htk/ETSrDopYA
AGel0EixUVSCIPLR8DBANGkObbIY+vQ24b3XtJ/KlATmlrYA9lgDwmTLJswK7Nw+7+MhOSNq0MWr
xEhefsxwplD5tEW0dI9zAxj0qipyYsWoyqgsutR1HTQ45F1kpig28OyR/ujWg7yD9wSsCzOSuGpr
m4bWZMgw2xg9VpZzAzZcc2zShP4G8hW+XFWK0kP9kec+EIeaOg+krpIXwpuhcdQqAPBbimHa6GGO
0m1vuOLCkpH7lBedZ6NRiOf9LMmpW5P4SYkrtatyPfR+nx4UrP4Lg3jVRRoXOB+gSU6XdmlqtOiz
0+frTjrElSRG8y7tfQ+u/IiTagtTI/rYQb66MfO0/4rQwPrK0tsm0TaPePRlHYbDWecHYYzsnJbN
1qi0fVuKMMy3kqRo03qnowZCw1TBCS+nJogOlR6Ddkv3MzHX+N/ZDBthPUE2KLOJCKoxpRXnprH8
osbYmiBE1ER9Oxh/sHS4cUKC+uCb40GmWO23jq7dq7QZA/fQ6jS2tpOs6BKaXmVE2x5iO7lGmV29
j+MWMTeo7uw9JSxq+r0bdy3sbF6fjQEQLUFJurxZNsUmpPpZ6RDUjHmNwuHI3l7mufNprIck3/pi
IBDGTpqeRI1gIPqmdvBbr9WELGo32hlm7LFtcIRKJynRGsfktW7trnN4Fc0RdSIeWP8R6Tdk4CGl
lhn6Nd8Okoiq3bH0gBs6CZ+WCKsZWEquh3cdNjU5iCuXrMWBtsuw5Cr2s5OR6VH0tG/ZUbSrIQqG
iuI2bz38B0IYN+xNE9JUszSooEiETPNODXzvaAriK3YNtWDIBU3BTOWkJCrQGMwdg3Z80YfnI1OB
R4s4icezDFHAe5eV2ZkTArBFv+rUDyZLBdra5hT4a5VQad30QUS9KDcAOr3NpM38cz1bFRa7DIHL
7ZxZ7kdRDbgifa+aWJ/MrbHWFjUzJiGZoRZRQ0JAelVBHoZ5wm5h1ViTcS2c1EK8ibuY3pRc1JYS
yCK30+9tkxjW1srodbPeQwxCHvqqdm1abY0cADS4cUCGdy1962nsJH054TdYskdL6L2YfGO8iSYy
Onfs1sN5ZRQjETwIwrM7x5AdJZtpcI0laNXl/0QnV/TntSLj8Z66H20mW81etqffTyOEoIY536Vt
3QF35cNASmaSzItFJ9LRY08Bs4BqgG0L4xQMDXMPb6CiIOfh1vDINWnLMdl1lukm11NMOtmY5Oc9
lp/+jOT5Gt83DLoAMb6QOa9DUH5tuNEJlxCiHiKyVxXryBhRoAobFuNadpN12ZVOTBIYK5WOdmqH
hb7NyiCj3laxB2vb2bmGE+7htvTn9D6B1uOtwnE2GJdhBYX7EasDlDtU2qOynPoic/q+PStjL+k3
eFzjhy7qQRh8W+f/z+74HzSYP+dH/T+iidJPz+tN/PnfalL7L9T6bGnZXYEOo0jwf8UmylCQ6kDT
qaXeo/Ea/NffCNFO0oSEnEo5wZYWjsn/FptAIv9lskNGXw4jbflPf1Rt+gZ7+6d8AcxMfge0co2m
BLh2srMtQhN1pe3u3Fi05iJMh7+2ysou6tK9lql5k/m9upuwoaMhH+f2jKmZYEFRedOXwHAoV+f4
dz9V5BlReW2S8aGew+F6Ur3xsUW2UWxIHRre17FLekfTxsOVTSqIvki7ts7WttcTKUi2hvHY28wm
wOaBCyFPAEq0rniFPbBME22CNOm8O9R7Xc37rc0Rx8qSTMSEjGvMB4DsvQeaDPKExYr9lrGPDjbl
Wv8pSMwgQ/K3BCBZ38KQzCaN3k3fIpIiI+IMblTGAFBzlHSeoQCtFGlKuNLoL0FLfW2O8QZRIAFM
6HIJY9JlZfYY/q32HRNPMJ6XTC7ZtmGJjlCRWACvpTND/uzRSOp07xK9UYybAcLSnGErEXG0zUoZ
50/PXrnfFtd4kEooh5/ugRpUEuPsy438UJYz8hPnDHwA+Zts1d7j7vHK39SHXhZqOLr2iMTSnmVT
CJHks748i5fmiI6FdT30iZQsHchzOdRF14QH2NlRdPPr3+ScBLBCpqXsQXGCugS6ayTXJ+UJtiSJ
70fdZ1S5dbrs4NKHnH3bp8jzmuIAFRuuogfNutq6jSPIhndCD60V/kXylMl0uCgCGqKkAYXDh7jW
doiQmOSh5iuUD1b3DwGM8nxfIt24GZMOjnxLgdLcw3z39YWk9z+snKZhkUOAN+9eAIqXoIxKUlaI
6nE8l/XIZt/PUmb9PAvKo2eFRnsjW4uIFntJ8gZeQar3bLt6C97aJqvPqEYE1iRGgcMZFvurP8gS
c3xt0/6a3RntsalJilkCwFiwlS3Z5Gktiad0kQeSS1Nm0tqpuOi+mEvsObFgYNRVreMZi4tNilIT
mc6hm7EPHipW2HqvVKq+4utS54Mqh3AzICCdVzGMuN5rtxUdVuJTRFWOZU//SUxxTpvaUte1OxHa
WM8Cv2SZzNnnBNsfCqmqRRjajI7Rb2xZju7eMzN1M+Z5451HlOHY+87cghW9brBLQR/kO6dnk4do
2SXxhXhf4u3padHK9U0pPllhMJGwRyPFWjtGTZB8Exp+tksnRIdv5pny+1qDq0SeWxbdVSOzRl06
bdY3a1Re8JOoDTH/EcThXQBCJxmHNmYH98YjJHSqXbItC811ntulRIan+Pov5wGDyFlcG93bOlVo
TbD/22LHBle+n3vRwJavF0eZIHejJcgVcOc6sRFq8qs0YBTEN0N73iJgJpwF9dldiScEuWpQSlJf
uta0V5PMMTmxl126WyAgm3WlqwGwbY0Y6Vzm4CiwHRJ2HUo5GoCUFjVCMJeoc2JiVso1Sj22x5Da
zHzbWbGJ+bGIrHdJ0KNIC6bka0jTk2BSAxgcXyOUuHPSrrOzml0y3lPdEM/N0DcfWlO5l9qLKJ7N
NVhJWu9XAs95fl5GdWzttIyT87ka2dejbVLvpUYVMhi6PM9oPmzLsR2+jq7o3hNQ4IqNa9f0VAE0
RxR+EA9Cu5sztFklNcZmm4q+vnEgsmjEE3OeYzefoJggDMDw2wpFPD3AvUeHe/ye7l/xRoGMmg+M
K3WMXthCHzFNU2/s56AODQpcXasgWwU8EjAl2sXbWdTlqhb5cIdGJYP8IDVuLzuZokX4mucb3+wG
ZNR6ipJdO7j6rHXm6illlEGBQKqJtalaVd8DsaIljfOyfmuFyfhVdQOFtkE6zZkaLcRl5FPXiH+Z
FL/yKBMUZFMA+5fteYiefuoLe1NN7JfJr5LxIZ7LnlJJxjKMUlyKZDVwiLqhpFnoz1p0xJZME93q
DkvtE/oL+xocyvA1nIuyZgcmVb4x6xTIQFDVaHSJTMlnjE0yuQ/nrj6i+hufuoyRjw1y5j+UGRk4
eEtDIIKBVTJWzdYg7jy7Kd9M7NkKcphsSQe08xBBoZNxrwMzEYRKBEPtsuDFvrnTUxk85oFdvpdh
gpCodWdU/gBCUurNWoJVUb3PSzjrLDo0cu6tXWEW3hufUg4lIjcCdTj0I4FnaGrNapP7ZnXvM0fC
Ekxs/6szK7I7HCEFTlsvJYHKTnt9SQpCobvHfMyTFrBYRRCLzzvL3wxNpi9D4RS3ZrNQ6UKkrPXB
SzPA2siW8WLuZZEnYr7wWXrrddi1pD7NpjL686qz0CGkhkCEQaML9QFjhMuGMPPcCxTHCPJYkZe3
YioRVkjGArhouYiuZxejH3UBIziOCCrdbekp52MSmJk+GFOaI8wOpNrR+pju68pAmGNpIxfrUNfR
oc0bMqjYNMb5pghioes90QflFRLVzt04DUgfdPIEvu3TJIAWN1SFU56HAEoyOhxJERAKBiaBEEZt
vhua1vpa0yn7ojLFXW1pTF/TqTQexj4WvOS+ET3FwSQRHTpp1cElzNCnE58F6KzSDRoNoTtFCU72
yB3A3MXwBzKFhRPIfaApxHksRBIZYhGk0tAgmsDvgO5s9mfkNWNFZdFKgbysekic06r3SOaBNYOf
PiwD4xEqgP3Bm9v2muO574u6Nh9z3/cBPYUN/j9XznriQ8WhuEnZqdK6rM1ebZAyU9nR3Phm7dZ+
/B73MLFSmAlgXlGfGlA2mbFvrkSRqQpBhS0/h04mqK9g52AhN4H+qgyzvfYZhMnLS4ncWwECts0L
lRXqHYa96K7lha8X6VNyWyeC0b9MTf9akCeIlc7F4bmZwojnFCbp8KEMepWuO2NGfU/8xkwSb1Zm
55AfoY9rL7SDDVNhcjPETcfUM3koMKIkbG8sarXZBuZz+phBqAB+yWLpqeq7/CHpA/+LTkwSXEgW
1A+673j6Vm6YeJv8RSov3ML5koaKQHk9lpO9kl6bC7w4o/N2rlPnUxt0wYes5avDRt5SXzSThgqD
MmOq2iIgIpT9IsjXFW0TVjR9n/f4RH3noa0Zu3ekkwGGmJEWk5F4kQxUOjH6RgGiNtWbxRPgf9di
KqO6NfKZfSxKVz4qd2hJE2TWxR/uzGGwiTNJCTRLE7e/LNlF18zsQ1jfNNqLH3q2AkvSXhIfMmum
/GNTp67O3D7ME6iEsNN3rt+RaOphHp7BvyVuvsV3mcBGUFWKxKaMZutSyXF2926bGu2FNzdl+X4K
iJMDXxIZ/RvSTDwSQoYBM4EhfXE1GM1YHWqD8gO3xobexp6jmHFmrntSZjCElQ6gls+5XwU9vnNi
vkiB81hksjxzlryAbp9UsZiwaQnXs8kmK01ITUnEwvK8Qra+aIIaHVDbIjBL4TaA+cKjz5a8ms+R
oiN3mIJUjijIfV9dplCEBHlvmaBawdqx97MbuAVDCQuUxcSSy6VUCOIpTZJ4IBCPBwNkG3uPcTPN
3Zxc6s4zfHgtZjOHXwTlPWMHwiB2bxKaoEgR2+X3aEQBEYXCiaHxjNqfiVqV7LHERGVNF0ysETUU
0a70BUaEghaIT6lJUwBZJxG6vn3jYvq5bwiXRbsakx7XvZunai7uow6K5C5tEigQGKYVxoGloO7s
WJCI+hB4mNNoilEOFbdRKB3UNZYL5+0NUTDKC9ZRiLEsXA2xyzRq5Fzthlgw+F0rhsiiuYeV2Hnk
oYcO1TIZGLO7xYJiY/MICyIS8qpGRN24lduSn25osLQUMdj+nvl2XZnXXWWrZI0CVA7AazD13gna
XM4xIy2I+Cs59e88g0w8cL4+uoVkyljkUGTN1pYf2xJF0jg9NVZN9puZ1Agt0ciL9JAHcnhorLIj
b2r0+gtC9iI8uYk/sEiRNdNhrhvjrcEKGxdiTKF1i+EktljmtSK4jB0XWwpZTLNJWEYy7DNLkPte
6kE8hLMoacYg8bIOVWin8xblrSrPqBlTOraGKiRFI8RRtXUlN5/3y3cYo1q3YetqT7Dq5mwsuuuq
TWG8EWtIA2qqWZgTGWLY5XlM3zvaxl4ZPBUWwStYp+iCQjhs6jcmRe35MDUqE1sIcyzwJyttb5a0
sUEUF3GfBTZzt+vzQ4w+YrMw2CyGK4BFcqO0nb5BudA9itiTX2Z2vySmQcB5SEukkQiT/QRIRp+0
JBE2NS2ffhy+CLMX8Y1f2AzYSoRuteIV7yZ+etFtM7qUfKa82l9rXgnc+MYYHWBUzv0qgV/LlsKE
Nr2C81SPZ30IxXKEx/JOMQ3CayUbmYioPqKeWyCcRfJW4P23R8fErQDyQK8N9rzRaiBP7prOMcxI
2nrBW7N2sg8z6yVn5TFDoMaMS5nuqtAI+YRCjJ8z8RJYH8YQxTw6OaoJvTlG9plQsX6sfDe4XTqQ
PvEtM8xfBzY1uzNPmkxKJJb5fCIWPLhvW93/lc7+Qz/z2a7/Xznf19mn/Hnp7Nuffy+eKe8vzZgi
XLjU1MIsjargu1JrKYj9LcwSzl9kPiC+sqSEtoTB+r+1skWzBbZ/yfJ2TIde8p+Vyl5qGFwSjBxw
IZ5JjoNrLgWQl7WPqHV5/LFG4WxoVtVLGSbZEYJmAokcJ+uGT8poz/pe99XRyJfkzaQb0aRSPtb0
4cpaMiyOsnwqgRQm0BZK/yoWRe+vqqzjtYIbvCBCOotlDfnV6lE37TCtjHYMSf7NrTC/UElGI3xR
cd0Zed+/M/HesiQpi3haueyH7I3tlXg+HLOCPNEa4UM+4yClqq0p1TdEG4ys8wJCX+2CWMuDZTHj
XMRzEQrmvXr8kGWeBRJ1rCWSWM9lwRZVhJzulDIcnHvs6budIIr2nI809vdZpYhPHboSiRA0DIso
1akBUeGxtLWBcaRsvxrQgPItXdn+YoRRxGI8kDH/PMZ6kQlPizAA94eFdrebD3NWWDaL3Kkyzoma
AJWSDKG862lT4sQmiQ/TgVufP3vjflA7+yY/+acKyqMlpYPKGao/CE6KEtfLR5v6Vmp2MdyFwffK
/NB3eLwwUGXZcHD81LmNU+KVfWVkbF9D98rEmbZ0XiKHfQC7ywMHzn9X++KUzy8Jh5Em0gQRlkWL
DMXcy0uyUqr94eCBFKI9cWUZzsjMPuhDHI74Hggb/j4A/VT59VI2h4ly+cZsJAPkEtDGPFUA0prr
UzHDOMpI+thRnaXHrIsWX0rRPNK6rve/vucvK4nL+fiIEDZpU/Fts5x4+ftAoCWa6jdt/4CflhjB
cG6DXmaf76e/+WkvhVR/n4phBEmlB2ZQnRQRm8JrHIR1emNMsd7mxlg8RkNJHevXv+hfp2H4oZrP
/6JxQn243OFnGspoaIsYy5C7CcBFbAP48ztmG/c3ZxEU+F+8GcjFBV1s2u02O1h+z8nPIQWSEuY8
2OvW9xvsws6oUKcTgCSnc2LJouoeFYipPqS2YRn73BXRU0AHuUQHXxWaNh9tJ8xZqa1wWpmUPcbr
ccCYF9HVtP0PsR3AOw9EkYzUShw8KSs8CwOs6cEM8kOiChhGsUOQtxdIoz904+wQu2u0hKK0HS9Q
wiDJzjO3FZSHnMWXhT5EdXI9LEuzD6GFqGdYh9484WFV8ei28BsMF6eqIdO7QRqMEW1fJ/kGs1vp
7SNw2PZtjmcHyf2APpc0gQyrwGZWfVBjse3kQCPT6Az0nk3PAEy1CDaQVaypj6rpnDDjUa2DxHHT
gwHjNtjlVlYUQO6dPrtCKZKTUuF0cY4gp0lc/6JbYEccI0tM9F1WG+96mgRElTr9MPmXWW860Vbh
IUqv/MEsnXuHLgmKKpIgFGr+Jk+3FSvVah8CDs4vTBZPD5moDVBzMwyeh9ET+nEmTvlWJUlEmaip
rKi9mfPEiN9lHrKJWzlVHZINwNekM0RAnY6ER5ZIiJA3pt3aLwcnqjYx7SEI4Y0/dQd8dD1VzWSM
E9iukx2/qURbISqQdRhd4afGWTLHYzd9Vil2xY0HrcK77jv2+Jsq0xhkOKPGFknRRW8I4lKfpyRN
j2BRaV2HfakW90zclF98QmtpTsZtoLuDMiZPrmbHWqjUmk6OcW90RPjcJ3xxNDajTqdAGajHbu1a
Zu19E3aFfdfPbGDepdRa8i16/3HcD/SR5zVllQmbQTXngUEBokr9B7tHhHuOWLVm7WnAxP3Iswgx
sodU9sA+VK7qxSfwJa7R7ktrzKpHdvvuQJB40AwJKaJeNNB+lb2x8mVkUb7smUBbOubGCn1YEhAo
b/f5BUIfAB5e3TXTIXENLz2vvYrdU0hBcF/aRPeyaOzSpYbZlHrf9B1Ui9YwpLttue54Xecz+HyQ
FZ04lETPf5gE7+Rm7pKB6k4L5mljDlR8cUkEvr+NAFnziQ1T2a7dofbbc41DmapMSXN6a5sGMH8M
5NO9nnzsl7md6u0oFSt3YAKtt211g5dKDTZm0dgFMxnWY+NtDB+UG1UNS4SbTKAa248QAynh4Glg
PxOGE4vaEnMCiAv4QzQbyK44hKJUF3EbwSHNQbN9jOBIQJmra1jChhAx6Mkqcp0zJ0NECZ+S2LVz
5PCo8ygjGv2KDmd+FEnvBdcAIGpFgPsojANGSbplVmLmV02v3JLxqCxQ/mV+8BYrYWuvA7Bw9V4z
z6DxQgogs/mInanEHdzM5BxzybPDw+XKU/RLulv8X1E251foPLMZoHEdCe8wMm8wAtnUjO19QHgI
6RjnlcRomnWbLsdPuUvJOm7QpcxlZu+jIQcz/pv2mHUyB9CstYkIQq+kmWocZNQv5wCGEIBQbCQ3
bGdK0OgZphbjGitIlWy70vXKd2OGpHNBApTR3oR28LHlM/Eu86LqEeklyrT2GV+OuysrMorPQ5gj
/f2vJ6qTqXcB5LKIZQYGWGSb8hQghEwpYAtKqwGGoH3tjWa2cTp/6dkg8fv1qaxlMnq2jPl2Lkmf
+9tEzyL8ZLJiNQlFEMMthe1+Camn9BjpAbCWoGI3YTd9U0pSzyJ0+le+Nswt9mJ/vewXz359JSfr
m+VCLMTUbCI0O0TKcS+fjFeZjWxdapLCnlznwFQTfGb7S8hL5JuuhxqMEsJvXod/vw0sAyxoUSzl
nG/GkBcrgtjPLduw7WFjVai/2pzRNR2JR//1L/v3WVgkShJ1WFJBrjpNJutHGZFfiOIKpZy9Dcog
3vceQQt/fBYBDRSN/rc1qTxZ3VQF6540o4+Qh615Wze2OKMc5z7++iwvhfauLQW/ha0akCteTs73
8inJRlCATlOSniDnbBVoXDiFqbXzCo8ZQgewzQ0Igt9O+r+993+W9Lyf61bWYfQyVXH58+9bb0va
f6FNYfONGeNv+vb3rbcr/2IMkrT/GTtYgS6Klr+34or/hPDAWpbBiIy0zZv6fx4p/ZelvIXVrd0/
4p+9fNkNDouRAJ/NifCgnftM85UFCBqHYbe0Tg/F0P7OO/Szo58M23xXfj22RnDjexPYVFbAuzqu
/2wf8s+1n2hskh5Agd9b+poqMjHpXYzCBcPl4dmz+8Em9mfXfvJhBq5IHFV69jWJgR7LkehYdbX7
RyPZP5e+TCXP9jRh1jWla47qWjXevVT6nmHodzuan1348u+fHVvHNUtYW9jXOI72oyxgKVub190T
+fLQM2qJRMXSvkaS/Vb5fgzsA8bxrw+++A6fzW3/3JSTrSs4D4wnvWFfTyxl3tNt6c5rs80/eubo
7gotYSgXhaSO34hDVE3xhoZP/EeJvP+c+2Q+rQGwkvbr2td1QaqcH6sDWoXfDMI/eyAng29G7aPx
Rx6IAgoDah7ttQmc6dd37ScHt04+YDMxjNJRg7wGTJdsaHde52mSv/LgJ9+vaxBJMlqpuIZZ+lhW
872Tyq+vu+6Tj7e1apdsnhysS8CTnNUAbVyI3yyTfnZTTr7douOgkR+Ka/jG1OYtA5ySjv/2Av+0
tPPDo7P+OLkrIwhjGXTaO5q2ceE13d5S6ZtX3BUOfXJXAk8bjNO1d6xmcZ/XDMRNDw/ydQc/uSth
ZpmQTxvvKDv7TVIOZxmNjtcd+mQ86zH21nbRekcotzd+Jj71nvjNQvNnd3v598+GMycWDa4xDt2I
6Tz2NUQP95WHPhnORoxTljlIfUQhQhPXBcxpNMXV626JeHndIXuiok810UZEyRDw0yF9YbfyuoOf
DFe29GlnBYsnQxOBYSbZvA5K93Uv4TdX6bM77g2UvMyp1Edr9ru9PzvsK5V99+srX162fzYwfw+0
KG1PHqfdCwxaAffcGJ2e4kRsrkh9mjfpgPnTjC3vN0bMlyvff85z8myzkk1LY3f6KBC3liuqEaCR
2buVG8cxk4PpYfKQISiRX/+sn7ylp0ZM1LvVPIFUP1al+dHL42tyq/evO/TJs9ZuXovQqN1jHmfY
eZzuelbJzeuOfTI10Zgx24z9z7FWCO2a4JOXNb9pAvzkjpzGcztu2DqLaOcYNYX/oXPC6H5u1O9S
t3929JMxGJu/t9hI3SM1HGC9tXjP7G29bjQ7tSWjXhKl73NwZJl6dUnAg/7NkZfL+8Hbf1rLHoCf
ipBG9xGmjX0hYzs+j+K430tUjwRWVdEusTpjly9o/18/4R9/B4BbXw5Did+Gox4q9xjlqFQjIKVR
Fjy5ozy68N43Iu3f/vpEP3siJ1MAdGNNiFnnHom7Be5pNIsk19WvfJuWsz4bk6RWXRA6vXuc2cVs
RrrOKx9p5+su/WSsmJOqw5gfO0dXpukm6NJm2/TZ60bTU7t5XFDrc9zSOaIWvEypGua1/+V1130y
MqgoJMbIhcYuNWzpOfZuCjX/WYHivwOoeTI0JF1TzXbnqGNChtSxyvPwri6T4Hf578th/v0lYMp4
+UCV2eHQSgpeF89eUJDott6HuA6uvLH5UFjVtC0SHHd8LBhbx769YLH1d2z7Hy7gMA2+PDfl5WYc
UNoc7dQIqB/Rb7bhwL1qbmZrfnL0HuT3hPDxaE2+ZNI37esZ5lL8myHkxxOo651+ZyKsTdt3naOH
kulSTw77oNYaMMNiqbhFhsmC4DWvF7qtlz+EGNIZUbGpjo5lN2+U08DWUmn5mwn6x+MF2Sgvjw7I
yszwzjtHJDx6W1sUnM1w97orFy+P7baBNfU0x459Xp8jHP8S4F553aFPvjlSuIPKQmx9NJsJ7BBc
4LMGjevmdUc//eh45TsznpZbPuIYsDN7o7zhVcPcN2fU8zG0x/JPVrDNXRnQSZDXa5xJgnVeefST
jyqo0Wv2GE+YV4qU4PnR2kOlfHzVfdEnsxhhFrbAwsRgZBhv/UIcYSMEr3vN9en3Si4RwkQGusYB
+VzO3Q5s9OtGUSRXL9/EumqpISNVOwaNYW78FGRF0Ovkda+LXr6tZ7OiqkbIFPSpj2RnP7m9M0Bw
ncxXHvzkAy38xIxTJ+NdTPMYQwjdOdpmaCpeed9PPtJ0KYmPZsp976c3QDPzFWia160Pv6mXnt+Z
Ke8hNyS5Okam4Z9h9flCG7d93QivT77SYFYmcmsljl47NWc+3d1dVDf/n7MrW45bV5JfhAiAG8DX
7tZqiZRlWV5eGMcbVxAESXD7+sk+cWdGgtXquHi1I9AQWIUqVGVlttdOts6tyIi6Yzl6mefhLc2+
04DdLXr49v7SR6t7I+jaeJxqGKOOic27D+ra+wgIYXvT9RkAqUtduV3rNk0UUgRM1QARc7/kHVjx
K74jGLDfv7//o12/tX/LVQNaoy0EwOa9zwAkykOFcS3w3Lstbrmq32MUA7QgWByQE/Avg+mx3R7c
1rYclXiou5CwONo6HQ56hiBg00xuJRIkwK+vgbLoMxZWWL0Q/EpJyGFCOddt45aTmjCEyYDX4T6j
YJepqm+1F35yW9qKpFkBekDoNIX3fi3SbUF3jQ3PbktbDjpuWQF9wNK79xsVgtcZrCBakdjNUI6d
mpd3S5MVM6+CzrvvxuwbK9FPp8Efp41HVhAFY1AY6jJjeCxMxQU4NaCXmAeb240eWVF0mjzAWKDG
cT+y9gv0k2DlfuFUiI74kf7v5al0pgb7EZ6399BiBE9slYOUUvyXrd//fY0AV/h69VCMYBIhU3C/
cgXyWJL92Bb51e3QLefcNM/7IZ6DeyX5H4j2/BE6/Oy2tOWZfamOw4ERu+8wHah2YDVqnqHQNjnV
GAEyfH0qK+3VhPEf7x76hSGwpxA8j0c394wsz+89EfXIizxEUHqIWpCTQFPtPy3i//YFFlm+r8a5
BD1Q69+HWfMrqK9Y0zh6kOX6+TQA6Nr57J5uwQPrMf/CYsdM8V8FqRfpljdBuT7XM7sH48t8wacG
dd1cZG5xP7Q+ZqtjUPQHPYPwN9gAV/m5qrrUyQxDy/FVtGD6lmksHYQQSiweQc176ba05fbtkfxF
F713H00rxOFL8rszbpVPgDBemzeIhCbMPK/ePatGeiHBdzzFheviltcTGeeVrnP/HpK7n/0NAupT
NX5xOxTL7Tu/xyTIOOOZMkDIb+mjhw5l6L3b4pZjghdMgO+/8e7R/mx/+DUtPuWs+O22uOWYG+Ah
K+ZzvPuerOAUmuuPalzcuhY8tHwzy2hA84mxe6DQ10t/wDSpmEeXDm7EAysqBz6YjiqNu3Ds2qeJ
6ySAZIrbkQeW/xRdKVFjGdn9lIPOOq+BodwY5iGdzvyosvcycuYbhqDGDo/aplZ/lnyGB4E5221t
y4UmEDxFW+XRe8xYhFecyHHvi86tUA5qU2vnoK/KC9bRe8AGoa/m3ZGg+uG2ccuFipAPndc2FLfh
dl+E4nmSs6OlWA40957WS5ht98D0mmXP8zz4PJole3p/58ejfeORYkPz5BhkIpjBWWfmEexmvAKR
B1Q8fPI9h6L9zfs/Yo1Y/F9CFFi+hMGJCVPsOb33ZRlCVsvvmkeo7GI4ZlMQHt5Mt1uCFghjDs5g
8PVmwQipE1yjG3DHPyFSW1y8v5Pjt37jz/0XVv8iKFJZd4CTAVwKhNJ6JUj0TYOQ4MphcfCbWuZL
IX2Ug9bRS+PZu4ZS7ceiP9eKeXPfWNqy3W5VfdOCsetBSoLxygxDfLijY8eNW+Yb+k0EBiCo2q5z
A7yqF6rhwYC9xykV+Zv4NfT1NPGpLx6qdSz2XgmVCX/oPr9/6uy4y7++KVa3ogAxWRvyvskf2rB6
8gBbPoBhLYQSPWZ8MW7YTpfAKLLfkHQEy2sFlclYjNHFWsnl0ygw+x+SDmpi72/m1HeyDJ0DUtfA
cHWaseqqBzEHlLE6ecaNTixuNymhakfLjRc6HZvsE8jT1D7a/ss5mf+4KAfbsHU7YqRc4WIXaahB
CBnq7sdSMJcyC9a2IhImgketOtFBz4/TzwH4LMulzs58/1OnYgUks5UMM1lLB13MCDoawZbF0HHy
ISnq9EntGSztz0EcStmlvDblbQVG8X00Ff6T2+rHv+rFhRRD6LfDbQ7ResxHgQo2mO/DxV+/vr/6
8eZ5wzWo5dig0JtASThwUDV1M2gpQEozg2ruNkTR+PD+T5w6fis++RkmcrJ1EWk0Q8glwAsdTMuO
n9bybH8Gt2Kngyg1UVxc+TGIA0A8TPZuO7d8FZqEHpilFy/VHA+CrLnTeX2GF/7tQ8Fc6uuv2kJV
2NtopVIPFD4UwoVm/dJnmAVy2Tnm+l8vL+am0aAZ5qnPshsBdr+RX7y/8tsG49kN+CwoW02hWZtC
/yoAtXMcPXtTA6XA0rAzH9U7OubfRgnw8OvdRyAUyvx+EKnkAlMsMRtuoZv3CfPvx3SvLCOE/rx9
LhWUqsDXs1W5f4UUaPu8Ahm+A9aHXY15F5NdNbUYCSqLAQERxJOYNak/5sPwA1QPmA7r1CPEWm5E
ucTQlgnGm15LL75dSu/5/bM68ZHtwnpQd7VfjhQ8aBgzQm23iS5BSVSd+RInVrc7pxSs+z04Ztp0
9KDeJGtvPLS0zc50tE+tfvz3F9fOrMqp097mpaWpfqLDdldP3kenY7FbpdPsYy6LYKqMk/mLHy0P
29b+clvaumugMyrbFUoAqaGe3Hm0SzOOyWG3xa3LBsSvoJFZsHge8g/Rh5nJM9Hv6JVv2bt1z2SQ
/REjFk05b2iCSYbhOE8IWqheexfjrPQ/oujCvSAsOFNBOeHFR1bJl1/XH2PIsQLflWJUab3TWVPf
gqsH04/jEh6cTus4lf/yJ0TAphBU3XGq4FY7TDndo8Lk8uThGDh5vTZrh7Aumj4GLC2unhal9VeT
9dOl286t60d6GVJ0HzFR1JgN89R3EB6f+dKnzv347y+8yl97GTS5FClEuMskhMQR2JExcZkJqK++
v3tLLeN/8zTP7qJiJsqIdvNFOtUN/1avmJnvIhCCFxAfeBpBI/sRFPTTtZQmExd47kI4ANzXF7Nq
2TX0ntiDXEd9kFAeuFi6qv35/rZO3CfCSjRC6hMQH9IwXUAptQuORdKo++K2tuX1NQbs+9CvkGHE
9bWgLZirq7J38/ojccTLT9ZioMrPQBuZmrr3LlGUri6LKT6Tfp04Fbs5CiI2qBfTiQHZDdYSVNXj
L5PIM7eL1u6P+hODTlwGrVEIPoYX9ZpPIED+L0e+/s/O7NZoi8FNPkF8MM3rZryRRf+5ibVxCz/c
8sEKCJe6D7G4n02PoPdC96UP3cwFk0avvigNg2puMDSeLt3yASQ5h7bS1+9bojXh+f+HcvzQLxx8
AsFUrHIN2uVgbj70Ysb4oOHFJyAN+n0FwXEfapjx+Bg0UDMGGxP/pDb+M85b+dSWkK5k0SK+FOBT
j9zM126mQtlvWXwZNpBX9ECuM/me+AilwcjxO1muR0HMEUvVyFSH0RWC7o8tMk7lOAyHWp7HdC0g
BRQ1ad7y6nIeoFkS0GZxPBg76MZZQaDCDAl5AvSZgGomWpODW4Cye6qswpx7jpd+CpauTzFkUwsQ
wb1vYieuDLunSqIu5NmIpZEI3zFgWFjoAkrlnt1PrQMd5ZjQb9KYNj82SICDo8XNTOxuqtykHEa+
bikI6X4AAL7tMAySO56I5c+16Cvar1DzRYXQB8uYN2AGVDuVnHEqlkcPjYDKgC+yNFu67AC2L71v
VozRun1NKyxyE7GVleWWMox9X6OvBdrcSpwb+jvmQ28klnbTkxaYcdYQREizgP7eMHV+MTeqfdQ8
UNe+maEXUm5OgDmck+Wtc8emYOFcpKtp8w8AjUqwEDSDU2XLiyxvBXEdaZpQ1mnrIZ8nGSSHquHM
pX3Co+w+qMnBetsOKFCYquM3YJsB4drCJ7erwO6DFpOBENic1SnJmuFKetMlBVb0zLGc+MB2J3SD
UnBUgaEuRbex8vbl2ph7sNM2wQ49aRCv+iDpOCZaIDZ0stfQiss03GbjZyv+GpCczOBHZOOhWDtv
PJO9nvoWli/Hq866IPCqdDSkPHSBvlyhE3XhtnnLlUGaX8+Bb6C/kEM1NxyLdT+N4XLGjE4MfHrg
EXsV+2kRDJWvCIouujQXJVgE9uCkrq/kQLNLWQzjrZ7iFSk3qMZVHwe/R8WQ9bn9bVYg7jOQYGUB
q1IJLR6IFl/7ce8Cy+CeTYxUaw2eMJBypeBLOZgi+L1kg1sqZrdQJYE+2MyGDQzHmuxM6e2NASWY
05HYLdRiI0vA5FClILUC1WWbt/vZCaMGyijx+lt7+HTe7GdZ4tHgF2nwelM6dHxy2P3ZhS9Th1i2
pHyehh1yyCSCdJWbh9ntWVz4AEqqqsKYeSGhkxDw8NsI/SnH5S0HFjlIb1aMbCPzKa46yJJsXF25
fU/LfTtwrutcBGVK+YpRTwmiP2TTJXFc3nJfDkXpZpU5Kl5gj4cWQPzJYCjR0RYt9wRleQ2WL7qk
mCZ6HqMGfEPsrKbpiUvTbtF2Bdnwgs+XdBvEcAEa5HjXHqWa3Y7dCr0FJI6hhs1Y2gAm+GvhILXX
4OZ+dlrdtypRkNJYwS5Nt7Qp+t/M02m8nru3jib3Rvbj2z4atGyigEmnBYRJHjIIzu26sGw+93we
ntx2f4zLL557cRMZEXA9phy03h+JBjS4kDJwux1tMpV+UZ5cgRxIC7wUr3uJGVa8KsWZ3OEYst86
HstTC2DLCKd6SHnRBv+ApQikv3PVXUHvyVxpk4NC8v1DOh7GWz9k+W00o6M/9qoHXS0F/W7X83+4
VOA4Emv+OAYgH4O8UZCfCcMnnMG33BiEeF2u10Ekng4vy5jsSen40LDJCP0qAuU1XXRKzVpi+lYs
ew1SsTPHdGrjVgJd1bOocslEUit9p9gnpiu3h51NahSpAFgDHYhkq4zZD/NytQWz01gV/0vZuARv
2gQ+M2wbavT7teZQaF2zczyQJw7FJicI2qwJO98nCeDmezVAMAEsfO+b5amlLd9t/XghM/VIUnF1
7W3kYaabWxD8t7H14looIZm3KFQ8kwi8ZIpB5xVsS267tryWgGRhNv2GpU37iQIvu5ukuXBb+3hS
L7ZNK7StIfVEkoJAS7IoOIEwgjp3DZw6b8sxGw96kH0dkqRUsTyqykDXDuq3blu34mto4ijggyEJ
g4TirlT6KgsqpzkNmLjlmdMUgxZ/DUiiyPyZQOUCkLkzDYFTh2IFVy+vsglaqiTRQl3QILypZPvN
6UhsKpXIgPavFdj10NaXbHweIOjitrIVWCdm4hB6dyShVN5NW3/ZDU6we+4xyylByglxAoDLEm8M
PkJM9SAw/eh2wTLr7cqoqc00YNtLru8Xs4BBMfrjdiKWV0Kzb1wVWMTRvBP5Hooc38KBud3eNrIL
7GarnCBLnYA/Xey2eXkIPPPZbd+2Ty4raeYB5gf2mkcDbOUun0C06ra45ZMgvgaZKl1ggBoCDCG9
hhKjowVaHhllPWQ7qjhOIBANTeQVbw0TTNul28Ytp6whaaFNOcNQ1FGalID3kLlt3EZoDXXvlySg
WQKSwYseSBWgetye6TY+CxHMGzBdi9t7ahPkD9CKPJMpnrikbHTWDF5S02cTSYClhhQlonAgvNrN
SmwOCYhz4doeeJwEev3M+mADQMucE6Q7tXPLL3UezLGSlU43z0Bj2/ifQZF9Dth0XOSNvJYef/RF
uIzHvMXQ19anwKg+Q/mwuVz59ghuaXLhZIc2OGvoxyHuFokf6EoQUHoYEiwi5Fduq1vuGXYMmUkQ
AXNXFPmugkBdiyKP4+KWg0LClm1Tybu0EqB0bvO+2a3N7BY0/+JyEEcAnL9h56FpLoq4FzeBAD3p
++fy9ruI2dCsBlKDIKAGiJKBBvl7GENDRG0dhGXrOtw1ilN65i54236YDdLqFF9Q69TADfr1hIwI
ldyLkfjxUxRBTdDxR6yAmk3NttJp7dJhEPVDAL6RD6KsfrTlFp7JSI9R/283YDZaS0KnGW2jEFAb
qLqBBNyPwAudB1UCYQz2qHsw9Oo4FJdLS6HD8f43etuvMVn92vWgWjNxAhJpxET/KYuzEqrE/U+3
tS23LnkFAv1Mtyk4171royNow4E0xCmaMxv8xCtoFG1bhlcHVCI/BP12o6vVrc3GbI7XDsUlPLXz
I2kedN87yLs8bqzanDoZLLZ82ovyjGTxNqHYUYGVef42m1CeMdNTH9QKuaCIb6TvVQMgf/WDrvKH
KercoPHQ5XhtLDP41mkr+yENMVsIgcruklbbdydjsVFOY+/NAVTphpTm5mdGvQeM/jkubXmuMahj
TF4zpINR+V2AKY8DEGDmTJnkxOVj00QoSAKEBRFT2oqphfS1xPujpBOkracRjSO307HcVHWsWftj
IbsTpNtFbfCBDebRbW3LTRkj3giJrjWljN+SjIOTy/xyW9p/bTAEESWcQSSWLAOJdoNhd9HgO/FQ
cCa814uHWhcRm8oCXfYVQkVt/Qg2TUeTsTx0BHwVCnnZDPSJeYAIync+ep3jt7Q8dNGG5xWI4RKQ
gMQ75g0fQ+FYiwEB8OtDGcsNUtKdjJOihKGsY9sfyrhxYs/gzMZBIVkAVUTfHqUIxR0V611W9U9O
pvIXCCoHAWDrE5VyhbslWCH7i0qn26Vog6D0lJFI67hPizD+lkOycK9Qx3N65IC7+PWRQ1ocKVq0
tUBY6YcStdKqOOeaJzIobrkmZBxMzSpEUDpHv7sW/Pkmi76ZcYiuFXesl4Lb/PUfAC3dEKIUBL/C
0fmoxuiSm2B2C9Pc8tKWRTNmUjIQH7bTeB2zcj9J2Z7JmI7n8EbGZAObqmYagJvq0IKD3vpVSUS4
gwKJG5wB+jmvz0UOflHNU1Gl0CAC0TB63ft/64ROBm8jmyCIIopWjSUa9PEThAmKnaBuEBIoG73e
eQe9BNyXtEyXrbzawuznRvTsdn3Z4CaM5zT9Noky9driYxlWf8LVbSqVMxvd5IG4se75VKbDkTAw
Lsf2W1D45EykPmEtNldELEtJMGlcplFFHqmcf0E7YnI8FctT+VDWxC9VmSrdEUQ6OkI6pgzc7Dyy
PBTitpgi8mmRNoJ+gYjVM6gIldvdaEObTDRyEL3rPK1XwMvnvLwONBQy3YzciqN0AL/8NBzJp0mZ
QX41L3aRip/dFrf8E9g9r2pD7JyWi9qLUEIjZ4lqt63bYKYGGvYDtOWyJDZTucdkfXyx1KtbPYXZ
YCYuiVqJHFB3q+LvnjC3mskHp2OxoUwkH7ZGVQp1oDK60n7/xBvmmIfaqKVpitapG0qRkCqkF9Uy
5gfVt5XjkVuRNAhKWbNVcZTH4i+owR26KfrsdiiWf3ZmKHTm5TypJdR5m3wlu7J2PXH/9XULzEAc
qIVkiWrJcA3pxCtoWLu1YdlRivFlcawLWoC3hjpKAr6I70u1Rn+WCFVmt4vLxiSpjrJuhqhzskIA
57I3AbswdfzH7dRtDy2Giszj4ifoyX7ma/cBZGtuGbqNSfI2DP1Fc+QleR93O7X3IJ3mdiQ2JMkM
tCIAgc0JaYL2YmLLLoJur1u2aEOStq3OqBL5DBoK8YEEx0DkO1XzUHF8bSk6rlrIWbE5CVcap/0G
BdXLJh+5G+qPHdVLXlriCoEkBWjcmJRbDZlglCb3zehEzcUhdvJ6cUxR0WbT/pj45Cju7m+/45W6
mWFg+acG2TGwx96YEOVdLEVOd1CvdbwSA8s/dTX5E/XZmMxyvN4MeTTZufT/RMJiw5FCwGC6BbXk
pBM+5Hw3qKACovTk5Js2UUThi2Dp42ZM8ra9jGT8NYZir5sH2VikcpjGBfOCQxJVgdx7UXOJMW7H
VMtGI0GYFkLeOR+S0Q8+16Z+4JN0u1RsUc567vtOqmxIwioAOxQTht2sYxi6JaA2DKkqTQTEoDgu
X/ySFMXWaI4dg6ctl7sB/TlPZTgk2odgfQhFvr3ehk9OxuJb3snEVEOKuVZQsIf8uTBQwfX63NGF
bKRREA4b/L9SSRZPu9U0BxZQt8zZRhpVojgqupcKWAnv0Jl/PLxu3Y7ESm1NLGU4jlh5iCDqJ/Ol
O+Tcd1zcCpzQewr0WC3Q3IszeSfr2av2pm4KeeG0eVveycSmMNPmtYkXrRl0Lb1gWK8w7r25AXeY
DT/QTQ5NNLqNSbs1t+Fm/EMRz46nY+MPVkrGGTSxXUK3LNxvVf2R5PGv90/mGMzeKCnYzDJkrtYe
T2esHfriNht9/+cxBVM7f1aOgdTGYm1ioCCl8ttkHIoPkxmSVtAz88gnQoYtFINeDmQfo7BNGr8a
yh0DfJXvwNqh3C4CG5DlLbnfQKxZJlOHZi20Tpf2D6Pcf3z/9E9t30ox2GYyTAjNKgmbST1DsTva
TUR6bgmSZ91ivtQDeOJymUDN4qkO9S8T6C9uG7dSjCM/Wrd2lUn0+r0d6M8g4G4xybPyC2hjZAT6
ryYZZ7Y/0vi3K3UL0zYcC31EE/RzaZKJ9hoCwnRf5b3jw8KzrjCIWeSz12ZjkkF19ScKRttnvJKe
nI7bhmSJHFP+HoWZQ8hS7nJ//RRtoRNIgzGreBaNIi9Bi9Um3arjCzk0yzWaFucGjU5YuA1C6vxN
QP127hPWR125y6ZZbWmphvAcEc2pH7AsMZOYTB36rU9ETsJu1+GYLlYS+L/cTt4yx9UHjBpCQF0C
kdi0mbr2AO1mNzwcoPCvHwHKFKvg1TYkVakh0EPSMquccI3s31mjFxgTIUNpqk0i95qqp3jqr8Kw
d7tWbChS2KgN3cUa13hF+B4PxycZkR9Ox21jkYpqnHTrlTqZAgJsyebfQBHGsZ1jw5E2k28FWLh1
Umt/+Sgyb9uvVZefSb3425HUxiPxcBvBxkG6ZGxprA6xmsR3VRZLsZMjN/uwN82+klHjmHLY7FHb
sOis1FInZGHBPmvQrLoQAMb2h/c/xQk2HWbDlPpqElDYGPqkq7nh/2xM0+lejFn7Fb1rYT7LSIPC
H3OzOW+vIDUHwhcwj9Dueabc628Drny5LxkZultUuat2h+KcWXdjV1fILpi/7ce4wmijqCeIGYCD
tElMT5+WoYfUw5ytXH4oyeibq6kt1h0oFhdvp6GGrdzCgY2SMh5Xa7d4XQIt5Stgur9C3vr5/bM7
MdIHZeDXni0yMfkF6XTSarNFt0usqPgWkhLPH6HG/sgjtg6flVrr+aYzrYZSRDaARW5Wg++U80Jl
+/UWhrxe/AG47KTO+ksULX9gjNQpRlObnyhXhZgGCEUmWz0cRKwuWTGfeTOeyEeptetKtHPWi00n
vOzNUYPcLPQwbmWl8ZwhwhEHZCPBqFKsG2pfJ2ILDjFr+aGOQO/3/td/OySB5f/1yWsCTXBRezpZ
aWceWcP1RWHywe272ugvDFCDjbAedWKqQj+1UvqXJTG1U2JHbZquiM9bAzq0IfHXTO0odh1hdH3v
djDR64OZBYbwRgO70WjC7vxM3EJp3s0mbWTXNpF188YVh95kGK8BLegOU+RuGrvU1gCiUWhAWrpo
VHjCYefl4Q0n6syRv23y1EZ2mWyUUzZlOsm2JtxTlKVueMnBSieX7IxF/pvM/f3MozbAy2uagII3
DsFCxvKfuh3+TDJrr3HFY+h3y5dvUDfNPhCSqcOyUMht1tJcm5gOl0yb4qP0pwLEth06n0vFh5si
88RtgYn6fsfwX2cO4oTf2AiXNgZfOdhudZIX9Z8ewhD7MluWKzfbsy6WiI+yhlh9nUx++XHzdXEI
J8DL3Ra3kn/JY1LNHD7Jl+Z3ka83nXZj+qE2CM33J7kVa9MnQRhfmKj+ACKGX067tjFonEC6OByU
Tjwl9B0ML742gxzP2Nypr8lfO3u0MYXaIm7yoZrvKX/IQuL06Kc2BK1eIpUpE+sk1uyJmyJKCa9W
pxc//UupaDYLcLw5Kmj+gvfKKto92DWe3E78eFYvsvLMFJigrlFEi1tV70Uhmp0RcKL3Vz+e7BtO
blNlFeEy9iTP+4QaFHKJDKf7aqXt7RCGza0MfPWMzMqcmRo4cWvZyCuQRde9Cns8jKBCsVdG1ruV
KOB4ARV2Cxc2/EpDzoj3S9clASO3eJde9f3m9DyiNvzKL2TbxRTJUcmn8LlGzeHjEnWj211j46+C
UBVF3eAzg6uX7FWJyvek3GqZ1MZfNX1dLjOB15YTUZfNDMpjnosf75vQCae1EVgokwZlkUmF5zr/
FeSQ01s6WbplLjbwalZ5ttIa76+oJ8sBZCDlTk+h23sIT4zXvoWpHqK92qiEkvLDhsl2jH3iue52
Llb02KhszDygIaC24muHZHpoJrfbzIZdgSS9jOtlapJIk/F2gBQv2uu9m53bqKu8y5YZ83sqEX5w
AM33l7ptzrxxTpiKDbraCoWukcDSEeBih7LJf6otduuoURt1pedRZ6bu8HihoCddovz7sHmO+bkN
u/IhO0/mEleXGof62gvIg8jU7NTKQGL42gyHfs5i6dM2mQxXFyvwV4eyFI6f04ofecW6LqyPdUAy
/uBF/qHV/MzD69TntOpoMqymZlnWLomLwr+aTe7vPNHxWyf/sVFXJZlBXregAcNqxIgyJzet7s5E
olM7t3xz1fXsV/ncJqQ7NEEQYsDez86E1FNrW4ldoIQYRIQ4Qaf2Z1MMN+UKmhynM7ERV0PRg3Yn
Rmmx8tcdeHj2fe6Yj9pwq6KctoiEuMbNwJ9Db7cN2Ve3TVtZXQ0E5MTaCWYSefFO73kQxY7nYb0O
s27O264sm0QIrAlRsWY/B2dehyeylb8kdEav9vI2go3kMTIVDsGLP72p9G4et/nJ7WiONvQiuYsX
Dj6wnjcAoo3NBRFVuoSzdoudNkcU6ujxDDnBJmlRMSNBdmOy+Yvbvq3A2Rdbu3oUsY2L+tZfg8uM
61/vL33q2C3X7Mccw46QmEg6vDZvxqDV+wplnZuAb46btxy0UtQses6QsMyDdwHgYXBfdZ0bTQu1
UVdq7alEnVglvTCXgewLIEea0u3GtXFXbCUMdbS8S9o8vKqjQ1u4zd1SG3RlegJpnrosEsCA6K5p
h09jXbrdtjbqyrRROGFipkuIXs1OaJ4OjLiFNxtxVY5TFbAeNyJqOF9BTHRf9r1btmLjrYba49Bl
abpENObZrOIx7Msf7xv5iRhhw638Sfij6tWxRTROuzjuUOkOz5yIePtJZ6OtfMiI1rKTXaIZ7faR
X/iPnNHqSkRjfBBhNoOgnpK9zvW5Nsa/mIg3XpF/obCmTZYDFypp9Lh+XYcZs72FzKoLE/Pygywh
PyIm1u86Mm7Nrpdx/RhvFOmr4t2XqhfLY9SOZo9qgklrlsmruqnWJyohvJOX/NGv+mav6m7bD3Fc
342YZ9/VdWcO/dCJq7LroW4yz+KyWrPvapDkiq4Lzd1CjI3rmWgWsnVcZRJG0ccmjn8yaEy6WYF1
EYnQ5AGhbZf4dJQ7zCCZXd/2jrmCjTCLuzLvywg2Ng54TNKNb7uqd+PKoTbCbIoBn6ZgdU+iPAeV
6FDu17B20mbmqLC9jopN1eZexus2WVd2wVcPAu0xd8PbUxthptQEOYxyaRImwVRJQvEQ++Vvpw9q
A8x4xWbMT4YyyZn+GoXx9ep1buTK1EaACd3LWgg4Da/ynzmRP7xZuCUKNgJsxbxnnBkcScXC8bLm
FwtKD25vG98K5yXE37Jp4DmYpjx141HV3LEpHs4454m77i+2KU4myI8omVQea67WeW2uN4AFOggT
7WsekAMJ2nA3T6EbcR+1UWFEtXUxod+R9JMHmVljMCgXSoa7yMmCbNyTKbjsaNe2uBK8K59jRoZ0
yg0WSm3k07ryaMwknoJTWX4mwQw55WJzk+2iNuxpzbrWAzNylQS09yFtRYtdGbpN91DvmCy+yJO3
Da0G6hV1olFy3mW114Cem390O3MrCY8Cvx8biaqEIvpruQTeLh5bx6qErfEG0mPiA0+tkqKaMjzr
77agW84Yy/E+fCPs2rinAWANzyvyFuC4bA0OdDDlHtMEeq/7yLsJpBk+qLx1TIdsKFQJxak1wJwM
YPnlp0LeBBF1S8htHFSNdjfgm6NM1rmtd34bzRDWkY/vf93jU/CNQ7JxUJAlaFfJPSDa1viyiOND
WIkrGjff2HYOFXBCBoPaeKi2DEt/3AL8AaOgy8Uclb/asC0fSIPBSzIV7Gmb8+hDzsQY7OqJ1nc+
WB7MThpfPwQZx046NpfrnmXF8nMaWHMON3xya1YsBXUCMxQos6Rk26B3U4do2uRZd1e24BzZS18q
etkHXnnd4Z1yVfDevws48b62a+nfcl2v12RuinvFeXQA8Eu7FeqZ9XKPvbyUkyYy2fgaHhraYNho
cCy92gjVkW5RUAWIw8aP48tw9pr9GgOL+b5FnUje/8KnTWNERjUo8KhNBeaY5vaQgbbNcXWrqKZ7
L/JN26HswDDlPW652S2D47vjX0nMF/dogDLXCGQ9nr505rsI4hHgV/XPXEenzsUK9W1WmDXiVCb+
Nu9VQ/9kHtnOBPpTa1upMosrFAUkqgLNwGEqbVDtwNp25sV0ouRgo9Po1PUkUi16L3lV7LfCW/bt
6osPSyMd4S82SK1pQb0XqKhO5CjEoR/lLTSfz5nMqf1bPg4uLogNLpPE5J6YbwSYQ/e1Zj6cWXO3
p4qNVCtLHym4qmSio3D43Mzlg0/G1u2hbcPSalA2SQqi4gTdSAboW/ycj0CSOHmrDUmb0Qlf2nbG
zo+TE1zdNYI8uC1tuWqxBFMvMknuUQWPdhWtsh0Xw4/3F38zuEex3VT2tnb2BtbWSTMubbDPu5pe
RsyvnpUGSYjh0Xq3GL9xeQJEsd0Jy+TAC2/y6iRbjdxr2j8NDXc5Jqxt3QurKipRYaovMWuh9gh8
8X4MR6ebAavbN4OSbbRWMzwroP6nOUZFAXTp59S/3vwKoNvyXieejUQNqO3hWlB6u8ia/oMY2mvl
/w9nV9IkJ85t/9AjAoQQYguZNTkpl9tDu3tDuPtri0GMEkjw69+pXtnqSmeENl45VKSkO+jec8/h
5wazcoTVfimoC2HbpyVLwgoW0InqayaySzZoP8Rw6OLW+iojBhJdr2tv/9CwfhBZ8unXd/TN3Ipl
Lmpt29CyToBERGFvRmm/jqfhMQQE6H7o1ux3QXn38dd/6BUG958kDn/o9f33Q9wawB2dhjaTz5lI
oJ4jGZRRqmwf7vURmsdhny2w+XZcINYcdsAAqe3WIMoVtejMbYdmyTDUCPc9qujTVlqzh7+lmoLA
aBPDndbBChFTiDo2QwMe2EQEBRna5hMb0ubSH4FXixAb4Lr4EN7FMBziEJGvjez+7CYvmkgs7WRi
dljBldmhTUDT/q7rMcs7LPTbr8/tzbCNtZ13W7aTeRwPrH0E+4c21nE+mdFLhgKLv/7RHy7FHB22
gdAc/Eo6vqtE0p54w/Sd35c7vh0l63FD3w4p5NqHRbfqb2j/etVy8OWOV+FgyVv6hbfPTU2AmGSb
zuNmupHNXNtzx92uUVt3oxAdGr773yZadHGYzvfLHW8L9DYJIg1/2Gpyt+ngL91sXuzeiHgOBjap
69kwi/PMQk7B4DV+VSLxaUFgbceBbNtoJjnv3bOwYXxXVSwpwOba3HtdFlcjMshIFKctfMSuluAj
FAuexmg7bvi+K+fpQtcmG+17TxHg6H7UD2PG5SNK/Le61W/mjtgYx4hkNtYzngDtcx3S5pwwMCxH
LBHnvRu9asX4E44pxWkqji1du+d4Bsellb9hvsTPv7jwzykZVsXt1qDXMX2yS/fXvo4PfmfqmJFs
e0Nms3TPyqb1eVPjWmCKR/jlWy4c3gzNCFUj3BhjV5Y3NHuSIWYhvD7dxdlBOzaDugiev4SO75Ax
1bjriZfSDfItx5JCVHPJBL2n56QBSiAL2zxcEfv9vtwJc5D4G7fZopACEEJy4URmeTgGt2BwV9IV
F2M3R92MF1HSgck5yoMt+V1X6hQu/ec2a43nL3Ai3l5TiaI/7Z4PTMUuDSjzu+YPv81xTBUDNUTP
UwY7aofP4C0eik2Gt0Z3rngZF2iXJMDCZ0IjjZ7bKQcu2eZVpb3K2ixzgV+RpIFVK5DUfURP0E/9
vBPqtysu7GujIyGKwz2yY/uq5rvepH7OxcV8mQgF5x5EhM+tnR+laT910tyaK72S0LqQr8VypTey
tOCe75f+3Tyl6WcRD/VpHAYQk4ZtDS4oFqskT4ea/GXXtfJ5yeMonFvE48AS1doeTOkUUGIFomfo
aH73uqIuC9dMY9CSZTGuKCPpPeod9F6P2+pnWy4irJ8zCY0a2z0HAXnYlmrIt8w3s3E1BZkGJoSu
IdKmbos/dWSkJ6K27UaGcCXMupqCTCxJkrAaj7DZZg+s3sVLBrT1dyXhlAqvzXfBYZwqG67jhl+w
SJUPq0SFb7B+e+/Cw6CCTRe6IB+ekvqfvuLPBsSLnh/ueP3NoFHdLKpDvxftTTvdtx3zIgdn2X/o
uEZ+sKVZ++dFBNOZMHIXpdQzirsQMbMdE2l65AgLf1XXJuJlHg6//CNx7DRdN2mMgCmZZAGrDcgQ
2m/zCqiD32VxkrKR7s1CWzzdCSY1C8XWbMxbkgrf+0J+fpwlbI9UT6f+uWH0Y9gYiUd75sXgjEN1
crMUUbaZG9TGxBR1BSXBkCdivtVUvmKrrlBgK/k6r6+ZHwFvxmN96OMh6HpSJB0J/F6XLkgs1iRp
d6nlc0jrOdeQGgqjW1IYVz7fxYgJApAvOoEdavyLHHLI1y/nubPDh6aethvY3FfLfKMe46LF6rCS
gOEvKPWHx3TmR2eKdYhWJGu4QCZNv65i9tIkYRBhdm7SbqBlHQPsnokwfb/XvH/kDfV8nLj4sQWs
tFL2eIpvcrof229ssWcvC3PhY9vRBTUzSQsSpmQ9bzRK7oO5+uy3uGO+8WISqKng2VbpdCwYEfxk
I+szrY8dd2wXowRm7i18Q0VIX4SpHk5BvH71+3LHdod+lxmvjvbZUvZ3P+0GrF2Zl64ZvtwpT4Sz
1l3PNAorGCR/kLTST1QOfoUVF1C1AB5NB8i5P0+qMvmms7/qWPmdp4unAtCJG5KG7fPKdfZooXFw
2sPa+rkbF1DVyiVNlwQwY5LY32Zi2jOUq7zaoSxzAVXpEh4LD/EsAfmSeKrZ0r+oOlOen/7q5X4o
8u1QrJpUiMaZUeP/OLHvRn5LHuHVgbzhxFxk32pGFrZxi2s+k0Oj1ZqhE35EUGaDtLR6GMaI3ci5
/82S3vpTjrk2hz3CgAFhtUspc9aIKu/SkD9sSq+PyQKScy3sP/GUqb6gMqB5H6Yqx7S2eughD3RZ
IIJ9Bykpcl8tLS+iJKxfYrbS076G64cMJEmgpaiiB9D4s7tRh+1dteJdVCQKVOQnsh/mLKoqvjPZ
JM9DtlVh3syaPqSrwfizBov2mR775zoY+rultSO9i+w42QLt82rOV2vACijkRD51DYE6rNVBv52A
8AxKUh3g9IOgwjkMX2enGpD93fe6heixqY+U57xO5GPDpmiAdtLMqq90jfqP0N1BgyNC/fMLJ2p/
wTQseUw5Ep0wTKcXUL4ON0LVlYetC26rDzbufYdQC/KGZ0KO07AMN1K01zv41qk6rsyA54UF0YL2
x9aoO4ahPUjNyfScBJt49PKWLsCNxGqxXYM7SviBiY85/H2c9C380JWt+Q+YLaVtipNC3p2mWXHY
eDx3pp98htRY5kLZ+hmEFjOems892HDzzyElXqMqWNl9L/ADnCk7Coqq2+OHftwhJYbb6fcacYFs
UBjnIzRQUcHZ1FBwEECeDVfj2etAXSSbWLZ2iqcJMDkyDkW8Ju8VJsz9Hmkue1cSpGmLIitSv0A8
sGyoC9RbPDN6F8kWEYnaXD9iGn5Xd3G7XQDg8QJZ40SdjCPcgFlPACB+3sUOYc8gFJ+zTdBPv97z
6NXNvmGoLnQN6OoErUl0txsq0ncx8uJ/0IaOTxZYvPzYq/BL16u90FM43sdwhneDCeO6mKOdPbaD
sQ3+J/6X1wXjbt8qkUEbMt43gL+P7YVW5C+1dNsNh3ElqLlYOhZV8UYxPfzcBwFEyAnfCbhR0XE6
zfq1dUpmCKD5XTcXWsfj3jA8L9pnXleXMalfuA0jz7WdMnMWS0NeRRGejTg6JFs9nqfjkPhZocu9
OKDOE+IB1mKORtkcA3sUmCLr12tyoW31ZNdEpGkDIp84BF28QOTrqV8+5ELbmtoYLVN4pzEbo6Ia
UkRRa269ta5ZiottS6EXlcllRomc7upj09rkfgeU6AwksuL5gmLeZYc2U9nbHhIEvZQvA19Ujlnk
aimmRK7v7WLiG3f5Snz99yN/yP0M7bk41te3Wcb/VDXoScU0BCiRWnUjRl2xFhcPt6HJE2R10oBw
ot+LEDO4ADGIASM5PNm6oh4nL3Acy1zeNmGjyh5JhoIvOy4bflreyPjGr7gSxx3itl/7yCtruBi4
dBrZAmlL2DIzKGWZFplbt/oVm1z0W7KiSZytwIZDMIidsznZz2kXfP71l79NnMUyl6OtPZixgGS2
z5GKTIH8EzwZ9baBhgg6OUCMS/WwZLNs8yOlew6dxqUMOjCX/vrPX9u416v1wyUlkD7o16mBK0nI
t1Z093BcN54N15Z+tYsflh7inWvG8MiXdP2Q7hA3hHifl0Qydu31j/6wuJxn5KozzmRQFuRqWn+2
481i+r8h4I2I6xKl1Wbb9ypAmjPuoYQo41yxj8piGixv+TEcuRmS8W+ZdqoqKoNy8qmJ22oquiPU
D9F00PtEV8EXsXWwk0VWJ1LF5GkHjAm4f81zCOXNfy0VCb0qHtzlUwqTyKQg9GiewYZ3x/UowY8h
vOBv3AV7pAeEg6b9EGARitM8ozvPg8OrmMJdmbwYOIajjlmNbV4LuY+f6Rp4Lu2UUiaAX7VsovoZ
JEjHSeu5vaDi5EUdwLiL9eDKzEEq8X6ssyF+0TbRf8ku7Tz9jZNOGjKRJVj39plt6yfeDmDhtZJ6
pW+Zi9XrRZzUyHyBOWiKxmKqMUnIrdLzNYt3Nj3dM2pavJ6fV0P2syVkAwmkuOEo316cu2g9Hi1T
N1NM9SZ9/78dPb8K44xe6Rp3AXrIOu3KQVb4TIMpyhkX73UYfvDxsNzFvq2GAug1IqXd2/6xQpBC
o8LXOB3vnZBsOVorm+cqnUSR6ahIZ2O8bgp30W8pZA+sWLPmeRPqmyLtlsci3s5eu+IimgAPThSO
E+DjhH0UvH8Zs/k3v6Wd93XXDWRg1GJpOUxFFo/8pGLu51dcOBPHLD/K1Swos7afCtvfT1Zpvw13
MdPxlJAWjKFBuWHSvIiCqsnpNO1+d9yFStVp2FnkSPhyqaNLAiv61K6b9gr23EVJges1rpLN1ih0
dud6OmXKi0MJvtbxht0RI1rWS/1M+Xw/j+Zhp+Yvv5viVMBoP8diI6YGh/2enijTOybMufXKazHc
+nOKMvbz0YcRPrw78MagEd46S0O9qMIYd1FS9FhQ0JQ4zrU24cXQNiw4YZVXWshdmFS7YPq+3dqg
XPqmuocQ7H5aAR322naXikykPNVQranKTkwvwbC+22bmectdkFR9YFoRfD6woW5AbJOYUgmmxe+S
u0Rkdj0Iw3Bx/Rww8pBEo3iYbFY/+O2Kk9HySSDSN1PznO6HPLdhw4tk2G/xYV6Jni5AKot7qMoZ
rK7M+z37pqvvfl/tWCdUdpt6iZBOxMI+MLaWc3Nr3vfKy4i7kxfTlvYRiwKkh52iHxKwZOcdycRp
Hjv+zmzsu+iGoZyrensO1nUr1m3266tydyxDI9LVQLnUz3ZkBzgRj+0s7NCevDbNBeXvbIjsrph4
TrBpqt67vFuFn9dxsWpBhFOeKQcTSthMRRwcTzYOheeHO6GVDUIaEVDxzJfmNNG1oH465QxTXj97
y2w1KQpBEZauWJu3w/FHXM9erU/uwtXCGdyZQYe1u4Vdsmb+Pg6gfPA7S8dsV8PqDtzg4pnMosmH
0LYPBlmZ11MAkLmfd6U1fWA7umB1bbYcivLnoVp3z093bLfrmBRkHcRz36owr9uAFauGTKnfxjjB
FaLT0LS02Jhj6b9AVOxzpmsv5kNcFie0ijHrAf+TSPGAVH+g1fC5pqn0c8T/AaJFw2L6cMNtITFa
jMGTAW7Ma09cGNqIBIlMIUdYtWg+VOFBcsNXv9YPd3UhEzHMDLoZ4jkN9qSYTIwksl6SG7b/Wrb5
b02Eu1A0KHJ04O/IgrINoipHy3DJZy7t6QB9kefOOxUjkBhkpotIUGrIdAF6LMARbzzfeC4ijQdj
xrSU4nnckqE44uajiua//M7VMVOyRuhfS5KVNRKZvd0eeJT5GamrDtnFYmpHtN/LFJR/mJ/K1ged
GupXOXKhaH3DN9PVe1YGdpJFv0Tpaa52vxe7i0RLdUNnNDrRZefqXDX23ZION3blNSq8cRldBFpP
OhCVTSYogSoY7qgazWNbxfpxYzr5ikpVe+d1sG77HUTwfSW2JQOBgDgFdt/BxuIJ7uQu1G1vTMoP
PPNKaIutTy1k6R4wXub3wHYxblxkvA8mJNnV3odnPYNEbxuC+Mb+/9sGf+sAnHC9Hqlo5ApTRYG3
PWFsc3zq9pYVptu+WbPA/YTEluDubHJTrS8pXd7LIaxOe/aqzZ6J32rD2L3d+61AWxZ4jvH4OMaJ
LOY5Ce9XWf8uVyk+Js38EOnlvWpBIxMmQHkm6VZfoqhvgeziX7xO2UXRGbsL9FGOqqzxg4idIe3M
5k9+azv5ASOEcB4FvNwbMp/qqn4BkOYW//XrIm+dguN3jlYOjV13vKRof+EWHFkDrueNM762uJMe
jMMMtZIwzspqSi+a8ld0sJ9ncBnX9BDUQc/arJRLbFQubRhMxURV7zdDxF0kXZaZdqlJlJWgeNWF
WbM/0e73c/YukC6O1iVa042XVISCnfTWmKaIhiC9kcG/Rrs3DtUF00ULRbPQwCd3nViKCuQsDyZZ
23OkxeHnHFxEHaktaRbNsnJhYSnnAThb3ns+ElxE3Z40x75JTHyAMIb1OQboQc9is0lQv+KEy1PW
ZhP4LiqblYdmM4jn5HA3BAO/0ba9cu1dXF1KqlVScPmVYrW/LUH4daeJ54c75mqODT7ymGBRZD/1
wzmcas845STbxwHKzngaYVCU3iVoWGDQIbrVoL3SVucujAtghqHb2hYnuq3tyTYrv1PkUEVf2emJ
jHV3QoyU39AqCkkuF1Y9mnQKznOayftWIl5u0BK+cXXfFvZg3IV9VSxKVzbFVZlOoXqaeDc8ZQbF
trw5QnHuuaQz3jJi+bKYpeoLwMjjLU8M0FAnErHmCf265tTF6bzmGDben3px6LvXFmyTh3XT3Ucd
OOB/7fuvWLKLZsEjOVrrZebloOPhXBEdX47Bsk8QSko//fpPXLmtLoilp2DdZybmZSPo34JM3+aZ
eelZMO7yQlVtD5bLpUfoqkdahOOS5Jtlfrm+i2FR9gCeQHW8FCP5nGAos1jD6Q+/TXGSE4ysa1Br
8rQEuIOda3ncY/xHnX69+NuHmrruH3wAdbxm1V5O7WznQi0YDIQMZ8TBC1LxwQ/0nLpRYLIxS1WY
HeWwDxYoFsOKXtDjxo94+9qkbgAYpkpPSlVH2e/mewazKGh3S9TmdZf/G79S1/8PW5btqY2OMs1Q
W6AtkX/UqyDnPeyTp3UZ2+SGeV37Ea8n9AMGIMR+iIakR6lYsv+RNslSRJhlv1E0+hfb8tbveP2z
Pyw/Hdvc8LY5yizOtjOqau0/zczZ3wFSi0fIRtU49nBezuN2RCeWgBeGplEAkrKj9dLBZanLminI
UitMdoTlQf+Xym7Ml7C5xa12bfec9E5EVo9TJ8ISWOmk6EFOHzfdciMe/evi3to8JyCZIEondBCP
clehAMIaqByLkeuLrvfxVLW8uU8mdCuM7YeiokeUy6wdii4awRwGdYicKQgzLWhN1zlfgviM2bo0
yusN5FC03vf7dgrj/lQNS3/6tVlf2Q4Xw2m2fiRKdraEhtx6Vlk/5Ue4+yFEUxfCOTUTe22NY/VB
1HmQzdtdSrnx/HanHBYGS1+FVtoyXimaTLvMay78JuZTN8JIgreROrgpTReI0yAx8QKWC78vdzML
PAOgvLbDDwURmJGr9mHEP37uwU0Usv3QdZONR7nR/c9ZNhJJbvLid1v4z75hoIwbEQ1HCaqvb9vL
0bV/+y3sVNg1KmAQA1RwzEMPAr0MevIYcwYJp9+Gu/BwGR4Sbeb6KCkmId5xM00FXdZbVNrXjMjx
yGu1DdNUTUfJqCY56PSG8w6pLc8Dff2rPzhkKACScZ6xOhhWq5zVc5hvSefV20vdZCdAcWKvJdvL
GcrDn1oV7S9MqcDv091sZwRLf08CvpdDPcqz3NEky6j2K+SnLmQ3aCUdh2jeSuhr/EWipT2NTeQ3
IJW6kF3RtQsdZ4tiTr+1hTKyukcyJW4EileDeSNOuIhdZDQxGWpty4h16Z2FqKs8ZU2YXmSXtN+S
V1lVm4rsdGRa+/4i5xlW8dhMQJmvpa3hbOYFDehw90prUxeS21FUrKgSa7mqeX2s4ii6S9C9PHt5
BxeGG1MjGSRwdUmWCNyXTZreR70NPVd3woiZor1BhFVlN9AHqT/ize718E1deK6KM6KPkapSddX/
wuZ7A64+P8tywbm0t+lWYZSpHJLjDoRuS65N+N1ru11obrAdKIERrcqQvks7O+XdfLPf+erQ37j4
LiXlPixtgr6BKrNpWe6SaddnSmT8EINx/GnYKvItFdutVvoVv+xSVMotakRd44dAnDzKkz7bPlil
2j/9tsnxyzLTkz10vKBQuB6PeHRvOTi2bjEgX/t2x1p3NgoUh/ulBHX5P6YKywRNXL8PJz8HlHjo
IjWmdC5RwvuSBPbPJgs8g5WLs9TdlkE2CFd+UGosW8Km06vb8TNVlxVxTIK4CoJtKSG6XWxJGOaZ
bfwwNHgt/7wtQ1uvECHEp8OXte/Sw0BlKpi8mNYZCLV+Xj1WXWCFNkCxt0eLMeEV1RmrP/icKPid
fl48jSHVnoHMvZw6fRdAwy4Ho6ZfQRzkM87ieOoztbG5hCJs8KDarL/fpfKzUdBC/Lx6HESiYhCC
L4eBfERlpOit/fbrXbnCAonJ8p/Xtqi94ijnuYyJYg+VTR9msyF0jEUVjy9BlJyXLP2DCVM/SS3a
d3RYony3fXUjKr4d5TFl/fPf32ubJtzYueSR3CfU2SS9VzMnfw91bS+gihVRbmRsvjVz3XpeBce4
wZgNxjmeTeUQKXUZx2U6DwNdPv16S9/2SpiI+fkXrdi3jiPVLSHvKE9boH+fpN8bAMMNP68dmrWN
lNRTqYYvFgWOfFSD8QqXzEWup2MCtYyBjiUYSU9LpF+q/lbd58qWuJDeHVp6ANl02BLDP95F+Mdr
q116wmVK+d5Kg3VRhQTtfZfTgPp10AAl+Xmvp1gFYN2xUwk3N9+lGKE6xxGtCr9Pd2y6S8bq3+S8
XNMqyifR5wsaX56LO0bdAfi9yiAaS1N0Q5jmah/8ghdz0bxHVWvkJ/FYLnU4XNi8bBcy+jX/UMH/
ect7MquaN0lfqiZ6PDb9ube3xkevXUHHKjHj27fQIxjKlvE/URsX+Wya3/zO0rHKjvXVFql9LCkn
n7bAXtoEObjX2i6YF6LRJGyUlWVAWSvzfmrFBeiGxs8VumjezK40lITJktt1LhqoUxWQPPcMiy6c
t+bjXg0kG0qaVd+CpjryVSs/23fhvKQldVPzWOKuqOh8xIE6dVHjVcRhLpx3rDRFJ+Z115fwAU+U
Lwt0QH99oK8G/t/snrmqwk1MG6gR7bKsLWdfRx4kp+RAn0CBu/VGm/jKXXcRvQAd7nFVjfDkNPgE
hg1MwWWB13uNuXzqQRqT1rJDltRu/BSki0CHb/Cbc2Aurjfs2RqJSAwlH7a9SPv56QBT/A1Turbz
jpkmumZ2CMapBL5EfdCUmFNa8fmdrNgtIr8rf8KF777SwYuKN2NJDpjToXRbsHmsz40NDy9cFnNR
vJPYDsN1C5tiYwkm5weIzNyouFy5Ny7jZD2GB17IXV9a0jclGEurc2tje2P7r63uxNO20xYKzGoq
e0xIdlOVQaPMfPEyKhfGy5sYwMZg7Ms67I9HYRJ+mSZbnUBGfasp8varnLn0kgbIpHBLqr6Mgin8
GBgjmzzujHrXtFwVYdCy814TdsNLXNksF3ek2kktM1Du5T7s71nzFxSfvUAMzGXvAlQEynYQMi+X
I/mSBeOHuLs11n7lo11IcrgIIhbFx1KlSp71cjlm4jdmzlyKzECC+Rd1aeQd45jmfbs9RdBf87ya
TnKgm3CbMxP3pR5rwFKCrcvF7CXkyZiLSMYEAY8G4NPKJPq+89oCIMv8iscQ3vs5YeqWbVLENFPZ
7RXKWxnpHtW63RLcfLXMN0KVi0nWJI1VE8yy1Psc8CdKkrotNlob8D6kifhHJpMfcIe5AOVF4NW5
T4PEZF54n+rt47T5McoxF51sFCddPJqh7PruG6ppX6cAuEQvv+PyZI5mAzfUiCSkzmo5F5JB3bNT
Qs15i1Edv2zehSf3q+yqKEKOZpXZCi4PEO9Vt+CaV2zW1VJGJrJF4U5kGcU0KyK29ueJL+zG/lxx
mi5EmTZBkvVaIZ5n8/zOmAqihekIoi1049utiEg63e+9jG74tivh18UsJ2oMzTFvA3pv0QgmBkOg
12cB3JFeQpiMucBlKpJI6toiRAZdzgkINUgi/Ej+mAtdHlWlQIeMxc1I6aWP1vuZtbfAa1f2xoUU
D0ZlVkOBsewAMTtn9fw/qNA2Tx0h8sZhX7lKLq64z1Lw5qioLyUxhapAiUBt/+nXhnZtbSd50JnZ
m6BXstyY+KcOps8qmG8kVFfuqCtZvII36BC76cs5Mfo31s7d7zMhWkCJN1nysZkHkJlyv6Eg5lJQ
bv1WLWic4xiSJrpndm5OWUVrP1fhomc3PhwMBXe4ilb90xD1EGF01S9IusDZjdl2OvZJomJdDydb
x+9Zp4ez1/m60Ck7yGZrQGZXypTwU8am9NwBAuZVzWcuYmptwJJCslWWiW2fY7xZ8mzR3/y+/PVa
/dB6Xmsa1QCxyHK07HFUrM4F6Ob9ztMFTDXDEaZjNXWloVBtC81Tr1e/l78LlV33tUVqErXlMNfA
Wc+jzSPlJzLDXKRsQDK6dqlpS/AM9QXQPkEhosPvCepCn1COs3o9oqZchupLh3fiIfWNpa/4gv8M
deiqmVRqmhKs6SGq0c1UPdJp0U8mHKMXEQQRKMJl94ff1XHSzizN2ABZsqYc+Zo9gMxSFKhn+gmg
MBdAUyshWdIdTblCc+5Ps+vlTpBof9Igw7zhOq94ZRdHk1TtLhqrm3JoKp1n0G0t5AwhBK/tcXkW
dSU5xu0EVk/2x2209dnOTN37Le6YLaTc7aR6Jsqk2t5PyfpQqcOPgYi5SJqIWV1RGYuyBeKxkILF
eQBiZz+f4BItdunGhi3dRWmy9WtXg9c0rT/6bcrrOf/gy9JVQooDyL8SEIvPlVqe+3j46rd0/PPS
FRWT5o3E0oY/rHL8ncjgb7+lyc9Lg+ka0i1iFmWzYliV0gNPOOYHz2P/gefFdp6qMQguqVQn06vH
LZp+9/tupx5FAhOihoalq4h8Jgeb8jYAT5vX4i42D1onx8baRpQBSnZnC0ByXi0Q4vVb3enUor+8
jg3JgksSDi8NtWW1emm2M0D2fz5NMSgBrnUSXHgzpe/1PqbvxVr5BT0XDkVWI3o91aJcx3h7z2tq
zjOko/zqri4eag9SE+1jIoCHilQOOA6G18LoRp7x+vvfeIy7cKi6gf30MT69WZugzrOAzu8TDJcO
4CAg+n5FR/sUZcGtl+2VvqxLUQjo5caj1QSXbg6apLDB2JxGwfR3LjW7Q7FtuNunOSgOmtT3fpfK
seMoAJdekzbBZT/W8XvAA33Cg6LyGrBmLkAqgjSSgFQPflA0fVO1eEnX9caz80oYdGgK/6+uxqTH
PCNiCfuOmf/x1JCE3AiCV87BxUdBdwapyBCIcuAsLXs2TXdHpLsnKdENknEGrW29qyf0aj0LzC5s
ikHnZtBaBZfB4hbzFjyi3eQ3XcBc3FRNsw23F7W1yE5nzA29TIu4kbtdOQUXNlVlOm6BQ8wu67Z/
7k37fLS7X57jgqTqzTTBgJGFklZ7CqXHHQJbid/lcekKQ7Nbtg2IuTTcn+KUfe+zxQ/OyFyyQkIg
sM3mOrisg3qUe9XnJIpuKT1d22/HXFeKAc1EmOrSdf2jVPSPfdGe++0kxqpOY72JOLgAM/m/aDLT
PYl0eMOirn23E3bBcdfPy2Gziw7773UEvPCCeppXYExcgBSVuNukWhACJqNzLrc/0xA6eD4OMvkP
Piqb5mYxQ3bZ2/0PsN982CbjlZ4lLjqKat1UNkyqS3PQ4N0Rb9/2JRE3XO+/5b7/xq7EhUfJOaFM
IJBcolEO5R6lGhKbfH0WLVj+nxo8Iu5nPZkcrL/VfSqS4AUubnjcwZcJwsplNV+jTIsXEoFZKZ8j
TQttdcbzaev0/yjGYD6lY9z93bKDihziZuzD2g6pyAdIZgi8x+P1ewN84Nc4pMA2BXMngXQ05CwF
l4Xm4fqt5tNxhwYDxnVN37+v6wj6t7bVBmyxSITzKcj0mte4MuXI6AEmb4gQMMGHR5XI0OS0rtGc
N0v6DsCL9g/Lg1rnAd+SO2gUdxfRB/I+wITfIzNmwieZzA80l7jgsInWIKuIY/BUd6rJj1ahle9H
N5m44LA9UcDpL1l1ScAsMxo25iuBE/n1bX67u5C4yK8J+m/d+vrhU5SJ7wsee4/gSv2nSXvxLMio
H379Z94298RlKVV2WpKZsuoSzeF9xeVHg5T+xk+4trbjpxomSddAKv1SQdIkD+R+Tujsx2STuFgv
aPewA5CJ6sLW+NJUyecg5V6JauJCvaoN9RmZ/T9nZ9Lktq1F4V/EKowksaWkHkS5PcexNyzHTjgC
4Dz9+neUVYzXsqqw8cILiI3x4uK75wzxpaFxlvDgY0DpvdK71/PMKCj+NX6PbQTLp2BSl6y28cPI
t/xRDxM9mGH3U12WLvYV6nmYdAdp9jEcTBKK7U0FUV6/MXWxr2UHnFsHYXxBUuaZ7hU92JlWfseD
q+PIZnDQUb3Hl1HO2/Gqx3Xoatt5JVFROPJr1+e2HIMCReSXbsh+lpb+gPzsh9+votdvH9LFvuQ+
WlqTMbsUs9DHMmfzCfWvcJCMoSekTLA/76jov/NjN5aVi4E1SMusKOHOLmtbMSThzDupI69UsIyd
JVsxIvqixK6zjWo4dGo95UvkhwxKV9dxlmKIjRzw4RlpHlrSvuRD1h5/PwQ3esUlwVCawqAOjdGd
TSyO8RJXJxnq2LN1Z9lKvYY6GhEVDUOYHQLaVYnaWeu3qFwQbGgjaFFGUl1Ei2c/CJPMyS6qz34d
47wN5RUtr5rc6hKaCdow5GcpMr+N0uXApgLWy5tGr5hKP8Xdk406r9uKdDGwNoekXbBTdYH61BuU
2MJPV/bv/TqE/7oPREFvJrFcvzpEgTXJ6kMUB34lACiz+rXxuKa76apdXSzEcIo2WBMBoQXPeeKs
Tky7nGdweb6sVr0YPfXHglSl5xR3Av9y48MajHl0WUvzaOC8d6jiwnPpu+TXEFdFU5d5eCnXMuU6
e45Xz7DfJb7WogxtKIvwwuEnmhi6PLJeffOaKi7y1dKCQm6hCi/18McozNvazn6buKvaqAebkagq
w0tTYrUrFj4TYd75ffU19vhPnlpjZ6Lx1kKxcQwuwfyN1/tHv5avm+9/Wl4zqg2h174OQnKhQRU8
rT3SbX6tOwuz0RBU6zcdXpDLkxAGWNZDHdM7ge4NawLpIlKTbtaW50DfJsaw3DeYwRzWKsyfoS2D
8F2qnyqIimSLV5kSqcPvWMv6aRuw9xRZx8skr8lyCvko8cwYoLggx4H2dm1ZQfFG3WRwYuuo38bq
giEcjmjhohp5WWlyndR+rnrSJUDCfLKyatAuCcMl6TJLElPducbeOIBdI+WMDbjgMR5hHdYpai15
wqLIT1JdupTY0holC9gyXZDu+BES/XXCavSadS4kZqCfHlKm5GUzZDmWpF8euNzvJShv9IoLidVF
ZQea5/LSzeKjrNsqAfTjlQeSLhW2KgoFoZBJOHIpuIbrH2r1M5iQLhUWTND1loGQF4XLc1Kj2AC2
MLHnIelyYUrliMwGiFqUc/j3HKs8EdxPgFi6ONje1LTbZkB+pWiDJJKdhWrEXcrjRkGYdIGwhvHe
NjNmyxVCSua8KZIohJZSQnG+HUwe83d5xvpPJIOK6yEbVV8mENtSj2YblwMdu81z2jrHdTZ0MwlU
xq7qdS/B3l5QWeVV0S9d0KoskV7ot0lchoJfdGsvNMs9m3bi6LjcptC0Mb+QGaxbABVqPlb3cLob
a004b2PY00oyGc4ubTkdedg80n32u5m6ZsRjK9sBcCS74CH1VMoiLVZ5p+kbGYH/Y5lFiQcFhZ4O
bQtn+3r7hw+yO+41a/wuvi7T3LHSNKMI2AWB9PNOh7P3anPpMFstFdGoFbiMGn0SkvdtozynihNJ
UwQCap03euFxNiVRUKZ0z//02vNdEIzIsm1bSjdsb111VMUUJVCwMV4vddJFwQLeMpQjFeTSruzn
1nd4FynvfPiNyeKCYGyClVU07fulLNSWtvo6yce5SmYlPKMwlwaTzboXU8v2iw07nags+9pW6t49
+kZW05XP6vvelHnc7Xg9a+dPRuTV+2bpiq9yLfMn0VW9563ARcN2JB+FktuKxwD1EfWVYEVHv0DH
RcMypsFDLnK5xHOzPQW5tYdoivzqQKTLhhGFRwxq0bri0XGMh+6hKYnwm5kuGzbCIaHO5wG9Mukl
CUb1tkM67074fmtuOgt2b6a633GJvJTYbOBAaponOMDmj3NRszt75Y0dnrsXYI7X19ig8jm3YFkg
7HXoLbt3u771/c6JGpCgYe1Glku0RZACp62+QFWlfDtnon3w2ndcIiwr6g5psWG5QKK/exqCQCUV
MtlHv9adwxXiMraBHeeK25ktk4axrzya/GJN13u3a2y16rxZUbRSQdRARUnPhJ/CuHSJsIpNXd9N
er0QaecHziFyRjTqlv265Tre/7m0aqJo3NbxfAljc+zL/u1ihjvb8Y35yK7//5+m546rrNXTfDHB
9i5uivjA8mnwm+yu8S7SdcMoWtJfmjE4TuYHXSqvR3XpSrYxIcO52dfhIhSFBKmxp2Wu/R6QpYuE
zZ0YV7YF/UUENj+IPH4fVIWf/q50hUG7CN6gFbHDpVCfa6InXHtqz/52mbBAzQQFDGh7EvZrmQ8f
UN3qtzJdjaymhgNbU1QDuI6gTKY26fjY3Nl2b8xBlwgrNEf6S+YDbpigIwpGDkHYxX4HhkuEbavR
V+tqfHgx74fWZudw5OzktTBdIGytLXRBZtNf2lq+qUn0fVPVR7+mnYW5d8JsK8rtLhnkXZKKj+9K
5Xn+u+zX1E04RmPdXyZN/s7m8BNpFi/kWboiWMgc9/UyoulsaF6y7RHuu37XRZfvmmRWtAra1ZeC
TvmxaUt6KHJ677H61hx0js4GSs9dGzTtZcAr2BtuaPhwTeH7bYQu5IUknW1kHrSXTa2fmKFvirb+
5DVPXJpLEPgUNDZvL+EW7g+NJj+DPfIrZpEuzbXvbVdXqAK8jPn6FwOYMo13g60bPe7iXFGmFLzX
SntZo+VN2LeHbVn9kt4uzlXJoh4sXc1lWrhIVajmZ0K1nwCkdIGuFrzHJMAsXRDalgdUHx7F2vjV
WEmX6OJwLaMMifqL2YP81Ao7naK4o355deIEuNnS2BnsbXfZNvUs5YXP4Z0Q5ZqheIUAcjWvzCxY
hTcMc1FZHYynbrYgewYy2R/ROhbv6VzET9HS7H6GN1C5+jVuiWoVRgUd0U8iJKcsmtShHvrvPmtK
uJAXkxo6vmHUXKI++NGZSCdxl2mvM0O4kBcMxRq6B0pf8t5+plmMfZ16BXPChbzCnOxdOVp9CaKJ
P02DPDbZrrwif+EyXnIrFcvGUV8GCSZ5DFAkHBNkDP263AlxsT/GrZ0qfZGatEc796i+FCT3bN05
TOe1LTQ0tc1lz6Pv2m4XCP3fexj8N5r9/6kvXM4J/FGsUIRqLuid6SnM2sIknelhmyi0foGyV/kg
O7q/65doejNWw3bS1NJnaYIKe180Po992ejjdTNUySKabIAJeNilGTw66Un2oL5Ypzf0NtSoD41A
OGCrfH6zr7Uf7i9chopMVFZdidXLt+jnLOhjN21euQaE478u1IJF1UZtVl+GLktsS2DjMsHM3G/W
OLuAhr9uRyvkkRqWdSjpf5vV/b3L9Ovnk3AZqpLHM8detqWz1U8NnYJ/isUWP70+3IWo1F4vMywI
9jQo5596UMeFKT8WQ7j01CSyDlnqek8LwiE7RQdoWqE6SXzy+nRXBMKudbzGZRamgBBewFEuSWWr
P7zadtksYlcA2JveUwjUd4cVVZePQyT8ZOGEC2eFSxbEKhu3NJpWlmYCljNQ9Ji8gA/hwllIIsdx
q6VM18nsz5RX5aGBHcrRr2f4r8uoUhkerfM6SgM5f4qQ1EkKlQV+26PLY0VkF20h8xBSJ1wmCyLJ
pMqln+6ccImsUeNFsgunLQVP3j0sQ1E/LFnrldURLpHVS4isDRHl6SKjr7kpYQjW+hVECxfIqsiE
rVzWPLWQad3UZ5NZv7PUVeXCMwBcME3MUq6w9qOi5weklb0uSsJlsWY+IMBQG0uDakqzqYO5SeRZ
FCBcVa7KhJnBdZ2lqJzdjoOKxLHifik64dJYsO1QtugGlu4d7Q+rRYYBzm7U77BwiazYoI6bztma
WlE0f2oWL8NTsZOCeGUahItnBKgHg8ZGw9OoQG1bXCaa1H4gsnDRhCKyAe4CO7o9bPuELlBCvApp
eu0tLpog8AoQbqZdU7LMa2KLITr2OKD8NhdXrGyFy/aqi56lcGGFi2/enJv4HrV644x2WbV8gaXI
3gTYzGGfnCzt8NSR+bNXr7hSZWreBIc8Iks7Xgi4TKEIYFZIOvi17kQu8cJraOeNa1qNGzvUbHzO
gsGPQhYuq2bKPdynPGJpeGg23iZh3vtORCdDryceyT1TLM1X8QS9rDccqjt+C9Rl1dTWRXHdhWHa
TOrTMmYPKOm7J9x2Y6a4tNqs26jOzRKltODvUFH8UW6R38HvapO13DR9ZRQ8LoO8yQ99xa4S/3KD
H4fXXHGVyUK6UdpHAisIspx4yP9STc0Xr6ZddIg0Jg/LDAcR0jEwJxltmDRBeM+w60anu+gQlDiB
rG12TfFgUj7keDZ6V67r9OT37ddUxH+eLqqWcW4sIjkb9EMStfEDxJk/+LUd/tp23kAtPRgmlk7r
nNJxedp2P19n4aJD3S7DTW0zSyEouj4EYsITZrwQv0SmcOkhNa6AYCn6vN0AeNiMV5/iiAeefc5/
7ZduVxDxDs2aNmPEH2KEvKdar43fSnKhQTqUGvJC3ZaOBRUJ3tkXuGqjlstvTJ2bKCQVKxjWwYtW
h0sF1IP1TwaPA345I1c4ahTR2CyF5Skhxcu0zOdtjjy/3MWZVE8s28JgSeVM1FkV2/wU0lV4peyF
KxylZzgUTWu2pNUOl66xLprP8Gy95x19Yw9wkSaqRItcUsVxYMTHMCMnuIJ5lXoIF2kalqgU5aC3
tGphBhkgr3OA+dHol6dzqSbcWsJu2PDhqu/Ys4o3fcqgFOG3kFyiiXdSVblApxNZl8+0nPo00/s9
ScJr1uyVlJQLNUXzUvAGNzhsAvn4QEnEfzYq1B/5NvV3/oDrTvjaT7BfdwIy9k0ASXF6dXaO3+Zx
2R+bsA9Pq44DnCHcD24VLuikOrY33RLRNLLFVxF177KM+0V4LuXUBHMwdEZQoHA1ectjbpJ8DEO/
xJcLOs1M4FpXXltfovdEBTqZevKX11bmEk59KVsIXC1ryoeu/qybYnm7RBw6479vPn59bF3GKdom
EoGFXlLYSG8fWwpTmyQnXXtqahYcd677d2Wfo/5BF4W+k/q5ntqvzKf/k79YcVRBuGtKbUPl4xbg
6loGwQMB5PalK/rt3Ug7ZEJ//wfe2JRctmobud3qXmBDlfMH1AB8j1Tpd4a5bFUXFotsYc2cmiU+
THb4K293z3PAJasqtYgOrkkz0gZNcZjbGW8HsZ+viHDJKhk1BDL+3ZyyOpyeYf02n3DX7PxiWFd4
iwrRTtCQmdOxh+jE9SEKlmyeC9mFqngTIU0A3iZtpOVJTPFPvt6Zl7eminNRkyxr16Cj+HC6BMf1
SrL0kfbTehIuTlWRCDQYwazXOXRwlmBOJrKs771muauv1a+w3WgqO6W4wFZPZRRkybTBkvb3rd84
AFyeah0aFLm0zZLO0FT7NDKozSVNhXdcOhbQshsrT6kj4cJVwRhsGSohl7Tc2ddRjkk2I6/9+7/i
xvC6YlsDaLnamHBO53KQCVRRanC03Z9+jV9/9D83lNbKBtTvMuMIyE2yCvVmnVa/LJ/LVs1YS7pe
uilV0dqc4G5ikaKMfvp9OPv1w/VkARLM05L2uRgeh3aNoaEBqxi/1p1AHIYECwxPuyXt8jw8kH3W
CYll79m6s2BtNlcjHuLmdC+7KakHaL9rZe9JqN+IrFzEahomZRso5KdI4IoHgh35kgsbP21hVvud
IC5qBTa6WOY8H9Il4C8oBvhnoaGfo6dwUStD8yrsakx31lbjSU5kS1A64/nM6rJWo1ZjNmbZmAZi
sy+sNfNTPcroTsR5Y6m6sJVSBcEhtS/p1rc2WZn6WJXyo9eUdImo64EdZmM1p4sgz5X+Nud+VS7C
BaJiUTOoDLMltctmD9u4s2Tnk/XbvlwoCqKVXNMFfcJJM5/INpZHIbmfSL1wda9oPbOgU9h4Cduq
1EwFxPBhHOT37S4UtUycRsNco3Wojz+U+9Afunjwu467WJSqVb0GpJzTLqafITL5Eu3Ebx66UBSm
+GTqCn1umTanymTvDAm2B6+J6FJRwpRQtiJ8TEsU0R9y0ptDZ+60fWPvcrEoLaca1IaaUlgbrgfd
9s3jOg71sVwqz5ycy0ZJIYoyH8sxrXhMHgZkXR/LRnqG7S4cZXJD1m6PxzQG13IJgv0LnY29gxTf
6h3nzNtnjittRNYUGdG6foLMX/O+Jl31POQsvPcjN/YwF5OKJmtgB03HlFXjk6HiyxYVftGeS0RN
mxbN1eAjtbTnydgHfVKT7U7jr98IuUtElRBvJvAOxv5YStTX97M6LesE11bQzB/pyMyBtTk5dBnK
fX0WAncxKVRkMahRz3Patz07TCFpTiTf/aQCuEtKsUVuFFIhfVqVw2WV8TtemTvptNfnEXc5qVI0
LSMj0sahYeI5WDqg7xNrjx2EhO5ECLd+4vr//4krSQzYoInwYBcXbP3bElWdlgmrLumNuhdGvX4f
5640VAw5LMtG3GNVV00/pqogp2ng9liVG33Ow4E/yY00XoEyd583gwlj3Ox5nW67/WmqrjqFBBct
v5nk5KwVgQZr3Ldzqnn8JW+XMulz1LT6Ne7sGgUo1oCscsArofwbdeNnFA3949e0EybbSiCNN16P
MPA8NuFmbv7qhpb6maJwV3+qDsuCtipaUtaw5m2eFXD9nK0Xl8FdespUbSmnbBjSeE2W3ZQ/+yYj
P7w6xoWnInhxzHpSPdJT9otm5fvexrvfeLrwFIdVAMiAzaZTuQ3JkMvnrmZ3MoI3NlGXbirGa7Fp
J22aZ3Q88CJlxJTJ3NY0qeXytoyy/UE2fi+e3KWdMhMitQzxuBSUXHngtJBJGDelVxDEXdpJEaWh
Ib1N6cRz+w0JEfI0Uyhi+42ws2T5pmZLDUZhgAv422yrs0c6r8WdDeH1zAV3caeViGkOFJ3SUWzc
JnaJ+SGCg0wOsAInmY5Y4DmbnCUs5BBDbZAM6XwVGrRwlkpYtpnD73vpxjHgsk9hqIO5tnufknDL
PpYGFgJNa+jDGEMC5M5vqFfTstxloAIbmGmP8yVVa0MPW4SCqI2Z4M3CpupYqyJ/sMg8J/FCGeQd
cWv16zmXkILxOxnrcKBnuWbtaYdn9ilY/fgI7hJS/Tyzbt1neg7ygifZLsEze1aSQND118N5aQSe
FiUab4rGJJD3szL2OxFcPirsedhyiqZVCN2TeDQ6GYF3/X42vR6achePMts+zzZic6r2BaEEh1Bz
2tXReuex7sZkdTGgrSzDPBLAmpu5mLKkG2xxyU3EU73G/E6UeutPYL92fR2wlqwa+fE1LP/BW9Gh
HKFu8fvu+fdK/f8PFNzlgQrdw9M7H/oUyGuh0PGgmLfr20EBt9ETqgTbpyyv++dlq/RhzFv9QGad
nbjV+u/ff8KtP8/JbEV1o6cFo5RKDZXUOP4eZt13r6ZdYqhm6zqabZjTgK7wcvpQRX6qzSCmfh2T
qtthmihGRDG6fgehDz770YKox/i15UUCmTQKDxZSBu+R+/wucj8zOu7SQtoUGWqqeqwFUv4TRqhF
HuL6L7+udoJ3M2fwdN727uqu/n1Y37Ng9FzCLijUNIuZxrigZ600Arr1xLW6czu+Mfdc6jujfG3M
lmPr0cAaonY5iMV88esRd9mqYS9EhrbzqQR/OBgUQIR+TAl34UYUfFSc2rJOJ2O+ci3TkhM/YI27
9BSfSNBmkSLnYto+KhF8jqb6Tqx4I0Zx0anShosxY0DOOe+mp2BH5CDaNn7RE5FHKBrtn7z63lVg
wrOZsXuUkTNUM5Oszl6gbv3Zr2nnIByQeq/gRknPmTJ/V0N5nGAte2c3vjEdXYiqCtZNhktMzqiB
+ZtE0Z9bn/kVfnCXoAqyNsxNji7JTfvSaSaP8MQNT36d4kS2WJ6Yhwwf3un2XRl3sNFUg598EHf5
qR6ewFWXSXJWS/8259PTtPmpUHNXdw3ycErHNZqO1/IQc/k9D8m9Cqpbg+mca7YXcysGgc/meBpW
9keAa5LfRHHRqZq3cV7GnJzDuP5kmvaP2Jo7Ec2Nz3a5qXJhUIDq8dl8p89zqR77Qfrdf1xoqoef
VlR21x4pvtt+O8cmvJM6uvXRzqIk2rC5oegPZutTPB5WXT54zWyXl+JZFXSIfK87Sf0Hqfdka/1q
yLgLS7ENiqF9ie7oq/ytaeqk5I3fPdYlpfJtKiQMwHQ6kLlNYr3ux70Y7pms3Opt52TbUT+xTHXF
4MKYfyqCDfpp++Z5uXTJqKJgCyd9yc5qyr5Ws/oa16vfieySUVPcLSufr6umy17MUh5CQ/ymtotF
aVuoYV4wTbIJ97kxL6EYlkVHrznoclGNyustR9Fx2pdt+QT1fn6cKn7vLnxjNF0sqgHyTgJNseDV
9HVu+tPaTn6iSdwlkuJ4Lytb7zVoQx4nXIu/2mX1i91cJKkqWZgFuaZAUoNknKfHfdGeTV+76j+Z
aFOtWRnPQZUy+CGJKlmHr34j6ZyTEbNaZSsaRlEHNlh70FPsF5e4KJKEziRc4af9PMuZJ1XYr6iU
hPqI34c7KZ81YHUmqarSeare0Kr50YWdH0TFuXNQjmKvozKrTIoFBICKAKXlCeTBRr/RdGkk+FzM
S02GJp3rYn8Kc66P4eyb0nFxpDWvByWH2qZV1X7refujjxY/UX/uwkhNkOlGr2Y/w4okTDY2k4SV
wi9mc/mjvbMzqyK9nzVvj0Jnnzkv7qUVbuwpLn/UxZr0QLtNGvD6a7aj7H3Q0vMa64o7kSGOrbUT
O0/jujYH2VcR5Par2c9bmrsMUjaX2Kxo36RZIL8F0NuoSOUZ4bsKT2sTkJ7mkcFLcgbNx3ZYH3ip
7pXTSuxPryRzXImnZSADhMyUTbe2td+XWpAPvZ3Kj/ms+KPXRuAKPcXQCBXxzk26L9u3ptJvWEm8
2C/uQkg960hGUWacKqvLN6KNyHMtu+nOdP+3i1/pHBdAikZZrevSmBTK3voYrbp74FZsD3mz0QOT
Yj7knSVZQstx/LyH8f64YA5/X4Jl/BPPAvmfDOd7doSvefZYz0X4fe2R4ghpX5hHaFSOBzjo0OzE
iOyPeTmED/sgjV8E4AJOvJigCYh+P+Px6QjDvjrp15r5XSZcvmnj5SbFAu3UeNqTSreP9XivHvDf
0+e1Tr/O1P+cpNUuYFhBrU3LAFvwoQQNfYQy4xQ9VcBk2sMIdxh5IFUH9Te4fj0BeQ3aQxBk62FW
uTgNtUBWUI5VcGRNTKsEJR3DJ95Qkmb5XD4W+UyONWRNHiNUkv85dXH0giJ1FJKXSvXHjG4YGHqN
agwX9I9lyooHyWT/pmd4XtblsD5DrdCmWdfde7+4sfe50FU2lHXVDejOUP/sF5WSyc9AhrsweQSP
lMm0g0VYIsj7bh7XhI0q8nvbdJGucpznUeX4bpjHvITLn7UnyMxdnEvBtwT3A1QnZWF+RPHj1ziQ
fvA4d2EuW8NMMpNBnXZr/1EVGXy1sjs7xo2BdEmuOgpYgyLCIm2rpU7GuK8e4d7jVyzPXZRLszUy
bdM26R50/M0a2RUCKp6uK9yluYApSZUVqkzDKnoJCQFq0vjFsC7LlZGV6wZiXCm4yL+yoP+8U+E3
BV2Uq51h/xqUZZmi699FATKakV79LHHhmfbrVqSr0gr4GJVpjjtJsmk8j7V55ZeAcBkukOg0CvQS
nEUVfKtHZHxQJ+O5Qbv6Vvmogy3fx+DMt/ILy20qGj+yjbvkVtkUos4trvJjP1RvVlM+d5qH77xi
BZfdGoKtCYt4LoD8Di/E6DmphtbvKZW57NaUrVJEos1Tw4r1OLUGlgn57nXdYS6mxU0ucviX4bWT
ltkJNZDbQWvjlStgLqVlOBzpAmRjU90E68myLE5QDfbRp8+Zy2ntYxvvK1bRGVmr8VnG+37UPfN7
Yob5wq9raLPx0kwFjc/jLro3Gg8zT0QrP3wNZm6/tq6LDUrTsBk792KdD7aSPJmKOfDK5DFX0MrY
ntYLBCLPA1X1YaD7ce0KP66PuVJTWx4NNAq3+BxYGyeViL7Jdhzv0AqvH0TMFZsaeuj5wAU4PpcB
L16ygH8LwrHznI3O7TseadPFBLIBYVF9zCxfTo3c71VfXefF/4d/zOWl4qLpIT2dhWcUVYqHSPDi
DIKqO9qWz37D6mJTXUuDei1IeB7XiR5px7ZPau3VH79fTv9eKl/7C5znWL7vHSdFE537aGDRN9Qe
RB+XRpGk2Et6HmEjcgg5ROPmLqvfCdPDnmmg28etEPP7EUazP0cYQjQPQkLdM2sa/iCrYfkQsYy8
FQhWH2D6RT5TrerHOdzVYYJC9DNKAmCPvcOb9vd/xI3540oVyWKmYu5qeZZcty8QK+NvBhtCysWv
+fDXZQt9bqAzWSjPYsn+7AL7kSJE9Wva2W9ogClzjWXOQUO38x536yEP1b1I/dbsdPYbEysI1XWr
PEOdQ6Psswv3Awt7+oGWs/EKDJjrQDgyCWetdZJIVuTb13iKt1PUFPfSctdZ+NrsdDLxlsDb0MBX
6lziTfxD3eXrc4XNMz90kxr4gbQ9xIZCwe7pU16H9LXfczYLPH5Os907eV5UrI6oad0eCx7UR0ia
lA8GYcqPO+N+bfCVH3IBLUL3eqwWvA+xZqLzRyviqj+0vaHHuOn1wUKFPNm4tB9zDSnTIxwjGUrc
qJ0wgkMPtwJ15W5ZL8VzWFfiSynX/FNdb+o90K/BJqKbOdajJiA39gXPf3Cgvwa172PSFG+rMcgf
ocC1fGogqPI8mb4YEpKbMEXa4PNeifxkC1s/ahTU9E0S85k+qs1sjx0PzOeG2+Bim3BcEhnxKrFN
OXzJGSw573TOjb5x2BMDj+Gm7LL9bCYDJUVq1lNU8jvJ0hsj7EJkvJ975C7q8FxhVT9CiKB6kFrY
k6779sNQbtWdF6p/r8OvjbCzaxTbUHVGtTgaoE9Mnlu9dDD8AC+RLLAgOoFxMl8gVdD9QHGEPNWs
+JuyWiRUb01S4iHkcSi2+A6WcGOD/D+aR3S0zsENnwe7/xygSpNkGl3rNVwu0BN0Ftp/omdnMYXf
Vp00w3hnX78xVi7Pw4O8rsIGwTsJzJrMpuwPhCwyiXYRH3qidr8J50oBwSg9LGnWMQxVzQ9BNj6a
yJPXZv9H/w15B+nhiJ6xlqJ/2ijOHnqoVf/1+86/ronXZpmzxU/TBnmuiYqzbJT6IyLjeuZVqC+i
iuxpyHP7sLTxdo5EvHglSJlLBPZk3sK57sS5Qvr1LDBVj/BUzLyuVMyVBqNFtxX7qMW5U6I/l8bQ
pC+p+vj73rqxDlwYcLMhJ5vk/Gz21Zikt4hI8iVmn3/fPMpcbhy5kXOAIOHdNiVSxmdLwiIXh6KC
Pmx/sIQHgiUKQifkw77M4fCzRB5bmaTaqxVKA6xaAogJlTGTWZ/sNc6DNoG1nanCdzkeF+fm0A90
mgv4oocxnu12O2y0PgQRb8Qf479LMBlXPKP+k0+dytcEzwjT/lKFtcx/QMygRmpqzWEcQZN215V5
YeXSnPpNscccKurBaSAWh8U6T+WTRqFvfCo4FI7HrOsf8Yx/YfVWwYrQwNB5bo0kB6ELeYR8I4Th
aIEDWI0ogXvqglheGmgLvqclycSR7GWxJFNWFw8QTP4nL4P9Z3aV2GmmsUo6osYvWbRmLzZvwq9a
rdPbrjDkoYigir7sma7+2Yatt0mzhk32tod8xp86jknwWKBKu3kbTQOmRzIg+tOY5GUVJDWn3VtV
1v1x0KRKoM6CMd7qOT72k9S46/L/cXRl23HqWvCLWEsgkMQrQw+221MSJ84LyyexJQECBAIhvv5W
7uM5iZ1u0LB3Ve0q+6BjrZDEbKeiY/23qTvShxzfAYbRyu1lv8RNxaKuLbt2NS983hHPmMyWnya8
zmcCi5ntMe+bfSybbMie4BHfPEUN15d+NXFUrPACL7sDjsCXo9uT6Rvk2MhoVyb/FbWwdBNcsqSi
JvmRSk3+NGnyxUI33k2tnt+yXMixwDgS0SX0Y10FBXdWmWlZqjl166kVcoEEREcNwGQOQ8F5W6a3
aekTZID0Cimns8qT9eLVkZCnPNohwlebt/7Szs1Of9hxsryOxgE/v4Zs/4dDp0NXbpyZi9UsvuIF
jPiUQwtx/XXyEsYwkwf64wqNaL72rZHCw3ls6fKgahybY+vKaOjF8BAL/GhB9biVxyzJszaSpGWP
iapTI0eDLN3Vp2tUucWP8uq6XqunYV/nk8Z6f+gDEhBXOi2IuOMTr4ZF0yJDUzJUQ2/m6YV3oien
bLGcnIY8oezUZns+N9VkDmACBUD0cXoaeLSKW2Ybq94Gaxl5GkV8OFY0qBxJOaihsx0+ie2jM8DD
5BhKPYBKumPpsPanJCx+PmGAVtKPzW36eI6aAbkwGrL96Veyhc4jGWykibdFAsZiK7pp24aHJCE9
fdhBTOk/+pCxfoj1gr9q8EyyF6TYkKgIeBnZSelsYCe6zLm4+KGZRTmQBgKzYiJI0Sm3JeTi1gw8
l+8c2tj5BKU7fHnEiB+oDjNGMCXwe+qaF2RAwM4LYm/mT8pOqf6EydcCLg/N2SafJoqFeBbrtrG7
cZxapLxNRgNvmOQKltshYHZ77sQq63aOGpC6VtqNF0vuPfvZU0qndxsQHfkiUpOhYiEC2zNd44le
jiHl+1ebqGjDtKXXFobueySv1MCKoYpV26qrY2pynzSfW3oTpO3cezfnu7hQmunohzTphAJyXPgu
oMhoaVoK7qfmDT81rM+TzQ7CC08jMTxqTpb1DMtFttapWcjwvefpvt54jHUNW2AT8domLEw/4a+1
Zug0e4V1jJiM/Dx1a25vB5VOXfK2NfYXOURibiGdFhmX22zJKguEdFF25bAgGP7OTftvnmTEVMm5
jeFNcul3E+T9BMllfGEqR+UOHffeH9c9N5uXZZdlo64c2dN/p+saR9vP4WCjO02rnehDgtMoZPWo
x6a96zRGqn5uKWNwAGJDzpJiGHyTygKjdJDt9DgrzHXHd2pfZswejXWTN0t2xcBy1r8PTVj4nULM
5EnPKuvPvcffhwn5MTY13ECFfWkSRFT1RRt3yXhBGRO8qbJhI/0FA4d6H05HLmCpHnq8mMeIpWAD
kTC7GnbGRYS5gTjX2l39uPrhkyPlk12SEaORhYZxhSyWmc1zNS1dH/895i1azyaGeV1bzDPfQsFU
FlVyiXVkSmJGu36MCd/J89AP3YDocgxKS/hMxcRKwFQMMNLS5y05iiMecUHlmdHNf5jk9dErt3G8
3g1w5tnPqem5eIi7eBN/2jGJ4x8OlkbDqWXUNb9oPPvkZnhq3WvaYpF+bUm08asCfWtJMUVJnP6X
ksTNF3qkEblfhm0figyKf/vJt20LqqAbAjZ/8kQv8WnUkE3fOkfY/uAtRXNU9JsU3cfq1iZ/FHG/
qPcdG2FTRcr90vwQQTfRqW18wk4JD7t80BggiEpLQ5ypyiQphfVe5KNzN682u/dgsfUHsKOkt5he
2uJ2qRqd5MBZCC4T8gdJeERX+IdM11X/NscSyiYFFeSLZEhmwuuExVn3oBPEfuvygCPH9vcwduk+
2iFr3Yc7dMTRnoU2/BCj6NR3OkIl8rn2moaxmkXE1uzENAWeVDs3xeIBDnJmfknaiCzqYuCHJ3yJ
WVJnL6uyO5WXKW90+DSQq+N60EiQa2oMfuZGF6JnU7YX7DA6YzBGxtRxWrhkiraHRFjdFEPepBy3
bdMsMMJls5uzuIYugImlUnTIxvTM182t74uGkU529khEgB1nSKGU+92umXWhZOsGstyEBoNghQiD
3FjBhjgSG8aA9H5uejEu3bnBXICMK81yEQ13gOdX+pJsMA/0Jd1zZj9aM6zTVNAuVvpuVP9MpcpU
x705il543mF2aZsOVonNDVyVOThJcm6HCFlKcKujbXaFyWToLjwa4u0rIxPjZ5/oaDorQE+iyg42
+3LhpkXBtOtFZfoUj7yRPUiZjQ01a7cjnHvmu+Q9atSw1Psq0q/24EP8yc1Gu8u0I7DFJWlS9k4P
z0m0Z6RgXdymZ6QoS3Gfy4TsCHLLxB4u2RHTOwHX64D72pvu1MzRRn4MtJNHzfKoydqzTPYueghL
tMV/hEnIBZ5taXsWyKltazhwL9lW5htS+m5akTi5jXuAV1AJlC6Bmsj65lkaOWBq3GybxQAEDddo
nYda+hV2tdMKh8MNHgLnHGXU/Bs0LoRr+Mp0Ede5y73NCzXsOa8FFVA+FQdiEYarR2WJU0O3ei1y
OGC+CGiwBlugqvLpcA6dS5LX+GC7jE6UE7vfGTbq9iWKF1jYpQgYQ7mGrRvDo4PTIVf/yYja+SI0
v4tFOl5VAoMpnLD5+O6nHO5kdjk6XbU8JOKaxcss8GfLEC1FBBRO/9eFBvMXx6YidYfKmtFfbsbN
9QSRn0lem+kg3XVzAguQQZ8AYsO1mTNnZJFbfBLRpcd6wfvbu5eDZcg7XYz+C9IJl2HbHBeJeMUv
zhe1LoXfhm16pvDlXh/4pEL7RDGWlD2FHeDut0Ahw71Ap2i0KrZeZbCn7mkIJ0QyLONnHsdRduql
I+I9Xfnqv2UrhN7fGmnm5k+Lz4p6p+P8UL8bxxGZDsHwodjTYfJ2xOhk3zuCb0bYUCjSawxXLGnA
/p2XbY9LILY6FCNJubwK4Nundh+heIJ/06TPSbfxBWfF3rVPDVtlhIqyJ0i5hKxB5waSkXoTAkHE
GSPIeCyJNnP0bR2tnnwNYqLJpkvft/055wJXteONyFU550NEUZwdGf/bwIKN2pJtkyePbPOZvib7
kY1FAp/r82HS9htvjUTIcsfRx53Gdky1KDxZibmlYh4mVXStMPYxabp+jIuVIfwX93M0JwteXCTb
4wbHUrWOZTuFUOD/RxBX9ZlaXxZcEDj+IKRt5r2Qix4qGuZ9+ps1IXphR4ru3cBm735Ame4OnGjJ
fACvSyP5HasW/qcctpb+uggU0QVGyQJ5jJ0VIGObPMvlA0MYYIqSYRvFWuMX95cORgb7d8Wn3O83
m8eTffZjE3jVr31PXlAoaIJRyi44eYoMYfx1zVGtnIaZreJlziflz8vKm4dUOIwN55k8o+SSHUZP
SJebMyTYNH46UAaaekqwrsZ6xozxYq9bNmaTRUX9D99T8Rbd9Nra7WvxreP/eVgtvHmWiE80pzjM
TnkwMBrekmZfqwlWo38DIppKDSrx5BZ4zTTlLBqZDiUOH7qFuvUY4LHndAWSYa8Sgc62RoOfd6JK
V2r8dzUp6V0FRtZZWUXpISiSANY5WZ+zfPHJM8Jso3dtvYBcRqIzECUNg+7EGzpj+Ims3YQMQSRQ
IZuWl200swiuUYBW06xS6eBg3uVyd1M7JR8LZVZN5d5GbdJUyTZFMS9Mi0mAXzZOI19FdB/WDpHj
vtludvctAltcg0p2Bd1F+qRedtlMv4WehK877IjsVeBLrHe55T7rS1A+rmrtFNYiXcTYFyZi/6Lr
BrjiJmh3p377GDGhEZ+D+JfIU/I9mqM3HLKGzehdoy7Uh0Isii/yOdnTrLATjBXPrFOZuoV9pvTi
kUK6IrgcliqqcNKAblkOMBPZN6T7dPODgS1mksMFcMVN2hBa8LkbcT0CI7hj/b/U0hTOjLXwa1YN
VNKkmjuyv2svojNPkvRpWEMUVdGO/wb2Tj8tpqqnk2tte8NaYfep6HKQUC5EpdsmejU0bN/bnY3f
Vp51ewE/sxztGoBMV8Rgi0JBYBc05t9Zmu6gIYbpk7YL9YDWITmx834Uu8zZi9jQYqEkgQ1djLbw
rHHSQop2pBjh893zQmec8Htz0Ds9mvkeu2uJyxFROgC68+PawVqjZO5wqL79dsmIQ4Gyzwj6DsKU
UFHP53baZBVnx3JZaNacuWz8XatxQIl4G8vJjNktjgHYxGpqUbBBGCfSZob7/UFqvsxxAU++rhQJ
9SUyD8fztqXT+7ItOLTgLFa1DY9reFExlAgDL6jwP2eXd2jLUhRODi330S+kVi3OjDXhR9k55gsx
Iso0UAAeCCN/o2pzWHIQvuOgaOoI+EmCZxA1J9eRGR3T6K4h2v8gnJOhapRo2AzH59Fjt5fxvjR4
/jKJl9J0zt4j3T5BF5CuX9ay+MfU4/hIdbS99+PiS5vO7Bnxbe2PlrbNFWGLzV0r7IDzxC4FjSwr
TRvLOmgK95aYGVlDNY6ySeU2umDSeK2CbVHSIRDD/V5DK4qpgXy6hU7kO6bGwDYxKk8CocWXbkIR
COHdfqRlFpkGpn1omwO0R2dovNh9gvyIqchwNJzluDHk61LqVL03qTCwr8r2/1I7owBGc5s+227U
aP/5Pn1CPEkuSxqF1xSDn+dR8q3DyMOBhyZ1VsnWkrqndvozbF7cr4wt3+Q+JVj5iQaZwoAkKyyG
k80kfLfbKb1krTQ1zLKx0GczXHo9h6MMufMnE9lOFcQ26lP2Rj+1OZW/Rt+xItkiY2qq4vGtH5o9
nDrTLuxOk7E7aePYWsVpP3zLpJxeprTPPpp40l/Ic4sQLcVQmOVC/DjGKKI3jOGqp20emqtPVB4V
O5wnKgymowYI3TqeNUigD4dz0F7YAZirapVszm3WIPEwnXqiykM34dLksVT1SKLIF5x0bVxN45gB
3Fq2MAM6ateh6nB91c3RhPh9MTvu5UL3gdzHKT/cW5I5WO7n2Rbpukcfs9To1tO0WI5cPdKDyxuN
WbcivJX3AJFM+ENIMO8MeoMbi2D2hneHFhFt5QY8AfdkVDsu5m9wUYPH57wi6uSr0W03lQQ11KNs
k51BUuoQJc67Y3mWMUpMd7TrXVgTJH4NsbDyEWzY1D0eKH9l3blUPsGXc8irQyLDF58e9UUpcNV/
MLbzK3R+4ylh0fzVODIfwDx9cwdtr+LFgFo1K7E6Wln2BOllZQLR+RPlHtvIb/+CzHicwQSgnyOf
nZI943Mx8zyHMezCJ4M5zpbaa89x+9XGUPvPlHzSqCBN9qISu7BbNDvxl3A9qJIh2go9HkKM38mU
cqxiMACkhiAGZQrHWx3rXgT3GzXe8hOxb83naGeaFbGIZFIyn6I0VuuwQQ2+o8ssw5ZvKzbLQn7p
0a+POBTij9kq/zmDlnv2AsODBSEd1mTkD3fzPmd3Xkn1h/Uu+w8lG/85EMPRk8lhi+4D3M+/VIP6
rUimNLSVRJ30uB2LOsp0p/l9LJcEh7lbktfOoXorCNa/Ko6tl/cJKhBV2nZIllOzL8dwkku6jVcW
j+bOxv8gEI5/LC/wKwaHutMA1Oit6kuKSQj+EyndaV/JbIXQOMGQQVauHhmEjy4jHbxC+YSBtOdl
5zjZRIrz7/k41ib6taOqu8vm3dUdzO1YdZAdiCu8j7q8hsDDfYNNIlz0SbqLDFE0jcxfDnCtFyAe
6M1wKJIGwJDoxwfrCLElH0IEZa7FeaFGy5KfSk7505Hs4/cxhqtYdXDXzGWKxJ+5crZZjhXXwb7Y
bz1Ljz/OwYhtJ2JJ6yiY4ZUihvx3NBp+Hmfh9P1qKcq/zKbdcgle6zd2aLpVBP3si4eZ5md7dH13
gcTuWMt5B7R3YgZjmxiI6M17Dzn0E4avhseJY2qnbrJRzTUwC7aVA3oQeSeByq8X/ER+l0BiNJzh
gsDaKmXziPdEtJXlLsg81YxBY1wqwhV6Dmg+XOXmlL7kPuCF4ncrW3A1HE/EQLtcjLgsEOZBd1xZ
I8wyh3svW/+hs2WZCxt68BnMpuJM0tkBQAkBRXi6eKiQN915DnBWqkohkfmoNd3leKePHju1g1Qj
ueK5SVZn1LVXnYPh84OLyTXBo/uIVg/ovUdhcsspJhNODZmWcOVdN6bXIU/5r3kdt+6ZM40I9rU7
BmwI3GzMXgEeqK6eOQCyyxHtGyvT1Yj7Ru0BkyXIKQGszbYtfkLtFRy6hM2pUmw70Wjh2s1XjaX/
7t+kGfP8Ip3sfqaaqOkld7GKXniIk1CiQB/3c7RM8GjvAo+f121oPzp3oJHOdACcCUuXDtxKnMZ/
esVRgcDmZ5F17CaIsMk80/WWkjRz6Gk3slfaav40tdH23+xWDYeubsxrdHgAVjDaM/UIglL9R7a1
tOLH2iZY6mFT1cBQGcxozMaTyL06zxi35EWns+jPsXF+AyIh2DlQG67/givbP3Sayes2S4NeaG7M
w0RWY5+5ouQKCPJZ9Z4+xQijvIMzHJ7sGEbMVs5JwwE2DkbR87DskKwOepXvU96HtiAx3a6GuTYt
E73L85HAwf6XQyBBTewyo8Af/cOUtim6dL8Ptsr2TJJzxOPpp52WJK9Q9c4jtOvjOp1t2DpcySsa
s2LqElGPACrzwowxAkK2VE23JBatKxZUlqZIqXGvaoDhA04Xb85j3B9/FV3BCvcKBq+PU7LNrs5z
jPveZRZHP1Begeoi08PyzzMoQrFGEgvDkcJlOlXVzo5xq5Eun7eXjhHBSqCj1Jxgx2R8NRCm89JL
DPKzxTNwHoGFsWAaiE0RE48TlaZD/piJaC+jVOg/O+26DT2GJtupJfPIkQq5o+YhQZ5YMuRtEeXI
QkHnABO+QqrRuOsxTMFWwxiUKPoeGYaVsZCwwcJ96q58pewJuHVWtT2Vj6JJsU4Szd+YS4BXCbS5
BawvGvMmIwdf5G7Pe5R6bf7/WK607aoMdOO/rwIRSOHzVdrCx9Sd6TAcpDAL7es9y8x7syp3SvyK
pl8tBjzLls+v6zyG3xlZM0zWGxAIpZ9Rcter1jgJEpEJ8qzgLv+9P44OHlzN1L1GHeKYHq1AnAya
dQ+jjxHURKizJtqBjkKiPJ1HxCzTEhuPD8UywT2+AJUWXkdpw1oB08c9kKzA/wo3kcldiez5h8xV
N3wddPJtgfYSaAGZRjykATm5981M26QchnSAHrdR0fFsmWy68zxGm0WF7PIHaPXdc7PCPK1mgxai
0hCtuWrneXeUc2Pl647Jjq0M8Fj4DmZt/pxiHhCa0sbtJevj9ox7HjeTtObOABfDkBO6xn/Mwqae
tMeaglld6LN7Zb1a7oLmbAKhBpzhssrc7HXfhv7DAuyu5djoXz5l2zssYcPfgMbmDgA8Vh0N+3e4
N2FWsMewjjh1jU2fVrQ2V2wt7atAU9uXw4yBJXQ3PaewLqLR8j0eU8fOzIz9dP0nkQ8lyAH/OKTQ
BdyDwBry32E/YrBxM6pvHBiz+ZymOfyZD5XIkydb/L2VYMektvEVygV2v/q4QcDolC3n/Wg0KnSQ
MZ+OzVgFUuwx5DN04iCGmUXf2yCpNWMA/jbMinwX3j8lTZZWJku77YICYSzaJCjUFNb9zcd92W5I
Wx2SemDyuO+Q0HYVls4PzpvsrIhA+DBgOfigiYA0pQqRvvt1xIsGQAof3avhCy44VHN6KcyezoAd
AJcixBGDEmfI65O/yoJUKbYI5IzT7fa1Yf5H46jfumKUunkLvd05ltfCx0pG84aDx1t3y6Jdf5k0
RxGcwfE9Q5ZCCpaFS+1vkxvseBmd6L7tkQLJiaGxHzuuNlzGy6EBYO4piGArhrvG5PFriCgcElVE
6m1Kxjom4MpanDE46CgqQyoUr2lC5N0xrcPJU/zzMXHqtOgRmF/e4ZIxIHmKgQt1Aiw8ycLzTdtq
BbL22nU5OjHYbIJ6n0lzm/SIknfrdvextZ2tmjnLcKtEvSkmkRynRsPhD5yVbMpxy5OL58P2xvd1
7Us34wzBxAm/ecOnCw3NkILb0ewJHRj4bpBm5dBnM0CARtL3pdfbyRkpX6AcEJVj3Ff7lPmfa7SE
KgHl/Gp51D8ZxKWUgDnHi+JN9IbdDrkogYd+ATQsPq/NTGq/AEDAXSjPPV077CDdoC0RCEQrjdHY
l+YYUMIFzHswrz7i2GL8MhMjWje9Ps4Gek/RoO4tY1Bbl2QBBkBmqW8rHZICkOiOltPBLHGf07lA
whU8l/OUVsHY1w2qkCqhGKXKdp5dzNjslzQGGTsMITyg2QinHTviecsifYEkKbv2/ShOLjLHGa4j
/YPrs7webPtnwChbiR/FUNY0N7pYxw5Rq2HUoRrzPX/u2oy8eT0mFYhJ8gRQt3+ctIn/YLHT6kjV
WFK6NU21jwQsh0xkMVJFimY4mrrptvaDSmCG1BB5WXSsKi6PBad4FH1AbtYA0NQfcWDmjNhUcdoE
9FhYF+lfjtHDVdUHBTxYtQjJflFcuxMQadCizb5XdObrmbvAo0I323+w2gM0067H1Y7pXxTcn1Z6
9ooxXQQkw1bgcW/BWXng9N+JJPwM2jepdLTnV5HP0ePi7QebxqnurAK7IpscCZ+g9tCCtLgtW55+
B7KwnAFadXckw9AaRIcWF3loP5PUjRfgkOyln933hff6rScMsWwragBMKC0N7Nm67h7OqeI17jWv
jhl4xCliuSk6NedJMY7BFMFxUjVD/AdzZQue55ZVRz4b6FdUYLweMLU7l1CyDEXus82XCuoJhcse
owuV7SBrsruTz3uk35MWLmIfyg90h1MoJwNLa4lsx3JVhzL07N2Ki7BjEfiYZxtaIh/MuiQ0OgWG
0SqgUs7JI8MGMNn2czvyfbigbAv7N0Cp7QiyKsxp/kMtW/on68Konojaua3HWIT5Swd6uK7YfZdN
lVqUTW5HDjvlD6EtGe/wuDGuniVQEoDmnif1lMAqnj4cs+mqVG4m+RlofNi7pIsN6EbqvLKvOUbK
Zlx7W4xbkvQ29j/ydVb2U0Se2VAMk45nyHnxB6g2YHjpC7hPr6pc01YC0w1x/nt1PWrolAv5CPqz
i+t5G5r/TyO2dcKd+678qk3hFzFHdbPZNpQAdTlKy9RBOo4bESGz0JBOY6I+gu1ScF5NlLL+UcvG
vqGhnFAj9ThuTKn7I7wReIPPL7kWXp1gbBWTMu/tdAOokkDO0DXd9LVBvTd8n9osDK8xDP/nMte4
+Hekf/i5LTQ2a/swLpM1ZR7DYRN9J2istMC1PAxPg3MHnrQ8gNYWXQBgXfY+nkE10BSSmbs8p2l4
wLxnI3+5aAziCdUW0W/BZ8dUHGs6+Tc9WCymJAH1FNc0+OQdxKuInzuALPJLwf7va+VQYsNiDkJ1
XW0ZEehmRyAM13FeY1oCaTqiZ5Q+TtaLUNH33GOVwP827ZQlECZo3jWIzc4yhGdHqx6Q6OY0cGOX
bXB2LoUS6/7NKZAzlV6geooKPkLoCy3t6HYD2pc0ZP2K/QQFXw0+b0yzh71XiAtaWAPpA+59N9fI
Lo7WX10WDf4zB6QkEhjnzTuSupMVXq57aXGtA1PG9aRB/i37JH/SNgIjDn8QKqKrmdQiTNVOkJvd
9QkkRx3IeIQN3PKQmfgCvc8crsscLWas+GJE/7js856fuWrFZK+Ij5IoixC6e/xOt9XI0hOKaVk5
rGCaKmPggvtDAdqiLzsiESZb7QtfWQOzDMSvwzc1PrJHBHnkK0jrBAoNkuIJbUXWQDAwFVEk94cl
ppyae/Sk6HaLIYFZ2t8sZFm2nOjG9AH5jxoBWdxjsFeO82nXGzCwlUjW3yz4sP4PCKzh+LngwMq+
2tgREJNM916TC8EYaGpQK3Bo5cBtdfjulUuMFnF9xGwY0DspFzk4mB5xBLThbPAyZX/FeYIGDjF3
Y3L8InLjU0UXJ3T3CrIg+PFRkIQbUsF9xB7/sViy/aPnq+rAcAfW/7cDEVjtSVMq1WkSerdTuSTZ
YW/yAIENv2mGqeId8IA5H/9m51+nA1mDIOA3Z0vwoRKdEewkCYZCW8wnFHBOTL6A93e8xu7rxVYJ
F+YbVOn9cIsztGbjCXcpF0j+XTP0J4HinMCTNv30HzZzm96IS7QtrKc+PcWtU9j9HSJayy1eBPxH
XP4lFdEfG+qf3YHnUplYSiRn5kaep1Qe/WvDFlzXB0GMFQ4T1l5BbpnsWyf02jx50m/uFk1Qp97B
qALpac0ymwqa9axG0nyG2mSz4q/K2y4vdtpabFGJsgIlo3XRm8GZPdb4/v1aa0ije8zPC1rHjBzr
Y5MC0PnI5MGm31B8JX8t3Q8BaAEEKmBtL9KHDCQ1eg5QG/TcsBmCq3jM+1cx6RwJYjsjjFVbT5IZ
dgJp/0tBZLM+5WgvQglilNubGhE9fAoU+7eecpDABV33Y0pKqyApfvOj87TOY7IvBfqH4ymMoz/G
YsOAx1G2LfDX5wiql+wEihnBLC0NWUBBstt7m9h1L5umb9QFnnEKrKQKyMvB5sE055jsr1ZGPv1J
PCP7B0G8dVyFFQ05wNEtvO1JvM0ojmHb+D/Ozmw3biXItl9EgFNyeCWrWINUpXl8IWzZ5kwmk2Py
63tVP93bQHcD/XYA+8iSisyMiL32jq/ZCrvDuECsOZnnn0JnZOwnYEtju6pZ8BPYJq8Sg4ySF73w
mWCHbNGIQ+6xbdd1UACR2HKfCH0eAPs1rQRTIlkbNQn0Zf04uEHvPQxUuxQt+TitqIVlc66qwt9O
Hh73E/i69yPC1cz3ABvmp+3580vGJ0v04NJrMlsbDxrUN9WzghHw/3jM5n+nKW/Lca3apd2Rg8Bk
0DcpBU8+6rt7BkqYn9zC1Qz5mzZg2ZIw5+tSGWV1V1Z5R7XhNNMvV4bOejXXUH6j5a1/mtRvqjiU
ae5G3eS6qHoZPhEDejVewnQO4nIu84aLg00qjBn5z4lKGKmJDyuLis2oL7IOvH2bNfNBBP5akjW/
MIYwby9yZ4eoIVqq73wZNzxXyOncFbPMfEahdvVuD3P3t0Yo/EMCcre9bK7ov7WB7eCpZBVSeqdU
ZZAxrI05TFIUcrUHnNzkLmyHhsJkcfL2KjRxaHFbMERJ8HyVxrMH34HZa6vUbyS5G2d8G9cP0bp2
ExP9NZdIdlVmqhQlJiudeCkmCDihnbBjhVfgVFyowkwfGODi9YrgXavhH7ulMmufg7JQbJnhFFa7
VujGOhhSGfan2aVd/85b5S83/wMDrqVngehDyBhbRXxwjf93CGX1u7C63uIZ2qY8IYdTencwZFzV
xYDvywur3o83w7KPAErlgLeSwcI4dPJp9uye4aYCVSgeM7tzs2cGVd4zI9gq++MN9BTmVM6fHdmN
T1hM1za2PM4HLFPTwNlvTLXxnHF2Pbnpmvmx788i2HtrXoGd+r3hFndLLZ36o3Jly3GZ5YY4LjRg
/jEMGBklvsd4JIHwKqZdZi4gKo0O8O6IrIfx8evS1C89f7qqiH0zLueS77aBHvZsHyBuw8my3n5t
Voa766G2m83ZVRj3HrORLQJ7FyqJ52prlibOWVLLeHaxQ8CViGB4v3vIdZWn37WoS3HPQGhOg9iT
aeBGDJG2fu/0ni8uQUZp/MBuKnVqusJxEaFVz7k0leFwHgO9vMph61k2LOwhj8K+QXXokDgPjZ6y
k99w0h9nPQ0LyxgB+BA4OIfupB7Yfg4+alYvHbcSUHvran68TDKo/BTb1Ln7JZQu38a8zGq3bAU/
hVeQgOpNafsSrov/aoZe+GH3PMkx69xM459eZc5/izb9a4+O+g7M2e+SFQVrjvJUrtm+3hgdxwZl
mfdjc/YZeTSFpIw8B4sntv3c5EP/7uLsN5KabJP0T0uZ4X9sUsxPKrPrO4NS53mQQQ+DUik+rzoV
Go1hmvzINNxyYHDs64GnfqrbPn90+7Y2H2YLDvW+TkfjXjYQLdycrb5Klszb0NllVV37MUdTgfzE
cNXkdb0XvpGTA1CPm0AttzLntYWbO3XW6GWPbaPyeKFLiCTN9BwtwguPqoXvnFuj/2R90BBGdWbn
D9IieudRcCrmu60cuy86kwwAoHepujqGOO2lamrFzjE2GtVwS1WZx2bgrhxirR0SC+OsNmdUkG9f
nra6GGx5mG64vP1YD4OZPTVzqbqXgIWe5UnldX+r/XlVok07jJf07Ijn1RsL2GsbwO+QU/03Y+Sn
eoN9YVb5QkcSdvte2fPVtVtxyWTan0LqBUCL0LCdZ4iW1d3RbA3D+1bb4JX+4jX1ayFTs90X2Qqx
Y6HBMBFc0iG7mmxHeKgssxUoDNVQJdmSNsGxlbMo7oH4SgbEcz+m/5AUyvGrD2vZvabsiBYRhdTI
J7A1wyVlIOsmMPBjwOhxnvjDYez6gwKUz7mI0JiOYTfOy6mG7H0uJ7uyE2nLtN4hDevs0dpSpO7c
AMa8NohhBMw0Fr155HS2uTxvxsRjL6tsHHFJcPOJCwI3P0Rb2ICKJW8VTnkxeFGbbmN/cYjMb45u
teUbAssIy8mMfDsMndEkNYzPqV84KqISv8UcU6iO14Gd12cVEMnTdl32FPpDdx5nm+26oeFBAxka
ekqhtYi9YLvpJUP/irvJYJNmr1LH+aSi0F7sG27nnNxNbP9KyVv0umx1calXu/8esJxkUdmx4Sym
XV/0ZRxDD76Cq2OMEWIh/6Q2rfJuQh1a9k1vDKeFlEO+zb7zH0V6i8I1Jme66loWv1XoyYO/jib+
pNFZzSMIv1BJuGw+6YIbRXLc3qY8Z2aZKXOcNN8OLgtN579BKIQfu/NitfFUjO0JDEE9953h5tSb
2tXhTnRcXTEY2JI/ztMGhcCbONKq+eY/0IkmbsbOrvb8472L3NB7zp3TGzI8DU2v6h12MPbbpRU9
+A9P9fSdbXrcw3lhR3C9tFN7aTX09m7d2HNiZ4OkIDTWB9HPQVJmZaXjeZqIBBstDqtd15vjod+G
7g8VVrWfRbXcC9dqEhyT026lvLufMuaaHZ6D7yXsSh5IWRGEtMlu5w5j82iVqWwOdaGrB6SR5phb
a/PQG4Wz5yyz0RxXPSeKWigqwy08ClnqR37L47SnJKwlNIlnjjEdLnSpI7NkytALniSXjeIDZNXz
i7myI8gN5bQDqSDMdc0mYFVXhRDdXeUrxoLbwn0xDC6aSKcurtiyLyHd1X4rlTVa7mHBRWR/KlUW
LB0ol/reHkzxYude8JFCvmUxHqN0jgIDkdjHvDpEqintvyt01BaZ4bxcctEtx9qpgGCaDYG2Vbex
AenpdwSoBxm/e+X8OF3ldQniKt4B5O26ieeWaPpTtsFPNJadyaOZitChJLBJrDIz955PjDJgVSlg
VWX15Bqb7jVl8zGvl3SNMRG4cx7WXI8Xvsgn2BbBJgQRbC94DzG1VoGqrDjNJ/O4CWijfVZXRhcr
eLmNVCbuimAbslO2GGskab+O4OPDS1cpJ2Wm5M362Q9aBg0byXxdVCnf0FeAWbhwij7jzZsd5PBF
zbe7fusOli2C8YDQpdd9y5Vo/jXN6balAdKpihlMwBgujlNvu5E+Vz8wFwZW42Dphdwbm9UspE1b
3BUbxp7usJqta+x61NH8GXGJvUmTEdJYRIh7PYVlaYZGeE7LPFXAPjXdUQhxJO78cUIh1VzQR45B
wKyxlSkN5tLNj/Tz7q9QDh6WI3fOVxZHu9m7B9x2Nn2jfxSkebl7d1OddaXcnNKd1YHIf5hFZTAW
NI1g7y8r1TIPbXDseSao2yiw81jQPiKLWewL22HqmnTU+F6nHrd2yVOGeavVM/keshSiA7b2hUpl
nvh/iwxLRt21r8SU+sZ5kXR8+yG0+jfX7dYdB0r2yv4ISluC9QrK72ILPVa0IUnlEZw2BwHjRE5x
ExHgSjoeRReq/LznM7Z+mTQm+3xyhUi4KmEVMrAhNK+KSjpSSwV5smgI28tMwerF3KbrcE8YfV8m
FhCIfrSmfrAQTVh/k9zOYfbeIEuaQSRqKIYYL4mV77Ot9LzHZcUbHklPrt5D2Ah/ewDky5cTXMRt
c4HJW3UpeVWb8+yLwT3qTBb0fua6uIewS638r43lgLxAo2DUkSO4LpFZpcFX2AWu98iW3cHlpTZy
G6dRV2c7LzdZWTetaeXFI4dCGys5YjOJeti3/kmP3L0c/VkNhBWT1mi28cAFghgxpSM0Z6wdYNv7
cOqVAKJlmG288Xdn97RiO2YxrhPcN6rr0oulnDrdL+2avTtTm//CHsa4283F4u+U0oLxbei6wfSO
Guu2d83iI/owpgTbBGft4bKdfkikSQcdzVimbOaqMAC7CjqeYdEwvNmYdmTSDH5hHtrAn/9muQyT
3NsGeRwd+oWIxag68aE+M9SZabr23Tg1yTbrQD2321QZQC9FxqKINJcq389hW/0YiPjDtc2zYNi7
bqgPnm8sOlq6Ojei8uYyoF5uskSnRYF5BLNy7K1e8AfOzH3uU1nc552PAhrkNp1tsBTAJts26kRR
SqwxLhlTvqLb8qs3Mt9kCk/ccxll9eykx6mTTXp1jM28uT3H1gEoN6HFLi4Bhe1XtwzFQ9u2vmZJ
sCdehWT9KD26GZT3tsA1eVkGxIm/WeXj89ra3H9RN4wLgQ4N+ewy0W4SuxQbcpSxbhceJItKulq2
4zCI9LHeQCtfGhr2R5dLF4YAX90uFcO63dtlUflJgMz9TbFFpp7dcooWEZzz9mGOIlR4ARXkdaCd
mVH/VLhRZW+CB6frv4awb3cK5eevl5maUoU8u6MxL/lHvgztK28zwqVI7eOEyvvTF2J7WVfh3dvt
sP3WRVknZCKV977pe2zUgGlAfQAwLFT5Q9CFbOPaFhrTtVjvDcC8IZ5Uv6L6ZeqzwdBAayon/9rg
DOWG4O60jLbBmVgxIvftUX6FhWcgp9XbOxDj+rChPp5qw8c72KRhsS+Jsr8z1q64WvVMZ7ylBtMv
vycah1bM9iHMsynpLXs+gI6M33BlxsOSFyjskJh3GEv7cI+hrf0DGmXGOGaY1g+L8Rrki3rutFx/
kcq93luYVR5Xfz1XPEgHaqX+xZx77i7TV9MB+Dw7B7NSp86woauNihqT+C9zb4n5h7kEbpwhL++h
wnCB2avF8pZQfAEOS1J81vB2MTZAOWx/7U5bJsyjvbT64nMKA5w03UeXAdUafCI/+Vx0/9raw8yy
jsbrCjX0TJ7Bcl/N63RygUDuHadUfyrtGCeGfcuJL0VnQ1mdXwKvCu+z+Ub0DalVQxJa2DwVdXE9
S7XjJAsYPFpthhhm6j2aKSokQLZgPLbC3IQl2iQuelww2eTJZzKZ1hkELDD6iNazebJtAEexGO3e
Hovls5kbRq4Mt/Jwp2eVH4d8HWmLyayPVUnTNztusZN+Y3OlmkCnLKYdyLwRTLjjrGZPOyMvNcEA
+n12GYweFEGlXR2blfVrqHzjxIKK9JwGq/+1Gq7DUC4QFzSQ8bcujQlowyzfF8tHdZkW+x6BZTkZ
8zbdYYRpd2mogn1GQONZTkaxM0rWniOLEsQamGs0Uvne3IfWwaF5JYt0TTBI/fLha4/jFs5Hmlnn
V9DL8W7YRPfE0JDpqzNQa5NcFxvSn2vkFtPlyCuMA2xshTXBDJMVEyaBnun2s1k4zUrM4B/e2Krf
GQ6aJ6RxDM8LQqU06vnAkraRG5LHCPpYTTsGWPYQ69bf3nl+gVb6LnhL0beqnT2b2T9dtcYeIYCe
Fc36avHOId5OqTlSlZrtZdCVsGLhuNZLZoh+RZo3m7POKkkjXa72hS7MPEsETy4b4piBmFFtWLrA
3nnm7OI912qMq37KiogVY1ikg4UKwt6GXWVPQEBMVfTLaEwySNxK1x+B5zKFZQS3px+ClfPnoXyE
CWOqw6DAOGkZNsfOQQNkTR/GIc7oNqLyr3Z47qYfr/WKT/wZA6KHvxA05lYXmeXNczhor3tqXFwE
eS6bz6FlT20UatJaonx0AxocfNE46mqIInusrrJyQLgAyw61KMvz1KSMvdl8v6IBrvpcSNe8w6Gt
DgbaS7On9q1eV4pC+D9cbpgxjBqFkUVkwpbOR9NV323g9fiOx4mLcPJKtgIQkoIw6Tl2bC3A1cdS
KyDdfLJRoHFt76gq5p3HTAF8aGoObqnFLxso7zrgJdnZQctNy8fqcYsstEA52kRMVVzFPGXruwlk
NkVIY/jvPLYCnYS5ApP3Ax16brRFskBD4GtHb/DP+CGdp27x1FO2bfrYW001oy7nE1RTb/1jBW9z
xqJuwvM3Btxh6NKAAWX14d+eyWoW6Zv1L7Yc1tHa7lRdSMAZ/TvE3VJgzac1PIKoa+gm2KIyothp
02jBlHakFAwufa7SPcNgcBIlnbhhScBvfG0IyZBg494c+vEtxYNpfRBlED6tlgbUyPpiqsvIcxY8
gJhRpsRvRuvUKFAdLJ9ToucMz1feN+kUz+bon/s6I5WvC7t2PVtkE1CajVZ7GIfVIh3XlNuj8Cja
q1DO88736u0j9fI0bnJyWQ8VcTzfWecNfykqxFHTUiWbqM099pnu1d4C63VzZuuv7HCviClIuZc2
JL/FqbPvXM12Dt5ju/d504570mDBjJnniCoi/5B/NFuIgw0LwzpDXCzMIUfjewwx4zFg9qu3fmnc
UzMWxi9GDG571Dig7zCXERJbNcVpMXt1EZnRAnmGXX9fGTPPBjuErrnmZwsFtS1vFCMpUmpzPEzD
EkZMv9Z/rlcMexwHgu/JFK8LyftFhOSNLge9+0IGWHoxgVeumSPbA+M2iR+p18nI+MCNjGyW+Z74
ve5l7nqatbJmFJOXTnfVRdv9bgujfTRCzzgKv99ee+gv/J8Mo7Z4DCdZ4nUpmVR6XpjYU1U/bdvi
JCzZFgwfuvCvhz+JAIPNvMHYLAoeSTFiNeoYPjoqKO6rVC/vNyTmaqPsv/m+O3/WOdUHfqrtj7IG
YPFxpneIaGDrMyM0HTtqGs4G/P/TzWSI7cXgoYj70Jwv69Bgphnt7Sc3HefZB7U+pU7QPJb2Nv12
lLM4mDe8quO0R2qA9GXKSsxahQhAUzdggbA4CF1/ShN3TecrJB8hh8SqtWXsDiXDbOAIDzIqC7q3
YMYzu+em0Q/ZOJXtfmCf4Itnck1U+Ft/r5MLWrSGCNFXEy9W+atILXQmS0OJh8xO/pmQhntXTfX2
tyCKLBlGdwoegtmCKxqNerpXGb6LM5uTzPdhYEy1z4XZgwCO0i9PeQZj0jEUzsZqlw4lDE5REo13
wHkdNC9ErYTWftB5d4EUNt5syRA6CVu3z5POR8GOK3jHLMFMJP7IPPW6g+5xykR5wP1NGJLdmO+V
5XnWQbGbzY51zYdAoMY8b8qD+mtxZa+TkZ4HPa9hH0uuAXLrtLBSHdPwLf09lJ1mXWCosFMxTipn
gecnnzQ9KCbpxJ0Mp2QeAGazJmocxcnwdW9/Nwjy8Vin1vzMJeiPr8sSZPlp6+zFfSJabVujqjd4
c2nmnDtf/ydePqT6AfQrqO+b1KhJc6OQLoerGPpyZdkvMEZCUgdI+KoKN9gZsp+NLnGE1++A0G2W
6CjflJK/mnV6Mnc6983lCzj/JhfS6RpYjmQXEGtCSMx9Tf6e896iJ4WvaLNVx8lYV/pD5kxgi4v0
Bgemoe0Xa282RAnqw7Bp+l1k2UpcSEuxl5jpTg8bGQLlz8/rWNEGVR7wS5OarlzjUriDuiCjBQFu
k0aoDI7Mh76LRNaq7U5OodM+bwry7sH0TODvGLvhph6dgL4dylmI8NVsTTVG6+xO6z3TNv1LdCEw
SIRPZkq6HJ0zjFQKzkZB7QtvjiYwoe7oetayswcDwb7ZBuslxDV/8dYAfwYDwtXBItH5bwwjgw/d
bN4BsbA/OzQPT2p1nnJ7LY9+y+RsUr4b975wf/eI398ZDpbz1LvuXrs+YwEJVYXUrq0v6jyDu4PU
mgLr5aPVWBSSAtpQBAocZRm9Zi+aivrZLtMJjCisLzqXwStXRHhw5cgtVVRcxHYwHAqsAp+kz3B6
9IKyJ2oEEyWfMI6za6/rP9AGKy7VDZMZ0tZG/vbqx3YO8sdNGj4LHbo28Wr49mEoa8EwNa3dHViS
/ag3Q1+YBFYguje/YcQ6+OFLpT6oUC5F/ssZJHbwtliTbR31Lms8+b72Jvy/O68fEDLqzbMNtJxa
tNZ32DvLMXQWeBwKn+mVxMMBj3yh1hg5ZeXZ6Jblelux+9k5OAtjGsowcapA3xX9VL+7tVy+K+KK
VJzzVjho7PxTG1kG95uvQBCtpnkfeeN2giVxrNWuJv8Jl6r1YxQs78Ft6b5udtFcKtMvs6iR6/TR
aLhvzDrdQdBl3wf0rcehB5aONB6fT8lesud+0Qr6n745cTkO6OowiLOXN89fTaPLvtt8sajah8nd
VRaraOvQsV6kOczGfg3IrVSZgQGndfqHqqg4bDTpBl/uWuK9Kbwte+mDoT8Dhm+7uV29P7ZhMjlg
dBbE3B/g2v3gnBeEtctg2fan49brY+tDKJvYhu6VLWwLfn1MgVbwZzxlCoMqfshyP3mqJHbFzh5D
vsXr4G/DP7yXOC4dcjCUxtCK7TSAYxiz7M6TRMZFTm6sn4wa1HVk1MUYuJ125F2U7yOGibdstrwd
6YU68bKswWAOaWtGKhBK7WvD9podVtDhWpB/413xI7BfhkEbY/lnexnt73IxRQdtADa0wzqvzEQb
3RZb1Wq9NhV64MJzsiam78j5CwXVs442QJJMCJcYPxnvfWK8g/l0sB32EWvwsGoJPw92Vdt5896k
NSyv5ihFdslvLUqcln2/G3TZbvGcSkZAbd7IpHUgzA/TppYDgdBMoSfyEW+QRBh+e0Fm5IkRLpg2
OlvPN93X7bajZc4DuB/pJ1dJXOHRbfMg6UxQxXNqjFifwayeieHBwqMdSQEQ+sW8nceudZJwoMmb
C0MhjzHjosEYJ47oibpqCkg+asamOqrlxlHe4jcS1dQek6/QraaYc23azegPRzks8+9C4zdZxQgn
hSLnWDzUIaO2nmgN1jLM7P40uh7e1CmX3xAtxFbZzIMoKKCNbpG6ZR9b1GZA5n6lMbKmuSLyRJUW
U9gW+rGhJjJmRQwrQUHbsZczNDGt0pnvCw501jeThYmFmSmp3Kd+Wp88cOIz0UnLnZPji11zaMvB
XLkPbBoEnjDZsSAeDgjGOQ1X8QMQuAx4UMf+bWa8+afmOvqds8Fj39hO86C2sP9QtL/7VS86Zszc
HlrTx81ZldJod7rOjJdShPKvbuxmD2qPAjkbqottnyG8vwW3NRIMhlycsGmP3Gi0fxpyUd621EcN
F6PXU5ZsgM+pACWvckvt82AG9kptA97J+xxYxIkYG1hXMg0rcPRSHAYEkoT7KH0cfK3fws5t0WvK
8o1xbPA6NTjLQEeKpknmgd8fgAjSWgEZ8CzJVuNNx7X1d6F5SYzBheDDqfuziWqDUAs6GfsAk3SG
FnNkoHKUqVZlZTyXs3E2EZ53ajEpgWExLFaE26xaZlG92gU2zO3BdIC4TsiSmF/s1TEK5ugd6hZq
gzJ3sw/Kdpot1RxJgq2fnILpEdleZUwngC8llKCHq5FR3U6EWP2aNht6KgQdKdjBeyxHm2yaDTXk
gctZf7DnQj0bPREO+A1p3lpLYisLnXI9kNsZWglt0ZadqrIVOU+2si5MZG90CKrNveDeeye7YlSJ
nIZ8RPP0mk9zCbZbrbmRuLhlyu6eAF6CexEWY/meydEhJ8cpY1V3zlE5rvS/3G7YGs4djHRxUXTy
uHm41mlDSTRYBIsrqq2b1ucSmNnf5Y1pbztnM9VwFC1YJFSeFTCmzc3RRbWoh9daT2WTjLcQn8PY
b2TlkWLnZwfPbOeNHsSrmzc2DMxlPBSZuoFuYZn91Eta8CS3vUKf9EnCSl9mTXSKGWstCxoDp23o
oXW4Ni7JTIxcf+ai7Jt/Y+ODyqCQVfVJ3776uQ+0aRwZXxjNDpvEymQ0CBTWqJFQGHXvhZ5lfxMB
4Pu8en4r5HPYmrmbxy5ziPlcu8viH9gzHDYsX+U3Eudcs16cj5Z/W46z+OpIhkf7jDwZPitpza/j
Ild7r3wNwUaRuzYXY2ym5Y5BZPnUsiXyY5s9Xccshl+KxPGaJU1q0p+OnXTlXdFWiBrM0lAxyXWx
ziuvZpxXffBejAobl0sX+FOw0Tw9Ox0l+1dJypaH3YgsX+BXrX9pxJCexUPL8AsHBbmE80TfdidU
mPoHVByR7nv470tWWcWvFYffi2No92OkoYA6gSHDmSDywj1PJJXoSBEPQ64Y7WPwgiS39C9l2sUQ
VsxwGw4jGYR3KYEd+6CcsIwGeJ3WPcGFWGRgtsbnDk0kscfNvGqSPi6o8wK8CnRoPOBIDLOoZn75
BhVUcg1UWUpdki//JKLzgZmHKOJmEtOpTC0xRctCUB6JDcWfyWPeiUoWLL+QdsoXYhqWh5Cxf7Xr
BdM3flhX7rTdiWNqOVUboZXL94l0v8Ps595dk5LHUrNU898kUXEOmbUsHNMGmnbD17uGY+Dbh3ob
h6sFLb/uVw/0rAztodznKS0aunmJMTzER9GGjZMEsOTiDOLF3+U06swdaaG+hDMB/oiCzSih3hhQ
H5yxFbupxxhByBPFK6+2Q6SObDiiwn7F7DIiuP3ONwxoEfEE60H1vonqvOnTWiHpoRVkTC9p3SNy
u+dfvS8XoiqqMVxOU6j9RNG+JUKV7QM8IUFWYGL1uSvZFYVCvlzrpurPXprm17YrU4C00XnzG8Oq
zmXdkI0wofFdg7EPD04ZEghmiFfL7PTJTV2BvJ1W4bmiMiGKSS9Hv1wH77Ht03C4IPZTyJATUvp2
t+v1SjZbaOQ++4s2DEu9TB9x2m0XPfBijlPQJcNgNUTtAf4QZdSc8X279HctDo2clKZLgZqKAj56
1jfB+9TGaZE3f9P85n/LV/WduWMdh7dEqLjta/+LPsDaIwNtO5I4hgemSRoCzUrNLLaMcbL2mVMy
0mSVWHW/gOIeOps4RrMXw+dKQoR5KrlMqSUnuZukJY7uMimJPaMeg13nVwZpRrW3x/70UQvc3J7V
fzS2tK4WyWlk/2zLoQ038ToV5vDDinX1qDxykng3uhd325yXPCdaj2vTZFTHXie/iHqGpQffrkq+
zxqsBaEyUAIAvfkhE0TfOcO67IVFqxPxMlmcqtqxma+ZKZF7mpSbKzTs7MdA2MG5mfsVFYNsUUq/
YFWvob02CeUQowZZLcPvjmyve+3dgpzGRb8IixzoeJDcaLM/zoeh2uRpWN3wZTNa74HUGPFCQ2/c
oym6dxa2HwbpfNDt2RwZ7/YMgqoDkSO+ScJnVd+1uFCseG19v7h361r+6pWyji7gGC1ntqIiked1
wLjKza8Vzm9WKk/RVozLMc/G9C5o02UXcOj9CBYKvAZeuzISaYn/cNALdyyVHeO8mbmRF419uSzD
o832M+yDaY1jirT7r0H0WFx63HaRALw/IDLw9qWmL/XeZbaTHYOu6l99ZVdvJkkGEa5PI7ENied1
IKxhp4DKZDQPc3HqBmz1W2sOz2SKivvA+k+iaLF7fO4GJyVgg01fO5rttQycEUJTMDJLNzwXeTkT
SsUiGiBsNx3v1hL8pJVOeK7JLnpTTNlVZCNfP2TSs+7XyV8+h978ozen+LQ8K3/2x7x68Ly832U2
vZ9ZTfURjMe7ABsMCTvmPHLFg1QeJYLIAQmNupXAwtu5ha4JKZx9pzmpefuRvpp41xIXEhjqTTfl
pYTT+DItLT6WYTISY3XLC+MFUgWsqd77Dpxy1gUzqYbEif3h4vV/PAPXjeZJfWCoYeGHEtNyzQ2l
f03Gmt1N21juSVWxMIp1DDX6I9nGFVVmUxAv7J5qm7w2nYTsEylJJClYJPC7LDtb3pdcVjnWvUX0
A4ud8KPUEQl7zWJHyvBFejXzqmN+ULNLanqGSC7cMiY7qEEkoO3hOOR1DoMGMJpoPd4u8LnmkS5q
E4QepfmIy5TueRuuaERVzUlg0xU8cL8SBRB1Xg2QfIFFYZVuspHHk1H9ks6eBBto6LMBj9n9/Z8D
hv+b/GIvJAX6/9k2NmYLxJrPbm47ta8h/HFP+MP/7Uv/lyBpQk8af9HSPvPL+eqH9dwq83+JXP/v
vmvn//+uadIsv65b64yfGP/kYajH/9sKK9v7L/sBDAuUq6qUODPieBrc/6DuTHvjRrI1/Vca/Z11
Gdw5uN3AzVVKpSzJlrzoC6GyZe77zl8/D+XqdopmJafUGGAGVSjAJSsjYzsRcc67DMaqlNvsjcLm
E09QV3JIFBahcnDL+oa37ifOuQV1+D8bkolMdO+AIgTDqhx4+6Bs4H6QQtgRb5rJqb290coAqxQ4
RWns/K5V/aPJUn/jZ0+k+SnJAQpTzZqUCApXaioufemNRi2/eNqrcJgVSkQHDwLKRvUVFb0mq3jb
ZOoTOX64Jlagy+iGcFWEERjuQAq+zQJDH7XAT3ZlnGeomPh6xtMabb3PatAvjPb4ATPi7lNL+0Kk
sicHZnYwACpJZJwwvOYaWO181JbfaEqkT3anZpKXBNJHIyL8rmbxDcT5zdtW4mR3dmFtBaVIskNk
W49hkd4CiPz+to+e7s1crcKYPMmBM/VG5gmXNm+zxtInW7PL64Lqq98fZFwbrO5W78O3uTBMTe1r
lFKRFXD7g4sB6EYToxWR7bZvW+BTX3szE3JOnrxj21vqDdCi/BJ4cv22qdQmNkFeCRC/tOr2YLTN
VSncvZwGd2+aSm2yM5nJIS9AgB4S7hp4nX0pzeqNIz7ZmZaKWmYlyubglGG+BZWmb828V9444mNw
P9n3fiOQhgDpdhB94LwrOp6ueDz4bzs1tcm+DFE6yXUVYHc5iipktfHsOPobv/lkYwZkPYq2QF5Z
94DJ2FLK2yDWwoWw9SeHmzbZm4UUZ1wmhwoJVrOCvUC61vHEG6d0sj0tu/RCJH5jzJJMmC3usdDS
pzctxKnHveSWVti4RX4AcwQfJQrNVS5Qv3vbp0+OTs3tdPTakfkngKOoIrkPQRe0bzuC1Mn2xHZ2
UPSwzg6OECN30+QyG6I79ravPtmhlgB3NZhpenCTwUJVpnlHwSpdv+3DJ3s0QTAsELyXDzCnwhUy
OjsBI/yNHz7ZonVU+nHdcLj5cnSPFBKvyKRe8rrWXxzcZw5odbJH4TvKah/oDAyE8ntFCvapVn+k
5I68YIYpqRBSOqL7zcvMHA5dSgGiTIajbtnxsEN8xf0I+ze8DHTKZqZT2rx1xlw5Dx0wDeU3vQMO
Bt6xHu0ZijW4kDunaL01giZArySI2EUPgLcGkqv3in7Ie7wQ2uar2ZFLgOq74u1v3baJHd5EMlBf
YJ7dO6hL/sFEeW3ledJlVGsf/MK+CbBzq9vmU9d7JKqGEBAqT70hodnMTKT23kqScFcZsrsFg2bv
wsIe08LZXQgXaxu5tQA87zWXAjStDp4Ho4H+qutMdzfwzisfcMu4UKOiTVdwIKVv6GWbWJjoDXAh
pKsbDTy6aNV9BiDlCG07JeMUoLrs+Td27jg3iMduZbdsvgS9Ah24MjY9TspbyC9Xwio+D2AbLrU6
upGSptyRrpd4n6fdU2dzMzDkq5gsQy47mXkhJNSrICCTH7L8URbbFA0qKF0DWlkqO0CHCWgtiO0J
bDZtFXvO0Xdr0M3plciiSx6uyYfOcpy9LqEUb8D5eIfOHzzQHjxsg3ymptw2unrbWHq74xEYw7A2
O6iPld2tE8pRW8o/9doI7OhT4INB9CtpL8BT3YaowSFY+C6z0RyO0+BhiGJrze0s6XcUgy8Q97nP
pL4lOwLfmPvmxo6ssN8gRn6rQVlbg6BGGazo+gtENvB9CD3riIRpCySnP0oQkyGK6mvhOs7aYvZz
SdVN6rBGt3eQ4b0wVAEjJzF3gBXLj6QUwe40VEQxyKgFBD/y3PcIN/uQfVGqW6MCJO+MlsLiGho6
xE1DKa4stTQ7Ktlajhw5Ne1Kxbkgy/vq6NjVu5TFOCo5by0bTcu9VXDLQnSq1ddx01+QYzq2bvLQ
Vv1ehFadbFNqLYZmG9H7EljLsdfl6wDZ1m2JtPbaM234fQKd2QZR5iuogNW6yuUHAXxqJyMZz0IL
SLnrVhweKDxZexMSimFBi9fcPe4Se2q3IwjCYkCz+rtNKXsTm4gXmOSgLmv4g5ucKufKNawY+5cB
Ee1afh604a6q8Gi7tV2zRPO/LBDiEt2Rem+P+HnCFqa8qgA5W4m+u+5xDkQ4qM8HyMSUyig2Vo16
cLtI/6zVNZThwpI/oOFiHPU2pd6J0HP8qUUaiUHQ2jXVT7v/gNLTtU5eQ3lw0hpXkPQyVA356KN/
TNKnlHe1Yt/mUkCxpQ2O6N9t0Py6NFRAMHbX7MoRmAEXVGxzvVjVWhgwBX2/t3wXMSnEPRAXYU2v
Rx4chLHuLkQ2axe3/qEK1StS7L+bbmO9E4GC1FlVsLP7IRs+D34UoSHi+/oenwxlnba4yze5d4hl
1fiOFUiPHgt60Fiy2LAtDN30h13e+OpRVyjyb5S6k3eIm1/rvq1YG4T6QXEOjbkFguRIm6TPxpvV
o+fhAIMkULTWKe4/CyeRAsSN8o++L4cXokwoEUKOPjaD8zHyjZFMOTTxjUbqZ6fE6QHACnsDpWq7
HvNYqQbEFobJCpEpwoyjXUDJeYJNLD7aEo84+B3YJ1MkzzcS6n4AZsGa8+dGvtFRhdl2bS8BWslG
JKBZSNLWgjr24EEt3FplYW6ssEBYynQL5sKDidr7cnIs++gGFJpzjcfJjUQIzxKSgKoqwWQAcIbx
ToseH+FAoLf/RRjZRRIWFyww6caF37ZzTA+FcIdaQAeoMS1ioDR6juQcrFi2s5MP37IEFGFYquEH
0I4K0NvW/Ux+Cvkwo/OldZHU0rWcghNet3VFNT2y0/qrBHSkQIMqye+don4G5ildoRQJsrhnLqmP
1AdXQsCxZ0o3eWUO77lVDDuAHNmwATAPwpFS2NdGK3hQNwbuhRJ0LTmGL9dr0aPoqx4D4CaEapop
W3sACeLZRYK/QXFbtdBWwwpjSlWrXFBZRcfUaKlhI6RvP5JXdC/kKvc/RbJapYdG0pp+XYFXPQZt
Y5tr1a6+FCWoaRXZ/UMTt4BPw9LqqdMY1VONXM86sasBEJOm30PeB09VQdelsBxvEAOCf4miN1wp
BJuEsNCmQQTtwgbasR/C1D02UXvZ6KI4wJr3UCLItdvQlOONapA+lmz5ssQxaqvqSK+v+9i9JfGI
ndeg1S14pUD1dgYOOU1qG+aVhMZ+/mji47MOu8Ld65mJ+J1d3DdeJD7JzCko2BhuIuItqZbp2QNK
Z0O9saheqhsrUMzPUWNTQstl2XqXx8MF6uX9haaDlOswS9nnAbUBBNTDJzf0QHqgippQGlW/I0Jj
vU8LyqJV5H9TZWpwYFBF+rnuE/kqa2z3c1NU8TaHDb+JiMiosqSeGay41ERrz68rSFI+KjFBJJob
qQYzUDsxWm5mZanUkpR7+Izi0gVb+73HJuvBzLP+RgpiarWJHoOf1zqxtRUom2pcUVNCGvMmqJrh
VpMHXh7Uu4hoLgKjEaCTXVZGZoDnC2gnirZKl69jOSo4s1IV5oItYJTEWVJeuV6HuBs2ZvVdC0X4
PiVZfoTvkzxALay3la66HwFxZ9wQ6qytdnho9Regi7r0EAo8s2ShejrebCX1uNpLCEJBlK7ajNez
NGjQnTRPAnJgb30nx3nC6NVNm2rXLbLSlNsh8YRt9KCVTouxh3NHQUUSUP2KaK9wlHKxQ9lJrWkB
HBIANz9/cLiJrUFeJre9GzBzsSn9cJD9r6/d/3Kf09sft83yn//Nn7+mwFggIVWTP/5z/5y+e4qf
y/8ef+vff+v17/zzPo35d/pXXv0Gn/tHu5un6unVH7YJpd/+rn4u+vfPZR1VL5/ONxz/5v/pD//2
/PIp9332/I+/w0JJqvHTXD9N/v7Hjy6//ePvYnyA/dfp5//xw7GP//j70f/96de///xUVv/4u2r8
Zig8JNrnlz/pvwlZhRasWwbwX1vhuYv7QuXxF7XfDFuRFVlDz0G3TYOnTZnWLz9Sf5N1UzMsTWgq
+iw8Y//1XV7Nxs/Z+VtSx7epn1QlX/4lj/bzjWDCZLRMPC0QD1dlVNamfu5F1VipG8MkZceirhSM
yhOg0XD0i00rvJapgYyyiuGX2Ex7JFL7ItjUfSg9opxtWNsocNNvdeCLdo0kbPRAycv5PQRBqSFt
ZYlbxzFDDWiK5GCInsTJoxtSp1TgF6Y8BaXwaKt2iD7zqKLHpUvUA8SGAb0JZAWshM8MnAjvYdFm
G9l22u9RbusPCeZM90GThPdO0sCvBmVqfkjNllRB2mjZMQaVcB+DFngnNdBFNwEWMMe6QLpgx25w
PILlSP6UOrlYAWsuPleq4J4BDBcWjEHp+Z1XDlS4TaM0HupGkTHpkxI0LsAtZdmVaDpna2sdyF2v
jti3FtvZWBV9G35x/exb1BYjYBpDC+ZQKba5hAzQCqaVBd0YE0SuqlRMHil7q9em0aWfVNIQwNh0
b4uCAwRyJMP6naXWqMHl+BfvFC+tNhKFa2XlRHDzVrKi6wLk1wjtQvwWgkrUgBpTldh7BLDvgpaM
GgS3rVpUEgcKRHBgelakErPgzOGUIOVPEHDzdO2atgD1IaL2QwNo7x30OvlGlaVAonM9EitRijjR
WqvY/Bug9oCHTO7G7/0y6R8tC0rUXoCe72Amou8ANj+BZg/sBokCt3Zh5ylGuDaF6aByBiOV26up
YlNVYyUCl74E9oxMvI0YnwX7c52aMQU2UStfgfyGexnh8XzX26SAY8Uyvvl4Z+WHoSgj+M+JZDwz
XhybRV5zLbBBCQKq6eNLVel4hWZ2Hf9e9GUm7Qw5GLKt1tkwx7PAteMdEGcvQHHQ5g4AN764AxIL
padyfBWJftly7mV1yL+nKqAtaP1mBfRYD8t7LRviDxHKKBH8KCUWkDOy/FAMuvUZ7Jmu7SnKyMWP
csxfCqLX/tciLdPv1TREvoqpN9lz8qEqnp+r66ds+jf/Xwym50Lp/xT17+TIfkTll9DLH14CKZqJ
v1mGDrPZIJKwi2QC5I+oSk3+N5lYZhEjVaS97PFHf4RVoRB/VRVhAUsmOUT8+XdY5UeasGTct1Sk
uk2dIP8XwqoyZlh+RlW+liEsYViqohh8mjq17pXIkiJZGYIebUV8p8ujI8MwuBcgzXTvMhZtfGm0
fnxfI6fPayKvh70em8k6k4bw3i+z5iD7MRL06I/mAA7YO10ubjIfcuhGmLZ+KGAOvDMkkMhKayUf
GgusNcYChfMjt/Z/Y+k1z+iAF89/Y+WVf9vBEH2qODr/f1iEHLx/fqD/T11WxVPkP79aifzKj6Uo
dJtjnBiJIp9h6/AS/rUSBWvKVoQCktGyDc3SyPL9sRAlfkdT+FVe6jZZSnv0+/7jgIeW+ZupyYii
k28TQqiK9VeW4pi//bkSLVOGaKxZliprqmapiC6/rgbgTmBWtgfZ04SPvcKfx8dN4nOabZJwIWs/
VvnPtTTJmAKq12DCNsoxtMQKbyjXx9xnNcAZfVfkV5Km/1iar26Wp3eXMb17rr3x5yd1jk4MLt6m
tFeZNxhfXjbRxsHx8WSub3983FIjuqYqpAIUZsSe5PUzTQt0Ke/FUQaiFESPwJeKUWcbw5DzDY2j
M+2Nblsc3HgtCWNaCI7NwkcvxVWOCQrViO+RDPPWYbaQ5Z9phWikEZMM/oGE/nrMIhyw9DROtSOg
pfa+6nm6RwjQbMKoVH8cWn86PePCmnSIprg9EP1klvKkKRPnAkQjC+2Yj9BGE/uVTQfp9/r8sM0s
AlMbtUeEKmSN6/DrDjUAbQSXXu2YtLm/URswam6LoHBmZdd9g6bE+ebG2/ovveJwQD9F1RQuL5Ne
NWD9c4vy2tHQ5FpZS7EZP6QtVgBYKnauz2iq8O19vWiQfW4bGZlAt3iqYWyGmzK1Sx1nQoSKVriK
FRGZmsx8qoMW9RuhV4iBDeDo7tOuGtY+QmHfvbxoycUmSsPF0lTq26Zv7YsgC0Mdry9+uNA9MdbA
ppNmyALik2UKjaj2ejjrsoVIMtTaUcVfYluJ/J0W+u7GkyztgloLXlfSTazVj5lTDYcIgSeyGpa6
UOIW46aafAuOaOKpLI/0uZdJONnZqMDlBu8S7ajwggWfLq80GKcBWi2gdYOdJOdbHR5aQrbDK4al
LT83CDbFI9NQyP8p/Of1IGgpCPlKHfQjPBJ0r92sv0vE+xKBiq1WVdHRDzAQt+R8Y49qn1Kh3uhm
ZyyUzGa+hUXahFegRuRhsU2+BXyNADZsrR8VEeafUWRwLmTT+tKgYnnhK0q77SM5vK6RwtlLeZVh
ee2Li7KLpMvzS/6XfcyZxhFmyiqLnpuR8no0gPaVamul0pUR9vh22Gb3YdBbZyEw/TrnNKPLXOaY
dTazPKlZqchooRVAnq9woRtSlTKzbzaA1xUZZVIiHmhVxIdYbv61++Gv91AXMockYcQ2pwXWLgXP
V6DUdAU4qUAFojUezzfwS5Aa+/azAW1yiPQwFORQaaUrRbmLEf8o1rV9KesLoXAMPa92DXdHVG9h
5WiqwSVw3NsnuyaNTFHb0MmvyORDtfD1D5qEh3mh8M6B1nDhWpG3/csde9XkZG2QpC3iEsbdlXkT
5V+E8mCFD6X6cL6RX0LupF+TldGGnosWtGFfufJjmzzp4rKN7s43MTNBXN7wQpd1siqGOZkg6gJl
iFqmdySpvA5ca20r9bpz7xq12Z1vaWY3vWppMkltGSSUgjzvWAsHUVxrX/vdp/NNzKyD8SZqcM7j
aCorkxieWw3g6Dzwjm1We/tmyC+t0C0RdDWuEGvpr0uw0gvnxlyvOOwtg7DJsWhOetVAhqmQZKBJ
t9jnffulMMzb871aamKy1PAH6vMUlcojyHckDM2R7KsvXSl/ucLqKhR6shEGXmvcvyeNoJgILB6X
mSMb1XGbA36TPcd5xTJI7Csr/0B6eSHwzS09nqI8D3iSksOYhPmaGpxCFck7usq1TLmUVSe1ZCPc
t0zRz3amS1ygWY86bOsdkQ3da61AhKuPu4VGfnlsjOPHvZKUt2rxmh638kkIkiOn8PEs8I7iBkNp
4Ds1BaYmoKQXryTI3eeXxOxsnbQ2WejooZjw+3vviNfNXqnjgyjkb7GHR7CtbhwIikUJx6I1F4Le
y8k7CbSvejm5A+Jj0UgIM7AUvfcyFdHSRj03P8CG8yDbNuD0QxenPFGs/LpGMObKi1D8uohLB2LM
Y1tcx/7XttFWg1tduy3qqek2MMIdQhR7BNz2ALY22Pii/HThFv0bIt3pDI0zeDJDlWwimoIY6zGD
AS+4UzCEyEOjdBI/nZ+duTB02tJkYbc6HpM6Nn5Hr74r5OxdPnjf3OKT61N7kOpyfb61MVk+Pf1M
08Se28YsS7HGB/Vpxxq7lmDgqN6xgS02WBek0uzyUQwFpev6i9pY9y4P0i7/LOGjiv1edBdk5G8L
AP+DuamTQ9DcGVhBqFQvLXPn6tHCap05xl59wcnIA6325AJT6WOdQm6UuWC+o9AMHW9Al+f8YMzF
SnzBUefm6cWbcrIxfLkzRFYL7xilVMJrXYMdoWnx5flW5iLXaSuTESf37DmV3rEN/KeyLq5b5Fx6
7QDDdmHkZrujKCwmXeFBML2PB1GJTQ8IoGMo3yPpv2mUYaGFubmx/t0COZPXi8cnPYzSJV1BVARx
nGJlFXdvuceYzIUiqxj4yIo6mRUohD2OMIN3dMSd26sXqZyvJTVbeHbPdkUfr+o8irmcTbqS+lmi
IpRICGbpS83HbHhss4W3yWwbhor0nSIbirDHn58EEcVIMZ0LDO8YJNfOoK5DHHOQ0zm/vH59AHGY
WCetTMYLChU9zD0kkxUMmeIKMdrSGFVOHDfb+oFyTer9c+a36D7qX3QUaSHBFd3Ct5iLYqdfYrLI
8QVUsTumq0NXSmh5agi3dVCeMFTE+UtytzIUnre0aZLBHjMXtvwyMCfDiySMjA4FU3gZ982qScGE
oCCoKTf9+/NDPLuDTxpSXs+j3hl10ZhjSELKQ1KfdPJCHFJD3y70aKmhyRU+GF8tTWd5x9T+gEH3
qrNqNNcAYy1xYmZXpklh9OWtytPwdY842xALIZFyTKQHNzC3Rf8g+UsXgNneWIInFvZqqi0mawII
O1Q1CW56oHzH5wqRgXe2FW00AMXn50dofN3pTcNC/5SXMVkAcsmvu9PViWQWpQ+ISDVW4NU2VrzP
2+vkd/STVkly0a3lYDXYGznZlTaSDQvTNjOaFlk1XZgqt2JyIa+bB00Q+BhA0FH7ASqtx/trKZTM
vftftTFZGjDbqqTTacOA7cct2DwYvb/F3L2PkAAr91L0TbL+GjSepLg+auUSiwUpFrIOk9BSmwoi
4LrrHy2nvUOheCNkw1udn7zZweMaTDM2kJfpmeKYdSWVSewf0Q7e8TSWVCxgnXxhicysEHIWP1uZ
vLxqSkBVpyb+EavxVT1qM5ClO9+RuSZekAiygbEMZ9frVZDmSCnLwM+Og3VdJ8XOpeh8voWZDcVD
ley6QZ6YWslkDdjgjWDDlv6xkD/6ynXbpe895RoXgYXE4tyUEBoUlSof2KlpYPVVp8QgABH+wHjW
4vdS+1BFS9e8mUcJxZafbUz2TFpS/QgiDZ6wN4BSCzEBxUwCF1k/O8SZ+Qn6dngnW/ldG1DIPz+O
S/2bjCNKBLmEG51/LK1bu/kY6F/wLzrfhBg/YxKSXvVvshoGyxcdxHj/KMG3Mfb6BYxvhFYclK7V
5xjBXFPstbpd8fQy46XBnVsop4M7DsDJyVgpaguATkUXD0hqn4Ab/eTHMvrpX8/3crYdrs8m7lBE
C3NyV0eM0kJnX+cS9RkPq7bZavm9LL9/QyMUenShcsOgXv26M2mnIVo5HoqqeaGFe38tzKtoaUnM
9uSkkcmIGYlAlRXS9DHpbfj2pf8eGfl+VRahuvY71FPe0iebuwtnr0KN/XWfwPpIca4QWLGGXpVu
tjGqA/Cyja8sLYWZixkVAtBBOpxRkk6Tk77TNBhxJudGgaMFN2olaNcohG00sENx/QPF9qe1rLmD
+FVrkzCL86iT1wiyHwdUgT/FUrEqojsxrCgweeVVHcAs6B5axEZRIHBDlMB6bWFkZ+MKVTRZ5QGh
qNPUVNJloSNMYmTnki9QKJ6s6x711UJugFoJnFKiXB2Q6ArbfYof6sJinQ0tJ82PYeFk59m5IhCG
YQAkIDRot+KI+LCYhn25z0yDC1iOsVxtotwyJTkOMeIYcl2MARp5Z+kGVDar9DqIP/scb3bxyXwQ
6SW3og31tIVHzbinf2kbQJ7AZ4HKz5QuW8sGSTGv9o8f+7RceQhHYuCwTsMrswNZZb7hnQaE72dz
48Y9GdA0CFx8b2hORtlCNzEVfR6Cj+d349yknbYxuai6mtSZSkcb4EnS9Mmv73p9YdTmtuFpE5NI
aUmel+fN2MRGU65xS86lC6t/LsXC8p+9J0LIZ3Zws7SVKR3TQetSxXmKsw1gNFdiPJLfu5m8CWrp
W+1lRxkn2jVypqhELlD65ptWWJeKDR6T1fF6qrI2UtET4ViNM1dFvAxxNBQ4uo0vAGWbOPyt8AUt
9uT3xFFFvAYV3NhdGOfZc5d3DZVAi6KgaU0GOpDAassCPkGp3KVGD6a+zjdDo36Dm3WtMgFo8V+O
aUOk5BDW2zftpZ/ICyWm2QV18iUmOT25KnAuxongmItrjLhWcnm3WCyb3YeaZqAhNL58polqJADD
JqpSLlAF1gJoqBqXOmbGW0Rg9cswq/F97vsrWc+0r+d3y+xS1rgVwi23uLFPzmOj1eK0iWi4yiL5
IBrsy4UY1haulNgZY9Xo512/kEObn1adgjsKhYoqv6Q1T8JAnfUNgsI5YV2Xruv8AStyRd2mFQqL
0sYmH1lbH51QG30FgZyirPflfKfHTv0S9XSNpKk5Xu/BGr0KQy1KK7XRjK+UwLk2ETejPLWwdWcX
zUkTk0VjBQiWFi1PFDn9OGT5epCvVTygzvdjdtX8bGSa9io8JGFMj0Zg+X7mdhrggG7WIIr9u8b/
GkULa2XuWsXitIBuj0/J6e1jcBwN7g4WGojFDz2aR9GBbLMXL5y6s0vS4DKFPC1F+CkoqBGDlaM7
zOqAPwKMC94dhnkJMjPL+262S6YC4ILKF3lD5fVKEFFQ9BHGEcegs1DIU9ZV+j1T+q2+RAYWswsC
rVxQykBMwJm8bsnGkxBXe0I5ejqrzvnm9Tul3ln61RA560sbYSyKbXhoYa20drhhGUmza/tv5xfM
0pcYf36y8ZIKlzxfsPGC4MkrILb6h8H//Xwbs4uSLNH4PAeA9zIQJ23EVoZeoE9strme6dZFB0HR
wx4Rl8hs5wwLrc336Gdrk2MK3WR8oAre6agook+1AU2/yryF+tFsvDjp0vRKkWhRiBAlQRKimOE8
wjBe/WeDNolIpgq8KS0ZtKReV8Z7F20ezxt2UdOt7Y/4iixEpz9ZjT+HbRKe6s4MCqTMybEFzhpH
lTDMV0F5k/qXYymo9g8ZmpUrXX6PxPReV+sNYHy0HndAehfO+IWxnQaVEJZDAC+cXE4UrAPzzkET
9PzYzi4RiwI9fkBU66epnGGQbM+MeqKkX3+HITZcDob+OekQsz/f0GwwOWlosrvyFsUwPMYIXOET
TgvrCF9JL45XDuph/1lLk1UvnEIDI0dLyaBf5Ep6oHQDzAFXh4V65uzsnHRpsvIhmkPcqloCxgC/
wjeeQx+HmvOdWZqfydrvtbjFa502BvMh9tRtUv4uwnj7nzUyWfBghGFgyCwzi0kJne8gDhYvcfPz
r+P8rHGvsKzJ/MuBhtNAx0KLBS4hyYBk3Pce2yAoOW/pzM+GJtOvuolnay4jhkjrVaw+W721lQpr
YV5mz2E4UhrQWU1XXm5xJ4E8q1rITwqX787VTVBcqokovUDVW+jbIvLFleWKYCEwza+Fn22O6/Gk
TVh5wEd12qybJ3Tptqy4rMsWGpk9oUA5AnE2uGJMA0Imux4v+4FXRfo9jODkNhea/9zI68LYdcmS
0tpcl+BQv0DfYbxNV0VSBdj2dja5fi+R96M55iZzghZ5xjS6PL8uXoow04stBURNBwBPcnmKhkOc
oqg1MJFAklDGtcUKqfJjGG1LD3HMbG9Xu/ER2YblFsOWjTnc6Wb9oaq1Q4kpZSjJWGfB+D//peZ2
ha6BJgeVBZRcn2xvxWoGOw35Tr7fYS71KJLvODuvunphh8+FKn1ksYBaH/GMk03RBn1WYUUQHCP3
fe9+pwh2vh9zq+b08yehEFNGMk9SHBxT/FJGorTAT8v9lPX1Go1ymAWb8+3NvsDBdgPPFJDJ5Cm4
wwt1LUfJkA5h1r7Du1vbDSFyHshJmxdupqCdjWTVOsfOa9TjjD/3Nhjd819ibvGO+DagYaQdDWsa
Ns0QfV+DTgv3o+Lipp4dJOPj+TbmJs6wdIFxtK4SZsafn+z5EKu/alDS4JigHl3y2l8BD8veEMwI
ybgukUeQwRa/biT3875Pezzq8jLR1rXsNbDgW2/TZNlXmEcc1rbRvSHOUJKFtUpxljTiZEWSFy56
lHaDYy9fu+VDoyNpn34RDqa38XUP/f38OI5zMd385ojcVnjNaPKUteEjfdmRJ8JgLjA/ZupKqb8E
ykWXXPidcyuyW96fC6tjtkVDUxRNBULKU+31oKaq7EdSZATHptxy50mthHdLX8Gbd0mZmlg5dZ9z
3dqd76f4dSdqGPWwJyzoRCQTJ3npUs/iDDUHChVfcZrASSm+wlei/t15JkOD4LqNqUm/R7ADJkIT
HgYDhRLgLTiJL4z4ryuXL8KbDs9eMFhgqV/3vwVMGGVu7h3t/og3DCTWhZ4qv0wpDUCPgbqn8Oye
6o71npyrMCAAAbU8OSp/M1xIhXNr9DlI6oe2e+6TbN0WqFdIzru+Nhb6NzvQVCaFsCkfqlNKQp6Z
Ru8NpXfkrFm5IZ59VORRyF+jQ6t9oa640N6vNw4oYNwjiN+CdPRU/jAyswRpjNg75ma59pvHEr8b
fC4jY+fFwcKxNNeWDuXIHKvhsNImpZQok2IvdYGBqE22VeIPw71kDkChV7H2l/OHkCwFyFBgaQCg
phAou/ZMNG+5AEgajmtcoqKDCP2FpfLrVtSoiANLUpATHWP166UYQ272h5hUEKbvqyJ+yDtsiJ96
40lKnpVPdrvwIp5ZGTQHEXXEWo915dfNFTESOyXCCMe0jaiKSBvV+aQ5OyW8tFKbC9W3v74RXrU3
bpSTM0ICkeInJc98YUS7zBFw5EdVcXNvieajCm7Y7b4P1SMaWn61WspozOQrx8H92dvJ4BZ4X7UW
VnhHycMu1upW6eAgA4PIqH8IMFKza31bZtaFg7yFIqebDEcr3gALu2PmQsDXGAtEcJWwOf6FXCY7
VqqPmRXD7i6VSllr8mMffOwjHxnfEgWbLz1q0I26dHb+eglgU9o2aG3ypdwrJzcfJ5YFKpkRYc6A
9m83aI3V1LmXlvBMUgIYPWDHkZBAfnG6hknX+nofgXYf+m/y3kNy3+vXIeYNnobvSrx60C+NPYaK
ibRKy4Vi50w4IMySfDfBcLOgJ6F8DBB57/pkrcyvAsHsKLgvimc7uA2CrwtreYwsr89p5vCkqcmd
yjJrzZIwn4Aj+BT0z6n+DgG/leG+N4c9NpkOfjnpp4U2x/1xps1plkUbTIGTKG2mYbkq33n6hZ9e
Bc6++70q3nu6tuJfzSaDtl9oeK6zlJDIupD05JE9GVfXKRjujq3jRUeteZbzp/C5fLGsqtdWda9Z
WM1JS4/98WI17a0B9ZephCHJY+B1tHBSUdR9x/u4Q9uDxK6DP1tKVUNJFsLgTIkcHORJS5O7qxWW
g+KOebR4qNewGKXyU1IoW55cqg1ndp1K0brHUjTzbjEB2Hv2e6fv/jLAh+9gUMiAicI+fQkbJ7Gx
wwIwkMfeNvi1rIvRnc0xAYi8SI4tTOdcKOBNIoOeJhxCt3k9sr1TDl4seh8qLW7hanURZegBUsq9
wNMgXGnWR6HBrjWdjanF27FKqEThEV/IbaE4D+e/zMyRR79/fpfJ2BtKE6h1Sl0uIWWYJdiE20+h
WWBFh5xhHa8ClBsXs9tLAzD+/GSwbWhZ43OeGCzCBzuzNi0qfVb7/Iau2S9qN8DoeLW8bqXM0GPp
I5vtOoiLwtqrtb2pEFrEC+w5sDaDpqKVJF+cb3TmNsvTiPIOzC+umtOKb5o0NTaVgtxLBE2iyTRp
HatqvXCKze3N01Ymh4mSSq6VtyRfFKx0K0+5qPM7tSXxsIQDmG1IELhhJlM9HxUxTmcq7vSmdrB0
PiYk0rbA+bJ9qpvfNTbgTpSutXDLmx09sg7a+BZAoGNyI6oQQ2nzVINF1YOQGe76dEnuebZDI/OQ
6zGSRdNEUljjl5VLxHDcyteqfo2LyxYhjcXs4tw9QxmrYf9qaDJyWN/hvDk2JDz9aMYeimTKOkCW
kyrBBgVnY+XjzCnbwVfSDl/OL8KlTk6WR6fqblGN57AxXAQoFEa3WYqxsLsk4z47XbyrSElRB9am
AvdWBlfQ0WHOcJ9aQ9ZR42F7viczV2TYGzARx8eTwaPm9fobBVYjqCIwH7CjpUjqcFM2xOeo8ncZ
5WazWzhq5yITbBHBvPEf5FCm7eUh/xvmQFDhZQ8k9gKHnfNdWmpisjCwRGwCaJz+sa/eB023KTH3
UPolKvrsEjjpyGQJqPijK1IKE6D9ntIF07yDzjFkT+f7Mn7K9I5wOlyTi0nGZRfFAfrSKQUmrfk2
767C7l0X1OssWFgKSz2aLIXYTigIAys/1ll5bQX9IfWeu/yTEhTvz3dqtiF0VMiyghmSp9B5vJIa
UcnsHgzcN1r+USC2Vcqbzi3W5xuaXQknDU0OKGBche6Oz81SZNzNxfgCtPVHJ8n1hVNpdp7gpwKD
Qnj0l+pdEWfCTkLmCV2Ada8eQqqE9xW2xqhTet/P92p2y560NdlCAuAoHobgQkztf5N2Zr1x40oU
/kUCtC+v6tXddhwncSaTFyHJJNr3Xb/+fvLFnXTLRAvxBWaAAAa6RLJYJKtOnVNPj33myYd0tB8b
S/lZ1VZ4yNLxuylP+crOFa4arDc28Yhc6zJzrdRqqgctIARLbvId9K6Fm2fex0w3aP0PomFlFwtD
n0M6Ag36GfOzGGU9QS1bGphLLHKtRh5z2NNjuOLzIg8hcw3n1EwPxD+uw9GEPptVFMl/oX7s4UZ7
Wo/ia0YWGyuM7RTJONwwVk4NdLq582Dma/wgovmaGyfI9JHC4WJ0PRKvKMHmO+Q6aksrPypdiRiV
FOUrD1BB7UYH1PvbzGJZIr/VmzEbOHUdJz9mEfKk4J++JhWKiwncf6CKEWryKzg1B6c1EdWMEa30
pGCbwbS46ybUh/vE1I4wljtcfif/BHXMauvKfI9Zxs3Lz5yd+eICPKBf9V8QEFqduYkyfN3sBh+i
Cs042ogMeme4DTe89prVHJd4tQFtafpMcbZEliillzhOSEWr3tFobY/77Pn2/hfFGjJ1/xpYjE2D
RVALJ7JMXHjOQAztXYV6qWV0Kemd4FGfwpWdL7xqzfdTGza3l0zv9Wz2IyU7f+Q2bBSFsytaKd+m
Pco1Ekr0u1itYheBL7hzbR51RZMXf1dGvpZlFk4rkYAbn/4SFa6/IYl6sw08ldNJ+UrvpBNVbhB/
vz2zoshKtp72TEDGlr1Uz8l8mEBUL6YIaG1l9VRq9Vbi5Z99BbHg1yvl8Zfs4ysfvbC22EoKaqky
1PFYU+W9NXNpj9yUxyeKQLuuKfZS9RV9ey5l7Q4RtrvbQxWGC2QJNLKxcBvYi3ABV3sRINvDu6M7
VBCavyV8s1b//v5icF43sjckfn/w0q2i5ijurV2O57D5av4uTCz2gTSgZ271nBB62e9jNdyjpluP
7TGSP+XaZ2NwVy+vwp13YXH++0VUaYw+krSJQUX6j2SQbNcJ4i2MT9t6DH5Gyv72Egk9/sLa4mxK
ZUm1+wlvRIb0HsGbx/nQaP3qDYkZznTdhBkCIhx5uVKK3aEYRbyiNlZGCOSd3tIRwqlBUhjufTok
4NO4njgOhritIH29n4ItZj5l9rasPw1rrBPCLcVLCUD4nAbm4nBtB60FJwlkEl1J1J6bPN9E6afJ
BLDbIFZr6a6t9dApBKQowvYwpvZacli0ZCTyqN5qBH5dXiyZYpZ6mPe85g31VwLSiSJKi+nbfiGI
Uvw6S8Wthbrast6laSn88DlGqm4mhK9R+jkkkbYlabHNA0ips5VYIdhoGOStBhqFE2B5SQI2gnSG
QlUaCNwm8qJHXeZEVaERHJ3PhhGeWvnUWGtl23n7LrY3SFe68gHUq1DVLSJUJZlwx5ol4gQOuTvT
lD7VYfwAO663RRUh+fOnAsEKSDuAUHhLjEViJNfjAeLx+AWXkVCiLJSH3n66vXCC8HFlQ732TiPK
aALwoui+oUA56t4ptkY3GB769nMV2tvbxoReMtcpYEujGLKsUno9dzjN76J7fXqp46cQABt6sFc9
OUHqvv8mlX7O+978eduuYAuAp/1td7FsjW4n6IsU0b3UbHT/Qba/1WuEIiITDMsklJC4ePUSyXlj
yU6CbIXT2w8+SqdkzLvhjxGfOi8COM/oACDVKC/GUZtdKyO1Ft1bKiidn7m11kEu8m+aC2h4dWb8
+DLuDkpt0CBpRffzLRGKhnBvgsDMvA+310PkdJdmFqdkrWUeDzfQD2ECfU2yV+079RgiE65HX25b
EnncpaXF6UjardSqkQFZ417qKpj8ZfnLYKCg1CluBh+59uctjazRxRTOX3RxHsOS3aOZpEf3mvPN
sB7McIeWiEujzf83sDk+XphxrLGpuS1G975yp/cwJyHRNCd74s9xWSHbVK3EW6F//x7WslQSdZrR
oFWEf09UaVF52tQzx2Ob/ro9LtFxyfxRSKRxiXTcEog3xQYE75IHMiYDoWWlf6uaeif31bsob36U
3b6Tf1Y/jYCU4JTLa8QuQncB2QAGFTo0QAfXs1p5XeXVmgRSDRkdqy6gd1cy2vCRTiksmtUmOJx+
3B7wmslFPgiiLYSSU0z2ivKYtNxFMsgZI5g86vpOT4pd4OdviPkzfuN/o1yEEfg6s6JT4/g+NqNN
EZj+vko1ND97RXKrIDmmfRevmBS6D7e5+aEOl82yrlhMEMZWM4hYTXYtZXYUAtzaXCkkCI3Qgz03
R9Hju+RGG6S6oFGFMozefgOzGbTPq2VL4Wrx7Jz7nyBMMhe7OymCCFJcXnxIyW9ipLUq+btX8OoE
1qgeVW/lBiDeDRf2Fts8lvIgy0rsweX95Je9OxUne3pQwn2n1jvZU91Uu4uTv4u197VwLn8bXrbV
OVIpQ+SgkbBW7jKdHkXEGyj+v7/t/GIrQAvnI5P9tphOu0m9Gl1ssDfkw638VCWzsNPhtpHZnZeX
NqgaEb+Az27mzrve1ND3WSH6PLxZDOU+rpJzp3vfbpsQjWMG1JFshfYEBu1rE6Ya9GRdMBGDkR+z
b7rzDCvfG2xAoERPAV/8qliNDk3eGmHIjbc5SXT6pSOqF2Tfb1sR3QDAG/9rRbkeie13cNWYPnG+
esq0aTc0MMulJ9R1Vw6Ul1bBV8tyYWkRa80h8WAbbzgoA7+6kxKkjAaAZMemRbuvCotq62uN9SRL
MCqWemq+j9Tkqe77v63eClzJn4ZDrvjIu+l2jtIEwtPyhBzIEMjQKlf2X7bp02af01lfa75zV0Yh
/X1hEhysARm2Bug+1J08hDq/XmNZEboD99sZJk+9f4kZ8QoNKhryz/dThAJQ0uy4uYfW2mH1gh56
NYO01/J+pcUZ7N/1WmnexHvMB+ZsJHvgzidHGze2ns59IOZuVKNnNfmo6jPqGZRX9RSY0WclKjed
+V7LvrdRsJ36/K7u38GLnNpPgOr3svrsS+rGyHZN8k6C58zFqfe3PUyUrtXmSywkxZTKuVNcf3Ya
wTAhB9zGzeIc9elT2IHunfI7A4UNGQHCMQoemhSMeFYi3NcF0Cjn7aGsEam3wq1qaacxVHdeOcor
0Va4bBcfttjFiNFFRW0A2TbbYTNEhRueat073h7+mpH575cXtyFykLQCs10n4Ub6XA4/M3sleyIM
eHQmg9ae6YqWDZNlOZb4S8XdcPgQoS8oyyvhThgkLgwsxhAg1jdKIQb6ZAv1Ke6lqh9j//PtmRK9
EtQLK/NXXMwUalh5Vkc8tgf7LkNiczjB6ZC8i5oVhxSd6Zd2Fm+ESrFRjRkJRKrxzpK2A+hrCEEr
yaFu8A8eeHtUosQ1eGCIAYAdsQGWq9NONrIHJV7GVUhTp01v0T87IJkmfajrbVQpZx75nbT2YJiD
watgcWF2sWa5Jyn51JMwqYKdDY2lzoXWLaZhowSWW2vOxhwUt1XKNWy9cBUv7C5WMexDO4nnJIbm
PcognxiYQkOc4ewqbtS351Zoiw7ruYlnpn9cHF5jTafJaLCSnXVKmthzY4Wu/KQ71h6ahOoa/e88
Za+m9MLc4gSLLCNEMhAHdfxv1JUgGnjO05VTX3gDpBECakOwnWg9LIK8U6W6kQ/0JqjeYG6UIkAy
eqNM3zw6rlNYXPzmUKTSZ0hzsyp6fst8/mt7eY5lU5l2Q4/tPnnvjfWx0esNSCC3sH864VuyXRcD
VReLF3RSlRcWPR8SryCeJUl+aIHNPmXxlL4Bl4tGB1xKc8cTldbFEaQrQV7lPYmoc2GUG7WAcVge
VmopQme8sLE4TaYWdsG0Vwj0cusitoq84jcTNbQeWnrKfbdXSuiKF8bmv1/ESrbDmEOkHd2nVvEX
6sA7z7D+kR1ze9uMOHjRzw2nCiwDsr3YzWZb+k1Q0ZJWaJU7Gslj4RnnIj11eX4nxdO7IjsV6D9/
XzE7r/2rnWbPhG8zhShwhuvhDWhDW+mEWaRAt3lkbdLiGY6tpvs0FImrdbmrUQI8TOUa5k54lFIl
IMHMu5J2smvDEhcYRCm5yalKam2scBjuek+uD7fHt2ZlMTxPoc+5Umcr8NVuJKsYt15M+LptRegj
IEFmmlS0C5aVRFCfbTJUHDwWnLXtzpnJpqeVWvy8/q8W6sLGwg/1ku6GdOCRokWBOufmjc2UyBxy
Y7AZ6En6P4e0cMeGPJtp1gxJ8052/03ZxvFay6t4RBBpUWkmu2vO2/xiZ8XtYATaiAkZORPtlwFR
WfMpytI3uMCciAdPR037RWrs0syILljY95wlSTMBVbgbA33358t/aWHhZKofabGq1rwWrB95DeLB
eyzL1duNyJVBjIKiAiMD9/LiuJLCQUqknuO+qk90Ig8+wq/xltLuVuc1Nm6G5EFJj5Jc7TP/Q5q9
y7xqxSdEcZcWN4pD0JBClDN/4cWCjfHUofLCguk4OAz28I+1+q41jW0WmtvJiJ/fMK8X9pYunziN
06TYk1L7jt71jdYWD1I+rrwbRK00tO5pOl3KcA5R87oeV+knYYL0a0SDd4FY5oPTI05YnkiqwQTY
QaQY2G7K+03LtgjARt2ndk17YB7JcnNffsEiGIaRXHTZyBfY2ee2MvZTisZxtMbJK/Sgi3Eu/DSP
w3iwGqyYxh7iOFteOZfXRrE4+7ViqoAZzPNYvaP7nzOyR/3xtk+IxwAmDdoMg3TKwgc7tZOMuOGJ
a3va9wDt9U1QKNP2thHxQH4bWTge4sxy5s2NuSSEwlI92caPxstW3G7NyCLCxkadaf0033HD4uj5
9rYYlOMq4lxo5QUlBj0jfAjzE+1iz9pdGeW2zN0vN0tYP1oo9OoOcstJktL97VkThgea6mfhDuDr
9mIbFQqyxIgXR/eBYu6sL9IYu0N+NHp/p79p7gBc4cyzPN+S0jcJcoO01jTXqOVN5n+dYed1upL0
Fp1PM6rrf0YWm1LTGwSBZW5+jhqarjL1qM31o7XX9DSDG0xbQ+QK58+YZQpJ38wdAtdLFaLjixyY
jGubkkICsok2dNAEe0mJq23m6JRMUIFfycyIGpcR4vxtdXGs6EFaTE1F+Wmqq5NaTxtTkQ+jArVV
nu2mzrmzxm6rftM7Zz+Ezj+o9ryzDP/ejN5PcXTSpKcZrTQzytx2JqHf0gNLvQH8qbLMXwMFKNXJ
sbl2k32LrUOl+xubiun/Z2UxeCOp69EoHU40mbcelVLn2RzXsuRCPwJn8KJNSRvswkjvZ3LKTTe+
z1V7C/ujJ0O9htDu1K04rHjO/mcI0bJrB/JyOpNGSYpecuVxp59kq3ERGXxLdPx3PMBSrs3wiJSj
umM8hTNsVd85mnq8TVYphmd3f3UmXphZnFZ6HUkz8AV2BE/dU5B9T9u8E4WbtnmYGwbp+XjD8QWt
JHwPsBXQyro4vlIvjmQpZr8H8rvhg5Iypje426WFxeFV9H1QTjJhK+g/BtPPsXtow7XctcgJ6B6Z
BfNox6Hce706al7ENmTXXEaz6Bjk+pE+68gIVnxAtDhgM+k/5uI+kztcW5Ekq/bbOIrvw3p04aHe
xSAAqGYoUraRysmNopXFEQVHY1axnHtxLQSHrw1qdPtqk9fE9P+0oZu1o/ePP4XWxi47e1M4SAuo
nvKWiAyuCz2SuR0HrvJro96QOHbXp/G9rn8psj2H6UH6bASbsCoOtwORcD4vLC08w+izasj8Kr73
un4/96AG3r6yO+griHlO2ftHWVvzRrFNnl90otGgvyTB6cpezbWpj+/bEsw0hdn8UDRacjc5MZpU
8SDveLzvwjgyV7LowlwHtDX/Wl5ExDH3hiKDXvR+rEZafBUfRPH40LYK0oIb0GGBq6LkVEXfQXav
nHei7cHlZM5hQgxF0/P1kmYJrbFqbsSoHMR/Ddk43ulj/CUcTX8lGAsHSd8dItbwU4J5WA6yDOw8
Cbmpan2xyz2u3MGmi/O98b3WzHNXfE57Z1vb/9x2JNE+ubC6pJBQR8/uUp2ra648BM05KySQxh8H
/wRQc2UqRefapanFOZD2KmSYcxUhBTJSA2krq4c69CkKPt8e04vY6fIouLS0OAokxiTHMzqryt0s
THZlCMBoSH8CcIs9MlRWt4/lxNVH6pBe/6VND9FwyvtvU96969e26rwVX30MOBpoD+BXAfZw7UGt
5adWkJO6Natii77VkBb72+MV+ShKI/9aWExsSGkMMhkswDm6bWNrx8SuPgzE/kkfIGVC7pqvmphk
z+JOGQ7coQPjkNCRnss0E3Hn9LxtP3Vurg2q27TtWUryFc8ROumF6cUmtCslzL2Jl0KV7BXitz+4
TlpBHt9senOVmmdekNcL9nugi7PKtlKDqzz36sB5Br+6Mf1w39Qx2oWqfKj1Qz9AaOnIj00krZz3
Qleh2ZLKqYbSySuAsBdZqm/M0C7/m+398v2VjSHcgRe/vwgxRYgqTVyBiEP/pqiqRys7GEG+gx16
ZSBiQ7OUJWhPKu+LgzAaY2dIRjLuuprvhmRCsE45TNleAo9/2/eFrsENDMaomS1uifcw9Iib5Yy+
a1J5MxdyUd/ehbW9KzVjW621gAh32oW1hSMGWh1ToGQCJefBs0F+wKVvfr09IuHccXWhxIRu0CsR
40l1srqD2/Rejz428lbTvkYwtKx4wrzSr3z8XyPUD66Dko2yTlBIPJfwNAkacpiQVROeiZ9UBI+S
FrnJsFbpEfFMwFVIvXtGAFvKsl058rKg6jWPdM/wqTfeS1q1nanIAXjvNbSg4YwZkPWzip2Ra9Ym
aDZpVu4KuC5PRfrnSlC4JUQwtAOgGqAs4bWeFClxU/MtIZzwzRQ+5C+RDAJB+y2Fi0tTi3BSjH0b
tzFvxkgODrVcubWirNwGhZuAVy+ccDx9X4El4bMOenPghaXVD2pgb6Gxd0tz2iRh5K5S3QmNgR+k
xYBmK+5E167j2G0nNQXGqjr4jHp2o1d7yUfLGt6kAv2Y27tBuONeaHvwScg6Fke5xlndxDTSkNN9
8qx4U2WnBOG620aEcRe5RZDwgCJBXF8PqeqLOjasMKY/V/pqRNb4XoYy4PG2EdG+BqpI4wcdVRDV
L/yAlvPSiLUivpenzI3SB9JUDZAnWjKydsWUaNIg7QP+boKAI8N2PZ7ambwiingd6CcFbYWva1Q8
Ihe4/P3Fm7E30kKK+jK+t5StPGmHLAm2djKeCtJqSI/tb0+ceDRkcG0TwB3vuevROGXSGVlLrBpk
001zhMUjZ9Nla88b4QXHInv0PzsLV8vk0ZeAKVD4Se4hsnYD+ESt+q8SZBt8h3vFrtyh+FnHa4FR
6BjkEKjVIF4Awdr1+LokSVFgJhYBral7eP7Kv4L0n2SKtrfnUeTl1m87L+O/SO1WnZQ3hk8gytLH
Knys18RLhetEhzwsijAfADS5Hgda1YDRQ974MBgWcbWjvSlw1pTthK53YWTh2l1AVUIt2apxRmUW
UFDyUYnNGtT9qW/WVDNeXnfLYxIa1n+HtHB0L836vh3nWEejLrWJwIB42d8ofxf1wczV+3GyHxP5
o5lMG79/ChoQjnV5RxfsFKjb0P+aVk9pewesyFG4nHygKbadc2xDaXy4vbai85wuHnQ1NSiNUHG6
nvswUzyz1pn7LNk40lfVlHZG8w/Cuojx3PHA8t8CI780uJgZu6/10GxBrsuVt22cYjvjyLNxBUwh
XO2LYS22BoU0awhlrDTtzwwpESk+ys4nI9omxZrSpXB3GJAb6xpMJ6Tjr2dQA7cqDSPhubO8H058
7Orhx+01Eu6PCwvzF1zsv8gblMYuyWL0Rb4rKP9DOFhsosYId7cNCQMK7Y0m1IbkiJZ9jkFa22Gt
kvtyoq8eGdC4P/Ue1F5rGQvh6lzYWWx4OQ9735A4Zsi5D12PiM95CM9QCB2KqtuNycZLvgfqc9tm
m3E4O33xYEX+EwoSx2wcqPXUKxO89j2LTVCVEIA3JhMMR3MQHXvD+phLtVuW7cFvwjUYn3A5udiR
7gMpwLX2ejljGlRMqcvZcg49KeWp6ia3X6MqEOXcZoQ5WUXSQpxN10ZQBHb6aZhioAL9lzLQn7Sw
3lMxNfMtWbh9BJ5+5S4kkPKCcw72dyoPDA7mrmuTUzzrmsLEcO/b2qaXjl168hDftijhl2czz7e6
Du0dvWjtxrT+/nPP5RpmU6Qjw/Dq7ZP3zphKSYZt6b00dXdODjFD0m4yeU0YTrRHflt69QBCs7SW
KpnVU6byFGTSHvWB3jHe83Jx/58x0fVyPZ+kvBrLNLHkJA28EuMjQMEHKW03MuX1lcUT+eTlqBY+
6cRxGgYSbHXhlLjIelf2+yH79obxvCSA6bEEera0oZDNSlN2WdMfdD04+/VDnJebZKpX7itCVL19
YUm7njmjkiRfVjv282hvSD05wM53jreV6E9UavMfvx8fwFEdnDR9P0bqJrWyJyvJ389UfcokH+tv
dZs8x1G3932FsoN1iPu/g346jnLtuDT03gVSM7mAg3kCymvXOvFGgsvQsFBqRkNmER77zE/QBOHz
s356jgwNSZJDNf5Q7GBjG5tais+tob8zUvsc+I1LN/dKfBa6uEWtll6YOX29CIdt3hY9iiJsJkpV
ByWyzbsuT7XP2qSU7yrpDRLOBA5rJkCnwZdu8Nk5L8439ImGCOEgnI8y6VaXW3PfZDQWQ/usHm/7
oPCuTmci1Gfw/KmWtXDCzhypp0vYyr33nVQcJsvON3lSfCSRf5Lt8dn2q53pdXstrd/fti26KFya
XnhlEzRDMZZKfJ/A0bGBWAU0WqeuZY2FO9m2SNbNb2zm9XoyVZCO3PWoOxiQZrOTqWKuV3REHkLG
ACQR2WOHA+bayOQhZ1vnHtfbrLmbrOwuiKtj3La1C6hsJVEnmjZAHhBEIclMGmhx+8ljrS6tTOIh
r8YfLdLHal5HK6FWNGmXNhYeqDZSZgb9PB4f7u3hoZmy7eqdVDhp89UK4VeZ/uyFEbtM1dSAsuJ+
aIZ94n8tKJkEYbuPoMX+c09zLiwtlmeEFqM1PBtL2i9UbFy5+3XbgHC+LgwsnKwodS8OkJ+6D+UD
6Tg3Bh2zeoVZm6/FfQLm8MiDhIDzQnrQEpJE1cPYQTGd7d8wGOAftHPAfQEO59qZjR7tPblgMPTL
5aAL6AFYLYIInfjCxuI6BuoqHpMAJ0alvqvRHkPN/fYohLNlga5mjyjoxy0sdHVDx1waJ/dlnO+q
ujk02lMZNzuf9vXblkRU1bx14MR/afikKfJ6wuiW88vMaQkxddi7asCFTgLPsFWMDtWVVvXjc+d7
MjxYlbTVveaLNnoPLWpzZ6OLw20uw3lsGb1b2ZL56/a3CRzz6tMWjmlJwxCh8sbrsqs2tBs1iemu
Em6IJ2CGks9ZP8RBFiFJ8ru0HVoQI3CDb32gD5H/3Etuqflu7n2m1GwOJ8nqXN0vNqFJfoEmOdkN
1DdAMCj58ozgpqFAW7u4IYaW0slWTpbBqqR9I+2cWN1o+fOfT+mlkcWJOWa+/VIruZ9FckMNWSI7
dhtrjYBX4L90EkIZQOsPx7K+WLkkGELuCEAgpMjaovcLg8lWwpXhJv3znQKXD/mOGYLLO2yxel5q
1JUpYYnvQLw22AZtsUeJ24Bm7PbUzd+8yALpDn3sNFogiPVKVBzlKK2RGt7TZMRpe2z0k5XR6DBJ
9d9kjvJNFxb+yuYUbYBLk4sw4BRm2hgK2QhAvm7hjR8SPdr6kbK9PTLRas1t0nAbzlRSy2tUXCl+
Nikjq9Wrvduhonwsu2PQPhpGsqaDLRwSaDbwOOg7kJ24Djez8lDpR8RnfXyGc9v4tFbTEgRnWiy5
gM7cd7zTFgaUrEtag/b1+yQwMzczVGMzONXa+1gwjCsrCweXkwI1X0AF3Jn2Qzu48ax2OKwxKQqt
sCr0RqHsgeLf9WQhB1kiYRsl9wikB830gYq+3ZQrN9n5RFz4tYHW+79GFkNRkyBMbcSs78vc6ncg
ez7C7mFsg6ix3VDPk10jtfY2mqKVF6R4cOS6Z7J3hOYWN+goaFuAomTZZWUIt3JZI5vb91ur/fMH
EOP7bWcRIRLJ8UMTld77rIiOTvY5sHrXyYeN1a08RwQBAkMAKOcmatBti93aVyW0ilWV3CNDc/Qg
INqq+js1UY+dpMAsGwd3t7etcALpUHlRtkbvYWFPc9oqsKoMfspU3fMw3kqIQibWinuI2sMhN9KJ
1zNqj39cOyEUG5Oa1Ayrp3mE0ojvNkmys2L5IaAnfGy9d739vY+sL37jbZrpFJjgaiBoiT9BVg4F
yLOdrY1cELCuPmkxcsMJDI/8STKrInQ8iWKUoTjHZh3z21MsXNLfY1/iopS8s8exq5P7znsePP2o
1D3prnyTDfu0zVf8R5QqgOIJUV268ef7+GK7B2rdMLVFcp+PUvO5TZPoruwV8F8g0jZSmmZPdmG3
HzIou3ZTFEdblI2/QTYUPZVd5ny5PXShd5nwfesayHI+6XrZTVRf8mjCuyDC/CTJJQeQJaMN568c
PiKYFo9BSNVIFyDApS4W057UZnIk5tibkt4lGdYSeIyscvXiCamFPbDhg6e3hw6pAE8+6PGvlCJw
/DFOnoZgxdlFg774liVKS5u6OBlUHCuqedUBSwiGfLfaQyzyqksri5ve3HKBgBvrLMd/Sbmr6y5i
5Zrx91rVXIS1uJxabXHby4c0IDdfUsh0W6SuqsPPot6Mqqsl7vjRKtzW2/5ao14R7c3LwS3Cuq7V
aa3ZhAu50HYpVYA0qjdl+kyBc+VCJtwvwB3IiM9hF17taxdtItPxJZnV6sonq95SMyUgTcZJie7U
ehtIHyVrFyubqPt4e2uI8k48GH4bXsxrofWcp2HPvA4eNGanvt1NmpsPe7N5KQiC6nK7MlnZKULn
vLC6mNmirRI/sFvCQ2S6EgjfWWB49T0ktAKFrkWmjj4KbTGpfp2OdTfhMwnEYn4Nf2m/zp0j3AEU
uoHfyAAil4oCdNdKlRmz5yHqDbTqEPPSqeFSQkwzWYPTiTr2OY9h6JsxaApVvWs3AbWfSp2epfe2
3u4aVbkDJXP0p31jfoRpxeu7nV/ujPJr1LxhwQCg8paDVwLQ0zwLF6nQkPu7b4V1eu8V73qf0ltv
u8maEdFUzhbmZvMZULIwYlRKataWk95XlvlP28uf0IDcD6n6qQC/NaCNdNv359P+6rZIoAa9NVO1
wq9Ex/r1mMaBTLMU+cMZdk1KlpKs7APuv7Vy9jX94NfDyhyK7DE0DplZOBTO1mt7dops6NAP/Vlt
nfxHZoXVhpDnb1Gii/ZdZnyjfGUf84gWpNsDfe02jBSyeB5EdGijrbEYqVya3lDJfX9uWtqWUiOI
Pwyx+VeoT84xi+NHWSv/aRtZvdeyqLsPUBm6c7RMXQlyr5aXryC20R4+b5dXGMo+g624kYLhnLYa
+divWWa4iVMenOIsU+i/PeZXsZv3M8Ang6c0dKrqUk646oy48GOLxR3eIZCxi3XjAUDMMczMFTd6
ferPICigA8DUeHS+ytMlmR/Eo4Wp5ot+6h+kjbUJn/3n+EF/H72TTtVz/r3+Pn744/FhlIwtORYy
xK+Od2ka0grVu/MI3m/s841jxztVit00WEOoCKaSoEOfIWcTm3/5zh2n2m4hIR3PA20RTnlCDG7m
i83iz7eHNPv/Yj/STUOnwKw0OcP+rveHleamMkbteFajv/zyC4oct39ftA1gJgR+OXPGyK+ipzNT
FGixPZ7zKtxL1ucIbVDwa5soz+7tBD2YjFt+YW0m9Qso7MNt66LRAeqdL6BkeHjUX49Ok9spyUNn
OPPYh1/FT4GDJuUaD7lgreBuJQFIspOcxPKq2wxKWMUN4IRaNnZmIz9VofyQ11XkVqSubo9IEM8g
jiEvhmsoiCzN33JxJqjqBItL7TOdZtFtmw4l267o6dTM1fR7aIXyPYQuFC3T+o9lLOCXJCnOwwL4
HLj2+csuLAeTFY5jagznAi2zQGlmdyz/mPJxNgJjAlGL7Av7+tqIrEm5kqjBeJahy6hLY4MRVV3J
HAjXC5ppXtscRtB4XxsZEYbR4jYcz23yM44bV+Fx4vQbe3d7qQShd1a/0mz9BYWwzCTlqq9XLfIz
58T8YUl7g6pYkpx0B3R5twYjmR15sY3ZWvMzS7cgA1lWTQ1NarywCaczhYVDWvifuik9jdqvSFY3
qrpRqufWHJ5uj+/VTY+10gxgqJQWwcQsKbuHPpNKPoUQbEaupz9ldrIlV7Li8KJZJNzS3j03Fr4i
AXXAHAV5aI3nAoBMLO2KWvuZjMW7trDOfZKtrJkgYMxlRWjWXihBlzSZuaxXVVxN0zkL2+qnnSZt
54LLs//8IIEAHA4QgA80Aiy5keohMfNIN8ZzGNT6tjAdYoZmaI9dTLTPlUZd6QYQRY2Z4Zz/qRBQ
Irj2eK3Re8eztOmsZOlRLs5aIP3oKrey4n1dTntYolduPwJ/5C4wZ+UgFWKUizBVR62D6Hcgnyej
2QXKtMtoni21z2Z9SNXdoG+pTq2YFOxqTAJzgujaJEQtTDZtVEtwESIxWQb7xkl30gDj4E+tXJlL
gUNCMarQkA4TH4favC0u4uA4WSSxzFY+e7WCvuQY6V9zmLv3hRnYBynRk0d58srD7b0mWMC5DAJs
GXQEqenFMT2aRlhnljqdw+HJrtu9l5xjxXAdz+DZGLhQA9y2J5rMS3sLhyl4g+sGfKFnI3TT3eTt
msNqn5JoIi9tqIuJHBO78nJ9OnfGnZU89U2/c9SDmTwUTbIyfYJQBQpiru+AzLZIjV2bygzDyvIx
Hc/gqA5SDao47XZV7620CwtmjScU0XCGvWFtMWvNUDbZqBfjeRyUyA296ol21qjtzk2xVtsUmXqR
yoERx+bCvfDCNI6rMEszzrBiEzfxs6Sjc2rU6taGJuG2L4gm79LUYmPl1qhqrYKpxPigxIrLyeJN
KwFR4Avg9SjDGazSTLNyvUAGzze5iYbxbLa5q+iP+o+2Aw8BNd1avlAQ4QntFAxm8mqOy4XXwUOK
lmNM6IXV1ZVAmKrTz9vz9Tq9w5ORyxnd/BxaM/7xejASWp7KoCsMxi+e8vC95x9pri7ku6r/L3t8
aJ1i+dNtq6JVoimK2DcLBsrLqy4+iQZDoHKkGNLoIoF+1LQ4dH2//fNjn/ZiyhSsFxRay70UaZHm
9xajwx18r4Thkpe8s9YEL55EAxPz4xU7iy1rm301mhLrhOrldpR+xd63fh8+Zpv2rpPejWsoGUGA
peQy8ySTfJw1Qa7XrPFJyFlSMp1BOGx9GbBq6kowgETqqRrHU6BJu9vrJdjAM+HDrAtHzxU4oGuD
npxPQVIX01lHPx6d6/w5DABMeHT/7otJ/XHb2mu2KfreQbjZaHBy78DmtTlH9QOrHerpXJZ6f9Is
dGYHqoYbK+77Y0HLFGIhUemGKLyf43DQjpocZo+mlZiVG45Oc47TaU1uS7AVKb1zCQL2DEHFsitL
VRBXUpuGy1YbyNxRobbtymKti1SwMbCCB0FPMReOF7uR9HHm+2U7nfuT/DT+s8bCJ7jpQGQwMwqi
IMhzYo5sF9eBRrZ9Xc57rlYefDEefUUf7ORHYsUQCyYyfR5NfKcN+cpuF8RLZ6ZF5c3JKr1q85da
QolpjUydObhenW27EfY1joJ62rbT9xXnmc+txevi0tqyjNVXrQr7UIevnqwv5ecBKoy9vR2/2O0m
v1PXrAlnlJwO/xFkiKTXM+oNJT5cM6OV1ZwLVT7SQXgsPfPT2P5IkkfDe6ar6QHdNGvalsW5lHcq
TfplyqXP36TGh1QO5GOorUm+ijYsqUsLLCXnBtHv+rOCyZzoqMWPNO2Drj5EfeTq07voz7kxLYVb
3tyESac/3LeLA8q3oUVSDSKR2T/rzkeLmn2ZPOTVL0Np/kPadzQ7ruvc/iJVKYcpFSxbDjuniWp3
2Mo569e/pX3vPW3Temb1+bpHPWhDJEEABBYWXuJINnXj5Ks7zv/7NyQEo1wnY30qkoaUJgcY3L4w
GeOUmx+V0ZMA4a3em6ryu/4IFRKCY/C2Xl0fNEAcKFjCS4IJ6qrDZOLBGY/pJggy+fwIG4kCbIcT
LPediHaLYRuXwmClysR4KFwbhEXsgiBZAgFUpS8PcjBAm6y1MIVq+spJm9Z4nCOGub32Jgs8BbYW
pDFLlYLayrpL0V8WQgTYrKYpsqZBAuPIi4GB2HxfOP5f43yhM0upFU2HSHLJdODZaWnDKTLMAZ+K
olvIqPziBRN+CGXEQENcl/O/RYG8BclkTHK7emZNszzClcxe+TOv8k3GdVYnN/u6HUlbhRZGjThN
kKPBKvTG5ji01X02g/YkNYsu6FHuH0w5FRgnuqZIUFgd9wUgPPy5PNEEySRhYRTzhOwdPSdkcjrU
REW3CfYtEo1/HQ/jXYsrChT6AnuhU6ZzUOlqjOG3nl8cB+5rmb/GmuJ17RkvRVALQvml9hNZwCYP
r/38Q/r79xCagdCVgxIkOv2u+PkwPUPNMfab94BAd8C4hKsXdi+cFjGyv2v3AJVOGE2kLNEiT9my
tsMIvSSI8CYHulnddMCZbMv6OG4C9f62Lbl2iFjRmSTpUgVmHaPlpAqSxFAksdA5mI9qoffIm4LQ
8g2GwrHWRfkCGdlDYeohLeZ2v8XWDCRTmeyS29xe1JqlAsAM3crIa4goAV4uqp6UTGn1RQ3y2PLT
0ipR/hsn5lSa5Rgu/Ts2D1xMyJssFRWZsohjqdSIYZBd4GAy1IgMUoexuVOO4RuVNYS/cqN+FMby
NCTBRuLAusOkmV2O59YXUAqPu5v7CGfgCtrY4cJmv1hNIzB2U+LgFZPy7QtYjZzIt8Cyn7TmyLMg
p6t7LWGiMDzRMqaS2mu/a+Shb7EHfHnUgTUoFEyX+9uOethOdGdrCCOQhUMZ9PI8Fa5Py7ZHxkMd
PvP5AT1PzAT6muXAOQLNAH1B1YW6BwOftxiFYiBKsXq3fr6tj9chEL7/7Mcptc9ksQlmHT/ecruk
eCjDw6yiX9O+LWX1KoNHDik2xEBICFzukhigXFlGPmLb2vULU+G8oSBxbXaDc1vQmtvA+xVnvvTr
ApJ7KYhfJk62JQShrnPgwvmU+slv9Pa/SKLr+/0TODM1TDFi5A/XFA1pDlxr2KulXnQpNebSPhn4
hPfKpDHj+sCJJ4xXZxio1aWdCaH2ELxDwNEoMe+NvfFSBp1djL0DagKz1EVTT0QMa9CcrEgYBmvN
LuIdt1QugTnF6i7XFmGIc1gMFex9/aRqdyr42yX5hJ2NY7wX6tfb57e2k2jbQnkFpT2UnSmjIabl
BGWFNKMd3xou8Lix2WP02va2mDWtPxdDLSo3wraqwpL3otxWejOLvThHPvvltpS1EwNQ4D9jswCQ
oGxwYCTgJMVMNS9wU+EoVkSdnN72OSvfBCG5LWt145bnKiqjwL3TiJapklXQ8MF9KSJyx2GA+XSv
BtzLbSmr+wZcOA/oAaqvNLLE6PKqQWsE7+mRO6FLq5dOGiptfcLIuq6tBnQ1IOFBushAm+Sl0tW+
FMR10yOYgZGQQzBCYsOE+Mffr+ZcCqVsdS5lVRcOvDfcd81vYWEa3oh/3bcDB4HIGu96ZEJBnExd
2wjwzT4teN6bxN00bVre9LtN1DE2bM3AQsFQl0HPHoqgy4aepSw4nH45TRKPztFjjjXIXWOOgWn0
k82uTC6fTHn2ZdY55rTB4qFAs5iMM2H5KCLBNXK9N4OD1GsxOYbEoJ18vH061xwbqMmI6HeC24Am
gMz4Ugy+na/jye+9KvMq7W3IHb8AD+FeF9854aWuLD/eTb/lO9ApZ7kXgeojnfb6Y8TtQhczjeWE
+Kb8Q+qsJmV4mZVM5uWnUdvNT01jjOgi9YrPfptaD/Nmct75vfJ+ewtWUnyXcpb7eLbTcWLkvh5C
TgumgvkwBDGRCksz7FzahuDzfB+Se1lyw2emPfkOXK4P+c/uU540wdFLQw/RdbGN+K3kb5QcqWci
CjulcbP4VQap/RuHyUST7/iZGT0V3F3pgKqm5jAE6mFWkW0N9ok7y7Zo/G7FTa3u6/kQ4D8XRHTC
5/ihDEjeVm7D7TDZm6tn4ucMg/VNaXFrGZSu6trQ11Jv9F6Dvvdoh/k7ui8QcXhuBZUkqLRoGomR
b+pCZx7MEBN7D01WOAH3EMWbBAjyuNjq45tShlvZU4I3obrLc0uRc9KWMjrirHROTKXDoNrnmPtq
hoBEYJWIGb7/uwJ5axmLqzlTBDUcNaMag8GT8zsUB0cQRmIYtBq4C/nMTHqzeA5/ZqTear41w152
OUlOSmGqOIXKS4GRCd1IO3JmErxOugU27rYPrSR+KXizUr32FN2P22An2jIY3jB5BJtGcCz1Tsge
C6e440ZTnE7yvW7cZ/Fzwh1H8FyT4XF8qQQSJaf+qCakEMmItj9xz/snI7PAdmOEjI1YwR7hRgDZ
hAkLmJyGRu/LjSgnnWtGpBw8MGYB8jdlja3W1bzNqgK83mMuenEBuuVAUk/plA1PWdOBiXKcWI3m
37QvlyciCnh/IgctIzTHmKLLDxHSvur6IRq8GeoCDKYpKP1Tj3w3MqvmXLee/rvC6PgaQIqiEuzU
UG2J3xrTB6bnkniQ7FEhE3IsLeFATpgOiQ2OMXdJ9qZhQioeTLac2W46tXb1JbOPPlk989pGdXkW
sSBzLdSmil0hVqURAtfI7TAFRntTXA7XojhJXpDYY6ADg2uPowsu3QhTVLMQ2WKUJottIpzik6QR
mXMjO+o3RWL6otUXvwon3CHBqEn3RUfgLghrNuV1JILtB/oMwQ6KLXBGl9uPITz9IKnZ4H3I2zvp
7q/t7uWvUxsSSSEelSl+3W9nnEXtZOKm1YFbL8ylmsEJR6Of7XbK3jtp35QBHk0hK3f73fh+pWHo
rsGQFDxoEH9fLlGP65jPungAomQ6cTx3Bz4wTAAO74pE2eXg+y7FGuBlmLECBYNJtPjK9P10U4jG
Q6fPj2E//UT+7hDWOoZq982hr3wXVZsHDPXEoZqRIFkBehc5x8DAiHwe7FZyJN3TuochBxxaU82A
Y9zf1WMDEgxtk6IBUA7l0Epe6rNUzwevjjNgIGOryHoUO2wfNY/bZ/j9MLnavjNRlIaUtSBXdVAP
iB3UhzrI0bQLzEqh3oMV5FlSIivNOeC+NYuXpkM/pG99Ulr5Qxv+TpuWgG3G7XWedNLnUO+kTDZF
ZdyImcv4yutYCpq2IAwQ5KAwSk988oNeL5pwHjzMjtGcieudPBcaKwtU1co5zMkrOP8IzDhsfoIR
ORwmvrdyH1tcMxmkSnPBnBtOxsXrOqcCoMSRQUOxD4Mc5BNjnttRpRNYyQx5llnFk7FVnUaU24fb
y7ge/oBOURTiDKDpYZ7BGXGpq2h8ACOH0QxeAdJHTQTpYweeUK5QtvLcbxplq+ubcfqUOdMID5iT
4OgGyQUwlAvTtkQkMySfYsWavnL9/sJcFzSwookbJCvAm11+lAh47LK1gzfo/kNubNriXghkp2sy
F7DUqvfCmTWocuU4IRJ9oEtpcpm/cSlyrNBvbCQ8RCa1Occ70EcyIprVRUmLeQKgDW8L6VJC2WoD
16ZAv+cIAMJw04pHTUzNpt+kqDl3u2Ji4LKXXaLuETCVfwRSZggtkrlSFBA4jLYUEYzGG5XNpNg9
68au+HacF3LKC00DqnI0Frs2uHFIR2yeoLlxEbuIsQ7KMeCPzc/6pU99J2ANJ1vs+PXa/kikXoB+
qvvZHEBiFLuYm/gTePMtpgLcvhyrQpY5W6ADQ8Vep3SiC+QElPjC4OmlT7Lpw/A5J8oepLDfdtlH
zyoErCrImThKQXI5m8sixJrS7XDgVVM/NVsuJvmuYSjGii0HNeWfdVGKMYnyVCUTBPUYY1xkiEZ/
adweJF3O7f1beW0t467/CKJeW12Tqpmmw0ZKb9mm++2/Z6b0JaO/kzSM4sa6Cp6JovxTKs4tesgh
Kr6r7ySecHbnZJbq1Ds4EI1xlVkbSNmnGXnXUhshDHzRD2jjH05gkWDs3XLaVxp+tiAqkokl1Ba0
etm7U3jXt6T90b92VrjjnW4LQFv3ypC33Jhb8ihHkIRK3RSIJbzWQXNA9ZxtpA2/xzDwrQJEMYvq
4TpPdKEZdN0ur0ajkLVpQI3B7btjM0IXWSCBNd92rn40eCHqu9aIeNzfDlPOIzNz85DkszV7Ym5C
L0ISetxGd3hiab0dfjBu2eoSoXOo5QAIjiZgbPjZy48bozznfJhfdCPs0gaWHkOAc1Yj4UqmATt5
JobSRSPOsojjcJkDb5as4ndbWCMyDb2DMSJGGJhTBcsf2uC3MhkhEGuBlIZqnCjE8eIy5cTWMRlL
2ejzxLoGq1cNGWVUw0A0hSboy10ssy6I217EcyHfYt7wXvKKlKhmfKpbonak2KY23xPuXq4ZAe+6
RVl6xviliRuEJJeSW7CrJOAPgYoiG9KLs9u9GUpha7mnJwNYX9F1VL6DM80cZJ9hX74x5/RlXAhs
0OG4dJfQb9R0bpuy9RW4tyq8l9NNo75qab+R8/3MnxQJpLPBj1omcgw2LPEgRJgAGXhdsxnqp2n5
OOOdN5xAdv+eJFZb8DZANQJzuGBDKSvhR0UPitgUjSfRQzl8cfPHNLwwLNGaXv2RcQUSi8UoXMaR
jV68V1QX3HpO6oVHlYwu6Kbu1UcybKXNbZmrIpdgE+xfgInQvEE8l2tBKWBZ0/jZiMex2Mja/W0R
a8EEQPj/iFg+4cwcaFIvVh06sDz/WTZntyXGcdyFrFBsLYY4l0IprQJSKTw+khEm71EzEqLG3GZO
AXhRNzW/bVqXSQb2PSSb1lXULfB0QM5fBfvI5cLEcshysEqMHsgy7MINbJQXtGN1UHaGWbv9btxp
d9GP2VE3wUna3t7UNetwLpuyDlqW68o85+gp2/SonqA7b6c+3xZx3Xi/qDyq/guCCHOg6DpahgSQ
IDeQUVvAW7v6Ntq0brLRzHIjP3BO5uiMksASfl1t6JlAKg7M+EQe2xICB3MkLOaj1R07+3Eq9muk
bNDiNsOOZQNa3KuTMP4Iuf6IE2TcqW/00a11UBo/1v7kjz3WwT061UP51NjBJziWtj3Rt7Mb7Sor
2anbajtuUld8i4/au3+cvOaOERqu3m3AakBAC3pTdOtR+hn7cismWLECdu9jyilEKFkzSVe9MPpr
APjSIYqny9c68IiltJyZ4UTP7aO8020QTrvRvj422653GDq5OPWrrT0TR7leKVaToshLdDl+Na7x
2OLmSU5kC17pDnfDW3hMPx+R/2U4/FXdOZNKGf8kn9NINRbFBF3/YAMuaWbVU9IxkngMMd+vijNL
mfFj3hUqxPS6y9WP/Xya5ePEysyvpZkAy/jnyL79/5kYEL2jv0crIKZys8zSN+VWrQjJLUzbsIRd
8yiTGQSKd4pdmdJ9vxN2+v9tP+nYZgoKUKt1FfZTfePHTRgKJKlH0NgywonVG/BN4YoGCABOlg0/
Wym6RXmjaNrRq+YNQKSoY0+shtRVm3UmgopCMw0EvD4S/N5oxECnHgVsJUPnF1t+rfMLEe1/VkHp
fBGVfTzpWEV2P1Qkf1dEkuaHvH8Aau63yqNrFIh5hlBxqVffEkqpvKoFqpC2WBey5wGRfsz76VPf
1C5Y8BztwP9EwKv+jN2d9I7nBFcSFkXDNS/K4n3+2dirObdy242J0dT4gOnUEHXXmOovuSTNgGQO
Qef7Z8ciKL+tLciIXWrL1NQ9H5XYZ1BC6NwmiuymZXi4dfMFVcQccVwyerRrFnCqXCswXzo6OtSX
LHis7sA1TJg1/NUgHrf4H0nU+fF+NTR+gyuWvAw7sOE64hajlt3SBE/JvzLKCL409McuJMaUo/Gb
OeTVroNBEa2T1JMZc+nehuP8agRE3Wu74Zfamf7PwsJLNw9Yz5W1fAFoc/6RTl3ywA9zGTM5ETVn
Joa4FF8GUn7b4HciEmQZ9cfqV5MzizmrD5VzqdS9xxhMseoB+QFOHZVNI9jzkiU12/g0SryppzXR
p/vc2Abpa6j+MMKQGInjD9uo/ZkE+WuQP8djf2wnyZ1YTUTLyV7d3LP9oMxFBfKtQi6X06hfZZED
T5I9a0T8mUf3QWom/+6ler4VlKoVETi5Z6GHqvm2VFkCvHJlblGGh7tEpYfk7r7MrOjJ2P4bw/hn
pXQuRfDleJ4x19uLq216V08BWule1doJ+qda+FWlH72AkEu/b5lYg/XY+Ew0ZSs6zkCjVIzj5+/9
g3rfmGBzN0t7sHRSWeOuJiLDcqz6mTOBVMDfGgof+QM/eoFeCFbFjehK9DmJkbpZjUDOpFAReCQK
6STGA5YVu7VIBLwtjGQnM1+6y/bc0FG6UKhMRZIE3WJqwRyxFfv3jD91gkxin0ilupTlC+4kTT3D
qy2qf0ssZagQ88j8lGJ54E1KTOPoO7o7taR6va2Ya44EPdkYwIKiiorGkktHkvl1GKftPHrFhJGL
46YvETWyaGBWhaBdBc17YLiCpEshI4ch5XEj4eUu7oxSMKv2XlRYzTEsIZSVCwvQqSi+iCeu9BJ0
OuHVbZs/3N6tNc1WzhZC2au4lPugESFD9x/9+AeHQW+3BawZxHMB1HEM9YA+CQECgK/CoMMOs3dK
W622aBQZCzSrMRzS6nqQu0KDI4rgaFq8PJi4bIROKCCu3HImixpi9UDOfpw6kDFU4qTo8OOJi5Lg
G8d4gXx3bNM3ZGkW+t/HU4exZCPHscLvi4eM3I+nEeOJSHUffwr3wVNrfuEfzu3TWTWl5yLp49F1
fWg1AS/I6Bk8QADm+btWq8wuUyy9AUNU8xt0Z/n0WFY1III82FXrjkzBO+M7lq2jlo42lGXhSPIZ
6PW+PLfaD+Q21mRcqDTKNLNXpPJT16NwF4tTGthyqqgTiQYeoDIh5bNHPyxlsFfEgjBuk1oz3B59
yqnFyRWfgJYt03eKko/7VjG6ADCxkoXjX/vepacUpwVbc9UDpcd6yrXDotYN2oTzLuN+FlWVbjCW
fjJzXwk9bZZYzSCrQhdrg6lSaHKiC56jOPIRGN/xouqfxeHTaLZVKePd86uUH2+fx4qmL33keAEs
WX4MlLs8jh6zWdIhhaRklGRLrkLVjcW6MPEwMBhav7IocHeBNR2Et3j70icfSCXXyTxQtZj9wlcJ
+jnnPYZy+dxhUrOn28tacUEAuwJMglTJ0sZAaftk1LKPIccA3vf8KzKvgFoZx6UlTyqOfDxbINK4
vy1xxaejxQqjABfWCcmgibF7VIrQ3i7w6GQwAiebE8PSMdxu24ECrsF8k82/ELdsJBLKaJul3/Zh
rufFkAM9bIAyU0KRhGvlTcLrvwOtZrmnlYNDX9LSyyKhhf2KdTXSM8xUG1LBkwsf5MG1GY6zmaCT
XZXnp7pllZzWzk4AkR4AIzw6F2koUFWGmtoC0A4updmJJrdtasOKYs7WA23XaPlbpQq//343F4IX
7CRw5SAIpW6BFvC8n+m8l3xJmfSVtRXGTfwUROXrX8jBkQF0IqAXns71tlGtYaJtJ3gZxhMk0yca
1VuBNE3FcI4rtxqmAy9fEAMLCxrycj2CWCl50vYgWizCN80onWFWLNCfMpRwrQCP7mG014KzQcKr
lHLCRZM0KgBJgidy5XyvKFlrZXiFOcIojLZu9Jo9jW3zWzdiDjS5fbDtFZ3F+riincuI4IUMS1no
Xihf2onJGESoFXo64Klt0jupXjp6EBxaQ7TD5NftE1x78V+IoyyLIIeFjPEVgqfFvFmiKFlqlSWP
P2BCjTTZqHBAqhyYY646IQaR/n2QBeng+QfEEdhGmsZ2nAS/ysHH6hVCQTQfLm/2N4OhAy59KMtN
ysu/Uq5kNMGuXEj4a3DdLH03GMhDvcJ0WWoa7D60Ng+fMFE3f817acvxT4WSOpJaMpqm1g5UAa4R
BBYQqND3Xxfy0Dd6AHZB7GTlMcDlfrmPqsTJmgADVRWfkcBfWx4CV3T5LkOGeJrFVkxmkS/UTPSC
0Jx5VEIBBwyqQx+AObrexwCw3Fah1fVhjArawkDEjirs5eVsp6lTC9ScvWLuyEJ8bOyVNHIzoLIz
kUXOteKW0JHzjzA62a3Ow6hXWiN6XY/en16o0NCER20WReFd27PmKdJ1CgSRCv6IYPfBRQQ+lVIV
pen0woj94ckDfDwg3TF0emD6AzO06/txwzCnNBL2SpxIbSU/87laQdxgFoBxkoOakqw2a1syhRd+
b4vvx9rk7mpi7jXTfo6cr4FkTmLtmG21lBJdfQllccHpkivDxA1PB12zPvTfyb3hjD550ErPfP5q
P6e9GRLWoHAagXIldXkknWXejbRre0xWHp6s4MHJSOMCOm7C6uWk/8LQY1PsSb4JD6zJXN99i2dB
/JVcOmpMlbridez79CyFpOW24KiISKJjrhlR+bfibqzM6L19ab8q9CGiyzhyjKdZfo2PamoCHMNq
2FquzK3vofxQGGth0jTYh4xIOdnwSDiUZmky0jYy9ea8WvZys8+2uwFesOlriOmtZDbzLb/TOhIc
X2Ly2dvksSPKaZhI8CCa43Ymmql9RJvsIL4deWfzbnziGbPxiWn2X7wzWMd33pHMexYMlPbJ//1I
kFiDcgjPYpXSRD8FX1jOB+MThhxYoRmauPZmtQ1MbXvbjjElUdqHRFlWlBMkzY41PmHELqpZrZk4
jG2nXe7Viihtw2NRjzCVdnzqavLRb0tPRls62SWWy4R0LYHetSL92TxKkSQ0tZZKiiWph+TYHbvD
fDQ2ZUPSDevu0qWfq1VRylSjA8eIa6yqtDjF9jUeo917EDVtBY3kX49j6OYVKXdZZo41AVi7UreY
zAtcWexohXP7KOk8+38/BsQ/cISI6L6ZQM4028hVPDE0aHa5P+izib7/ByEkyeFOm0jhfOmuOdtI
u3v1YXCt27L/Pz7jj2wqgFPnDmTeFTZirC39c+y8+q6WzQpDCGz1qbhXnDZ0ZLH/V2JB2go+moUj
huZtAT+31DeJPjwlCchD7rX2Mf6VBdJGyuy8zwia9sKfUmrKSrkdGG/FVWdxJppasV7mUS1Pi9sy
jhxG4wI5PVmG4k2lJbBmuK/LAvEH0i1oAqafNkqA+t/Y42Rbp9uhhwh52G1m/bp9hiwhlNuXDb8d
pxoLEnf+xvBS8i68ZKwDW72b6Dj/30ooZ590RaHOi/UVhyf4tjEx25OMxlmQ3057rcAAT0agtlz2
K2NwJpCypLNRh1LRYVWVXf6SdoIp2be3bd2CnkmQLx1KOxtinbaQoBCremjIYkNHe2TXDqkH4X/u
95kgyoSC/7CRUwmC9A3q2pE9gVsvN99FsovB6fM6EN3WTcbilo+/3j7QVmNWKFrdaXh7hoRakvuQ
OZgYBe1/gV40fE/su/QzL73MSu3H2wKpuPq/a/wjjzquKQSPdB9CXqv8UrXhufzIZ7N/NtqKIWjd
YqHm8L+VUccWghEhyftwfHr7EYykMO9k6z11B7dxx7/LmV2tiTo3I4/iUI8NBHjKa1QQ/8E3mdD2
9Xv1ZzW0z+PlQm6XgIH/Sp4xnhJjQ63Ow/ymX7fPZ92Pn20b5fGyuMb4ngnbFn29wcg626ogkyUS
z2IIWl0R+P/QBbMoHs3GPfF84ed+sbjW5Bi4J818zZ5i4t4Ws+40z8RQ6+mlJZWtQ0ynEMBI8Rjm
SLFRn16TX62dvTUcyvL7ISL9htt9GSH6bVkktKtx79kXUI6kn2sxqBV8QYznD9B8jSNsdPLJ4lFd
P7kzOdSTNY6DstWrctnQ0Iwd/0635O07eHxdgaHwjBXR7krQk1jyG0gq7OAYmg++m2xr9OvfPjqW
FMpfzUUax10NKdJj+AS0t1VZvDN/fd2WQtdc/nN7/2wbbQH50I/LOYEY/7d0Aqh6k/02bN3CHKD7
1C4Pu4HhsNYN05lAygQWWdkEagaBvaORU3FoXZA47Y4TMbaesL29OtYeUkYQrDaD0AWQZbjJZwjl
U+y9/MbqU2FJoQygEiGXqi1XGaw9HTEAkuIftYNOCobNWHOQQPEgew8MJwpz1E0ahBYs2FMyPbV8
L9kJ79dWH0UFisoDkwBrLVpChQ+ccuD9QBpoWfNZsJ0rc5/yYTY+aSTw+rvyZJRWbMlE2wh24ROf
IHVIUKc1w49/9cA5k01XlrSlziWnkO2kp/Dko/XH7l551Cpsv7BvK8iq+p/Lom4ZCnlRY5SQ1RWe
PH+kPklBj9ihpUL3rYS/UxsT050bS8Ttkzf/R+FUtNj6Wp4aTQpD8uUfPEs1h02AJ/kSX7Wb0TYY
If03EICOds4XS129iY/TXs4gr7bGwH7DuCOT3yr3uZf6yEe9B+ZX4ZssxCxdSP62MCCYAgM+yNxA
J0Ndj0r3oy5OFxf0cHDQ+S2bDyqJelO0Hh+/WHNqVsPVc2lUpBBJWSI0LaSl1nTEXJdmEyChsZuZ
g2SWzbrazLNlUZ61LoI4AW3h+GRJs1XbIhGJ6375tnpkPcNpAOTVDlIXv+TjWogarOkt32skOcqf
EsC6pLdZCsJaE3XrEzUKYWUgyHMwpvFV86Jt++FavtkRVui9ZjTPzonmlwIHsjCVE0QFL0FFmj1n
Wcx9Y8mgLvfUhGmUDpDxMphvXnL8kCwntKJnxc5KYj4iGfZy+0Z/545vKIVM3eg50FWM6IA58U6N
mdg/flRke3A+pNB+kq14sru9yXuPgeWa48F0c6TWtr9YqG7WhaMn0fphlki+sJzioXSSwAy240RM
1w2cX27PIs1ejbvOD5LysXVVS3U3Y8mT+aaR9KRaKsGQQjScGgz/xzpOypBgRmrLVxUkJcSKjrIV
bHXyS2LEJ9/M6ldHiEqRpoNSFukIyoDoQ5mmVS3gXsuf7SkV7e69/6GCGAYP0AeJqLZrPTanR3Pw
kHxyJjIQ7Csrnbjq6s8+gjIu7VgLmOGBj3ixDvU+vBMcp/usSL99eEWyLYgYO7salIGq959FUxYm
Kfq60WLIK62Xt96qzOrn0TTvWetajSowpwy4B0O+Lptl09RIJWY2PSEXq9nDNiQmqy95XfvPZFBb
VyZxNBXpIiP7zDS7dw1btfbC864j3qFATobxGljNuKO0/M+iqL0zWqMGFAYC+Y8PoGt3SeAE5OHh
AeQrZrDLNqftU2hVgVXuqscv9774ce+Gtvls2uMXRjWaz675eA/bx1LkZZ1Xenz2WZQtTxO9UtNK
htNQN0AybW9bunWf9Ofnv/3wWYCYhpjrlZX4ebEmwUZ+3O3c+/t7hl6u3vgzIZQBz3pNqGodQqys
MmWrTlGZMBlOb7FP9D5pPOiqwXsBunw60uVrQUKrzQzVDx+kRLDKRDRv79ViMa4kgBkf3awoOV6B
RYIiKeV4zKanfIidEozTSjWYgermNcvjfYfGV6LkhXYQUbui0cz4S39lo6LI93T4IambiGggg/n9
kJmhY9jy3WZj2o/861f9kfwE+j+2v0CMQebe/sU4t28Go1vfQR1c14Z9V/Xj9PRmHQpSkVOyQ4FN
JvgUjjfJxqzJY0gm/P1KD+jj6G2PcawrwS4ahzUQ/RnYeYD5qGB3iNWwl/12eOJCgqnPu36fLQRh
pRftW9tAeN1uRHf6F3HNpdhF3c7uha/W/TwoEKsQHwegb/cYkmqzXOE38+LlBkMMbgaMNpL0mA52
KUYYmlryu2l4UjcKT3wwPNggpXmcLZQDDGL8iO+AXpPNcp8blooR55/BzzwgdUNkoAZe4pGBT1gx
B5ffQ1kbrp1bHmMQ8JRJDKW3Cq0ytkKnDF8lXy69OoI2FqQWqurJmHr9yA+SFhF+6MQIo9oKLScD
JjqwTOB3Seh6l0AMj4IRgJE04C3TYtEH+A65eFIQziDJruaJdBRPjXX8ys3n/vAYH4rX29f92skt
W/FHKKV4IH/vVV8TUAPYVM+N458eEQq5t2VcG8YFDokxkmDnXJ4HS3bxTMuAqRo4tdIWLZvsxA4t
ZQOaA8JSs5Xg7lIOdY/TrI2aqoSczmyd6GV26lfhmG1L0pqsxJB8HfNcyqJiZwHzU2OjgCx0Ke2f
jIycKiAmNCtMbGn7BvOx8wKCabFm5+lma6k7MbMmu3jYgpDWij9nW3Zm0472hh37lnY/7CeiWJoF
hteDxcxRXHuNy4+lDhkdaXI6Qb+hWem2sg9PuqXZ4lYlu3LjmwxzuqZR56dN2ZSan5UU3VbLab/h
hh8+c5O5oGV36atyLoMKrv0YIFBOxu4v5zzYDUryrauZ3IHblebf5zYvd4+KsSttqsJh+N69gpxa
z3fswPpLih9ci0shVCDoV2oBoCiEVAdhA2QBC8WwfgcBIFKQH0OLIrVjaYAJcVOGWh80Nfhtf341
HuM5yZJAbVPXjNyUjJAAnlI7tkpXJ5kVWEwzuSjr9dn/WQm1U8B6aTW3QGUU5/SWmm8FcfT3/iVz
mMH5Yi9uSaLcFjr0lBoj0ZcVnaJNbGVmTvAMHlzmI3j9gv5ZE+WQGh6U40YFSY0dP1WgGa0GIj+q
BJCbeBNYlceil17JPC369o9EOm05VVmpxAZ28aW5r8zfs3nMToFl3jb8q472XAplkeNQTnpDRSVM
IbPzI7T4d38vmICNaVbCcGTMFVEWOVLzkPeX08pIZ6O3fvp15KzO/Xc7h9c2HDQYmYFzuPRmKs8F
jSJ+w0w+gnv4Zwz6IRzSr4SFClt5HeKQzkRRphTckFqVCN+ikK1wCjN89S2MeDgGWxPTYxqzYnjq
dRd6JpEyEwAfi0GZo6IYb0frR3IYdzNgdoFzzwr+V63FmSDKWmgYu9XI4KUBFOAN8EmSWKnJIhtZ
LMHV/T2TQVsKrq+j2EhG1Mvf0v9H2nU1t80k21/EKiIRwOsgEIwSgyVKLygrgcg5/vp7hrv7CRrD
nNq95XKV/cJGz/R07tN4TdGac1w8JhgFoaRioboAkTgDAW5wGhKuUBnibUK+Ae3eY4NRDoI0KPWs
xlEll8LujdfraVcaaJiDt4GumjWWv62AR2ymJEOPnPghv6jGgsi2Zlsvixr/KM3+MVytlRUgk++/
b8rfnS9jw+oaW5IwugNp2cnrAYF1bwLrk6NDbiHtPSKMDtG7qq5iGUSemoTsXl0jgs+imIW50x5d
2eyMObla+/WR6Ja/nJ/N5DNach8956Zvim7kwhaq70ahflNkOpnvdqibhSRzXuLV/hfWuPn24sjz
zCdIIuuEbeEot2NPNDtzD+ShMph7dXu+DDYS3JVTmunpv0/docQCxwIOATYkzFm+1A5gqC5tY4mJ
YCOdYDcb2AJjtoysK/lyjY/7AsNiD1E3R8aQDWormLgHNi1zmXmImfc+gSxvyoURI+Tc2Sm6KuGQ
eoDnsgUDDepL7RhXZH68T/rWyc/I0Q/SjH2YiYmvJDKUaf7VmDOku7qtFpj0Cy7XXWa+osGWzPY5
wT+upmq0tvgonzrjd3jq9vLGMNLtWl9RyfPsaKk+crynic7jnyfDmBVRaQolpuUu9HkbAkKHEF+j
WBhFr+2Ttrf27l5Z8UrOEx0XlCqg/xcw09gZw1iYRCmLPPGhwSRQrC1ar7Ej07PQDqYaKKCuTy3w
LGemQjJEbDxpoL/+55V8U2esjRIj0C5c5MjnS3G5Ey3BgRdvdeuMqK/JMn3+b8E5buK3wMAcwFzR
pYeRj5+2O3SzpnZlsKsAwF0wAfVvVURZY48BbBwvbmDxlP5FTZAwBkERmHHOP6kVUd01IYa3YeN2
6sa2JVtcA+z7odj4RrCfLTPLcg5oJyeW8dKT6y+uq0zPjz1fbFz8zwew7MKpTK8Vra1UiD0FeA7x
MtuEu7Ql+zV6YaWWoP7H0ddTPp+MEUFdQDILuzgU5ol3WEdwzSQNaVCs4QDKkY3E3v4RVU3v/f6L
nih+YAn8iBLzokuAwAa+5KLE4nToBYlgAgc7J8AsxW4AwzsDmf9xMB59y5q9BoZnih6JSWA46ll4
5NbmqeiwZz3+GOb9Kv28T+Sm6M+623XrJJPCVznMZZLlzRUY3KpvuFqM4Y15XCzlLJMdt0XLO+dE
eB/BPGcM//iNl+PspVOgr6LEqBrSyEZj11ifoNjui9obGrZ3GBm6SXW0lwNP35xDqTWr+18yqejH
x8E87VqU1KiuVVROcnO2lTsjlZZq6sihsTDn3XoXXI2+36sekEU2kSEu50b/pkom5ysmPMAfEsJ4
mQVwxGrAxMFBgSQCJQpDBVvXxJkYiw08iAOvvDJls8dcMx5nEhdyoCXgujJTeETPL82yJzymJryu
H0wxXmeCfC2iAjAlAVBJwpoQrIdoLH9VqkaPaZ04xGrVR0F/rvWPoLEX/tGvzvO5CaCFWKk5S9km
cuc/3yCj48I5GmCihL52oOdg9n6ojVd/H6x2ySpYFR+epVqZavordVmbCXlRlqJpabFh8vIbE93/
+BAgBwkSFlADhJxRBjO3mruK7/Xnp+7yqu1eUTvXf0fLvUngDVOP2Dd5ScCpjO0Pmsybz9xAbeYB
aM4PChSLcNr5jmxJMXm8mkBuxPVgWso1eOmCKZf4B13mmc/a/t9irQLqVy2dme6oJzV5rfSl3Jl1
YaNzskGTpB2HRh5ttMSWNFKIvyRhDXxqKX7GANG1tAHAha1CalaSvNph03JWGN7p/gucfIDKXMGw
I/arAgf+pwksga+UN7nfnyVbNgBJv97zsjQ8CsxrGLKyAZj5tT/HTmDqRrQ39I/7PFAl8YdmH/HA
iLgwr3t9XlAeiPRmdEueGE0qjX9+H11HP8/IDbA9surBgTngkLKHirwY7tt9Hm6OHMOEAqgplA6B
rYWpc0YfRzlqMwgE+nO5FpeypYDSMdzqxucC7XHNget6TFzLD3qM5h3kSgGIE+jpJ5qNR3Yc+/rM
xcpbAuV4qWKibI52iPN9Lic0o0I7lNG8hWnJP4ZuQkHqlaJHIa8WD8kMQ0b6Xi4EUldO4iG/zpur
nbi4H+QY0ctLL9WrAOQkPMOZhuUsyaHWNCPAKLEeP7t6bWQ+L06geoy9yDGPjDR6Qr64ouWjR/ND
+lQv612M0PC93Eq/fPQc3j9Pqkfu0Lrp3FHU28+qGCPYKNBeveIcplez6K/O/48E4y3KdS/2YgQS
ce0bSfEWRKv/gQAQPzC6B9mHbPx8Xbqall5NZULDKlRVTUn533e6YhfHiAJjBbSZr/q+2/dnD83q
WOLMeboTTvyPn2eUfSRptdQBXP7si68zMTR1GFpf5T3Yqfc6ZoLRD+WszjyV3oMSBaaGpVaii3Gg
RDf06F0pOV7DxJjxzyNjtEMkRKo/xEJ/3mx2t5I7ct7n6P2cGmRF3reNtQ235AUjnQAiWp+KXWIk
uw/kjMl92eAdLWOd3JnYpQGWEZ/nQ0NK6b1tFOzh5sWBk69oJB+MmigjBSPV0bw/o1saFUGvtbuF
yBGS29bJP57qiAijFgLdr/sUMQja6HZ2e8TWX9OjiNUkOB2PUol4aJuQNTn5CYkfTl/a8Wujnz82
/fL+iU5l4UfSCmDdn89NBZZ108WQ1vnh+tit4mPzIDjxh4ckecq5vclzBXAD7X0DQsPtSEbaSfbj
GvjPuD23SIgmfVyxf+w+N1MRJpbvfZNgnrYSaP4i7kECLhWK8ruHYXVO7HO3Qe5vubS2rZmhk7ZC
CH/SV18fHF0/KZ4j6szLv4ZtrgQq7lQvLkr+jB1DMQ/1ZtJi4vSQAETHDzAwf15X1wdK5zf+cBbF
/l0MfLPWO8Pryo86n1eWgH2Tpdv2nGOd5AtbtoBjIi1keCU/ico5Gr0GPwTUTb5zw31RPQozHhAs
jwbDWJ1Wgp+W0XAOtLe0Bs64uJ5hp+N9+eARYR6drEduNNcDqK6iMSRp1WSClcP9v09l0ncDIh9Q
SgGlq2Gf18/zGtRsqIUhHW5VtI22nBGBzAzXTshsmZo9FwVhKnGF7VLICWLtGyIpFsMKiYle1bps
gMe7a5DG0UmzLc7i09tDerABFLlVC/JSHOPHgvSrU2I4h/scT7+70Qcw9gFgblUeR+Vw3lw6n3jw
5B57a/eW2XZsHH0jN63azHIj+W2tRRPwScR/QFGWl9O5FcX/UKqjz2AEtZQHbyGV+XB+etpl29eS
vPWp4ZHlzFhiqM973IsYRQvNK9pqA4QFnOc/+TZH1BkR1obZrKvnxXBusoPsndok386zX66SWWID
p9YVLM6p01O9xy4jzt1cd/t5BXY3aN3ordcH3X4rdx1ZffrG0gqQgy6M9HQ6zMwDzxJLk0/pm1l2
D7FSh3Us6pT25qItX4OPV/nXAH9qRZZWA3zSl/Xv07p1vtZzYrw0lvUrILxiyKQ9Ady8oGLbJLbu
Muq2klvvGvcJzlv8TGfHQj7fP1/e79MjGNkrz2/lWdbgGQfxa6j9Wsw4xZyp3wfAF7DZaJyns7WV
IhBLAVvnhrO6SC/Stbjoafc/aG5JnAPfDsgcKnCuf7LQhs0w5Nf5cHZzn+j9qlae0t68f0xTWRWc
/zcRyufonAZZL4MAWyLOT4q9MOZ0e0xxOj/Houk9VlZroxuzjol65pClWpSVfknGZDVQoIA2d/us
Edm5GsRiWsPWt0E3C4xWR/+34Xl6lRK5lXOXDHHpu0YsQRlvFr2u7/xAUCNSdejcJLWfRXYepQNv
cRoLe0+rCFh7iiXAWDYOUC72u/xFWyRooRCg/WeicUULl53v4t15QCVh9gsl14CsdSD3FmvHqZ0n
578/FjQBSwCrAPYJIPcYpSBpfhx7wSCczctONugSCLjkXweOrptqPBiTYTGRcy0ssBkEXOZWTNDT
E78WlvfC77Shn8vc8g86TLzpKhF2NLagM3Pgz+0e3jpAChnD0oJyI6eDw7MhU8YbrSJo46AWFeuH
mCcjeV7eN7kinNE2mpLrw2oJZbqd29aa8zb/NBcqpAMzkOgLx+KTOfNstGgh5n6NgUvTLkn/ssVS
RJ4j8md54ScJRoO5Wp90bRHBuV8PG2Jt1/sTd38UvYCfF/STBmP6vdwfZrlK50ZRGQYeN9n2psU5
qoka1U8ijGEXfbgX1wqMbGZEftmjhcAw0eLCs2oT0dBPOowJxypZGfkH0HnaSZhTSY68yXzepTOv
0+2rNKsLeunlob+cFkeOMub8/o3BkVLE6nVo/BS/XyKUTAjWJJ84+oXK/537vimGEQVfatAR0ICC
QugkvG9cHcf54N0Ejw/GhfayIc4bBRcR/tZ/A7WMN/sx0ar146ZvM0sjNq7BLK4GdAUj/lacdImj
WkOqenLgoftMNNP/pMS8cyVIkY+WQWl42F1q43J5vRrOQ2q8PezsDMM8HaYtH+ClcXxy3pthM8jz
zCtKhT5+4fL62BCytayA/OK8zD/VM2UOUxDYb4tqAbt0PAkWle8WKUZC0IwBxYwAgwwv90VuAmzt
JxHm0Qx6Ls5KIblpyl/HBwBtdc7x6O3qyjxuD+Fg6hnx0LqKrC6HMoc9mcmOXBs6By+C8nVbH9Hz
si1z7CWh+6k0HKlw3JJnK11hPPcX+kzVly9vwKyVZkjc9zBRLvtxBrdumZG8ZjPgOBVzHPST9utp
B4thr8ijamwL69naGzyh/Ysi/Ode2VHTUit175qAXJ6juoFS3OZg/k+q6psEVTQjjjp5gck2mhg3
c2xvMJ4BixfInAucKGv/PDbm8emVJi7aChe4M23b/hQfl49bi455BcZTzPHnuXfEmNtOvapqn+HQ
kNMb7AdbwCVhlQ32UqBmk6EDlI8x9GcY9pM/xvo286hoM9RQzsOmtg39fF/+/6Ilv++IsbtKk0hJ
H5fg6BLud5g6PqM0S65Otje5fSh/RrM/WWFsb4jeukBMcXrmrgMaBBZho6uLWCcfHWa6yTMAE4Xw
n+QYpZIGcunOZUjGZhMTc4frWq0eG2P5WTlHeJdrDBjrGPDgGbYJx/kHXXa4BmucMIs0A5uxZyiv
a4iihkax0uEI47QB/efm2K6elG5hxJg2MqEpma8WD6bT8hobxGnX75sGY6T7uPcL/Url3bzYpYFu
VuRaFiaxLOOULTGxyQs6eEwxKkPpr23Y53l/XvxSEGXaq9j4lM0lhuBeMPLKO0LuVTHKQ1oIlZoq
EJEkBTCZtysva0zXHw6cq5poJfwpEozeEK5S5nmUDsQQOgN1AHTGLi3DcvSVDoPCOUaePVUYpRGo
+aDPowy2JEaD7s2WnD/JO/LjiKkMxzPND44emQ5EviWF0SP6VZb9hQeKIdmZ7a60YVMeTA4RjrFW
GAUSuEjF1hmk42Kih+1MsIhqiZFezA5vsCyQY1kmcq4/L43RHwD+FltBA0sbkHsFvat9JJ+uvbQS
9AfiXX8dPj7mnO08k+pexMJjoMLPgdbDSCSGqEr495AUFZt5L4BSvX+E0y969PuMJGZtj4UODV60
RJ4wwfD6+rBCQk8maAbScJSOwxHFCWgAnOKIICOKHVADBCT+8cRQ/gJKGQ3sDVuzmpf7nNGD+SNq
GdFhBDDCGg6lqXFwiiOb7fP9H5/IgP3kgpG8bFHE6iy6HRsAPDEKvRXWkrF29MeWcF3BSSU4YoUR
vFrty0Uzw8C3FyFtgCIhLzExrY++KbBtBF7tzVI1ADsZckgPUOufVB0heQBIEZ7um9QMI1pMfqeR
ejRBurgY3Q4eMgfVzis5fPCcC867+WPtQPSf65dO/lJZ3r/+ierHj+u/6duRJ+uV86aOqLP8tPlX
R+tr6NjnfLlaIhG/HYzWtPb72IxtB1Eej7WJfONP6oxOULW+qkQdJ7hB0/KwigRMoRcYfrcrwyjf
AJfofDinX/MNdySIvpk7b4odUYwjbL6oaXAU1EbkvlSk6B8a0b5KHKXHEfibJh4dr57MktADzvJZ
fdBWCrKmHBmc9ttHMsgoh0IYZmGV0hM0UcuAl/uA2KpCIaM1jXXv8OoWPHVxk6cRQ0UDdGpAVNOU
mYpxBvtfSta0FGNt/k9ZgBFvjLZQ9ERWE43CQ2BKQDWE5YuxPhwqjnqdjhe/ybDjiYUiq1lIj9Dv
yByi0AKxEDPwosoxuzyDweLrt3r+b6HbmHNLcdz1Q3751bxijIlr4Sfd2xFPjHvb+UIqxDkVi5g8
5aTa2soWXoWKdDAAnqzwsuaG3fQn7zwpNvncAwoX8KG4LWSliFkS7MQ+6bs5ml14o2DTkfGIO0Zt
lLmIxVcBXhWiHxr8fALNDM6LZThfmwMPUWA6CTaixjgWcy0YRMUFYyZqBTs7ttA6tDqW5vJlba17
cnIQnmw+OHqZhgN/niZqQ9heh6IMW2ATm25RZQKiVwm4iQ/Z6bxCfCKuiIXrczAW/PXV3jJ+HLLT
xuabLCM32VWaZZp4I3u5PCyMFFsILDj1hrKnTr3xhT7eDH3mcwdlGV5RcaJ+Qc3BN3UmRvLRxB+J
RYWymFFtg/PrbkU6A/TP+z0Pnesv7uI3LUaGAimsPGUArc3TpjJpZ5hP7OOyQqkButOC433/aP8i
tN8EGTHKPSw9K2jwTCNOqE3AsC7MJfJfh8WeQ2s6ShodJOOaSrFeLhYqterz5QUzfTvqDLv289La
/7bgDVumw+GO/uI9eWXsUKM1Aba1Uu52WFACkUHrxvJ3seSi/P/FZ/g+R8ZhzeN5mWUzqLan6l0l
El7Hapk4Azz9Z+wJGQzZBmwUh72/mNlvoowpUq/lv5OppVWZmys6VLQtWWLWtTaMD2V18MyPJ15H
GOc5oM6OMx/Z2qq6yo1OfdnCNC9zY6c6D+ijLs1uWXP4+4tZ/w9/KrvXWbyqcRzTWOZVf3DNFZGR
czduETWv0UyiR/V3SVHnjIqp/BZQB1cafJq2+UBd9GO8tP3NK5KcyMCAv+3WcgTDODkmcNYc3zxE
v3gptOns4D8vRGUn66HS1bhQqYHE27fPPkE+hgxr5A+4Zztti7/PltE0zUydSWpBBRbIBBi0TBwE
2NqeYzEWPDKMftEkT2qLFmS0kOhXTJ9dekN6j0llRj7+R0dfMbBWklWi4TNW78vl9mW9Rlx0siyC
5deu+f7+jAGWC/ph9UO6NT5cBM3rtYXwuU554fp0gmp0AYyKmi3cMnBpdtsErF62wpTzDG4Dz4Wc
DtG+z55RSz6mMDuXJh2wttA3Zq9z2zg4PFAvqnHuSTSjkVQhSTWPhtDDKjddQrFO72vX6YTN6LAY
9dN4YiWWHdgICZKHhwt6VSh23hFTZqTCU91bhv8IaMnTYcNFqb3viWCc9acWCjLF1ec0QtyBamno
1vzdWHsV4bA47T7+c1M3eRkpu1Arw6CjOSkAO1IfC97qsiFbJGQL4wRQCF4Jh6PS1VsNckQw7TtE
vgFSbpvXnI5iw8E6Pi6A4CSSrzV2K5yC5X0WeSLP1m3rrEM7060WuFi7LREO0ANKi3jD/H8SYjRO
dZ1nfUXD6nTpvsDcY7uBc+IKxn1fUWWLtMG8CzWpg2A8bTJgoOj7+Yt/iozDzTe8z9EtHr/zxG6Y
dqPLamai5yszKh1Pu50Ak4/FOmSJbXYOasMnw5FeVJ6AcOzUzWSOSIaK1gp6gkPcXNHSa5Smdz7w
1NN9rwlLXn6+LQ9I9lUYg62d6TtIfTzEl6/8Gcs1EFJw4W9vS3HuHSKjRa6V1CZCAonvbPN1g7nJ
3cN5dfR3n+fo4YjepF4in5+EGCVazIEkpm83p/DUOw7vZDmuMDaF/mQ7KBGdJvTpFebm8vpgnx+x
swdG/3RQV5HBcYZ5z+4WCYwuspf8Icop2zPHzq7EdSTLoNi0nMvkWAE2T6f4gadgdwWN2BaNKe+0
jAyROee9bR4ZJkYKavffBRfbVhwU0nXjSIzfa9Tw8fZ4LijnDdxC49HRDd5/FMlmh0q3+wjAuPsP
m+d4som4pkKWp1zglfVLEwmlh1VgV5t3aH066MDr9eZoLDYb10WZMmgdJMFff2JU/IPDC+9qGGdD
yWLJy2kN3UT7NjUnaB9fWvRmUHl74hCjP3bnMbOJuGsXtbCW4AVIBK9n5E3d7fZW5tjEb7x00l8y
V/8YZxYKts90X8qobNexOVdIgj3TihN120g/SVigusvlZVIdewy88TbFc86UTc4lTSjMGwFsbtov
8aXYf3Fe7cR88zjn8MfSy7r2oyChbnP8e4fu89BYruydvLQhikdvifIz2VsYZGrJFxqsONLPJc7E
QtkMvc9FCe5S64JyxfnVNjfyTsjN1hgyy60P2oPRP5sH5+sU7YIUamvz/9SObNquqoPFoKFTAmrL
BCgzvGS0e0T4w+H1L2nWf2ToNqc30iVFIgldKdOb9H+jjUw1xAu61jhUeOLCBEGI6oK0o3FsnhqZ
syDpuef1jHN0osQELv1V1fx5iLYVROX+Wl06PC3Fi/vZ5XZCogeKV4LCZRfv58YryZCTAiD4crbi
KBGOQmRb4GoJm+IXFEikNbD5YuuRcHlcPu6LIyr3HFLCfX11SwuMrt8L67BtYU7OptkuyIAecvIb
mcwrx8nmCIDMuBbRLK8rfwBHCCZTwNoiWJE5NR1Odu2PPc7SbJ5pUY8kaWsA2MZ8wMZWj3winiaY
It0HtzaEEmvZeCDx0yEL9rgDRQlDdNhC/tNvEj3BxbJzSLfuPNmhdV6Yn0jUWKja02wJv6d40j0d
0WNek9vNrmWQ4M4Usukc/Vf4dl8opnN5IwLMW6owGhFhwhySjikg+/UNQR+qjhEhL3vUyg6b/00K
RwQZE51IaqjVLj1BslotXRtdU8S1+uN9viaf1YgKFdKRrGtZnHSpT936wQROHE9lTyY1Rj/P+vFe
FGE7OX1Ki4O/jMitJMBRpDxZY310bJT4d7Bw2QClizbHfyIc3xqF4ZyQGeLxNJll+OaJddLbQdKu
Lc2OX7dvuBoVe6A3C2C56KbwUvIqcZMqfESMMbvKXE9E8V/EzF1kz98dk8fPpLobkWDc9GgR6rp/
y3LKhnB8RpYfASrPPb+FvX84gSMqjEKoo6aMfQmnFpmvWOfz2QH+igCeBy08XmbdF2ouMUYb5F7b
95IGYublUmxjsmkNGZ2htvwy1x7ylVPWNoci/fx77LHqIU9EwOiBYgik/HRJkB0mKJg4yoon7bzr
YvQC9n3BlaYNvSiiY1AHLVFLBSXnLYolCEv1VYvB16f73PGEkFESMzSPJGlFX7FckFmI2RNuyYl3
foyikHw9a3QqhMnK33Ub3ejQP/xFnbsAfzkiP52j+RZG1lWvh26R6zqoPe2Q18cRAkPWPAIAC39Q
eaIIC1grUJM5StL3j3K6RDsiTa93pHBDMZwFvQ5BKQBTSoFKVeRJW0M/ZQ8e6R/fW7tZD2tp54Vw
oR3nPvXpaYURdVadhHnaxLRfdfMaf5a2Agk9aNYTDzZjOpExosPoFHnoPTEdcMAScQFpv49bLN9Z
Oyefl4ydTtCMKDF6xRcrvQ1kKps72h4IJPkQb2GNuprDw32Z7tga0WLUihxLsTK/wgcozEttocwF
w1wRrKLAmBxKQJy74ry6P7z31MMCWKr6TbQ+vnlw3FZHFELQOoCN81z9zLHUrCevLBR3VvWgVhu7
nHiWsMSCG867my5ljQ6QUSQqGKpzmjmv19EWaw++pI0SEw8L+/bYofPF9aF4TDFapavd+dxXQe82
PR2Z+uvs8f4t8fxC1osfQokyBRL2Q2whydWQd7T4amSPVO/Bkc73yXFkgp1PwVBsokkuZWgXmcI+
IYsjN4PCcQnZoZTab3uxooeGLjty/KSjCBa6la1DwTGaPEKMkkgXeqmqGQjtsMF25XPQdHi/ziiG
LJBESaMJ680CeKbl6v5F8DTpbRPGSI9Hop4lpYifr412bXZ04fn7sM5XxobnotNH8adrsUAkJet0
wTWjs30FHVJ5gBhO+6xNIzWxy4G3cXEyQyd9k2Buwp0txFRLQMIWNuJjRESueuExwdxGOWDeN3bh
taDleberXwNTAmDDc0+SJTaxoRsK+SLODU07St9MMdpa08K2kHqQFF8jrBHePlova4NjUKdjDxlL
oYAmC+Bcds5EGLSr0GQ19fti0hs7+GPol6kI5p8wBwgzxPEfJhXAiB7jPgitFFd01PE8vEcY3JHW
0Jucc+ORYORNKho/b/SGXhXwBNBG9oBZiRWyjci3wbCGvGrEtDeG/T6SLukAW2axyJSyl9OBwoPW
Rkz8kgwOhROhXtnr1dT8jfu+PmFGw7eTnRRsDrwGtknRHJFnhL9fuElTX0H+wTvARfnyOIZ8Ogkz
IsDI/uy60BrBpcik5LrdXY0HOzDrXytynH+gE7BbnjB8Ff3ipWCms5gjsoz847BVrx8W3bkzBxL/
8pfosy0reLUc/iblZURn8dOjTfRuNo817M57elJxa5rZP+TPHJmcNOQjGkzQQ1sMKzUHLxvTBWIR
2l9Q9lZePjhk6E38oWpHZKiojJQ69rMWV5nuHcyPPpa1HG89jChZnXoeQ/QR3aNED3VECeWqNlJj
MBQ0wCSrSoPY4ae39JQVL7S6lYr+Tkpke7NERbvmiwHit0FT6OIzFIF3LfvLwkP2PL0SbG6hKN9X
e77/MA9qgNnsjcIRkWnH75+DFdmmrcSvyrIXcLCmGWWEoMEvIcnxdOKu2+FIvcj2bGXAYgl1F+sG
N1mzQeUshu5w1NWBIymT3sWIIUZptEHUzkKggp2DyPYSj5RNRALA+DYreU4EYe2b0mLjVpdfs+Gx
kuxWW3E+4L6o/olrIVXXIQnore7mRvZS+vsI+CO9ihyha6kZL26drn6OGGa0yYCCYSHoOFfZX2nz
hAihUS/F9+Kploy5TPycdMu1+NFtBku5Xha8OG/SQxmRZ5SM3qruopUBqBx/+SHxH9cez5RPR5Ij
EoyO8bAnWi0DyCjmigHzFG5gygmW2Kjr35J1MrlDWTyWGGUTKok3VyN6g2b7GzuGaXq8NTurII7B
UWwijxajbhoPS3M0H7SeTLrnIbWw+8VM97vXejC0E0lX221m1fbiQSkAXhCavMQDhz7bmeUXC4Bs
l5CexKze9hbM0P3nwGOQ7cmq4zxr9ZAaocvFXa98C/rbFlco3NEUh5k6G2e9sB3D5KY6qOTdUa9s
c1YHsGs/pQ/D3GUfq46c60+P2JnjygagtR3lfJ/T6cDjW0zZ1iwtDNBh1N3opaS1rtiLEW4XdoI0
GYfSfcMusjWczFewt5XqOOqX9QZW0G4z5z0itON2/zvFAmyT491O541GzDFaJk0XaSb7eOap9SR/
VessImvuLNd9h0+8ZY9HtjfS/bKWBzh8mICfvctGt44b7IW+f3ocA3HTpyMiXaMNWUBft338uv/L
0y0Oo0NiFEdWt1Ge0XUGhVmrZu8b4VGVl4VrNTnJnvQdmqJqJ+Xh4HEFj9EhWj5Lk6bCsV2vcPLI
EuoKvV9I7PGGZjgviq3n1FLRdSG9n/B3cBp+O/ePj6OK2PKNlCx8ad7jYnbu0lbtmKNqOcLF9lZp
apj7Mj0l9P2FKOy/AJTtPgMcyWLnIJV+JnhZCgbcFaY/Ss4WWE40BgDUn56p0NRNr7b0dVx27Zp2
Y1fbxLfLyACgJFpNDyfDsF72x2Wm8BTOZMT+LdhshxXWEIm6UlGFs75oB0RKWWt+8GZhp0P2ERUq
fqOXKWcNxr9iMAiUZcF+pQAHS4Aqo3yCfTcGt4OQntcd+3CzXCNygA7xWz+k5xmZRUUMkeAckS1G
YZLrZvMOkNEMwszDHNYMmqEuyOWSxqfMCZ4G93TlxXw8Rc22WYWzRVXUVL0VdrlzkewolnwgivtR
H7Z7/7wpUUhdT6LbUnosWnrOd3lDjAOfDOfJssOOSVeKWi0iFmvXu4WhPYZGg/od5rl6Eye3kR65
/a28eIjFrp2H0jyKZZBUHWSMLYJpBsfw7A9e2xbPVrA9U7oyD4SSPqlWMVOs0d2fPpQPFNRonfD/
GROxbVNKK82HvIL0hSho+U8NtvI1ZoNVYj0w3gqiVWtrbt/XhTcf5M7rugGojl5X6Iep50agKdUA
DzlG5L0CVBOghzhWg6N02WJMWkuiPAuwVEmviO+SkqfU/xJfoYsEm1o0XWanfHK/aRJRx9IUoIWY
iT07hrsXA3vf1iffNrn4i9NlC4B6/occo+VrNdVqbHinhQQ6UXgIN2dtJb/7WFWom846IM7JOXBM
418u65so493V2VzQY7qUZHjY2Ct7ZgxHLLP/4mp4Gnz/KRTfdBgNX/ZxIzUzepYbgHM+rFwTLeMU
karAtjbg6HEJTmdzvglSn2MkhRWgLLOrC4IF2iHp/BsGNCmAJvWUYVdgVjBOb3JEf9qR+SbKKPs5
ZpJqSYNIPm1A0t61LXZtPron0ZwDTt845Bve5tC/aP1vkowLmM/z6trOcYEAmCmJ9rilUHcA+eJw
Nm0y/yHDRotXIOoNBQ08nqLtrjcGG/midNf7dM0wdxyUIyw3nkd3p5czSRGDGV0OZtuvyVn+HYbE
tX+ntcXhi/fo2FDRC+dVItMVVZgb8jaKbWP03FmRNXoNTr/29UqCZ8Br75l2pr/PkrI/Ym+WCa6s
pZCSWDVdrJ+++hyueJqLDRNVF6un1YaqEuxaFclFXqKy+9Rqy4WNdLrJsTI82WB0SKqHXoviGxTx
BqN+/vN90bvZ+juqg40NG1fyklC5qSjzIq6xRRtLRt8o5FaHiRPfqDBevo1X6O2JAL9lRkvMfd7/
BO55Msokq+TMDztwmG3j/VtiQoeU2+3zFubA4bXVTob4qqphy6WGRaess59jzaqYZQH6Q0vgl2GT
gg1IE2SA77M06WCNqDB3FnWtHLciMDJnlREpVp5aCpaABasg28QVRxwnG9WVhaTSbUfYssai9AOJ
IL8uejotb0JHNW+pAfgy6H99/7kwH9Ge7Nn1xrMX+w8PgKeaxbm+qfc2Js/YnkTJNdS5QB47VFN0
Zl0/75/lZDVpTIARD8H1e4CNowK42dlv9udiVTm0oRelzQTC+PE0s+8TnMyojwkydkZQ42TRxqgH
AqdoI1uZ4z86m6f7RKYkZEyDMSxdV8n63AeNy8U2O+BTBTknap5MX4xIsFD6YVW0gUQvZrPLTsFz
/o7+DK80PrhLkafs8pgQDdJGGrephUbzKVwDxhTctWs+okEoIlvqkzoLi3NwVJxYfTUmRj2TETGt
qzvJ70CstDCubfGsx2SgokqKAuB/AfVtNlsieLUA2Ok5bXNQMZEtVEQD8FoBXg6zjGD0gsPPlCCM
6TH8NCLauFsf9CSfBM8RuR4S4KLeF7bJJzQmwthETyjarhFBpLAvG3hrtfWavPiW+FLqxF9VCpL+
LXj7cty5ESxzLjDEzYqwtzb+AGrkRrfWepW/UGYDlESI/MruLV8ShIHCkgyW4wicFiXuHTLqt2xn
CgobYBfErJ0JbPfFmSbvenDJ0X6TLr4qi6gtCwtVEjUmZJdEYTbkLb0/MHYR/q0Egz3pn3k64xb+
/3GKI1rMQ+sxYBC7JWg9bVRiv2aPqhM8dKjFmQXg2syTa6EJ8GQsbOAEwqhx88jTBzv6AEZYwxAT
dK2ADzAvry5wEBFhOPCGVZ7PM/XIx4fKyOvCi1MpzkBnA+yX7Nk73X8Pk29uxAYjjWk469yuwM9H
iJPmq9q0nIKL8TyVyxnzwAhhfU1TgGkIOCt0e72uiL9sDNncPieYpjVqIqxajqM4mfoYU6SnOnpk
g5emuZuCIk1HXGx7ZpU2OZ24M1A8zhiD3PlyK2JDDIV4wry3DirGWj7ev6JJ6zVmhjHCstp3QoS8
NfVqMLKJhfQyEZ85inHS9RxTYcxwmwmDhwYCUMnQnTxAHP6PtStZbhxJsl8EM+zLNbCSFEVxkUTp
AkulUliJjQAI4uvnBXu6hIxEM8aypy51SDM5PeD+wsOX5ye7WPnu8zKIPB5UUO/4w30Ro6FpyjQx
JsQI08sCc1aaAmEtXaLhSih8BgBEzslRw7ojhk0iWqGVqqKkQgztZzoOjvGoEnSXozb3V8f3rRGb
SDwPuRaao0E18taFg1p4Yz/ZJEZI/Tn8H/ry59F2IpABoCiWM1mLZDrehRGy44fiqE6OztMvnmqz
bevGRBIDQadcTK0swynClZBtiJ/OYDUY0UKyehJRuQa+JntxBbmfustzZI6hsHnF0qzOZljroNh3
wqfRf9gvgy9tYdq8z0fvi3uWwkAUGOitbOwhZ3VZWh5GAl7HrWRvNbQs3rfJ+QBkcpoMNCWJnJ1r
C6f5kiFPjwY7b8A8o2X7vv8IX/vaBqZ9XyTXVBiUqvS2HOoMpuI0jnZr7Bs8xZEXxYvsLHknOQuJ
E/0YtFJiOTLjFo7g9JTHQHksj4IGlOc2ePOcm8EQddTrIjWB8SKSDv1CeMxX55+PXxfkLmvulhze
Z1OZ4KYXpCo9DTjD+l15xdyXqpDWJc+uXyHAb0GFEZiqv0WiHVBTczPEs9f096Gyvd/VkKqJ1ED6
y9nFSvHo0Vt3vnIi2Dk1bt/E1+0Lr/N4/taZiGTwJQQlaCFifTBtHQNo7t6Aml9YA/HC/ZAcH1cZ
fMlPmBWtzxqO1qX0rlVLBFd9DT7ve8Hc02yCYqr6e0iAlkihDC/wu1rxk9YXME+5EF+tdn1fzGy8
hn5tLBzDJkdNZNwbgbFpjrKJzmN/fAz4o6Hzh/X99xlfzlpR1nsdf792HfBH02UZnXd1MId6X4/5
AHeiCOPHCUgo+tCCIDS52062i5bRehRtvSPNeovK/6N2GDht+/8BqL6VY1za6Js8lRTI1EC+TUQX
i5xRhP5pkmVck89PLqvArE3oCsxYlHBuJnOYKhY59yG1vAaR6UexOT1rmKtokYptnys7Ao01f+SS
6vDHTaNbpomOfuTebgRpk9BUxlhCa4XYLwoyBfB/C0QLYsmWF0ODBTlXknnBNrdl8a/ugIlYxp3j
ZuytRE5HRKrwMSm1X5/toFsFCheYNeqv9zRk/FlpsYtHTiHK0d9LoniFg+Uj3g5DEq+/UGB9cl/f
rp5kh+R5uVyi4/RInzYIYVD9+vwEl5v9+Ia31BZAw7l75+1rcggMBkRI+GdmiV+2VgINiPaIBYqg
y5AWHN+hf+feCTDRRCeCZk2k3xiqrcu1rJBoYVf2l/JUrnSXI2z2HpwoxSDORe31Ws6hFCLPI7Ye
IZnwKOEAc5uXnp4lRcTKtn9sl/GXcIx7U79SUWDBMf2jgp0UUeaGDwFl9gkCG+S2LdEvGPTHqD+N
C7FYCuMd3QrvcW5+ahZqJ7+GRSgjjrRcxNLco/M+rpTOs+zb9R8/qxHhTizdQs17H5UBp1YwWklW
II5WaUcn9ha7RbwxCxtZsSR1AoBiaJtyUIGVAma8X9KNU9sXXkQ8Gwp8a83mMsWLEktZAtvCJ7i4
72dsCAsfFB/T9ahv0j1en3/3jJqIpMHzBLLGc2pe8ys0DzPi1UsxJQJiEN9NsK0j0N46bjcB58sa
DFhFYYxxGwECV6qP4EM6oeayFFcJNlCBr+KTl02aTxdMFGQQS02xKXTsqTy0yaf76yYIQObJQR8O
8BsM+GRVMpSaASEooJ5AIYoyLTf/zIFegwEepOrltGsjuqZ45VmeJtouLjLwvvI4MXhQajCo0wm4
O4UztHlBPIqdKgOJwMNPh945x3ZLM9/xO3Y39uli9OjuDWnnwMVOHwzMJQF1kLGVHkVQd58XX1uU
ckJbd7mRKQfHDQZhtLA7i0KD48ywrMNJtsqOzl1i/MQuBPLfwbjBwEuq6hEcm8pqyOq4lgtb/KxQ
YscKU6I5f/cm/DZ5NllbFUVrFBm9pN/PfvYcrUHAuAd904UID7xsz3yY9c+1YTL4kRTxqbqUgKw1
MMv7KPDiLVbgOE32weovI+SJZgx4YCb3mglg16FNjPFmxJMaJ8gbHOPZv8lAxjBYsllGFIadbDsY
qIugQdJBvoC3fYIricGN7iKbctfA/jFidUszgv/oAcWCFRfn6cnc8TSTQQ8jizIlVeMRBSX0zoCa
ipJwI27h9czw8NZkwEMuqlxIFdj66nhe96QIKgI+Ipk7zzzbdTEJWNgAP1TLojj1OLurH5cEwVji
Cq5h2eFD0ZLq6lQN0cn5AdHS5ypOHq3evu/Vt2a+e0fKIIhgWGWYXmEmSPZgRFS3lRU2KedO4oJG
bRHWdgiyY++CxlA5cSPbDHCjRogl6HuHz5TEtSUGZDpJPmV6Da+/Lj2vtq0rVsWDW1lYoEKCrYr3
lZ9PKX97IrvBOBulsVRE2BMSlGssjFqA4Xm9ezUJdpdZi0+ONGo07FGbKtZg6IqJPdy3B+0kSqk7
WetHI0c4qDjlWsGgoB8km8L+TNefeOZwpM35ylQaY8Ijknhlb0EapmpI4ST26xXRCfeFOpeXnIph
Iu4xL3t0pZxuQYNAMvBBBtcPXo1p1iymUhgrLeIiKS7aLf5Bg38CDjeQ06OaxS2QzzZgTyUxBnit
UynrQ+jToDzYjlj5hrl2mzY64v3whTeLhXWjvG8190KaCL39qIll5FoRXmONfquj04vQ7yGmPIl4
IH3yjJAnirnqNHMsQLECUTS5e3QspC8u5HxUT5D28pkf/zsrZCcODAnZi4Z+uNCP98pI9BPqurTa
kPL4O2a7o6aHyFx4DVjQI/MMza5+jRGylYfJYhObL9DrGBHNcmp00dviioo3FgZajMNb0pfLLzMb
D05/CHMfZrHcxy31PGfttC2BdKwpx39fyBkgAfv5wglAZ5tgTNW08LrTdHTTMd4RnwQtEaozgmpM
UMNa/820xPmW9Hf/iV/fYhjXiKy2E8y+AH5htgsD96DLe6blHF40xpHDeoMqjVJrUhfEOyTaRlhX
lIDskODg7is0e/lOzu32ISduZ8RoCIgUKIR716NMS0MwgAce2Tx65yAtsOLleGfnOKciKWpPRFYa
9liZOUSisRlUNu9rxTsttXW3EFGJS3CvOvd1nO2KnQpkvELpe8G8XKiO+aYGjXKwvfocEbzvRf99
otPlqo5511XQ6Tg+ZDWxtimiJdo36nzytghJ85foP0bIjuHkqp6JYg9bfzkCshwdHQGgNwrAvMDR
ilrzHWu/Ta5PtNJMMdLlpKbvR0e0N7Fd1qQJ1IOx/Nobb3Qv7P9hMyxPO+Y2FTRZB48ThI6bF+xz
oCnm1KlW2UN2AK8Kr/VxljNqahwMcERtmRS5RK3x6PX7NHQQ5mFlF2rCr59fX1zi/vmQ5PvbMQAi
niNUoFWIo3wkRwexZmDYlwMXQGZjElORwYhuId4SGYO8nk+D3qgmUslgL7tsNVdb2qns5T73/T2r
0UQS8yDp5EyNTCiFA9ReUwxQYXhKWICngANVc8UuDR2wkopFL5KJVZW/+5gcn4o2bFW4seofqg9r
d3lrarQNraKP+3Y/V0f8TRITIAyNLgiFqUHS6rjxPg7t685yf/0keOmDxD63L0TjRsYzvoaZN0mU
TEunxRXmg4ViXNZlZI0HHbmaF4GUdn2xTZDpurXzvK/Wlf+/s5yfPPCai/dQAwM5gGwoqohGwt8P
NrleT1KmliIA2QuXB7remrxdnccf2ALC5fa7TTQxoPKbNAb+o6po8uvQibcUbYmVZPDwH5Z3Jh8R
Sb0deGzy287Btx/No+lh5K+ywb8SrPDUuv+Z554+ugzFZbBQSIZ+M4MJvCW9VnXFJRZRPVutZbdW
UQhHVC1CYvBlLegiJo5ECiaM7r9JZD5yK16TYcDqjkP+hMKwYYBvFelg9DxdX7eIq1/4iZaZWPc3
iYx3XnshjcYwFWkpcq044YEynyHdwl1uPBdJ/CaJ4vrkNIv8NILkN4MV9cjPbsbRkT9fA7sLrMMn
7kGZEgza6Bbl3VLqzIWhy5JsoToMiieY8O+Cm1JW8MzLYVAaGbweRjw+gE7Hxap7g+CGTG1aHUVW
BpMCtW++megK+MhfLd9OB/uyCrDsBpTYdvxS7ezTZu/0vLThXMv7b7+Q+Qh9fLo0WImFX9gtUZjA
qoo17G1s/NYFVyCOxia2+XBSiUZ3bZofYGTseX3vc/D5249gvk+dqdkpFnFMoLPWCIZ3UZPwTJJy
wy163n8Y+eR7MBd4mkZW2VgFtMWru9/Lb6eD+/xVf/Ce93OVrt80Yq7uyzgitIuhUbd0nMBqQTyO
am24Xa80opAYg42Vl60tTBUgovWxwnmNPSUwCOHFyAKbWzWee/T89nuYu13OcBPrPf3MjvOhvo0f
ugMeFrBdtqTHyCPNGa1Ci5PAmXvzTaWyTS/COZTPuUSlrtbXx2Qr16AFjJ0ndeFHDwPSBNjMFbtX
gsURaN87rz4j57rqPnjQNgs031+d7X5JjSgeLBM/44oiIrIgfhOE3oAtqxZWr3FglAbsdyyMZdy7
RGVu6Xkt4n6Gu4ep0+8CJCa4g27zmDZRink5yF2sNkJ3E+QhLZ4rRIqQFh9sAeMcGOiwoVxUcHeN
3Q7rnoIMpGUgYxLLvoKCJbm62bK0xyAiHxsvroiG1pvHPCelgyC18vfLwbcfwdlkdwnosCjC0kc9
Svamnb3+TfHqN2tjoKw6l6MV6/A54OkR1SvMeGG3Hv/e4oDIDfQnt4mRZhFYJnDy4fYqVeQURsQM
v05OlHpx+eMSkmh0hJRgnYa1vKrvHAObiWl/05KBsLKy1F4Mcf5IRom2kHjqp5qgS3QsPZ7fcG4v
lQExDBzmhWTQT+3QxaFuhGn9B/qc64LY50Em/d1/2JWi6KJlSrJmsI1PQid054uBU82vnkXyy6Me
/hBXhuH+zflN5DDnZwxSiNODnBfPCVOCLImI3mFqlxxBs0gwEcSc3kUZLlZ8bujp0Qs+W3beW4zb
4L6Yue5ahIff58YgOzKGrRaGENPZreNdH5VVCHLHB/JzgZulIEG7vmUu8jU3WTJrid+S2VHbVDWj
vu8gecBatNdfoRd9pmQc7BwAxF3DNut0E2HMQ6DTwYUhWRTuZPdsJ7i3QsAMliftudX8mffp9ERv
0crEv/Oqj7FeBXopZL2S0MiuuW+Nz0tg8E6PwW/NCDVNrSBF2CC6esM0NPpd0H5h37ePuZTWb9qw
eG01YICl9q4btiP/Ch3waasVppS7heAEn7TVJdlstxyps1fu5HMxWGzKRZ1fEnqGvZ1vzIfOk4/t
o1M9fwnOZ+xz11fPlSB+U5MJIU/mSWoqAwJBSiA553XXkf1X9wGs4q4dl2ZxcaIcAyHncyGaJ43K
wlKq95p4i4jk4Hrbc/ODcwSMv6nFgIg4phhCOEFU5bQe3XKa1DYGiy2i25kr7E7JarSb7df4HOwL
/8ugrUOcW4BKuIPLN/uaeAO2DMWWRe2HvkNLW//5wutAm3vkT5W8/ftEhAkWjlPdQkRn3zYA47Ut
jBht/wrAn2l/8qhu5kMn5J1MvKxFSTIZlzhlmnC+YFbloC+bilzW5a9sfXr+GQfLNnP23QZv3hUt
aHJOcq4lVpcnchmnGIwulaoWcuOH1bE5ICGlLJHIsPdoIuQ44EzK5jdRjDuI0dAkZwGiMpIfpEeU
+/efHBefReSJNowXZGHUVKYJEZWz3vSvhotRuX2Q+7x84fwTdSKI8QGzFnOtU6+IDJoAickTyb5Q
FcLcHu0hlN3GJNKucTsnO7huhRl0T9he8Mwnz7ye5jlXUCRdxPo0FJCQmoGrTOw0MWIx1PSRJqOq
zFZq4vCCoNm8jyLLeI1J+J/KUumfsyw6i61Jvc3bhb0boqm38e2v7QVNKBgB5nzDuaBrKo45WkUr
0+u1hLiMOO/vI9n4YJ/OyeNzwO0Ymn2CTmUxgYpwFXCJn6lqeAOvj5uDB7prPwxUMJwgec6Nv2a/
1vdRso/PHIlfU8v/dZS6PZwQDOGlfYj8wQXF6uc25uVSbm87FionGrLvzFwJR7wNDPh3QpSPbFwK
kptgV/vSXC1dH+N9v8hDSB6XhLIM6fpy6yCV96nvQIv2IwI7icP5unMgMP09NASZ2KtsNkIt0RMX
T25zXvn+LgZ/7883+4pWyC+7lb2/GuLVpzKZsEa4KqmWn3EGq+MxRpKYvD4u5SB85IRPPNUYCDcV
4dTUOcTA+zsJq62SYdvKPyLBFhvfMh7unyTPdlnGfkPRowgddvD8Q0ToIjTXSu2F7xO0gOOpV9jp
L2B4zeXpmYs0FBkNKZJEk8E6c5o9apHYGxLisSKAWZkcQTqHacdyIENtozTDM5i5mHQqjjnVU4/b
6XyGOARR/cOQ2mlgb0OMsS3un+e8a36rxVyEoVGW/ZkaprHbo0ERE6P3//7sTTtVhLn+5DBPQLgl
QBFnkO14L/n6cal+YO99EG24w12zMfZUHHMVRq2spyaFGizFzR2nUoOrF9nu1XurF8v2PeCOj88x
LcLNvk+QAe5TejExIgEFUaguHKz/wQ4iShnpP9HdATatjl+I6XZEd3lnO/c8mopmcPwqZ5Fs5rF0
eLn6uI6xvDG7EJ1n+hwTYdvUm9I8K2WFI233FwfkFGgw4EDI7Mt5oohBFZ3AY32+VNcRa14QwFCq
ShCc23SYcmc+gDwCu/l+7LGq+ZP77eZq/tNvx3anK31yHUozwgE6nSvgyyFr5/PC9rni8W9SGOgo
Rllr+gIW8uK85ynBnuboSSTPIkHvROTQ7Vi88Jb+xT+vv39ski0TDuZQKY2F8+waIpFwMZ5orwYq
CKi5fnE+3mzJQMHeDNRVVHTWsFQ96djo9aCdpEN3tR3xWaL1qsfyyTY9Hn3fXLepPhXFgEnftnKv
W7lErzRHjBYJhibdbrO8Si631WwWgSdqMUhiynmL/RkFbOPoZG4TKLYD3jLO42A26psIYcBDvwwX
+dxBiGPWRPypB/vTKweA6U3xhy1MRDAg0avVmGcNPs8FthBE7uFMattcGO+SvWx1LvXLvLV/y2Ph
oq5EubmY+EaopykrKaieqpNd1ZUrWE58Wg2j219I41mZA2J9ucLkppK6Zfd0X+1beH5HbRZSigI7
MxQkTQ+rs4tR96oHqtCJ6S4iL6GPGQdSfOx2KCY7qaeBXko/JEfMkC2Wbr3QS9ItEOVze3JmAXty
NkwYqJ+KqtOuqXSoTJJdgnG0kWq6ki/9xLnWeZ5iMJhj1RpcRcBXKGQntjBWGsTbYPm8rCvC5d6j
FnTvqJlYRcs745RccdQ0L7JeL1KQnfXEf3h4Wy65LI1zPXxTDGAHYxJhPCGVC2nrISHYdZna6jF8
5VHIzWYmFM1QkJsAt4XOrjvXu6hVurSE29jRo+LUfrhQdkUw7FS6dLfBoxb1MtRPlM+M6M/3jXf+
PpwIZ3w2SXs9VItaQhQDeuP1Rrc3iHZ3LXJbjTvYtDofOOrur66Nb7EsyUaVS3WLbVjSQauCIni0
h8hWV2iroMtF/qoAPDngW8VycucPodQqoYQDRiPLuvdKgvVbVu8g/7/ikp/NWqiuIskEfjw07TDn
qSkgnwivDb03PNnVbTx4dz8J1okt918gSr3/9eYvxG9p7DEmclh1p+tZQnKJFuWi5fBBR1SzykEf
AUfW7AUykcVETtbJqkZNgWbrdRo5+sVVZTTR1t5z+77PsBbG591Y83mRiUQGw9ImLLSxgXYK6b1C
th+WoLd1B1e2ULxxPsf9fQ05n05hgCxtqrAclYt08C5+EajeXuRs1+Z+Lga+klM2CvkFEhrBuT61
4JfNsEFnseJNDc5j8uTkmLdWEaeq0hU4OQdpusRFkRhjkOiW55Ojz4bsE0lMnNSewV2gnQcJyaSj
Q1+qB4kc6ufSXpgP/g/bzjbBPnf3iD55fTbzuDkRzYZNnXbJ5EsLJVfv63fvcK0JNikSOw9iItJe
/W3Agy2eDzBB1JidqlBtoS3OVZNssSbJc7Gi0//7a0v26bL7KD/uW+Vs4QGsEP9GFHa7fCwZsVJZ
kCn6eKGjPe3iJmursQXfPlfL3OYn0Wbj0W+JbBKtUy6FEWsw0xeQ98Q2+uVHv16cP0zes/LmUn/c
5xNJDKakzb/PUyvBSoEKh0fR+aV/Q1fSuvCsnbb7tTtgq2T3PARCjAahcqFfUL3ivW+pmd77IQzU
yGWrNoNEbQmsDs0m9wpQ+h1vH5VSnKKXg/NVOX7D8pcYUdOUeQoPbdG57723C4uckbZfXRBpeEv9
A1U6jsTZl9rkrBnwyZsusZSho54qbbDg+nprQVMPY8N9ZSu842TwRz7HlmiOkFW7jUeXQhyLh6tt
gpu5JBiik3yQuL0Nrvvqq6AUwmwNFuKi9GM5zop30DxjZgBKk1VdjyO4T/FAbezjbOubBg7LfTFS
ne6ZEANHElrgT6EFnUFkr/qgTQTrWvpa4Y4sXPu/tVcGiNpQkgrFgLA0t9cr76PW7KryzUcHXamp
nfwNw7Y+ASGVCWtKyt2oizDXFaJDvOsSYtm4IYMQ2ab7dnoLd++cI7shszpfVa1M6I3y4pTLeHNO
MfW1WGwKp7YFjbS+jSBxldvxGoyb+fqT2xV727Bx7xcwqBSdwlTXuyuuaW+9wtaX9eZsfyQkWy4o
KbybB8uKyN7b8547dcYJQTQGhqLTYBZ9BBhaO+jHPb/yLrA5mpXpd7z9+yQUDnsJq1ulHt+x99bo
VVO8yiufL5Zrueicwqttf/kobLv3l2gB9X/29tPu6eR36Eh9jsHhA4YOf/TFzWPvYuN5bgcvw8Uf
OA/q2cwq1rDq9DWERn62Kyg5t4ZQX0WKVEKAAeZ8MTjnzNEST8jJZWG9LBusW19tefml2Zr0VDDj
wkMfW60U3QSLW40UCcHAx3EtXkG+sOzexHqN0XpeSnI2KpxKZXy5jnJLqkE2dEBm8LhZn3ZZZEsn
dNOpHNeaDQunkhgvPiWtDqYkKslCn7tqF63d4yyXiiutjbf7fjzbBzoRxnYKgVe7U8sMwlYYQYpq
L3uPN/rhFDvdwi4N3Dm1G2Al2Ml5dB8Ve1m4ARxbNwjv3qMFWtabp7+D8WYxxsO7bKjSTewIu/xK
7GpJWYzu6zv7kp7KYXxXiop6OFkj9MUY2WZT2ztsvfIN2yVL3G10Pju1eaXjObyYymSeLF1b9nE9
Qrehsz+8FMUANGwvuRzpPBO9NeJMYKNWs/810VW7V/w3UA5uTZt3U9MA5N6HYoKGUzpGOj4WDtDa
rNcZZrHRsRtbtK31k1+zpJ/jnjQmLkj7stbjENLChmC6frns/R/Vcsuxvrkwb/qBGESxkr4t2kiS
DnK2EHaoR4+xHQq8ie+5ASF9KoaBEK2z5L4wqe29oDVpg9akxY48vbqgVgKj0IpPSM37VgySjIOU
ntOcfqtV6zgaiB+e0V+9qb1YQ/8tN6syF7tO9GObMIZLnmMCHOLAomR5xQojEtg3g+aI+z48W0LU
dUw96ZoqSxobe0ijFksKGAwP5RgYNI2b2uPHJXaelyjhp4g9uBmcuUh5KpFBp1YqhbiUFESNqwZN
xAIaFvCYRCZsuxU4Be1ZW5woxwJUFY9dd6FGglNUC1vDIb7cP8BZPJqIYPCo0XsB2wZk6SB0pF5r
r2Dc6ewEC2//6iabCKL2OQGkYhTzNOmhy8V28qfSbhpC52hXXFa2uah++n0YUGqj2OjDBN9n1YcE
UfbyEduds812T9mDuJWgWTufqMWAkqAIbToIKu4q42f1JmEhxElyMtFB8oTLm8izPAaa4rhvVeNm
DivvfTOSGuaACjLoDbivB55aDDzVYmmB4ACHWDlgKRqd0jeehSVgglcgpN7yB6hPzo+BJREE0aXZ
ajRjuO4P0m4pO8/05r1v5bOZp4lR6ExPWFkljZkUEIOEsuof1+/vmwXGMLDq9MFFRfLZXsX+fZE8
ZGIZIPtMKHoxg2WAAXLd4Ckru3HjpY+rKiV4DP2XB6kzWHExm06xRIh7OQpEXaC7AB0b91XiwBHb
5hIb9dBKKUTEKbn8EtE1YfcyzyLmb0ZUjA06U21oFoNI0RWLZDIw/uJFFfq4Gxfe4tdTYvu4GEG+
ZGMhKT9/NhtxTmQy4IQNjmobRzq8GONf7/3D9VEAxT8v9rsFXX8a+7dqDDQN7SDH9ZmKwegmaP1G
UnlYro1cVWjzmmsoGNyTxQDTqbn05gmvhwPI+KVdSJbcR9+8OXxrw8BRIjeaFNcGhT68TY7r2l0P
MUh9lbV6PG0q/yvgRzHz4P4tk8El7DhqwF8PrZBuPDYyaWNiuPmPqCJ75Ks5d+M83n4LY7BplFs9
bnMoSIWtk8V9b5pNE+v/GJ0uMpg0dJc0zRToYngfaKXe7RZFQLPh6Psrsd/N5oibDZ8n4pi4pTLV
SzhqECcgmjhe3Gqfr5oXcLk4HEFzkG6gOErJkVU0bzJ2IV7iIr+iGwNjvE749nRykNjH3CJHytwN
NZXCWMKAKYLs1EEKSgkWkvoqcRUX+/A42sz2FE7lMEaQ5vVFudaQc9sjA7KRwwL9sJj3/fEDi9R5
zaCzzakTcexFlckjaPhPEAfuHceLEE8cvI1BOvSwrK9bNCsYZENHGcju/HZ9qjTy5F4fGixNxUhw
UKy39Sv4ju4f9WySZfqbGMs5YSV0HZ/pBx2c9QET9gTrYNE0BEQGGemn9cDxO3UOu6YCmbtMG4xM
QY1dRvQh+9mVqO+IDk5fqDBc3PWGJOtdaefeYbHbgU5/sNMX5Pg0GwztJwuNrK7kugV5tFE747H0
zSHC9Icxd1OlDYLclPhhLw3aQCw+3+Acvk0FMBfRtejKbqjoUXvrs52LRPH/xWwovfFuo9n0x1QW
cxv11lCcReqnaFrF4CAyIIWzOIDwVnz7mb7qpFxUGLd/qUNeCxrvFOm/T54CansZtJ7auIKd89Zj
7t6319ls5FQxBoDkUx6fr7evtDq+x1j+vDPcB1hrik3z3LTE3C1oGJYlW9hGB/YA5hSNVhKvA0KW
Q9Mtweckey39aGb2YBqcIHY2opyKYs6tF7v2WmAk5rACx+D7e+GA1ca1/JODyWUOvPK0Yo4Q1MPx
oBUQJfov6w/1kHkcXJ1t1Zkqw+D3qLUYO88hodr3LiYLKKEExw7mr4jvT8NAt0UJ+o0IIhyKG1jY
ukCDDr8HdvZxMVGF7WobxkpVUqun9ux51/Uh3vwiP2mHE2ZWv65BkPq8z/MfIPkf1dgOthEcQIM4
driVjmsPnIvAQv8JITId3ONlPGbrO1P9GDgOZbPXBwn6gRjjUG4jEi3zGM31BLVAH+sW7X1Vky8Q
nwtPtJv5k2OLs7nMqXwGdemUTzrKkH/10bEAUESzKl4BvLuXmgMbMU/FMNhraK0Rji3MBXMvZxKt
W1ov4djkfwDd7w/HwEVugm0iraEL0iDYmk2yDqSSKTl5TuW39vILY3TbrwTbATi+MBf9TZVjsKNC
rN50JeTCXIDx5lsfiB/nD54Y3hkyuHEd/g29K8fcHi2y7n60gdqiKy3FVwPzsE+7Zzi6zb3eprox
UHKShjiXE+iGpQdrLPsrSfyDpxjv/Bgs0fUwqyp6WZYkf1JRAbkNrvGsYz7w+cc6WLpmrWmyzlRg
grBzzVt8ZEtMDYwPCPcsG+4d7x6XdrdSV/IKMxKcU+RoyNI364UmAPEBKStPWkVLy669xFuBapEj
Z/72/9aRQROUiuVOGnGSK1Qyh5ZcBNpE4SCXBQrNj1OLajh/H+PsJMbERlgi59EaRNHqoB1lTUPv
0Y2oELvPMI7x88l/eHNj9zaMceY+VDguwY6xipV2RWmanuswOt4CrYVg3dgLT7S/H4zV3Go87zsy
CJNdxqtRKjhftGZgf6wSYA/72UaX/xvd1RB56OzCDur7H5V3H7FUz7lsVMhuQEnMBoMGEnft4ZcP
ypwHFyP5vCOdlWZKoqkpqoQXra4yAaSVnoQwoyquRw8pInQbkNp51fwlNETbLeFoN3ekU3l/HGlr
qjl9AIEJb4nk4Zkc0BruXBWi2Y+it7QxqGihEYaXw5mLwjD9bMiaQoNLTfpdTzmv4v6Knc4wWq97
N9CgXvHcfs46pyIYb9TSOpGUswTrdJzNx8Xbc8B5NjiaCmAv79GKZC2HAOS86CMDbRl4P2P+ycXM
CfYZceTNIehUHGMaQtnXrZDgyMyG9BF6zX9xBMz2uE4lMMbQafGA8Q9IQNUYlbsPcqIREEgE7xsd
Vw5zY4OOrA+7HnLwsj+COTO2D76xRegD/gKOKPqT2chnqhJza8fJNUea66aSA2DMPckHax5ciZdR
m32aTSUxV3XX1DH2yo4UnNAtKJ1B0a62FPljsgSzr8Nnu58LDqYSmYvbNPqyQVIFn6sm6gEBHf9G
47gpm7Mp2yrOtAtEdLRBD7EjonFkrF/RI7H9ern/rTj2zVYViqpWUiMZcIBXN048U+IvhJ5Hu39Q
h60klMLpXJ5CfCOtdcXmJUt9YyCxYDeJXUtgkzRyR3aq4XBfMQ4QscWFsrlaxYUeItg6UtBSLQOb
t81hNpc3sQX23sgLTCPDr2jG43jUbRU0lYCiBzc5PGIrM9faZ0sZU3kMVKhdlpk9BSPnKB3Fr5I0
iw06VU++erFHjBcFy1Iiz3VMtvtPrqvxPiODH9p5VMfLlQp3LtjdRBkbebgxF8pN9WNxY6ivuSzC
UjA6cd6dbbpW7fT0GGCVLLqcOZbPA0SdwY7+Gl7lPKYWclwPoGb0Dqaz88ngP39ywpnZ5MRUMQY0
zlWBrbUKvAzs7kpw/qm9fd639tl4dCKBzRmMPVYmYLc0lFnj3lWChGA4eL+jkydoW0Dnnr+/YNnq
ilfZ5UA9mzgotGEcpRSHmPhbbjMkD97ZmVlJ6bNa7PDXXxzt5ypeIF+NamR/UDU7z0F3hzQPt6r2
H6LBf/CKHWeL89DUhOh2pyAvhpUmIIL9iNw3cLb8cO3zgnczcyCYHaBVQD0+GCmNaJqn5GnP45Pm
oRQ7xJZJRpOjUYfaeYn4InNPwZmsSRIRJSJqD774LkMQwPNm7jkygFFl2aCAEoKaJLZcj0Hs0MXd
P7BsONiic+e/dGd24ZPYDyd9rOABiG/WnuQcauwb1rApfAGo+uRBFeeOZnc8hdpFq1P55m+at36P
P6Nt9pQdygWw6v/BERgAqXQ5OtUDFecgSDyuX0T/aHmpZEclCXcoiCXYOnkfUnjOxyYPjCYcQRF7
Q2NkXrzNzlcPvrtc3gb0uExvnOuFTRfUZqJcCwMaXtBUc1yvQ5SZSzewUnfL23/BCQ1M5o1Sn9p2
VJXbtwufygekB3h1ndnK/ASO2fRAb5ZoOaDPILDF47EMRvU31Lb2KBfw7pbZbOpUFPNCyU51dVUL
uBl6ukBMhrc50rcRlqA+mQ+EPLxhTwq29WBXD10MxKMS4oELu/wJ3cRxJEtQFIQQXu40ge/bLjqk
8IKhnRWcR8yNOfnOy4LNC/Ra2mvZFeI6G4lqpMaxIXogGLF88snrQ/EDcdf++rrPtxVl5udOnM2S
OEwPm4lQ8pOhD4YB+Rkp0IGjOmFCvvAI4OjJCxhMJjYB60wiCArFTtTWT26MXnteepprowymXHXB
wJYlaqN4YoyB4j+jc8ThXuK80ITd5yQh1ZlINeQ03hHNI3h3HnJUokNnt2iJ6hAUV23XDjLB5iUj
eOZiMQmPHpyjY6ZA9JH24XgfCyxBw60wBHSzrD9sQ8/XyYCdKQ/2IwYfyHklPHzmF8LL+FAfnJit
IRrItqgKdgaDaB6cZgzigJ5Wzgy1lldFZWSeqIWlF8XYY3QfseelgENVV5HEAbPz7+kdMTuHnZE1
8up8aQdfTvQvvUhO/n0hbNXwX7poUAQSVCjGuMCA7X9dq3byqmzMHsNNbTo+FWJzfVLP1dlFK2vm
hSfNjSpkTKrwnD0IJU40HdLRjYf0bMdRrSwrcdSJGJ4Gm/PrqI5/nLSmWIqJ3QGWxDqOmQzj/5B2
Zctx48j2ixhBAiAIvJLF2liSLNmW3X5heOW+7/z6e6iJe0eF4i2GZ/pheiLUUUkAiUQuJ0/WFRmI
F4azXVvEJqE8JFyeBiPfZannm9n3Luq8pn7WxSGvLND2vtbZQRC7KKyNqd7LVqgfww3TEhiIzaWl
9kxpmo7EIiAyXhE4XfNdZrFdFwd/mmyebIhaO3twogiDUtMkVPVHwmA2m4JohtdoZndMoGtOmozl
xqht9UK9Hb4lLFMw6BjoqZQINM3rMuu7ACqWpeQI54AdBz/sj+aI7Y1Err/MrI134Ln5Uvg4ZzMc
9MNAuxPzk0+c8e7UiWHc15NluEZbVfuRzIEDbBl1GH7ZRsd3Y8sc3dGiTcl+Gvxi1/hG6gpRaDtJ
Z37EjAQ05oCwYNcO2qtJk+wU9oaPbdW/Nt3I9kmXhe59tVK8vbdlC6BKQRyJNjdDjUMqq0j6YWbE
q/w4PHZC9z1WlslPFjb/YHqqOHKjFrsxremf/0AwRhEayEoLE3p0faXDRNKiDSTxZo3va798xNC1
fdnUT5Y+HWkwnYvU+Hhf5JomCcl0KQW1LK72pWpRV48hS6kXgmXPDqLz2Ezh1jVdDK96M6QOSCa1
KIV7oBjEChy44OikxOvyw9Tsq0P42vwjZzvy7eEX/5E0WwLphsDl7+8wIm2rGx3xITCm4GPJXOOH
hmbb7/xjAtK+78GHgO46UAvv7++l2m/1pjgS82EM9LFhuW/u0zuxrEwso+4t4g3+hz7cpU/JA7/0
bK93GLdtHuRr96FuN54B9WH/l1CCKjamtsABUxGvTc7GUQeTpdd0nRPMD3G0Q8u4qX8RsTueY7uQ
Ni1eYx2Fshh0MPbGmtdM8DJXgErGTHRSqDjEwifJPPjE0zQxH7KY1V/8tLJmB8zR2SkrymHf63x2
Z2E0P+tAq/ZVYBXnImBiZ8rqY64Zgc2NNnGHKK8vTT1+vP+FSs7iX/tjmpKBwI8DFaw4V5HUdE4w
SdQzSjG/FFnTuYS25qGgQ7rxWq4ZDvl/oriayk2mKZc0Dag3U5dHocPZSRLf7tLiBKfgQoqts18u
zs3FeidQ8XiGZOI14M7U61h5nqr+Ycr0/aBVj2Bf38c1prMSz6DpXuOTEw6VU+ff72/u6opBYWNI
ajAmdeWiCcPsTZNG1GONKOy2ar6Wur4j1vyt5AmKsXNwyKPNtokVnUOvKNatc10s86WurzfXQfsX
xALDvuk5GcXBN0EnM5FHOf9qvwTPVUt3dHwIrNIjltjN+JDKGg4TKjrb129FvXDf8QjDB5HUFIqD
5AfSz8M5NTwry/aR+clvNK+KONjL0/5x6gA3KfWzXj4F/FhnLzz3PwTim+4HG0/HivMBr9OA16Fj
simQ79dbElpBk1I2GJ5fPOKkYX58d5p9Wwt+JzLa0ru1AyBcYN6OXLwdufz9naHLx6EaSp8Ynghq
2zTGfZZPB1EmXwZu2mQ4Ub/cRW3qpqSzRxME/8Euz4LnsW4+RHnralO/ZYZWnhiLSILRi3CGl2lg
11/UTzzMCs0yvFqvXmfyOWS+Dcbpj7LPXHMCudEoAlsG46mlX0hubIhf230wDsHvW4DL0IRr6V2C
/nE5wh/rNW2fTWejSdx8SO1peDXky/0rp+QzFntm/VsWewvA3u09rYtQtDVkGc15em1ze2C2/MIv
vD1HzeG+rLXHxaISnjUwiiglv4Gr3gmLcfQiLRPiMdrbRg/AJUGm+ddzXH9CpcceePDA28mZ2tCp
e7fCsAy2BT1f9k6xcZYJQmYD9KgEg9cUEyN5Fyesk7hggWh3Ws59R1ppsL+/UrXa8ratqJJTQ+pw
qKlKrUTYGOkiiBC09f7BCH4YlvmJ1mCPqAvXouEZwwLQErbr2+SkV7ntj17VzfuyLP+Ek3GQsEDg
wnei4FeR9844ZyejDA99pZ/igG1cv1ujuzhRGDIquQ7KtxsKYlZSIZKGeG3dDYi63Cr4HLVuQ0+6
v4sC6/f9rVkRB19UwN4ittENlaSA8lgzarAJemXQS2eYJIYwmsfaLJyoF6bT1hMe8IE696WuOFOw
ppgKJ2FdceqqZ2rIMIepM4iXBtLN+Y/ML51M7qQZg/f/zK3XeP6ZVpht4BqY12gn7bixzf/PF6Az
1DIJIjo1SSlCX2qDNhFvjIbYaebiFJf+pdP9P5P4kRl/Qi3+GAzmydKa335E8M7nTj/2G3fw9r4v
+yAQkDApTaHaFqDT8oAx7AP/nJmWGzKHTNm+i4nTSfNYJc/TVvyj5r1wF65FKo9JXhdB1mcIgEyt
A8IwodXewrCrF9LGgwtUbLZjMct/NazL9nVKU6fNImFrXakf7yvB7eN6/SHKO1PEgkcw6sSTWqzt
AQ+sPkxyTves7vXn+6JWDABkWYhyFk+R4sSvbTjX4qYvOBZdh2wfM5bZnEWvsdzlvelozVMkn01q
F+PogjfM4cVjqtnzK3guuf+UjXsx/rQ6ezKcuAAhb2IXInHvf6Ha8vOvY3n3hcpuBEGYtHVLAN8r
/F8M/ONBu6eY1DaNtu+P5zL9SAy2j/Qvvjhl2QXuX2A8RoizQJ698SkKLuLmU5TnFsSsppzxqV5n
OdbHftobutPT09Af08rJyl0db+VIV6+B5NTEOCyd6lQ5nrBMZWtJQTydNuA9Hp74YM/DBeMJ7Ng0
TkT8quLyaBSHEdxSebsHcd0UVYc2tOCW7qfAQ9lLBBtfpabj3/YBn0MIXbIwGJx5rTQVKatCKxE+
N12ffiJT1Lh50I87fZofap9qT7MZY4a5aVgvcd9IGLBcd0H48mz4VoqMMv/H6tphJ30unKoI010k
RX8MZfMd/5EnETZ/YIR8NVorObdWmj8XCckeuzbtdiMIVRw2Z9Op7xrjPzA6kiLzA1eSE/mWsX73
7i9PPsfY4rcUyNDbyA9Oz4UBFjLBCs0pBP9AZWDldqEb0rZ6U2zY3rU3R5oMshHYIoWq6BdD8yGh
M+Tznu2q2gkpB7txtNCyaxO3a5kFGy6cyi67HCXH088EzpIgGaH4GdzSLL8Kc+plvOtsdN/WH0dU
dnZdlIY/TRSrLpT1E0Z+NUl+NAsd5BszvQSJUR9JGk27ug7k96FsUaWLqvS3LHI096dVeNEqn27c
v+WmX/tE+FaGrI0wgOuzdCXuS8YgjSujp54egKqNkd4Oq47sujHpHBL5w1+nG4EghHYLggmxFF72
tZbnY2/EXdszTwOvLgaRFdXfqxsMBvqLhY75r0wqx91HQc2CdGCenzd2XFS7Sgib8mce+U6Qdsc0
ATnSfRO2/KS6hUClcbQZIv8lubKmIit6q2xj5s0Ez2hG9fgh7Wpq01CA6K+LY7fseLm/L1St9Lwp
mRCEWXClDPg0ilQOI9ayNDK9ei6+8oCdKhp+8iN5BFXDU9V7QTAemjk6M7/dMFUrNwpx6ts8HIaE
h5omGmUO5t5eME/WRJ4wxjh048IcXdmPfB8lGsesTC36XedBvXG4iw1Udnp5tExdgmwIbiS51h7f
4p3wEbF6aS/tpMigq6/1tPF830YJFKGfJcEetWQz3zon3hksURpIRKGO4SW1FrvBFKGrWKu2Kjtr
mwhGGpRcTCgNVc39mGlFHE+m6elt7w2MOlb4ffRPYRBiKI2PVO0WR6navbIozNIMi7waYktisWXd
79bVawbv2lKY3hjsgpelyAK7o9vAf7WTXWVO/e1PtpU+Xbka8IAIfE2K2goMzbVMvApNVxYZ9yTY
LrO9nhyiuT9MQebkyRYtxZospC4tJJCQSaBvD+y79ZGxCjoUkbhndeQQcc1F7dCRQjvQPLNl+PXv
79+bf8cZQzIa7IjXS+uMptJacG96rfbA5jMwinl0KAoa2iR57jtxkWyXFclGLHOrNkzXsaMcPgK4
7N+i7HeLrAF3CM3Jt7zMH9wgN3qnNxEvSA4Wk3HYcZrFjqwxYe/+am/vBMSCgdiC27Q0FyoXr5Hh
XCBeFR6pk2lfGvGxTuLgdF/ISoXwWorybk4aI3rBcuF1VfiVBok9G9ELLuHOF8WeNv6u0qoPwxca
uKkMvQZIjz781ceRW44bhuZWl/AlsOnISC1jzFVdsrQKwzK6QHhlpbtZ9ICUdzl1NpGAPwcbR7oY
6mujdi1rcVffHakvm6rneCs8cO9+mMWIMJy7NH0q03nL6Kw8GosspFfhEJnI8i3q9U5WOg6sQnOP
8IxlS7U++h4lzejoSZnsuqBOnBwg5XOQ8XEHO2s98CrZggetqRJ405B1hSm3pJodGZNi8vuhEZ4W
9sJG3y+q5iVjGwe4ulKqC2NpzOAcea7rlTZDwPQ574QXxB/HsrTDzMTQ26esyp1Rzw6xj9nCgdjF
0c/7Srx2mrCzSKYh32CignMtl1j92JUBdriosuo0D+P4bAb6gxWO+gPlg75xZ9bEMRP2FfQGBlKG
ihVKtEbmfTKLtxdR056G+lsUIngxtpIoa8f2XpBiAeRIi6mqJuH1WekgZI4xC+L+zm1JUE7MjKKp
GzJI0NFXJl+nLSKcNdOJshJD/hEvEVHfP9Bc1ExrdeGNmBbo/+qfuyc6H9pyb25l1W4DTIY31hRU
QhHw7CmHkmNiYDZ2mvBk8Y+fo7XS6TBCZXKdfLQH8/z32wYVhydmMR2FZsV8RKLGpqVceFnitw4r
/NopDdBN3Zdy63kx9DkxbhkWqrvg17xW677l3VjXjeXl2udi1J1JgPlg2ljKlhBl38pE+qketZYX
k9Buet0ujYf/WoiqyGA3F+C+x0rSwCHlIzetXbQF4FhZCVwtRIDQNkT0KtxBGgjdyRTq3hQFxyH1
vahKnIrVu/unsqLSiKJgapDA1dmNq1qTYTAjLdM9HkU7GRRPZXBJ2K5O2ZcZE755M24Qwa2YG0w0
5AJOFoHJUVF7Uz5nMyy27pXWgZufLKegtS23MjRru0cYUhZInlFyE9rkGEfZTdmse/Cd+6OI0h04
rKx9OG7VetYEAfaCaQugeELGTnkOrQAjL1uC/YvN4hsmBDl5KD/09bDxGK2K4QD0CAbDe5N3RcGT
k8KHGJqgJdh6COOPnfn571Vh8e+XfBZ0QbVuYZnoJZON7mVVa0/1Pu97ty9/9/kXgYkcGwtaHjHF
ZYFhE9C9Ja2OWOjaGuQIigTqoLoXPLb+Q1sVu4pzJOvO3UaoufImUMZQHVzMDvIpiz6+81diEoCG
xmp1T+M/mP9nKP46HcGufl95rQG0TVg44Pfn6VFgGPt/9Pvws5aEENz2Ny/l3fdTkF2mvOp1rxNV
A6MZJ3Yi6+P9o19TL+S3DB2wDeQ9VI+qMrOwLmND95Lid0qBXgd6w8g3/JrVI38nRLHNvmlogPMQ
rKTH+G6/f4IeB2b4nerfCtDq31/Rmpl5vyLFRpMmCJK+1XWv7ZsDJd/zERhkDh5nbUOR1wwoTLQJ
zwbQR12FBdOJM4yxgSCGNLvtN6/j/MIgku+zrdzFqirDyuBVQHJXV4cx+OBylbSRsNUNKoKzzekW
mGFt10zdgp4BQYB/KUfEMHdhRoive3mWfScte9Gn6kxjOw2S/d+fD5JrS24T4CTYgOtrGWrmjNES
FGuhe0wjNyuEozZmNG6owdrpLNYZ5XjGCQpT12IEsHNhBs/HA0ut3T22hqshR2z0lqPrIYrVG770
2j1C5R3YT8TWBCmua3FllIQFRQrBs3ztKUalGv+NWyT/3N+7lTzMG6AXrw1cQ+ALFkV5ZxOyGDAi
04qWCn/1kAejFyXmZMe52LfmmcvObqPANurupS2Cy6inO3/+D/aVQ+11GFRUw1VnzieBjGojMTyw
o9msey3EB5lA1HSo+a5In+8veO0U30tTlGXmJS/9JAPCNEM7GSvdJtAHG1k1EexnbXKrlhYb3uqa
sUJKBoOXl8wMoGzXW6znSVobrQk3xT+wCNMMh/5A5O+4Tp2ejT/+fn0WEIko7YL2D/BHRVgVJz1L
ACHCfEjAlaXXIQcjgmkXVzYwmLYZpRvnt7o8TFGXADIAuatK5HFAjbGAohIAg0mW2H1e2TQ7IusM
J3MLNbF2LQDZhYXEQwxvVjk/wTE8sSWN4ZXRS8nPxH8w463xRstvqA7FexnKTc/mqJBmgjoViClt
4L1w/ZjTik+DYewmRmyWH1EP66Of7RZNxdpeLr4f/BmTY0eVwAYvakeaoTaWNN4cVrsi+DlwzRmn
A9zNDbO5tpMYPsmA50RmALf/WlOMsKfdFEAWr3zXT8zXvCqdtsk2tH9djInkICEmuXGa8ASZU2J0
KPoVz7SzGyjIkJYbQtYeGygDKpVANSMhuOzrOyuGPGSlwRE1vCGonCE5BNpk1+LDPG7EhCvPJgYl
A1MMcB6cWzW8zXnZaGyJBcY0me0R5bojKRri3r/DK6tZzMSSLELGiKlZm5kZmLGaj7onumx0A8oa
l84GiBvGXSBKbcMirhwQYhskFzm8WiRzFW0vhsKk4QBfisUfY+thbl7K+XB/QesiLIZQDV6nob7Q
PgKmzu/wQqeAk9l6wB/yqekdsL5unM+WIGUto2iSssJiPV7+6SKvDJ8nc8NJXxWBSsySNGRwb5UH
s0XNm0TLWqY5t8V0xvtl51sbtqpnQsIHhPNkAqNzrc+ZFmlROISGRw2/fcgmyU6omn65fyqraoYw
HRUDmAFdVzZrQH+LmRil4aVsaHelbyaOxkz/2M5h8yuSgNbel7cCv2GLtykWJOMSRCkC50YOZoHR
rZ4+V91p0LR5x9B/6iDVoyNXpIWuFWXmwUgqKHofo63CIOWu14YtBNTaypd8s47MmI4WaeVDWhnB
59FiuBxFbAfkoZH+a5/vuNa9bCz5Fk+C6wtBy9hG4EpVIn4y6HzKp8rw5n19mZtzS49hah+ST3AZ
2w3NXHk8GJ5+vB1Ltg82/VppRpQOemuALCC/bMyj9Cc4GIlhW2W5Z+zz/ZWt+FELogDoRWqgIUBd
WBkM06g3OMsi87Lc0wQgufzbDCoeQV87sWGj1qWhuAXrToANXP7+zr4bKFlXYY2l1XiBM3dERdJh
v6p6Z3D7/rrWVAOP1P9JUm5e28Yw/hkk9YatWT/K7NtgDg7PN85qzYq8E6M6vekgo1gb4DQ14kvP
a0cPv2dyY9OWT1XcmCVJ8b9LUUkNgnEYkqZf9MEWh6I8dJb72M5O92tIN1azpnlwOXWgTCmyV7py
PLMUVZ8UI1wJWpKdaObcZVZUn+Cidk6elcHT3IZbr+TN8oCRhLcJ7CywNKgHKureRLFuxcBAeGSe
beIHpyHov7bdfpTyhBHOdjT/GpLw9b563Jwb0kyLWYaPAcgcQPrXiqjXEevrnmielhVPWnWK9exF
ms2WB3pjNhYxwMIuyJEl4FRDhrTMNMkwYCXNqp0hP/FfrLIr9Emh9S7Yd1F1GvONZOrKyvAUoJCL
hiW01ajxep7MaGpgOgawAoIUN4e2n205bKjklhDF8E4w/n2VkPAS6acwcoNkR8XXvz6hq3UoW+f7
PaGZCREhb2yOLB1ucLnhZtw8z0ug/G6vFNXTKomgbpjCCz/n+/qv3wz8OkAluE1IOS/detc61kcp
fh5NzZchf0RO3za/SOufdNwH47kt/gQZBhD2f6/WS94eQFy0BhpIQF2LrDgrizabw8s0AP0sMeqv
tJyx3zATN7Z1WRjySktfCT5cV2zrEIQoBYE9/gIf29H0BJiPxjay89T/ua8DN/boWpAaRum54FpD
aHjpYx/B75csuvj8gMZDTDo93Bd1q9HIBKHBcAEyY003j66v0YLXZnaJcG0qVPBSzKj969cCP/xe
iHI8fcOQIJkhRAv9sy4hQWv2WfbXlxNS0A27uLUCwYCi1f4EWoI+ZtllFt/Z2Dh5es7DjZO5RVUs
S3knRFlK24cJ0oU0u1gBAFPZ4PaZtavL5Osk+gcwGBr2gEFWpGNuOAGFSGu0GJbVBThFZ6xLNCNt
pS/WDpAv8S+jS8pVzYSGYVuMfR5FFxleStNCmepQbbW0b8hgyqvB5onFoRFGl1F+q3XpLHe46rby
1FtSjOtLzJJQFk2NldT8s9mUdmZ87Ei94R9tCVEs+JA3E6bGLNsVvER66RhTi4GGwYaBVVl3gF1E
EhxQCWB8cLmQG7xeS0OiqKgzPbs0fWonIjxOPkgPmA3AhOiSB70r3QKDHsEMcDGKLxH/TdN63zcZ
8NqJk6S/oTxHvWEnEpX2XA+7+5f+1pAhPl/GOgKAhNhZPU+ph0MJHFdxKVkD6LClJfvO4JkTtVnj
TrSLNozM7XtzLU85WSspAyOxwuJSAX7E5mbnd/+lBOVYk7QLQfKcFJcRQxs5/x1txQu33tr1EpRn
udf9KTRNLAH1zL6r7TqGHO23wZ/rgu+QFnX5uPGQbu2aYs+aJEFIWabFhRbmzjAfekvf2LWVy3Cl
B8vf34UlcijqovPj4tIZh3GW3myezSTaYCtYFQLifm4hEaBLNWqezCgM0rEsLhNqKg4Kt1/7EjbE
z+vf97V6bb+W9x8hOi4cqurXq0kivUCDa1VcsnA2c/TMR+wR3WFbYKiVy4NyEJwbZIJMgKKUq200
wHFraB2+ZC/UtxzxdWjQazlsWJA1KXAyQHNgII0m1BC/aVPZRfBqLonmZqX+XBX6H9acgFnfAqOs
bBtOBm1zFnw2Aazu9bblAxqRe54XFznnhefzkOxl1LzeP5sVJVjKnQZyCHCOAHy5FqKjQ6RkGSsu
sR40p9Gogx/aOGCSH9J3WyZ+bevey1JswSASgtQwZEXzZ72qT6b5z4g3meXGVkLoNsxZ6qrIo8GS
Ai7w9gq8uz/tQuNLe44bamn7FB6BMyfdoaxrh9J01+uZU1TBUxryU9N+uL+hK/boSrSyoUgqZQsz
BG4VquI2dJ/sUriiYeG26S8Z17alpZcOQwDt+3JXN5dQJN5NOIuGpfjARuI3RlIXxaWxR/EM1v4w
PFr96b6QVW35txA1SgVBBLhEetxkfRA7v/zcxaGwc3C+bhzgmuojv4C0PlqDkd9XNhE4UZ2hiACt
bEN2pkUx7qa0Gje2bLlAV3kMpBa4AHnI0hpCUB251n0iajNhflDCe0JdUMu80eoekQn7GaGt1ZaM
bETfq7uHZhDoo4FKk5oXpUXHMJMcqiGiIneTaS5cLa3FvtBDsrG0tQ20ULdGEYaDhka1hU3Smbym
SXmRlX9oSIO2V9/sgJH5e30ArAjGAxBU9EioStcZGb6gKC+N+DDxahciEmqy3r0vZWUxSB4s0C/g
pGDflXNqo1TMtGrLC9MPBH1zTfYf+F1IjMAllMQEpYv6FIZtrKVh3VeXJCo/iCL1inD+zUj428zp
4f5ibpUAzBpookFkANITVG+vla5LsyQ3ZJRd4vi7VnxBVMCs5/9OhPIQtlk3dH0RZxcU+8Y+stFk
YeSf78u4NXNYBvodkKgF0BQqcL2MOYz8vuaQkfbVyedeFX6uhgcRvND0oIOfRt/QtGVbru/qtTxl
27jvo2xGIE8iX6E/TE6Sfx7ESZe7++taOx54Q0wA2QqroHZNkgT/IIOfXcpG2nnAvTR6YCBn+Fsp
cIdMsEGgV+9N0PXuibgIuJaP2WUcmTtOLz3Ld5vJpNsjghBBUcym8IrgRVwLqSoYz4ojuB+q2SlG
y2YDeg36P5g15KDZsjg0RbqxrttH6FqkYrfbibRW1yPSj03NMYZXCyg9KMSwlba/PSXIkUAfsyVF
CzjC9dIALIr4qBPIGZiboUNKgmlgE0O7shogDxY5bzQVpnKPphKPUMKt7ELK1LF8A1FZhqSB/nHz
qG4tHKz0O0mKHZ3mTC9bE5Jk9yUaH+SwxTp0KwCILArDht5QHWlf5WCI0AwklCbfq7JjnjT7KdqC
591u1tKOtIA/8aoC/EmujyTJQ2qUTSE9ravdRHsNshnN3fk5J+WGKbht616wWAAvgbsFDUkI/65F
TbNR1pRWPmAUv/J2J/VXFDz2s+XbZLK1mRx77YxmZ01MP0pkEsr2EtQn2kauudVAc6uHyGctIzGA
4gU0Xe3UK2PZzbSfQXc2ieFSWn3qzgPKBLXUs+N9k3F7m8Ert9BkoT4MpKVcTvidSxvWMaCvSeuj
FNIeSoFERBI5PMy/kxwtF9l0QKPzc02+3Je6skBs9FKXkACm3rAZDqBXaxDZaF5J+x2hlyj4nAdb
+aVb246gEE3hcInwzqPyd720sZCUDi2yqhXz95KDgHJ6CSa5n8JvHf3+1wuCcqL4sWAGOMLEa1nC
rCta9kF0AU/jj9T6lhvPSW6+3heycttgNJZhnNAJIAiV60xJANsuk+Aiy0juUiB+0JQLx+W+lJVt
wxg8vMGoXEIfVPtO0q6aJySkgbB7ABPLI20eY/ZsZP2ZTT/ui1os3fXri0gXVW0LOCx0OlLFEpIs
BGGNryE5J/pdFjYnJKR92uwN1NfT8k/FNxL6t2oHeWikX04Jt0qla+xCuMlzKKML86cjC+eLWWqe
BHnG/WWpO7hkpJGSQKf2QsiF/3utDBEbZytKOiQ2o6z3qkarUDbK8r1eaPCXwRXqxNiNv0y7oN0O
yRZ0FQDrg/+lSsIqi4OUIfKML01+1ozPSxmp/XN/Xar+QQT6X9GXZSysjDfFxMaPrJwkUXIJLbTk
FGPwMTCzrdbs280zEWCAXwiKTlC0XM7wnUGKBhHLZGqTiw/YmgCewreIO/XDzwIshfGwhcRSVWJZ
E0BEoAwDQMrCshRxPc11E9xtF6tBWja2kbCMrH/u75tqY99kCOQMkEeCqqt1JKsTUVzLMbnkeelM
JWA4xXc+fgB/gT12nzKMuKm//b1EdPPi/YCriYBNUYY5I1FWiiS9lLXxs+6i+UNcsOFJ8FzfVU0d
n0KfT4exGppDUjVbLFzqtV7Wi6cELE5IWYAlRNF/fQQxba3H6YVJcFbErTiWnfm1FcOuG8YDnc+b
js7aDgMXyJc9RnOvSuY/1i2LCOjFLmImzQ5dvtTxh3bP9MqyUy2JHTOlhZvVum9n4P/YuO83ngMW
jNgbeGSYMeTvVMSs1mmdGM00v8ydgIMaVfXBNNLeYSEyuVYzlAe9LSs3IWV3NEoZgwtzjOUpH8eO
2jnPJ5eYZv9StH7qRVldvKSZHm0kkFYuL3ryMTwNbu2CA1NsbR+YfpxRI72MqZW4qcbqb6mp1Ru5
iBuupretAHIOpwDqHqISK4A6LBdGJdKL/7ko/8RPwDgWB/4J5Iv+Q0KccnTK31Q73lf3FZuxQOkB
dIQPgyumXGJJfUFmA8dfGn/q/nf4SLRz9jH+fF/KilpfSVFcUdZZRYYaT3pJci9o7D4pbcP6BA6s
ykxtfYvahytv47828t9rUq6wSVsrKGOaXtrMHJ2B1AH4akzd9VM6u0HTBrv7q1sxhMCHgPIDVxdE
L6pz0QdJsnD+pJepAEMj3vtzxjae37VjwrLA7rRwpeDXrm2tmSZdgxuUXoquDB0TI7IfEAiF59xI
rQ8FSWe7rOONZ3Ht0ABMgTGEK42MtyITWaOoTTLoY+d/mFxpz7Yx/wyrP/Hv+9u3YoEIbMDiMCG1
CLTg9domEVa6VSP0bnoNjaRBwF44581D6eeVOw2aeUKKNXycCu0HkLJb5bBV6Qv76xIng1VEURYt
QUc6qHCySzUm+zAdJrus/rEqYLJrt9fqj3MTfsuTDY1Z01A418g5SqTH0PZxveSBDRWwqxzZBj+x
l3rnGD779Ufh3t/ZNcXEC436C5x5UGsuf3/nEOQRJroONcSk7bkBAQ0NHsqtMv+aZqJd8q14iy5D
FUowULMbJn2REdnWEYCF0XCs2h625m2og2MXUgS0ZBLAv5a4BIjp68VEfcAGmZX5ZSo/RFGEVJDu
gHY7bp6pbus5OPaKfdYBR/Ct9ltbK58KufM16dY8sIcYI4V8CmB1a6EZOnpqhq9GePT78FzOW9Hw
2q6//9Blx97telfi8/u4yS8UxLkoUtsz3c9JtnG2tyqEYAZcT9bSDQU8g3Jr9K6ahikBNoz0n5MX
ijh7NtIj6Mi3nqXb5SAhvxBXAtcKhhPVDLRVBwRjqeeXMStsAzxNmvGj6mJbnwtn4QExB2CI2vCz
kXwUuobYPgEidbb7ztyH2q/7Cr3iLggJRBHahyiywjfBYj6gAWziPjA49b7LXf8xlYd2/hVlZzgI
+7AdjtlMwJNNPTH+Ks3ouaK1M/E/Q7S//yU3sAVc26svUfZ/5lWpEQ1fwq0dm1ygnJ46t9/3+/QU
fhDn/kRfit5OertJ92XxOCc2ei7uf8MN14T6DcqzWlJgQMBHjbTy7uvghk7i2t3X9nHr6r0BY94H
m6ocxUZGdatpWSthI93ONfb9pT0x1/gk98UZb905eY7Os9d77dFyP4Axdq8dwBR8wN06BE9/jtnH
GsOPxbE/FLvcBcPw3towp7cvFc4C8Q7uwhK/qSPoq7GOK5Cf5pcqSep9Qmfcf/E/nH1Xj6TK0u0v
QsKb1wTKdRXVdma6X9CYHiDxZGJ//bey7z3nVFGo0N7SjDRG6iBdZGTEirWsxlWytt3KBtV8Fpuh
XxR8bQkWTiEsixyJijeDNX9yaVNGTZXS4phOEuHVtm7dJiOM7++v9JIZMDYBSC96vZDkvHYpuYSw
QB7q4igbWYaXD5Qi9PLUZLGbrKVjlubSxOvDALwXrS9fIksX3suBL7edCt5raEDQZwAg2nZHLXwA
exowOPW7ka45GPHx890loifBj4v+hHkHxGRnI2BTcXHM6r0h1xup/7QwMPoRonE9VNBEnoEZNjoa
yq5fafO+6VMQO/vC9jxjgwbIkAMJWxyb6bcTb5mCpHX0ntVc6OTU5VM7/C67TdSuvChW7c68RzhV
NKUl7Dq2ubF6x8vZYxnvlYODfVRq7tSC83H8KK21MuSSN7fRByFS2zqGPos8qFpORTc2OCpSQ904
LSiK78gZKaxcq6st7SSUZAX1CUIrxxaR18VOivWxR5OkXhwTA9S+ThxL2xbMOMQK+2lTOpz61LRa
UBAW9cpx+QoZ51vqwvRcwafP6ykDdr04Rqbhaqn+5pgfvN8oDt10Ot8r3CSAHU7g1nxxRg/vy344
JOr3oclOodlsR/6I5PxOfTRrvDLvH+WbNlyx5S6/bbb0lp5oFrhGsPTOQbU8puyiGK0pgr9rE42P
jj/gzYLry1m5Lb4KZbeTIrrZQD0BEZeZ4d7ktVMXmJT8GYmU/Rm85+E3s3Q/G6JAUcgm3M18lVTk
+zsUTtzUQ2uJW7nJJtqIP6ce4ik/XAljbsNvzAZyR0ihCyC0MfNsvOGmI6U9HGixbZPSLcfzlG/K
rNjGpKYOaaY1arjbE4DuQLEIQKci5TevkEO/ZVBbMLYdaTYZxGqih9CRIyLF9e7+St867UtDSNlf
73/aaEzVUw4oX2c/hKn1PQKFV6PbbiOvTKJ+40GFJQFNFrTHaHq7tgRZoh5ZFIAznDb+hexS63ZZ
Hq9csgsb99rKbP+w1mxjbnZAc1kOgkDuqtWnU9cuXnTuWE4kNhpfaSFoIPmQUmCkMvSV3Nzi0iHr
Lfjc0c319YUXHsXQ+0kaxIxazhsStY1yktW3+4t267QwSPQbw19pyCDMb9qktlkRyn157J8sfqjd
yiBT7IY/0njFD9y+m64NiTW9GIut1gW1gME/cget8J5UbTtzY7zKzcqxX7Tzdd5FhhsjurYzpppe
01bGnHEDp+m7Ql8c1rpJc7BBfnt/8hZ3/IUtsX4XY4pDXttVBFscjECaPyqxG9X+ajLk1mdg6i7M
iM+4MEPbRtJDewCgy3IjyKF1G2CeIr/3Iu4P6ub+mNbmb/aasyO7yfNRKY9m8teOKRKTzxnyf5K5
Sm6zNqzZ1Ty2aV5UmQooV1uig6s4UWtoiKoORAXCuSs24aicRy1a6QZaG6D4rIvZZD00sjITA2wm
/ZSF+s6inWf0O+QoiKWtYDWXxwina1kixz6nrGXKEAEzbcDY8DdM/hgqJ0ZOsBmVPHGtx0HpV7bk
8uj+Z3C2fMUETMlYY1IV4xcNCbNrCOKG+tl8vr9Nlr0jKFX/M7LZ6pkdQqsYZHVHmhzbb4Zkv47c
7+nH2HTbqd85iNudtN3jnY62qJU9+tV6cn21ixPxP+OzNQQnb6bgDV4dAVcvSFKxlEhGikx+A6gl
iczxh6WMKFYAd2n5NHVAYKnVyffQNKln5rQ42FwCracE9u6VaRFXz82XmWBbxCsJWQR9dlbzyOmk
sAfCLg+Sh9qVLCK9pY/ti5qTaS2oXrQl+rSFjBRACDNXZ2g5c5IR10NsbxP9h1YSLRxc84X1Lpff
VRsxTrX9N+PDxKMvFkQxeDNdnx4nwy3CDPgivhllww+dH139otpbU3uW+rdo+hzqlRtKjGI+o2B2
A6AaqUO0jM2u4UpRWNjlcLJTVTzGjnPiyujfH9XSKUX9C3gOkXO+4Yvo5QykhYWNvWztONxAnz/E
be/28mMeZiTmH7W+kmu+aRYCIy/M4ekO2ruvB9lsHqGmGyl2bQdSvTN5spNq3wyfs/EZfZCJswW7
VEH/hprbMJJ96q07rhHc3pRf5l8w8xS1MgyZNjZ2EGd4d20Ya/ddgs5gY2MZpOufJiNop88KadS8
3A/Jyiv4i1HscllhXqA6gPvGE9i+gbnZbdZJoLq1AxVIV61RN20+vehlDJDyC9XOYD9RUcagv3n+
19Beab8ff08opRiZx+i7nIzugJqKxkijGgTFSWTq/vD3/GWwVvbGTQru60Nxkg1gplEVm5foW12K
uqhmdoC9jiaqKIeiTJN7dtGcjDEHu34qiPly7sYg2C/cKtyNk9dAIUBZm7P5Sfj6EuREQKqJ/mAU
1q/3TBfh0qh6xQ56tAVbxSErv98/BzfP9P9nAT8Zxxu4jjkNXBxpZWUyww64jRvZc3YSf0J7CURB
0/qpMtGkxB6SZiUpIaKkm50A2oT/GJ1txL5NAPApdDtwilfD+dWbIeHa2o0h5ubGCPg0ReYeT4Y5
bR92SVdBodIOIpnWuAMgsYGmg3oDraC3gqNZo4P2KRqsNZVY1kB3Nmuak0zR7g+VAROYO6f+h4Hq
11xj/4PpE4k0dA5eryZDQJwrHKsJjKxSb8NHCXTrjqvlKzf1PMIXdoDFgCgoOh9Q15pNL+M11esU
05vmjMhx5anpQ8t2BaQjQUke96/399DSal6amw0LkeMYskazAzs5cfVnlZyMVTW5tSHNrn88oKsW
jYd2QFuXI0tvVxsFOgBq7VtHBHP3ByRu7PnOARMEqvUoF4MhQZzKi3jRVjmKkXrpBHknkVR51VqT
VNKPVl3bEDch1ddKXVgSU3thSe8ro0yLwgmYWn3PjOcEImgFmpRYiJQZe4AqpFX/ZC2ZLI9LK3Hj
opvDI0PgWlD3B0PPtXGlBGceuu+dQN3q0zZNHzPruQhbV1PPKcjgKuQq22fuHCrtVYo8St+0NCXt
7p/PtXBwChTTkLGYd6zqo64lzGBO0PWpy9vIFd1adhO5zF4JzMWun68qip9fwFqUVuZZkaJUE+gi
S04QqoVnRMcxBx8c3SvJk91/uz+opRPxP1PIMl/PbEE5yMq6KAxy+QBgFNF112L22vrdngn4NaEi
KHgC0ek2O+ZlmNBRotg8SfZSG16RuUb7Q2ENKZNT1O8zmyjJHlAvS6pIWINZcodOS9Dmc2lnrbyw
bk8Mck1A6Yl0Oi6SeVya9VbG0frkBFklv5dK/QNSni0oR/pNprE1WP5NUQg3Mlyo6MtQwJiPZvLr
6ZVrJeFQUcRKKlA2Qz6v2U7WzsBj306Aoco2MgEX3j9dUthEpwZARGCdVuc0/X2KToCB0zDgvBaS
Tq0au/1aiDgP778GdmFkdt0zro5yAkWzgGV/KX12NkVBxu1k7pG7h/S8V0xrNL0Le0hI1AFpi6Yd
gKRmUwl02CiHJnx3rD1TNXwvEzNoIn0L9n8glpi0cgPeHgwBwoG2MEjy0Wc1v5M7vYqB9qROIGcH
Pk6Hei/XaxTHi9vj0sjMqTLNmuxGi51AN1DL045ltmPI56lc3Rb0aYAMY/hnlKqVM78QSWFsAh7u
gBwJaI/Z4hW4j1k64QyA6aJU6SF0gOxEJ0yzb9Hc3VibPu62TZR4vb1yAS88La5Nzy4sJy851Dga
J2jAgjykb0+DSpTd4MUtCem28Ow/Ds+I3W0sdH8Za9bFPXHtWIV19ESAfxXjnvshpPsR2sdivhXU
Por+k7YbdtLUXTHhNptcgJC1KHpjk76ymzR1wbIu4P/opDNwU4v/v7g+TaPiTVLg8uAJeX6NXYWU
7m/LNT3bA88g4DzdTvIj8jER/NVN3G3z7I0PjteTwh13bmpv7juJpdN0+T2zLUDrXOsi8T3mm4Em
Edxmqul3aKxQ1Hd9rWb91fU7n3f0KQKTBdQInO9sn0cJa0vT5jhMdu+HCR5EibGt5R996GyaJnbt
ZhOCaQePTrcBOnYYyaCdrAF1+twAY3Liye0fudlYkMjrot8l21r/FFYo/BmQDEgcqCh64i11vT4Q
V0ojM56coDDNx1iKIe3bRM/35/z2WocNwEOQm0BG5IYBvFQyzvoRl4GD/lMIx2Cgzwy4hBpvW3Vl
w93Ij30NCE2UqBcKLrubzmVTLu0oMnDQmOamyh4vwqjnxIasMlMLFJIrAjk5ocUjDURSB9c2QVY1
PcVD6jMb3VD2azSOK4HAwuULTCU4P9BJiL6reQJKz6CFaCUhrkNtYxoPYRe6irpPGF8Z/Zqd2V0B
+g021TICKKnVTywpdk6sQgMLQdRKpmDNkDhmF8c6aWJDoQ0MjYNvOITn2zh285U3qPCJN6fnYtZm
L4pEKfPKYbhrzS79acfQnB84e7u/NxevooulmefOUPTX06nCSKYQmGPX0bcR9s3bb4t6qLiP1ua+
vRt5zK/9ib4W5GjRWQ9+yuuZM8AhliljHgbIjr7IrkPi18FTXUZe9wMBITGBtgDJyNE6BF3w8ue+
9aWTCE0fnEbRIQUms2vjmT7oERjTw8AyYjRo96D2IlrxXWYqibsVtOhSIHFpa+ZpORsVqcsLhGP9
1tI/6vypXuPGXHLmCPcALBQO7KbjK2FhFjocw4mHF0v1HKqQdngItb2iQdh2ZeXm+UixcOhEgiWR
JENP8PXcmXWhxNXEwgDa8EcEJ66VWZ4US59mUviNrR7V/nezRiuxYnTe0cgTnlTmWIVBOxZEqeOd
6TyA0YdUTkH4lOVktBw3Rvv9isNatAs+OENBOyr4OWbhSogjUaYNcHyVpx94hQNOptENFY8djLX3
5eJGubA1uyTR/V7lVMbERsXfKn21QbQorXiSxVMO9PN/xyP82YW/ykMWSbrAJRpgaQNOb9/4uoaG
sg+anujkl5GxMoELeQNslwuLM1esAf/tlCosmuFw7vhJpxZBOxZBH2dUPlfIKUOywFSOQw/tXzXe
3T/oC4lkYR5M7oBpA1A87+GA6lw1jTnM2xSwU8X0x/xXpfzUoienelHyncM1ImskSw/pqHnF833z
i37mf9a/luNiuqeJZmNf8TDoJYXUcokWS2tn9V5+wjt55c5buiVQHsAvzdBEx8z10tJGL1IlwrMv
iz1qeWvCSYsnAagwUK6AH0qf3w8jHIHRGnBjYH9grsWZNyQGpF+gbg6RkeEHL13dWJONXUj8YPnE
jxYcL4KD5XpQrK9BwJIr2D0Jd8t8iyxvKu2Gycsq2KvRjLMBBD+JPhIA4ja0dOv6e6usle1vSnpf
Pu/iM2abWJZLKzV7fEbaQrI5J635MlV+5I8bYzt4demGAo0rIQPtDdLKHlpy7gJNgmSFIIgzZraZ
nURDmcC5j3TH03eU24gGPEfWEKa4JQq297fs4okB+B5MvCIWhsbm9ZTT2CpoL2Oh0b3pDmb+1kFV
1HH10HTL4sh54soanopy6leoxcj6vmhXbszFEQuWefQ6oJg3R9AU1UhlaYKzBweBq9CNU20r8yGs
PVU92muckkteVygt/8fYLA6x1a7tDUUYm976nkTNiUdr8JJFJ3hpRL2eUzuboHYpwbUj3AibxkvV
j0xrg0b5noQ5mACiXR5DhbMFFq8qvGJYk+pZXFRBFgNKN3SVoT30+gNAAs6yOLfCgCJ3menuFNWe
gedV2SPhlkNhZdNmv+zqVEA6VgUmWPp2f1cteY8L+/P7myIPgYYZMwykxs8YHptD9ly7o7ypjO5F
xuM/WYO/LJ5ZQCoFjR3gjnh2Xg95lCmVOtXBuenNbZ4Ghvp7ar434YNcZttQ7+G6LC/NXIX/qiPq
8zQ9Af22dpqWMg6IcRE6oO8flZSZA1M5OuZk6LzCbUIbd3yJ271do/Xf7pCaq8A70RGLZaTWaAAt
h5f7s/6FD569HFATUHCKQW+AhprZnaDafc3g06WAHpOf02bYlERCugULULtOkG7tfeJLua/2m8Kt
d2vvlqVoA+2iChLYYBXEu3e2BChTsyZVdUlsezNLvTiBUMxz56dnB3IVfqg+rox3ISsJg2iCRVcC
OPzn+Z0hBE9lmqlSwCzZ5TXUXzvSjqcOxSU73FrVX9npXTBurJhdWOQrs8KhXVzzSq6A8azENJfZ
y6A8qm26SS3blYDlzMyNNLiIW5nXxMna7locL+SfVZQn0S09T2aD2jLWpqrFna8myKmQvCf55HOb
jCnhD62uErAj3h+s2LA3WwrgNShLIHuIK+J6rAmO2mA3MDlKNXE0l4JXXYuMhxaI6fuWFq4BGzEb
JFVAWwc6gpklXra9SUHMEXSlvbeRpbCThzy3d7aZuIr23epXyxQLXgoWHXTYoIcASfvZOlZ0YPWo
q3DTEsogKCyNaOQIyWDuExscaeGTihabUcp8pYxIi54GC5QxOjI4iKo9qv4oohc1etPWIoCl6wME
UhAlgAvBO8+en6MI6r5aQaWgy+J37GqjwO8j1eC48OZTCsLGdhuxrQpe17pck+RcCGKvrM/WwVCi
qGVtLAVWOOWEsQLylYFZkbozSrSWef9i1dGaj2ScAwDKvMqfZI3a22jnCaxhQ2OKbZ23u1FLEGak
OcmqmCArv/YsWoidwTiGnhVUFkTCbPb0Kjg6n7GeEvAeYwKUX+sVZ4dvyvBchBUpIZ5hM+TNYq9g
5YNan4v8oRxWrsjF7Q6cFMIqtDZb87KNlvZZKyWFFAzm1q75xqoTz0LJGKe50f6oq/jQhcDHBrgF
HAUC5nPTKMvMScoGZHyCKjVlz6lQwEkkpfA6q9T/jZ8CJQ3A0IIlBWmma6fBBzmM0ojBFnIVLvby
TorlYQ9SYmBVsvIUORJoZrPSOPRlPLqxYq5dxIuzi1oHni4o4KJAdv0F0hhnYxvLUhBi5zoZsgYx
SlYPrQO1Jv4eZ9/v7+LFqw/W0IMJAmnwWcxcyeRApyHMsZosfwhp6rG/uuka3DhDpMkyUtAdE3mt
2rh0UC9tzoK8VJbNVlNgE1QMJjopK7/tyJD9CleugKW5/BL+VBCAY0VnY+ubruOQ/ZGCxgzfi7rc
VJlOvWYi2QcDJpevgWKX7KEYjso73p647MQteHG9lqmitnmKtWstl/JkK53ZVmlVV65fhzUeoSVP
cGlrtk/SJJHDUuyTfphI0tZINq0chqUL9NLCzJ3WBdpNeDVKwbeYq77pskTyJUhC3t+AS1cZwBK4
LZDgRKZuduLMxuRK7iD0MsE+M9i7aHi1w31Vp0RRalwgfvx03+DisIBCA+4SlQ3UHK4XydBLygRo
ISgmx6OS4/KwCzJN3srx5r6lJccliA4FNy8eh3NRkrpVKrXIEeRVxrfePBbWjzj8e9/E4o17aWN2
lOoMu7FB4jYIQc8W+uzbZO+s1MUUFgRKwdqn82mvleRWxjVvfxtsnoVTB5uO+jdr/9rOuereV8a1
FDBejGvuBk1NQiLFxPbW4IPk7EFoUGqBHO6QL24+o+9TsyattnSgdBR8QKwG/SFDE07r4vA6dc+T
1pajs5X1sjdpUDmciqJdcUlLdWXEv+iTNJAwAMvI7AbPE+hBNVUFcI5Xk9hFhZGgBd6v/Pe3yk03
8m7N4tJ+vzQo/v9iXDULq1DRAGmpC2ebK37n/OoaxeXKmpzM4tBMzBxEPQGeAQrq2pJdxdy2ExOl
Wqf1IIC6Saaf9aG0gqJPEBAd0uYUO5sJlwwI5fwmPJr0PZ+eV3bO0uVy+RUzp2+UMbohYwsQrPyz
jU7hgf9onDc8P1xaDqTLfXkjmd5QBkPihuoRXyK1xyldQ7wuTbuJtjlVxIYAKM4OZgZou9mrQxjI
mg0dC8BA6ameHLCYrJG3LuVMkBf6r6n5tWNGk52DWhUQlzHyoQcCBUf7UJh0R2vj3DsgfFOf00IG
n7ByMvTnpl3B2CydHFNUx7D20I2eP2YZrZhRFHj/MBB6SjGJhxVvsLCkghcN7YcCY4YL9npjdaZV
WvZURGfmUFdNIjgE3HnpR1zjScdWg8CFpQO1kCXDZwN6AVKla3NZpbCo1bL4nP/VD5MnnbO9fcj9
9DQ8lwkJX6K97VFSrfUMiR1x9WCFci+mEcghYL4Q3s92TDRmVKs7Kz6DE2PQPIE60BnR0euSgJJw
U/crALMVe1+R4aVjgD5dz0vYU6BH0jgfsZoRaTw77Bv0vLymODT08f7ZvFlHjNBCcg/jE/3v8zbi
VuFR2Yd6dO5Y5teFvgPXf5Y+1Y7+FkrefVs3iyhsATcEVBSQ3iAcu17EvK7+vy2gsACV2dYloImW
tF3FjKwZmjl0e8jbiKZ2dAbhTd1rkGUuUX1TSZ2+/osR4bmFDSlwyHM1exsZqgYvhug8dJpHUwjX
6I90cval+uu+oVuHIuYORwBt2Khn4L15PXcZOOTjoo/js5kHTU99hY4ekhyenpeHQUsesgzYNpV0
UB7FHpHLj9WxLu3Nyy+YTargCC7bIY3PwF+A7WYvdQdmJntbz72UpaJR1VOiz/vDXlpI0MmD0Rmw
JxQVZtG7pVUs05w8BoVW4fHiB1rZXDPcr9Y2l+1A4wg4cqCM5giejoVlawxVfNaznRx9QhKElOlr
7KxchEuHDc/z/5qZeTFaR11scpjpotGvkpYYqUEg+OayWoZO9MrmvH1HYs/g2SoS2CA9Q1nves9U
dWXkeIXBHB9dBT7snSYgX4yDyO58422UfqRU8e6v2C0+UBgFMyfeDnjC3iBIi3GseTbCU5e+vpV2
/RM9xvuYBdoWknn3bd287YQpNPgCu45WX2TIr8dXV7wbYqWPz5KOJpVjhINwCpM3Sd3GaxvxS71t
fhOI9IOmoaiIKHi2dJFk2N0IJaTzw48PizD/fFbI2SF/NpvzfrPJyXlzJs/+8z4i5PmZepvP1wgo
PYST3uun//j68Rh8/+SkI8dgJIfAfQ/8x8kNYv/P36dvzv7pYXR3FmnJ4ai477uXpz87a//kvjy5
/mFlgRb34MVAZrFYVlZ4HImBRIH+yEmz0wmYKu4vjJj4e5M1uzbB25JoXTnARkQR+5itiUAvWgsK
bph7cIuAcku0JEJHGO2as2cjg6pwk0YtbkuDErP82ekJiVOg78bfknyY9MRV82HbVT7ycnUPjdTG
NaPRldPXxnwu2srtpRINYZoHzNf2/gwIZ3g7A//7tNnWRAsM8FZSA8d1ULzi50rOcXF+oWeI5zKU
YNF+e73xTWnIEqpM8RksfGaKRr5qxVEtGYCAPeTeRICHG/vaQNuneteXDk5WBoXZroarisem9u5P
0oLXReOOKECApwYx6sy7m2UKeHtoI6h7Jo+Gu8aQsrQ/rn7+PB8TJsjncfHzLepOcU7sQvEtfkbB
AAxnn5X1aiuemXyT8iwA2dWge9BfT6u9rPyN0eUb/huoKCpml0OerVzHW6O2R0xs1+X62a4MZa+F
/Qq7wpLjRw0ClQjROyvq09fLF3dFl6DIhasabAdqnRMo2FKXak9aSsBi5tI1meBbiLIY14XF2VHs
Lc3KlBAWp9+AI5NX23v9dX6ErJfL3B8SAZkc/pUfvh/f/cH1/9jugfzcaWuc4be9l7PPmB273p54
GmthfNbSo2wPeJioZEIiU9Sb6swENvykj9TLLJDXtPaDosXbgQPhCi3cP1wpXQO05up7HL32Axo1
tx31WvBa0jhx4SXggVaC74UL7GrWZseM5n3fQa0AG7R+sCvZo4AStnKDHPP3MqtJ6JT+/RO34Pyv
DIoTefG+gEwok3Md84MSH1qOQ4/JD04Ye1K5sgUXgkUYggQDKk428CezG0DroQYXt9DVGuX3ugMk
s/A0ZcSR8nLNdC3j3Zh+3B/abc1erD32O8hghAinOfMmutkUtCmz5Kw1PxQbnl3hHSqM6laVSlcK
nb0E/LgjDXszedMlyW3546QCGNT3u/tfsuA80eYFqWxIUIiepdkmZEkjszLC2AdLiaFQNIagRqgY
uW9lcSkvrMz2Di/kseAsSs4d/dC31Ni28Tde+Kx5uW9naSXB14zJRR8LJBdn8ULS4k3C25Ge+YQu
r6CMDmFXpIR1v4o8Jg76TV28e+7bXDoXlzZnuyc0w0TKJdh0ED+i6dXX/ag9lbHhZuYKCHvJFBC2
6M1TbLC+zTuDzHpM8EIs6Rk0ON24AUEZkJq1/ggJd2k1LbToJqG8hDohyjrAGMwG1nWd4oQth7Vc
9iU9JqCXRG2wfwVrTBgpp6Sr3bojjfkkxZsaGIsGnVFO8jpQTHnfB3X32Uva7/yXfmTMbYafqk1A
/9Ci0Dgg+KFsH5s7SzkmfE/VD6r/UxIORFzIk4KiQkXUjafDzH8k5tROEq3pOZn4FoUwANlAGJor
tcvXKvhLpwjssELlE330QB5du6qQJ2kmORk9q8kfJJjpWpp+aV+DAV+g877SZLOfz+pkNJwUS+Eg
MJW6aU+nU50dazDQAJPY8x6dVGsqbeJMzqJCNIhAcxtZEJGUm93L1GJtWE4dPRcmWoY08ILTAxKj
K6dnceYurMzuYh0vItSEesycCd6tnNt/kKlPV26Sxem7MDJzcpi0wlScFuTW5d8hPxmOpxTfZHsX
mymo3d/pWvf1UqxoAVgo4ByA/c/VtZUeCivQ8cbJibw4PWYyJZYOCtNiTextya9eGpoNjA8GA38t
DKnWi2wwX7Fw/58Ti20K3bvv5hZNoQyFuEmkUOdYRXQJD4k0MZwm3nhq9+y0KPRKrtN8o9LnfVNL
z3IVhTVMHJQFkEGduXE5dazSTPFWUiPjMR8hK9DIBEmkpzAd/TScPM0gxuTa0luSrOG4F9YOti28
0RATCH2G66OsZ3qfSSpsd9pzVe0Kg+hw6eb2/hAXZvPKysw3mdEgOcjkx+fWVkpSAXkKIQhtAMvm
ZD6n+v6+tdvKiiCrwHAgc4EyPXDN14Ma1UTPkFlPzi1VZbDCZbUnZ9bollXR+pGcZb7R99N2UOqK
NJUVPlgsoafYtMINWqsKlDnL8tsITvMtdJ2SlZ21cDohoonkP3y0eF/NHA0zIyVEKIzwy4nAhWmc
kFb/wyGxNORoBddCT2H8Q2fKz/uTsuDfIIglWh2QtEO+aTYnpkStSh9wmfZD9Zqm+Qsk0YkG1YH7
ZpbeNxpep6JnBTkZyHBcz72hsohTK83O0IgZt2Pu1KSdoP9oRIEEEIHKIwR8JYHab4vIs5JW7C8M
UwPPuGD2gEe66ffrQNSd13mXnRtakBTERO9TvyZxfVtFNuUrI2K7X4bqk2VJ3GmzM4jM65HkRJdI
EeQ1oT9Lj31XN/HKqBbODwyixxW9ljqIPmfXBpWLJAzRD3NuGjv1sVnkE5jqHUDmihisU6x+jPTc
+odRLNKTQB+ioxZ84Igt5vX42ATlYQLai3OvdsDxbq0oMABCq01rS7WVrMlNDl0YQ/uKCX+rorFj
Tu+vSbE5cQ3GIvm9aocNwK0E+mOIsKBQfXYsr1Pe28brcxkKNYqbmitFufm+EfYNCNsKwmtB9j3z
wYMZOkPRhNlZA/kSstkDYCKp8W+MCPYVLCOIvufgjRzFD2jHRPm5MRgxDVChgkM5oSvrtjiUCyuz
WzKacsQGaZKfR9RvesxfKbg7xjWKz5tHnZgy/Ab0XDw+sHzXp2DQe0Z7rmTnNFU2zB4kEhdvaHDS
w51ysBRwQhd7Jbc3usRJ7LAAMpz6mobWTTvs10dAzgW4QjSSaHM0uKI0UtfamFIgGG2Ph97gay53
gX4n0uHlz5+/+bkHsuO+k5sfR2HUwYFAeCooJ+YVZJRVI0g2YLOUPH6WpwMSndif4UbJ/BJU9PeN
LR4NaF1Bf8pE8h7X2fU8W6kay1ojhjidWVt5HcIrJP1EkTxDUoKlwz5xBlLjTTLV2Q7iAzm4ue9/
xOKIVTybQXyK4uA8ZwDtmLBuwjg/y7hDXLvHtRohPPJHC73HYcVCkpVDsrtv9KZLCPMMmRY8/JDV
R2fxvEgCJogp7G1YNcDGIoUf5bRTh/I9U12nB7eHech6r1GeNeeXbOQeGTlF0yIuNWMlY3IzelFG
B/gJdS6EFKgyXK8AqCLDLAZW9cnWJNmXQ9k12whqkuMUIUFldGgTytn2/uDFKb18j4CfDSGZ0MsF
GhtghZnLl4wYLKyakzyVfIw9FqsKcPXqtHKx3G4uYQY8d7gvIah2A+PRG0HIpcMMiFt4/8mr2tVG
ZVPwZGNWoCnov9f8IU66wKFBUgc84ys+8SYT/DXQiy+Ye14g2oye28mTmYGpJvOk8aFLj4ZevaMa
1nYKQXkxG3KXqb8HNDWgr/fQViA7MwlXT1K4Q3vNmlbZTRMzFOyQdsBNi/jMAjp7duSqSeqsvMWC
97lS7pOS9ts0U5SDFqJBu44ajUyUKQC1KpykvWGe0qrkHmeJupEbmj/qsS16dTnvDxNXJpBShpkr
VQzVX1zeXpXzb7Gh/5LaKie1k1A/jpEMu7+B5pG9IKjB96O+CKcBEYvZpo2Los5GM+OnVglbv4CO
o9fhBtrSgUZeDjWatah70aDQyrPBWQWw4Ow+MCaQj0u85qcY5asif7b5s4roqGueu2YgVvfR9Mpe
Kvpt+J3t+/ihNX7BfU2xtfLG/soLXR4dMXLwgICMA8I6aJqcfQjYMAu7Lxk/QZBrHykH3n/XCrfx
2hpUuVHi6zUo/cIHp7NIDTGcqXuMYj98zNpfkdFtquhU6OaubN7RexjjHyL08XTsPH4zJWXbjyt3
yc1e+/paAwkHxFhgbvkKNi+CyQGKwgXPBn5CSucwlMRp9X2mWmTMWtfmr1Hagjf+00TTCdLDB62Y
fMYNT1e93NxDqCyHuruRBzEz3GIK0N7xYowDunDXwLpfL975rKJX4QughcB+LlEiNw2XVStrT5mV
Q3qk6Y3qqVAYk111iltgqCI50b2sAU8qaSMrflDHDJJ49WC3RE5Q6bbRMgvaQr1Rk9e6AoyamK1u
H2gdDoXf5o0S0LRFj2cd0gKoKMnOf080Any9ilr6u66NPiKK3VQnSDPQjzgVammG2tDB0wtuT5tC
S0Hhi/BnjYxNeKCbkSPfhdsePTnoobx2/7qegHbKQNaR6TqpwsQzur+F8sHjEWQiR/v/OHvPHceR
pmn0igjQm7/08lI31Wb+ED2OnkXvrv4L9uI8K5X4itiDxc4ssICS5bKyMiMj1jol5oP5YA5cKiJ6
NJHS+3bZNxuCm8ZWDhSYA1zLL7FTTVvHWj/3Dg9jgvAoLkK05826oEh63o9J5oapYUPCHILIP2Sp
j91XbRVp2iXMAXzqeDv53Ptzkw/+ASZRUeQQfYIWAo/Re5PhFAgVKrrMQY63qPVu+uYw4IkYidfn
duibE3e1gAWZR6YA6SBRL12uDbouwc45JoaurviWxzEgH4SeMMRjcKp4wd+PoR20UpFHvISYqdJT
tXKrcitlqtUV40rwQ0fx87V8a4kqkGZFn1d1KgfHSZ0MnplYnemb30yjnp/P1sNuo+xQzjKtS2g+
sXidT2K7R6BpFnmwk4IMrcDxr7RaKx/MN+fd5oaDQxA5k/0huntQ1h0LMYFuHCaw2COYOQy+CW4V
6Yq3QcfZz0f2uMXvTc3//+YcdQIR2rCFqTD1t/2LUFp+e0iyH4jwED2sbO41Y1TEwHBEEVG2xDTm
0VadEKWD57LIJDRVAwtWTzpITJ8Pb2HhbmeSzlDKAXQ+pg4Wxew1SlAhUX1zAv0Bmm/D4O9zWwvb
/s4WtRk7uWXEpNCCI3Sl+6g3xG6f46UxyiuX4cKmv7NDbcYhqpVOTGFnIp9ABxgJ4W1uTcH1IX2D
o3VnhXJEiKUHcCrASs9AU1V97/zsLff5He+ll1I0mSB64XP0wElTa/byCgfko3e6N0453okUmlBx
PnalctX6P2P2H98q34Obgb9oLETk+v1gvtn1MvH9PpuY4JhqoG4YOCl6bWW+NwKuKuyuhEpW2Q5r
WeSldQOpAFANgFuCt5Ryi13GTGMfNeGxT9lej4Fs32bKmONKZtdMLTkQpE/m4A4ZFITp96dalqsI
j4I6PDaQXIAIBtoYzYzUGXC/eEyd0zoLKvBLlmRwyqlsLZ8NujUOwYXjML+WFMCakPtA6/39N2QQ
axWCMUqOQd9HH0KkAa/f+r3FDQ0DAd2qXimEPiRVsahgPdeAqULXD2oP1KCJkmrToDXJcehyg+d9
cD8itVkNRlD1VjIlTuz7RitHRx6ka8+P/rJtgOrQ5YFIAaij+8GW9ShKk8QlR/Abp2+xRlhnFMp8
h+9MjAHob3BFcIxVasxHw/W9WZYkWLkLF5wrwnhkI5E1nxUsqeE3ShHzzCAkR6J1ZWYP0yS91l0F
HJCqhaS0Q6jUp4aQl3kESakkXOvgWbKPa1JmZwoWdFZS690ofs7I+RQf2VEQnT4uU0dq6+7K8gGa
UPA+37Eh0ziKnPFrbTYLWw3NL6jpzhE3CLWok1VO7MglbZsdm5oLTgQMbo7WVL6ZE9XuqlJ0nq/2
kjm8enG4wG0AuRtqpse45WulKvNjMEH8ucFzlmStUcIVo7+IW9lalCsEQzTQ5mjmVxAQIpqic64x
AB95XE+DlyZ56AlSLm7UQF5TR6AW78EKdTPnSZhGQsoNnvSBZ3zn73rsWAFVpy+m/3g+e3ThibYl
UqslQ44IdCCwlTB7JvtUsz+T/0P+wUOeSzCCpgME0gUhxPDKj0cgO6WV65PO5vxjX8JBmfUZ0A9L
3WxhpJbClEuDZ1ag35zMrLN0DbWXTXwYwfxnvz0f73eK9yaae7BHXWaQhlYiLPLgiZCPe5Ums3PH
0S6cv7mTG7nTu+NP/OtG9og/mU3qmLL1/BNo2MbDJ1DuqQPNgFxLPNog2c9UPTVsqZO8s0jsQp+j
j3cI1/WeQykwacyKfMrN10iscMo3qE8ZKtkl4R8CGYTMFoddUzQ6mV6m3Elq6agiuVSrvVEwZ/CZ
bxoZCR/Qi4wrcdzyppHQBIZU3CzQRY3Ab2S5bUNl8MDnyxq+M/9TbQR7/js0hsoeAJr+j1Djf6YN
XWdgzoL+xANNXzFqwLfDqXrDLExsFqSMLTUYAVQBr1UMUftxOoDuvFrZocs75sYu5WCGMmhkMZEH
r+aJ7ndmlPe2VAigITorqZGIiY2gjIOmZXdotU0fABiq6UAKyr1khvJHBnbZQOoNPFqZfLf28qYr
8f/MyswXCmQmlCDp512qSrU4dViKSgRqOfqdFkdoP4DGmo83PBq8e0avtn66RsJOS+n9YxeVWTQg
gL8acPn7OxZq570UB1gNKezsGD3kgMHuZB8yyWpu+uhlD4LUFFKL8XdVobPcoSi8uIbYA2A+yKFl
k7BTAjuXzyPZFqD+eX7GlqZFBV4QTdr4C9c8tWid3OeyX6itVw3HDFyyBQJk7EyAuBPEI8LoBYXe
j3tp89zuPGrKuyDhDoJx8BngdlDpWVHKPFVrpvMm9q3mCFionRq3/ZBnltCv3EVUWDmvAGwB+oM+
Z3Sa0v0KmpapfSCqnScOp2IGf/VvCWPL/B6yclqsiy/Ph0ZHVf/YA8IJRJkqzz+UAjuRyaWJEzpv
TFryOgwBbxWwayP8MdiKiS0hVcoLlDcKUI/0yjbNc7Iy5IWLcWZ7Afc+PmJGPt9vukJMU76KtM57
UUNeb1tRZ4lDmN8psPhpvBJYCPOv0Ys5ZzhRPUHNEFSx99bSSWuZPJN7L5HHHMkGiXlJlYaJ0fgV
yIDwNuiVarHjhaIaoTHmI88/zv9qrRWNE79nJrX8w8jCaIx+CzncghR2q8QqsKJlu2sj9Yo6mWAq
/CgbE1jd3M4vQH4EBUywbWiNJVTqV8XVhcO0IQf50xR54LER9RaJbFtkR6nU61aAv5GEclpx8Usb
GT4PtSz0nYLIk9rIQ8iWQZQlvdel+bvENxeR+an0l6481sJ1ZWPNZ/FhnsH9MUu3AWtL15hTtenR
4UN6lGEtTdzExN9oQE/nIXgj+r9dCoBClr2PkGvKFEYfwY+98gFUCPm9sxGnY0thwHiAUs6i6Npg
Upiy90rR9gdIupShzeNWLogp9NOumjbIkGToe5XFX2z7StrcVksIzI0feRysJLeWtjgAzuIMKZix
VdTVKkGZrBOlAhhO/0fZ/hq1UwLEj6wr5EjWiMmWPAjkZFBIQ40QZTsqRzIqUtaHedt7fBP/nFCH
TBRIuEzRSf7VgU01DYyWX6md0ZmMf+b6xiY110E18AXhu94TfOaXoOIZCK5nXKHBlqS1g0e5OQJL
EXGD7ueTyYOjfGWx5wl82G2AE81MYHgH0zRoU9E0bco1vZeJOzHelO1eSg9Je2IPXGNFAxBX4J0v
dhw4OsXJzA/TmtLr4grffAB1tKo2K8Vx3m1CCO4kEMYOEjT8zmLpQ+k0OSq5uBLjr414/qCb/Aqu
cDmOZSxzPHLHgas3ZabtpXYN+7x45+IA/29mqWcL0+cM0WLM7MjULpcAwYZekQKMVSDMyhXB4MYJ
LROhHUvgUl9x1v/HvvqfcRrg4A+80o8iBtmk9kGWjQLKwob6YU3X19pdCQmXVxCyZLjqIchAN0wx
fqUyXQ1bSvZZsqDCBDINjdUvgv+mrZhantSZ2walD7Al0l1NURgMfMRWvdfnf/roIKP2CLkzUDNm
gK2ir9S3/5Lm78oZmQ/hwxkBjAr4TjysgS663zEdQT9A0+GQtri70Ocg2BKeS4XetQYDggPJVdtm
0zZu+Oe5YboO+o93uDFMvQaLUgMHE5COXjZtuPAl8ofrBHhKU8AHwg+GcmE0UH5jozfCBLs03/T9
oWhUV0Nw1wNLMUXFJha9sDyX7CvvtzoeIhx6sfxBbwEJS0RX7VZelIuXx80nU1FCXfbN0BLMldyZ
oBGYWj1AcyCzhl1amhqgepEFBvAVkEBl/o6bUxwOPWknoR68WDtIgOuBuESoCz178yVHDnRQ7aZI
38vZJf1ZX7XKY/LcEiZfJ5p/5pkDXvAyOaAtY1sd5fY8TE4vuAPe989XcOFoAPWC9BluE7TO0JB+
TVVCrmDm2XCyaTv4F0nYlFFqjuKplNYyTcvGQEQ7w1yQyaUcmx9NQ8JkEs5hrue5Gwi9zrG6nPxi
wT6Yd/FK9Lmw0hjbv+Yo/yZzOQcIqNh7ml7tfcdW1jQJVsZD56TjQZIKiAX0XpHWRsmCITr/CraB
IyGzlfad/Xyp5o1JHfLb4Xx7npsNVTIF2CdGDGcHHcOVqeIW4se7H6c8iFgITZJ3+HE+fvXZ2uKV
GvkWMPSC7bUSG7NuTsDYKQ3YFGvDH1hwUgNPrFSnyq+2fNQcEvBGPh/v0gMG3wQJHVkDXzzAC/cn
SMo7oNU5fBMEKc6a4hfHcExzUe8aXgFAbEw+O076g+Be2UpxjV4Zqc3DlfBucV6gGjYT1kOWW6VO
MbR8Wi0UsGWL8hLyL6zR+yHaiAPAjDcrw52n+GF9b0xRcUZcDkSrBBmno1ROZe42H2XXmmNU71lm
G/2qJDM++EOCOGvlzlrcWHg5fGcH5gLA/TwLiQ9iYY6B4ZaoOqP1oq4N8ZqwxlISan72/s8MFSnX
Q17Eo+r3Hju6ajTaHaTfoHZZ6e1n0DrgwGl3KojgBh10eyA7+eJWJvi7yeFxgv/9AGotmwJ6G6kU
Ihm8GezOaxPwPCVW69RGcz5JtmD/YPTJPMSsPprgy3QbY3DALIDecveystaL20oURSRZ5tSDRm3t
wIcu26gkSMilR7SgpjXosEedqQBu+YhjB/GfXosvICmvGx08Sf501KBSZ7T+5/MP+cY3PszJzYdQ
T4oyIWTKIoK00Kkj+gfmn3upM7dRDhPnZIWep1iRFzRQd3i38j1omV64ym4mo05asyntSTKTU8gF
Rp5fn3/aQhQMtCASVUjgz+1S9HZBCKypUTR44BL4iLTy9wiUYPb13MjiOqCDA/lJ4NgA8r3f+qrQ
jFBhwTrkA9DgJI/A08ZGJppJLeI3ey0eVhzt4lkDqAMgJwB7cfHeG8yHBEpJbTx4ZZ/HW6Gekq8x
hHDz82Etzt2NFWruIPfppwpXYu4g8bj3ezHYFUIY2kRqtNfnpkRhyW2htIJgB91FD2QBasvmVdRg
ChFPdTbkk7fouXVYx78ydugUH9gt9vDLjDfoH7XG8UScYP+ebEZb+9HawQZMkzYwb3b+N/yCKADU
evFnZ71GdmqsBQRLwTlqqv9+K7XcgjhAWKiAB4j5UCeQiuKQFfAPQXFJeF5XS9cPXqAz8fJ8ipYv
shuzlGf3y1iIIIY8oM/zELE/iP/aCRs1P6G5vMvOBQcv89zi4vrfGKQCLZKoHEqU6eApXTRuyTBU
Fmm7aiOrq91dNIJ6fgJgTmcML7giHrnGKj5vsiCqBo9Y/baxIT935kzml/w6r27+l+xlO3dq9/kA
F8/tjVFqgB0zQHtWyOE/md5Hd6gQGUVFxH1Vh5IeonSuJwmwl8+NLr1Z74ZKBZQZyWs1DzFUvifW
4EoNJNeGU+X2xK7yg5RavI+sLhDEa15jeT3/N8f0o5IDnELyBXhpVmpOPN4NKDCpTL/iDP+P4/Gv
GfoySBkpbZsChS4Naf5zoqlGx26BsOSV38FnB8ikwr0ya7HnUmkCaX/AOuDuQaBM99JlPp8AUQez
EesGmWYoyJmCq5UHizGc8UYaJjCC2i2LICEPTEiEmiJ3rvNPrf4qlQ3zFTB/+WEnEsaQxbUny3LU
cvNx1Nmdmz/yRMBRynzIdjt1e2liCOyYY7/JLAX42cQmppTs4lbV0TU8av89sXs3OdROZyINnHAM
lh6gOSOyMrIHMWJTgEC8WEsvzt7vIRbAeQaEEjkmZC/u7yZGyLtOrHBr+OIHP7py+ykzYJdxnp+i
/2O5/zVDXYG+HOQTK84PY8YWxXcNpRBRfW2yUy2xVhmbEkIeHvBi1Uyx1yRsCBVNPQTxR6a4LDkN
UHpNox2XdCD44FbO+NocUDdnxIgldD2aweuQoRCT0Mh9W2LIBdRnK5aWHefNdFOX0eATpePYFrdC
Quw42icgBC3jz0I7a7GbB8VuYj+F6QXqunEDUdsWPaP1llH3gMGsfMrSoNFfhQsDuCpUjPj7hYcY
K/qeyQj3opTDlxh1sx1xMIcC6kpdlklrszxvWnqn3RqkdlrdaGIclgARBMdaPgssWhxao43siGwz
cB4+33BLd8VMRQI6MuTnUYm5H506NgJaenyc4K+A/KzDDQv6/7ZUnP7nfzeEGjuSPaCeYgE7uTfk
M1Kv8kU/ekNZmlMBJ8a016Lq3YlEJ1Vc89bzG4GeRLAOArWFkg86pijPMCZ4n/sdSqMTUZykvfZD
ZmdTZ6jtVtB2WoFekuivltfW81Eu3UW3ZqnpDLhGSKRQGb2Ivyj1Nio/ksR+bmJpe9yYoGvkkzSM
BHCo0evqj75DR+pgcqEdpaKugrwLLbfPzS1tEGRNgX3CJkFdhTrzTOSXAkOY0WtCpHGAcx2UC9+6
at+6ISqF/9XYTH6JWBkYRgQTD50jajXEIRjsPRGAlcru+C/hB+F1JVm5Nx7P9L0d+oipSZxGAeww
2rZRfkzKB2Svxpfng3l8zdwboVx506VSOsZAxgDpUBq86LNbhgAd/NzKwsMdZmYluFkFdq613R8s
LeFGtosFPFIHzhjUn4h+Bl7vB2tizKDWmanbkA8QhTDjWybtlPH3iAxCETIQQJ/ZXGI3bH6F0R8R
0IZxm6uFy4sbnpgBbpq+7Y1ybVoe9+/991JzT3qQKCg9UGcZOY/TpXFrs5N1wpvA2j+fmjVL1AJk
AKpA6AyWKmUTqptEKq0keAfZq8HGLNAaKwS1C9gajAwXBNJhCnYw3YCFQTFhMmgYWZIehC5068Kq
utdBQHNo377mrJOrdg8x9D5BSxoEEkQW/VBItPhOw27azuDyrzj/CpH5zaQNH65UKx99kww3j/oH
KJxBUUMXhvsOfExDzY+og3C+pVboDUsKcAJ0Sfzn+cTTXGO4t2dvMfe/gXsSBNuUGxQIp9aA+fCe
WOGKHgxusANiKeOrJr1MslWUp04OoTj3WgVom4p0iVwK5gIddzn6G0s76JP8ytTfCn8R80+5/ZAF
g2kDmzQrG2TBDdx+Jt1YFHAFXJgv8l4nJgC6y5D4gTrIFgnX5ByOzRrzxHeHzf2lhPsPABf0xqAE
htzW/VGtcCtlCZiWvB3RkU4r9ZNs/Pz5UzR+nvfv7++fn5/H49f2ihSb/rfXU+P3f14W2J+btecT
CKc+z8dNkrwIZbnXuEnywj1wFrrsDLZk10Z2CJzIaXaC49vCS+ZMrrzhLHKSLdZRYj3dxtc1Tc6F
Vz+axdHLNYcDeNfQuNpIC1Q0qqWyJwGYoNsNmkMCC9zmn7W7BlFctAXCHbzBefBLgb7hfthcGCtR
1Sqyx27DTzC6u41eHHNLdtdIV79bwekFBgM3B1Ze9GE+pOVGVoiFsdVkj+in0Wj13vg4BfofUS/N
8/5zG+q9/vZ8Tb+xKw8mIX4N4uM5fqPJa5RW6YuCJ7Jn7g7V2TvZP+yDmRqjAVD8T3tzipDH9Wwd
buWlPruua7hby3L0GIM3L7uVe3XhQYgK8s3XUAc/nFA2Z0khe4oeWaQz6yuAfJEXu4ZR7odtimzS
dg3atGaU7sTBjua0YcAU4MH5ZvwYf5apJbwL++mYB3r3BvpK8hq8rsz7fE09mXea+ICNYjzBwxLz
bh7MHwdw3J5y0z6FBqP/KPWf86TbmaFC1nJTHU3M+2usG1+8Tk7uRTq3uruyEeg+bvjceeo1ddb2
gloIDWOtcjSrjUMte/6hfTnY1T6N7D24UDTLmXrT4P5cgO/8O26VNXjivKaPM/GvYcqrhM2I9DAP
wxMHoWly0F6rzikTvP/tRvh4Pu0LWSaMUp7R1djvIkg878/yoLUlidgGJwyKwftOu/aT7svnAcoJ
70pkxC/hLhlXpvYxBAY0GI2T6AWFSusDD54yxEyPhl7VK7CiknUtHOKuDOvxbr43MYcyN54Z8pBD
3vu+4rGOuAXg1optKAganf7+jmqaK7qrUIw1i9RJBRABmgEBo0AdvDPRnuRCdmiXXLkX3iQ2Nqib
H9Z6D7+rEtROEcGaC9TjrG4EyNL9KGWuHPkgrTFKA8CLXWhoVmn8DE2QbBqpjvK/Texcfymdcls6
9QFoCHueg8yBhIL9kpqRG5uDfpacSo+t+BLqMShb569v8V+FE5lQBDDeAV80+p20SQ/MpjEC2zfC
TWn1+itjq8bzdVvcGTcDonajnFVZxCiV4pmFHVyu5JSuGPhmE6ambFam0xBNzoebbkZWUKZvsk5R
vMYUDWHnn5mXwo5tzJg1uZCUMCc32EK26b22K13dETvchXrjNE6CRfRfeMwD67QulJLX79UFF4ha
DV4vwFYCaPhdNr/ZtLHaRbmaRqon6KPVWj+qjWJPe97SAy+FWMn787leSI0BG3FjjjojMJelUx6r
Xmt1+xrQfBs6NDtE0hZYnyI7dkILMfUq2QzNszM71ju71EkJ/DoUKwHDhH7cttmQI/QudBBRWu/l
pnO6o289H+iCP/1GW2vcTBsBtNT9KZmqSK3jdFA934lNwW12WFgI7ZQrPmfNDBWMCmrJIWsKMwgD
3WGDzlUndqE6//l8NAvgCTT0Ajz+/w2Hep+mULxXyr5XvY98gwYcO7kAEfsSHOT95EAPUFdwRSKp
+cmtGZ5/mD46IFyTgeJDMxWW8X4eZYTyJJVG1Wv25Vb+AluNCVV2U3HG1+SXtAKFmDcfbQwkTN+E
H+DfoAWg2Ngvub4LNQ9tzpGow0OhiBagPWCNZnQpmkX2+V9L1HwGjRCSKYg1Twut3pBC4Fr3tWAm
7ats9ZzBr4R0swt7HBi4lrCIuHfVeRvdHPIarSvNlOWal+/jV/mVN6f/XzP3PwN0tb8hI1iAZwPy
gXGBDH8J9qwtrmz25Vmb5dPQyPnNMnY/DIBSNKWTS80TDyxUnvjf1d/4Jbf4F37lTbloCVHCDM6B
dAySWPeW2swXW6XpNa8ievkS/1JA0GSjmNmH+vSlrEzeonO6tUblOJpE7iLJbzWk52a4GJpkyCW4
cIdqpxzZxKh+CLHOZ/raC3/h4ptDof8NkrrJ45ZRfZ6DWe3UnOJX8Tf3p12TXVxyULc2qMtVI4XC
RUmnIaANO73/QkfYqfpL7GZFFn2h1gBer7n3B69RNB7RsAMu8lWBzXLfg1iLnp7764Y/j6YhGfWe
s7bRKb0+d4kLiSIYRGn4mzQNSRJq9lK2yxm1gUF2CwocJ8STFEK/uD9DVIVDC7z0dgYMgGBkp8Jo
d/1Pxn7+BUsP1bsvoOY2b5pgGAt8QWWioesCRbfQFn7Wjrx5P4LZxtQ+02vslP/ZlwAHMRfP5v5W
CNdQN9uoVhk3KZLvKexk+/ymrLjt9Jdp+pXhzV9/77OARwMtHFSHgJBDzeb+CFZyWddtUTMeqxVb
xKG/yilQ3CxHO2bBD6z5fDLnX7uzJiK5wM2CZmjAxy6az8qNhxyFRI7YIgF7AQMnnPRVbhJfqixe
aIWVcPCbhpGyJYKODOUofo6i6WIUHwIeM0Lsz2OmI1du2WKnxptCAyFdrvvMu+//jiIX0m0sYCbB
6zScZxoF/ooozVAEZ/jNBl+tq/ivRWpMVw4VbPz9p/oixNXU174yWPQ8BbtxANe+b/uBCXntBs0L
cqxXtQV0f/sOSY2ms+QSgXmGGth1SHZCsILQebhMUWzAFYq4UtDmdg7qzhHbqsny+UWZh6pvoQMe
4oMK0ohx0TIW5D1KN+SLwCrb0V/ZOUuWVRE8f2AaQlM0jfgVpUGQfKaSPXkA2RQ/JL4eCHyxqQdM
ciRpmaPUSX6RtHGt0L+0tHOHEhKzCJWQPqXujZ6pyiBGVgzwG+AkOJ3xfZ1NtlJ+FTi9OGSh3ZJt
kBhyfJiCbayeci0xSu7A9gbLuSEDFQ9d+qmNu2my60oP5DPXAo1Z/OADN1EtoQNVoc2Qt/RvVB6y
xkcPp9Omn0FmdJLeQoNzB6HtrSReWHA5gRTT7+1K3Qur9JiPcfz3Dp5pRpH6Q3MhNVBZjCSEFEjH
xSx/xvupAvY4hdAMJNDcom5Gs+pS3kwqoduUUn1pUsgoJ2P5GshZa/IQRTEkqDP0Wf43m0coBoQY
jZApEJgWMgF8bhJQsLkybJ4f80cAyIy1g9IdngMAQsF/359zIeR7eQrU9CrUarrReC478oy8gRxK
CXrW1uhApkMEf7C1AmcNIXFhS1m8pm3wGF+go1oC8wUeg3MmmXZuHQFQPq4m3yviDNJtHLnEOLJi
1esEjQUlVjKRIWChvEVrfAGPyReYhgwemBiReJnFs+5nQPRloWQrNrhmxPF7Q3B7zu5Yp2/M6No3
W8AxJf+PuNplNW+Ie6cHsxjzTAUOwDpNhCsnRGCTOg+ucaupFsugXNT7rG+NpAudOuLA4dfVtTuF
vrjlQ6az0VeitzFIgFQhRBdeXzZr4eTD2wIyfWC4g27yTOWMqJ+aia7JIzmug2uViMi0xbUhs4lk
oN1UsiuBjHYLSKGZNKXqaAELVZm4zu0miuONOvJrCIXHJAG+RsOexN0DMXCwRd1/TRCzUdEC/nPl
XtXQyJLD+Jet9WQy0FAa450lgkfSyiNL8E+caNWBDWgOEUsQ2p1S8ovf8+j/LtwstsDoEaM69nvs
HCneEslSuB3YmjTtTbkGoqEwa/M4h6fU0s7JSvTm4J4WkOe4//JMkrqAZD121Jsv62GA966wzy6t
cixFTa+bDwKKnl08OZm8Rmb/naF9sI3XJypU+BNw2nvbowBe5WAqgiuvHuE8fDN4GRlA4yAZtW1V
g+/cBCpgks36Jm9WX+mFfenfRGscTCnecYZiibwunCUvU83eNzvG0mRjDZb9GKjNS3vzkVSgJral
pIRgdLkO8CsnpnYGwRKUbXCAznDUnDhL3GXv04cQuMoFFIVBZXIGK60s03dhiJoqMCPgFM4g1hm/
cT9VAjpD+1ZSg2vdJxa5jOVbXlpD4PgEkoN/GmbfFU7ZfoKiRRfEfTj+qlhT5hwFuCBwHXG5gxwD
hCPifYnnCFtYaWeKjDONaE04gg0+9s8kMcTKYhK31XTQ+EoX4TcqpP6r9tLEmwpUEg2Su8wfUb6E
oCBouUMLZs9PRdOHwAiiTfSajKA5zLeNtEZ4JC/s0bvBU35fZLJOzCIxuMqHWrbR7KjXw0sUHLTO
SLZR/F6Weu5myTtamnBpozn/Mz/HxE0kc4LwXmODaJofzPG3HGwC5kUEMpxsldFs4bG1+iSD71qo
XuBt9Hy4og19nLtHjKg/K7ItiLrywxc3SndNk02Zn2ZiRri7cS8rtjgd8mKXAlca6R2zCVSjQOGY
vOWVWShWCeFpJ1IuxQeaVJ7fhAs3OApNMgD6CNGQW5HoiFepm4Bl5ODaJLZcGsDGl8Em1iHdC7BW
qvORozbGeCAN2tUstL/VBihkg60MFpvxINYrn7N0Ld19zhzU3QTgaa6RoK/94DoeMhFtv3admD2K
6CGrk/AN+o6iaIlsYqr8Gp3G7J4ezsXNRFDuq035YcpEJrgyuZ5lqdFWhaHVii7Jdp3rVZ7p6Dhf
G+7ifkRKEhEysAoKnTBBe7cgVlUQXhsWlP61EU8DKF9VvS6ApwBrkFBYST3qaBHfcgiaOxXHMRw3
mrpK/v3wzkKUDlqkOQ0w59folussLvhSbIXwSlQJmjCoYhyllgfxVweK+H6s832tpKpHuP4cNGyz
y7VgMEkGflQ55PgPIreaMbJpYvIlR34XjL8G9X582uMLwd8ERkqehVyxQm0N9CMpUVaH0bX1BbeK
YgiVVQag7LXiFLUdtp1VM5s87syQvMTMW1rttcpOFMCVfz4/M49FShS7QVqGsBALpyoy5cjlQhRG
OSPJVXbAqqdz74o9HuCsEtHg/Q0vucgYfiYnUAVdn1t+BAjNljUYxw0LCKNExSodsBh8rYXpVS6P
uWZXATh5XJKcFf8qyL9i5QBFVx/tFuyxka1arc3cZz8K3hvAGBDmnIF4BkDTj54FsjqFjG8RbWEq
10HdK0i/QxVcMeHKA/AhvUR98nwEbk40B1kUBnFXcuXlTLgOcEN23NdQcFJT3sogLWGABj3cPJ+o
hd2MIhwiEQkgAahHUpcckwPjG7FVeq0AidjXa+Q281ajfMXdz1PXSMT3FXDq+HluPCrjW/9bEbbF
sVONtcT+d03o3hKyEOjXARgJuW/gfe5nT6kynwhhkl7HdNoGMWT9tlylHPx2X17LSbR68gm61M5A
bGEyou89n8aFBwreznPflgxWc+5B0ibjGbH1Qz+8VpDl5vW415MRHZ92lx7yKtazymHXelce98u9
SepwpSO4orhOC69TCEI4kMClAocGrE8Q1f1hkGR6PsLHhA8g7/Ar4kwWBOll6kANGRlQnVaiqxD2
qRm2U62zhDWYXkmM55Yei/pIlcG3AtmnCfAadGRPyjoYOCWOryTfjfIl6CbQ/qDXjP+DjI70BTWu
NLdKm4v1fi9Dp6OxpwP4efS21nN+tyo+txCOIkcKUuTZ3UMWjiYjVJoiBhVgGl8b5tDP9BK8kTEv
0sW3mUkv8k12UlGSHPX6LFw1+VwNblAgzQf68Xxlah7rSpgasIwjNTvLlD08xwt2yCoCrqxrJf4u
Cq+rLjVzFsD4OoZWEOmyj6b++CoNpoBasbj1NURnicu3vM6vie4sbb/ZYQB/idoPLpv7A5eQcug5
tgdMShAQDmlt7lRC3ACXC8WEWClT8L1jfp7vjSWjIGcCpw/WAjcLZVRK6pDLwii5pqGqumJXs5u+
/eSabgcU0oQnHgTOnltcyIB88ydg5dmZjVKgjtlY+lHtj5jVSfwljptR+X+kXWlv5Lay/UNXgPbl
q7be1Lbbdnvs+SKMZzxaqJ3af/07ch4y3bRe8yU3ySAIAnSJZJEsVp06R7LnHO8Nldr504hgnCae
1HkmDxa8tuEgQ7EQgkG8BbnW6/mVh65K8QhPz4bez0cJDCdQ63SNtpk5Z9fX0GrRq1pCGgS4+Dcz
QKUbxMkwY4IERwySQqgGDpxLZu1wvjKxLOvF1RbibEaXf0rOMYW0gkmgzoS4/ZcC6MKLWLxNih2h
vZUE6WiPnNLUmsdcjo4JhvRIsRAO1eQMbV0D1Cyj4KSZBEhSZeC5a5QmaKfyfHPbaVaN4oWP3iWo
QuE6uB4vRAmkWbQoObdTiobZ51Cp3ViJnHSssB9znot+vWWxgmjRQeEXOCHc5NfmwrIn8VxijGhX
lfxyMGWoCY31fpbmRyFpBPBsGcSNEKtupQ50+CU47101hspYKzSgQjDnAoSu2uh3VP9lpJMCaish
OeSzzG1pXy585ppGiRBJGwmyUnhGMUFOC2KMKp8lLEcOLQakXdGqZ5vKHVQvlXmP1lSRbgiPr2fV
/zBFYHOFpAoyH0zWQyy1SVEnjZytnLrRRLdW/STMTl48I9etNH6HF/poHqjooudXjHhR0LJV2UGj
h26pjS78pizbTCuGcjVDWOosln1yFEoTLdRmlj2kanwmYSLeF3M5bzQzzEHkO7z9Y19E/gJ1NyA0
IcD7GaNf7D1NiUg1Vm12BjURum0PiuYOtacWoGT5ftvS19ZxuOClKeYkAbOqFRKFZmf5iJ7L3auR
+W3ofeteEwcEAl7mowlzXxHHcAovv0+JPW2je51bjV7MMNMNnDEOMwUbUEV56no7gFlbmUmS5Wek
p6lbyhIYx4idGd7t4a5s8iszzAFdm2WWpwPJz/mcokt5D66pWD6APQaiVLctrbyjgGH+MyI2uJXr
KBY7E6aUJ3kzl7bxzXzTItt0BcNpPaTAEn8cbNS+nm4b/lq0xYpCdQqxD+hq4MFM/B4rQto3SZWf
ATfzkHD/MZ3pMfU/0ntq+6lrAlwyuPRBP0TIfRxwf/DgcyuX09UHyNdrqU16AphikZ8bsbDsSbcy
LyIg+b49zpVsyvU4mbgiUsGkD1az/Fy5evjQgVDarmTPhAyI6Qvylj7LzV4vthyrqx50MbvMYaib
tIEgBwZn3P9qfuY2alPEVV9HB5ngXeMoe8eb3k+3ja7cFZhQyDGCmg4Pvk9sxcVxIEZyBA6DNj8L
BC9KUKO+49IoNmHXEyfpE2HTDaD5VouSByj92ggAX4IXAwsJ0TRQMjLbEhWcCIWiLjtnYOe7T9ux
knAVR2rnRJUgAYyl1bP5tOTeXiKRTK09ZmWjBVVZglM+mUj+Ekdp/4sIFu1/jfCC7j5JKuEdW1CL
tkrfCSDnsMwmRiNJDU7ZRlKrxhVT3ZiPkTaDUSRpaKWjLDFYPwUFUbM/klItkVy0NE/KxvhdGZMo
cbsxbcixp9kIGbtCx92gam0xuLcXYnVTL3RguK9xFaK8dO3actlrWl3V2Rk5hVboXZPaUgSihPBk
WM4QaChdQ4wALO/x4KDTFz2utz/gUz+NPScvP4DZ3KoqFmkGApTzlG47TQSYtEt0Oyd7GkHPzCHg
nv0JnsrRNwE0RZHEjyFhdBA6cC23vxvhNX7BLGftYxthxhNIfz/V+hF1l3/xmQA9gygVsjTI5TB+
M6AFdqrSOQOP2EfyQ9ymgRCroOdt/AQKeIOvN3Zv2nguOXXUOY32KoR3OTDZPYRzM2dEmE52Yeih
YElkpyG7ftw1Ce5+uzZsMX3mfO3anlZRSAfaF7hNvNGuV7VDqlyYRyk7l9O21g9dTWwS+8gUKuhq
TpWPbki8Fln+HlpdPXmdFtGbfSKP+DhbRymz3pnKizU5+oC+tm9T+jgB6JC7TS3YA6/8vnYW4DWF
Jz1e9ssj7vpbhbhJhim1sjPq+70bdXrl1jnU6S1MuYfCqm5nWV5um0bg8WStPG4gErYwKC2tOdZn
JHFxCmVNGdZEVzFLuhht6ahQQA6m+U7L64pzTa9FAyhBQl4dcTjYy5jguDLqSGvmBEe7Iqlgtu4m
D3oCLyj47EVS8wonqzcJwlsZ2D4kg0BTw8wpIs2kA6PLWczR8CRZftrZLQiy2md98lEZSL6R2Z1i
3gW2HBbsXr40y9yToRknYVp3+bnWbb1+MLRjJx4gg5ngvXGoxs3UbDiOvvziF4vLLQIImQ4oGXN5
jVpNpTie8/PUIxsBjJEd0ncZsHVqd/I3lEXMhxhxUeoJk9tTx/BF3KmA91tgtZ5/S9M+5OkIrITZ
aAZBuR5y6lBj+qxpXTiVWEtC0gkCoqTY6vdgpAWIpNWeZIEuesdWfJDKOnJEIU+cDthdzkNzLVEA
2Tvw3ehIXCFFwZznxAhjsJuT4izQ2tbTV2NCnU/dCsZeUTbF2G6y6NSY1IPCG2cplqn+shTIw6gq
8ImLBtW1z6lSDjxRD8uDZo/1iYqFa82AC6Qe6XOnEUuH6t/6NkBXvx3lvqZTHI14FVYeGu5nCSW9
2M8sMIzdjcmLmbli6ICP7/ZHrmxDFazPS94G7zCkGq6/UZhaLZVyqTi3iyqhsotoD3aMo8UTov0K
DlWBZVoUS5ZEpQ64yLWhuu50syJKcc6C5knYQaLViYBdf3yUHn82tsxjdVzLDl7ZY/bBMBd928Sw
V9rH2Fd/L+0bjx/z3QMJdPtbZSvOmab/j9t7Zcdf2WUumgIyeOacysW5/4kXAVEPRfyjMDZaWYE8
I9lAZNMOtSPYusTxiQoQJA9wvGfEG9FE1B3KyiszDqZ0Zf9dfdHiAhf7T5hVPcQDtDijXL70C0CP
Sszh9aMtxR905NKGrNoDaE0EUyXaO3XGpSZI/Rm0gr1pRCPlFmlXe1du4qcRaw6MvSPaTnVc+mW8
vnac7WC7v/JDSO2X2579iZlgtt8Sm/z9Hcz2y3s0H8cWPOAAQhLbshWUhm0Qu8LvPrq3DXWDAuDW
yt6fn4b304mXiF1LCl/ZZ65xWvRKLdXLvNsAtoKNsAnwfinTzbgvQww/xvMwcU/R++1xr9U8Lu2y
HETJ1IFvIsG4O2fSbLTb47ntZCGELjausrttbFnLG3PMthpAqyDJzBhjNI1DDz7YtH0Ip5cx+uBC
ZNaSRVfDWi6+CzfOTaKWk4JhKRA/RlTrTOgR7g90wCPXbtS79PsAsOIx5OW210+uP37Elli0KEJQ
EWNHT9IWmudd6YhH8WWRev4ARmcmrgACltKrn2Sdk7lZPZwvLDNnGNxnGLIZsysqJ10CqC71x9GR
ucHx6pm1JLVB9woIBcur0Qy6oOoR0J2acFjQj5qfS2h7ABf+Tigb21iqPMRvfsjfRK1zRNOHADAy
lTnKhVbDYQZYu6+xzn8+hjmuik7K4lHCOqfVsY+9Ee8awYH+AhriMyB4Drkr8DJk6178xyRzYi3P
X9DMYJ4VLZBSvwVDqvoKhLHEJRVh49AFJiEiIAArA6rfX+WjlblW5RR596DtXsUWbAQNuJQNqTrI
VrwvcwioJtRVrdIukkeTPsZTyMOJMK+LL1/AHItWVCdtogpl0Km+0e4JOGJsogOiZ+QHyD+6s7C5
fUYwj4r/NYgkw0K+APwDcw6qYgtsc4ghq9m269EBmW9DU3ZuG2G2yqcRBaAKAIFAD4lk8vXpMM5F
YY59Wgaj9ksZD2EZObMOeRjOWFjv/MvOMhAdVyboOBk7Yh/FM5IgZWBBhcWUXy0ng6KCBGCZYwHn
/t6XT23MpdZfG91SRMfWVFDjZYtO4oSUCe7xMoheBGGfBhRdNM+i7udF4SqbCZz+9a8w8Wt0q04o
yrq0829PL3uZfY4bb31ICYITGrBX5vQVZ7UKFcEog2F/X+MyXf4ovmW/gjBBTu12X/1IXutvt62u
uSqaOQFzXgrOeJFeL6rSjcogGXEVZAoaSbP7pFPtDOw4OTjnlGMV8Z6/a/YsFWQ/YEyAMAnrRPlA
tV6IlCowx/ZcNme1TBCpvRYV+PQEazvSlpP1W9sa6CpAEVuHPgZacK4HKFVaVVplXAdyY/Z3gzx1
u2wReGlw1dyeSpYG5XMBAbxBrK+aQEyzdEYSsXS9QcUtWNYt2ra7aBttmx2ECiFqjRRnsat25j46
tDuyVZ1w28THKAtEd/SGAHmd21/DxihfvobZRlIzE7TrpnWglG8leF9C8zUNj2lobKgu+FWt7dMC
MrD1mWN3bSNdzgJzo1LVnMNJg90RGFaor0MFfSHeBxs+1lhC40EtuFb0GmW+9Ngj21PeN0ihd7zt
tFwoF2HTMnwJGLAFNb9Q5rLQhV5Pw6KCdiCo5AYXqKcUqARp7GxFQ4d9yYGIfGrnfbEG3ka0c6Dy
gnLTtZdZkdGqgl7VwcFYdu5LG/SuZjd+udXw39/fUTm3YzdC29VffxPno3dmZ3IlDy0n6D1D/c0Z
vcmVbREoY86SLD7OfJ2CehAUQ1B/RG8s+z6f+nyiI+ZC7RDWUWBu5+QNVc8Hasw7MRXsaj4KZrcb
yORNGsiea4MzQSursfQwWcApfWYomAuKqFkBxaecBt3wuGz1yG6mXSzdpwCv3B7sygGDfY7zxcSx
BqQ3s98TNRbnIe9pMJh3LcJGJTtSsYVY+x7olPYfgsgWL4O1hWYJGQjUdZlNlhqDXPX9TAMKHOxm
dme8g3jZ6q87GT5sonIAIWd0uFmseoJGy5jQvIqDLPouA0tNtqbpWFnnLrr1Se32VXUXSpx9vKzI
lc8sRlGqVkFrI0tAj157dCKQwtLaIQ5EIhJv7iGqKEwxWJ16VAiKXEZmRYYiaafQe0rmhNM6+MVf
JKQxFhIOFPU/20CurUNCWp/LEYDqCZXGYDAkDWJ1YB2FHnizj4ZIB8isy93brrOcTMyQ8Z5e6n6g
rUDPC7OJAVFQzaxQ4qCURacOpbcRqqf/1D1RUUTnIBTg1cVJ2fs2VGk3olwfBzFUMDRPJLZh+aGv
Zt+jinMfrczhlanl/1+85hRimrNZ6XEAV3lKFGTmpgetfxRq9UEqHm9PHc/WsisvbJVyl3dIt8dB
0dtR9SS/Rr/Cfg+Z8dtm1rYCamgKkn2I7lFiYPZb34mTqRUS/CL91nS6o8Z3Rr3JDhFxs0Peztux
+uCYXH7yi1dcmGTus0juBSXXFq+oxke0aB0yXFfJqLn61Dom6i5J0vpdOJ7EMbJ1w5nVj5yQze2v
WJ3fi49gXLOnbWNoAsZdGm5JfbLNj4bwIHBO6eVXvgwV5ZtF/Ba6iGxiu6dooppkeAyNAeHMZwcN
BTPI626P5esDbdkDF2aYwUykLQoksuGYdCOXaFtAFs9ShI2UnBL3KIElonxsZjuPOYa/RCaMXSbW
LeV8EKwQdmP5IzZnbx5VyKsDodpyTq//Y4QGkuEohIloZrveDtYsRm0xJ+CxBV2vl1QoRuAFkTjW
XD5JqYQaHCnepGr6WbZJ7iilVQHGWDwrXalz7v61MYPGCJK/4N8DBRt79TfxWEw1xkzkaq8lnmn2
6JADVzfHztrZCXgPyk2KsYRdzNx2Vp3otDTjQCMV3XSl/M0YVF4nype7HQt4aYQ50dAAKYFwTcNg
GvKBMmH5s1IJpNZTBx1xrl51PKDx6uyBf0pCCyi0/diIvqNESUYZo7LEBzK9WQYIU3SnlZ84O2Ip
jbEbbwFJATK3REkic9maGvJfqTUkATjUYmMjtUutft+LnT09zbU9yY7wIKOj97bZtemUFQmYCNQN
EJkxXhqpSVFozQgvFbcxdOtKx3hvQnQR2gOScLdtrfnHpS3GP4YuDkmSw5ZUVs6Q40/FObx4Fhjn
iKCiNo1oZQ8swKOFtIFGPCfLv24B/YOAIqN8y2ZiTQR7ckbnJFi6B4Xd7QlaO3sB2/r7x+XrIyPr
p9ScFhcQ68YZ9e+QU3IK+v22kdX789IKc3+akhYXANViCI09f0u8fvvT9DNPtzmxB280y1RexAOi
3GiCKGAx4uiMpsZNjRIoEHTe7eHwFoRx4Cy0smJSpwRKLJqddKdc/S9XnPHaUNVLMy0xXaEMVZf4
RCUeITdvCIzXKk3bYgwYQmdgn6Mm2Cac6uzaGQbhL4ScELNdqoPXSyFIUkxkE0tRS8CJyJMHTi3P
ot+5cIPV42TJnkEcSln6bK8N9VpP1TovsMVNdaelyYul3FPlEXcTXvfSsScTx8lWr1lIr/5tcfmi
Cy+bZbXWqggW4wcBWRUVpHJP2WFyNcOWHLQs9TwN31W3vjDIzOUCF091pKwCCQ3SJPfq5jjoPCNs
vyVeBbhvkI9DXVsCvyOr9kOagjY1FZNAPunQND2Ima2eI0/fdB455N+1k4quSyhi/jD2KQp/depz
5TDXBopnEPSxl3yGyqJUaA3dDjByJEE2+cNp/pm7en2wwv1cnbRMDSblhSKLdS/8jCB0ayju7X29
eAp7HV5aZ/Y1jbNomBQDZyH9oaBlKmlFUJUczeEjn/7NxYS0Od6awEdb4Fi59iErLmOtCNVli+uW
XZIBbDjAmnNGtLbNEX0hxwqeZNy2TBgGwRKseaUkAegwtpaV7qeJl1ld2+cKDPyFvUeW/nogRUu7
paUbR7so2mrpR686yoQjJ526eDi7NOAjQ/8+KkimybJ5DKaSyG0UworpovsU4aXfAsfYamj5Uu0Z
PClKzGNFXL21Lo0yQyMKtjkq7EmQT99RtwEbhN1stG+69AEOVF/v4l3Yv9x2wbVxorIO2pKFnQUs
2tez2YZE0sPUSgJEXQKSuZE3B+ZDnUOJ6bah1cEt+UmIR6OVCKHmtSWihWZZ0jgNjHHEU2iTFY4x
oaEJ+XghPsWjYoPwA9zsPsfu2nENuI6JTBmwKRjotd2S0lovW2wyBbdOoqLnvgN20FgYhCLgCe+m
b4J0X4cgTwtPE7pW3/NdX/vNR6o/Q4eBEx6ynW+fZx76VVH2QQchQCzM1wimldFRwHxP3vikvhQn
8332u8foNDzqO1TRtpgYlwT9CQDG6B0FituzwcK9v9hnrpLENGZLUGA/A47gqLnaz/FhdBN7OLWF
nXyXNvPB8gQP2px9eBcB8V3ssq1+vv0Vq053MQnM9SJTShMRXVeBPADNJnjI0NnN7DT5Vjb8GDWE
DPTxt02ueoGyCEQtWoB4BFx7QRWlJJHTNA2yWdnrstMZ3bEv3Dq2/Oghf79tbO1cR2jwt7HlCLu4
r61ksOKIwNi0B7frE3rzBJ93DH4tH+IkBaYYjWPGMpVsGJJIXSeUXZYGvRLZWq47mt7+jsLenlR0
4JL6YQlLFYsco/Atodwm+dUJRQER0k2oQn/hziirqAlpQzBGB+cjOZWpWzylrzPkFTbDQxP5yT3o
cN/KJ+FNeBsszj2zPnrAIQExQDcwktLXU2zInTRH4CEK9NO4S4gbvoDhpH4NH0K7Ll5/3V7P1QAM
pUNpKS6gxUdjIJ8xrYgwRjQNmnbcisNpOJo/kw4dl5DOHM5t42juueMkV1Y3CRxVgbsuAFrmKjWQ
dq4Kq0+D7oex7c7EAQ1v4tCDwZnK1YW8sMOMDQ1FRdWnIDHRtBdrRrXOdAsrUNUfwq5veLIr67fA
hTXmvtFlOG1SwFrr/kZa6jl0OxCao2DJTaEuHsDe4EBno+99AU3CS649JJ9btCoJmL8SDBZj7Neq
rTl1vE1MT9/1L6OyydAn90KNo4wyachLgC8/f8s8c9AXwjyEFcFA/fFdgdgfD5u17h5/hscc5MSw
wllL8PsyGuFtSwcsrTgaxjNePJWu2TXnSPs/Fu6PPebMTkdzkAhgEUFBlY80NTZFle9a8yEsdSfU
duF4Fym2nPGw3ZxVZEt6vTSKIEuAWcUnwZ6nobB+Hf5xEla6Ao0xaUhrzGLvT174o/XVxpZ29EV4
tVwwQOxj9PFBt+Jn+GZ8VyVbPE5+poGOdHP7gOGNktkVct9Xc0/xGRG6QUThew8BpJqXE1mixy8e
ibAZJSdAmBGhX28IIUXLarRsvdmN9m/GdnK0Q/sNjNaH5pQ81R5PwGD1YLmwxxwsolqKZpRMaUDK
Ta6eFo14iz4qw1GDIKjMjS+Xn7s1PGYONaHpQbMGc+4MdgbQq5/UDbjS6gD0BVr10AycnAmLIvwr
lLoYH5Njgkh0KqoR5nNwcm86IZDY0+DXDEzo6NEdr01udb9fWFtW9yKmKBW9xx3xaa0KZAd9Dnb/
W3N+33bE1VPrwgpzrSqdEYHOdEyDfGuCLFY9cCUBeBaW/38xDrDCF0WswEL3YzwgFj+Oh9yrPFCC
g9u9BXU2OhkeCQ+bzrKifVks5jgG1TOexTG8Q90saPjvql241AVUDbgEsrc8isac5wmU/d+EjbhV
3mKnhhyCeEAqYqu5S9fjxGXo5W1I5gifh1ovMhNLGqo57GgGZLHzjgcUWLOCmAWoiM84iS1w0yoG
8ikW0iDJYicOK2QYOKfX6uQCVQUpGqilL+QV12uKFA/qE4mFp53fo4kJWg8DlA76X9kmC8an6FAE
FjI51Gm2NFg6y8pXusmfFa/1uh1Eu+6in9WGm9pZ9jt7Hlx+FHNhKaGcRNmIjxLuG1/2KheS31Cg
gOKwUzmqf3vfrB4GF9ZYsZZJTiqa4SWNiwQsZ04CVNtPkGc5hZ1tIPLt3jbHdlp+uvOlOeZsnWWU
L/Ucg+u8wh224+svCeIJ1I3vhx/Kvei17/O3xsv32kbahvcVrq30iHAHAmrbaNOeTXvcChvoUmw5
37XubH97AltISrKkU0IR3+WKR+Fe2EHcYad0Tp7ZoA2fn5Mt2U8vyrb4gUffXj8AH2OcYs9wqg90
xlE8Q5+jn4ojPogBmFrveP0ELP76y7QxRzadc+h6EqySArTSS738YzhvM7Ko+w/CWaPVR8PlGi1z
dXHSmVGVQYcOxsRF+sRWNv6rZKuQ+PjBewuuhQ+XlphTW9MiwDCW/ZepH132oFS/c16q8hOwcWM7
sSQpnSCmKjEXB8epGd8Ldr/0HfiTH7mjQ1xkbzYvv29702dX0y2bzKFdKo2gWRQ2I3Pyq65ykgJQ
szDbtNG0rcJ5L3R0mwztaSTdPYD1d/0Q+lU2usI8bRSp9iLJPM/dPRRtOV+2dotdzjhz4o1gi7Ho
hC+znggAcJOnbDsPnTBoCQGDtCe4E0iHK55HLRHarflgjrRuGOp4mLHO4iZ5nLeAZJxUN/drt+XE
imvBxsXw2Gq6okmhLnYY3uBpwXwAtcMmhdRMfLo9jat+C5Yf1NNBnY6WgesdQgkVJyGPSECSxm2k
TW6UIFDh3E4sUdxfm/6Plc+XzcU+VPuQaiUkDAOp2SXpb2mMt4a5tfBqGqf+YUwqO9Yt8KJWTrrQ
HSvDNpacPJycFhC3bM6fB8Gwi67dKGHpz1WLIp+6JbUAaegGynrKvSU2x7DOnixQjfS09m5P0oqr
AXkH8m7k01FxYvMAlTQA1Zu3caBWoNRpG1tVYkeOzsXAWY21Jx6YzZDTQXYS2Hq2RJC3ozqOxAAU
rq23oDC5p2jAJp4lbmQCDiiX9pEjZ7z8w4oTIHRAc7KF3hcA7lknmLIGLzyaBBHAb00Pwn4d0XM5
P9yeRo4ZtjIxRSqhXd4i8dnu4z51Jyl2WjHjbNE1K4Awoiioo00TkMlrj8ZCdlKqIvEGQinH68QP
bql2xR2AkPxjYfmCC2+uBatsVYpCKkSDDkOp7XNz9Jtmepk7ngbrcogxxw04bZZ+TpQ6gU5cPuXC
VNjM9TzJqArLGdpME9ecJMXLxtntUm/UabbpY5OT9FpO9K8mNeiLAFqOnCbzRk2GPsXjFfMHodcC
LfMNGby0Q5e6VWyBd+Bkw1dXS/5jjYmiJIOOhgTl1kAd3Fb/QcL3kBcR8QbEvEqB5TRpJ8hJ0Brz
uAkjw3KFHBS7Wj5+dJBUhlqqykvyr9pUgIJG4A15G41xQiluqCBkKPVJrSPGR78zNvXsF7yK4sol
gbrYHzOMJ9JKreSoRO20buTHYoh9KQodoRW24yx5dSWA2TjdCyNPP2V1A6hIYCyMzWjiZhYtk/Mm
1KgGMEQ6/By1eWPJsTuQrHQI2lhuHxqrOwAZbqCVcPpCffB6B+gllcGyjiEm0q52FKBlFaea7doP
K84txbPEjApNc5NCC9Rl0EIlgX89Aut/kHoT2GU5lla942JMjEeiLaEtOwn106VZq/BosjcLJyRn
kH3fnrzV3XVhiAm2RWCuVJMshlJxk5b7diZeXnPQUGtRtmleWGGcfah7SyAzlihWQf8ia375I+43
uhlIyvcs3xQGymkQ5Y3o5FAeQ8Ly219Oq0WFC7Ql6IhgH326mgq6VqMIocwfc3QaeT0mvN9nnMJQ
QtqCaALxb/JbE79z75K134cMHFo1QXgMgdfFVS4O+B5qxtbU5ritqvpHHoOebZStnrOH1vbrpREm
VG61PCu1Kv3cQ8B7EXQApeqD2f3+596GlsAFXIgExJdymDq1Q6JLJAkaCzyKHw1XjmBt3yCBCH2f
pRMdYj/XkzVpJi2yDpOF3JXeTBsxEmycDraU74WU+8BYXZoLa0xUFBOjC00CBE4aDwOxpbBswSkS
oY0may2bdHLv5SJpn8uUnmaj6Zd2o+Gu6wpwv0mgwBuK4WySOeMsJuezNOZANOemNOJhwT4lkeAM
IPXxSSM2HCtrJwea50QZdzNwQWys1tB6aqFqBsCmMjo4CvmLuXZ3XVpgdlbfga2j7WABmOWnMiO+
MIYgHBpsvdv1qgpqMBX88//85EWvFqiL8eIRwfLKGJXaWFqgAbi5dMFpe3Kg4DbvOtGR2qVXKI62
/3hLXNljTnrDzMe6rmEPfmTHaPEwouNU/4v7+MoKc8zHcYYHigQrlXVUx2PW/c6SY8frX19xCdCo
oRZqoftMAVzseveBIU4hIji/gsIMt5kGhhkbzeO352vFuRf1XYC7Fy159Kde2bj9W2sJwasfYya/
A/BNJyruJZp2qV9AzIEKcfRA29Kb0kSyE1KUfmmUv0lPQIuq18CdKdG3qVHmHR07Xqv2165byMwA
/AJBFfST4Bl5Pbj/oCc/UfMMt3FkZYdCh8hW9KMi4bckIb4Vg1KoQgJeQevmbKdg+UPGxTYzvyTy
xiDkkKnDG3jW3m9P0sqRiltTAjIbeHcNnFpXE/4fJbLaPFMwR4LgJrOnHer+GZmrmJeK49lhDlOI
WFatOCG4iqtyDxWmrTj3dh1rO6mUDk1acva5js9mwoLLYbEvdjHTc23ogDgyRxswuz50w3Bf82hp
eFaYBaWGUeVTjAXNbTF8eCXGC7QAbq/PuglVQ28aTmI8Aq/XR0q1NhwbzJucIjU77gc3U16V/vTf
WVlW7yIKqWMjJn0GK4lhj9QBsJ143FNqdW+ju1BEJyOafizWCFXVtJuBPqtNE7LKo2Y4Exl58K7F
Yb+u/B8rjEMDJ2MWqiwsQcjeMAdHpSAWmR+omEJCSnPahBP9rjv2H3uMYysGTZEPSFCU19pDqldn
kn2vsgcR9E9F3HBeyzcHt+hOXK9TLjUqcrFANaUKhB4MCPVAV0l87cp7IscONx21euJraJ9fGiTR
msnMJZJF0E+DtkUwVA7uSfoGIvLbjqcuW+TLcqHHDhGwjn52lrGqV82xbGqMyGojaJPnRu1GZlw6
U00Ee+qL9LkrRM1WO5J5dVoTPzLrVzDZQeFGgBquVNHQQfQC9si2/g2R+siO4lhx5gScXNg7ljOP
0PfMKPjhpOIljifiGnkaHgBuha4J6KLBljuFQG/MyfRidVXo9FIU389DJLllia5TcEeadlH3jYek
SAl1CH0MpBiUESB2NDwpGgS7UBsdVA2K4t+enPXp/zM3zPTHZk3mKo3SoIoHt4p7V4g4zrt6uixa
CpDKAvs+24WHU8fskJZFNls7SVGgTFsoiNoaL+paS2vifvljZxnpxfmid5mRliLs6PscFMWhLWhO
qCJW3ic/hZ1SciZu9aS5MMccmuWcohIBbQOA9e0uuL0ovCljTjFIkLZyKOG3SyBG1ftmP7/9dwaY
VddBdKaXE+YqSkOvUc7NYDiR/DCmL/+dHebgKjJFqdoadsJs3zYbE4hgCnVPzgbnTNcXSaGyE0Gc
h+kKz92d+ZA8jxwMyOqR+GetmYjxP4bQl1kNpCfKsBJ0KEX0yW7j96H1LN6ErZ70F5aYcBLYBUWe
c1iSMh9tpJ3p4V2EdkuR1029vu//3i2s/oIMkk6UzmHIQF12hARXfMTmsW8v/+poUMqAVKYEIkc2
GFXp0GH1l+VvHi0ArAQdKhaaaRsfOo+yYnU8y3MdfyHPwcYwVIiKshgLAD/EDcJfWwF3XM3Dka2O
B2zkC/wBeEOWlzIDm4GQaHUamIOroPGvgFhWbsQ2mv9qnRMurfockp/IkZuf4hHXx5lVh2FelkgK
0dxLE2/sfSDwSnCYxV7FwzitnmUXtpizDOn4IRU62DIbG8g0nh4S7+eZ40yee6iKD4Awdx2yQpSo
httFIecQWHWAizEwR5pQK3ljiBhDMd612odW7qsk5oRGq+sPwhHIbON5Cnj59ZpEKDHg1YrEEDLu
8YyWw0yymyy2SzEYMs76r95nsgziHRXAYBnROWMMasHdjLAlkFEs8aZ+vjOGWgQrayFB+aBLHDSn
HVVzUt2pgxrFaEoV5/Rem9KlZLuItCioTDJTmmp0IS0oMaXzrzR6Hv9Fjyh0K//8PnM76GZcFaQB
3LqOWrcgOmR23muF4xefDSds9LdQqqIVFRpv2ErX86jU4GqJFVQEq+GQiXXtIFsdtO0DCMztHIrz
hQF16RIIFiwoyU9pZ/qDBs5y7cFIeJymazOKSBGtV6AiWY6R62/pylQPxxjfIsmm6iInVDtllt33
kPy7ffKuGlpIVgDZhy4zy0tFSyuUzWxCv88sf8xhYXlKInRugn3n3ba0LNKX6TVVsAeDCR6ZPGYR
k7Id48ro0HAGdbi+6oJqui/EXTzLDqWvJVoZ55yzDdeORswgtDxNE4j5T/aii0hPGzsyNnTES5JE
fr5trMIGQfEUyU44RXbIoz9YCy8uzTEjjPO2lBtJQn4tMXaSlT9nVQ6QgVTbjZjs/sVs/hkai8jo
5RKMAD2GZpYvaNe346GxC1AAj4+KfFLi2RV5/QdrLRYgH8HjCNUvKBSzPlm0dZLOCdozi9HXJHIo
wZaUPZrS6JlWbmepGx/05L5OBk5wsHYrQJkUvI3AhSwsAdd7oYAsXq+D4DaI6yT6jXx8Cw2yUvoX
Z9illeVteOErYmrNuN0wOq1Pt5WCJ07qz23l3162NRe5tMKEbXlmTWKXwYohT99laiOI24OWzElU
HsxlbWOjGwfEV4g/kOZj7lKIyY+xKuK5HCJdsKV5/o5GZdFJ4vFf1ADAb4VnG/o7EdjojNuPtZn3
4fJG0P+HtOvajRxZll9EgN68Fl1bSa0W5V4IaUZD7z2//gZ1cc50l4gu7J41wAKD7WS5rKzMyIhZ
b+1sTkIrbSqWos/qLvhrhUYCiFOgcSDUB3xT+pLxJgctDGOfraZEgTwBcQnwLlAepRanzdH8KLWo
TCmVbQDt3zqFx3N3VUAKaW+0X924nX6jG16ZXuMgN1PICRVbsXm4vUXWYgcdPZHoNUXLLFC61xtR
mrmu1aoSTcDJNhoCJyy2VXTXg0teClntuWvbEW2H8JAg7wN5CbV0nFbXbQmq/AMUdFxQ+b5laQBN
EJUxs2t++MIMvXahoGelxi+4Cq9LiDoQ/Tf/5sf3CavJZ/le+o65NEQd4rGXlKrvcJslf+o3mErA
Aj5ztupbrPaCteOFMjO8ksqjMvDdSHLhLvSoWUIh+Pr7+gwCuX8OezEuf52qodTAGKS+gl/PgHGZ
+YOmvCY16jXKW+1vbm+3tYGAvA+N9wKCVTy/rrdbxkEDLlk6tPMR8syV8hgW7Ubhvv6FFVQa0DKn
KODrpxZmCvGrLQiADlkbgzqVyMNZm3rGNlutsaDmC7QVZL9AZUpHTUPCN2MKcM1Y2xWKFlLVWYrx
lKg6xD8Mkk4bI3PV0AXLCcmlHcdrzu1hrp0nyJir+EcCSITmnEj4OhZ7yEEctBoiEDWaSUtgs6wk
y6FZzgXhP07/IO2KbvTvHn50tVGzOnecn5UGnjLtCD3GFkSP1bBZEidKyQg3fg4MlnBxYVNCVQ0E
ZNe7ZO4MLahqtF3hAQgFmA40M3xU2yMaApmiDj935LUtakfOjdA1ZQxb2bOakhnLKLr/dJkWCwiv
l/ZzcKRSjj7TuTJvFDzPkgFoz1iQ4k1eQB64VyOD6Fqi/4/2qOM8Qx1BafoOuBAOHS7GHyn/gxPG
ZDxZnzgkx0FGhecgrUHY1lVQ9PKE1zlXfgC7+pA36R0XpCz+pBWMjQh+DOBb0AxqoE5HxRZ+rmd6
HmA8Qgqe+yA0tYwnKt4mVRAjjG+JasSbtEFrSfPRldsWOu3/fAEvP4A66FwmDuo840EYG56gHBPu
KEHul+EZVwJeDBOvItR/0VMM/vLrTc/njcw1eFQfUgj41CVBCTQcYiuoMngWtADJodkrOZErW2Fh
b9eW8sI0HfMWgaT7zdJLlqMXL3UB3hBYyZaV9y7K2lCt+SbthSAVdQog2JHx5dhiEjvOVuqN/gaZ
2w6VDhCDWOH0a5ysSulN8HZLWNEuAdmYv4sz8eX2Wq6g+q+/gzodaloOVd3gO5Lnr8ZUd7WlHD79
t9Apn41d5XA79SE7a08B4+W7uryX418izosrvKomYVJybKLgOcjtXDYXnEdJ+G0p7vjWRs9Zzspz
ruRqMFbkg0B6sZDC8pRN3siKwc9xcoK8RRe+bDbQPx0Te8HCqf6u6ysidYdwZjyEV7o1ru0u++1i
rGrd9pCwxRwXhCvIfa+6oSU/VB7QmIj22sdKJ2pAwoQML9MnY32XfXQdlME22CuRD1OhjipRYy6j
BDQcHLytzCmEr38ZXWiH4eiKBuRHw+IYt/lDGjmi0GPg6buSQwju9ics/ujHF6iI6kGNACQxTTVS
l71fxSGP/NE03PE12r+M5hMx1kvVcMeml99um1vfWUjGAobIo7X2W4btYra7OatmI5lBD8AXFpDu
u4gboCpf6o+Kp0MhiX+px60CTleS8IzZXruosbfUhQcB9wDNhlNrFYranYgS5j32cn4v5TZL9GV1
Ni9MUHtJQxzj+5oA7x9aepaQvAb/lEqgxGRWLLDgsjd+rNyFLSoWyNRZCiZNRnK703+1BkTgBO7x
9mr9fDNgexqQQQbiBOtF5+qnvO6R7MLmmBEVSi1no/gEoT5Y+oq4o851pGDdLGveHcq9oDVWQEqH
M3F9GiV1nvhwVhFNKTj+6js4ngSxs26Pa3WZLowsf36xCWOohoNZX8ODOTMKCKCpgd0bPJmbBNp+
WhuSuspChs3V3YdOkW9eDCTdqHu5jnXcH5B9Pozic86HRE+etfG9AAjxn48NBM14YkF6a2FzuB5b
BOK4UqxxwEaMxAJKsz9MvtJb8txHpjgkv8H2IDBsrvrupTANHrQl9vgRA/thP2UG7uRB3Vcv4/Sg
hmhIiAJTyg1zTHd6dco0RkFxbUJlYABBqo9tgt15PdAkj/te0nGcQ9AxcaYfIwXNPciFwLgg1jbL
pR1qs8yJOiqpCjv9WH/yxblJQtd4AXmlM3G+wXDHMj6aPtQg2QWec0kHIwC5HlQ1l0XCtVFy0F4E
0CuweMOXTXbr56nNIZWiOOZDlhyq+X0IfFKCAb/kzh23E9vQnMav23tx7TBfjoZaohLRE8CvOdrJ
BoUUw0kHVRuT5HPNSV0aodanMdqwSusFGNgb4Kl68IfUEsaTMlqGbicBIF9MIP2SVr01jdRZzrl2
HOscJoPCzetNHDwnEFrtkWPm6pe2cQXlNZ7l0+3JXN3vF1uDCrlLUFuOWZsmSHyAj0t4REcOEYT7
Gbmc24ZWIyIkbjRN1haFcDqB3jVi4rdzkYA2zq1V8I5BAigYDIiPdOH9xEVupKj2OBTf+qG87wjZ
bBdnBVRhM1/seb9jnMC1bQRKSB2PUjRYoZZ7fSigH9oqnFInh4k/arKHJyKzfWBtcr9TiiilichO
UYl0mTPkaEyV5ICcBBH6PwvTddCoRIS61u3ZXduuKKUhAQY1GxWcedeD4cXc4KpZTQ4FKBzDbdAL
+zYP9unS953voNX91NeMFtU1p4L6AHITi8AuakzXJntNmvhGkpNDLY0kxpuUCUBb6RZf6G+XUAEg
NLhjyrHUteEPUYWioA4NcxWQLu64dIkO1pC9z3uhRHeVhNIEXqS83QxOpzIAUqtDRNzwrQ6wNP1d
D7EKubHMlkdh0um5E5acB/X1f57YxCAvjFAnUA6jKQA/Hl6Ffu5IdUJqbTTZ/K9r2/3CzPdlexGd
BE1ltLqEh1DaiNtgPCE3uWHvw1UrAFkuhOToaKFju7I0Bn1B/BziGY0auQAAbpULH5zRseid1i4d
pJLQLAuS5KXR7nptSqND4VNH5FNyqTmkhhsaqLXLoB0m8EJu1wQ8BAJChqLZ6okG0zpoPLEdFZ6y
GkQKSlT8Eh7U24nT9hWaPzosV/WvhreIN4COkgdjkHg9PAnLVefL8AC638SStgGHlhLjcRNJTlZM
0CNghVurS3dhkTrPPNpmw0JBjFwl01aq3G6CZIvCCK9WV03DewnN5hDdoBu2lLqS/LbH/kjUV/TO
NI7ib4XhuSpx+dSMus7q6V0qSxIy1JAKpuKENkzrDGUfpHS0oX0IMpG7L7Kqs2973tUR6YDO49mJ
zUinhBW10IDSQmzVIcu41D+mgdx1DTh0bttZXZ4LO9SG4BstiSYdTfSi/QbVzds/vrqt0USy0JDi
mqJhdL0SdEUV6shri+iyFGcTneiQyXooMka4Ia1dVOD6lVC2X9p/VHqX4dTOIh4tB70Z9LeWSxRr
8kfDBHYm3PlLs2o8B0gbBPMhrmLRBLFGSGS5U/dlz9nIvasWn2byphoFL+QEiCDlYuqURpxuhUlC
r7xfzlZTx81L1I6KA54KnugRMqTFnD72WT0QLemQignF8r6P8R3B2AkQLCmjzZgOkVmogNzxhTrZ
QP8kbl9k4T7ALxMpBjgKikcqY+oXj0FHfYt21JKy0ZYSxvVBB8lzpRfKnBxGLjlPrXxGKkM9pYmU
WlUZhG8hVysMk6v3KhDOgGngcQXpIurKqQO1VCNpRFwykdoSQIpiGi/Ck/aSfPG/st+CZsW1CQTd
7U22PtL/WqWLklEmJLwUw2ppFUazG7W3oP7ipGA7KN5tS2snHyTvkIleyg4gVLie00RBv3dTYE7l
CoDDmk+ear9iTeJauI6y8TcVAIgh6PgROa5a6LgpQUOUuBnbl8SoH3jAk4zRrYxNlg+ET6EwGj3d
HttKzQ332oVdavEi/CrXG4i7woIrycAn3ixE1X2p+Pw+G4P8FORBjLaXYbIGXeG2vii85oEgWeOU
lVtABlhqJ6vv9IsvonntdKDgKg7tYdBQIuVB+wwER/zVf/CQV7X0hrGL1lwV6m/Q3UQNGG90avhc
0whtF8JYEKNlr96mGZp/M7vDXN+e6HVDQPwgCYBSBF2zikJ5Sgx43QOkdnhUH4S2JdpH+HXbyuqh
AGYRdB+Qv4Ic5PVWbaYG7J81/JBGPkEoZ+5S97aB9cN+YYG6OKau7vocwCxU9yRo0JzaDVhMNpL9
OySTxVk6+IP+R4uUj08VLYn7oQeJsvartpHkS+XujcvbjRBuAJ1G6nLSj0pfEAn6AFpK+pyl/LN2
KS9I0P/MKuVU06BTpnGZVZBXWKBT3SZu9BSydsh3WvmH774ws9zZFzH1xFWZHzcwM8KLEgXKi9C+
ciMSvCPFT5zmgIatyHpBHtBGGcCqtsF9b3tfs82C+q2NF0k3FKQR0KBtgxpvL/UgLBGhP65XsxmD
NacGm3hZPU+ynTUqXmYF43CsRSMIgZEkAxM8Xp1UbIU0YSQLWZyiDRmKGAYf/UaD5V2WsNJkq3YU
xAnAdqM9nr4dpxowAgBMYKc5jeVO1regV729XVdMLLTCmDV1SQfQWUatmdO0KgboY9rKS7oPWYy7
KydcQASvQNEWTfG4ja43CUpeXRkVY7rkPWSgBjZVD41IU/T/+ZJc2aGWpJF7LVeNPj1k5R9grEGH
wESjr7hEwEnQgY+BoBOYFswNoiTROXVKD2WqOVN/XNpWG/6LibBeXRLVWMDNqHardJN7GBgcn3Zq
ehgEV2mOQ2wDiPMvVv3CBOV3Az3VxzqGCSBXmnwHE+DAv21irWq/YLwAixEX+ii6yQI53pZLO2Bw
fFfZ+04MffqBtOa0+Q0ZeYatxadSrujKFuXlkUbvpbCBrTj2tGEnDWAFB0jUkArCh1auWqCurgt7
SB+l9BcrhfHNPXfLOuXxo6DLuWoZKRcS45eekmkf3PUH3psdpGjNdP8pbFpr3Ld25HRWd47NdFNZ
hde50DzeT9Anr20UEqKFuPUMpjmmp14J1q6mh3KQuVqXUrZMz7Ng8fZI5q0Ia5qpktr0rZfigQfN
y7NBQvv2uqzu5IstQB1+iO7McYn47JAOvlsr9sCLrj47t42sepgLI9TJHzvoV6sljCjlE8LrjHvk
xxfBnAzGhv5GU91a5uVDLu67MdILWVlGI1gdqe66neDoW9WU8H4ozNCMt8ImuSud2dL2qlWZwt17
s6u3IRj5XMkCdbrFW7IDCjezO0P7S3TSkwBt2nAzERUzL5HEihw2J+aytvRXL6XGJfWM+5HOIpaG
P1XiAmSFjni9mWbr9uyvFZ8B5cOlizSjAgpg6uiFPt9pKQcxhRIN/RKZM8dP0HncPjepHVSkTImm
ZveZxri31pzxpVnqzIkq16RKhGFpsea0I5pdklE8CGr3ofYhS7F0JcDAGKGmvWTvF0L365VXsY0D
ScEYE1Hdxo2LLJuQB066MRSn0Rgh69p+xtsUST1EGBCLoHyzHPm+Ui59qU1dmzGf75HbtpviFPEj
eKz/eUZq6Vf4rzFq9bIUyg1+D9i2FE53itYcg+5N1XorqivCC4kzyCwxsdWFg1I0KDMWbIRO+QQ9
QM6vzNF0FTeA9k1lBdJlFf1KeS0LJEZvyOb2Bl23h4SsArEKAPqpU2vEoCIzerQrBcL2fRvHiNfG
0rxtY+1VKiCFgWIK6rRIJFE+iI/GQGyWjqRSeObL0umRthGjs1i9hvJ26LaBGJIUrb9a8lXJm6x+
uW1/zc9emqfGOOXRNKd+CQ0FXwVst0D2yp/PQVU/3razvC5pX4J0PRB/SDsj20MduhLcRwGQtWj9
kt5kXtlLcbups7Oof1TCQxpndt+yaCbWh/bXJHX0AqCFAQABagr9Eo0FirUvuQXGL1MrxtjWjt3l
2Kh9GUgZNwsZlnCKa7dVDauc+lOrl6EpqRXhoDFwey7X/PKlPWrLzBHnoyls2ZdgMorkx07/fdsA
a+aoTcEPnSH4i4HySelCsyzOssJwwqz9sPjNixuxitGi0VfYd3kHebIUdLAdbjn+AcR7UpJCV+mP
BIzX7WGtrpOAFhMcZR5qodQ6TchucqIEEHL5MCKKCcxk2CQSacuP23ZWpw8JQqSD8TL6wWLoV3zi
zwuELW60z8nvE9MX/OM4sig7V/eBhPfEQuK29CRfz6FSpYqetwtcbfTUbsMp538xDtBL8LIOzQXI
bl//fhR2BVJiwBsNoJrKFCBXgCvlexbtwFqBG51Rf+0se+ViL/j8lHDqgNoGJ8CU72QJmCbRvP8H
aTh30ETAZirZTGv9Dd1VLcmbByUBqlscDxkWM0B37O1xr/l9Ec4YWWVxQV1T45a4sZqSYamQIVeo
bJHOnxOis4SA1q0g+oSAGWj4aB0gDprCnDJj1EAGN+VniyehPDzICSP2XN2MoJb7jxnKWWSBOrSg
VULhCIyJEDhORvQDpSzc4nf96cK/68stiVgR+DTIGAP/Qfn3tIqyYmz92VMAgSC+b+s7ZKzSc3ro
N/MrV7nNMyJeS9hnuqkem2Msu+NoaUj9BK7e7FpMcGk/h06mkPjUMS7yZcF+fBySIGBKWeT3FGpB
g2Lk4WJ63vMrtTYH+B2zENCcW5YhmPBGvyQJOGhJNCJcur2VaMjw97yIwCtp4CBC7pWGLhtzleSD
MPBeGBPxNOuPYyOSj+lT29WJawhOBDmMP6MLphhwI7d3SLax1EWpDfD/XwCoAe5dHpkUmv5cFiug
cSKN91IlHSw0rk9QgYHQaOn3IeNiolOm37bQbomUEIq8qJFQVy6vVF04NgXvWQV5r8j7a2e/N68l
2bFIR2lq7B+WKN8HkCWqGHzGexnpQWMOPSSy/Fdnj1awUV0DLytwnhLJcqKe7HLyoLhdRDoIZfz5
Fyt8OWbqgEUpskegiuS91+L7I44C2boPZMar7bCLzdxkdFwJ1NX5Y+jU7Vy2QdXm0v8bbC2NWH1P
8GhcxtfbgWkuMA/GzUkj8H/YpE5Q3ASihFIn7+2PzuencefuAsvkyXnDGtziJ+ijejmb1F0QDVrX
jdViqHeseV868tYEEdnRYrjF1a2qLBiZBSjDA+x9fekoSPbqPdqzvIIEkfke1nb9Mj8mBVF9YqJ9
orN+x1+3t8qaG0IHI0Tn0B8Mp08tXBr76LpuRt5zFM4UHrnZ3J3Ef5jB/16pSyPUSqlij1OYwki6
Nch4QCqrN/mcsG6v784ZeqEu7VALlWpcMwIIz3sVMhMv6Zu81Z9j4xTeV6TS7HRfFAQsBGlst7oN
smj532wUFU9qGWl0A5h9ygEMhVFL2TQInpWRFko4MqlkMqWO/nrnmYnE8GxUqPU9q/pCpgynhkyu
QTk2cBzq+uDLk8cVwrZo9kLGoiwX1/z0pQlqQBVyHcrMSZM3n/2EPCcf745AnG2978n82JKUgKSy
Izm5szebEx+Q37c35/dNRC/opX3KjwHoCsrqGEPUPQUCLMR6f4rswtWtyE2GHdoQCZzLhoNv8W3l
d8fwMKwJps4GL4wDOB6VyYMIxp2uFpsOWRqGjWUEt0ZIHY2mxLEcam3yRPQqN63N81u9rJzGr55u
z+WqIbCpqEhhawvCnPItdajIiOxmtEJ5MQRboBs0O7LM2JPfkjT0eJZiAjIHIp4AdOoAkjVjVuj+
5D1LBPeA8DqZr/Wr9XovkKcRCj5CQB6Ht8i07ZKYKFruz17zYLJc9tq+vfwKauWqBMRweFhNnlae
QuXIqfuBxXa/Np+XJqiFSyMhAzMMFk5G9jPRJhNZelJDflGUzNsrR+ckvw/6UjoBchH1E5VGeLSR
JBZjHs1evFVesw1INlsSQ1h3EdRAT8fnbXOrYfOFORraoVQDkEkJJq/vSGfuj2NojZaTW9vCdDXz
YA+W7b359y+/ELDZ9sf51BGDsVlpFAI9ZJqWfsiiIJPncPbE6VhpPQnLE69bQTGTAQgfpfmIOptL
ItZMryyqyi/XL9ypAQEuCuPLi1qQoN9q9rI79TlA0tvpdlq9L5x43vokvIshUGoaB7z0wIBye9q/
Ub3UyUEaES2TKO+A1ZhG02lpmqpx1fFeH3yMImiUAXqCVExL5Pkji1p3Hh7CJtmFiXxuo34bcyhQ
6znRXjuFNFlr6tGm8q2s/ajCwlKCP8o8E56RIVlzyAgT0PwL0uAlNUh5kXlWUzGRx9mTj8dXgMzf
97gXxl8jKPxJililqK0cQsciMc+BdXq+PUVru+LS+vefXzzKpwDQqyafZm9sdt3jsLCCvfCcM0qn
qLFw+picFuJP74wGZ2RMFDTlgNti2S8XBvNC7/teUGfPBxRQi80xMGw/8u0pueOh2SSHR/Sy7/in
TLSRxGHsiLUAF8QSYJdARIiSh0hZj1U+6sKWm71u19ivo2MVk5tythljdq1+IIV9e35XV/fSIOU2
5ymfRx3yV95YKaSUAtIOZgFoh55Y42eXzOAwNuscDVD9ryBwy/IOWt+cZKl436juILt1ZBsdkYEA
BIL89rctpunT8Z1WAgRMFTSJikTUAh0VXNbi0wTyjpqk+tEkDD6AVRNQJAZ2QALlC90WVbdQbkc3
2/J84wwybwxvfE6928NYeyOih/OvEWpNkzTsWsj28p4CsJ6ISlu0y1w4VtW0nNkpD/lWOTiDikyT
hQ3VunAB1TncoaJ5RLV1c/tr6KL24mYBIweHL1qZcWHTblYSyl4MtJL3Ak3+FXeRLTbbekhsLv0j
+0/q4MTcVxc5mjAQZhcaXWX4Nr4UMVBRByMtklvXh0sDkWAszRXvDSNHxu4VUE2wtwNhlKS7bpwJ
UgMkzAWnCNE0Uz6nMQNSvPZcAHv8AgkDKz76Pant3kGNSs9DrIUfnzv1tSxPqts964EZho78JJ+l
cSIyaCinxm1CMudW291LHMvxLy6T3tkKUr+oxsGt/uDNwRIBv5mqvCeigZJ/qJ5rwwK9OWCtUPGa
drdXfJnTn8aQb0LjJIQdaG1JTW9mUAQGgifoYBzGOZJk0jWMd9Cyh28ZoS6JqarEMe5hxGjcUX0G
24UADrj+9fZQVm8DgPb/Mxb6wkz6qhFljsP+mTRTM97a/jmL92F40pVjOto9cFICI7xdnT7wThsQ
9cIM0q3JBQSOuHQOBU8SbeOuDxg/L6+5IFDn/ef36SG1SdWPHV+IHsiM1QlwHDk6ARRbik7Aq2CL
iII5n0ge5/OHMKBUxUGATCZBH+SVFeOpOBIUB3EzyUEUGc4wlakdK/6YErRmYUryLjEOo1Q0uMFi
oelB4tbhRTMLiOUJr1e5REq0dYV2NnDJ7zFLu/cQtc+BjBCvUtDkpcwB0Ye0l8x8bg3RzAMwV5Go
GYQcHW390JolXhnQpuTwEjahaa3c8z2CEzuTUvm5EHLQ8U0AcDUkU6K2cFP0D78UqTwBy1hI8q5C
/aIluuyPZ7lo+tb5N1vmYn6pYnQDBLiRdVg/q22QikAjhpshQzWD7pOwlIHWHs9IOP5dzCW4uAge
+EGaAO6NBa8GxMJpzN5Kt7MTbfQvRzTb+/lRJO3ddNAdHtxv3VNMWK3m39T4Pw7ixRdQ+aSOlydV
qZbtyj/onM2BrqC5V6RDldrl/BAAO1Nu9Fy30trhq1cZVcJezS3ZP02hk7S9nesPBnROby/C8jC6
9VHLq/tiWtCWIlaFCu+QNjacED+bqf8ikopxt7GOEnW7TE07l1MJM8FEYmnh3+0NV0LWKWsYp3Y1
cge1nowwTYPYBd08Z8xqn6cCFlohYPyIkOHdR8/9tgO+gXQxqQ78Qd6ggr5Jd/Fp+CxNwJuRfWYm
RJfd+3Nm/34HNbNJGeYF72eCl/VW+9CWwGjpIBUltqmzSvSrsSk6uZFWxzMfHF6ULT5Mx24qcsHj
0VzhBukGOtCFYBmn4HXn/2ruoa6YnRlLuhquXBql1tSfq2ya1ALNIltEaA3J1WWKQd3cWPp979Wl
kyb27d26epdBOUjSgPzDv1S8BnoeX9HbUkAGTNwVudU1NsAPt22snogLG1QcEgRlk5UCbHAQ6z2p
uc3nXmEVOpkmRoi7en+h1oybC283QJyuzx7WLFcadPR4eur66aei7nkWQ/Ryuf/YhEt7rAwUFR7T
1IS1xTxII56OXlHYVQrGULSTHoAS5x+UcRuxYAcsa9TUQcOpS6UC1mrfHTUi3vtLSiRpzTMLFLPq
Ty7GtSzihdvi5zYJxB6W9NRqEQ6HD1Vs9/1nzII3ru0GIKTRUy1AaBxg6WtDYj0FYYsQyov+JAFx
1DYiQvxW8GjlZgnyrYZQl7aoQYH3uh7yrha9+Z5HYGGAJkH4JYGl3ijMAoT4JSvDsrYBLw0u63kx
i2oXKdpkwGAiQ/E430jKa/p1+zStbYkLE3T6Sp+FvpB8mOhMObPnw3u/z591wQoZuZBVb3RpiAom
ymHsJyWAIaWat1ygg6v62RcHUn/MWLMquBvlc3euwo6Mkbq9PUjWymlUcAGpjaBPi1z0QmM3+xYW
rwGKDxnxU25GJePVwBwqFUiAVqBpehFDhYZt2oJMeRuUD1yzKw9R8Tjzo5m2TtRtmpLhfVevGVRU
gBQAGgNNpst+utgvciNXmYgmZy8LzXnJ9Fi6ZgVAGJf341PqKPl2bANbL60U5QBnHizGNC/XGO3N
0OHKg0Ua7wxI+13bF5uC83FGkZRrzbo956U5QaBbsaViJ8Qurx4aeTvKlvFgRIxH1FomXb00TR0V
TpwAOMbj1VN+OclGceYtjmd94MhspY4DNpPcrMykNP2tdpI34GtMd+Je5ImIvzmXc+UDoLkhUgi3
p2TtQvz7WQJPXSFgK88GJKp5bxF9Ryr2pDHmfO38AuVigOcLyDxABK6nPOCqcvSHWvDAyTy5JdRI
wboemsETErAMuOhqCgIYHzA9ISMDJCy1vFOhtGkgj4hFLeHTt+5ac4dq0sk3fUb6am1QuDxQqTPA
ag986vWgxqlOk2AQBA8olCHpN75RWKPY2GissmqAU6P2IS3/aWvod4YFQqvoCoVUg4DGhWurpa/x
PXiz8BDfZKCCvDMmGzilZ59kD3Zy3hd7Vmy/VqoAfSeYShExoWOTLv/0ktTP6LQT0BOxrw/HwU01
6LuagSU/3t6Gq54BpcGlnQiD+0FiVI11EoaVL3jR9D5wX5y2HYLf0LrO7dKtYxMqtjxvA3IcvcXD
vhIYIdvqel5Yp2aWAweI4ReLdXXfFa78UQUvib6tg3sFGWKWKODaCwO9RkgRQTsMmWCae2SMGvzR
FIne5CazKU6laZBqfgU9meB3kHpAzsiuj3myyX5BMf0sp3aB5FlRbiDKxllj8CcPAPpgydusOEfA
d5QFOrs0O9LQ7mYGK1ihC5Nn4EE/V5FjpKwS7NoJvbJB3XPdlPWqmMMG18jOwGWOzMkHtfGGbjPW
xzg4jpwV1jrwoINTVPdC/T9/AXV083oSuzlBDbyY7KjpXRBnkbSR7RHRmcDtWz/Y95VECr8lzTA6
spFtq4aB/ludaaDloI4LzD6y09cHGQQMEDEc+cmbpP599DWTi+O32wdKXMZBXXUAVP61QcWdulaU
oL/DTE/u5IITYxtuG/v9HipcJHAh1PCIRNNWvlfJ2+7cERYn2VrtAeYXxOjiIXGur4cYd4owpiOK
7a/H909whqPPJHPbTWK6KPJ7uHfRbtVsQvekM1zzyoV2aZiu+U0tMBvQ1Jq8bnYb9U7rPob8NVUZ
Ly+WFSpY1Iu5GPoauwgCwZlpVN1Dk+mbOUb6je84h7GWy6n4uZYGstvQioAjpk5NGf5nMjuztY7H
+9xp3MieySPBbL7ppNtWzvn0u2Rc3WvbFA8/IJQgMgd8J72GI69MvYL6nKDukuBRVHOG2/12dPTA
LizQwb0AVZgaWS0UaAma4vSj6vaA9d0/YXOmJH42jsZxNFvyKzNH7NuI5JZoj2haekKJ5euFcLvW
VUwBnWKgGpIIaCUZE79yL+DN9t8ZoAsqHGiogqV9YQHeIb+IrF+KVsHCLY7+g7/NTNe+82I7cWo3
c1IbqVxzIJyTmwg6bn/J2k189SXUFsj0wQAEYp49YA+huhKR99wqjvPdFP+bzXY5ZspBqlotgOAG
NWF0KCIpg0nHkPVtaPUEAJ23APXKM6LEAU15zF5Fxo6jW4oTeJPMUL9tvz/NsF0BchluM4Kwg2DR
R/Lwq3NKuyft5uvwgl5qckaq10yPgdXsmYih1esKxRxBWIr4qKwt33v5XoFEpeSH84S5qJ+KZFOc
dGuo72TpnAkCGuLyTodIoaltGau9RN30ubi0S72TclXp9DaFXdHNALppvkA7aGbOhnHA156dkHb4
O77FzV2Mr48GaQgS2ElI6/A7S5mJ6Q3kN2M4a95y0W8AKwRI79G2QJnxpUis1IGHGeXX/f1T5W4D
wsfW/FzkuAc2/h3jtbV6XC4tUgObA9RkhAEWq/IB8p8A7oGHCunErWKBWPdoKHc+C0G0OplL4wc4
ryDLiRLk9Sg5sJBX8ghY5BF6kJL5HiVusDVUArJonfWQXtsgl7aol06EvLAuJhOebR05vg66BQ2Q
+WjZSs+w9E1yQW9FDSMSQYQjQ0yAcgd6OPlGNQjAW/O62bmVdjBwCoVdtnXJY0BmUCk45p/8qAck
dU976elZvns2rKKBK2St6pp7QLMLGrnABQACZfqx2sxzLsgY9TF+DU6aKezM1oWQHPmDw8/YtN8k
ZT8H/tcYdcUPWuoPQb0s5352Pt+d984dXH3nYOs+PhpmT9L9w9OX/WJ/VOZL7Y5eam5S27CCM/u9
uQbI1jFwECjj9QfOVeoEDaOepAaHWkDby/l+SjKrNlIdaz6rdgOU/U4RwZxkzGNxz3MBLit/0vZJ
rhbPkQpdKQVVOjfmZ+2uL6IU/1s5uNIsa/cN/iLQtzIYHmw1/tN1EfAOCRoX+GzqMMxRWM6cv+QV
LN/VeDSemD5vxRvQmpyM7an4/MNZm72y7YhuspAvy0mjlw4NsRKE7RbkBw28rvJSD4cCGfhmtmfh
UxKeJs4JSalMjGCTZWjZsBf+U48zKYTqhOD1mvcudyXkYk4lJrRkcW2shvOXQ6LmM1alAkNCGkXL
ifW6RzwCIbbBrt9CnaB1vSQKOhQe9H1pchz5vXlmePC1kweaHbzNUTf5uZxZ3aOPPYP5sg7MVDv+
H2lXttw4riy/iBHcwOUVJLVZsiXbst39wrB74QruG/j1N+lzzrQEM8SYvj3zNB2jIrZCoSork0B3
KIZ8QxQ5uvTblypHlhy9K1FxpHWxUwIv0cfn2x8xu6eQH1BUaKeoANIKTr3JCj+1kkY5Z8E6uRup
/f5ar9ZNQI9rzwu+3e92J/MbvM4iia4yc4GB8QItVOiiRfJFjIQtJmnmWAFI2O4SekDapfdGjvmu
kGA6aceWLoR7c8ttI+mCtMs06SCPud5YQ2KlejTN950GocSBvla/M/R7FPSeohSSObZb3mWOtn3Z
bG5P8kzEC1746aEBqBvYNQV3Xw7wP1qlyuesX9nZ9zL40fR7iJC2wNprsdupS/WRaSTCWb0yKBwh
ombEGpBoO8c/lPxgKpVrWEvAv5ljioc2Op91PK0NOKTr2WSqLBl5CRusO/DOG51odLNmgX5yDn90
ZUXYnrqR10UYwcpYO8HuITolGxnECcoP1YYarWtscCduWI8WbG9hu8x1mkyZBKToTLSA4Zq4HmBk
hHpkd/C2VgaGI+vJVvY581jiAWRSDq1bSSUdfpkgd5KctD7nH7c3zczQ4RzQEDz1uiCaJMIiRgUI
h7qxUYEjVU/mjwmKkXhrxbyX3/yIboBCqMGrNB5vm50BRFybFdZ11EMps3KYhTCIwQNXzQCwO9gr
q99UHagFQXlmrmwXn8DCd/IoI89BXH3fvdhQZ6kWopOvPgIfo6pQy1RAaYle0+s16IK+TvCWVRH+
baEGe7dUtJn+/+uDcv37whwjha71aTtisBIUSMytDqFWpBYdMt5l1ZMO3Ty5PtixW/JtPh6abmmP
fT2o1/aFyUYSYujYND6V0/x1ONbk2U9cnz0m/vv4nhgPZu+YP3PKKbCstxd6JrS+ti0crQLyWFpJ
MPY0dVCz6uoCyh3HAZIVmwqYaU+vl0oJUwD9ZbZ1oPVQuQCeUWykatWGJ6RErl1LmhTITbljJjXb
FM2UZm/oT4mvyk9tHXVu2Y0jcfosJBoFK7mBHttSBsywY0TjKwgCRnfQpi4KysN++EjGnr/nMht/
5hCRYt7tifrq6DBPF18tPAtGHqXQJARCqALFg1wbGw0Y7iS8I0PtgL1iwdrMjkADgw7Q3oT7hGbe
9Y5XlKawcjROnSPyqpdbK35m7er2gL5eRzbYmcCzC1wnKDhFXEqbWr2W8W7CwDAgG1OHl/VWChPX
LF7AwtmnzMnzpRTIdJKEtZ/Eg3EBI3YETEqYRdNu7bYFx+F5TKp4HbL0fehCaSF0nIkpkFRTUVMB
FR50REWS5KzXWeBHoXo2akD9011d0Ug/tKEKwKy/6kAKQutqdK12FbG3Kl237MSykpL4xxK2aqb4
gk8BEy/EeJCRRkfR9UIGddIaScfUs38onkundIm3jXbFXe16Fh2hBkS159vrOlOChknsHNzHEKNF
2eHapBRavJUJSnX8lNMauWHm6K5yPzj3iUuWRBBm59pCczYqkCAZwMJeW8OjyTSjPgWIIMVNNPEc
/pTfVYc5kWMp1A9p+2bgPz72r/F6YaBzOxiPNgCCwe8Cpj9hbiNuSL6E4OMc5hR1LE6jjb9t7sz7
BslbkG7tfpVbQPDPeDpub5uecWFwBf9Y/rw9Lx4naNGEgKVaaGcF9BBSsZZ7ynqgOL0xdf0lMq2Z
FyqqrhfWhBBEUsc+l6AnfpZ/F255r7nbYMccdIb6D5Wno1XMRwKxWSchLZfqabPLe2lbSI421qgz
P4FtsG40dCIuC+409N85cuiBg562d5hfh73+RcrnetDCnd8ggm8TE4bNwk3eQSDxQIY9ceRnBBhp
vBBgzN2CyCuBbx8pOzSOmcJWyhok1yx7AEJluBs6p7Ppz4CAX9kFTroP38cl9sVZv3BhUCSPVUfF
HsOuw7ULMD+ng0pVxLF7tLuTXb9/9193Kd4gS6/3uWvl0qqwk5DoHppygNWB7eXMqVtQMC2BfWZt
gEICYuJw8sglXTsEqVfbJok14G3Ul0bSt5oyuo0SU6KeS41a0pbJ1ncl+137q1RdqfFG8jf9EnvQ
jGsgk7Y6eGiQIoE6xPVHpGGSF3KUaefeGbbpB4iYVpjPpdhp2vzCbXZpRVzEAvSW6EWEFf3AqP59
cNu18r18y7co4y8l8Ge4KHDf4+E6tbxD40x8ovuhFLLQgDFCh9VbE62Mfjdw9KE4J2mjoMrtJRQU
02Bifja8f+3urkxPsdGFuxvqkSQ5gekEHTi2E0VHbefntP+APvJtS3OX15UpYffElSKnkgZTd4B8
nE7mU474z9F/oKq5CMGY2aloIsHjCoJHQBB+YgkuhtWqRpCDKVI7V6vsWXWg3P4YrcFjtPLyb1g/
d2FoMxHklbnpcy7McY37JvcxNNet3IP5FoCB0/H38kP7tCEued6MTwsWZ/cn2NZMZM1B0icWN4ml
lEWStdrZZ6DG3nWap1qH+CM6gWmF6seuepTHfZ3lSyOduR7RfoBEMnwAUA+fzRsXI21BD6X0Sa+e
3Td1N+IVETv3IR3O/RNyOqeldZzBf03pIzhoXcYfRZ+CzgtzjZW0PGwKYD6YV8huYjt+G7mpnKLV
MPGCFEzIfoo52BdFRHtoLoTaSTERG4W91/GzAvbbcZfmqlPnmwb4jAJ0f64ZPvWKo1eO8V0L8fJz
5e5nihLHIlH13GQpKABAGQD5BcjpXX99WADQ3JNWPb+4o0q7zTYBWa4Mv4XHV4km0Uf1zgUpveWA
9+b2/phpscPEXZgWD1tfkoQFuA74ST2hDuc2rn/qXCg/RVR7lSvP+4a0mKNH9Nu39X132GSL/eez
Bx4xuoriFdrbELVfDx/8eVBVUXHzahS0gEEOti2QxaJt87SkdTp3507PgX9MCTNt+BEgvCNMvbju
G1poAppIVDnIiJ02G30BiPLJMyVeDiAQ0CCyZKBhTXzmIjFmBlWCW4+81e/yi3k3uN2zdp94z6az
3itgeglpeKrOT0/a+VxR6r1mmz1FqvXpFKwWTuRMAoVcfouw0ObA4VIlC0hp9IOCOWlFdCy3vpRM
mNvKKlKb0ATGPKMf+HotO1KaCbdG7dyQx9imLFsH3oCoLfOi5Hx7784FxeTSlhDKcGlQfZ7LcN4u
+lbsJ90ZP6Kz5PHVPnu36G63KZzfzoLVubTYlVUhHO5QiKjjXtXOU3Ye4lZ7f2fsumdquEdvv69A
7vo+TtSuxKl/3h7w3GUF2hk82Cc5IwBtr+c28psM6mQGHgGW03UB7Z/i/tttE3O7RPvsMFWBSiGf
5+fCj1ZjpERqjcGlHHhZu6KQiI3ZLlwItmfavaYXxUTajuI/EkDCblSbwDKZhKH06PTiL8ErOnyP
NXgTug2lbP8DGxSv1R8d/SV5H1pNQ75WFmbTmJvOy28QAsSa6GGgRJZ2zkkO9mY1AavsOtNG+9Uu
w/LcJDl/DiCx8cvwbaN189ZHU7cuheZhCEZ07IGevWFe0/NMQfNGCaUUkiDIoEYBqVWV6cDM5B3q
PbQspZo4WiCFOO7QukJ7rBKDtVYOSPYjNXSWrgyfmV4ltR8jukHuedgWHe2rEeIBgdVuR2VoS5eB
bu5sqrXxnINE9ajmVYdsQqMWpZNxUC5BHNLQEFEAbDQJRYb8W5ybFdKYSlFsJJ3VaFE3bWDBw9g6
JERLNyAzHzdhYQQ/VYJyrNPqBJTVWZMp4PLtmp2VqdI2LTITOuxKYXZOoaZthq72VO69rEK3JEXH
P1DNWVi9y2lfQZq771vfQT9t8sEwVTVFykDu/ibq/rN0hoir7qMO/ZcQ0j7Hz6UF/DF5sjlY0SA1
sA3vfM8OVkG4kCubqQJcblmEi9enj1tGzTNUQ8/h3nDCpweoc5+UtQL6htRL12ThIM6U42AOxV30
OeO0fwHzo3E0s+PMx+70wr3brQ6HZAPFQDCUvZEHEJW954Wjl66ROo6Ur92F22J+tAbSjih3TCwb
wuEgoCLmxsD0s965nXQa81PyoqOHB7SNW+wpUwOvUH1oh3u+BFubflm8NCFf8z/L4g0S5CorRhLp
Z/tNLZyEatVazfd5t6674+m2t5v1AIgtNFT98UoU0Rdo12RVMGQ63sJvNj+0Her5C4WFeU93YUO/
3jas4GpEZNioVoc7cICA2id0H3/5q2DfOdTbbZ5+b8zti7X4NJ0dHNCMEEZE2Ur+dH8XrlzSRokr
waif7yKYuT1xc++YCSn5v98WIrYWWV1Tm36bn73dOQQ27/bvz4aElwaEOM0kQ2zYEBWGhvXGB+e2
I73lHaptOiptZkFH7ZS3BrXzfd8sBG2f0eaX/XcxNuFqKk2GDVjCdO4dDt8fVgBS0b4EFAekgPt9
ub2/36nUfTJjGrhL1+Jc9HQ5bOHUDUFcQE9S1qeOgAP//R3vEap76N3ZPqZ36+L36zf2fL87A9xx
2mgF/atD/2foImBUUgpZ66G0eu7elP3D9ADw3UfT4Q9PDYCJ63hhF806GTzYEPfjeQr8uzDVw5jX
ihLBpSYAIh64w4jbePx5Bzqcn/4S7eLc3F4aE+bWHvo4GDnRzgfdS3amkz5ulG8L23a6A8S9gzMB
j0JAXglSwuvDnnVJ0Phtqp8PyBzeyStnc/q5WZJvnYEvIL4G9gbZLbDOfqHd73AuLGLCQ0aQcPi9
+ihp5uNe+LDvHrbfOi98tCr33tESeu7OibuQUZiLEIHBQ7ORbBMbX3A9xNRsmVZ2qn6OjY+Sv/P8
mUnvXPVuz+Rn49KXmbwwI0TZkqZlqQGR1fPd2+Q1Q6c7xgAzlfTjOaAhzoNO6V46WbTfO41jJOCY
jFYcUkO2C4qtFsWA2x80u3sA2wCgUwHYQbwPi1AtZZVDLVf+Lj2k/dpot7nqornBWCi7zxuCCDdg
4coUiV/Pr6mWip1bITk3rmWstA/Z32SZ1yWbwv59e0iaNrdbUZIiBpST0HwsvCcksI8XjMFU7tWe
SaWncTVqTrr9flhBQ+kJ/bS/gqmMklLllP72oPH4DMZLdkTDcOSCge98+3vmCg0oBYOuyNSQtQX9
6/XQfSbZShBia7mH3jlU+5yi4u5UkCZie7ILDad1lk7spwSAuM8ubQrXs0WQVG1S2ESggewHWLIm
3tvhaYVtRtc/6N5rSsfbTEypJ/dlYcBzC4B+ICBLAEQCslVwF3WjTyQE8LfSU5HaKy19s8JHDWw+
Q+aBniyGWIFVrhF+SdjdS/nx2Tv20rpwx+pRN+a6xaehH9zqaL+aMrpyqRU7v0FSt1kY67SZvkw0
0oEThBepazFDN1r+oEiRoZ8ZOlWabbkOKicLTReCaWjZttwhdpvwx22js3c5QpF/jE4x0kUM1EY8
qwuEt4jZX978A1BW9PBQ0+2v/ng8vub7vebcO5uN87LkLmYCJLTzo3SP+B10aIZwipMy9mOjZuSs
/gZ/SN+vWxeUMoO0vj3AmRjvyoxwYnI9SJNmKOAsyFisx9jCnEpR7HBfb5aCg5m4HKhrRLJg+wMH
rvhkD4ykIGNXkjNykXQiNn1cH9dORUP6BKjpwtGYjt3VbsHlBms4F/IEffpEoF8sXDLKZZ+SoD9n
Vhq4YYuBtX24pGD7taAymTFlYL1RmIdjFw5gD/p9UgVWdx4eknvF1TbsgLT4L7BqrSOHHF4bT3dr
1+5OC8Ozv5wGwbBw9khE4gxkM/05MO796k56arYa20bhCoDTrnk31Z+MQ1fI2KMfJl8l4erDfk8h
aYfnuf1NrWvauOyxdKNDeebtNoleQR2Rqk66D9eVT+sOjRO1i9qC5AXP+UOeOt3ePivxq8Wc0GUB
rdKHoViT0qkjsHZtiiejPFZKQyv0jkk03mTvJehJansVqHjn6psCHbi7CPjMeM8Ut1dd5iQoH9IM
4Dtieb0GpIja0OR+mBrrDyVhFD07qIM30iuIRpAX0L3woH/E9WLX+XSUvmyVizWcLtSLrWL7EerE
ltmdCXrtX2qo+DZgLd4r4NzDx5gnInl16FmPt0/el2v6cwF1FbjVibRI1B20kpB35rSAyip8MJGr
8gO6xDi3ZEPwXl2OuntVwMadvkZjWnGnLp3p+W34ZxTC/h+GgltlgGMGTnk3e2iAInhJsEVoeee/
356wr6l3YcaELd/zMiOdMtmi6OMj+UZLPXK692lBFadc9XeK82SzhU7C2SlEjyTewAjeoER4vTkY
N8q6kRMYbep21fopBNqUZPDyflsxgIGGZnjJQnmJTOorZHMaLIoZaEOGGwPMSbCbx8zMOixdHH+X
R7SSqWhUuc8iZYL61jLVQAw5rI2fkbovfskPleWC/Z/q7fH2pH/x2cJnCHMOSCPP5Czup0J8tpJQ
oa4wZN+LUM8pIcylrW7b+6yXfjmMF+MWDmNM8lEfGsy3Xq6akBIbJdso3la62/zICTWhwwFecSi3
GEcr8tg2MTf5D+VX17vQKB09+acCgF/+evurFldDePrVYdTmZpROWy9PN0n7SBQn/AiKZ9thOdW3
7VsPfS9MSUZrw02ku4gvuIuvdTashAniBIR60NdAcfV6Q2Qqq1tWkP5cG3eRgRzxMTvamtPkcLnf
iJ/RYUMymm5LAgkEdHPE1H5UotdBW3ELnt0b0JdCkMvtIce91vqDoW/JIgRmzpVO9+DEM4kgXMz+
c1THdDUz8JEVNXbxgAU0Tpm+NZp1MKzTaJeQ77V9JNrTwgLNXffoYp5ILDRTxsvnenY0vCpryWgG
iGxAV/WxHgdnHMASXUbHWPs+GDLYdnaVulJ8qFVG+Dj7e9UugFLFpwD6DyEjYKGNbpIkx/NW2LuJ
5Js1adH/9Kav37BDrJha3/CwXOdrto5aByAyvklW6NA4+I8APbnGIQPKA3V7/HN7Qib3cHGMvnyK
MB8S0F4A2o/yWQbiXEt6msj3wFn7bGHM4htANKQI/lEDO0KXSDBUgYcwUn4O/tEqCwraOY9UEJFn
DrvT2gY8Nt95my14C8E7fTEupBKCaOxAXCjL5yZ/zt999jTKu6jbRIqrNCtDWkiuCVfBF2vT5r+I
ExRZshqJY3kTFHOM56jvoW7Tuqx6YMlS28XivArH3U9tecgJOiSzrewF9aqUN1nrDODCiZ0G3n9D
vGGR+eJztcRtA7wFOA8UiB5BilgYYlRxc1SxmiiHdtYaKiqrGKzXEHUAMFL5WCKfmR3lxDYEVzFp
333mvi+mtI0h4RQDJX+OdY+kDmk28dbWNiU/IogM09+1va5w4yr+j9vHQ4zbP9cS16uMtCGIYgCt
vR7omJRm7HN0hmlt6L8YLe/Xg4qKWp4FKtVYyL/zqGMvkqVBmVM2+YZJHB1yaf6NjdXvRGH9ujb1
/JQCpvYw5mruwTW8FzzON7e/dO4goxCOJiOIOOu2CEMemBzmUOcD9Um9anEbhso6dzUrc26bEdNl
nxMyRRpAkBgyukQmB3uxEl3n1z3KGeDqrFzUiZz4CALNIzsZXvyzXzdgo5c84u3NVbSFIpfLtvKq
RKkMFKSnxLW30BZAvB6tpAU/9vlOE3fk5XcJIWybQ5tb0/BdpvrLYOmmWzV15A1I6wTBdxOawK6W
OUveU3gVA6cJAqwLxSwh6jEHnWdhDmEuLe24G0nGqY0ydKy0v2/PuuC//mMHXZhQV8NLFSnR60kH
msUfR6jcoRvIt+9ibqOIwwbilgmLnLztq3Vl1xbyhKUrKZAhuG1duDP/ax00TOB+whYTCWUSzhI/
wDnY42n3gWTv7V8XvOXnr0/dcQhd4UvQEHg9tjhUE19jY7xPU+5VZgM2wsbp627Fime1XufGAmZ0
bs0u7Qkn2h4CqzQl2ENdCUX2xMkB0jKKhUhwWpGL7fhlVMIxyYtaySRFgYilMWCF7MNY2w9G0+w6
u9jEyUL0PbdC2tTRqSMfT8D9eT2HaIGweYx/95U+yk7OgsHRBkBhb6+U6PX/MyiIxFsygBTo3RbM
FHnOmlSGyl9J8pUub6TcrVSnsvr1iNYwnqbo+UOxNl4iThF82xe7099f+Bxor2mSZmDJDHZvd+uG
1Su7OLbF0gBnp/FifMIxI3Bral5OKobQFXjqFzz07Ma7+PXpIFyMQrL7rOmm2VPxKo2ldxlMv1ay
RIE1awWKlUBeo4UIClLXVvqCxGj+lHBYbXDZqjU1wMXaL1EPzm7vCyviIbJJaMpjkOyJ8mL4hdOo
Ce1T2cv5r1o73952s7ZsJFYU3G2oMIshqlzDzVZysgfajlCNJD4C1Uh21SqI1xBTJdD3Ter1baNz
04jCwORw0birfKbVLhYryHwF2yxK9or+q4Gwadrlzl8JLurouQK/PGKMLxp4PoYLabEs2Q+6ct8R
+T5oyP3A7cfbY5mbQGSHUX6BUCV6dYTF6hjruJqUyd7kq6R6N/V9hh5LornJUqZ/dtYuLAler+/A
syep0MLEvtsCg1QutXTNGiCmOsViU4ucGMj32tAWDQyUMvOsYS1z07WDhWrxnLtBh9E/RoQjZKQS
FA/aPNkX6HZNvDzYmdl67BZeRLNDwZWKfiLVNrEHrg+q1unamMg9Fr/y5PI+ZpkT4ja/vfRzQ0Ed
cYIs29b06Lw2koy5D3A/SfZV6OnDwfbRanpKlmqoIlLx00FfmhGOqMxrvTa1KN3LVYHcQjf2TjUq
3xRgJgFx9g0fKq0sdUsD+dHBb0FA0pgQ1tSllsqNv2M5qPM0k2frWO8lr6kMG0p7Q+B22tg56FfV
Pc61JR6CuQW4+GixKFkBrAblH8xN3+2VEjwanvIvS6z/mResL+gQEbyh/HY9/U0Xx0FXQd43AB9h
C/276EGtO2p3Js3aX71WebeXe3ZIaDGYMsVAO4qJhVIO8rxVeqTO7QZN/g2R77QqS6gNBN2Cg5y7
K4Ha/MeUMLSq0uMhjlsIyHvmIipnfhz2RO1qWKj+Cxf+mEJOqprmLYV6Xc1MByQkyEidbs/W7OFQ
/liZ/OaFjwftWzCmOqzUauZaSbEjPHXs9n002qfblmbHg22AHklcKrjHri3VQIkXHKID+yZ6J+Zp
DE59+jeDmSR1cVuhaCbWAY20LXnaIAQk8Zn30GZHK4RhnxbD52ldxcCWXNgR3JZu1wl6BBGLsVbz
CJiodQnYUIk79QCqZS4DBBo6Q7gwgbOhJ5BzIJ8yyXQnCzcLjwJS8x7BEyeFE6YPaKNfB4UzdD1Y
CSIn9H9AMcex6nYJIDa7z/EuAU0RENFIsF8vXZGr8aD1CATSOHZK/7cNSt+/2BwXFqbNc7ENiU70
KqzxuBv8cz/sfGWAmtrLbRvTBvuyaiZYy2Xw6QLlKaxaGBlGb8R4wlnZWo4cX6Ka4tn1KubOsNQq
OxduoD/3H1vCjNUgz+WRBFtJYa3Ar0gH/QHSzaZerVSyJNQ4uzyAr4BLCskPZJSvJy80xogHHCGU
FcgylVl2zPN0obQjwv8/3Th+Gm8eEOjD5wlGzMGo+qaKk31ATrZVU7+idbRbDda7pHpN/qI/xdAQ
Tl/9yos5JbVGNWzNwS36hCbqUjJzbn6Re8NhUFFv1MQHcys1Ix9Sluw7OfMydlK73OU2VLHZqYfG
1+2NM+e5DHDcapYKjDD6vK/nN/ehiRfJiB3TLdgOaGkfGNorb9uYcynTwUa5AiodXwDIXLELf8h5
sm8baRfHDHk1KKEA4p10SoVhpdDcapAploYFw3ObBzwrE9cH5hEtUdeDawyQEJUy0jdynz1lWLN+
SLa3xza7WBcmhIOXtLrRSj401dFJgc6dJ4UcYg0tgCVytOaSJOWSMeHkMeBTFIlAjV5LV0lf7KsA
mOZoBSrtfacvEbTOuZTLyRPcltQOSh37MJYU/IGko2tEYPvsmWf693Waeam6GGbObkYAHiEeD/o4
oHuu14tByDdUCyjMsRp5DppxlrdOLTHEknKoSq+ZgVYBmlosy6jcKnZJIafUQJ8vVz901pgg9A5L
yHMiDG1/sMqsj4wnUeyRnkerYkxHJ/er/ldgV5AfMmtffg4HM/Kp0Sb+sU0Vy8fh7qroICXpsJDC
mR+bjVeNDLYmtIVfj02xhiRpi8nHpMgPKTRoNj1gErd346wRdAkDpY0/YIC6NuIHYyBzpPP2EvQh
1XGddyWV9ffbRmZPFfRgJl1AvG4+sbgX9xmTUvBeJgkegb0f3UXmyL18IEsiGXPBG/w9ZguN3xpk
Qa+HEltjW1kKHmllRdse/DXeSHbNkrLY7FgM0KWBcwJ8lyJvCRTqM3B8w/2NEbWd9vn2TM0uB1R/
p+YkUOsToSYWW3YS1RZ+ndjnJL43w4o24cLNPzuCCxuCA5d1KdezCC/mumdk60OwkZaRVbu3RyIC
rP9zRWK1AQc2dELE1ODYSP5IxunNPK54St+sAwpDUBwdNxVaepJHspFZ7MjtmpxvW57zeaYKu7g4
kP4UqWYHzkNupAYuqIiB0C1owe1rZlD+AObwTurlvUoy27ttc27dLm1Of3+xw5UWSAdAKrH3wK42
ysWBIXVdV8PCpM4PDU34KFWjzvCJYr00E9V11fdmsg91zfUtUELFuqvKKOe3MmVLvFdiBeVzCT8B
jAqCCw2N3NejyuS+04ugw16HgkR3H2puuasyz5B2rbFu3jZLasJzs4hMsgZcHFDBwAFc2zOHLAjS
BkmDMj+mhoqUKPGkeImFYm4SralBVDY+mfgEK0WkZYR1EtaKcBfc8LxmwJLddTI6tMFa++83BoS+
UBYCRcxULLkeUj5GeEqOWrL3485FTqGBGG67RJAwO6ILI0LUIhmGj2yLinApH5wYfVJpBDQ1cGE+
sD3t6W9GBC0BACamgy1cSznP4q4MsQc7uaJ5fxqAieiGhYTb7E7Q/xgRdl6c20kvZzCSgAwzHv11
1AHpIEcL52nJjPAKt7U0b0oJx7aB9k+4TiSgKv5/syVcSh0beR1UU0qJxE7REQSvYHg3FzKHcy7d
+jNdYuKKB2QINHQ/7y0C+cK2ptX4FzWyKcBC0gpVBHif631Mep/kvjkdmtigpv0Rx4mbQVLyL2YL
HQEA3k4twJ9N7Zf+LSsbW5MwDiL/zqpDAOQLHnD/TyPCkhRR2voW6Eb3UY0WanJgvFwuh8wFI9af
kYhCIEkR9UBoTiui7Mr31L9TUi9Y2L2zNsAjio5FdC0gTLxek9jXcW2DHmnPwlet/Z1p6z7cl/rC
yi9ZETyYwq0oDPsQTlk5ZG4VKwinj90SCeG8FegbWyqefFBPuR5LBTWaQY3jdF+TbKOGu6SZehLW
dv5+e4dNiyumPcAw/Y8dYR8HVsRMsJKke1CF2artyEWNJwqnFnrqIu0j7WRnMeBaGpsQY6Nb0NCb
hCEX/j22z+29CeYHfUnRQATEfF7WSOgjKJja2tFtdj2DDdNxXWIuICR5HC11M2iQl6q3UAHTwCqJ
+KDWfxXjczlWtNR07/a0zjlSG3UxE3UFnFtRrlgfM7zS7QFwhGKNIkxZHczo5baJ2YQfcm5AMOoo
XSBvdT1AAw3utR2j6lfofuiocrrWI35vdrXH0keNP7QkoFkKpqc6WzhoMw9bdLrhgkVaSUWRW7iN
evA8pG0A5zfm3yQQD4GrL901soPy9u/bg5zZKhBWUZArgyngAIXtCcXikA9Dme7jnmyQ+tPbEtz2
m2wpIzdvByOxwLWuowfhei7LUSriUqnSvaVL50Gv37ve3GY82OV4jv57f4sx/bE1fcuFUw/kvGRJ
1qR7s9mRyMOowm7BR80EQFcmhAVSy4Rw8A2ke/SIgHIwajqqavERWl6nZEg3dskWrvWZC3ciwgLb
z1R3BFblekxM08o617EX5fB1NNEcuFTWnPFTVwaEEaVWWmtDg7hxlBAweqXK1wHbWscgD1dGVa/1
Yn17582PCKllcCahXiBqHBRVQ5RUnQKVwPglqeQIXe3n2yZmNx3wHtBVQ/38S8/fYI+mBCqYKdpy
sp9FcxfYm+BfSttMbnBqX7QUeWqrB37oemWGWvZLSYaDzwa26SyyCod/H2xdWZhm8mI/j3Jg+2WU
4uyEBkXtpvGXWC1nvOmVBeF0IjevMT7CgqGeSsB30uoniql/cSxRFTJAPIYSFLbx9TBIbCp5kOK+
YOZd8dHaW9+7vdxzO+rSgDAKoy+4nmQwoOXUh4ZPsnAG544I6loT8RZKgoomnEG5kgHhhXL6nsld
QXUSOCO3N6kKNl+OzqL+pHD5iajh5vaw5nbxpVnhZA68SfsMJCj70D/I9S8J5HvISY/BUplp7r7D
u/HP+ITHyYAUVGyoGF+cWtHeBx+K0zR96nYkOqbkIeXKA4/s76CbNVBM99m/wyx/HqRL80KYHChd
q6sFzFf+w5g+d8Asj7TlhcdB1FL7C9bmZ/WTdGQq23z2nV8cqqirw7TQYE1PaDjWEx2llO7Qp7aw
62ftqNpkwQAvrlg1xEtZCXUbqweMxdjuSL7L0p29JEY9d4Bxf6uA8HwmaoSlk0w9roIR1zhM+P0J
I1ksVS+ZEJYnBb+NGUyRgq63uH8S89VE1t3Klu6F+Qn7ZyhiF1Ni2lIgW7hak2yCvoBndixX9l85
I4gTIOLBO/aLAIRcAERYVl26b6yzFVgu3FFflAsOY9YhTRlB4GYNLL8QXClcqnypwZRpkpS5rEQx
RIrJkhTudP6FFwYCxen1CpEH1KUFt8ebTM2VAlZqxXCx+L58LJVdBal3VfFuu6K5AeGiQA0HhAjq
F3ZnJvWZyRol3dtFXrm2mcoO8t9LUihzOw19KSBwA/U9PIJwo0qjSjow8sAPRelANf/bqILe0JaX
qt5zOw2vFxxL1Dom2urrC6noGisnqYYdDbzPGo0nluZE5r/PXk00h4DtoxoxhdnXRlIlr5pAVXEy
EYZ0L7XsWvWCK5vbABcmRCYTrqVG2KhYFabsiire8O5gBGu0Ajh2spTLnNsB2oTwAAG2hkefOBwt
SsqRdGxfl8EKD68p7fzv9xhIBCfZAyizQKhImDAVLGBRiFhEkxIqFVDC+wtwHaQP/1gQnv6s6Aai
fT6P6/c6Ybus/S2n58BMFy7u2Qv10pBw/sPAjFQ9w1AAdvSDHY9d7UTOyDPzbqVzt1riI5w7OJf2
hA0dt5oNHrX/Tt2E46hOzFx4+cwdGh1kL4h6lQmMIizPxD0KWj48rtDrsJYqdI/X4Wpsvvt59Rc3
J8hHgPkHYT9e4cKdVrK8MlsFLlqTX/ISDYQNEiaogUE94faOm5s2HdAKvK5QL0Sm5nrHhXbjQ65s
+Hwv1pG2xWZIFq+1uYNzaUQ4OPACSRE3cGrB/5F2Zbt148r2iwRoHl417dlDHDuxX4QMtqh5lih9
/V3ywe3WZng2cXPTQDfQAXaJZLFIVtVayzSQNTh2vfk3w9CgnYA/ePFY6zA3N5pUH6JxGGFhKgCZ
R02yM95lQ/AW4c7VxsjqHhsjWqxIplpgrqAp5DvDx7pBnUmEcxdZYa68kz7GWZfASl3GlZ+PtuVR
u+m8KE1F3SXrvLOnJ8i7EaBXJC+SLtcDama9BOMC4vP43fzIn0qAdvfSqpfwTVRs4oVpsN6C3wHt
T3iTMuuTy5EjlUtanJ12Mf2lbKffXVzbLiGy9DiX5Y/RHFSBT3B3K3waAgnoWwfz2/XogEAHiTCY
33CURih9Uq/NOiDyRt+c3m9vIp4lA3As+B9k75GYu7aUSERqqjIvzopx7urSr8mjYxiu1Aq0kXiu
gdYupOodE2QZMrNedGprCIiVxXkIosb7CTD57XGIfp+ZsbocJbstMA7Zgn73GW3X8fhw2wTP5bZD
YPYQcFq0rI0CJsg3Op2yH9V0Qo+uN2jvKA14QqQEL/QA4YzGzJWqC/jF66VRUBIqNbspsGdndzF1
d/iL3j7cBtdUKTpjcNlhDgW1azsatxhR1kTA/jdBaX5PXts2hHa0V2QiCTvuwYrGn7UFB5gCRLzr
ERULbp51UcFe1EEumTxWKBHEcn9KU1Nyaf4zLj+mBAjqRbB0PC/fGmamsh0jVSk6GO5Iu5Mg3Abo
ZRgVj7moMZjnhqYKtARaL/FIZSk3+sQwytmBm0vDzqqO0bD7m5InunD+NcF4eiHXC+2Apzp/Tlbi
zcNxjD9uu7poGIyrm42WxlSGYyjd45QGeXKx6O7/Z4IJPGZOIqe1YQIzBZwEZkqvjn9jYu2OQaZc
w4Jcu5tmpMQGprE4q+CBDPEMU7xWsz4ghRkHty3xQgPeiUgX4KRA6ZO5JaRxWSslmHbPNu0nYDKU
EQ854PTRPk9lz5Li/jJEZrNfml55W0ZVVNjnrte/9tl2oDpPzNSwECpM+Q3rFWXPf7degG0jmY36
zR97t4+lfK1jYgvZYPyqvLZaPF0EDeDu040RZp9K9oQj2LKLcxJPuzim/jQ+Jrb6UE9/cR9Cb9Y/
o1GvXSOPoDI5FwYiURmsCDRkXiyReArv4mCCXwsYcB09xmxffZ5B8qMxouKsEdlt20tnt24pS24g
OPrWey57FcIZgQc+Oo3R2su4eVIujtVJ2udYJBXaYy55sr+O5CI8kXgj2lpiDnGjN7vSHnWcgCoI
r8rnqPnQ8xUuDYKcUfQKW9f6j2GBxRytI4CfoefweokmdHzrCLAY1keVuxCAUE+a/2APIA5z8zez
EFy5WO6fzzymtbHHDG4skjFRUriEtgxnazSp27SVZ5cgQunBHgv4ADqK6W5y3rMuC8mkHvvB+O6o
1GsyESMvd6KR4YD0HDg+/uAOkKNxGtSUlOdBPk5EC4cu8ixoRRlP0aQfbscuji08DFa8ElJqmAVm
3IlBwa8kp8lZqh3zvpll09XionClCYAsqysqX18qkXAcS3ezzra2tsSv1wDwk7MUkkZh9YkWt8kZ
4BYveqmMsDBdCnkY9X6um8DRkgclveTS6Mr5G52QUVa+KdUQ9ORDK0Uac5ywg49ZE72ytbKWMmHH
nBxpMMY6OatOH5ah0RHXlHZJUwl8jG9nzSbhiMARztx/SsMgcqkOCfAaaRMCdQPmXD2hAfBY0x4w
t0YQGdalY7YQctfy+g8u+MBEXW8hSeomxIYekzwAqb5kUekP1BAxdHEOnysrzOyplp5AGBZWNCCf
yzYkSViaucBLuUbAUrV2LwH1yBZxptrqiN6CAqlvy52lPhS1dADbzO2twF2fjZF1q2xeyXVR4nlv
jyiiABuafo20d9B1aP/3TAwyivB/vPZXJWPm6MmkYqkVCyMZVe2YycH7Mnt2mwmSi5+vgz/WfmOG
CZ/JbMzqEtHkHGfEy5Qj5DkTXdrVUMCeev0JGieuCnL48nmWD05nek5H/ajpfF296/GYbgOHnq30
ByjrLXvfanvs5bOUdYdqStEbf28c0D0bDLUURN3FFt3ceDEJjaSA8EFEAvgO5j41qlNTEUVLzjm4
p6RTc8hex/f6L7rIsOv/scKmLItKjcdehxVcQXG387IMb6xe9247FXcsyFOguxNQGJlN89JCQZV5
tVJqYHc5OhDeiB+i/ptuff0LQyvJILD7eDbKq3dvvFehljT0A0qABtqpH3I7/t32ieov4KzdGfGM
DHaNY+S2Td62xBH1j01mxyxEmvJuwOBwZHhm8YMqYGAMbtvg7Uqg6QGhQt7SANTnelxGTyck4pP0
jOKP2xeXzvpZWbs4vG3lk36G3TDAK+EEQB4OiVJmKEqa12pcwEwT6LvxLO3BtVD60aF+gLbXDlx4
sWuBUxTslqChIWEWvD5/az3t+DwGxj6GEHinutPB2pXQA2i97JD5L+CeBCV5fhjfBd+KEd/6VCbz
Oc5gFEos8JAlINXOu59E2902wGsS07aTwWxAiY5drkaYDM3MdqjHhSZkFUf5a642AS2gj5ceW+MR
ugsWBKpKEcCdZVn+vB1szH+ixjeuHE1ZXOoDBqg+Wt+h7DEsbveG9svs2b4ff0Tf+x/0rll1iZDy
uz1y3pGJlMgn6h2lXzZ7HevtKKd5BY6XJgYePS9rn1iKIdg2LDnUfwaI7vxVdAFAFIc5M82obHBg
t+kZjCdG+hZNSWCZ6b4ewEWog+8UXJEuCoLl7Pc0/6JDzTp2IdAaAuEZE+LPwqIHL0ohq/DPBzGb
zClo1MUxEM0WKd0WuAeqeFS1PD1C7okKDnP+8FfqCuw0aIWbTKgyCAHp1FDCvbrZqyEivajEzaLv
YJbNhot2KX9SCKVoY6iOaUgvyhd5DmPloULGZhS1aHFHvvkWZt836SzFlYkVN03fWn5NUuLO1b6C
uk8mql7zsC5APYKcGBVfbb0GXoeyHJVGx5iAso/kxzK1gdkBH61ykZpjNFthFIM+r/ct52sN/ql6
P0PCWZ1GQSaWe/XefgTre3WCaoACSDle8NNpRNTylu4Su0nlxl/7D4f6ylvqzgA8fO2+irB/vANj
a5zxM4L+F73QAP6f48Kn5htKVl7XCsLXGp3+iI/InkPNGJQi6Hu+nmYHHHMNXTDCFspAlauqx648
TsVPWTuP4w+0dvzFCQUcCnpNIXsJ9o81qGzCFXitS6c0sKzoXGwSVCbR9ZlUyPuIOhN4GVQN70LI
QCJpi2cBc6uD9kYkoQUvPZfZCGryL41ieWs1L0pqzxkB4kCUxiPxy+2gyAP4aOidwiUGZRAkNhm/
LbQstQoCuCutnbBZcm/Jw6j9PbWucs5S5+Isz0q5HFPBVVlZh/PHQuImg8Zn3NNQDbmeWEUmtZZP
anp21F+pSlFIrAIDqn9TdSpJ7LcEcmq4ofax6ebL4ppJt8cbS5CJ4N0/4EX/fATjTTQqk7QzQCAg
W9/QcedNoCkA5POQWgI34rktXAhtaugUVbDG16PVaGHYgxpnGK1v9+Hyo8/dePSSXzb2ouB9wDvn
UFIAcmZVDAYr37UthZqFtCwmnjqJ8V7V7eQRKbUEx9z6wezyWThDAbJDEgM4tGsjXTYtBc4UuI0R
qPSRNIH2oyLnwXYHUTGYF8W3ppi4ggY41GlrmJpAsK2c86caXaPuX2yDrRFm9+kVWbJsghFL9d+G
ya0LqFuni6umHlCx5PG2Oe7s2agKg3pJhQQZY81KKzu1Y1iLLPkw62v52aWPMVXA0DG6USdwc15k
BvWvtaK1sNXZ15BlJ+naI4SgOWmJVzbRxcnzj6iNRIc/b6mguewAuLee/ezdZzbj2Mlk8I30Wrs3
lNEvitPS74bGU8gpn88xKI4T8051XlIo7k1gZjf33QjZByjdiXqWeNvAXrW18Ac3Mba4S6tJbsF+
Bc4zrc4OttWnQRJ3imCz8TY2Nhk6aG3Ebp3tAi+rRZtrqqfnZYRQVC4FZYJ2fQLWfpq4fXnsmvEx
tWrBQc9bUIB9VDA+rITFLGQbVDgAf6AIciaj7YHtwaozX3jU8iZwa4Q5+hSlgoYueujPS/tYLy86
xDlu7wKW8vjzqry1wJwB0YKEjVFh8ohzX4EWNwJQ3yiqowxSidJa3CJen9XFIB1JcZ9mFwk31sxw
0ybb1UU/AeKmu3jlBxO4oY3KuksnaO0uoa7tOsUtlXbfq6GViPDyPCfffjVzaGRzKwE8vS55dp6r
IKa2G+VvSe71mSj08dfZAiP0enRgV11HWZBEQPbawSEJJgD0KyWuhJRiroS314G70GiWR9UEtwAA
Gq6tLOBPGLMIVkhro9E88aTs4bYF7jg2FpiFljplobTHlFUKGlUn07PJuSpF7Ul8K2DxRiZmfegx
4xhiPS+GDrvCopY/ovSz5rDovLs9Fl7sdpR/rTBjKZKoISAfANfRclEjw3emdxT9xjbHZdQv5Vgg
CMe7okCvRoOGL55wwOlcL041zVQvHHCFJOUd8nkFzS4DWDbRqRcLtiN3+tBWhfS1CkShwQwsaaOs
7CL6HyrKGTcGZ3pWFRGzK3c8GyvMeDDUpbJWZleIjAb5MD/a41pFPS6d6L3PC81rilEGHzFq9qwG
uGVmbW9FWKjcTBBOKq8xPCP/DqhGrWeBMgbIkN52DW5k2FhcXWfzWEhKCyKrCTZSV41+pKrh7EDi
2R7jfdWTb20kKrVwXdFAZxmaJ9F78ceKVVnRZAtGmJWtA/Rya+yp2R3KMqvdJo8Tf4I/7XKaih4r
XFfZGGYWkYAJkyYlznlzhZgPF1V/B9Dqb/zRXDVIQRqywhqZ2UTTXLREYMuNHG2HjtAMWZTOFNzE
uEsG5jDUcBH9TBYCE0ekA1YMMQMFUHcAXzf95owLTpVq52Qi6TxeIVKXdZRrVkKMFd98PSS9jMau
lxAHbejAE2XZg68SKsfKiIp47pLKIxf5WLjBkOc7ywys5sttB+VsPnSKooUbI8ULmk2+kViTFCPP
M+SmkH7X4vo7pIa9uposCMhUgksK1xiSrUBgIWkt28zhZQ0tzTMJlC+TPJc+bfPRq/pC820QpwW4
kIqIm7j2bLQnr6QfqJaz8SuzjcmYelAgUA0A11E5FnPnyUsZqAn5dXsiORsAndYmSPWgAwxyvdWt
Nju9aGy1lrH5UC4HeiDOKdJKAMf7eh2JtLxEppig0s1VSiRQ55yVCBmAZHAVmrqtIsKr8BKz8EzE
kpVSF8yzzJ6e4qSeUV4Attb8krhgEPezr9lBdqP76lx7Y2gcJa86SIfbE8nZf1dWmYnEtSCVCnm9
SUFvynLfrV3m37aw7inmpQpxTxRNVpo7VBgZC1I+j8VgAafZTiPoZ2Q7BCr/9bYNzlGDIw3o4E+J
FYd9DZMpLq3aAHJSbwh1wQJykuMsWKpA65SgSopXUEf10sdtozzHQGeIDhoOIOZRd772wXnK06rS
bNxDgcvK2rcceXxJtD6cIwbFLSDQkKUBYIJtxi3M1kp7PKDOfdxBkV0N5fgLxBAtT5aehey3PGdA
xy+CBZiPNLQuXI+omAdTkhcYq8qXwjHC5E1LI3dKCw8NfX8xeUABoWN+5WH9g+WtrlsZ9CIYV1pp
bhxJ8g5NWIVXt/MscEDuqDammMe+tOR449TYwAmaAuT+bZq+zPZ9izxJU4sOZp6zA3iCYIusFooX
TDZvGOshLyYMy4m/jCY6PStdcCrz8pQ4ula2TxvpH+CcrhcpzSZiTRrOEKCI3dhpcOed0U8ze1ku
uUm37JLit4HktyP/BSZ25VrEU16HTg6uddeWNcnMpjgFeLjW3O4V6vN40t/2Ct4RooEUyEbAWGWB
1y23Ceuo3ZMUGTXwYs3513ygUIuqjknqBImoDM7bvFtLTLQdSTIPqQnambiH6B1UiGs3jajq2UYu
C/xPZIoJgNpip7SqwEPSkI+6+BjbN1sXtGPy5w2BHFsXyXmT2bitWTh5ZWE0sp56lVR4aJAtqzhM
BsFxwR8LmsbWFzEQv6x/N3W+tDXGMtFgrPY5Li+CxDR/KP9aYIZia3Xc6fC0sz17P9EzFJ3+Bt2C
jqR/TTAX22gZmiFe6ZMi9ZXUbjv+WESHnmiemJgDKpWSgMsQ3AH1QQ8NJxAJqvKCGgjqVpJy6BH/
UTYw65k4cwK2D6hKtEPtRs0liw6T/fj79o7kBbStHWY5Wi0b0qyEnRFCAuBXldJi93+3AFJsJFgc
ZEcR1q73vB0ZTmVRMGe1io9+mFl7uf37n02a7AVka4C5wDn1JKlRttIq5G6ndYEaVJWHAl28t5an
KflYykOK8nuxBNNYe/W3HhzNi9fkb3PhuOkxjQ+1D35hSUQAwvMREE8DNor7Htq8mIHPs9S3nY3v
smww0krvNH4UNuPylg/VLBTQQDKCs5YJc1OjUWu0HJx95Yyqq4K+YsF+5RWccfP61wQzjChWC6eS
YuCGi3Qfq5c5nTyT+ujUv49SdJ9rELpS0PRIm699a7vNU1b5xmztKiXzNfLFSE5tLepr4d2a1p4W
uNUqxs4yUMwaZM3GAd8UW9VFNZ/I/FtJm5Naanetph8g2CJqU19H+YeTob1lffesWDNmonN5UUcQ
OoIvonpQlCasrd/DmpEuTmbxfNuhef1n+toMj92imfAe5gZQR0tV1SrYs+yLeSzP8t6+aH4fGqdx
r/rGIzTrAvMpufT3y0/QFPq6C1VXX0JbT+/pfhFaO+ixijDqvPr79qPY+juVCsWMM3xUpGIT6eke
125vdPR9Itu7bO78HiSU+nChs+7ZSfJYdvTB7u1v6PQNb8+P8FOYmIXKSB91Oo4Q6b7YS/vsrjhG
ofIt2oN38pzuhkPydNviurjs4mPVAcgEqh1syYxBPcpqla5n1gA0K5lclX4ba9CGC7IHPK/emmHO
rQKerkoEU0zHJ7XxkirAIZztEZ96gSVeVVpHcQPU0sjb4Z60xq7tRazVRy21UMMcGv3JMdrfTtyf
9NzoIRP41db9LAtKtDVEreUrrbm/PZ28wIinPR4ieNFB0WwNahvj3SAVagOO33Om7aLF8pqehLQS
daXzdixas9HKgEZIpCiZ2Yy1WTOaFD19CBWumTYSujEht+gAIlGP+i/SiRQIuQZRrwVxNzwFyLPr
YaHloO+piTklB/tgJGHhtY+lKI3AnbuNEWbuFHWKQdSso2sQtZoRNISN86bagh3GO1UANfxnJIx3
LGREA7ZpJOfQFSz9JzUDu5W2P83E0aHurKxef3oOcr9ws5O2S2t0qEFB9iy/d4/lw3JSvmthetA9
vBYfwIawU+hznxxtUevJp17irW9hTjZHbvHYcfAtDvHjE/lNPOO7EaJrCpXwPIiO2lkJcbCV4XQm
/Ynu0FOUPein4hUCw/fRr+K+v8vCzKXPDpoN/Nt7hHur2U7UGiw2m2QkixyRGN6E8BaAFRbxIIjB
ahfMiQeFb/tYvzq9a8OhvfmQHKh0N/3ug6T35L0leBSIHJs5jyx1VpNldewCKar8JfHTAxGAingR
9t/R4py9Hq0k1z2BChXc2h8uZtheBNN526NRg7v+/cTIK9mQsNRyEMTe7aW6PT3AC1z/dqlHU2Ws
K4Vb5a/KXzzZFyl/3d71Btu75EhZhAsePt80T3JxnMy9YgtKiKIZWv9+42+SuQxTvrYjS+MRe9Tt
FJFqhGie/ogqEUEFZ52n3B018IJCPeF3BvYe5Ddurwiv8A3C9f8NYIhV14NRcOzFow1TflTdqd4H
Gm1fUz+7U4Ov8Wl6Thr3HRyNapg9qKcZr+ld9n18zvci1K5oTpkAk8qRrmdoCTkv9qWiuKUR0eV8
9dv/HsJwebge6KLIcdsMOA509FtrbuYrL/0OFcx7aXKt+3J3e15FbsgEgglqalqb4+AuzyH9Ngjq
GdzqzWbV2OSDZpKujdfB9L/nO8mjT9kuRyZqdlWvfsLjLtm39d1UXWbRVYGbm99aZsKDStpqVhoM
rHJr38G/zunoxnv1tTs0h2nn3AHKNkEwTuCn63zdWL3PVvLNntNHAmhoBDddwI1su1USdoY7+uX8
odlPZBA4i8gacz9pLCpJIHxOztCQdaXv4z47xB6U0oP/l5Ow3Q6USDpN1DWQSH5D6jDT8qAxBecF
dyxQDwEGCIU+wCiu/R6C4k6NxBvGgqObHNFNpgWEesW3+SSiTeO75cYW4xwtKYkZp5g3SEy7yCG6
zqK6lFq70UG7TDtDJOW7UkEQuXhMBguN0PnOtI2dbRaj22eiBnBuTNl8DXPa2FQl/WzjKLCSMfUW
an3Ra03Ybb3+yh+eubHC+Iqlz1Mkr54ZXXJ/Ca29HGpn+4zrRhKOoQjQzj0ZNtaYs8eeNWoiW4zT
P3ELYD4O1uTX1t9cajdGmOOnmjLFofK6x0slmJvnuZAEni9aGubUGXSjbwoHFpzyrZhOlSzquOA/
2zZjYA4UoJCIMQ2wIGkv6aAHUXqY0yEssgC9JMl0VMjoV5B8sJExvL2rRRuOOWiq3EzlbnWI4iM5
Frs6UE7Ss47Mz+G2nf+y2z57HNf2WjYmtgltqRMP6EZVM/D/loNhql4yZEPi1bQoFd+Wq9nAgy6b
Jxfiz9NjqtgQFG4Wa4HUTKXV+0FVymQXlYUJNGyf4Dh0Sk1EpbYO+M8d8u93MjuEjKjyImGCCBSF
OsV9vK3dIFYf6CSYEe7VGK/JVbEEcCG25GQqi2pqK56ozSIPCBs3msNoavxRehdMPXfTbywxgU4e
E82O5xjd2l3upSZgM84llb7SLz2QjM86BCpMRDSIbWnK023T3DFCZNvQ8VQHWSrj10bn5FKpFZBs
VAs3STUF+vZOYEbaEessuq9zV25jjHFlbZGrcaBArZBkeZunWDtYJV3La0T2mhFQqRn6ZqE9t6KE
MHcPQS8X2rYOMHmsLijUT1uDFGgT7qOfDrKjyXQ/q+d4Ctv4PkU3EZpSbk8rd6Qbg+sHbe4XuaFI
ERlhcO6mHdiO0a90R8GGQxRUkQzDJ8vxtsE1hv6xKWzALNDsA5wVu45LA+UPtPZg836kWnmcle7F
VIAHum2Fe1xAV1XTwXG8kvJdD6tKIKxn0y49hxY09egOmlep7sYiHkNuJRbNGuuCAWkPke9rOxP6
BWerwmhKMBosQC6qv6pkN0u5q7QPAKa6VYNWWlFP6idOjp1ESM/APwB8RQmOGV4ykGqEYMqK4KPn
eW8eyW66xG/TF2tyh8fi0TzgFP6pSu5yqvfl4xxWSP8OT83gts9Ive9EryluSN5+EDMP/ZTaWbx+
0OxZoRNkgeVVu/aUhtmzHmb32mv6uAiPujV+3poF5jAl+axNUQSjMsafPvyM/DaQdounnH8VD6KH
Dc+jtiNk4o8FphurlT6nvAzfAS5zy+C2z34KBN4aDxN1lk43kmSCCRSb7hyoNN85nXdGpvWkPrRf
mn3tDXsEoVA5Rq/xoT0OB/nb7U/g+/PGsdhwUEA51hzwCfnB8PVdduzd1o3w6hU9AXjhfDOd7EMu
atWoyBwYAo1P2z/W9RE82BAMe7k9IF602Zphzis0Fi5QO0N4Q6JcdjVP1G6qCdyCvYuM8dLaZolx
aPfNfggoijCRV7/qR9e6q+70QxwsR7rTngxvCmc/2eWlqwflzzRc7maf3pHz9A3/Papu9pPsS88Q
3Ax4GC80Gf4TKViYS7qkBDlMfN9cvrRo/LvoXk3cJIfkkpfclb5s/Yyck4lnyu2J595Dt4aZEEW7
2CzAo4UQ5U2e7KaeddJd2y8OqmsLNg7vDNuaYoLPUo5NUdSrLwXGoX1AWiBYM56CAYlciYk2sd5r
0FqClQv9/ZAdqNu5YzDCp94hs3Fw7gtBrkM0KibgjEo/NwmBvd43Aycc/HVcIlUI0TZkQo4u13bi
jDCyKK50txwz2Lg9b58NrTeiGtusZID3B8MAGhnwTWSla9Cle9VRDUzfeKnv5cMweuOlvKMvFcL3
8PsHJGBufwF3jAB1rmVZtC1pjHs4SyKn1oIz2mkfgYl16FunPVuDIN3ADQSgTwG8ELBYMKlc3wRm
AJ3iqOjReG64TTl4kGdLHX+JPaGiNP+wBUAA0q+4caCl8tpUBSbJstCAEtCeLLDf2+EE5IudvFBF
CUdb9VCCdQdgL6xBB88QwHMXo/hRgIHk9rxyi6wA7AG9CQAdpFrXx8Lm7pjKhUnTCENWem+qf8dm
2NTBCFWJ74n81oJKyVyo66RFUBjnRTuK+iJ5NAoQskQPN+54ysotdW0fwT23Dbp2p9e6N2S/9Jm6
Orgiy2k/fRRpOEGKdDoo9Eid34Khc1cb3GMrcBC9pizjs2wTQ68JushVe3QRV2n1moAyAVgkSd9X
gxz2xQ5F6BXcj2uj1+uPct+4y1y7qzqKSEtrPZX/2GLoOIAuGBiiQbFxPRElFNSMOl+xaFlpu3kr
PQ2V85T00NNzAKkM0jwl7oTub1BsZa+CqViP0FvGmSM26+u2lWogLiBE5pNW+aprr2N8BsblsKT6
XTeAMa2Ig+qD/IWKgA5MJSq46Dc3QLJ5PWxkOeKqH4DLgfRLb18S+zzV91TE1sib3BXAYq9cuNhx
jJeXVdKavengdGnHU5yUR7UeMLLma0NUvJb6H0urfAdB3K/b88rzsK1ZJnkQdQvwRQvMqrsewIS4
LgIpKt3Iai79PAi2Mu9sQ9M+PNkBXS266a9ncjY1qe4XzGRWf0BMsALeVqgcxTvPwHsEqtV1z6rs
07bTc0IkJLzgGbFXaa+49elV6WdpMA9gB6oUQdjnZuxByI5aO/K/QAowYVJWm+o/0JzaQGW0+xE3
IP9vOrdsH539kEthTVBlAmpadlBBSPaNisRtvwR2bf+oiSwonnGnGEgaEK9A9QCdItdTPEhyrksE
66nprSspz5kGRK4lwt9xr11g8zGQCAIxIt7X12amOa3VzJawJ8Droh2GPnPlzAIucvTHNADpil57
Semh9nPbXbnDA9/KyqaLPvXPWvXmLIiWxShIn0IFb7RXvQWDmv4UCdyUOzowThiQFIIfoeP+enSq
0qu5Vg/oTk+S6mSXsuZlWkcCJ5LTQ7+ofYj8p3aaa/yvyn7VpsY8Dci2C3JRPJIPdF+h03Zt3UOf
PHMX7NsxdSRkHM/j/BBnfptMrlI2rmbsLSuolsCQtAuEopql8+OSvKr6PtIvEpIQ1apl3cf7//vk
bz+H8XRoYxstADdoNbXS/QDSl4U+l5LIt3iBEDyYgLCDrQGYeSbQQ0q4nKYGp0zRWYHlvM20PVUW
wMEmSBy7+M5SG7ep/oJFeWXf/McqE37z3MznDLKd59r6KNTRs4FhWl4sqrlFsUDHWER9zrstAgGJ
wjAou3GsMGfp3FEb0hQWbovZMyiIwzQ92g3xBvvxL9YMYhFAxn8CZZk1i5Muiu0Z8UDSP4gErRXc
e3tVVG/gbUsH/VuAx0NbCtff6w0To7bcjz3ACFWXX4zhHUWqMF7ebw+Fd1Rtjawfsdn7c1M0zbBi
RnSr8+bmQ4Yykf6wFH45tYIIsH4ve9nYmmI2niQVDe0oxoOI79sg8KwEBrhOvpkwZlnKLksGOYVe
tjlp3xQCPWcTr/pWP1h57RFZP9gRDZJUGLi5brexy5zAEa0cGgM1eo676HeP5gojob8XUzotMg6K
2+vFPRlXSnKgtKGOA7jP9YK1YGmzYhvGxj7QyaNMPdl8KIvQHu/L+IetpK69XCyLuLV5ieXvMaqU
FR4SNBelu7nuufkQJqQYtaNO+oqVqZPUU9Rn1czcetndHi7XZyDLY6HfXzWQdL4erZMBXBmPcE8l
jn0Q7aAMawq8hrt6GxPM6s3LOJvSCK+JO3LXmoZvtV1ILP13Ae7H26PhTtnGFHMERk2lT+M6mqT7
kGsAqcl7LaLK4dsAgTLEs8B3yDKbGjVYJ+QVxtnKpWdL761dubg0/M1A/jXCrH3u9EU9YL+d7eVR
woVTHi/jLOLI4YYmgJX+dyTM6TEV86wnDoygQ92DKmotfVXQ+r+MaP+PX/9mQCjp4VWIggDLQ6LK
4wwkEZygVYB9bZ9rS3fbv0GVrJocuEBDKQJXvGtnHpNiGsl6A7K6aHJBizXubVpFYV9njsCpuV6w
MbX+/SasT1WuKFGFuYvKl3Io/Kl5nEH9cXvSuJsTwAQg5kwH7fqMkblNyiHSJsC9Wut5Wux3Scii
yc2XOJARBhXgKtH12eS5GUhhEVMvuhl3UysGBSAZ7xS9OJVF7sf9ECZF/9Bjm4IM7yLVqBKPgVnG
CZAuxM+0+DyZkSBVxJ3YzfcwawhChzEiJgA13doZMj1CkqbOXm7PKycirazeSAjo4M0HZen14rXl
iHEO8JNyGPZUttMdRAwrn+TW7E6ySKWQl2a+MscEwFp1qjGmWMainsKyRbiYfiqL/GzL07cSlDIk
P2TWQeo0VyuKAMKNfiLqpFtNMFcDNG2CiQfsSiZAUdr1iCUa6WY5j7jqpK0rd4VrSIPXyktA1Owh
BT+WqCWF47pXBpllzEwiz1CtAX4VSu3AtlhzoEelLTi9OBHsygqzQTqtyPVSx7Dm6sNO/TpUjN2E
wnstahvnpdOuLK0utdkmuGcMaY8eGPBZfyHmY51M/qBdln1mPEAXzNehH9peetAIDKMgCPwX0yAx
W5/GkJVm1g5qPLacdYCVJuZThtM5rkEahIfrLlOSwAapMmTvL/b8hZrqHW6AAvOc/YiBm6DMAuDZ
+YObq6Qp2BEywM+WsfCz/pgBdSrlX25vSM7FEk254LcAUwHkWTTm3LbrHJwQNppWkg9wsbePkX7K
DQJivbOK215hvt8294kK/2M7/GtPZ+54EEaOW3kESyMpwqk8kHO2J49D7g/Tvdxmbk5cC4lw9esM
3jMFFEqgD+l+K8Z9lHul4cegX6OBci/tFBFdl/DLmIMfwGalzwzMBJp80SanvUY7HGXJnpydp/or
GJaGnf2okEByXLnx8to1SCCDrTUqvH3pxq/O4fZUcfcxWJ3BCgK8Caxf+z0Fut4ZrRkvTP0D9YHK
FiwFdweD/waFehUtxzqzg6V0gPORNfFFlROZXhLIYqMl0fgAU4KgZsRD4gHIgks9MEigq2IBJuBY
RookwWtZUYAn/DYVvqK/qP3izi0kroqvILL3c90621XsjWZY0ntihE2L4hKu/6b5RgVZL/4HGWAK
xVVlVUFgdnaCDyXUwQdBa8EZd2aNFmsQIoax+jaUX/L81FgOOnl8SMsl+rPq18Pbou8JBOSdQtRd
zl1ow4ZSMZQRwJDHnImWTLJlTsB7RAHLN4xXJxEcutw9vjHAnIJLqymlQ+FJUfcy2PNuauhBs49G
86vV7VeqveRgmrntvNzYtTHJhBUlhR/UI0yW+bOeHGM0JSe55t82wmsLwNZQwNyBQsv/kHZlvXHz
yPYXCZBEra9autu9eEucOH4RnMTWTu3rr7+HvphJN000kQxmgO8hgKtJFYvFqlPnAFzIuTBiZqVl
JXguaJ1VYYFScZi7rr3R1QR3rduj6Q2hFC9WZ0CWDCXajlo6Si5C4eZCsQ26HcD8gdz/8piW1tRM
qCAjgNav5Du8KMS7laoYQyCr78iQPcJsAucIzSXwhX6SlxlVEsVlhBUvhnmHaBXMYELtpp050n1+
P6v9IPmQQuc8M8gdlEitkpbMqAeN/QmgAq+RDlcIN5C1MMA+hJolXxrO01ozcyfNPzREs+K1HHyt
8+lPKw8jWvsKhOmuu43YoAkSDBTTMA/LXUEgDMVDiVEk2maCOG4cs3kNjawI41LxM+BL1DAxZNA9
UY3YRFUWVWhQ6YFhiTvlTZ8lQxYnGHtlMt1NqaW+PddWMOhFtC0HqKD0K1mha21vW9PNdrq9tI+L
G6cSfxWdTBBYQEITY9e4XtgHP0unCGW40gG/o/Qg9RL7+vfru/vxnuRv+HMD3KEEkdSkzRW+p7Ul
Qfkah9NWey539ib51ave9msF8lQo65hbTFj7hHhNmN9mN+Al6+4KCahPGCDOfwuXO9pq0aHHiN+C
lMbaapUaauR9NKdN2T60w4sWHZNCEmyFSeO5Te5Dg4JaodARz4+npfDq59PaBssK8s9gwnsOYSFh
/7++56JDCoIm9vRGLQnC4pffdIrc3pghHXmE0reXNO+69eO6AVFPHSTQfyywM3XmNVWrQBOAbeTg
Y+L1Zgj6HHg2km7SfbpzQ7KDGlS6pJJ1ScyCNP/SbL+oQ+t0IMipRy8z6Ks+hfNBHcYftBpv5v5O
Rwdy/hbTpxgEOqsKHggZC5z4czIwAQELBKp03E8wmg5XDMoYR6uv3/KR1p69aBsQLPlKP98VdrGN
68BMQI0Z77pY3+tU30k2n10hn04U8jQ2VI8KC98xXLJiBvUIav+KlnyjWckg5GG0Kn5p6Tu9VX0V
LNkmhSglhAVmcAZfty+Klxi2/q95zrsKILfL3sEVAIp7SAPUYEtsPP23Bh5uNLrUNiB2JrnZhUHq
zCTnblqWmc1cs0t1eKWpHbDObywdthMuDAEZUH0HVCV8+pDSvlIXLQJ2ey28XgXtYxK20zOJX9Tq
WJrNBj1RSY1FGJEI+BgZNQpU2/gZozx3czPpVEQku0OK8NzPLnrNz2kZQWV29fGUjab1oRwn//pH
FIUIRtLFZufBeMbbtZNRbxYbtC9xbjFFsxTI/+sWWCzlvRTjTKi3gH4HPSruoIyTtnS5giBUuycC
iY4y/TbMjScFPrD4ec0On3Alep8oMYrz1JiDoo9SnxQEibM+4FrBDYv3BOThr69NlHadr03n4tAK
TjCnRg11zTdO823+7VQvQ6C3k1eM3T98KaQHxAZng4OyEbePkGYl6pShazpU70rUeJaMF0V0uPDu
wf9AkwTyO24x7jy3ir2ijL5+ybqTMsdB2neSDRPB6zASASgS8D+aipVc7limUhB+Fyhe9Gmv79LI
WYIlrfqAuqPiQ7hQ22F+ARy8NHV9MhZDYE89lDrNxvR0p61fijF/yF0nqOIo8kErxrKlpQ3nCkTE
UQceKbeIiWTnRRuDpAg5IX41ICfcxuQDSbJUVZAa9bMP1SvH8axRNgIgNKLjMgUHDAIBjztUXNMY
07wpjmsKKnk8dV+M/v66t4rOOi4snEEwv4KPjTsh6RABEJikxbFAxV8b32klI2AVnQe84hFJwNwD
F+VznK6rjUTFIlAr8hW8Pcou9jvrhHDNEH5SsiDhpp3Z47zJoHi/OigJYcrmoS2NzVhNvrQ2LVoU
Mn9wj6MtA9J27uAl5mhS3e6KY6Zb3pIjpGiATKhA7artZqiyndFVu7//UucmuS9ljkpXZSCIPtbx
K+rUgQqN1esWhPnLuQnOqV0V1ChtNBXgSxntrdVOmElTk+ngNk28pXjZQdS1X7e1CmI2Ja1RfCFw
lzIptIemd1UZZ6nIN89/DrmMC8VaKINtYsWJAmopIEJBDHZ9xaJb3UbRDLKWqGwBdnhpwXQmo7Gr
HqxP1QOunyiApKR1rI6K6UcSBm6RWyIlBAOxC+6/T4pGkA2MinKsi6M5HnT9QRsg3aM8XV+O6FoF
CzEArQAYEEwNXS4nT8y2jTT2/SrXH+nkZYBPaW4gPWPCfcOlAxCNjWYFH/2GltTLSI3iiCMCpM66
NdSXzHxJqLmPEoCgFztMclntS+ieuCZAhou8AWTm3PIwbqYoUEYsjjqU19TJfKjo5KeFsa/I12lc
Q7J8L+3ctzP0SZMpiFzAWa9vsCifcDGw5KLSDk0unrMK19AYaWvE1g0dA9YuAskazfx+dvaLTUOl
o8F1i4JAY4EXT4N/OlD1drhothpTVelziY6swtjcDnYdjMbdsua+BbUA2XUvWB+osnHbYCwLcjY8
y21EB7DaFviuiX7U8+90/tW+1tXtKmvtiezYDBCloaJqAUHEOSrNbbSBreI40YMRHXPLvFu67smE
jBsIDF6vb6GonILEApA+wIcEGh65mzr2yKx1dql766jVQd0tdZi3mYv2tvu1cMtxPxV271cAx/tq
YkzbHBjk7fUfIjieIEYGuh7IRpbmcKtuaq1VtYEpmreNP9a/1iFwkI0OMqIHwem0IN2DXg3oLdGQ
Yv9+9gDvtQpch3NdHlsDRc6p9zoHBA/E9bXVM4w3msvSeeHn/GOQf/dOVUebRGMGmwB8Xuiwr9/V
fq/JmOpFpXhAxE2EOCAX0SLl7kCc9WhsI+xgl+3AcqW/1/cROJUS39G94jFGqeH7up3fwdRv+rsi
C2S9AOEXPLPPXZB1lpZzasJ+ZuHtoH5R6jTQXDYuvEoijejcO+jjodKPFaOtdvkNSaxNNh3N4lhF
oaJiCDHTqWdayWaq3B3NmhI1a112UNiFyj2XPtQ7UOsD3A5DIJdGdaoksRNBpd7Wpux27tQfWgQ+
uMiNEtebigq67nVebiLMLNwO8VpvdWemT3NOE6jhTmtYEw2P7+uHRnBvYpCYsdwDv47+IvfJjSmi
uhPl5ZHGY7lZy2LwU6gsfbNHXQbnEbkxktSP4AcoB4+yavO6zcDcWxzt9c1ql/0Ibe0Aj7ntqMiA
KSL8Gu4Qw0HDDgA21+CWVUO7VhtTWh61tp1ux8SOwggDKsAeJnFo6lq6q2jlhCkQAf6iTcB84JYI
54nJXUxtF2oTHQGFUKfDvNJ5o3ZSLWrhbgClDG45F7AW/i7oCS3VZWlLdF+raptXNdmaNHE3eWUV
4Woa6b0RRfTm+tcWHTAAPRmeDuDoTyWPDprfK4bGSsCAh9vYJvfL8txaauWpkUxrmzkz7+y4y6EN
hIEIxkV96exakabxROHsdbs3rYeikh1hwVpsyGpDKRagVVzd7N/PwjAlsdOvMT5xbT6O6aMCDnJN
8xtjd33LBN/JhqyLZUDICU15HgnZp2DXybUF3ynBfercFs7qmbPiLXp/08y/rhsTbBp0hJDVoQkM
rleeYUyjpRtbiYbTSO+y/lRS2TSfyAA0l/GwRnRHpOU2be5oXmgZVtNVtRPmRFO8vuvt7fVliD4N
gRSSobM37yeGbmiAUHOMYOUFSDq39OLMK4zgug3Rdzm3wa3EopDRbGa2EqCFUOLKw5L6APqrhaRO
KIiQ9rkh9kPO/GyBGy+QwCmPA1oGZMbw+PyEAqYkDsuWw11IajcuZVTBCrSw53oPuVnDuVkr8HdK
GjEyQ1z2EulWo0wGDE3LdlV98l6/TEtgyU6n0NEAZcHwIWQCPtHAgwEDRB0UNJmugU59i0diiC6a
Ltk1kaOZiABguEUQRVvg8tt05TxUaNdXIBuJXt3oPkrszZQ7u7iQUdcKvACwHFRT8Uwg9qcRUUjl
paRZDXyfurEPrdF1np0Y5S41YhJe92zBooBAgAmG+kddinuXN60zJ1Rxy6OjFAE4hkAHT6C7BEr4
63ZEDz40ezGmgU4GUzXljpBZUpC013p5ZHXHR8X4Nlg/2/VITdWblIPjr9Da7O+VXnJyRYV3DKZC
YxNSWRBi4uE0yRyx7IKUR7Xqd0uSh8b46NLpMGlgi5njU2VCzNs62JYisSzaWeC7AV5H+FPBR33p
LvHgRmhhwSnZC7c3IClR/ZghBaI/Xd9ZoR3MWpqgwNcgE8sd5hqKsHOj4QvGTeZNECjo9kN7+hca
VzxzIG2DIRT989UUd4Bm10NKj4X+3kwnjC1riSRaiNwehRucLqgmmhgEuNyxYUW+qtolPc7KC7Vf
EuDCpNPKglCBsTAmawvZCLTBOTdMytlJMqv6WIaJNmIn48IWfo4zA1wEr2p1bsHdS4+tewLCe11z
r2lP0m6IyAzrYOFMAYTi8ql0HWs1zUhNj412AmaXgPUYBLCyQCSyghqCwfj80QXl8yroeIytpWX0
qI0HjOZ7Rv5zjJ/T6vnvXdhEmRc1eFSVgRW7/PDKoqttMwz0CPTwtgy7GHum974rm9AVDcphbva/
hj6Cxfn1aud5q1QjPGxwPeL0IQxuijx9QNLYjQf27kmnxivMr1kRpJs1to5O5+5X6OiMb6r79a+X
DTjPR3oMHBMSsctlm6tWL32CzhmlL8b4I7IeFes+NbfXrQhO1YUVLj7E9TBVGkUju3CnvRuaOTTe
a5miiCjMYvwckw24GeGVPL89Jsv01DbQvQLiolpsb9piLxtVZXKdprldU8vTCT3+w9LQtGGRD6go
fv4yK2utyaBUeUzVbVI3Xqbca73k4hIcAUjNQY4aaRZUy3i5I7RrbZsOC0a8jCUYp9hfqmqTY+Aq
yhPJjcHcnHvFXJji4p/bAp7eODC1qCcrGw9pAbob9QY1L1+hb0lHd7GMUVqQoF2YZKs/OxARoWo3
98D+O/MTdHuqAyiNvc5cAw3cANc/lmx1nLcn7arqig1TtRlG35amus+sAx1eWuu+yX9Ebi3ZTVGp
EJpHmLPAk8p1gRa8XBsORdQuGgDxa/eQqbrXKmBEqJtwNUiwJIlnMGlxX7fxYIB629+3CC6Mc3kV
3qilptf4ljp9n3TN08iDNfy+vqOinOrCiHG5QrtPzMRx2ApRP8sC61XRfDtGMctzEqgteYsCGelt
Y8oIv9jf5R31fGc5R8UjOV4misVpYxVAYCqIrUayfywqXTPBOebSr1GsRsBLdIk/bQFAtPwu6G5k
DX7ZSjintDULOLFYgxLLfjNL0hnx30a+hBcwQYmTu9UwQdlVkYtdQo1WP8ouD9FdxiS9/vPneXmL
qrNGLWKd9uJmeTK25Vu5d/3iCxAsd224rxR/Cd2b3pcV1iSr4gW9M+jp1tOHlAW0Ym67OOrCSFNk
BO7C++R8ddzhLd2uaIsSqwNO3OuD2Su8yje8Iiz864dIFJYYftfU0ItCmYLzAIWqvRYzLZ7ohIaP
ckgUQAACtP9RffkfTXE3Mdo0hLYDTE06pDbdyY8TB2IVKDvrz11/kw+PdJFVxmTL45xQUZe27RrY
rNDLhr46QG1em226ZdiBjmVQ31wZD47QQf5sKF/DivVEQVA2sEptm/dbDOpe/2CicusHxw57iDiQ
IeS2MamrLqIRpnNs4rvHx/qQ75XQ/lltO+8Xabz+Ud0ZmzS4blWURTFin/8Y5fbRoZMyjDaMtkEc
PvaSNYmuYYwEonQJAlZU/zgn1FO8nBXDBdhQ/6FVJ1VVdxDpweOnyCQYEVE6c26J27zITjQtyYB1
sZugSmfvZ4PYapSb67sl9Lqz9XC7hQfWiKshYhfT7E9T7c/mYe0Ocf6kUw1zWwxnIStqffY71DLR
+DfxvsNblCd0oXqcOtBLQGcQgIeNpk0PU6vK3ECQVDArqM2C9JXhbLhav7UUzUyKokB7bLY8sLZk
o98Qc6uPmtfFv5YBU7Bzehi/RTLuvM9fDpZRRv8opgLCzu0p8mtrcCiwN6PmehsdHRMCgiNJ/VFi
hJcDtro6RT4NZIOhn6aiYE/XjjyBLeS6fwhmYC8Wwzf/ijlVi1UHsKdo1F0VP2egfzYg4ZMDVtr2
3/XmSUPVxAWb6Nes3I7UBv5Bq3eLUh+u/xKh16Cih568ymhquF11lJZYbYkFW+UtQfPRXJ/+JwP8
4Bsp3bZuigo4DrvxIvqSyeY+BVcl9pKRgzCIJ2uLX2aBuUMGCPthL/XE2OWduam7e6qeRnqfLWBY
pfsCXJPxIuOx+5yhwSzDnaPsjpuTD8OL6bIMZIbZAppPx/a3rtyXaRn2qhNIsYvCz2QxATWMTeP4
ccduzjSajzMzltierdzjMS15nnwO8FgOa75gUA1PSp4xKItMPVkTWMgTCxn04g2Yg6wqWQlCZoYt
9OzBhQIaYJ7MTAmIFSNM6OhpMYd/WgxDrjI9W5QgL61kraabQ7Sih1R2bKQb45RKLElvBUPWYPiG
y5msugnoB+GMFGh7GioE5spbo/Qw9OB2eDbeZsPW0F/Mjvhx1PvJkoOfJAZUXXKuhCHk3Dy3kzmA
x2lU4mA5i483+m1pfdHT1HfUk1JoXjkGSg26lOHFycyw15udDcXEUsG8iSWl9Ph8fTOuc1TsUcGC
YiRPIu10lROVBk6gsW3aX3HaYpz8LcNkuXzTGRjx8l10aYq7v+e4MJWswaqzlm6jZpPEt0uab6pp
8cs0qJzS0yaf/vr7GHa+Pi7C1JHVj8tSFqwwaxtP1Si7u9kf+LwqB1MOyH5wh3Oralq1UtUV6EBV
xRe0wyZ9jOOn2NhZ2/lJUSSnQxS5wNaFeO9i7Azjz5eOW6xqTY0F1tJ4TDZaDfaNaFEWGO7yG2uw
QcM2YEDftovg+j5KDPPYGrsl1HRiGC5Zv2MXT0Gh/ZrNrZl/SYACvW6M+f+nPf2zSj5kOq1eZ1YO
Y1P62ylP0SL5+6JU4WwXeTh5VgBI2pUsH6kczzSeYjP2FkrBPCZJJsWBBqKSDJ+N/gOPXrDBXmOr
81gcF1QRp/69jPvbOjl1vyplr5NfCtnqJArVFJr0oN+XYXWFH42wbA+lY0irs304i9gMtVcOAyI2
wSxrfINiivYI7Ui/md6ufzBhFDkzxD0CxkyBJrgJxGc7v42Gbx0zGnaDV2AE/X8zxJ22rFzmYe2x
ouxHskkWD0TQGEKRPGlEFx3AGCibopEJZXDmnmfbpjd2VpMaq5nLF4yxp92JJu/X1yH0QDQtGaQe
FxBP0+BUyVy7pY6MP1S8EsJAshRH+EXODHBrGAGWyWcdBuobLYC8kp/6qiT//BiP+XRMz2xwV7Wi
2sVcEdio9pb3ZHj5HkDt/b0b1ru31iv8yBu8Lmz93xSvW993fEgNNuG7sZOJQQo/2NkP4fxcXUHL
Shb8EGLeZP2tOm3U5sv1D/bxRrm2WM7FQX3VZl0FG+1Rx/zyoTnkr8kv8t7N3hy2Yb0ZfbP16kfl
i7NrAplcl0A+EZfn2RI5xx9yJykhToJcPLQ38Ht/9SBNVwZl7a+gA4fepl9tgJiLvexbHbZeioPR
BtpdutG29HX9pv8sf2qhBs5w2btSGGQAwWE0AIAw8FwAQ5mTbFAIgvUrCUxAHo/azrqx0931DyAz
w20AFHFiPW5gJgdPYnIi03sLqhi6I81voGr/JQKcrYm7Zte5ddaIAcvNOfb6yBtTlHKJpD0j9Fro
wRJwmZrgU+K81oigw+IMMGInT4zK1FK+de24ub5tgkI7HOfMCue3EIvW0kwHWt3Gt0mHYIh2xDhO
5o/RfkHrtekdH7R4OWCriawpJAxyrgplU4w2AD3JvXxIFdFUifDJUm2Yt/FKDG9xIEyulS2ImxuH
yADAguFbLBYteLyGP+5bLupBibqfUurgbW6sAeiStdEDP/8QmOQ01YOH7NNvkexD1jlG8yYHisKQ
eI7QTc9+ARcTNZCkxcqAX6D6k/m9zXEe6bbYA7xhZ7JkULy/f1bLOZBrJRNeEhFCEjjn8+Rtzr8o
EThAsm/XfUiU4oLoA/pvmObFi4k/DbYJbF+flUfzOWluKjvo7O80Xe7N+E7v+1BvlM11g4KBfAKE
A1M4xDgYY926vIFn3QRPUpEAgOK2xr6bSOn1pM/CdBwn0InlJfihrHWDJ356MyxVEmJ4T9m5fTfc
TXlNfK0a6/3UR8rXyo1eqV0OaJejYm02C3gaMFfqURA7hGM5YL6IDs4+T1qIaxuze3K01D0Axhrf
XF+T6GNBgRl0RQA1Q+GdG9Uq4krpACEtjorTbVCN9eo+9Xs1D1vn75lMsHsQOPqY8cErV7/cvdFM
p9wC2+vRxOWkt+AqbjxFlXwjYe2GISPZlA8BIyTnFWwoMOoSBJb51/CC2fpqiwbljAwTnLKdJFQK
N++PLYfbvKrPjDTXcapQmKfN3qz2pnajmrLSnuiFCogscjK85zC0zi1JNVbLjhmufo31yF+nJQ5q
Z/xh0DX13Wp6zfKh2Ght4RtGCULKcQmv+4iwRHv2Az6tsx57zIUAZV4HKONg/uWr7rvfx5/xCPmB
YPyXig6ojZjWOvrMBl9r0Z3GqGIV6y2LHRCoy8Z0ZSsSbikw1OBjwVgt2mKXvpgaVt01k4IY1QZg
dFsPfbkpjFNCHpzvOfXGH9d3UJT2Msj2f8xxt102Fynw3AiJaNL/bosnLRq3sV6HVpkFfS/hiGLu
wKeEmHLDTA8YWaDewBmbexD2uza+FlH8lW6UX0U332aQI3eyO6BUv8+VKTl0wuVhTBb9NmCbkA5e
7uYCzvqxS8bymJd9EDcHa8B4GUZA0P1LcslNJkpPwEHOdDhAz6F+FLHOXkHtkOuLlgMDXzXtplHq
UK3cfVXL7mzxkv6Y4RzEXlGVglYSM4MJoSrZjuA5AbIo0KN1n65OL3lBCs8YQyyxoUGbtawu91BN
InB92pgS0qtvc7/LQGDZ0nZnxMCrq35Lqy2aV0nz3HcyBVpRbnBumcsN9CJBC9WqyuMYB51ZBGoZ
mPG87TtlD7fz3enh+mEQfUFwmOnoDiMh0nnFIq1QMr0xMDqhQerdSn2antJKRoEs+n7nRrjttGaV
WHYENynsXQLpgSyrgmnw3Xw7lDJMn3BBuD4NzOph0oCfVtGstjKGxATi1yoNf9QW6q8K6C+h4yFb
ltCUBQWHDxrMT/Rv9tpp9jBOcEsyWodMW5egUp0bHYB9yZlmDs5HEYwxsAlEvATQqL30x4pAAXGp
I6B8ndpThjkYkm8qKMjyOvx7d4DTYy3wBUQtcmmopkUyYLKpPC75vgKhrnqT/stSzixwvtAPtIe8
LIDSSXeq8nBs/TK6obLqvegYna+DfbqzwJTl6ghqSKwjNTfKmgfT+KgaXvPkRDR0hvHr9V0Tfp6z
NbF/P7OWgBEeugcAtOMpOIdrSjAoOdj+XNvJxrDxoLpuTrA4+IGG7iyGe22A6C/NWdlk0szAndIl
s7esUJ//CZJLvd/T5rbMJQFCsDYU/YHfBJAOpWuehMmthqqeBhaQmt3SHTEPnliQPZWpignOEjo5
uP2Br/yIRpdryjH+EFOgyo4qpqFNx2+GvanIDqwgDl0Y4TYOzYXZJGwaIKfh0PrLeALVNm1AuSK5
QESG0GeDMBWj7wMnyeVqyGKui5vjvKJzmMRGqMwvFlQqB+sFaGOJN4g+EEC2AHyjuQfANOfqug7d
5CxSMISibaM8zKo9CB7XUZL3yqxwW2fXZq51K6yU2t6koBXy9OYhkyWbAvAL5kfBXAmkP+pEeKBf
btygNOBKaXN6LHU0dclXx0HFajBw69vV0e2MI+neFQDOVPSyY8N5z1Vjm2wjtDQS7UCorAkgqoyA
SwZ4C5ALMdIF7pnU06WnBgYY0Y+CnHniOQ5gpEp7YvKJSXxvFD5xg2F8jl2IBRXa2/WDLlAeBTUC
EONM+wrz2CYXLA2lX+a4A6Cb5um2jvbTdNMohzZR0PIbH3DrbOJuQX2m89t5UH2TPk1qA/WA02yB
VOFgKm+RvRny7TTcUmB6J20/kjeKooaiH1J9W/Y3joznR0CRw34zwAaYjIS4kcptWVuqypCsHaD7
dlCk6J1Y8a5wDR8DPolv/y5Nr46XUNFW31ZGD79qVL0qvc2nkzZnXrfaWzxX76ZO9uJle8XdoQDJ
EvTzMZYNqijOtdTZGvHmBUhb0as4nJEkb2uj6SVtY8HJd1TU6zHKTtigB/v3s6sgno02cesUgLRi
r4LYmLziveTa97IWuGC+HDh/FM7YO4bxb3OGBi3qDLMF24L7JZn2Y/LLpj8oiHEqkvmFGrTTeoAq
5J37mrVvffmWpOOXQW893H22mu8wmi55CggCBGuEYCQZ4CGMdXG/Z4Ir2ICSMz7+3O+L4X1Y9e2a
2Y9TLQvjIlNgeMQ8LFpmTBXoco/HKF2jhmkZlGkeOMmNbmZeNWe+S2WoCbElPGwwsINP+om0ylhT
x6gB+3/u3e3U3NbW8yIDPom6BmDs/GOES+7QwlXoNDSA+etOUESurxQ/FQfqpLF5a8+/u21mopqw
jBuH9F+SqAuSaAd1zE2MejA+J5BgyrH/eyAdAbaCzUJh7ht3P/c5M8Wx2noFIHBtn7VoAyl7q/4x
y8bXBGfywgp3Jqlamz1mBDESsK13Eodkv5A77w7GwZHDWmx8nR+RN7WxW/sIENu+22MQtNyb7qF1
Du/XQ7Qgb0GYw/Q3HomYzuXr1wvoldDbBwEd+oDOWnvAcnnR4z/YwHUIsS/iAGnNJeVWC6Q/9GpQ
I9e/muuxjDEFLBsnEHk6my79jw3uplnUooyaFjZQ3AVg0vCzfIOzDvZLN7i+GtE3h1shewWiC7gq
zrMQKMbaSgAGTaHYm4J/HHp71y0I8mPn3ALnVZEL/H5ZwsKy7tQZgCp3AxYojA1gMAIi69eNCTcO
Y9mga8FQK+ZoLoMRmVts3AiYUPpopuFioJi6l8k3i1wZLAP4+6zaDYLfSxtA9bT6EsGG9mw7P5tH
e3hqYkx8/su+nZnhSps2xdPTHhjS7kUB2tOzIrDBq19V+7GTZQmCshhyBAgfMdwNMJ+cu1U6jZ2V
ArdNi+7ONrovbqzeFhb6L05mfdUUdYvZfQywlLPkvAo+14VhLltWwAxSpDUijh7PQWfoqO93Hhhi
PUNtJQFItEaksVCs05A4YvDz8qvFxmrHygh+0xU546rduNPv+g6iEtoTUTu/sPTNdU8UpQToGvzX
IP/qQC1lyIseKUFUNdq9affxJiM0v43nHqqw7ZBt2kLvvSHXMD0RQQOKAHXiu3O7+CmIwLxpTMfN
goL913IqUgsDiiatNjpIIjcQHZsl0ABRke3i5/InB+SrxIlBwOqU5Ji4T0mT3mcRWHejQwqNSPRu
sjIOhnnxHPPvH7VQnUM+j7FP+DQPi80xmZjrCXbKxEuw1xZv1H46KtqrliKJ3ToLztw1xNSDkBI5
YGPF9O+lF0SUNnatI1mBcuJmbkIn673ZdAKQpe5IdyDlIYYWHXqCfufQLZRjNXtDm1803fWRG6j1
1rX8akb5GCTlS+9lbv1MBtnJF71zzn7lJ3bOfuniIqoGzKOU4dj9QMXMW5a7kQwbBSS5AIJ/T6b1
mbY33XhLhvz+uucKAjYw7Tpua7z9oB3NJXT6WitNkiPNKhhz2IMVQTKz9rVx8eKIBIC1/o/2OM8r
6ilX1gnfpE+PmDHyCNSTY/em7ktvRPNP+SdzQOOBIR09/I9H79mbIFUSCAHb2FxQlHqK86SQzrPs
yVMg+qHoX4e4k9xJH/jyT073QXzCxvNxr186XY1gRs0F4jLmhK7vmGMkMUu9hPT7VrGCGnR7hO4W
+tRm7a6Y1E0a2b7TrE/lEt1E2mO5HmtCQIqc3fXVpnI3MXG+Xf/kojhMUFZCIoAmBbS1Ln+hYzWx
3aYYo9HHEfgMBYP9ut1van0JrZUsknE7USjG1rPtR6oNDMqltaS2B72CXMIxr6rQKAikvHDYMVNG
4vsGEuJdp7+t1NpdX6MgN2TfHABlRtiI73Bpte8p2JiAEAZx0lfFppCn3tnr83Ubwn3E2C6b7wI2
ni+YVGqDefwG+aedvfa9xSYaGFVpKlNoENnBQwCUcAwnArDg5VqiMm7/n0RWz/a1u3gqiX06bKxY
Vs5if4h33XNDXLxU9I7Q2EIi2iXDpmzir7PzAAWT0ei3cxuFpIu313dQkFyB0wpAPsyqMwA+5xsA
t1Rj/4H+jZ7m2DhR46SOfu3Y+1KX0d0JbYGFFR1xEC05PF11pU5j3GsYx3BSAxzv0xBWoCut3ds+
T3dQ7pLxFQvvWBQh/muQc8E26oultICnTsvfq7IpEuNJU39CsSGoBn+OH6AZHkQ45mAj/oddtdCC
ZHQUEDHh3iy0cMduHjAiZdCg8AziL0lQyp4SIuisi9cXijmYuQNfKfftQMVsdpkBqGdru/FuVBgs
vmvWwF4HA+0lR9lSKyoONG/ig2U1c5g540OixZBrb3TzpIEbQRJ6RWceir2sHAtIFQZHLs9JZ4+J
2xQTsPIdZizcd6d9mGNZZin8rGjXsWIW/oOBt0srTW9b40A0IIiM6XaCIGE124E5lnsttvDffqun
btApxt4cHvJ+3Vz/tuJtB5sOm79ANOWHSulKqD1PNh4KcQHlt0gfg2ZJi1CFkLdnTM3oI/T1vpHT
KMiG2cHM00z93sLDdRxq5aiukBa+/puE+w4MG2pMFmrg/KtSLeeqSE2GIxsKL89sb11e8kHGci06
v/iyjgbCQSb2xz1bHJd2QzUx0tGuCVaAP0I1q10vSods2wzlbVc+XF+WyCCKXPAjRuOKm/zyQ7sW
yIrHEfN4XWadyumHpmL0+WSs7d5K85vrttiP5yPvuS3OqVbXiuaVDVp1CROG1SMljBfDllyKQt+F
LiSwjHj/49XMbpqzbKgynGKKXZzZzG3qDQhrsjBJnGgDTjgouS7TvDPVYQnJrNHQKlZX8yiN2uPi
lNb2+oJFVw0biYJ+ALpO+J6Xv4RU7WKNmMM+GmsNHt4RgMMYxNibMc5nvyBJDwkD9+uU9qMkSIgu
U6SBIMDCLKyNV8ilYRo3iZFF2OmRvLco2LvGqRuywPkHzDPqXy7MoDZhfVKCgDZ9NxsRFgjIEJIc
x8h36BM0Qb/Esge9cEmotFmAGqpgieTi/TLiEuhq3GwmAby37U85gfRv/o7nvyT6iE46iqWAIjF5
KkT9y80zaiOaOjawULaPSg8UM1S+9HL5h3gC4SYC5l94BmrNl1YwUg6i2BE91gpZ+gnPhaeeJPZu
dePIu+6Fop1Djohatv4ByeOOuF4lbmw6aLBmLJw3nl3dzsUvM5E8t4XbdmaGO93LSse0cEDxiA6u
nr7Hk+m5sq67cCmsC4DmD4QG+MkjAP3z/gO/6LYPSVQHoN2zoSuXlK/Xt0y4lj92+PcimnW0dSiu
v7RrmZB1AvGPOpdEB1E4xJMdbVxGg24S7pAiMNU5LhKEQ42AKqkMIjjb9XWI9+uPCfbvZ6FwWhSq
9BQgzDra0sgJDP0eg4TqP4DI8TD4Y4bzZQf5X6u3WEkBpIX2NLg3bfR/nH3Zkpw41+0TESFmuGXI
oUZTrmoPN4TbbTMJkASI4enPov7zn65UcpJwf1/fOaJ2SmjY2nsNv26PZG+ylKN0EmJoMzDKHvTc
CzTOw4y4O4fm9kf/dxTKvk+BTNEsvkpj6y60HEUeeSCbQTf+vxwwPpIbXLkOKI+qxwfQ537mpgg0
WNXBNH6YFfgx3u/bE7b16dEehL4ZFB1R9lgn9MOnb528yaoRkChsR9/93tlaALpPNJX9zjJep0W9
1VfVMTx+fSCl1eOycNicLj4EAh1khjQp5A/w61s4jeTaFzFlsT79ccoCHDgQUQDO4b8rPAKvgPJw
R2zOagLFY/60eF1AMmD5jeo8im9/Oo0groH08i5ZieKRsu6qiUNwpAFeoGtgdPl7bh/Y+D2DVtbt
MNeZAiSdUapY9YV1fC3l8NSosSyGQIHKOBYxFnfMYj2kO3vo+kshCNJ50CDgYWOp6G/SurXvCyBG
Ruh7OCTySH0QkuGCmyF75IS4QeCyPJ9uD20jH1vlqqHkCI1ZF9VjZV/Z5jiPdY5SPKRry+Jom7/N
MS0DgNtCDRI4lVUFU9GG1TI/kPSP9zRio/CIXY2pBWv7chcUlKAKRNGpweV6ZiZkoscJ1NG9PXC9
2S7DKOes1Ra95bH1Mcq7oKwPPWr+jv7ieIfbc7kepJd77TKOctA6NtebBSTsB2+s44oDfjs+jmYf
TvPrSPZsQq/PwzXY6naIBYPcQcm4dL6UpTbmyLiaZ0qf9a6HCsKOAp1yrEMmAPsXLAvU6ZFHonR2
+X300beLTtIsmdu+Oy2d+F0tmbVTnNsIAm0CH65QyB3Xhu1lEI9jGJrv5clzvLO29/6ysm2J5uuo
GeEva4Ee7uRTKlRpnZuLn63Mv9sDFOfafp7MxRe4F55t61n7iodD041wcVoOpnW2q1eWPzXZHBri
MTPIPWA5wvN3Vp2yut9/yIrYBNYV1XPkxZfzR/S668q8K5PeKk/wRwJdRPQsZCZKjhWwiLfX+EY0
kADwH06qtempDFuDGhZtLKNMuAQY2jMCPZcRyeNlz0FhMxAI0WBFI/+Cq8jlsGY+s2oQaZl4eBfh
rX3y6+Xv0oNpSmbsjEkVG1unEC0aG9ekiaa2qSIq7ZpasGqdyqQo808T+1YvRwK8DD3K6W+7i2ri
QJ/l2UBHcoGn3rL0R4IOiWhhb/ALwL6dfoFaX/mfn4MiA+A0eLwBTXU59KYeYDpHYBU26y5unK5s
zMD3RwYHqvzOL/3mZZpc/cnAwyEsdWjvT3aVn0c4gN5jKoGMs7t6J43Y+k3A5YGeDldpiJSoPBDX
Z/msT1aVwHTptbX958ob4pnAXfu1FWZotii1BWJ0AQ0leZDCc4Y6e59pHfeH83WdF8APVlF3gF/x
pFVu+3myad7jwZ60zj3Kq09llfDqmFvgm507FKGIRk8OPIpvr3jloF2jAkSySlch1QBtUDlF4K6S
eUziazgj8BBgYrns95DvIa83zipwUlAtBWUDvER1bDLPCKCPBTI03ZtC3pAhaKW3p9q8tdKhbozz
HJrRJgamHBYwCbYArwV7ITXq0MgPwk4DVDrOjX00tSZg7RxSmYesBUurBz3Yu5f0HyDRIjFogaU9
1oCY3p5etff4Pr8ola42pMAZmarSjpPbzE57A2pgOf0MVemzbMVPmNnajf+TM4lWdRog7ZnNX6KB
Qeu8c3xuTTy4p4iNpAsoS2WzadrYOLLN66SZZg/p8AyKU6b/IWbtfZCwgULJ3wWk6gqzVsLmddTr
voYHJjCjvDjPy+tSl5+1+j+NB89vHyhHlEdUyXOpFbXMLQfTieZ9p517AB1uf7GtDQE2soUKMFhw
uLkvj6dCX0YTWjR1IsAMC7vR+ZlOQxmnWuPtRFIJhO/TBk4YnhIWKCJIcy5DVXTh7cBZk8xHsvKr
nUM1nyYnSYuXwfikza98z9VhY3ArkQn5KGCMwPwp9xvgV0tdc3yoSho2yNBSC3zNPO8K/CjZ/jqy
VQsaVzagFci6lWXH/DabW6tsEst87c9mFxKtCf23fgDU+EWAfXr7m637Wjk6L8IpSVYqSneh0C9J
iN0C2TUj1x5Y/6uYpwpmn764AxRD2zmvN25wxIQfJPisKMyrVBxHdjosyBCz1H8tYEXaFoMAWVI0
+k4g5Xn2PpertiWQt6hzIGW4XCUsTWvNol2TZKDLlv5Bn+PpLSchLFPQqNyDl1lbS8QA0h4EGWd9
uygvprTxSisf6zYp6ZLBLdoq4rSv5Ceja6aI4L17HDMyRX1m6LFghnXgwjCAdnbmCI/+6WBJNBhb
22AR/Ke7g70QM3C45YdTyRwYoUwEBjt+HhkjcEmw+WnvSd3pJz8dm1BkrA4apx8OAufVofCnOWZA
s5wFDOChDVjYgMIXxhvVFzdMMSng8Iw4xLO8eangcn8U9ZShC+P8NWrrA0Uz8juo6LA7MM/Ic7eI
IeDuMOxkD1sfyFyrKS5YCqhBrGfwh2qHMHDb4B/bZLbq+mimENFBzj+FtluW4VRT/SCFK958Cj7+
7XWvPm/f1wZqBMjEYWmxHiSXoXPUPrraIm0y+NDg08EIM47ech6LBMpEsFWLOFmvO2hz1MP5duyt
9Q/ED9JkxIXyhRKaad7i8b5sk9HzPrf+X7JgibueyTvLf+so+RhHSYughWa0NswMEwhmmdVb80ws
aH2kX726CSb5d+/uvArX362eJR/jKeu/59zKdIp4ovjuyZcRCj7+XUXbgGH13J7Cra0Gz1ID70/s
ODQyLr9e61ZZAZxYk3CjsM7SK4wo87yneaT9r9uRNicRlnsgDq5wYUc9IKGGQ5sag7LkQzvZodet
huT5Yz/8RKv3S0ufO3/nCfle3lAncgVugJCw5phqzqf5Eomn1HBA5pHOzlkBgon4UVivozEENi3j
rD55NryZ27BNc1Am4QQd2Cc8poNKu8tgWr8ERhH1PiTV6Z0jp2Cw25B4r7enRtWie99DK3AJnEqI
+Pqq826fw3e39HHgsShDMS80nKAVIRLtLCbn7mvHgnYIchGQYPh8O/TWV/kYWbn/XZhmFKldtQlY
gyFbnEPHqmjpqqPmjQeW8pjw/C9wx3Z21NYKh+YjcAXI2UD0V1a4x2s9N0vWJl5TRR2kY/Lmd+H/
dOhr6b/cHuHW0fghlJp+DqxthDAwt7YwBa6GIrR0Oj56zsRCE0XH2LWpvPNpvacNvjNGtewy+QDa
wKcXZ/LUfF6cIZj1B8ZRgi6+0uqf24Pc/IxQM8QLagVJqzcmWDfD4kjRoisEe2j+3C7JUj0TtH4N
v3ga6SMRO3tLZVW8r1lIDa+uddC5gHzo5cmxVt6ZM1QsWXS3C3jPTw1UGyBUz62Q5tN870sounnV
oh3zCcisPs/bA/ebORhNEPUnp/hnGf0h6rjVnzxd0lOTMnkycMWnel5Htydo66oAVga8IXiR4J40
L3+t9EkKg0LcUunky7CmdX326OJEUATJgikXfOfRs3Wurs8tAP5R1wY7QokHqgIFm48l0+E8hTsc
qK0XHY6zf/+6smsXSicT4pUsMaFjoo+fq/obtc9p+myXz6VxHNof0ltlM47eHkzt3a9CPVLdtVqE
5B0Jtqp+MLDGn7GJWNIvLE6re9QtPvfwE7UKL+bG8Hmo/mFm5Ex3k3jhdAj8Twu9n0GwwVMZ2f54
n5OjVp16Ck4VhTwZu1v9EzR354C52vVAZIHBCzVncDZXveXL+YcamdNCp5oljjvf6x0Pp/TRkw8d
lLF5W75CS6LZuUm3PwqgJCiz4lWIYtdlyNyaOgjuT5gZmcljLiY8+ilc/uDWuYSlMCBAhHsvmIyJ
n3rbnp8MeNsdC3MAwbFJjb01sq6wqw+FwwDkYhSvAU+4/DnWwPWh0hhLLJbFXD91kA/Ozo1710Ao
48V050hLn6qft7eZSk58PxUgrQMcI64x/E9ZmaiQwXrBa1hCCv0A+mHb6XfZPzRngZfZvwSb6pBP
3veqOcCXFljd7HEcx3BkC25/7Wu25LHFsxPTfndQ5/HkHl5v65yEDRGAMXjtwpBF+XnM1kConAaW
jGhjIVMFF6xL5wDqF/3ZYCNMfSqPnlKpgVI8tN3OofCeb6jfBF+C4FkDwegrP6TeGxoQzzhLdHR7
6oBPNWqOpZcN33y8dx5G7qRZaIoFUiLYTycpuTUFvjS7c1+WBgtmN2P3xOqyL6wZRnQ020k+TIbF
xtC2AULWarP6dvuLbub3gNFgLyGPghCUso5WzTcOvDPWkTHftfZ0dngKPS2kvWMW159N5z6HTI+w
wnHZw4hsVSdQM4K5HDJAtOwcZUvpNOtWBUXM19fqngYe/m9CpXGvJPH/GeO/cZR0pK8AHy99xHHq
3276mHtOmGovlH1bhBfOMGr0nUD3uid/L9O/viawS0DGtvF+AvFI5T9y2nEIY2G7FF5IxxQ2ff/U
e0jRjezyMohyF3kT9VG/xm1hJNnSBvK1Sx+z0QukYFFZnmr6Zn5z7YcK+SYFe75FEroHlFqTgcuF
j9chMH2wdjEIUKvKh+Q2T61+HnEdWvRg1vJVEnreWajXxWu8BKEFgBrgSnuylYUKnAGRIIvxRJ/z
sALQh0JgQ9edcwEtjIyFmjuHnPzVpjuZ0HWedxl3/fcPb2+SVyMsfBHXce6BG5z0o+UfSxfy+js3
zNZiQVUQLnrgcED1QDm86tb0tAY6Yklnw6fUyYc01GzoBtZ9tqegt7HzMChc86tnlQchD2VQYtIG
uG8KnjSZeEB395H1MJHUaaBluK44O7FSuzfS9oxmyaedD7nezepisXFzIcPBmxRVwssJ5eky86mY
eQJ/WVi3MCQaLoGq+liXkPS3wonPbdQ5wKCWXUdj+CWI0JvH7tx2goFksiu6fpVM4C6zcfwA5Yen
K+pglz8oxWkHsgfhidkYnzWnfHFkg/l3f7b2fG6s5uROO+nLRjIBbWlU9BAUBBNsnsuQtiFT2o8t
T2RXxm5eh77DzvOYoIxu8DkakVqjERNWRh81sNrCnP2HxQbUwFqmRU4DKbvLH2AOfV2g+4TF5gzI
LKkT5NRB5jDv6nxuNHox1g+h1nX/YQOVfd0ulT5irO3yfYJGgZcBPkd/Z0y/W1wRCnN8KBw/JNYc
TFV930HdOMtd5C/kONunie1RJLY22gqrRy8MnRfkNJc/aKi4zyuX8kQsWUAoCdCJlWwvYVyXsbrM
gYBcq7er9bTKLKksWk0Daj2gY8ljx4ygI/4vZrGTzrt4Z0ttnI2o0cGodf2g8NJTLjiLE7OAZ6FI
PICOOWEhkV5CgbebalTnFgmNRkgjhg2vHuErfzv4xtm/AimA2QfcE8moUohH16F1FwAKEz99bZ2f
s7uToWzMI2o8kEWAvzbkEdTjghmkmcgyiITQSIMlp788GvQxM3ful41FcRFGOQRyaxiYrSOM+GpG
1qfh9fYsbf55YLaBZEApDu3yyzUnutkclmERCTXHkNB4riRykOg/BEHqCX8KdJgtdcl1xC0oA6Ep
WSwR8rwIS7TgR+N0O8rGB0cT998oymLjQ+bp84AoIrKCnWNp82P/+7fVrg4pZO/gS4ikrOXBpVpI
zN/c+OHl/2VRfYij5kwZKcAyQZwFEi5phmtPBH55ZNXeObvR98eVgqa/AY4Uznq1dK81QzmWrYGt
SYF+yFFhlugf1EGhHSw8n+fnzghoc0T2mb9J6R1vf6vt+fw3urLsaNEAJEkRfV6m0DRRYnRAB5Za
lMF49nao9bMr5x1AvrjXoQ6MkpGvhGomq0jbjnZYfA45gJJIj5ohJ4j+Gch9dRaIwiBRhdrgo6ND
5ut29PWvX0WHvBsQKLhOgT293F/MdVsdrPgumcVLOosDlYDgze1OlK17G0+kVYsP+S5ADUqOpukg
sBiQ20x4oZeoxMkDxNkPYCnc28Zw8DPtgdWwkeZnH7KR5WIebFvb2X5b9yl+A3rtEJJDvuIqybbh
AvSsewJ6g3b2jXmPNsinRCPx7NPA8e4HFFxYo0X2aASG2wE4qvMHDX4SucgO0n7V871izObc44Gz
Qn5XqVNlM+Wp47VTNnRJAWwPFLAlBXVh2Sl4bCRp76+o/w2izHwGP3pT02WXaNpynB0eePOTKX54
2YtOzjA3/g/L6cOQlBQBJtAGpA56ROsZ6M1DFcxOUhvt3qbZ2p/r2/B/R7WetR9yI5MSrUQu3iUQ
QLeaV99bgt742uweQ+vtdbU93gVbcfcAKarcbpIwKx9mgvG4c9APRpzlZw7Zr0634tnembztQQEw
7/xPMGWBFnVr13aGYI3z2/e/Zd4butYmise3v9HWgbM2q0E+AhsUKhGXczfxFknDNPcJx/uIND+l
/VUCKjhOR1K9Gtl9tedDfb37V4DlWijxUeCxrlj+hSkXAzrdLbJ2HhZjA4VRHnCIwy64PcipeigH
DreWlcDTRMPOO/Rql63BHfD8gd9yYaqkDNebs6yoWtS2qP+GhK4UEHWTxp/OKeqqQNTrMDxbjze1
yJn1s00Wx0HBYniZztl5cA5uetS1e5MCXLyHXN0Y0kU0JZOglTZUM7EZcHqJng7hCM9dbix7j63N
MCtE2oMVGfA2ysy5jZ9CF8NjCddQh3FHh4fU5XdTRjRY/HLr02iWVpzjoXmqPWjTGpqhxR4dzIOY
+3vclhC5N+wxytdu++01vPnTgCZbX/3A46kZm8+9rsplypIcbM9/xPLq7GnxXu389Yt+iKDM8UxL
XTdLRICke1ix5gA72jO1g7Ejj+Cg3x7OdaXtMpqavw3czsTQIRplOdoH5GyVfVh6fli13iNpZSBQ
Xeyh0oHTgbv6ztV4lZkq0ZUPrfXjQvvFZYmtpW2QO0saFi7bgwtc3USIAugW2jM4esDUWr/phzPb
Q5LjyRRj9Orjwk6lDeL0GIznGq2/PQG1zQnFNQ/mBPQP8JZULwg2l4M/VTyxZ+dO5DDiEJ/5qMes
CkFCF64ed/PYrz23GF7nyc7nvHpXrkN1CI474DfhlK1cG80MOQiYB2J5WnlgtL+twYpaq3/N7TaZ
Su1RutZdPmYvzrJn43p1h7xHRpcBD3WgXhwln1vattbtKuNJz8mxb7qD9kN0/lEaxfn2GLd2IEA1
4EO+WzyqZcUyFzNdBAohhAo4VXPPDHOYY0UZuok7u+N6eWJvgQADeUOoi0Py+3LhyGGWltfqPKEL
XcLJ5fA5dXprZ0B7UczLKG2jgcBeODyZjCjVAs6j2xO2sSRRnkTPzYOhJEBHqmi5RqmD+83lSf4K
1i2UA71gpMfCf55zM3RSiPQcvPqJan/djquKeXroOa3+GHhAr0LwUJq4HNjUW26pdwXeMgIGySxH
2mtPSJgKwrRjRXUD3WgH4o1VNUYjKB9gaXnzCcQIZAeSvgG4C7/zTLAX08phJ9SQ16WBfsvMhjYc
yVgfao0feEqQFVnkpbWy/LGaXTN28VKMx9SSh0J4eqC52p4ewfrLL7Kz95Fhg6PhChaRip1ZFi49
E8rliW+KuBR5DJ3xQ9tH8hPqf0M/VoExyPj2dF6fYuts/m9M6LRfzqaZjj4WfiYS7Uv9Vn33/xoC
SKXvgSS2FiMa8qtKFAaHJ8tlFBskh8qrGcoeiw9oO1mgbbkQvvM2eK/YqRMIJQU4IwFvgnfR+jM+
HMlaI1oKLIZIDPs+y+mXaVUhgtcc0DYoHh17VkaO5gelO0Yka8MsW57ypQz6UQu94qfp1FgrMIVs
Q4Zqb0Wf2XgGq+CoMf719qxfH2voWiMDQfoIWMwVarUya4bWfi2Suvq8TPfZW2p+ovqOZ8L1lY8g
yEjQJsGmgVTK5WwArjAtvoeKnJF+4v3yUBYyHHLrDhXnyN+zBL4+PxHsXUAV0H7Q15U7t0n9Zpkq
gfKcC2BTxU+kTJFa7bG8N8OgTQiC39r8UZsjeY8NanREJH3hddHSegUaPiY5GTPdIy5vTh/eseit
A2uJgt3l9AlzVYu0dJF0xl3hkwgGWPlIYbT3Jet3VKG3Nj46PtDrWVWOQFu4DFUUMEksZ1ckQ6HB
7AQ8T7ycx4AIQDtWNV/CvhC+BybdDIrmD0hIQE6DMXYZtF3ANIZrq0jc4Zim030pYVr1qrehiRym
do/V8M/tRX+NJcL5BvWN/xvxSgaWLKQ1tMbBgjzqZ6pFX6CNdZgPFUzz0qgNp1AEfSyO5mcvTHeO
ua2P+TG0sjzT0elZvWj4mFqqfbZ9/iPX+4gJXgduPTZxDWmuT7eHuxkS6sWoEuEoQqp4Ob/C5VlT
rvUZXp2tGIqBUa+Dk3HM6j0Txes2HiYWpF1CsAPxJFTXj1X4OtqGKIrM0/cCyXZYWgejciLdPuee
feDkxRf2ThajGoC938NQ40NcHecLUprL8bGsQ8WzyLvE1qP2O39r3+Y3KCCdtdCNp3D+amiRK8+3
53TrHlmtcw289Fd5BCWmlxu9qbe8S4C6ANimj/Th2+0IW7sChi9QCl9L58BDXI6qFlkLpfKpQ6r7
Ujbfp+4E7/HAz2O9MeM8a0Ir3ysybV3B0MwCiglRkdmsC+nDreVpVQmfWRN1s8y+c7+W7XDUX6gv
Ijcz/8KTcefD7YVT7mIoFA5umlpdQiCtlI5mILlxIFXzQ5iPunHPUMe4PaWbAdFaRfsPJI0rxBTs
uFxtYDBG8VJ7OWRe5SFr86pj1TT1yR+nPm579MXSKlt2ztWt2wIZ4lqoQW8Vj2tlZoVZdtBawcx2
w5qQ5t0BKpF11Gb9nmnv1spcSVcQl0cCAnW3y1Ay59Ms0qJP6NzyuB+NJnAz3Bq3p3Irb/gYZf0V
H5aKqS96RfyyTxyaBgUsq618tUC2+B9KarxvbvQpoI31LpSrdtucXtp+nw59Al2d0NDyyJRvhf6l
h0jM7RFtzJuBdshKGAMW/krdtWC+qHo3l4lRl0tMqqF5ctOs+uOimYkkC691SD+taGTlgpU0HfNM
0j7BOf8GDFCy5MWB2Pnx9mA21huKcisJzoDNF+q5l5+npo0vTOb2iSyaAG31ALNmwhjxdpSNiwUY
YDBtVwVe5LnqYIiVzn5RD3AQyY1QG5oyZGP3WwJeeahBQoR2g7OnS7Q5MhTOkL2t5SnVu7wqa0Pn
Wo6Yxd99/mzWT1qx87DbWNu4RNDbhYUzdGJU6bGZOR20Ypoh6QgaYXS0DXizAz86VK4ddYCk7Uzj
xsozAfLAcx/dWJgsKNMI+JA/GzmU3ZrO54e5d5YzYa0R//nHWgXmVu2+VdZfWRJ2ukADpRoHVImW
UIcAV7vYofmiQ7PLo83L7WBbb3KQxHCkYSOhNKxeJR2TJM8Ke0z8Wp+e8r62I18TRgI2pn3S8J4N
c+6PscM140BJYdxJw5EHUbXGzkG1tUbRkwLDGckPtoQybG6V6HO75ZjovdMcLQ24eKFPkdM3r4ZT
Pc9Y3uHO2A1sLuXxB+Y+GEJoeOPZo7LX/I51nW9pMnGWAncnEKqR0Ivi4LOqR6+TtU9D35AIuYX2
hPuG3deZj5IFAWmEuNqepdtGHnHxa5SrR0MxaZKjI5OpJyyCP2sfS8fXwrz2m2iqzOJuYCZ4fEM3
3Oky20MWbdy5QBUhmQDeGmQttYDv875o67oekwYXrSu872732NdOuPS/F76c8nRXR2NzwB8irv/+
4WoCEdPPPCBdQT/ujq38xt+qVJxWJpUZTO7DnH+5/b03jguUXcG+RlUQnV71wm3BOGhSp52Sxf+h
N8noT0E6o/Yz76zkjZMPyiCoPoKys8G5M11p26L0p6Rc+GHgNEBX7q7Rv94ezUYUtHItcJfggoaD
fV3cH2bPA+4OouLjnAjbhUg1uMaZRWOt7/ZcIjdOPdy2kDoBhhKEYLWgSsY+g4TZsCSldLS7uXW7
iDOD7yRe11FWoAN0x3ECwMZGPYe4M87cH2yZaEULgKaAFcLOdr+eMERAJxiPV1BTUMu4nDCeZ1qW
pVhu3cxjn4MZ4bplqHGyE2fjSF0DwSzAXB+uOM8uA1VIS6U+9WNC5kfNzB942z45S/myNvqMgC3f
mvxXOv4cxmLnfrpe4O9q90CmQZkUF6Ly1rEKalgpbC6T6WfhxxKopyHSzZ0gW9O4solgIbGmLbay
a80Mhk+g1U6JmHlUwwGSyjbs91S6NpYDgPj/oxwNW2NXmcNOaoabZd2SkOyZsTIYlr9vb5/r4w5L
AUwVACJc2Ie8Vx4+bB9dylI4TUYS4bZjzEo4bpDMmT4B3Rc1NZERM4ANmEa7fvnzwFDnhSTYKnuA
i+dydbidDfHbpSCA+nuBmA/OFDiLFk4kLGAh69E+vh1v43uh/4svBT4sKp0qA6zw0mq0ZL4kfBoC
Mp6cSgbTvJPGXl/eKEYBDgqiL97aOGEvB1WhRIUzoV6Sdj7V3d+5aYUVeV5L+na7E2pjkUM0CyOB
5CwWuSrMOrNmGk1fLGBqeIeJypdldKKxt4+utpxvT93GIoTsGN716wTC0VJJSVAPFl5BJElkTf3Q
HUgeCcHZznmx8YHQnwNNGnsWj3q1hp+6FEJT/kSSrB7DhiZLxkO33Jm167t2RcBD8w5rHnqXqkNF
VQgNhtsmSXgdz8uzVnlhkdEwt46mCdHgOo0N8uP27G18KBsoemzeFfeEys7lmgAWPK0qWyPJMNn5
oezqKtTKcQkqh5/7yic7H2tjCaKluhomAYGA41fZV6nOLYgUcj2pn4TdhNx1D6l+7wHPNDV7Sh9b
sSDGA3Hg9TlgqKCYdjB81qWOnqASXxSwM5mKsKjyZ2bcj59vz+K1bgwEPyB2AF1P6LUBdK2et7M+
lIJ2RsI065hOj7mWxXSEiL6gR0b+nrsgyzIIxOgHq2kfqUxjkjfxMrLzkOtPLJMHkvpfbv+ojcPz
42+ylItmsEGebSdmJBUr4LoZTelBc+5661h7b/AM3NkgG8XKtbyG6hqKhvi6Kkdzyr0Fbd2KJJpz
opCyTs3XQtBo5ge3fqq0NzR5wdQ83B7jxubH9aBbgFjgWYLs53L5Fq2wxt5t9KSv5zwYXTmBMpua
O/tyYyVdRFk30YdryK0tCTfbUk/WcbWrFqXeB41YwsyYA7PcEXzbioaCOubRALkIOiiX0WqUvPKK
Sz3p9DoQLDTSR9CCYS5WdzsrZGPzr+8qmHCi8IosSJk9w64YSTNLTwrhxnYpqyDnpQwGCxDWhu6V
szfWI0onBk4bfwV7q60kbo/NaM+pnvhjF6VO9gS9jtJ+1eV3XcsetTG5vTQ24FzIH8Epsld0BQrH
yjyOwq1oQ4GaMFBQ4/J1aX+bTR82+ny27XhqtYOX/j20sAis/AeZTjuLZqMtsuavKOTiskXGrF4Z
pdtTuLZy7L/6n7nMvsyGB6MgctZ65465ZjADhlQJ84jM6VDq5Ec3zWHmyDNvE9fV3opD/sBewDi/
PS3XHE8cu5iTVU0LotP4/pfLa6Cy5txF8aDtRWTCNDuzPgkv0ccD9b6VZR6j9O+hUVX9GvwAjt5S
AKZN3yRbgo78KkbroQTHLPX3ftjWAYIfBpAvoIWQEVW/FwWyIQNkDPOFx8sssqDM5qgsWOC6Q5wN
XjBbEHih87EbrJ1vtXGMrGZbqPOiSQ9QinIL6nykVu+NRjIMth9ITXIg07W9LsfWdgMhC6JQEHtZ
SaSXMz+ONvQvXRzIFv9rGsvI7haUMsxD2uyppW0cIevfBzAc2LDrs7grCzP3zNpI4EUQVbCJAtpl
9SQJCojvsD1z4u1oyJLhtWz7eOxejqvOJngt5Phwdem5B27jWZOBCnuYJs0LJpQsfkOIs/nzTMKF
2zc6DzoARCg1XwYtHKfKXXc2AKr4y27cCPDoeNAex344Os1e1eeahIlNg0+2ps/re0eVIoFr6dBn
qWMkurbE7bzgjNQCJzPjhcwRhBTC1GEnp3jKih8+K+8GeJnpp9GEBMk87mzgrVWEwgikCfD+BvlU
me3JGaFtaixG4s1nv/syytfS/Tw3p9vHxGYUOOYAB4TXCLSBLqcX5lK+O/WakZCSftLl9GiKuj3a
Xv936jt7YJVrzDumd2U2QXIPfYkrytbslHVb4cRK6g6Vb3H0qwMQ4Qe7q+4m0n3OipdG/mR+3A9W
sPgkNmgf0RouFr4buXyPqbkxduxQeJSAuIzSgGrmszTj1JQNtZK2PvrTCJEguHhMr9Cxuj3H1+QR
4MQ+BlImOUtts6FThUDWvTYCoZJV0TxoPXiSD3Cm+zx7L9A1EfoZ1t8xwI9/1Z22I1a08a4BRRuJ
Bu5lvG7Uh2fpyoVBTsFKlibN4qJv5SktBQlbC3SC28PdOGQ/hlLBo7qoCsLLyUrqljxoE32toKJ4
O8TWl1u5KcD7Ab6Jd+flqi0sqKLWhWUlpOntl85Ai7ceW+08TfN4sPa7AFvx8AlRScKrEPxSJV5T
U80esXsSOTexsPvIcd+YbUVZv9Po2pq7j4HWH/IhA9UHAq+NNVDNoRDTwPrRS25P3dZCwFYHVhIn
HEgE6y/4EMEbBJWT0dkJmkE8/wRP5tHcAS5tbXM0AP6NoUzXPHfMJbWwEWCKZxbm3dnXqnt4NR9m
cmYGsMQLe/JpNEyffFveDeKZDW8wYBMgvdwe7taX+/hTlAklsyeLGugJ3JA0bo0uXCe18Fns7936
mxOLSwqJPOxPgZO7nNjZ7ma8GTGxlEILrIEQ1JtR7tRlt3JdFLKR1aFTvWpTKEF8h3MIALh2ktY9
hcOP3iHPZDZKm66QUZua2YOhyxdp1S4F2r04mykoKe3gsgfPyvdoBpuTi4sZzFgoFF8J9Np+Y7aN
TO1kGo7NcC+7B/ttd8HuBVHuQSjXpTOH3GHSGlbgLvdp/ommcLn+T9/vw2CUkkUxAGNHpG8nomJB
XX63oJgotZ1sZnORfAiiFLFQSYNZt8CMOfXRmE5F/iKrnWfl1hGCFuz/+yjKBm+HrMlygXFgrjrr
5+j9MSMatxm+uA1GNIRGdPUqSX1AbIgvnCT3fwr410vybTEHvFp///HWRSPl/XiHcOaVpEkKsSxZ
WA3i5JCu6pqmjV0/FXFbFfwR1LG9cW0Vd9ZqKXpRoHoCyaesAJd1vShJ4SQj+Qar0sByn9zxvoGn
As2z0IEYbjU7nwrnWDpBbbsnrz/LN/gCFEPc7Ik8b6x6HxLc79kJgS+kWtSx2qVsoPmWwG4lqtsX
TaSRK578eY/rsbFcLgL9H9K+rDtOnOv6F7EWo4BbqMFVxkmcxH6S3LCSjgMIEGISw69/t9Jfp6tk
vtJK+iY37q7D0XB0xr2V6zV2Y8DhdeO4kCxC5RVw3r/veuCgIGmDHiJk2tUSeokCvrmmch/tOeIU
aXX0nOnIwTfX60KIcuo92U+aZy157Oxk8RO/vgd0yvTb0+UAE5Z8cxJhFV1JajEJCMlDkPKRyOuL
Mn2E+wvscs2TtVWyQhMAohAT+Ndo6ZZx2MUTLfiQewtyHY9tRZdk8tInA/hlO9Gi2cuvmAkM/RAw
g4iWwMgiguBYriXAxtGTVR5uX8ENc4W4EoRM6IZBU7YvV/3iSxx06y6NqPxHK3zyvTVyyKHVFso2
hSAZjhZIUwIYyb9fCFmKaZ5af/CRcj8B78mx79P+3W09tk4HBg5+iVD1GDNeWg1EhKDlmnPr68g/
jRVmXyxNC7tOkLJ1uZXPGKZp/Uen+1zmwW4VT9n4KEZdGVgnR/UDjBRTHeMIOf1pnbwPdba84UXx
IkyNQ6rbHCV08VhQiS5tfJx4jLbOUQ9iozz/cXt7NELUiKGYpiq1Gu4/UpBPo3AaieJc60hW5JJc
95cg94kCMAIglHBwnK+PmT8OIDNaQqQlwWK/h92zY1Iuzr5r1jAuMLWRF1l+lweDLh8ql+hCsA9x
ANaAJQc8i2SqVPaqTqvZpChfJW7zBlORAAUyvlJj39Tx8tHVTZopS/lKmLJfi9mtPLAycGlR873T
hlEwtA82ErG3d0yjkzqbUHdBE7gNdEq9qFmj1YyWKUqrGP57hzGcTGMSNVqpKdZWGGltmtCKgNay
6h+4BcTA77dVUq7Uz5XDQIIEEAIYHwz89fkY0eE45WsN9jl6hyTtl3DMomZ5+W9ClO0ZelR/KwdC
akdEZHpvoQ5H3DJedJywWxsEFBcUmh3E+5inudamhTpcVGC8nSTJT3nCdJcnXiYLHcqGd+A1wBzq
30Tv/LmCeK4AqoheOfwjV/jCkFsd8edVgPzQp2YEkjUeZIdC0F1PNGHQ1nG4FKRYWYdM9mTXPfiD
+wql7XNTfAeghOaIbwpBsA+AK+QYAJR6rU0IPHLfk0LsPMdivQz2UcsUuCHDgruJ9kX8i/ZWxfnq
nWCkZm/Wie9S0N2fl7CManBU/vahQ/oQJSYwhoABTR2r6qaiWpDPrRM2GY9kbnZBj/lp7zPVlUKk
k6VYOgjCMD8aTJHlU9kvUyGRE/2wToZxluq0Pj/eVkXu7CsJiHxhUBEBo0h/vSkBvGEKHLc6QTt6
OfEY1HdxVTy0YXbovS+3ZW1tjv2PLLl017LmBc0Z1MTmgMV5P9H94Lo7Pv3+UcbcFRYL/BF4mVR6
xazKLcyNg5euJ/6QIJ6uDkYnTPAmC11eblMfvELAWkAbNdCAr/WhzGRAcqlYUmCUbqh3IEAsOl0/
+JYQ9DqhGgZXH2RCyqIVyBQ4A7KqSVY8Dmhrt4YBgHQ69qVNKSDDwMqhoyFQ2ZfcrCZ4qFuWgOf6
7pulowDe/HmU9JCqtky0JypKiHDqZE2dJZjhtLwHHx2wjcZR1IlQbv7gY2akpNBgWvfu+olV52D8
Pa9KmmMAA8qmD4nngxbL6/0uqWGa3IGIgq+xAdjI2iWx6WkO8MazCSnAAgKVDoo0ahWbMgsODjiD
wUeJzp/CiVBL8LzPPi00jQebK4auaNCbw5NHfuNaHVJ13O8ziyWAAwJTMDZFsK+3b/yWdQEyyD8i
fpZULx4wX/Qt4N5sloTZe8996h3vuBYkMs0lMgxd7W5r4eSqyY4mNISpVrnywbDpdyFL5oKdqEtj
3EerYbt8FYfbam2Z5UtJcmUv1Botg6/ZSFhiRZ91k8E6LeTfL367IPXq5txniVfsDfA35/u+fpi7
/W0NNjbmJ8YkGl6x95iuvpZCLQbofW5UyVp9WebxZLG71QTMBwAwqKWJeDY0upKlXBtzIYGRG5A1
nd0FrAKg9kkqS3eat6TgbcFAC95lTP0pGnV2bzSGAA+xObAsag2QRwztXyuC8R1S57rxSbUZQNoC
+ZT9EqcotS40L30CdmXzS58jmda/72vA7GO+d+iObvvRm797XeQsSHwegixxj8TY9VMSAloEZmRn
LneGbgU27vPVJyn+dp01tAYsKVBfxf3IknV6m5O728dm4+BDBOA90PQGn0FlaFqrzgnXgINdFjDO
Zfbe6p5uC9jW4V8BipfdVEDSzqUAHxlK6pxY924KD/9NhlTy4oahhcNZeqOrkzH4IDLk19MIV+y2
DHUY9P+dj38VkYpeCLFGV9BshRuCYa8xtq1i+BD0YbAj3pzFc9MObx2eNYeSWJLisGwi2zCtQ+EO
5WmYAVhGc9uLRybK97c/TLeDyjXJ6izwS7nAoI5hy3dDfPtvv6/ci8IcFjfNsLikWveh19+Pefl7
6c+/lzYAWiSQAlA5VLlbVqMvyWjCI5qHo/hgWOfHP1ABY7zwuhGrIFd8vXUCoNgZRlBh3XMzAo3R
3Otu6uYmXEhQNkE4BfPTpWBJM3ZxXZixrwscNu8RvHl0FcowSPWCHTxPGTHWOjHo12I+m+xL/5uN
Dn9vw4UIRYnFmQlbOogY0cBe83jE0CwK7zro+q21QoobWGZgEkauWPFSXLMXtB0RoBTjV3P40ju6
0vfWUl0IULs9l3ScLLNAMBe6/GhM40NNzAealT9unyqdGMU/7UmZ0YlADFoio8F/sHLMhe9uy9Cs
latE2MvkOsa82lAlGwHc/tEOvt8WIPdUiRYx2A40W0QJaMBQPWDMyXgmSkgy8LXvMPQJktI33Eev
G1gx/kQX9MFbyEsg9aomxCzm+nluQpeeP88CxECeDmNQvoevlLmQoOwIqrzh7OdQJl3bH8wvy2ia
Tpil/+i7n+byYfVzncTN/bmQqOxPV4t19G2pU1UCYPmpGnXPjvzm1zoBYwEt/ZjQCpVLOdbUap3J
rxORAZius/KX0O52a9k7KDXE5RShMgH8Te9TYy4nM/0DomoAEQFeBSMM6Pn/+SpevHqA5F6XGawS
cCs50pd5fm6Fe/bZ8zq5x86cdZng7QX9V55iqrOVI34ieGWF90T5ixCap2DzvF/ooyxnb49rQwz8
/sH+4X76rPn1TZOABZcUsJhIVPHVvXFwHWSs6mQ2Dl5QYED6vtIiaW55+ii/Ih8Cxikky5Uz52QI
uBo/Y0m90G9thdQyMGYJUBxsd6fL+KpEHz/fBDQoo2cXk8RwkBVjbZVjNg0FMiITyF6PqbugH3rJ
1rs1WERsAX0O5F4e+RAMHo1yp0H7bt8+cko/g5F2iDu+urFAv//OAhnxXZkOVRC3qMLE4TjrYrjN
xSfwZdF7KR15xVGpCe/QoFAizhJe1L9Q8OKu2em2udyWgZojYHHlAIzikc9gYvC7msGTyNLYQlWk
gayZPt+WsnlIkYD6R4qy6OEwomHVhRSe7YbpWLhv1u4p+Ou2kFuqAKhGTUNRIGMuFaLpxB/OQ3go
pg8D1Yi4pYcUodhjk9CpBBYMS0q2n/mZgXyBx9qUhE4R9T4gD2qAtJIl7fht4U+iezN2x/+2VkoQ
41HD8adJKoJe8TUKAee/7v9ABGBfJMKr7QM779pHxSxMQ4O8Y0kapG+cBeDCvoGKNfJfmmd4c1PQ
/AI+Xjm6rmZwstRpMVeMcHJyu4M1FxHLrYiQdN/MGrdeHlP16ZKhu8THRdpL9S1MOmCAf4Dt8FEw
NLJDMO2C9LuxoOEG9PP118XXFTC3Xo9Licr1rECesfK+ZkkAwNMyfE7bJrq9TTqdlKuJIfupqw1I
MKb5rhPvWm5GGGJoA7AedIk77Ev6+bbELXP/09qgL1jSmChmrcqoycoQ93Q2Eb9ESxNXwY59cdOP
t+VsnQsk2ZFhJ5i1eXUAnalBQ36LA7gG4ER5W92P66EsNUK2NghNEugLAUgtGvKV5Vvqmtbj6sKy
+S8O7SJB/+AaIQGG/ns88sAQVk5AP1qgU+F4HOec1Z8xHNvFxK/zhGIgXHMU1CmNn2+jhCqVVA3o
Q1JhGn1nSAcDrMWJtwJRqHnsmXnIaLE37YSbmLWrhqjzXmoAuN3eqS2DB+WADIncO2Cx5N8vfLKW
NujDyifcqxaUvjSPw+KF6lDIN4TI1ipU3sCwELyG1svpNNv5XCZglSQfOp7NB2d25jMfRKrzcTf8
dji4aK2WeWsMTSjmlRfdOGXBUiZNkR7A5vDWyeeDAJzY2h5n/5w2M1wNc4oG58meSeyH4pGIMWIP
QdhGQ4nZMJBDohSdjpo23Y07cfVh8jhfrDSZxGCWoSgTywo/56GICt5GpKB3VMefpTbAy8N0JUrZ
1GFhPpBaxjIpx+XAzKjNz8X6NAZgcnPeWs5dyhMyVztS7OeS4vkpdrcP1baqIRqYJAgubs+1qo0H
IqsUmRK81X20ZD/s0kSEdrKrT7flbJ4rlFL/kaNcUNQLl7AnXpnU05K+HSbwV3rF8rEXTIcHvSkJ
sBbANsQNxajRtUaBt6Ijna9l4mRs53lfcjSENTM53NZH7eT+e+MuxCgmTYDqruK2XSZkjTEBXsTI
NkQYITislvhWChc2oN2XQ/cgMveN2UwHPxyOrj2jg9Zc96DMi83JP93+qE3VcXVhxkNZelK+qSNk
bQEPUyZgGYlssB6VEdWUfjeeJZg8wBgBql2OFit3dq2MZkGlG3fWDIq7jnW7ypufSNc+1ub4PIOi
VHNANwXKAQM8g6jUqfQiczq1OSK3MsmM/+WNB/r0qPk8AgG3nH/cXr1Nc3QhSbmKjgffmLSQtCwf
beujQcvIMigYJ5DsX0BH/vG2uK3MMvAvQCaCSQ1k91TNaBlSDJsaZTJRc43NtqZ7j0/5rnLMLB5m
4KDNbQkgwDydoxJDiycmsvbO5cwCzUr5LeXDvMs7Hmjet81DhHFNlEYxnx6qWVnMAM7CM/FZPTuj
zhy1axeBF/W28joh6lovI6a+1xRCwEO+c5PJ0jyWG3YNHW24/kDdsgFSpRSqZXMep5YPxoKlC3fu
8jjKTFoGoG/ULPe3lZHPgeLwSvgUWHI0eEik02uLw1KInzlsm8ecL1033OWjrk1T7cCW5gYyMKKJ
yeEQj6YSJ9BGCNNnWLBhbU8swHC5QNBNorAvY2aj16d9bsrntW6illSf7YnG2TzvfBQgJgCfsgVl
q+HdbbXVkcBX36REYK3toVAXBHJ82Pm0FutdhaYJty7i1omm+UNtexGzxE4Mb7qux2E2v1K7+eLC
VpZuoXEmNszE1foodmlIqb2YGfrg0E7ongg6cyOzXPjZH3kaSSbjw1yv0/H2CmxuvA0QKsDLwDoF
yqawIufTMGFTWo9ifibvEX1Ypg7eY+OuYCbpXynKMpvZzIMxC+GS5ceQviX9iaXPtxXZ8mmvZCjL
NxV9WAUcy1dPTwV8Khu+l9n9AJFdagZxB7Tp3HfujFbH7bl5TTGGHUosZ8nPen11ytHuQARboAPU
PJL6nIuvw5Opg/jbsrRyquuXFGWfeJO36+quVWIUno02DABzVlVR3nV8sKpdIaz13idh9z8QWXUn
Ps7GG2S3yr1htFlsGRipCWg/Rg1NU02ovH2A/v0wZWurvsnZ1NAq6ffinaF5z7bPzb8/ruwpGfsl
hRFE2ya4onuv3S3zS+E/3j45ug2UGl64ypNbOn0X4OCMWbbPMj8alx997kVApde8SzpJypOBecYw
ZwYaa9f5kNkP651Y7zrn95uPrk6K/IgLdYYegIY0w3mcx3Ob8R1JQbOum6XetFUI4ABxAbgyRx0T
KscWuW7ZszvQNPbGA8wl7b+F1Zk1X2/vzub5+leS2q5l1xjcQm8bAhl/Oq/je1qQ33c5JTHjP7qo
+SuSIW+/2DBOO2a+scS7hjzdVkH6rK8e1wsByhXJakHpQLFY1uTBup7rNo9q/x01P0rHJHO7aNFF
ENv7I1HkMHWG8rEikjRWSvMF/a2rqPvj2qfZY1+nxyxMoxrGCl78SDVabt5VYBW4KIGAEUQdaQd9
HsOBQDTRup/L8B7ksJFn6DoQVRaBvx/sCymKYisJlrmeCV6SKU/cOW7obmJVNLtmxO2ZRavbR8ba
fxjhgE5BBziZso/Ac84jgTxuWPd7zDFF4G6N3W4G9CPbDd6OgcaX+OMH32K6rNuGR45ShyzfS+ZN
DBhd30YxC9kNhO8teB6RHrSx+V+Oc67MT8MD8XWh8OYeAMII83vIRTjqCFMxUKgySn886B5MPEtH
8IjFrTuFmj4qnSD59wsjI/zZBGUs/Ca0DsSe/+gPiDSyRWMvN+/+hTqKKcttOGdgvEVkDzy/mOhA
9tVZrL8PEzYFgXaA4q6taGH06DyjHbRo2dlqWWyxU8lGYHShBPORFQQj4PsPPnBJb9uDbbVC4FCg
jxbNzvLyXixeU9W8h99ZJrb96PrZgy9CzaO8eeqQZPtHgpJAANzijFkEvAFj2ESz40d2YX4psnuQ
ZYDCPU9mV+dIy3P8ysZdSFTi9oWlBV/kaEqVG3ec5HUkxN4fGTz7DHNF4R2ZTsDH2a1g/uhbXQb4
9ooCpfN6RalrVxichr4AGjzZQ33X6OhLNp/uX/p5akGooz1cvxn6yTm9cc3eBYX7dnBJBDDd/3Q8
MLVyrcyYj3NYyqUsUK950IWtuqVSXCoAU5hrNWOpQK52vLt9sLcvFMYpgMaK4glqJNefLgqjmdYS
n960Y9xRcRQN2eXLemKr9aloQKuLQuqHLhw/5F2e5KOuq39TOeDJI6cKMAdMZ17LDyYQ/1hyMKZf
qj6yMa7ynrXd/O22mlsNl8hfozsCnCrI0f2MKi8ucGjntVMBXCRB5jNeUS2fa2sHVs24BY9qw8Fq
GA0LjdyzO30shnVfCvOQVvndALhdNHQdFqs9ddQC6H2RTDn5A4/p8usUq8kHVtNixteZfRVlPQD9
y+fbC7Dl0CCaN0OwVAIwSC3sOKPvlLzFLFBdnbKu39OiPYhpiUD1gpm3sBd3zKWaW7Hl0VzKVExa
ScD6Z/hyzbOvVLKPl2Nc848plrPUDadvnmMJpYKGiNDGM6FcEuFWHfUtuE++81yjgbBuw1OTzZ9L
4cUrIw+u2Ftdtp9z7wv4HnXOmwo69vNduhQvj/nF+QoamtdBtlQJ5sgw7FgeUbrHuFp7FK35MAzv
M2D+zwSNu919iwoRm3KQ9iF5sBvzXT52BzRxHgAtHq3pGrvsN9Fm/v46OZgR/MTsU4s4Vj5Mee1h
cazl0BRv6o9lr/EuNmN5C5xFQBAOAnSKKPa8LInTNSGi3aat4irNY9G/t7wmrjPzfR9YcZem+6AH
ObcOvn+rmIEy7L+SFQtmVX1qC9uE8QV+ZgESjnx6w4aXmb+084vjrJHJ0GHW3htwK63U3fc64/L/
0R3TfaYvUTdUcADTzoJG+B3ebnDE++1jA4wHNOTGYlnj1UbPelifAU3TFUJjvTdvGDJArkQDRi++
cuiBRz8JkU1Y9NROag9zMb0Tj8CH9oP+2Ba6IcYtF1ImnP4RpxxyNHBUXZHP8Biy9+XUHo38MdTO
leh0Ujw8QB4Qq3FHpE2cLmrb8KGzvlr1uQ4xXF/W+9tmcVMYZrAwUoi8s0uUBQyaqcWUHM6O3WHo
eAKWEI2p+YUjkbcWmjdIJ0tZvUa0IA+T+aCC7WmPeK7/thgANMM8qNtyjR++5fwAh+6XYsoq8nLG
myKF5WB8N/wzkOYPaPeNK9yF20u4bXkvRCmPl1MIE5SvNhIL5FvdNfclAAM8Y5/RJl78b3BdBUWv
fJtwLv4gbwLCYIkYBkjbVwOuq0E6EjIYXSvI42H60RVtPHGNkM2XE9GZjbI0yDrVnsigChtrGLGS
Vg76sOzcg/CmFDDm6WEQH5FKjAZLh5K+uXsXMuVRunhNfHSXgeQCMsPuVNtfmIspa6c+gvHo/e3N
2xSEpUNPATDtrJ+W7UIQht4CJoYWT3QF2OtmEQJuEF93vZmFILRuNDHHpgEJJHDsz/KzilWbD1nX
DhPeIQnoatlPAvgmRJcc3KwQAAaHwKcFxBpSkderR0wqwIAEqzgB0moI+vGU+ijHetyKa8BZ9qR6
Aq5ME61/0R4wwWinENYhr8u7Nds1oNLQXJDNNQ4lnR9Gv7HGymZ2g1mNI1ghk2580/b1GgXNGLnu
unconIDb+7m1wGCxRD7HAroCujauVc+8tBlT24UXhI5TiBLiSWhvvDRUauB4KURRyLXNoS9mD9P/
Od917Fyjp+u2Glum8lKC4jlaE53sISfYwaaK7fG7JY4kd6IBdV4bw3+3hW3tD7BiQf6DJJhspb1e
syVEpJ3BfUPzSRO3jJ75vJz6/I0z4jbcFrW5PUCrBtAboHgRjVyL4mghgRMQVIlkVAUbLuvRXaUb
AdQJUd602h+WOidYPC98YqKPimJf1dV/1ER5zNzUmvzC8YFrIc6BYcWEPRid7uZsHrSL5VJ2hpUY
BuIdlsuc4uAO3IK3d0OeolfnGI3uBNsOv03lvFhHSr1wxWShIO1HpFfjbi2fxtE9z7Z57Bv+V5aH
GpGbB1si8XkItU102F0fAGELo3QQiybgqEw8gtYa51RwVA7R6Ywk5239NpcPCHguQJgx6aTSZ3HH
Tdt+KDGcbw54i01/OgYUJDm3pWweNwmBh2FQzDupZ1rUDsuNucbcYBkCWNpu3dglo4X3eGLH26I2
bypgimHgMEqNnbtevdmgodeZGFEMJ/fA3ecuB9jtWEa+Dgp8W6dfgtQ6/oCOVT9tMObGgcXcAdw8
nJ7KkWj2R6OOijbRDj1iprWtE89Po6kOvnXBu7xq9zXJ9rcXbuskOACVhadko1vgVXC2NFXvkqxO
smFFxxVxx/IvTCboDtzW6QaYLKAggNeCQRUlBqyE444jweszLeJ+MfDE8oy/5KP13u1QGa/TD7fV
2lpAWGwnlKPu6DJWLF0w1VnWmpiibbsuZsELtZE9MfoD02Kaby3gpST59ws/qfYxhjCZfZ1QAO3E
9pKjYzrsvcceyNaHzAzKmC/dcHIz8IcsZvgyAoc5Hh3TAPZOmFCjJXFfO9kf3IfLr1KsiVGAgnie
cR+48+wH34FljnJeXo9/cMOBJwmQaYn+hzDpWnl7YnWO5kTYkZLvyXCWrwl4jzS3YcsaA6ICfbro
85I93NdSSBUEzmxjINBu+iwKQBo/Nl/8oT33wGunI3LShaW5FlvnB3cC0wIewFfhol2L7LxsYKgj
1hikXJ0oF+/A/xVbY2VG86gzkzpZ9rUsNJQNgSfHxdBt84kV+7GiuwwJgTRdd7dvxdYtRJpPcp4T
NMWpTTvwnBrTWLw6cew5oZ6VpEC3svrhCIb5A69KTQ/MVnyEXjIASKMJGh3dilEGo7PL6wFN0EsN
KC0ykjf9/MkZw/vcu3fQAoT/6xzORIOqqSKv/kxpSWIvgvknH7Ajyt0HbSyZjRxjtl6OrFI+PKZF
/5YhSVAHztHxkLFdWVw39MFsp3uygt5z6v/A/EgwcDDgYAQIxMTXW2ovtFhsH3O44dKeAZn3v5o6
MS/Fnd/qqkObpweZazQtY2vR8nUtCmeybCwP0w1sXZI5nN74aA4Ui/cQaH3vDVGoxgAvKEBzPsJ6
ZT/ZwEgYLmg0D9hzAK6Nbpx3LQO+vPN0+5xuCkIkCEcIEF+YYrvWyba4x1ofO9haD8CzfcfqH2w5
G8T//aATFRk0TSPtLzn8lG3y+qBEWgxTFK5hnjK0NdZmf/yTkekrKYotad057wOByQmOtBX1HwsP
RArNH7isV1IUK+KsQ85zOQUghPFWoCeTGB9sAJcjy8KGYpf6WnoZ+YuKkwyJEtYHGLN4A5Rd4gvo
EwouJ3h8kE5WpIrD8pF4zwvBi873TddETSai1vxfBpg5DOicbp8S+Yap8nE4kNIH0gjuu3Lym5AZ
YmpM3HOgHfL6BwKNPwH/AcLsvzKUcLMnqIzYI2TULo9QGgdMd+TVmhrPpiKo8YNbXPImqP0dRVWh
FskBZkPtH2DOievukYa6ZoutO2WbADAJJCsShqGu79S4tqZom6pJ1sJtjuNCeJTWzgs327dA1Oo0
L82mNAl7jflH5FnU+ZeRurMXlgFmQ7L11NlDlLXth9HJd4yNGu9g41EDurw0teiOwYSocvBND6CN
hZs1SR4+dWm01idK7v3pztEBlG9tk4TlR7YGKSTwa1+vYGvanJPUYAlpmz1LhzPyww+lcN7//rG+
FKOYi5mChNN2yibpV0RKR7+OwkkzTyJvpnpzLkUoS2YH/cw8hzbJJIA9Ln6MbavZlO21AnoZiNlk
r7w8Hxde8djnZuOPUIK0zxBAwidT/Li9ThvehZwF/yVCOdDgwgjWApOwiYUB5KhYRBeFAxhx8n1Z
zPf+7O6Mlt8bNXm+LXerexM5X8wIWSitgBRKeQY5g3M4+B5ANhpwBYW85kdeOGNUpAPDCxLA9MLR
Os6z7T1Pjo8RZO7HJaPOPqC+e0Lpk8YmXwBaefvDtu4cRrHB74ePknOu12vOuymfQmRtE7tdjl7o
IxhZD4vz0Ky6vNhW9zdQviXUN9w6PNFy+y+2d7ZEj4AAV8Gi3mkJ2sNanpw22PtTGAdDbKKUOhXh
HZB+4uxdOHiH1J92S1O8m4I5trsPxNU1S20daQATgIwZ6iOTqtyabgF6RFY0TcJaD7jVnZuBpC8V
vx/vSPiDX1KUi9NNk90IB2dunvsO9rPzYjsHEmSQLvxweze33Fj06cPaoPwE0Gg1Oew0jV1YK2uQ
DPrht1Y8oc2MF7JIOZlAMLoHnc1s3y8Mjd6hfyLt/AcmHL15kisX3E9IFl3vMc9qSmoGjPHRPC/2
uf7Scx5p7vCWmUBc5yMUAQGTq+Y5lom19TC22LXe2BXVcQV2ej5rwhCdEGXTvLkGdIQPRRq0t8H/
CpY2snXgeptCkGzAUwTYTsQg16sVmmnvVP4MIfkjcgJx2z0w8ZtEQzKyQYoGfircHWQ11CxXONVr
A5eHYyC/bwAw/sAFfbGBbj5Uf+IuoEMK/EoIrgMUDK716Slg6Iah5Qnt+iNlxrfF/suqi3tc3tvn
fOP5xgvhgs8INsv1VXbpBTD+wF0aGqDkgP8i5MbBGLJz4CO0oNPOq/93W9zGPl2Jk3bkwnL5Q1oj
D9Y3STAuUdp8tUrUmZr29+0EJnJ/FpoCOHZq+2w6160J5m+ca/QEs6E/ZneFV2pe8a32BvArIubD
/gAnW+3dSM0cJ3rmPOmN4DiF7rs8e+Jj8UAwvrr2fNc0X9FKGzPaRX1aH9E8EpfVoLldG4YX5TSg
yP5EEUWDx/WCYpCCVcXYg7Wk4aem684s05RZN04IBvyQE0dr50/m7msJqFqM1UgrnnS9F7XpG5Cv
ZmBtceo8Smfd07ahDpLVcCtQJ3NALaaoA2oFFvjVwpEasZx1h9PffvHyHCHb7XO4pRSq6h72DkJe
9XRP7piu62LDXoRDdahbm53IxOhBMNeKUo45v2DNXc2x3FDub954aAfg7EC51DXqfpMASFviVXxf
rqMb99T+g9F3LJ2LrZLjkQDtud6uAcTrRjiHHBMYYXAcuFGeizw0zm4z95obsLGIcpeILYdpwOwo
L/vFZWadOSKpi3pJgf8AnMnCObvtWIAYmjgHxoow8pvBeXd757YWEQIl/wiKQ8BTvRY6D+Fo1Clr
kyrtvhq5bFEP0+NtGRtWCk33GHhHpg6TjyocIthEzG7O3TbJ+4cA0BtdyIFcoUPC2pKCHBlIJ9G+
gC4p5ayXXkpZ49MucYCe669PKAl3xv73NbmUobyLNAODlUPLLqkaJz62mP+zSo192NoQdA4gqoW3
FBI1AzaIxe6DqejwKtK7YO1eavonQ9yAnsJMGNrksCdqkOkMlteNDu8wyUyOmW/srDbbj2N6d3u1
5Nm5DsyghCmz3C5CCwAaX58t1nT9CiRPBOkkSzr3C7HA8lIPYFnQAW7qJKm3lPIKr3veYPTig08/
1ylm7Mjb0vh8W6HXewOFYAewNQjWXu1NT30yLI7A6/7NWqJBF5Lrfl71UYHrlI3wiBKj9Heev2Ml
2f03BZRgz20JuCZGKDDt+3g83f7x1xcQoQrw7uFeSS5LlW8HDQvLwAk+v0uPfsiiYXgOco2N3JSB
XC2yBg4OltrFbbYMieHMxw50j0HxDOhi0366rcbWLsCG/BKhOth212ftTHBqgyVi4hkAdLcFvD6s
QKGCwZXXAg+mei1cZuZL5VpNUvZzF+XEHJPO4qjKg6g3no1p1byTG41r1wKV28HnCWNJgKJJOhEH
y5HzXf8k2j0IGI1zwR4sHaOZTkHlHGeMubOJemVCQAwXB26bnuba+MxMNKaC5rPTWEx5aK/NjFQP
KBCY4ZYUqnJDL97NOjVyNjor1DOcaccGjFq58AOsqdvb4nvrDLvZaowoXSaNfXv9YEvBaHABhSdO
jNpQI9K18J0UURLadmp+qFm2AydA2ueggX+8fWa2dJT1A4mpjgEqFe0co2N0ZDYcrNDvEnCZwhU4
p+BuCOqDndKoCXywxWqcutcXAdOFgBTCK4FHm/jKujZl48DJMfvEcV4GCbGtaaXeWL6r35d3/WLf
mE39qXTw+9NcIPHwJgUh89umiEod9eTGecRDh2WDB4JeMRUKQkJ0hs5q93Dqv0/VG5wFsLKC70Ln
bW8qJMUAXBt+jsp9Ute9569z2ic58e64D1yUj6PRxGsrzpWnqQu+NoTYHGTXkSe2ECupnQ7NgujZ
NosBb2sRNYC1cXNEE59vn7pNIeAhkXlPifWiuFRdY6xZ4EJIhvVq6LMYD1X/fFvGxskOggsZiktl
WMCUGrNqAKCMGQcVPbdobp1BE7EU5j7nL85UgpveLv7kcIPYmQChVfqmyuHrhJuSZakHoI+8Z+xx
mnQ5481Dh2jWwc8jx6ayL1VBg2G6ph8Ss31XzSlyNPMOFmm27f3tBdy4pqgP+yjLykwhUIyvr1HH
WtNZpnlMCkA47J2pFad+KELdI+K8trLoq0HMiso3OqDUV2swhjwNR3dMFrbGVVg9N3nwICzrMJVD
ROrp/TLW792Vnb3iSMqzFTwT8eW2pq+PCtqu0N6DdDXcL/jhiqaco7JJHAHslJTtc3QWHKhhIyts
T2nU2WW1zzOU5kFtcvLmpT7dlv56QyEdiUOQIlrIJam3e+BwC4c2EAkG7mIRrlFlHvG8R5xoQrLX
ZuRakKImmPVAlZz6IinpHasOEz9MGO3JHgwd1+PGPAcq7Xi4UG0EVjGc9OsF7Yu0C3oipmSYaFsC
xLtqz6bDgj0DcG5crECwDMM6jdF93kV8zqyDYfbN8fa6SiHXzzc+AtM0CHgRjSApeP0RhVUTOuAE
J/Wa7uYMCBJ0jozO1Vz4je1DXhaVXVwUFA3VBPScpmzxJsAxBtOevuszOSqZ5FxH5vn6jMrYHSij
AfxgmBX5GRePWo/aSeWXHVAFvda85864PuQGZp0cUX0dfKByk8Xs79xq+YBGdEfjkPzMxF2vJWBa
MZ0DiDk0hfuqknwVazA3vpV4AC5aXJBhrR959VB9n+iuvA/X94tNI1PE6XjwyvPwHj90XNKP4gdz
P5TpySRFrMNge73uoJKUiFlghUEOUc3y1jbzMFGc20kx93y//B9n57UbOZZs7SciQG9uyTQylFRS
2a4boiy993z6822dH6eVzPyTUGMGczGNViS3iR1mrRWN3FjPTpEMtWdERgkxr6Kjs+ESLxxsxPUQ
8hGECbZ63R4eejUbumxhnJE1uBrUs9zpoTfaLqKmrl47uzKz9vOS7Bvz/e6Ypq2YxowQOzHHWiAt
VJKsbDNF8bVcYgpeahp+G3f1p+uX5sKqAgYCyUX6gLbpulZUZ80A/j1kVYtYuZUHs5HcEjqe22sk
2iNSBBtO6fyW8oa9hhx03flC4bTenOs6WSbbqmbVh12pItlnoqX1M2uMJn9IpjK2N07yhZyFvpTz
qhdGh/+s/Vc29DWSslV82dzltadbTHNzK22HfD4D3pzHHBrO9G4Pf2pzFYrISWA0o10qr2IY1fih
35VG7aFBfn3vLrgIVGI5lWDxUPaw1dOlTGuSCip9CsNi9aHxFqNTci8rm4K8JUvr0gOvy9wQu+qW
XRgtUNByCenG6z/i/JEh9v5f8ggaEGe6zgwus6VJGvgRkqIeqTHZuwnNs4OSNNatscSHsdfjjWt5
yaaIwRFlo35CN+70wxHKXybk9RR/mm1/NqOHmQ6gW2pOw6gP2Q+dZOMjL600aA0afkwBFhJ3pwYz
SWv1Di1DvyjGX1EEWRG1STUHYons5E2RpJ5Utm6dNhun98Jl4RXg+vO6AoNZ43WVJlKbeMLngRKU
9vY0dj9KNXe8LmmHeSMwu+AJEPDgEYf/A0Z2rY7u5DmBJtMM0HgKX7oBGnta73sTLSJik+tnRrzE
q9eFrAYCAQ0a8ZSufEA6SlUzIAjHJAA9+lGbzXBQpUbeWLzLVigUA+rk3q9xeaERl4uCB/LBVcdu
Plf9TVqNW0jxS1tE9s4f4ljQGBTL+safjWNXjpmVaL6d5Ysva/1fPQo7rwZJueFVLlsSVGGgt7RG
VqtWcdPSJM00P8iMn9NofJyN7lEagj/XN+eiGV59gg9CdDTTTj+IdjTt0yzXANqoCPhMoXMU1ZKb
qpaXjSKcfX4O+BZmcxuE4TzsIlV4s3ZLJBtSG5oqmvDZHcAoT6u/1o3s5cMHTZKO/Pfdn0ZHDq+h
wFqy9PWn1ZalRj1AfL+f/imWzHUgt6lbsjHnx44uNCcOBCa1y7MxvbKexQYC4SYiyjoU9Wr+JzGn
rbnWF42AuKLRIkYZ2CuHVMYN53kKMaK3vbyr65K232hXdrzh+S4aQhycS27QTVpTYpw+rcrCqE0h
rll7apET94RL0f1+786w/fRLGXWCW4f3d3oS5KXRE4Z8mgxEbXN53zrWUN8MMyGQ2xe1kry83xzn
jvn0lGdFYn1qjknKDZpukeVnVtO7gzV81CP7xny/VAe4m/8NPgRbVFuZWfp6RIQ6tvxIqn1hBRG2
d5dvHHCYVNaY1gMoYS3v42S5WWZSaPlDF38maQno8lm/68zeYuKdPw/CEKq1r0VKnPbpkukJ7d/A
Ti2ait/bVPpUMuIo1w+xslUguGTIAF3Dy6AzbWo9IbUZezmoIiSczdLxwhGF3hBau4yy89b2XLd0
NupzBKIp9zLbg2zWXu2+a3a1G3vUMO2tt/U8YCFQ+b9vYgDk6eJFXe2QkGJJCx6UsnlEi6mS2kcl
rElSN6qhl78Kp8CoPeS617n4WHONl5r1U5M48opQjQ5NFX8o87K4L+x24+Je8A/AvsBZgDIF5rP+
sh7h9j6XR6KGiM68KynhFwuk86/r9/WiFdEpAztCBLZmXcepagSFWqsoEyVV7Raa2hwVgr93P33I
xL/Ctlk+YsvVGa8rpQurHIH4zsqyXeJA28kkWfNqU5n2/+GLoIAgvQIPBKz96YkoY1UpxrYjstPj
wUMjeED/w7I3OhoX1+11+DPuAQcu/vmbBxbZ3cW2owGpiyR3XmBYJgeziOzd9W85O90o9+K0IbBZ
MgXENcJSGhHiCxE98vs8dJtAf2Fg3K7VeM4t/aNWthtLdxaMYw5EFFED/z7eaOVV9YgBkE3ZdH6W
HYz65vucHoMbZDxGfR9n7w2KsUVyzBgByBBERKtgyCiXbpqDrkedTXIzfJ1TOF7O3MktD3G2U4D1
hQ6yA3b0lcB7ulPBBHI0UdSeydPDF9T2cwpm0tbU4VffeRJ4CysiHkZ1hgB8fcB7da7KsG8XvxGa
wJ6pzVmIwsWg/8yQSe92jFIptMdJsofsPkmS/sXRIts5poOZWQ9lUOoGGFLNXlxiq6jftfpk/ta6
yqj2gWHF3220uT+VgazULlAXUMdT2+uP2jim/a6WlPolb4qUmQBV6Xwpp0j7W85l/cvo1OUpS+z0
U5GqzXPWzdI+C4M8IVnXqo8DQtfU2BgsXe6qpR9fEgrET2OeLB20EUfq9wO16l9qUaY/8zmIPyVB
lBWuUVTlc5AueuZVi2E+aED6oz1w6Ij7jCjLtyhVeVSCYZRpsETjfFCXdnCOgE4z45APZRp/0ssi
Kl0tc+aHRm8k/RDFqgTZ2dB+mkEid24EjkZ+UOo4ex5yhk08FrFEDr7IM6p6UR3Q7cjyUfoUynH6
bbGG8vtotdZtItfzN25Umrky7bjS04rG/lEkGVzWNi8HZScFZQYLfej7jyFlEvkw2Vqi7HJDqROv
6woSmizq2tyte9X83C7a1O/bIikDF1fj/Ihixrfd9NOcOJToFul5kBPY4H1cd+XOaSOFSSh1glDm
wvzPf+IiLJfbnrUzXWMYte52nsJ8S+r7NYFcHT7a+RQzTXJowSs6PeKxmkStOk6jz8jngpkR80DO
rJfmGB3kxRmzXZBY8kvfoAzl5pkTf+zKzopZEK3Q3aEv2QqldobW02Yl/xFU2QSQKU1UgN0Ji24o
RZOwKpTydipzyoZ9JtsGPFMzzi3gNVb3QPgi52DiIT95gUaI6aEyKz9QCs33DMOqf4E+a+qdoyzd
H4kxJemuGGxklu0RRNdeSdXofqyc4KMV57l0A8cs7w9WOzTTsXOaft5pUFYKF2CW9TK1oyzvYBWG
2X6YlrkMXaNlfprb15oVe0VDXWojFDx7+LnVgsXCu0/NgLj2dH2TeaiiwqT+PZqVoEiYWnQY6j9S
tjWj6BxhCf4ZihPsMBpSdChXmagtFcOE+Cgl8CRUXlCVmVyHsRGHOankfZGjzRP3E6iWurCZtSnh
KfrAkg6lBcSY9Dbcj3qdbCmKXfCgtmiq8BCReIG6OP18pp+kZqfnk0+iMvP0SKhqmebf9z51sHlZ
Xua60c08q8pPfd+WfawvPunzAfYaetvdXd+aOdJlfxxEvN5vjpolCQpVaDGX5/SblsUc9HIJZb8E
8frUi0a9VXF4c4D9RHSL5WnxJG+8r+fniCdI8IYAQyKStX4kMru1xnaSFuRcE2fP1JP8hve2vzNa
vaSQaWxpl4g39NQvCHtsGRE/WdIa6jy0U8mmRrIfJbHlhaFePTiDNOyMeZA24qGzggP0HloqMrAr
yErwok7X0xo1aoRqIvuyEcy3hln8UDt7PE6xw2MD8vSxMJXOyxSpPlzfyAtXRkC5KdTywoNWX3Mq
ZamIw1LVFigStefU6l62h5uxd557ofqEkqA6fRq61BPyFmU7ubEYWlQFyfP13/G6eavFBnpGIKOT
L4ppsqcrAJqodYauUHydkM4bSsIr1xrNwU2mot5HNIb3fdWYHq5y8uYlrjwnGdpDHvcp/8oUuvk4
/KljS/d6pSvu816WHmR5WT6jUjQeEOpodrSxMwZJT85NUUfVx2KuO3cu5uCAZmP9aIdl9/H6R53f
fAYuCjI1jHSqiqbY9TdRrlzFatVCR/S1aX6s1Pprh5KHe93GhUMKkR9UuczegWVZrVs1MwWJiGby
F1hOD6o6BTvOc/zTUntno255bkrMjjTIgBUTAsg6Nci1IS4jrVL9Mq111zG6+QYRpNzTp27auA+X
TIkSkigpCozoeuUKs0wmogffMfbm6LXBcdwi4J5H6ywZ7z3AH55VhmKcbg5VuIhldTS/keP6Xu3a
eS8PhvlS5Fp7T0RgCgZ85xmTGXrOMg9bevTnhCEeKryjQfTOBIgzIc/GobmkBZrmKxO9ShQ8Awc9
7fSnpOs7Z963dnXUl9at5PEwhGIGx+31k3P5BzgU6fAAfO6a9GfDr3dySl8gV/NdP4X7tJ+8TK4Z
27J8UeTPNUqphaUhemE/yWMLqnUrY7qwzaIxz/2gPc5ozJXbq3vsz4OC2ytzwMwKfGDKObbuRUEA
lPb6917YcBEdUHgQ14W21OmGQ+1DCF7vZD+XEbgkRF8Q8Bp0/WCl7fhllOJg36pDeiisJPe0xSn3
1+2fP1/UwcQQbof6qHM2Gs2OJingNMn+0CrOvTHHw55T3hLTmtn3opDKDe8jvufUo2LPgIREC5WX
eo1WDRRJXmpaHXRQE/MGefXiLgzs7GCH6vAhS4P8UQpG/ckurXrDmZ93p1XWl3WmgQvf8CwaUbPA
Hu2BT83UyAtK53lO5i8loqhJP3pG4jxHZfSpTQB96FuopAtfjWkxAMEWD9r6JY1DPZpsia+u5UIE
BV4w/FMmvm6mbmVVXtxulO7/P9/6r0Fxxt84eS0OqHb1GHTq0ZXqf1I7PSBS8GRXEvrULWSK+K6o
68IdLWXD9oXrAwQCOATfSeiwFqte6Lkw24rqk5nb+U5NQ8VL84HG6mCkG6bOnzIYS0yb4NwKDPR6
+vocx1Gv1YXqHxZ3S1DlXNIZyYg3f3z9hiFKYE5k/Ko/lYg3V27B9Awbpd8lyH7LcfvIlLudlNa3
VR2/jEu0V3+O4/A1cdo9cpX7gJFzEWO9luSvymTDcNyCK124uIB3qCIBOqFMoa28lE3ZsEpA6PmG
hhiuWXpx/T0p6EM2Wy5K5CerK3tiaXWWkDaHqTJiyYr2lbRLLFdCR+r+87sd0YkV8b1vTixNR1Ou
DUqjKeqX8vDQmd0hMMAcbI2hv7hwdATx8EJVZR0wIMbgtFPQqNBFncex+Z50FdNcDddQ3lta5gDx
gKIkBsWbEZcr124k0yQAK6qfJdmuMH+UlXmjaeMemsFG4nPpHpBaksuhkyNrmna6dk5gWYOhh5pv
JF1xE1r5Z+KILTHgCy8z6AG+x2Ld+Jx1G0hJJRMN+hSIDcNDGKXRj7cgbsLFBc3DIKHYWPamObU3
DYiVW/rH/X4mDH0Ybaf7TAN92Fje84+GQC88uZjpJgR2Tz+6iyR9iJpU9ttWRYmyXdqjWg/p7vqx
PPdmDAQE8yOobgBw1u9zCnpJ09hIn5Ett4sZILbd34bmRmR5/j4QwOIqNZhuVCXW475RVJRSOVoU
ZjK3e8ZoHOrKEEi5+1mefgS1+qxNG67z/BbQRaZzKJiDhN5r2meuO6MzINnqM5p7eVaqdtilRWDe
2Sb4PGk0p3cfUbIoQjcBNmQSwFqHX6LgY5dLQ1jXqcV9VJotsogRUtLXt+v8UMD/BdFIUYwG+VnC
Boqm1GN50v0y141dp6ftcSzD99834BaE6Ya4cw7n4vToZVKTDlGLFQS3DGY2UtEp+9zeWLLzo4cV
BxuCZkE0vqoALlZeBFOn6b49BTUEekn5yd13nuu21fbXl+3cxXOMsUaJD1WvMw5RmytLnGSJ4UtV
lxyNKufFkgv5Js9U7Tgnw/wlkvqt1/vS92lk+bhJquyI9p6u4hRYQV6UneHHjT7kyNQnCbhEKsy6
q7dluKUeeH40ACSCTsTn4yRJbk7NlcXcV8tYG/6S14ZnD0t/6NtOOlxfyUsfRXlTqAVSLwCGfmrF
QZ+LcaWqgWZN4ZbLk5OGN0qibnilS/tF9g4/gKsEjn7VIUVHqDMYamL6sR2Dih707NbMtPHGDsro
xuloBoCYfjd2h1vLuhG701FCcGH1aaVuTgNQdAN12WrY2VE03ZMhVu6sON3GebwQvwpbIE/4OsFf
XW2WNhtpoweO4dcQqY9lPkv3Gby8G7iMvd9bTXhbZFF/M0um5umjmtzn06xsiQJdePHo1iLcq4AZ
gIu8hgzG0xDKQ1AA55ALsoLprtPDvV78g/itiTgWwt1uaNK5gEb+0dpMGi4cJaoz1IspUwvoivjn
byKiqnHkMFhkA+VTK2aYWjTt9GiOXGLvamO9L5oi16Z/BziRHOXUVDgxJaXvbQAlZmTL94aGPsiH
ZI4z1XWkYdI2hhGdX0WbgBU4G9OZUQZfI5nyLItqNNNMXyqD4FOTWe2fagrkjSfu/KOEFaIDocAo
6EGnH9UupoR3lU3E9+3mhzo42iHTaHe5cdr2Gxfy4hcR58FyYo4pVd1TW6UlGVkmZZbvdNHYuNQN
x/IwlshvbDwKFw3R1aeZiz6Naa0uoVLbRtEO7BSPdfElC6z8RpbkakOP4RzRLsAxoi8gpCG4gqvv
aRMaPiUSEL4ROuU35InAVCet9NSMzXDXj4Z8H06LcldM0rxPkEI4pImcH9s8719qJbvVkyTz5DTI
9lZSB0dbGvTvcpd2X5Nqrp6saDR3Q9Olvy1aixsRwIVdRz8NiVi2Qsg9CNf55tZYY0PqH7cBMN8w
8MqQcqqZGx+NbN7Y8gs+isvJ6RLilAZ1hVXU3VsTHVhDDfyO50txFTmKvpm81dmeukn8qy6F7HPU
18NOM4eoONjpWH4ZUkPZ+uRzRXoEdogaeQugyJBqrLxlmaGtKieR7Qd2kuyqRJ4+NVLkdDs7TA+A
W4KbgYmfuzQnrGtGqdl3c/AY507zhNpT+pCl9he9QQ0ow/G/F8Au5qhRR6Q4K+Tp15L8stIPTteH
NlIp5vzJDGlLlnlYPS8UWzauxvmjSDYHKg7wkJjTs6bXd72ochVV+jA6uWfmvzQ0ZBvkm8vKQQzj
3c4F2C9FBzSpidv539NjNmth2xullT+U9qOg6SgLkwa+vzeWEC0HqoNU0fFT62Iwn0J3LVXTh6Wg
M5tPym9dGRbPDDeHKJ5lA6jz0Z9ED4h7c67rryGtrUVhmT0EPKZPWRqL0mtkMWjHSO64OsNGlHRW
9RRAFANNfFaQaGnNcY1kKy97uusPRS7rH2fKLLtB7xmKEo1/lqAzQKeAwlcizXlR5anYsC585ElB
A+sE7hS68Q90J1YPQ18HndZ0Q/kwpKH+kBTLsmdS5HRso+5PKkXxUxnJjYckl/Lx+oaenVBhWEyn
IJrgrVj37rQejeYld8qHqRZMNk0LKwTmgiBU3FmlX3TIl675k1TTu2kkGMZBUWkm1xN61qenNZZA
wBdKVD30C+MaIEPKe45T7NrZ2G1cjHO3KGwBbQMAiwcGdnRqKzEKdLK1vHow6jHYFU3lQBkhTFNK
RfkAiDn6aw+Jfhd0U5K5VhirHxRnKm6ur/RrXr7eYx53CiLo8ED2WN3P0Q4joAxV9bAojfkRAiNy
osYk0AuWxgLAD0vGuTjIctl/zI0e+as4S+fnuewyd3FS866TDOvQBc5PFQDvYXHmwwTbxwvSrvpx
/beevVhiwQS3k8YLJbC1967iwXCquKke0iDR95lqPxZE2ceqsLWf1y2dBQ9YElR2HkZNDIJdteVo
+6QKsuzlw+Io8a5moDhq4lO+4YfPnYm4XUJiwTZU0QY8PQCx3QZ1bNYaHdCgS3f1UKhUfxszf+5a
ORmZ5dAZWxyi8zUEC60BuSWAFWWNVa5MLj5n3GqTUbNLuHws6nSKXMR7pPqpmspki+l2bg5WHTA3
Qlfdtp01+dfotXFBUMr207EHaGXRtbUfZAdUuBvLUdi+G60h4GfcKP6Cwyu2rnVVetPW0mxbfqim
WuwyvjwZDggpR+FGZH7pw2i8CRIlVeUzVAxHZmnSIrb9CYifh6w5SvRAxdKPYxAxzfC9xxHA7Rtj
4ri+CdWo4EVGMRAb9OB7XDKq0jWnxH63tyd1A8RHSQj0DbqOp1ZsoOtLPkhAsetBPWpLg4Q+pwgy
nR4l7jhaBAtGp5duo5npBsjo3OEThlLxohEjkBRrvHkbJHMzGpGDqMm0q4bgPp5i0AHtp2VQjrX0
6d3ryYBf04QIybyZs1pl2M3lmBAh+n2dzZY7G3ImeZ1tps57Y2xGmZHjMIgBEKYoGZ0uqW7XCjlI
VcISTG9ii/da7RVp76hbfbOz47gytHqpzdrWgsJAkDMzh51a/C3HZ6uKN96KM6+IETJEePxChJRj
cvo1QTC3USz0REqzg9pelp8Kuc83KrwXjbzCrSicMy5lddabSMqkwEZBpx9igIxG2MePMpItxXvv
lPgYZB3ZGyFndeaZnIySkWMjLhrGwe2YO7FHX7ndsLI+17zqnGnCGEBdMo3clbuNutxuelKje3P2
KiX1+j5xA2i91nycwtvrp3p9BrAFTA9y0OtoVbh9p9szmrNlVEZg3GfyB7ubvHpndd3uuo2zcOHV
CGR8EAcUQICRnBqZIdNQqXDMezkxJTCsUfJl0a3iy0BKdFfPTvitI1e9W8DoHUNtiT0bjuNXuTfD
Z3NqsmMvMZMRvdj2rqgyeJW5/qssHY1ZKIkebo1zXcev4scaoEBM2NaIxKxTXPK7ILEZOnoPe6Da
H4yjsh8ehn+uL8mrb3obQWGFIjdhCbqJLP+6BFBpy9zYeWbfE8jm3pA74SGra+UAJLs80hGcdsXc
1Ptuqu1dYsfpo9m201HqzCKkJNgHd6Vq1/vAKqNHq22DB0uKy0+dXHYvDjPQb7As3y5LFCQ7lJ/k
XddBz4Wm3xvtXrfAd7uRAqJ3w3OtYxM+Cnaz4ACD+aRuunIogKvzZVpM+x4pABLDo6K2t1L/PaW+
cX35tgyt4s9KnsF1QFG4H5Z7oA2eNmpuHj+lw5f/YIdnVLA9RGSwuh2LWnRdzMzUe8uYGXNv7p0i
/l7p9X5arMN1UxcuPenhv6ZWXn82+1LOI9u+R7zwQ4AktlUfuvmhM2RXVccNf7llbLVRkpX2vQq1
/j7ls8Id079ebjrtP2ySw4MIY5hMgTLV6a1Xsz7WoM0599nANI+RIQ63LRT4G3vuH3VrVjb2SuzF
6kYhjiDmuLJVRFcrc/KgRYFSYm5snMlNzaLfNWq8JYXxSlM5MUPvQQDHFeQCOOhr/FJKzStxrDry
RzWuao9JEUG1H6Ju+NqGg8UMLWtUf7TQafClcxZN3tTOfe/Jk9rNXlo6/afeloto1zBxIXSpq2uo
dsxlqmuuFs7Lz8HMs2ezkBVtX6S6GhA+hZryS64aDYT+3DejvaPpQzobq2G91RU7c35QoC0eN+GS
BDJ0dbFyTZ8WIzGkeyD89ecBAa4bWfGk5Bi0G6fjLJMlFiDCVWmUvgaOax2mqjXh59t96NsM4TzU
j1Cpfs7N7i5/2hLRPJODxxTDB6i9OKCXhQje6UlU5j4OLGUKfScBkzPYzyD6b/TGiJguLDEB9PtQ
MzySaQR6m39d+L8SrrveD/tZ2sJunt28059irZLEnHKNUsZj6HfSXS4nhHb1MVOP1mi7iLUf3+lT
Xo2hpGUAEnfOINvQwWcj6ubQj7OvsSbth/nvEH1iXvv9MH27buosjhCmROMKLjOy82v4gsSodeDo
S4jcfL1Tg7sJnsO8JZQo3NLq7omqB88L+a8IKU/30THKQWVoQew3uf3QB18CJT0yG5ut2sgszuBJ
nBgsCV427y9xwMpBDo4TBFE+ASJTpHvDKse9Rp7R1Vr5cay1+ZhO5bTPFCYVmaGSfpgiuz3MEVIl
Y2QPR/g46rM8AlsvFULrmsjlQ0BY/9QX2ks5ONYLAGUGrlzfgtfndbU8cHyJfyFtiS1YHXM9gDsS
j3HiR1Bv9Fsl9Cfjln5v/sG5U9Kd8aP9HQS7Q/Bc/OE3Xzcu/va5bTJo/C+bs66mmkUQtQqNCXh3
1Nw81LuX51JxneQ4jW69AU45ax3yeYLN/P+sIUl0ehDmGAh7rWGtTn5HYc0UxnmnLvoRKuXBQi2r
nu8RUd4VX/GlmbVsfOtF8zSHYQLQDaRTvDJfQ/9pZtlImGvBwPgaViGTie46Y3ChKsEPnngWjA+G
8U/YfO1bfRclIPSur/cFPwJB/d+fsLoKpZKmRmqYrPf8I0zguXZuIO2GTva0LaTVhTeBlEoAp+nz
iTT/dLGjydIr8uzED+absf47BYsbDt9zWI5q+NlItwbWnV9yaN2srOgAEDmstT/GQkMqX+0jX4n9
wTa9xo53BZhwI/95fQkvvEBYUoUSD60dqjGrNbSDOESusWTG9cFwVa9+yNzai1Dk2bUbB/bcO1I1
A7ZALR4QCP2T0yVEY0S2S12LqGipgnHh5tLnfMvImbwQDzZdIMJUNoki3bolmyjtQgcxjBHCnfzg
zvReTH0f7qRds0s2XpZLm/TWlDieb4pLSVZ0/ZBhqi7/SJIXPhfOfdf82NggsSynTkWMwNFtnBox
FyN3T62YydzGZdHGvnqsX7Rv8h42nttYh+f6Z4ac2ofi83WDl7bprb3VNqX1bKhJj71Sab2s2mUM
nlbmrfLmuas8/arVfUqNuU2kFivxso/3BzBOyr55dv7oG9XGC2EP+HrSTDwyyiYQVE+XT7JCzQpM
I4aL8tXS8g9yWB5LK3qxm/RQLY4XM5ik0b85YTW5dtc8LbP0V4gbSP3N9XW94DDJoEgMSa2BJfD5
p7+kJoyurDxPfOtJeTK/2L/N3a9yJ980Xsh/rhu7dDTf2hKb/OZoLtNcOQJuhaDiXaW+jrFv6t4d
py3Jq0unhftMhEDCQbIr/OYbQ1lcR2hbjIlvSolXjLHbG5MbJhu6NGftZ3GroUpQ8GdIr8g8Ts0I
OEBYtEvi03B+Tj6Yd2BC85f8Zfik+LUX7Mq0cOebfsNjXVpFwJLITgDpRxRgtWORXkrRouuJH8q9
KxGrQHd2qdEM+kaoddFrCbwfIlnAxtDLOv0+izxe4ZjG/jfjYM7ucj9+gC25b29JgDa81sVz+NbW
yuNXSzIpmYSt0XNcx/3eul+JElwSEG/ceKDFAq1911tTK9/VNrLaUR2O/XZv7P/THwc49arnQlNt
9R2yMqhRGMBxaJPuQ6nkoytCpd37LxKY3P8zsvoCskPFXKaGcJLRGmbVPVVa6abOc9jYG2fg4lpR
xUfwgjEHwHZOj4Cq15PjpH3iJ1aeuI2UPMnSuNXlufjcA74iqEA/kTL+yspUl1XTZNzXWR2mYxMp
PJPOYuwaAMK0J+xfs6TJ9EyNbN8Vk7MPRmdLDP88aiNqBeKHVARXmRzm9ENJ5yfUj2X8YGxEO8mx
7xto6PtI1v7ObWXsJp3c4vouXvJSDt4DhjCzVkHSnJpE1ayZglRc5MQ5UqxZbkh+Uy9h+vDGib/g
MohugDmA54OLvW6Dm5Xc12MRpqiE/i1ZP0ICLW08QaR99yedGFptJGL/faUnUuIbarYHo34XjIaP
IMb+upkL77TINaG/IKgmKJCnKxfC0h/yOE39eHTqfRUU4ejOi/PTTPLWoxkZuYkdKC5TiMcQlv+4
CYG6sHUnP2C1dYsUMyO9LlO/VeRvqiQfe9l4ymbpJpDN0Z1s/TExta91WN/MPVOXaXGCn0zqzMsT
1EGnLJddBPO03fVlufSrqLGh6UObG+7u6lcVJVg81B1SP2oM15qSfba8WJWxUaG8dJhot9F1pqZM
kWiVy9aJFvVg2MS3tw91/SPSnhQ1vnEo1Lz/c15HFKK1Q3loPTIypg4Vy07G52jNXtGhB1s/2/rd
LR0TehyFGI7Tq5W1w+41awzaPPX7vQkGIio+K+2fEo715+tfI87k6tWhQ4X+EdJBKPmsv2bUBicZ
myXzJdUpvGaoSlLScX/dyKUT8NbI6mNmo6sY5ilnfpR52l4t3P9wvxlhTNgjJkoQ/pxevDxstLY1
Kp6D9puafUnUmyb5e/0TLh0vIaEJeRpkH52pUxNKnQcIStSYCB/z4GVKb/tgZ26pa1/aDUCwPDaA
ChDvWS1U3aO9Ohl4RK1cqj+Q11qPWVxmueF4zwj9hIgAY/+1s3qpm7YqET6KUr/6lhENSkzdUgrk
ZAJXRv6xqeVjkGd3WVW7DKDOrOixUPSN+3rpdT35DatNQx64ryyZ30ARrPhN18r8Y/9T3Tf2Lir3
0fP17bvwjkJepv4OcgPswTr0JiuMW2NMUr+U/DnOn6as88z2Zkwj1PW3qFkXjjsFVEoFQimYPukq
zu8bxlZaiZL6+bS4nfk3bAs3s4yNS3XhRELhAT1Lz1+M3lidyEGqozFoZvbQ/ilnHW2ZAzo0bOIW
nvXi51AMhh0GYs1cS5Emod3X7aTyTPeNq5ahtyx3c/FeqhBHUjRRBftJ8Ci11eeMdREzWcjCrdom
pzH05Lb5DyvG1tOzBrvDjOvVqc9GJiB2rZn6dfMrXp6HIeZ5rt20+Xj9sF3aGYh50KY5agRuq6fI
TAIdXLDDpxAHa2OETlDoadkRqa6Ni3xpa3AUArtJwqesHR+NnmYCzpv5Ro7WpP7VQanHeq8mn9gZ
gT7if4XQyRrjng71EORDixGGbIT23gmflOihzrbQJRfCJ1pJAsklmkkgbE9drAGrZGpz7LRp4MZx
um+a+DY1610HOa0M76LevoMIcby+WZdSPOzBbOFY8NaescfyvpmXUeFx8tVnGAO9Kx+LJxt1lV3/
e0iB5G1s2nl5VOAn/jW4Oh6VnECwSoXBT+o+20mfl32x126vf9YlIwKdBhqOJAla4elipsYi5/kw
Z/6ifEgnl8HBFXi/w2+9+nrd0CU/zgwnKr1irCz13tWtShK7BLqoZZBV3HxvFy/pAbFw68vyJ0y9
eatnceluvbW2ejUKuaol6qYcxiEEVf6TWWHuILfednFU/KVVZHTyXeKtflOtWcpQiQxJZwX7+8XK
bqbvPI3FuO9Mr0y9Ib2PkwMDOfv6bksfV7i6a5bFrX9juTI1LZ8cFVbTQxX507793fau/fP6vm0Z
Wd22IVyWOLTYtqk9fk9+pP8spRe8XLdxyT2J6TI0bUVlYw3vGOQm6p05y/22S36XkG/aBTaT2b4/
IidO/teM+NQ36yW18hTNUp77VWvcFEV0u2Tzd0tPtsKmS59DCPgKVifLWDtCoG6BVixp7o+woN0e
es0hHUPRaDC2qmkXAkHEq+k1gA3G666HRYIaAQClFDnKxYnpKQFEXZOp8de358JdAnJPRgaOlMLQ
OoKYwsZxxgUfQW3ZiwyEBFrVozUKJm7D0qXKMkxgnB4jKYFernVGLLu2s96eMj/p7xgk7yL+rWZf
6/LYVyAvfsnD3Rz/zMMftJ5rxfDmbiu8uPitQsSHYo7Q0VlF1knQlNo0ctxL+cYiaavQ9g9iL9wK
li70VEkJ6akQ/gFcO1Pbj1q0Hf+HtO/sjRxnuv1FApTDV4VObqeWw9hfBEdFSlQOv/4eefdZd7P1
NrF7B5jBAMZMqchisVjhHPwme2AvrlRnct/JbrC/bAV569zTnBTllcvbuLy4RyLlU/uf0nBM1T4m
qHp0K3HXe6IX21Fj30m7cjusc0fjSFw4CNAR0+MWHkPo+Zit9+jASVKhWR2wwgHmTtYF8MBQnRKi
u8tqLTgo4LOoM3jcvF8s8lCrU8x9NEG2TxXQI0zrKZOcSrlvgieBxzm7cFkirAVyh4r5E+A8MQ63
KdGfo6U4bTnAb+yOhAkgAROyJqM6bGmL9yTBDOZ1jAnM/7CSmMUCshoGI/HUZ65pJGtkmeDX3lD3
XffV7pPu3zeQYNwM/eqo8cMuAZx2ullKFxQ0CqNo3zbvFG34ooZRyHZHMLpqceFtFywDGVk0jqD/
bR4vY65nYJjVujCN8X6KqJOXuzoEBPbIecwtnGVEhz/I+2h2xVP2VCOAfBI51VTUw9R7MrWuqH3r
YNr8D90j85zXrxzGLGIjQmCoohxmaAc9MNxWeEuKA5q6Od5xwdLh41F3m10jbJAJCAFcP1SArY3B
CJJ4Jh4MbqxJKM1LCD5J+jp1VPIun63FFfxHInqGT1dQrSWFYhQgBsx/5qh4/svJIQfGqi5mHN0W
DeJIEuN3o4wmuZQHKCnWAVqpehEK6m9Da3DKTzw5jA+0WpCVYmXjPQF1zKgkYJnHM5IHDDJbFhOZ
IZBBekYFnAASdIzlYX4tSDUzRxNFpQ1rS0o3nQI6u8ubsywEnYkY1kFXIrs5aV9rIpDCk7kKO+nh
t5GOn5clLPg7qPErgdmULgzTNpMgIRVrL1PfgODrVKKxEaRr4Ba4eNo5lwUuqYSXMKryP098FiCh
tRKMAOsQiFLvbQ5kBHGsni6LODcAZb5t0cg0t2hg8U5NGpg/wSAR+HCBmk4RpXbTvA+82sj5ws1C
AA2HXAjM6SygrQ0wrCNPvi9osMos7SZRHmNdvYqG4TYiDeBajM1ltc5PKlr7cUGglgtnBJ96qlYV
CKqFHm6yx5C23eEiGu5C86HjEbzzxDDHR22trBHaguwxQQB8ZaO9meiNzuuS40lhboeYBk1U5RT3
rO5lmRbbcY0MIykzu7K+Lq/buU/Fus2FJVTvDJSJGYVkS8jMROwJOoJug5g+NcC2oUMNtdBDG/EY
pZfsAlADSKAjkEYBlDG+QGwFRIWIpKMElf0YyTFheCpVMOlUzTfmnfhJmTNzn08vSmaIZuchRZbR
AqQZzSBOtN2rWVK5NVo0XSB1FRulHXhYQQuiEDsAuQF9Cwjg2WeCgd6qYowkMDHGgXpNhuzPkITy
ajK0dn15087cBIqtaIuYIT7mUSY201gFuiyUZdftUVJ1BYO6UcZJi8xX6YkDP5XA9kaQINPrikIX
nFbBblux9SCxWk152mzQvJc4gljJK1WrLXdIB+nxsoLnyaZZPq541E3R+HrGTxSBVy1HENrtuw9V
vledrWTYAE9BjyeQM53KqTn6nhnmjzwkTPDmQnGHnXMySaGnpQl9h9opviJ0QwGHvnUngXPNnx03
Rs5sQ0cvgq4MIox8ypAzrEKttA35IXQr5UbmFuUXrdH41Yg5akqrJnJgQSNYfPkEYNlt/GV5jV15
sfP4LbrpirNnPNXmnx+pFoZxVHZooNhfTx93kSvt/nX/0bx2QP9G5hNVY1xhpwIQsYc1iE+6/fRR
xM7kFLLrXTa7M7/LSGCcYUGRcSSzFdT6VQZY06DWAG0KhOSPy3LOX6KMIMbBY3q7lUsN3LRRfEhq
N67uVNVuNvugs2lmgxvieVDWqfbJg3niCp49y9EmUa0MpyyEYO1WtqgtOv0qKp3nfqWIG233Ur1R
m7Omi3Z4tGvzz48kTk2ZSpGEXWvEp1S5VsOnTOHAvvBEMKZeBLE4xomK1VTuuuG9N68L5ZWzY3Ok
f+YQj9RgrBt9ixMhs/GlEXEB+2VFjvqH1nbqYjAsXwcyx1EsuXggImIgfWZkgrc/XTagpCcKsFe7
vRgPthjgMlYoR8TSsh2LYFSqI4xTJ2Hc7+XB7rf6VexeXjOeCrPPPdp5kDHkkAEVmuRVbm6T7nD5
/1805mMFmPdgpEhCXapRvw+QfaBbDA6U0Y3y1j901+aNePUY3yZOdn9ZKGfRWIj3rAnROmuE/T7L
S7eQSqdAf2Kuc/q2FqUAbwNAh3O2xZx/frR0NAb2QJZja4LBkW00AlSch8bSfQeQqX8EMOYFEJ0+
q5u03+ef6N1wEu2hJuuu86p4rfJKEcv7hCgMsE8o9gEc5lSbKM8CGUhC/X6UXsUZhnyFDJUd2d+Z
YzrqKzaJo91S9II34V8C5xlpRmCXDk1lzAIdqjgiaIrfG6C09KCWQYaMY+bLS/kr7OxaatPeTIoe
iczx27Lt4fvt31sDgJDwxsU8BsJjNkY3W6PHMBtsjlb3efKQgQo1ebhs1gtKnIhgLqSioNRIAXa6
l6WXIvvEcS2L2xrz/3dSwTm2C5fsiajZbRzZttxSTB2D4mVPshqJjjfFfBnAICLx3qDLclDsRSn2
h+PiVM7s3PpOwRmCCVi96eQmEnlghlEtngUsRD7Q6FcS4+hmBAxpNHCYmiJxUvD1qLngpYojBCDw
5qzeglMFaLSJlAoGqMErL59qFYqjPJo069Hj3tq5Otk9sl+XbWFx4cDd8/OMBp4h43w0SZkaEEKC
YkbckTJcATLRVvWNOpDNZUFL64aENSrKmIJBXZ6xBLMctF7N2gFD/60dD9uMPpv5y5xfk9p/H98j
PY7y/MwfMfeBnC5bViR9HCvgczduu4dasHPJo6WDfpP0X7cmAUjvWBKjlJwUYS+q9bAH4wGQqJQk
ctoq5z2kz6vJsxi0GuA3SnoIjE8VAtxTaGhxN+wbxaF70QuKtShsBt2esnW5LXjTuUv+4VgcY3a9
SYxCGLBVkZJe6Z+CHLrx+CyHniSt0WXMGbBYuP5OlGN2a0Re0hpSKKd1iUsK0SbBfcfDPmSEoI8W
fSDoqgWmFa7YsykDq01Mo26M4RCgXq00n1L9GEyc08qTwdx8tI2GPsfCgSlqdKISiBOV4nTB0786
R39pgiIansvG3MfABHK5QNMsqKLxEDST6EeNILhaISYbUB0ST6hi+UYPxp4TETMW8bdQ9NTMuGuY
vGK8RAl4vBaTpMMhqlS9d61AIKaNwY1xXE2xWn2AKk59LoqBrvpICHjvddb+f8QDinOGeACSBwC+
T+2/FKZJIAJWFhngG3PaCEARz0S76LZdB6eIPH2rbayeE1gwHutvqcCHQlZpTr8wnl7XqnxK+mQ8
qO1BFTIP3cCAYej1XR89XN5Txgn/JWmeDZynBObGgFP94hTN/JEVDQfDyiLHDKpVUKS6bRQEg4gB
Ztovi1vaTTTuA2QN3T0oVDImZJB07HNBGQ9jqNQHq+6H2NaSSu9WFoo7eJJWpjLYYzjmYNPTi3D6
Dwv7M3SKpw5ydaw7U7MplfJOng4TrfZ9GbsmsTZDQ74yYXhRlI7XonC2keifUtE7ijMjIXHALi+K
siVBv1Z7iPD4GQGj1medU3XvQvSR52+X1/ZsK2dZmHhGWXFGQGGR+3GdVlktmO1Bj/tVTuUVsuDO
1IVbWeas4vmpgCgA9aEIjCnrGTLt1GqKtO+MWqm6g66jH7q/hrmu1WBYtcFnZlA7RBdBG8UP4Jnn
2A8TceMKAgjAjDas/BDgsLkZA8A6CsLg/pDR0BnidzMCV4foZCR3XrpAW7f/sjI3C0RzsYjSqTVj
OrE8eBmwIqYij8VDJe1p3jlBRO/lIVkVWcepry9sHyRhvg642DP1FHPTmlFcVWmRiAc5fqYyJqDX
yOraFBTZl81kYQlVdAug3XLG8kEP9enehVI8DNFkiYe0MkBw1Xg6xvpCjFwbmKLCRDYdkveCcFIn
S8odC5VPhUoh4NFaJJkPIVpb6mgrhp84/yMPwW9RDHCdgAr9w6zF+M0kbwAoO0K36FPE2JucPOly
ifLjv4vyYBQoBYKTHbiEmMvBzXSqDW2QIJTSWjrQKHqRR6TUCpeo0o0aIW8jO22ke5f37Gfzj9JC
s0SQmSNInjv6EEcwioWdFIrKoKoHnMbVBCASpdDWZmY5uZzZiSBfDebgiC31SzG9GuIPjvjzdUWj
EHgDsaroMcG1dKpwh7JXoemTeWjqdt2g/bxI13lloVbkFaJvxd90eEmm+3xdKpsEnaK6/ircmTwy
ptmrnC4CGp7RL4zIA10oAHk+/QprzJUcBYPgAIYBwBfquXDVg2QeayEpnKHNc7+NIg5Ki3gH46pS
ZGaHY3PMpEyXIx8ArDZSCcJtWeNaogC4fOSs7fzVjFaYkEB8AXoB9NX8YE0fvVP7UIiIAYATX6kz
bReG5Z++j6WbdMzllZYL5NnKZMkdRSVz6kyctqWk39YoSu/SvLlSdEHmBFxnqwwYNsxMKaDbmtFA
WLBzjSqxQSV8Dyp1dffQo8UyBYI1R+uzQABSgPyHiBjHZ/7jdC9TCecl+tE6dMk3Xkvu+7BJvmOn
B/OTN1DHtIGO7WKAb7gDXgFHOpNlxTTYLP0HBWgGYTiDrpGlQFaGLvYHDDu004NB/Ki9b8zYS+Vv
TBl6sgwYRB6NBPOm/ksqGIlATaljVpa1X1EOjWIGVfLTMvS0UXUajcumOq/biTXNmh3JYJ+FypB3
YzTv3h+EVsi4uZYXF3b3TW36aHDeT+dxACNttqUj2xXiLJc7sYn91ut7LxEc3W3d0JFa10hc07u8
a7zlY86kqglpIbQQJgyA01M+44iHSsaOav+9Q8DuQ6pAx+ASk9BTAou0YQ+7AIXfNr0K7y0PeO6J
3XmiW133G+EBtNa8/PiZr5kXEWMJmBtFrw1ultNFjEFMrKcy9EpwEzsSyoGRkeE+bsxDHaevROah
mJ55c0Ygs2ugF7B0GQiLfggsOgDX7RL5vdL/gLaCYx9LrmSe8LHwQEORlcUvqOMqAwT8EPsxkGXc
Tg9Ae46IEeRIIo/ynCeKWUQjymSBFBA1Zv4omLYIPmq8NniOY/F44ekwpw1wBbFBmk7CdJjkAMdL
/AoLaa1HzT04pa/jYZdldIuigFxugWV5kxpcvK2zi2LetiPZTAyVBUolNwaorFXDmTInNl26klqn
Ct5L4boE82q6DTt70Gw8ay6fvAWDQSMFGD7wFgVuNdtFGFZarEsYz/FFo9gCZONgqaDLznLpXmnB
zHxZ2MJOYmgB6I1wyyhJsMKyohHSHkCwPvDSwKOVCweQR+TrjjsHu3Du5kFuFYV/EYNULIJj3psZ
PgR7Kd1qrV+qXqzYceURXtp2USHQ8MGhzFiRZwMtmhEpgFqOfUTkG8F6TLObxJQ4ActZVI/HCRoK
EGODgQZ5Qcb+27BFb3+VJb6aglRvHzeVK0iHRFoXuOEG2riKwAmC2XLL7CxPRM56Hzn/VIlkvNOj
xC++e+qAueBP7povX/KnZDi6LVuAnkOO+rJxsA0bfwtF4gDY+CAgZVmfpHxCiBiRxJ8Uh3wXN+RV
9fr1tNUdmm5J55icPsbldf2Vx8Sc4LssARUOeV27s55pdh9hJjt3gCApa2vh87J2PGHMJubVKDSJ
QhM/iSzMq+P1F5qOMbiG4BNr2w8mnha8bofzp8XPNv5qyGxjp1VJmyXQMAx6zKw9lKI9pC5VeiSV
By8NvsJ+VSFXo/Wc24G7l8yFnqG3URxG2Kz0UbTJtpPMjfBYhqOfNPtuCHFhGCCiikAafdPWHcd8
57VkAiVY76/as3c4sl4160qRVFjrURVyL6MdsHyKMvcu7+hShIQHG5wnOknQ+8ZGmhWhY9EleeLn
e0nFqTDWWbGNZbuOvEqwe4ClcE7Iog0dCWQCa4LRkhrlp8TXnWkDuKUCZ3EGmHnm2CrLgfPXSTwS
xFxHZfDTgAdB8dP4TX3jyvwib21o9152KxH7I7OV3cteLuxpcPKD5Pzb3q2zD2CPpqgOydjAfIrR
Dg/jYCvX/Upc9W750KyNrcvZyUU3fqQvezh7bZq6AeIGN1KdV/nrTr2lQBV0hvXeunOTL95UB28n
mYNJo0YjqQDTqYLrTo0cze+RapCQ1OujQ/EAAJDVZRWXrnk0wwF98KeVkS3ICVJXZIKKHe3pzdCv
pPw7e60KjpDlZfwVwhz6UgmTMSzqxAdvI1m1k/4eyZXkxOPAm19lp+r/NpAZBAnpSnSHMwuYp0le
l3BvfqMltmTsxlWwVfZt/agBgyn5KKvN+FClCdjqRefySv4fh+NXNKMlAJq1XAFZoG8Ot0H2hT4v
pXHq0kGdEwOsV7XsVuWH/tC+Ja2j1k8gQLaDj4yOdl3ea9azaq4SyqutLW/v7zcxHo+QvmysGMsR
JmA70sq0XREQ9QHFRvWFiYcxwV0CJmWFHDGJC6PAZVZHq0rtEZdknZ1Z76HW3QGVGRfbTs8cSnfD
d5RI297cDNIqSTdgHqRovANraZzfK8q2zSLOWV4+Wb8rMf/8yPfXKhjPtHl3RHIlA2ZvINvOth7D
O5E3Wzw7hbNbBqhff5sgCzSpoe6n6cW8CFoFFpuxit1azXmUIss36ZEYxukX4LM1aQ+FLOtRNrx0
31V2CkRt13xOdtHXZeNm0eD/OldoQ5jz8OgXYefphagVmrDpcMUQT7RughEUhN1DoVRgjliV1mO2
TarHvnau6KdZX43tKhO2NRjAXi5/x7KF/X4He7fqVjq0KIHjbtU3xeRoqzZfq9N1BhAyybgl+o2e
uA1652TgMjWNPQDnH+UQwKfv0/peCDaYH9LRRHHgfNZCaktCdeR/y8O+K5JuogoIGRAydtGLYK7y
ejNGm6y8xWMNjeH3als6k053Fd2k1oecvACDNJYOSPijHu2B3MaOgg0dV2j8Qk/+NpOvQ1K4U2Vc
Kb2dmaNHYl5ZZdlVHn0zc5n3mQrcEdQ1fPWxeM389L68JuvB6x/U5+g+9QVeHXDxFjiSx9zdmTKC
EcSUE78Mwmk11uYAGNagchqj5xEk/NS92DMI7z/3r+MeAArI6WnPCDh1JQOHI1dCOymIE5NwK3YH
xXKpuGmiCYnzB2Va6Y0zmZ0dkAdMyUvAjyZOPQMwNTYJOaa7GBYefxPji2ksa+CSLbHeprCupxdV
wGclsVsI00ppPtLMtGn3ihrG6rJxLm70sWDGK/cKUHbLBmcmCq+K3FeKxFbiWwPY3dNtEa9QnQx2
PXUp+GACzqW49N4+Fs14XdqXioFZ3MSnovCMrRCScE+oZEd/TJnHS73kd49k/az/kYfXaWWBYAB7
XgHDWBVje+AdmaXb9FgC43KBrCjVKDYlPpHHTTbKW1LWm6mQHdGIeNA8C1knzIti1AkQe+AfZrNO
YayPVBahTZ17uBU94c1w6Jo6w3V3PXLeD8umeSSMcQXTZDRV2fUQJnqoOfSt2xn0inqBjDul3QjT
n1GPPY5ZLu7XkVDGH4CndqpqBT5TBtDySB2t2VSyUz1Yt+a4K0Lwu0prs3XK4t4QnmrCORVL3uh4
feevO7KWfKgzQ67h/YLSLNYhckKuNai4t3qE9xxN5+U780ZHms7fciQronmVF9EchRVX+uQQ8VoS
0aRKrk3AdA77rscQfHVbrExeKDIfr0uCGTcoDcYwpSMER8ZmUL5LpDAsBzwLTbCOjU/j4bKeS5fg
8ZIyDi4Ft2xF8fL14/ymEnMvaXsnVF6DDpmicEI07F6Wt6zdTJONSj0qLIzVdoMgC2B4gpPfauV2
6led6tB+TYC56isVNxe7fCJ/xTH2Gipov+xB1Odb2Z5SL7yWDoYDzgHEE5bqIgvNe5stHhBkEFEi
/IH0ZNazqvKWVOAv9a1IsGyljyd70pBEuLyKSwWQGSPpHzHM9QC6DXSZxriXk+w2UkDbuTLK27bd
4YDaKtr3tS81WIGIQAd7NwbWFdkxdF5aaNGzHn0Dc08M1MpAYYFvwHAyWStXkmSLX0Xu0Pq5+lTu
qAseskx6MOmuFnKU3nk5RpYh5Ce+/V2Es2nsMOpiIWslXM4iiqy78LHLbc18bFN0C61LulLTTZMe
0Idr3hfPKV1bwi7OEtscE6eTkzUxYruW7+LypTcPCeH1G3P2CKBWpx4kz1pQdFr4PCKus2TVtTdR
swaYwJSucoCvmqspuBdSzMF0W1GY3GTqbFAXcPzY4vn+Z5OAjHL6EVMwqF0v60ifra3IJZnT3fsZ
p2lkMTWJ0QQd9fEf7kfG6DNZbksxlGPfukrBmBzLo6fGn8TY581rUrV2SyW3Mj2NR+60+J46Fswc
g6lPAcjdj7EfpE9t9E0ebgTd3ongMx8/hcRu3+8vn7slk1dmZhNUy2RMSzCK0maMSAmcdH/UkvXY
3IrksQ41hya8uHvJjRwLYhSLs6kBdl2JWiNYHWjcg8Pw6bIqS4ZxLIE5vUFXakYDABs/1agjg1xg
6vdpdtsn72W+0joeZu2iOOAWgsIQU0wY4jy1QyLFqqDNO9VgRqakuRuAPo7UoxsYWuIUrSq5SlKt
Luv40+DD3qVANgXWMRje5mrVqdREwjCsIKEU17jNh+AXg6sF7h2J7W5Tuumn4jngtNpwaSsW2hZQ
sPpHrMKUp9OBTuJUQmyL3Lxd3YavykFcTa/is/BfwttjUYyTkWKS9zoQeXARgMGou1IMtwGZm8UJ
ExajTRWT4UB7Q7MJHn2nK4nOF7UblTldnbYiXiDC4MZyXDxWcbWX9by6B6LiaJOytPaKlDV3aqol
28u7OZvI+Wb+fsJ8OI8iMqs2FYG0SeIDgFutGjtqt10+2rl5xSUPWjp+My7q3PYCUkU2I9mKzZCL
JdJBIQCYdoQCgBepLy4A0dKhAK8visXoMpkp2E81MuquwEWOt4kx+l2468snnDtl+i6/crRsqvcS
aL/jz0lbJe+B6PbWBgxY/S0P0WxJ2eOvYA5JAZY7sCTgvReGor7WC4quVDHjtTMu+mr0oaJVC42T
KuDuT5WdWr0L6gTBexZ5iiE4Qyd74L8SCjD2DLi3nZl7dt81nwM3u/dzzlnTOZbNmE4zDb1RWQgD
9eE2j2OwNgs7oDZsyfAoi7tOnKuSCQjEXmT6EXeZM0qrtNuPAurM265+HzW3SzaaBFq1FezfDYM3
gSbbVEo2akyckAjbZEi9uFtftvj/Y83wCkH37gwGx6yZrmc5QNMRLffEC5v3QryeJm0j2KoR2NNT
lG6BLW5VdGVwLof5/z1fL9A/qRYaXNFZd7pXzWRZtYgYya8jFS02maVcmUpUrgHcrnN89KL1AfTo
f6KYAEXPeqSb+wnlGkwQeFFDpw2VJI77mk34kj7MM6AzwVlqNSKerVTapLuoGkE/n9qA9veD8C3o
Tc8AQCdn8+ZFuiR01vzIX2G2H41LBJtnSuE2DDQHlOKOoeC52sZuqBRuhO5IfQLEgC0mPEzzpR2c
cSXRp4R+aIA9nQrPAILX9ZhD9NVhaD250PKVkEaCmyZ6/h/8MgAuTMwmz5zsIqOnAAa9wmqsOVVF
7Ab197hzgajgiZ3uhTknAlvUa4bwgAcBdBvrMpFhLfUxiVJfAQ+Wjbae0Yn7OnbbfOI9HnmiGL+o
5iMaWghJ/bLJ9HWK57CXpmG8EonJS+YsOig0g/xPLRZOXGxTIZATPfNBP5gpXmNWAC8PrdpoV1Xc
TeV1MEk9GXeChlyWI/aKSu0+7oPbup8kzUtRKow9qsuxslGSIJW2ZDLCFhSX8iC7cpzg76GSK6XT
9oZA7o2wiKtvSQRCgwMrHdZjoAH2Ucsrfbwye7m27FAf6nJTibSunK4TwQU+jVFhOjhGmES0OWdl
wQsoool5evDAqhhxYdbaGglYXmQlRcRUeu+TXbpftRPbH6FT2ZihdDniFi5ehGczzjCGheB7GP9W
TmmGA99kfmV+Snq1M3AnBWoQoaNC9IXiq6aJHQlIPWcTeL/y6z721PQh74NVr3wNgh9on1Zcf17+
qsWP0tA3jo5mU4PjPT2yOUawm4GGxFfBhgQWAjsX85WejZ5FV6Ki2LR/uSxw6d2mYFRqnpeY664s
/A4CR1qPQkz8ZtVIdu52gmN/KW/TY+sTLsDjgjtEYwWC4pkIGRMwjA9OWowM9haE4Ur1ybotgWuR
7Rxym+x4tHULJ/dEFOORigiy5G7WK8P1HJnGV0SjNw0wVxzXt1RiO5E0f8mRj9f6IAC+LySNuz7d
tMUalYhgfFSKwg2ETSFc556Ax7DmBcSOn0zxWes3Secm9JGzlUvGA29ozYRk4gymdPohxMypQUlJ
/KG6HmQvHZxMHDyrj1eP8p/qUJZefh/mblLaRBztLD7ksh0Na403zb0QpGNBfr+DuXcqo5ySUiiI
T0hjW6MrlVcoEKO1JCw2l1VechnHkhh70mmu970FSfkqvucOuC5Vo04UYWzICONxzAMsaDw6RuEm
1TpJH5LMHq/yr/K9iOzua0JLgiM+j5v80bzpsfG8mHmpcjpPHMzATsCyPRsVazI1Ujq9gXkFd9VW
N29o6wyuWNtA265eqs6R+o/mKRx2QM6qFa9o78rOltYGgJlec27P+uKxQkMfUCLgpgDbxdhYPoFH
vMTXtLsho84UvHTCFTFRiBrpphGu0BMQaS+qfju0zQrI53YmxDst4qAfLJXGAPo5czijidIEhsTp
ZzRTOgiS0hH/SVLfprywTRDbGp2XaTZJXLnbBJKvCi+p+tYrvItqcUd0PIDRI4oRlzPMyaEMyso0
B9j3ASOf3lbdTu/lOl6TrXHfeY/WunHEd8sVb4pNffUv0Y3nhCd85/+EnyU8xagDCpw6EZ+aKToV
6isiclvr501kolZEjOAkRnAFHF6FeSpp2VgbcSrC5KadTp1MXQFFvt9HuqM9VY9WZDeGV2mcLOVP
RuSSVCY9pGFIsarEWTO3c3svd+PUzlbNreoEoz3YrZveCTvFe9k2t9p+eFjnh+5muIk2IEByUQE+
xO8c57Jk68fLMPvbI8ce6apemwU+CISVu/qNrt4jp3aSz+sSEwed23qab216J/gqN/fFlYVvrK6E
w0ftGl64th5NF70C22YTguryBfHcWsK/m2xj3T4kNg/e5Gfc4dLqMdFTU5RNKHf42AyjJEir3ce6
k/mNI7jysycdNK/dBDfic7ttHI4TPr920MmM4H/uzEbRk81xy3VpJKo6Vn4mNLYiprYVrVAybuGe
kGULkPS9vC+zJqeaYuQJ1omO4rlZzGLshCpp3pUVbXzzEYp22w+0aFZPxOXlXxfyXYD/n3lP8ILC
QDvrZABEYRJMyEFQvI3QYNAeLHnf96ptDNQV0i2IDkeN0xs+Hy1WOcOa419EpjO976nN1VYHXOOi
aHw10a6kBBO7VvRZdcqqk+n35XU8vzwBmizqoAKENEx1MeYdDESNTbRW+WEtgt1LxUsq5iQvziOB
UxGMUZpJn1N9LBvf6IdVVlPU+DZl6camhB4Zzp3AUYedB8rHVG+1GLKGRj2EWbpSAl4XNE8Ec+uI
VE8KqZ3VGStbCwEEFz5f3pPzs4TNx1N9RnsVAWDLSIjqoCg7LcOe0DEAyVjr1pHpTnHhalnhJWX/
bYkVp3TDk8lc6ei3UcUgII1PgsRR9HI7mqGdkzv4E7vt0Gujbi4rubSMAEsAkIEiqwCEZa6XREmM
XM2xjNo06t5oJJpd6eKfy0IW8mbzUv5KYdxEH1ZqVkow79KuHyc7ctP9c9Da087RYne4uyxteQ1/
hc0/P7oq4iYvJs3KG390xtGO36zXZrQ15+mylPML6VQl5jgRq9IsI4CUYRU9RE+8G3jptP6uGDA0
TpWQeuxC2MD3aLXqCZMPoHoEeD4mNVqVc9kvubljUYyd9ylFw9k0+/D6g8rErrPVo9DQ/yQFDA1A
VceYIPvclNQyquMYUqZBcAldx5KyqpTkvWlN+/LOLOvzK2k2+aP9t6woGQq5afwiB5p6IIeHWMqv
0Hf0JJQFZ8xl0QowZI7gFyi2mP49laU1zZAm2ghbAz9fHqEbT3qfEJRd1mj5/MzESCLAI9AgyZzS
Hj30VJogJqquwxpN2XLlCVa+pWZsG5EnG+FNFChOESp/NDp5Qzi8XP6CRT3n8BrD1oCwMZkDHIcE
IB252PhZ+lJYUDPbA4rf/f8TwhxcvS30ikQStLSEVdRHV5nQ3xEh5vjYhackUHkRTwOHAHaIWs/p
pgWhJbSGGsBAyFeAzBKmB0Fr5YgY6qwSu0mJnU1fcg8sWwVQV4MHEnuvBXTYUCS3Wlo4Mp6gZfxA
p2hzeQEWAsfTL2NWAN0qZdxWBq4cPCJdoXKDQ4VG9+9g8siNsekldAW7xqNxo3Ur/dP0zaC2NdXn
vWvOnQ8+AzV1vHFloISzAw1to+ZmMHQY7kstJ5LvBlm6ysgObLGazi26zVfaaZQ1Z6rxmkZT9FzQ
ZHQWBAG84Cpt527kCUxmZFulb4Xlaa9h+UbyyUanp0C+gCbEObvnVx+6noCpA8gXxF2AMj41A5MO
AAkB+DMau141/apK3y/v5kLMCgEzPgHgSQCSzGLBVa06FZmadH5T951uWzQVpesOPGTanrSmFa/x
d+tdEsxWcYFrOxk2QI6NjSygT+tfHy0Mt6PWN78JMB3KVsDFdApTM4gGH0lqKXaBwiFuklEXqQus
bB7exLkDhjCQucnzo2BGnTld2FYgUiiX+eALWbZVyVg7VILPGJIBb8ecFzqfu6aZkHUmUJ5JU8G8
dyotGKaiNWs6+GhzEXejHug3A2i+toChTziRxaIooBIB3g/5WeD7MaJiXUxztYNiI6CrMJuabWSt
UK6UAMOGl41ncQ2BpAHSOrzijJ9mpqNLrDLjrowCefATMD7aobyJUqphEGLwWm2cvMvCFkZSZ1wp
ZCnRCjIPXTBriMp7j2iajr44CNadFep1ZxdaCGQrAApZkxMaI03vcI4zJw3DamWQxqh2cWlk7xQs
S5ihLoJssHND6h6anmTk6fIHnh9VfB/yO3hryqDqYeGnqrYtphwjgX6A5uErYqj5PNklc5bhfM0x
v6+qIozXRCekyVzmxhQaQqn8P9K+rLltpMn2D11EYF9eq7BwAUlJpBbrBSFZNvZ9x6+fA/fMNVnC
ENHfhDvC3e2wElWVlZmVyznceC4x0LXHFP64Uzku2DZ5HV54uV+D0VtYFU4XmDjowcEYNfNKur9D
31UT3371s5ggDgki0VN9eTyrj9JnvFVf7//4hdLE7c+frfiVPgLSxfe4ED9fDGj8Hu+D89YAunIE
dIw0mX9fkffdBd3KY85CSSOpBWHSiL5NN2n2Se0Ir5H6PlTOgF5RXX4aOEtoCL8tAOCIIh3ph8cq
+CrltRn+hfTm7Zcw1mwqVMUvBgnTtb4ltXv1Qy0OItJx5UdklxnlM4UkjtGePlZ2YI7wb/3irdz5
xK92HLDT3ITazXhujbeiNKt4U0926tmoVb/6PxPnvrgl3Qer9dwmK8wJCMa0SZ1giGmdTecwFlF9
z8MRvdXeyQhLD3Qd+Rq+8aI+SXC6f4Z8gXLBnG9YN8kI9zidW0k01fBXHJLy4m1/TMKm7XSaWKFu
31/h0m0DcwCK4mjvgaNg4ozREOpQ6vkJzwK1tiM+KuxRa9YSVfNPYU/tWgqzj2ViBN7Qd9NZr3Ja
CZ6TF057wMw/8fa6Ea2Esku3RAUVHA82cgP+nbmVSQNCcqEwprOh++mRxzuBJI1WbgG8LTm1nJ+7
KMq3/8E+XslkTq4Tqr6HkYZMvovQJFQMDriK9M1/IgUleCTE0Mn6bUYNsXajNSGqv6LcHBJ9euvR
q7QiZEnpZ3BBA7kPxH+swR9iQ9daHiVmsRn8gy9otuhJT4mmZ+YYKvLKxi2ZaFho9FvhBadg6vD2
QiN9yeVekfLnCS6O9Hrb/MQ2Z0cla8sVT7YQegLQDJnEGc4QCIo6oxh+J09y7enTGW2P0nYYsgSl
9DqnsqGPNIt5/6VrUHfU+iI/llUy7rTeUFeipcXdRe0cbOYKfmOjpXkwRdB65C4m5E13Uaw3JJTa
0YyROaHBpH/9BxoD5GC8T8FsrhmMXk6xmA6aB1g1rRtqe0oFnuhVwdF/L0VDVI8uhRnXVGKsiJJy
IIboA/6ca/1jFsclaY326f8mg7UhRstpYQLdj1NOIGHX+LQz1mqZC6Vy9LAhylFgEZHhZqnENcD/
6+BnhRRk8HeYtq33mj4aW28Ym6eWR2Iu1mvDqnwNkDVyhf5Sf1SJ4PmjVaLR21JCzrD7uq+IUI6T
2XJqePELOaFBMoYrk1xLVwcYMKhpYBxRR93t9uqglF5mRiry6P/0PDOGezp3DQCf2iiJz/c3f1mU
AbBVEUSvCouby0Vi5texwZ9rrh2pmATdc17rMlFGdILcF7XkkVC1BDghxoFR4WNitkFRwjCpJegS
3/rHKYomSxYb/j/RpispjCloqlTSQljss6i3sh20Rb5Vk1ZeiR8Wtw10icD8xZMamaLbE9LFZOhi
1RfOQhoBgbND72AxidERKSl15QouDHJAc//KUpjcaCGjCSfidP6cIqOACpBeZZ0rDGPeb3xp4lu3
G0NpBAvs1FWmZJTpuJFCg6+JoE01SvaJ0iJFlgBWhA+V2idNpWD0OZcjDCrcP+HlXQGAOshFkbVj
36YtiGS4RvB4DMjFxU5oNOVt5Pv60WtzY6XkMm8wG3gApR2NfHi/oEOauSJoidOKxogFdDeKz8Ok
fFal+BQoZ1/AAAii57m3pFkJqZaWB7Cp2ceAoVtjQYWqQJ7KoYbMvioCwillSwsuCGw0T/gropYi
HYCBg5cHZw84S+lWv0aEA52QF8I5iDIS7hvVHDyrq+2qX4kJli7ltaD5z6/Cbs/zYhFU4LMiZw9p
ENLET1cSTwuOEe4JjRvIdwFOlgU37uX5qT1rhV/7u6ypnQjoHkTpUzS2PN9XwKU4GxVamEwg6Uhg
DGCWM3ZVYAwdlsMD65yKfmeqTSDbIZg6j7pccbQJwSTQVDIq+4p+UFt9fE05qVjZ1YXJD6RLgLGF
WBW6AvKC220tEsxO+0MkoE1CJX6eHAYZs/niS6UnBEMOtNzJDQB+fNHsC7zwR/VYJ63VJt0pzfMt
l/nDytVcuC83H8Q48qLKDa4X5/sSUFUObTHJ9x52oR17EvcjcIRdea0JeEG3IBOAcKBJBTA7G67r
QyHzQVhDpp+acvTAZ2uz4sur+iuBuSYDnlxGU0GCXAVgdkRFzxjObR8+V12FZEb4WAyeWxr9yjtk
KYF0szJGzSakdYukaoTzmH2p8St39A1kkKbxEvGyk0chyRuzGENqSKWFidpjnJPQWAFgXaiSYHNn
XlP0PM88yIyOZVOGmJqDjUBXloQ+lYLraawpILsX0KyZpUg+ertIbWxPGFSSRRKYSddwr2e1Yczw
zTcwaqXV8CjGCD9Y9XH7wXM8Xn5Z17WvQ4dIaQLYt9vHnWhOaVavmMhFs3K1fMYFq72eCeG8fA3T
CJwOYj6JytrnlKwlk5eNyl9JrAMuqzLy0bIMG3lOPBJFhDsieR29lJf+JH+u4aYseBlsKVCxUH6S
ECwxAUzlhWHQRZVwVhtXls5cbcvjyuzsgne5EcFcm64Tk2TsS1gn9SdWBJRBMf3wQUpTrKH/LR/S
38UwF6VJe6VXVVyUdKLoENooekpyNT8lg7Ni+Zc18a8kJiBAzDkWPg9T0CI/W8bbKrXVWqaS/EtE
nZILelMQKBdJD1Oc2oPuFB0OLzQrebTHTn2VU+mXEvJf979q0T5dneW8PVfeVcDbTEgVbLQu/AhC
k/cKIk+7PnyvuVMmnKTgfF/e0kMYdXqkWMEvivwWCzmetSBqQ44CcUNHKuiqBJSED/UrFYmOTqXi
qV5rg122QlcSGSuU5hM/DvO+14EHEhtwSE6GU8SP4eg7MveRx27fik6R8zmpuxelWTHFiz7mSjxj
gNq0HAPVa+eWS6NyAl2ISO2Xazy7SzE49hU9S0DDn/thGT3W8gGAeRnEqDoVn7cybv8EiC5XJMjW
AFyDrj1jFq/olUBGnRsO4N6cjosjgz9kTCrS6qLFCT/SIjCb6e2+2iyanCthjJr6bVOEk4EzLPLi
vW6TjOqRIJA0SWJ6X9LihbiSxGhLr41aPw6QNCmNlSqPsW5V0qZWXQPcaMVEkYxakbhoga4kMgpi
pH0a9Rokal3m6N5m7N7qFENznX1/ZezV08AKe8MSxKhINQy9MUrN4IrVUSClSjWDdkc+PWBQiOus
tXLun7L9lev9Jo/RkN4T0ICugAMptzobvaGnHIXy0vRIQwSrB5/dV2oGB2Nzf5nMAf63VAQbKHTi
Fc8msitB6fy6qQZ3LPehV8HZ+4AN+FGVRPK+9MSW27VuEOYmzBKRexJBJIRmDAP9nrc2dCqrOGmz
HtRSZnkoyMdurX+VMSHfBDAaUktqx3Fgu3B76ZArAezmv9+zmxUwkYqU6wkvt1iBGgMrC5OebYFm
fUxNSSQREUgAv7Uw7x8Tc6PZNf1R1ivHM/SYMWo5iBRK0M0phwD81qm68qZga0XfpDAZndFPPKNA
gditTMGW3iS7+XSV3fjWWB7xaP56f01/HoqMxmMfgXyOB5UIailmH/Fqa1K5h8b3NHjonW4L5kaC
VJVT24oDOBXL39dOZeXuEQMfhcvtlW1q5vbX/c9YuuhXnwHQ8luFjDAMpRfg63ZjgNECA2xCyqes
aqtrAaEamTzY47SJAmDs5b7gWQ//9+Wj/nErd0z4KvY7LD/ZFpfe8n60bvHEr+gq+7T57zP9n03G
uPStFLSyRVNqgDBOr92kNgXQo/TIjcbde9m+SWFu8YAOz41PTNiTsdPnuAItddb9pS6r79+PYAJU
T1X1Ummx1MsDbVe0dkWNEGHfrtDLswrg0PjhPhqPOdDzyjFqcsGhmZlgOFpXOpk000ufSkyKD5cp
s2uwIpTApKQ8yKtbpyvtvPO2cowhlMnRJ7sxjrWw9mJftnvoAkcqA8UNlltEUbRubAxc4ZZ36sHM
/R3GIpvM8tbecGuCGANbqREKB/DKbmX3HNnu2o2yvX+c/4tS/V0LY2K5Qez6GDxTsOHgmsCtFWyN
CGbw0SUkeDTRzbzi9Zcv6dzohG4nzPyx5U/MPLeyF/GDi2ZIgnEhUjUVSbpfbaoAUZR03jFq7DZc
m19hoo1/bs+VWMZETao/KmmAvUShwfBzkrz6Ml6n/totXbwg/1/Ot37ZADkwHk+XwZWMDz1xkgeu
c8bnGCCW0ODgR+e/12bRSWRqRPwOupSVSzSv45stQuJ1Tu0gfcj0cvw/sVD8KFGxvXrIu1LIWX3x
G5Voe+Jq9At2Njc8c96aFs23/p5QxgAmbd8EPeYKXdARP+pcThXk+KJ8JyVEUfY+UN3FF1lLtjzu
a5BZwbTW/so2LP5zvDDvEp4AYPQ1GNMhTHrZi5MA06+kmSM1l1aKrcar34XSlvnOarVxW/Yl8SUz
iBuaVcUeKbcu4KgYgBLB31fTu2Yc2sTbpf6Ke2DTFN8+btaZK5/fV5GPwTR8nK8qtuKlZmM8eK0j
DaYHUhJsyZMwbgtwut+/3ItuSQNVDYwyIjWNcYdZmqfe1M9iPZ9OvgMG0CT1DxVnfEyDYuk6t5L6
X17olURGD6QxEKuphUTlzG0u3oOwG3biQ2ka23Al5Fg2XFeiWG+YhklQDhBVp5ZgXzxTNRXnaIHX
1EmOrrfi9pat1pU4xu+hHRYNDjzEcaBymqgwmarL/eZSs3jMaODcPzg2Sf2PwlxJY7Q50I04xDzv
AMY6ZTtN7cYvqaSIRHHVyAmCQy3PZHYvEp/TDLS+PkeqeNtNcEeVZN7/lkV7hh52aBHifVQIb3VX
nTQuL3wRn9I6YndQxEshrajNdz0FC6GCSoQuoh8ST4lbETl6JiUk8Ub3DZN9FiziWmDx3SZCgIqf
Dt4mEAFKjK5MYy2FYwEBmp9duIrWg+2nwOGUrbLMQY4MdJfu6/62La4JRQbgCKNWhMzE7Zq8ke+a
yZdGV3rr545TijLgQ3uK1ghtxO+mF0u6EsScD1BFZR48uOPM7yvS5hP1CWkzvkgmCvY7zRqscFvb
vypLU0kJenjTeOg/z2s09Mur1ZU/DEhoa2I2eKbOHICPjayLSoHMQOU9Z65VFL47cCwUfThoQ8Uk
O4i6b3fU8Mo6UwEN7aY69UDyqyOBH5n1sLaji2u5ksPcvVjqp6mSldGNLjyS8xV6vkn1WvGPrZjT
+0ryZ3Lr1m/erolxDJyQYBCF10Z3sGOiW0BbMGUnJv1Op+ORABHbMuZftLIyotHYKWDfdhnZVTQi
CIRXI/Dvl/32e+YzuHJU6LLPQeym43vwVAI0oafW6KhdWfWyEDSA/8HYQEaUETJ0iYSU9uiqst0U
qG9NOMU1ONEFgz0v5a8UJnYG6WdZqBykyNFrpj31TpbaMmKgRHrvfcvQUioN/3JWCmYbMFYq3ACm
UJWZIeF2ZXKgj53oQ6YW25Hxs48crTkWBjXSf9ndN0tCsRt0Y3gPzbM4jMkcwb4nFXU5uF5MqouH
0eG9d6p2xsN9BV04KqCcAdQN5XywLLHNb42APpy4jie3iHjsWXsqDHcKV5vE5n25vQZIWmFif/Yx
EMI6gLbA9BKQniZXy0/5U+UWWFVabCSQvfOnQScN1+Hc1rzCQp4OYkHkB95kUAl/azbXEDBqcYbV
6QeOnLJtY/NWbk14BHHWr9YGdPDoCtZaUuu7fbmVOv/51R1TkZfvCwVSa1mhYr4H5Kc8UEW6+FGE
Ivjm/gkuZIJuxTGaAiAo9B02EAd0US84yFVC+urS9TvvKU6cVuMsWbI4eQTEPfrmu8//m3hWg/xY
5fqsSSe3+ak/9yoeBRtOszcNrRzfbgYSIgBfY4ecr/Y3dfp7ruyIdlNOQZFn2eRmYUFl/q1UX8c3
Hrmgvv99f3nLktBTiDKvAqQrxpTJyMjDW3BQk/Yccc+89x5UvyXvF5jo7wtaPkYgvc1DB1BWdpRF
N7o2LMZgcqNWM8sIPJdlCIx7F4jTQt3ZZU4LLwFOjzsK3GPx3jX1SmVSmNfybVdheKAuItLp7IDu
lExiAbaeyQ22udUEZh4Ajw2eyTsHT8bOo2cMTj0Gv+LX+yv/HrtBf+cuFdDGojeN9RZiyje84UN/
0fOnqgQVK2Aay2DsbRJaajvx6b64Bb9xK4/xG2LaNmmlwxaN/AEto/VHTpE/5dEaDkT/aYt8yYo7
XN5YbOjM14rmJXburNCkNNeKfHI7G8N01qE6xTScf6GY5ZEvIMkQfyWoX7RBVyIZo4A5r6H2+2Jy
eSrsZVPbKVuNrGUixDnq+6Yxf6Wws16V5sddMEFKa2UnkV4wbw1Kq9PTZ0d++KZA8U6nYB4xQ1Oi
K+H3orJeiWY8sTbySRPzMAHNVNJQxrT3VBFROgXjdkVfvrtI6MuVpHkTrsw5eBAbQckhSeYdWfRN
FfSDymTH/CVP3jLvUgSKVXWOyPsoowlbvBToWG+b9vP+d8xR6b29ZqLjqs70ejCgRIb3IzQ+42Hl
XixauqtlMlGxPklREwTlfJZp8aR7L4l0EgGVK6+9fRcyORoSg7gKCPMBH6IyG5pVilcnFbQG8+xU
fpk2AwGI0CYxNfuUgZJMoDAEdrYDJVT9uip93id2H6+lM/vY+23dcRGkqzvFRvWAAibMDg/VRrNC
Ch40IlGPVqZ8iA7cVt4jxU5WmvLYqWCYWGwABhcQR+LR+q1XM808IfdrbHVj1xZ3Gmzd8m3FrK1i
K4IYx1R7sKwQpJzFxO5JltPVZMeSeZBEtJaDRReRrMJsAspfY90F3eTmL01L46fqkj2IH1pnZsf+
Vdw3VKIdXiTZvj819L4e/xlU/3YAV7IZRdOURM9kvp3c0irJ6IhOta0ehq33u3PrR6RdZLMgkuPT
jx8FfVHwCmrp10gi69k5Pj/rBJ1d9CkhHz794VxqsgWSO+FITa0P16eD5R6rI1i5aeOcn/u9+rQW
Uy7Zneudm63FlTVoJ/BQ5Cl2DhPKbrNP3UQm9zeIbev4Rz10TIpgsELCO4CJH4s6S8aknmC7/eSg
5MCgaaQaxIs8n1iFOHGHtG9rImV1R3O1sBItL7dp1UYoD/lrLOBLVgdgA3iBYH4KuJtM/NPwnTCW
oTi5YflTC05ZsmJdv1sdLBJNhDJ6NfEwYGOOBMOKnhwoutvI9CF2WzfbrWLUL8hA8wgmaaHuyD6x
AUYo1nKi9ZHn6s/lC28Fdg48p8QeKG+L29FUiRWAybx/vX+MC2YOPStoIhZFbB2G3BkPpQR8l9Vi
5bl2EVjTa1qSbfcpXxBSJTV1CjJu5dcRc4WeCTQ57mENm2TBOc84P4iscMFhZmTm6LjUl/o2bTx3
byRU3YkvoDx+z74GIm6Nd+PQm/mlfGicaFNvAErwwB+zlZv+3chgzgkkzDKaxTVs+3wuV1dFDwTP
K0TVc/0UvAwc8gAPCveABBkSmv3aRO2fNOWtWbmVxtwaocHkd65oHirUOeFO4QdHBts4iU5vKXb4
BEg6O3bQy02QFiSXJ9X0ycPxVSWvR4GmD/12AIG4aHcOj6aAycKcsXlfH77fJHD+og4DnIM/sH5M
vtAIJgyTxL7nBllJ5GbbjisOnG2Ugt24lcAoXMgXiddgqtqVHc5W3monfy6s+rl7NZ6rY37OHOEh
WMulLUTTt0IZZ+6lqZeHA5ZVPzX7yYGmWxmNCbhAVvZv4RYjHQJC739wDtgBBx3N2umg4/0ziCFp
y2NqSfGjLMSw9PcPauniGjyoYCEMtSbxTzh/pbde3vSNFgicm47EOwQP3VbaJ+f8UPBE3vJbbxMc
R1d5lvf+yTty7hqEKbtQVBTRsc9jHP8PSw6LUCukajeUhcS5HFJ0fviVFeBkBIFqJdU0L1cWuyRs
xsj5s1akshmd8fhRVPMp8g9Nvc0e4F02qQ8cDBDbBdPKZBVrDuZ1XYtiNKUZq0osktg/SJ63DYeZ
TKnk7LJGos4HfHSELAHvrz1R2MclK5QJdIbRL6osxfqqy0mPzPCgbjFBzkFFP+9rzbeg7h9JgMYE
ZBywDVTG3CIVKWVFwEEfgE7nirSwEzMyqz1SugmCFpUMVkVyOz0ZD/VmRfZsO65tHyt7PuUrjVXr
Vo7aFrINCYiJ/kWdnB4TSodwOxS//Qk96eHXfZGL+4rwHXOfqOcAl+9W4piLnlaDHu4gNA7IG8uB
J/xblPtE857GrRb+25D5zwqBvIGKN2wo3MqtPFCViskEDO7DFCbnZMjNEow/Qu0jrbaVnoP0LIbP
vkcGfV/mpyh5TLSC1p3TZQEJRtIVv0QAvtzfgm/ZReabZMaiJ8JQAcwNewAUJiQYT94O49fPGOqQ
t7Gbu9ExObbb4hDyZLUBcekuYSwN5boZzQE51dvtCJo+awHT4R8UIlSH6Gfx6v0oTq2jUd8ddpNk
1xiScqXn0QY/wYrJYIFQ4b0g+Uo4c/ZCX7ajXkB4aeGtaA375pR+qDSn8SF0lYAiOB/3ncWfj9xD
BwbtNfYnNgSHfAwUSBjARdfnnCe/XXwuwzy2vYwx6sxJ21MdPA7egwg6yPvnuyaGudBS1o9C2UJM
/bvbTXTFGrLhwJ9FqLImapiJBc05Y5jQPx5mCJBgePXuhweyCb+NVxJ6LLTqfFCoUYBeASUEDXiu
jHEPAL6Ad3YXHKItmu5tfTeZ6a4+KJsD6MG+6kMekmRnmNOheIyId/KQpdlsUG5AkSo5GKjp39/Q
pQtz8z2MB0gyvWxVoUV1u3rp9HfUAUnems34s/qhl89jbUJ5qt7iqq/ajVvSlSRMnxXkdu5/x8Ll
ufkMZusBh6RxoYhtSTyPGN5EDOlRBj9Cu5NiB6iE96V9q9/iFBQUWAyUqjDli2f/rboCZ0wr/XwI
D0FOMCVEhdcGZO8jmQLUp8kE4gRSWPIJ4F8H7ve4582gJBgQq9cAW7/1bvzzIUjvgg8Y6Zc/cc+V
l+i1ZJQCtQ8PGNQSFZJJR6AlUi0cSLCJT0h+HpS1JwA7+j2roIIQSsEDDE885HxuFy8MhqQOxhge
0trV7HLIiWZX2i7CXODjkG0kw5ZLU/UuSfjl2ykJdBfvoVxfOYNvyXX2M+bbeLV0Lknj3len8CD5
H70AlCj0i3r1KX3wUlTv921xEcGomlmq3FJOeb2vAQu+UkVeHz3UIjBIMFR+K3yoAh+mWosOsfqq
BxqZ+UAEj8TvuRaBVtizsmJt/O+PA7iJCNCXANMCLDBMBOOJzTgIQRHLIk7K4YCZHyRIaqpScGZQ
0eoeVDq94X+/fz78AEICFHIir+ANNYHvjPxJgT6GCdHKL4525HWiE0VD8aYlhtnjYURNHsH93jcL
JMoipMbW3hNsshVPZR1PddQ9kZiawRVu92oqjLht0QJ76IpLyPmkqNBptrl/Ht9M7ywDET7IUXQR
o/fMeSRB0Ple3g2HVgOVRp2hc3gtS4RJdHwoewDI7fGAMdQkrIMRgunAHgAtwXgY6fth35kb+laZ
08/W8jfIeor0cyCvIXlPsYNvskVOdmY66hZ9vfR0ORlEIGT7ftn+7IBg+op5Iuv8+CgRc+d29Mfv
lOx6G8C95AGpITxgE7qZm2qOgoN/rczfHf343VoxAUQL7elv9SQT0Zbwn1+dreDv0so+62SgOom3
CTkiyaackKJ3XMl57c0fGXl2E2K19P62f7sG2PbrHWFCOL3i0Yk6+tgRZ6ovCmfyP4cMqsmTRNsa
mXVf2h94jDsHwNYluS7vW1mDuP3h/cBTMyYvOdkevt63ztPBPJy2lYV/XGu3+3DcX5XztjHvf4E8
H/G9L2DcbxoOUdoL+AL1vTErV6Xb95P9y7YfLNOCzSdnqyOOShxibayjS182rkXIA9kR58PU6ZpK
zjfn3tcwzlcdZdkH7th4iElpvWm0Xlnu9wfQ7fmyc/NdoIaR0UNAU20D9CvAyf1uf3E/1dYCAWgG
pd9OVr2XT0n4yBWEN7M32V8z9GurnK/llaGvdT0U0hIfkRcPPJpz0essxiQCIQUIl8ZL8MV5+1xB
zpjb++j9Qek4zkBSuRbcrX0GE6Jmnef5mYzPsF/AdksOb6ec8HQfk4OBG34huHwUOvBm208N/L/r
WA87xz2/SpTunx9xA7/Wjv+7JxbQTgK8DMBLI7HwDUHB6zpjLMBwdkhF9Mds6/q5zjOzfA+zVwFO
oo7MlHf90MzGQ+9Rvka3fU0apM1q0wD5xf27Ic1+n9FGA/CyqKqj8xCA58zd0Dgt6hVuSg5vHOlM
s9n6+8zkjslpMDOdKJsInqk0Bafa6FtsUOPoPmjf4aUqlEpL+3d0aJ6ztbb/hT0S/8D6INMNnDD5
T0r1SnuQj8hqIQvqQ5jlaGLOS/8AZxSbXuHxjiF6jSUqfukI49BYTTU1P+VMNLYZqEiOsZYkZjJm
gZ3pYmhl4DVy+ho0MLym+tYU8mvTIt89Jb5VBpjOnF5FtorR9EGUJy0Xo/pQ5D9aqTbBihEN9YrN
/m7CZiE4KR5xC2CHmfCt1AzwRBkQos5Z24sBPpecok6u5ivWA0QT8wffqgTqC9AJ4Deh/wHaent1
AaScl1LFDRdENYFMErToTaT1QvFRbn3hw5e76OcUDAlPVV7uDh7HNb/GUVcTB6NJIHDqxzRzqx4o
ImZYpcI7EG6F4wiSo995EqsKKcBBhKexNICGrUA4DgYZ7zQh1fdSZX3hA4pBiUUij0nxnPRe2e28
JMydnhP9wRHaKbsErRQpNFKDQSKll6DPRuHj1hknqBLxhpwTtonSJa+gZgesVyJVQ0CiXm6+yiHS
X6q8DKRtkXFSS4WmC8FXoiXTC1+CgDGmWpnmY+EqRT2UgGEPBT76HUia52PET/cMrUOHKQi/7FxW
MoBXtEY62mEMvi6wVbVt9Dm2nIJYTpKqxoyUbkIgEY5cA667ZgJq/RhLYYU0SCwDmkYN1NJM6jBS
jnKu5+m2NjLMwwlFWMTEk9q2N1UlmTw6TuA2JHEH4CCrA8AIT6UyBsGyOKltuMGnoPuG8/Pmq/Gh
PGhSlvOEorgroMueR0ccoEIAWdgBB+E1B8ov7rTShOpeBlLXIUtrIdgGQjY8lUlcpaTNlcINErXp
zK4Q6sch5f3XKUqbz0oGHhPN+0o5iFFsNGhimvRzqYlG6UQ8n3MEAH8NhszHTjGVPO5i6hd1VDsD
yFJ8GrV99WsQFEMwFS2vElPX+RL+SRqjyAZ8TwyYJ4BQbYsmFX+ViuFxDnDqOZSfMw7Mjrk+THam
zcc9SK2mED1JGzCCAG7Hd4C8kl48jcc4UtsoIG5TYxBpalklGGYTavWErG3cy7QxMj61QKXBH5Ia
CHro0IqLU5YFyRl/KwfhmxxKoZ1WhTezrSXVY+6FQrSfArnCwgrQR4d94Qk053hx3Gil0ez7gR8F
OmDc5lesgpZ1K+Veisxq1Yi1nWP6JCJjzitfUV5pOWn6PDEskZNmWtqBlx4rqQfwf9Ap3rBpq1YD
b0dZ84JpyHHwM0/19qchdRhKiri6AfSYMmCkJs/05oWrhS4igzrh0Hy/aXnqq2IVIvc2Ab06KYIW
rfNyZyBbLcfVcxwDHpeUKP+NJpcCGNGsDNXvSN8hSyiCTmrGzu/ChkQBH/xWMCrpU74aFQdwm4AN
kDgth0gezVB6iCOxcwFTD2YLDgsRhKlCC/qtsGq5g4b5WP1Qc5hds4QszJHFUCZZpKjGdB9DXxmX
wePVxx7b+NjyjeGAYBOys6gbvjp/BNS5GCJNTgV+Qj0uzBvpZZLD6DnlAqQWFTUAMcNgIJ/Vdj7W
n3vQM1CCtOorn/YaTlTQyl+Yj8jwTqqkaedHIe5/Aw8YE6lBPwA6+Js6AbQ+eD4IUlhGQrQ6yTE3
NPTxCwhfm5giX119DtkwAFcxHUPip0qwz7TAKK1C73yDzvNqmz7KIgjESI5PjdDjaQVaRLA26IUG
UHbDA7Bz0xdgg8kynbMmLw0svqxmL58r3GGMBCQg4jgtn4tCSYFhBUgt7FYccrBrwOb8Spq+DGkL
KFzg6E1qotNGAY0z5YpQ9Kmc88aIjk3du6C7o0RRxMMAAYhfFLzXNDlVvpTK62sz6wMDi1ZVoLb2
XiU8axhhHE2kIdRPAI8j9pvqPJ5owIcg2AvT4aPoyzigejhKykYeI708JEaIuqQWFTVJ+yqQZiWD
VTDEptpxHiZRSJypsFqNmCiZNWkTL20izGp+tuCo1zD85fGKJQmlH7pogq13fDx6qN/gTdiTnpdi
gYLCBgfR9UavWoIQge8V7aQ93sryBGIC3kulN1VocplWUguYdqMaecPKBl+sSBjW+mMbgTEXBGF+
u83UIHoBS7jGOVqbpa9GJnHVVjfq3Jn4oQUNilLmAom8iYvtJE8N/RAERhg9yrwCNCKuTsUWSDZR
vx9aH9hT44hxLlIlanKopzJXHfAZNGdge3NHpIXj5NyLXB25HN/mwn9RdCbddeJQEP5FnMM8bOFN
tuN4Spxhw0lnYJQEAoTEr+/Pq164Y78HGu6tqluFWjCOrkxPNYzacfR/h5TGWigKjvW/ZSMB9QxM
0P2ySFPfcLhaojI0efKybdk6V7nM9JdjHWFGogmvuIrJ4ogZpkz45ppTOB7nsdhAlbvGbuIujusl
4U00k7x63ZgaAlFm9UUPkO+3IMWe77okrn6yAddNlQ54QpVeLLL/7CLn4elIZrNWYmSM481PNIxF
HNXz9GiXKX+c0qlHjT9nqj1FagyHas/ndTuFe9K4B2/diQJo/QCP88VFUp5lsxYQ6jWfvgpYn1OF
6VTLY+xJxX7ebJ19odrAlWfkwDgeRDs7/p6OyfEcw7WZqiAESa7aSC8/EENnr6rb2x/0bXvPLR1E
XZkUOFh9WqgIthsuifZlQKiJH2/nUweNSaFgdg7nnX1/W4fL9PHHTrrNQ/b4kCd3YbNOexWFvV9g
WxEdXpk3oWlOBG5uBsP59fjZJD4PoeZBZ6Xv7fGvyExeVEkcAB5bM4nw0kqw3LIO/NreJTNxxhUU
YddRpW+ueQOKL4aT2JZ2r0yLNQnHkkrH+8YNDdFkXcEqwgw0Wysz+QaL7w+F9onzPEHo5GetZGKP
xV3VxTK9503qT9WwWA+Z9Nis/TVep1ie/UY3/2xCwPlZ9En2hKjoAz2Jsn04jbs3ruWS7jMbtEMx
dqoBRPXJ21W4jeWUef5aNRF/5bo1M5qH0KOusVq36z3vwn/y0t7VD0uwCXK9Nn56tXVh0is+bOuX
rMtJzzX1tPiXORXD/NB0HenRdTP9kX0yvrrEOHta2xFpQdpMW3cumnXPQRZVvNwVRxyLT8pzHw4J
jcQZAisA4E8VhSa4NDYwL2O8muZNRcOsn/JpaZsvpG2EX8Wq8gJLkyNYHtI1dLiBaEcKI5N2s9+9
y9VirLLHNVQT5QfHzWpnt59ij0q1cuuxIu7AOvKb2gP/HwF6k6wc0y/7DSVs15QU70VwqdeZwG1J
HYqaR0QGD6dWpeayDUF3vya+LM4qw1aG8eN1T25NGM7N6yGLsD3lWFXSrw1bML7Vtg6ak+/q/ivj
Jmo/NX49xp8ykx396Vi2qbkerVaoQGN+JYbapM4+BHYw8pfXFFnzVrOHROl5SMNO+5bvGBTKgSKK
aiHHN+RNDcqEnyWfSp1MZqNvK6vjJ07gwXQhoXa67O3aiBfV0WaWBZLe71Hg2baKGKp5Xbzm+J0Q
H9uegzoXLziIZ/fK5PQrpsNXk4jkfr7Tm/BfI5tDBH9cutSWY5j/AVRof0J2Ofcq6iFvLlI0RB3u
m07ai9/KY6raLcA9L5lU01cdKWFtqagYHovGt7/j0eQ5gbnLXJyGtasR3KWad6i5xKJy9zgKEKM0
4k9bBwyXC7Xpf2JU9dc5M8FynjkaxyrqEixlo5yZPRgn3XSEembYbWGrBNXrpBEXDjKf3NqefJQe
xRGFiz+Hz9whKZ7luZM/lKPMKUn6Ms3NdTv7yA7H4UpByspS5nvXFvQgo3F/MW/sX4KhPhj4W8Xv
glOtPs+L4WDEYQhLE0qN4lsok5QiwEvlxnhB5B6JpW3D0vjRIc5hz20wrW3xstlMvE8We+hBhrA6
XpFch8PPvzXeID4ZT5oXXxMERdxfHcTnyOjgZ9H6oDfEDfe8jjWPT36fxMONHPCMF6q2tL1mjT+v
53berLwPN38y545EVL+0/oELCVx/HJ+WeNX7Zx4RRXiXa6D1sdAejNM8efdNQnN8Tuwwv9fhBhDe
5tT65TEGRYJllGWmblnD3J6JvSmy86BVS4s3C8MIXFLjHpVs+Bqd6GgOSf1+QBYBqjPJNWYkvuI2
lRXzX7dnPPNoadqNGqkT/dX0xbJybHH9PNKDKX3VfSLukkZ3wy3yTExmsq+n5SVDnynYmNxZ4zVu
PNOfmPnG7SUbCXCR/obpi4mBU/zmo9IIo5EazbfELFSZppkuVZDbruTuTL9vUibforWn65jiPZyx
TOtnNDKr2T97my5EuafDkMADILdD82+srpxq8CtUDRk7CSd1UIUa0p2wtkQCwe8zZqK405HtnDB1
LRLBtyriXX0Kt04UVFZBfk/Ai0UtmSK2LY/cI4Rw8AsL4dhl3xvyoiEGpNsQ31ongiqJZfFkIxVP
5Tg3KeTUlgxpGS9iGKp87EJLTbS533WTjX4ZmWLsT+2aGsXExyRf1DB4f/x8y8DZCiPcyawaM6Mt
zWXBohxRsRa4q70xRRi/LOO+5ud40dlSzl5jGzIDw+zRa4ukq1wMWVIyuA1HMq8dleiOlP2fhr7B
CyI28cPMz47KJzHtiTkzWncRDeKvCffhc0BYtzznk2ZLkneeY6pJ1dRUYzdE2akJs4Q5il7ymZLY
uGffb3t9IWwi5BTY5uwLK699M3ubg9f5beOdgmIk8XWUoX6yVjX6PB5MJZ+s4gHwOxSxQU3s9+dm
HjpaKJP399ERDmT8EFO7V+m+yc9bCsHQBH2y80spYOllrUnK1ux+W1KBr9/WaOxfSThJwZo6ymFf
Db66CghFsnonf3ZlyG4gVjEOeFginIa/vdCBf4nJo2svrckLwqLTo/3ttuV4XbsdR8moBubgn/T9
A09WN1SDqfosEjpXnnrmvblwjH8FKlL+2dd9yqxlMETpKUR30JSBaY53TmsrTkPTD+utzlqXnnI6
ux/5WMf+ee9T8SS6w6bnwhvbH45uFWhoS9aknCfKoXJsx/yJ4VyJK8HoOHVD7XXF655skbrG3dCO
J8Zh/O28bwk52yFH8E3ApqKu12oMyjDOmx/Ytht5TzOhAkrCDeyyyz3aVcSVR0gfNs7qnLmgCc4Y
AA+3ae9ddt73sf09j0Y8KzDp9hbOQzTfZrHM09tUNCOX9ebjUr4biZBknIVovqhA6u6St8can3I1
CHO3BkJ/t4PCOc9bkuK9EQKjrI8rNMNMzifQyfoTLUsj4im4HaOdh6uqkzW6BC31bt5ZLHEVxjEH
l0cUJNXiBcFT2vSc3Fb6y5MOA0VxPXgh+15wx5a18sL2k9KB3h4SvdEwMiYIR4JItqDWB8S/pfta
u2oftP04KUMmZac2lhSxq4imMmUJArfbvuZxhfFkyBK0cV7pjj7gBD78zq+zVwZugJ3aJtm+HblS
tlpnrWjGPOjKJ+H5CzDMCiZVFpYJj/soCWxHRbXq/BQQkcNcFyshrAIdN0G54N9tyyzrF1U2tM8z
J9QSyoe0D2v/pPx9/BwVophKmiNOu8OXcVTtUROTPJg1aN6HpVHZuVbHgM+KkDMazdptAUdfF533
oB+ON7krakn5MdhSuqj25moZU3gEUHbI+5z25K9/KO/HMSdrcEmprlcuzSGOypq1zhB4uq3F09Q2
RQ3gP2RPk272AqjQBpLqcuBrqKjFlUTpJsxvY5SIn0UwH++hFzqmPoxn/4XisPQy0RYMpzi2eZXX
rn4tZo8Vj8Mr918WNVzjG6qCb16fG/qLZAADK8CtZnaydJcp54guC0xwOPUOZi0v9NMTArExXtLH
DZOv+rq5MRtLL+w4Y7eBN3oee6+Hp3fZtlTEE/h51dd4gFStTdcf0SKtOrd9o+OS9hq0p92341e+
b9Ef6aIU+EYm4ZuZ3YI52UJtVBHFyGZWWauwKUzVwB1aROI3xtqFrNKPCh+EUAsO8KWJPiQZapPV
upJuB605co7tHc1TLZzn0XeZjCmfcFBP9e7y45z7hNmfxl5E0VNga7tWA8fB33HC7Lw0sa8elZYR
+GCnlm9hkIzRVfrH+pjns+pOToHTlF27+PKxGIa0vaWZWYJL6PYovPSegRNuByHZZEEdmQt8z44f
SfLh/zaE2m9Ongmi/mY425+LpB/Jwu1SACagpKyr5iNR3VPivL572KNeNuUSYGZ61ruawnJweRdX
biYxIWrXYDolky/ycxEiCq2mQHT52cxx+F/OsCvv5hhmU3VUO+H5iJpFV0aH+7fcZOazcMpwC4ST
2jBDnvVPb/PwqpbLlmwnI8eEAqDtR263YEq/78kHDmlRQ97hFqz2O1wb27nCvDlSZ09uyY0IyN6d
BKMBQSkbEdyyjQbkXBSj6K7SCZGX0D8FZ2nj5Z/n1SMofG6pqlRpLEfDKWMohRlRx4XtOfCZrdHj
6ywGjAaHXaXZtV+jtqh6Cqu8NC632O0PKrIX5/udKt3BlqgC0fggzAJ29VLMGnh4pi9rT2NTMNU2
J95wQtApwPSw7H5Y4jnTt6b5aC3mwbLFaq4IBO8AmmjmMqHXKphtNp82GdqfPatMVQbrQ4peAgcB
Pot2Ou0m7O+9LRUeghkvAoThIQ73y8ANSJkVTw/KDEA5FrD0c0x6kq4KurabJm91OQ3K+jsAuFCf
1nbz+QjJhqgAIwkseg7V/c7bnDOwcf47oM5Abr1yEQWTZPCTUmZWPWH2AVB6WFO1gRSt+b+gK1Jd
esos/jWcMq7W3iH3P2Hk4csbhYhQVcAa/W14XVQFLm6za+aivv2+Rbr+RUXm2qrtbdeKcpqncLkp
G3QdwK4vvPs+kPN+OQz/KWGT4OHyaJtDHH7Apj48b3JgIbe57ITCP9eXRC7p2zAHw/3ejCmjxlM8
JyOINKdXY+wwvXijaQK/3A8fh9a8LwakkgMi6tla56CttvqhP0BVKvCVKCn9UZmDHKCaxOMMiPi7
6ywVklL9/tqkov6etEfye677Q34fJGXm88IVknwJubTd3VEPQfvMp7Tt6fCXhKsNr7rwwU/qsP65
K33wwuQ8fQqmnZRRWYyNqthfBoOzKJuHU4NbyA/N8BSLgXzAL/OeMzJQ+0ZQnPi2lm9khO0ca0Is
YKzh4pp8r8ZVCQwU8iUFh6/xJ1dPe2wXddeEqwowu1LpLN9G5wW8i8mk3dPQ9713SihzedNada/j
qDqUWHRL5g95N2sOQA5jQJuP0EOkn3QkE8uQ9eGLS123XlFx7+04jGwmabb7tfeykANbtt7Jo1rd
77EICb6Cjq+Pc0YDdx2oItpzo02fPLpj1/81Y64dQ+EyXj9Ho49TQtQ6AYJNt0jrXagcpp7fJO7E
YMx8W1Nrx9O2ZNbcGxgrjukPjwkqt2B7FIt20/viUsLA/VWljPCCwDP9uUzxbbSbL26rUWiUS2+T
bXjirAKIF5Hn8X9OW04jiW1Cez8NBy9tM57/g4o37cs+H3w8P3KRQA0F0fHxyWJemiW/jaB44Gj4
EJFmD8B2y3Kut/5wJ2IAPcYyQVaXW5EfMqiG1aTTq6ZT+ghd4jQ9Rc1Qz5ekD5r6yqRI9DXOqFV4
eHnnnTqCm362ZOpQSW5TXZvzgZqMQPXdjP3dWiyxfLBBvqWnts/6/pQOq+i+7QcH411fU+TUIH0u
aHFTldGa/I1I6kRfdwTp3drEKzGJKsp/MO8bfBfeMrk/3dpk9W/wOpu9cMlGtCJOfmgUtaBUaoP5
/oiVyqCxupFaVoLXUOC33m2JYwXcpVv1KehrAC64AWSLzgKR6bg4bpxX2q+OQir3TxvC5R+8pBX7
pZ0y+bR0wYxAzjsiajW9HHgLtpr8u26e5PE6UI28kxVitsql6fgFOh1Cpxo85bz7oitM/m0aQzyR
5oOK4sAia7xzB6+nmnJfTCdivlV2TcWukqeCREZcRaZh+S/oohRtrtvHoZyC2E9v+TauT9m+9Gnp
ljU4p318PNZhJ8PzVFP4nSMljgerfI2tfl30SRlL3f8J28HPHo2aNx9ECjiMUjW1acWxs7T3UWS0
fk1UaGE7lPAZtewHSt5mEDHAtM0FOOeatzQkIfMVRorjLpzz/ksLe4Zy3ksRgm5mXF/nTblXQ43d
3SFuAGSQ3JBpOU2Kvqit/fCdh5k/02fYx2Hd05+m4GWRtdGaa9YddV5mqVh+kNe8RqVIRgqvdk5J
QyjA15DrT90KTLrr9CUAzRSgBmnG/Mc857YECnCqDPbU+zIAvHvECtiaQ1/W3Ag72L8lctNlmL76
Xaz5NIq5lIybml00h+6ccWZ/2d0kf2lAvOferFRjnk9uV3wcyV03gkCdJ0e/VwXDymfq4lHPJxEb
/58UQbSW8TQH38fWU7+acPC2cjJWvMaUWfFpo/W25yXU+mXHh6QuMVU9vuEkTME25TI5H62bbaU+
ykxYjHR4b9OD1lykLYQPcXv1+zAuCZqHD7h+pf0+W+QPHRXt3O+n1ppuP5lhTAv2Q6zfCuhokKq1
c2gKgVNktbRT8d21aCzvRlqAzwfjhG9NZ2Dy6mD2dFnvxj2NngaIDlxrfjV1RtHfdiMSjgD87H6R
/ZBe9kD2d/WyO4g1mCHcKgA0eY+086xRLy5uEEEJZU0v0mcHEvDOFRH9RvEDP5RDjMO01Uf8xeu5
4+mbtuk94kGOJZGFeig9LTwH8N6Fv9JtyYl9mCd4jGCehwq/Z8NJG4X6fS38+iWIcWLI16P44vJ6
8CF4jPPKoNPA/eM2gtvZLtAvDLgl/ZnTkdpENE3ybQv3trvOmW2vLXG3Xalhoz7ZXR78/YG0osgW
KxwNETBGVyl14J0tYqGwvSzWP00GE1ICgYqvBNxI4DCgw1dMIeR+ZghgKapBOR+Du6BdoioZKaXp
JEzNm25ddJ9h/taXs+3M79aXTFRyNQPXBsk+7zcqSRMD1cNqkyR4CKizKbb9ZVpq/3muZz8rdwva
VeXK8n632N/Xq54UQMXaMR1k91DAKJvRfh1M3f/bp4JMwkauGVxSv6ZfpCdVhFlbpN4h/g9ZFjud
cCWXMVdXvnX4uWnj7uBG6IprH1E3wETUjECLrnvV8xEud/OwsqjiztEIixn/Nza5U7dpJnzpJFw9
vLXzcohTQNKIPCcbdlGVH7n899FHjKBtot5f0QoMz4KP+bQ1yc6KWD64DVrj9bvyVvUJeKD540y7
0EBSu/1a5+h4FEMIkJO79F4EH1MsZi2St6htE2Y35Jj+k/YIi7Ppt1S+2QjCjTXoprttZVlpphW+
0WF8AOcmQ21mGqke5q0dF2C3cKEq8sM7oqrq7LxEiUOTlg7tr2K068swgS6UKz2zu4BS2rqye2R/
ebGU8uI2PX1HMEHtkzdJl54oLr0EkcC23O+hw1xz5/6eASO7eb4bhNunS0/h+5a10TH/QHy6eYyN
JWoR18hDTVsJUkcvnm30/LAtBXxzGrmPVdbP5gBWCNv4BmtB7iaTOELcbZNx8mJTG0XXdvWO8NaP
hfjWs9Vi8FqdRP+ByK7BV8ZrI/2DCrNBaLHj5wPCzL88+qG3FQd38AMYXqbX1S6dfx7VvvIAtU09
min+NJB+hsxs2wI8HBBDr8mzjzqAorCrp/k+OahnT+E29T9SCUF+qjmj/LMchxjhBCQ/onJ6kO5G
d1bvVW73urgcx4pHUzwAUl2LPhhnJs3cDFSR7epvXkBDgb/163tGa5az2lMepEHCOFRsiPX3mOc4
lU/bwWBTse1ecI/Zva8vkdiAwkvRz/KrbKBqfuf8OHuYOt/rKj1FBRcnOoINUqIR0enQ3eQRNQ0B
kp30wS/8xJkWFw9TvfRfxw0UnfOkzp4Tl8b/ttn59XnNgykoG9dlP8nZwAaA0C4fThg+/pImvbff
+paJEYTRtKXImnzMkN0SG9LE9aoADvJ28JZzslsOWesBUl4YVE6XM8sObADGOkZRdzjJaL3x2KjS
eeI5UkPXPS2JAiFNwVDQQ8QIbe6pXmOswjpVY91KLCunOVeuqMYk7mQV6dBRv8558uYHxWGgjh0N
ZbLMg/c4imzeafmKFkAt8ofxghiGeXkXoz6C+8wkhN2WB1+HMPhgO0bcdu6s2+usVLlJA87tIlmr
sS1ogTbq+rz0MoDSvYDprQDl8//YxxbpyLSt8JJ2XZoTVh65+xoOmhs/F/vqnVFRTf297vw+L9uj
hRwziCnSs0npXSsO1GxjXqpxRGNvLZ3u5nqhToMII/vU7EsAz6th6Y6zFy4Ep22TcO2z1U2Kv9EC
D/WcREgAW85Tk23PO5jafpKJOtp7NRkxPOnUb/2ricdwvyv0Dmgvlt73nlFX2fbWpWOR0XRa+Zgv
qlmx1fYK038FxhsM7Q7xQa+Rdh0Ziju9bvclqJOhuMtVBvWyjV6S8IQBm7817RTMVxkIkPri8Pcv
EU1aWraBdh82vO0ynixh0u5a1CoDxes95tCVN9k/yMYAxfyoz8wFwV/nXcEsI3UZhiNfLrWDclWx
2/8zkbdtl8CrpTpJlTtbeYeu24qYKaR6js8FzUKPR5iV2ZqbwcqV+0nutX1AgreKCrUeqFGbGEAJ
HyAK/FLssqi2KCPcgfpjZyJJhEzMifUAl81XPU2vjWjB67lo9+McDAkTFHNXfMiL/D1112HO1x/0
Os1LZkm5KsOsW8KK0FcCE+cWI67zOkjzqGH7CbX15qbBToHC4ntvspVZvW7K6wsvGU2cHOGAS8Gw
BhFC5FUWaCvCo7igUqvnT0XfdkMZ5wRYnztCQ3M+ZGTRl+lZ2e8jokUCOHS4mPeDb6lelhqRHhna
ImpfzQaH/r3JvSFGj1Zj5Z0EaqTmtqMwT5oBgsfZE936LQgPM+G8lM7sNsPlW9Vzh41sEyyY2k4N
LqVFWbup796EgKep6phBA4yzoXiBttqjfnRSxZBGWTYw+2jbVN6hmrTxvVwQ3J6BrTt7mbaCqVAz
FTa4UKHm6RkoRzJswCuv71zX6CcPKkvdHIMtPbnAQFrvfj614b3k6mn/bDLL14fAEW5d9pmf2Jvb
h/RToLK1vTa1JXNGti7Ar5QEve6xtiPT2ugrca3ajgOMrvXyg64baqH76vlZtJDdkBFVtxaE1P+I
p4ibw4ubPbw/qHOwfq1jrSvNlxWnY917SElkIxsOUWPArTXUWf4Jn6WsuG4WlvE2jkTUgZiSiVhX
68L+ucIHL1sZiTAOLhha9qRLRkldsMrWDFlGssTtvcx3VuWO1MpeZ+Wn8m8w+0eHaitC7rZORSFg
xhZlva95PIjk3G9e3V/Ratjh5CUmmJ44lcfnSQRcgyrIpv155OsVN6ntWL/LzbPm1cfpnY/OdVU/
DntNeWuFaX4HHhPanwLiMgHqQaq9BzhEAgtGUF/sGqY26P/sNg2Jf1hUpM+NVTEcKmh8fdd3wAPo
Ng4LL8XBbcfzYfcxuPiczesXD2Jn/SBvYP2oN3OUiUDVdXu3NWHzGzxil16J9CZyJ6ldnZYGJm+8
2+AD4JQLocOLJ4kxuyR+ghm7I7iuuU89tYbX5AiOL5msu+PmuT5sr8bAgpeLjuvf5DQi0tmYPx/h
Sri2VQkiA7yL8IVmg/54Y+Aq8wjYhB9Hl++ZNeX6KLiskajp8ENQsmTrzSPeUD+wzZEz5IeIh//k
SD9WunAOkvNemDA9xWZLAIuCcEoxULOyf0hVZh6KuacFdKuHQdNKWK29M6TDAWGL2OsunhuQjUSJ
IpAtXBIcVLkluVb9ydEWkAhlfs8DXOxVoUK2paDo0aVv8tU7Ia/D/nqrCSyH+EfRXlF2KWZtCgjQ
cy/ntP8xqNX/KePZzGAOuj5OqC8KXeo9y37AE8fZNflIAKQ/wu3IzX3M0dcvc/cZ6kTsVyshfO56
GX3s5dW37P1ekCi2bqnlmtZxOlfzoHXy4B2+v9K4MQt+7zVeyCI4EiDuMBn6o5zij/5Kb2HkUK/I
IL+TjAK4m3eoHmJWNBRkHhHgHxXEQi/KIHZSnGSNeII2cMwxJtqOJi67aVn+CRUe/5q079OzgGF5
OVQKWlNs0mcguM6Od04OZo5m+tCXqIASvc71Yr/uXsuof6Hk8gqsPz0V+dzVtECLe+uw9tiv3Sz1
cRlp7g80hXP0V7KakhKYh8qmCyIXQ5weKRRjugdojIp8/Zd4i4tvTboFfHncPwbQIdfh4JEl3i+o
lLVDezelr4uDb6u2oteiquWKrkw3vnnELcPgw0KFEtwCR6BdpVfn5nKwa/vN74rwB93Z9NkI5N7l
thf+UBmEx8FNB1vyh8DofkJCngpd+S4ZmhPs68J0YdbPj9gdN7bK2x6pj4M++JohB1S3zKEU+k8D
em8IBDOWLVJy0d0DU8QzHpjC+OVmVY62rGHNn1GO7SsVYMiCG/Tsgy4sqf2bmfGYmY5bJu+yksG8
gX4vwXFFT+Z/Muye4SSLZKeE5V3APyURxateuvCKFWiBQEDmIjzLCGzttCHc5Z6JI9fdal9pAvPi
YZVXqTpcANmuzFhn6doD6eStf3dEuce9mUWjwbghTx58v0CtqCciSbgLuLTQGdi2uaRbn4eVCSk6
2GCLnM6rHyJKtCk0Li3Wh4owDTfLkJpCvQS3sAeODI+aBV4TrJqeqI18e1tEbz63iMYlUBwVBLZY
PZ4YGoB5P1Ma9zePZOrpESK9+FKgAhjPWbx5SOYXkSbV5o1HdNcjSrX38AfsBu9AXH0W3U4tsEez
RM3aAwtVadfMgiI+s1/zlP6oAuUMmuuejjD5w1Lo7qxTEQeVfxgfrk9s86vufQqNJMvljz1NJoS1
ztTpLdxyPrO2y+doHfK/ieq9N4Q52bOpNYqDaUHzd8+HAf+yPZFw1ZTuBuH5nOPqRBvgfhOunsjv
Vk/+VGbShUs5pH2TPENZRC2WesITIWRLEwfh3QhTx7KDYiZnDQHfcNb+khxf2xz4tgSB6jCnXiP8
ToeYUNrLkh7J54C3U1Qq0d386UNR8wtgXIyVOOZuqSKpmte611T0gpV1D13C2o8SesqL7JblrSWu
5yOqGErxuq4NSK9b/Po75/2RXyhBj/ok6gloTi/s8Co7iAJ/lFlEQO6xNChu3SoptbsVeJlvPnjf
s+zQdJ5Dx/iM2aO4/rnCB90+4iQS5BosYXdNfLEg99eDffO8eHWVyYE8fso10vQr04wVH462XoAP
PycxUMbgXkTtJEqvVJNEkU1MmFyiINT2XnDEfYGNyX/rBI3j3Zgv288ZJUV7mhPiZssQlfF+63Qm
GJbOFmdeFIFFhEy1bmm/ZfHe7heereQYXCPv3Sxzlp77hnO4msc1sfe7amqdofCIo087gx0GSZaO
GHbsEpKuQREOc8mGukgvphvUBywzFD+zKcj/k1toJ7TAMvriCb18j2fvf9LOYzmOpFnWT1RmmVky
t63QDaAFBAESmzKCorTW9fT3a94N2cAB7MzZjHF+weysVBEe7h4CsRblqXid03NtWnbR7N01ZRLz
3nLT1HTgjKWBlD3AbQoaR0mRNvcS0z9Ay4yaVdt7mJYRdtjVAzUVB7e9gkB06Q4O5vKiLEG02ykT
L53Vh6e4CU0aaZkTUGOakq4dlJ7LelUG0QgnZjAqfMbz1lOrs+ijAsEY6yc15KpawhLxHwdaZJXQ
YKMo4EngIluTGWc3mdt6PGpWAApNXIUWAzg5fc5F2f4kfk7GfZHUYDbu0Hfe2qhVEe4iVuFXa5dJ
8mIJlCFgUtw8q74bQCvMuuYJ1aUxj6vGDsJ27YRNkHxnAUMI2mSo3WpEDI8PLq9xtnJMK/le8jwe
xSDGF5i4ib30ZhsWUyV7u1nOjXC+d6NZ2RtaKDsRiaFTGV9kctbLUYDmlc4LX0+vJkqGY1LCOHut
63g0dg3caLGCtRdVNzEOgzSjDyhoLiMnBlWg1gsevEZPk6U70GS/+UkYZIlN6zmjuk7GMS+Phqxr
7rVxHsxFbw7UR+y6NiV8B+kn5k072Y2/gibY0U46aHvr3i5HC4OPmEtgO/Mu0IYjGCIYeaXqw6t6
boZkE1pNlW7tJsjc654n2tiBEVMGlUVFNd6RVitXvI6h2ATKpkoekIyBeXhBex81mmxd2Fb1NIQl
jatLx6PuK2FOPTi6jeSKxzDFPlUhcIdgEVIUbTOv4nKfnfJQTgaMcocKVL+BiC351f4EOZ5+HCM0
u9nk0qAkTm+4qjYK65bt6AbrsSWPXwYSIHxRobewrrgH526ZoaQ1tlpIuHwt3DA+b0L31UAMxgt2
DtUDTWHr7k43qWmti0H4r04D7yRK7dRfDbkf/gxGyzcXQWtG0X50JwNABnVWeKswR34F2dCvfeGS
AiejsL37lGxfQDiB15ZcJRTNIBpTL+wefKRQEDLCrCH8tO2Rszi7vtg0UTuFu8GGBMw9Jeh6KWqz
mjbp0Hj+rRC+4uUaPFWeaJRCR8qubs4svthxG+/FMsgV2KTp9DwUbSKvpKyhvXt+qeVt78xUf8Z8
nsy9b0GDoe21mgk0sOzr3XKdI7WoOng+KTQ3ULB8LMMrO5rsElpDIUvwAMt28XmkLMdIBlTjPNOW
sZcSWJau5IG0ESRTji4fMwqP+SYDEJiXVeMr7gadJT8j9lu49Kg5l0+17UZYCSCHIO0Q8WB+dxOz
QQykzQEJmw2qgodFE84gz0Rhw9DXryUVsF96snKEhApzw3tjnPIgpHGulwJglFP9mMSt0ITfhjKK
m1YkCZdTGpTPNco3yka9KL7N5dg/1mLqzHs9BrSDomqZf1V11lnLPmsHsbDzXDpf6S5QwhyNYPMu
aEGasfXmoQJEjAmj1HIY7cnbmB5mGGh13LnYjFMz3iirJvGBpjaHxwGMSpIsR2AzHU7ExQ+rnIGM
W69oU/pRUfrL1s3gzU9TqL1ThlipJlJWsbsXAJXZtW/5bXDbqzD21rC4omRviToP7kYzn82awElH
GUwGAqsJAmUxencTFOf+C4Vx+a0R1IbW+HgY6Tps4bpwQYcuTyzIwrAI8g7vkFza4SOOc0m/7SUs
awo845gdTV+d9TYI7wZSP/plrP3U4L3w0zD+QWFdAOxBGuj0yakxjHtIPUwjl+xBXhbo1d43umdn
j4lLdQclTZYByJK5yk2TaId95IetWkKEbW+LwSVvbQorO8B/Psurx0YNCyUn+1vtijk7Ufkkbhox
Ww5WrmyyFxArk/eLKiTcn84uUE5IIPfeiXW8sOfIQTORnwnOIpKDdwsfgSJb2tHpeOmQfqXLIIkS
zYtcUvv3bf7b3wC/QbBzwI+KTeRAVSLegGjP/dXKaoX4U2Z7X6ahXEfEupBgvLSHFJkKMxuOAbFi
tBvceO6uhMjrl7gkg185szn1ZPyyjxZuHFa/Rnt0XkJRlVwQuYyXce8lp8IfvK8SKciLa8Q1RMRA
ojCUrtfYq7wr0IjWskhe6qEz5E1kS3QSUNmjfq0C3eySobW9hQ9Xzr412yHqvsa13fkLDq9LXw/K
qPXKdSIYzp1lwP4ttYkrf5ynJlXwavSeCaiLeuEgSsDpyQ/QpcH4hw+p/WlkhdzOH8+ajSlc8OmJ
tPqktaslEvBWEJ7b9bQqm0wO37rGBBhMs2IMtp5VWghH9Vl5RxmJUH5pUDwKEUFOtLFVkLjv7Lo3
9+AUbQe6mrY/8tFz0dvYYKAATcho5l9ESuPTSJmt2wRlSSC6CVz4s/mCLGpYKSdMcXojsyPttpKx
Q/Dl04KiqYpcrfywRmaRW2H2UGgnLKGOZE69bPu4wrpf9kYBX8PP7xBvstm06sU1IbrvrYRRhQ90
ObCMm1llsl7FY+dPh8YJM6LeutTWSgPvBwRfDncVhwJyR13L9pl2Wo2z7Oid++hjV0Mzccsbn/2o
C4fneZyBoWvlRB3UrvM2HYLE+gVQwzrE6C/9rei6iqibY80qjbOplpQNbVbS6uksYsHMWrmVZeC3
MZyhDX8+B0lVYCLXbTT1TAj1kbiZIo28XWWR9VgFVUUPR09BxHGCoAFJCwyjoylR1z1S8s3h5KRo
EED+I99fuaoebmgREwOI8iWP5OXJ0Wl9JEVgUEW2tOHMdmtvjkW/6JqzUto2BMXcCLmntaCgqW5A
RbqXPpH9sBj7eNpnpHsRT5/vj1d5f6ZsUn8Wd6Pgoxz6llrFjoJaX2IU2OQ/IM+XJOi2nR/4gPEI
Pge3lQJIZNYbqZOCCkNvSQRG0BrRSBRzfWqMrkxXQVqQ69M9uHDWtlV7302zQ24ACAoLPbNURxAe
YEBL984Z3TfHIavgJZypnYORkTgKLxdoeCEJLgE09bPjauc1F3HBv4NnP7epELcksNG8LKg3PQU+
wfLSGuYC6UDnJ3cNIja58GAtgu8Cyy2gk4Os8CjB+S0BmH9w+1bBBiY9kkGWZDQ3Y+SPcmGb6cR5
DzR24MRJnbuPZtGegsiYTqGSuVhRnM6qKyfT4++sQpGyiO2WyqFHcvqFCkb5BQkSz5Rnpom9lQ0s
/JuamuWPLPFRLcyJ2dvr0AmTe6xVe5L9yuwOdkmB/kwE6Ch3NFX2YI11qtY4pcGcDOYxRrXeDSjy
coG3i1PaLmm/NP085wqOSr3nDjYgf/m2gu5DUT0qXyz4SLjgoPJp4u8RjEgIi+yI7FpaRjWsatvW
CEcCei7cCUEGfrKq3Kuvubv63zgPWNUtKVYXXlWZnT+PdEKz4XfFRfMYl1ZhbKI89Q4RyCRvayRY
WCYCqa4XgCLYCZiQEMrYopRHgtpaNxJNZIXcKR2tYZ3lYJhPc2YHp2GkpHcLyCnuE+Gl9U2sHfDs
1izN6ECXYbu+8XPzTMzutAzX6UjcjhApmX8gI6ZyRIZDSEMCSMmZEnHwzWuImvhf+PZv0wXRXRgi
RWzg8f9JgcEgHW7refD0Mk+Vf8TnKurW/aibu8EYpbmzqRPLr37tm49WGzffZ0sOFQylrgwXVlqS
rEJV0K0LdSJLjHDRJZpehK7rO9OuFqmYb1DDFN4d+urpwcwTqBBjXKG9P4dk7XVTuuHIMqbI/FB7
UEcb09gzVnFZVxAoo8H010pkPBZQqPwtRYL+S6ty8xnQJaZ3UNfGmKs3juctgzCoX2bPMyF592IS
C0Qf0fd61u03nScGB3C0kKOMkE9/KiIkCogNCM4SevTYPw9G0lHE67gVN9R8TOu2kSMZMZqi9jZF
/IpETgdcR6TvyUpPxWgtAi+DMt0DQRS8CTPFwc60BKoJHDKdjSWI8O/0MGh9clENwfJzh+DeAC/s
j6MzaAwaTJKaHLzdgHCLoNPHmsrIodNkiFTbpagKWldbZggHLSGbcFcTJT29rKygecwTu0c/1yET
oubr+uveMoW1q5qipFgTuvW3sjaa5qrPUrSsYdelK1lHjsPt7ecV7Hx6ChJuiW9lPwsq0XlZALXG
ZraVIL1nGVudrcEk7IbzM87Zso8VGVxnqXA7pFwW1+jhffjtUWIMX4l2MqyXKHNFhwTqTPuLBC7H
SCP1MQhagI6mLu96OB1KVARPg2ohz+YtscTCVGqoHiZLW/D5Zjil/FzPTp+ISbtoh79X/zMJESgt
oCpV3A+la36zc2M6JGJiExZRUSabvurKL2M8Zg9ulM6AEUM1vXQ81j97CCrOWSjVnfIwMsoVPt2T
gt0vYPW63mg/2P4Eh9CuPfM5DcvzVTC5frZEdJenrAeh3nIo4VYuoqrFTae1IIStNL/TXUzcRU82
hhNwreooeGr9MIkeTJhcVP65V9OHSo3hlyTzxgmuYtudwIXrkq04I6bpAuH1W0pBQPB20Gb2Rkjk
uosS6PGXOxFnrhpzjg/t5KPQRXHWwHVBGveY4kPnw9FV2LfQbnRCZDNF6Us7lx6Cy8GArsrT+F1w
vOsVJNL8xQV5x4EKLWK/QsyBj0E+CHdJcXp4xiVustAixvERz35NAz5PGOKqJcTcw4oIn+Ehwai3
yznGYhX/jmckXn29waY4qK58+E4BRPEmqb7PvOPEYCIxH8gwvXCZmTncfhE19R2skzG6hrEU8B87
w5jvHAxmits5zbptNdc1u4RiUsTetRyI0JQEnnHvZwncpu0PyVxYL7WCdLpw6X+MkW49AHIbGkEP
VCIHvhSgcPNokZ7/QOmRtVeZX8vfmHdUaj3S/4nOQFTn6ZzZB+fV6FQEwx5js7mjtidmG7FIWVLa
rUpVmEs3KScs1JmAcXDruXgCGqPoE/hD/sylmx9GYgKxBKH1iJaaqKsXrhVGP7gBOrlAFDbq2wnX
CkrFKtbXIMWo/aHCZsm9hStAzzQLcMC6az3CRJ0Me9eCl8WVV+IkGlWEVIsoSblw+tRunC893mzh
d2QrQXiVO318C3HK1CCLuBuxaWFllECV4xZYpaq2Tdhhq2DH0CeXjorpqzVZwlXLuXQHtAF2rn+e
uVX7nvqBuJobb7AJ2KupvjmjyN8jDCsSyAmu+SWxlQY1H4fQOxZyaKp76lRozDLvbG1gRImsD6mZ
t8m6c3P7axsHE8bDRGdHn5oTsTyUp6+lnBC19CqfKZcb0ZTT5ngiRdZ90oP9F0GagxmdWRvg72wE
jkKFxFH0NfG+W03ykDdzcMS9J77tpIMOe8EFVycPGbI9fXDcIZdEaW2M8nspLGFIccCJhTRiU8SV
7XuQeju7eZ0zevLVK3BbiLKLzLPcYdzQ87U3ujvo+LKSJ2/q0FddyVBFGZoe9IBZcK8nHBaqG8+E
E0ymSL5lBmsHRb3tIlBBHR7t6OjnGfRutmVqEKfWYfXdKZ1ZkAHCd1olUV8iTM8d199EPi108lVR
K4U1aewRfeMC1Yv8d9kEFZxM6tXDsDcKbekHOOqzt1bFMBB5iQgbBbNoXX/RmXL6ZWLgUlzPPgEH
xQWrzB+HyM/K65Cb0F51dKB40Rg4iVNDJf+s1uaS934afTYEJ+VOmpqNpxKNS+UYpd0uMTJ3vsrN
gR7QZz8RIJchyILv8+TU2W4qh9DctqCdwV4PGIBe4/zHnamaOcxWg4jd8aHlTNOMOHcdB20GjghP
Vafi+abxEtvfozBCb6VIUFFxUQ2FBiE5/a1aQMVDlrXIOV02cSsSkjXIR23cA54g3RkTSrfXBjab
40LgAcPpmfEowMsohZYTtHrir6WI3i/IvIczxFfRE3PIcshwWsoTRr4JzPpulDNSYk2BAMZF/MXu
a+e7QkTDe1EO+l6Wc05TYwXYOVFaRCyUZjGRDe9OTiKufXuRuP50snzb6o+UpnjDOJHWl8b0aMMZ
cMYPvdH3GB6w3PrasGv9Ywyr4DXhA8zrEEq4AGgA2Vl3tdP8yMKB8HGwIiBQN6N+5JsDf2fkzwPK
OUvN38o5MPytSkqj3lK+G5/63B02ueOo5qpt/LE/5GON9YoHn+Ch10B80CZQAm9Hv0R1igXQwF5x
ExxQe3bgYS54YW9CF+oPtEluB1yDYn9NobveztncVuuirYr7afrz3ply/FKZFOHg0IdUMRHQ5M4y
ZFx3GQ5ajmDkdoLWpOqscesXSfiM6UhE1tBl+hY5K44ng5UW69SStruAaQFLNbKhoS+Abrtiy/Ve
cmdZPe4/cxjeAXbJekHaDlDXCDKwM3AlzXWDEvOBEj6labNKjeMUhkC2dZAhXfd73f0eBqclPeUA
lesYPgWpOkhxATyILu0QIBH1MX4oZLcbwVBuvLmFND3Sp50mqnj4qJvOLD1o1kEDd0JQmq04UNkY
r0OzbJha4LfzrXKBQRGn136/HBpQadxF5ExC0mBBfEprc4yuvMYLzzKtqhK3qkdXQOnAALcr67Ef
VyIj41qS/wq4E1MMF8stGgQlQY/RAhW5eBE0yixWKgmGX1Dnyf18CKcYZYZuZ10VjRsgJOG9viqw
F53XOITZ92GFZ8Lq7OV1JwaPEnfn+yRO8PPYZyl8ty+tX1kUi3XTrFwLrBnqnKjvMICJwLPwaqhv
XczGnqZiGP1DQefZZ09M9SpRquu/TSYlb3D0ScfEvdTrOd/UaZHLYgoKv7Hu9YKyjsiXGGNi8CJj
oMg1nBM4riYWAxAuSM0kis3afi7Pac/Kt/EK5hc7ZbbT1ux/qYWL6pnCrf3glmJaIS3vj1Vfp5sZ
omsAj95pfyLih7uDPgT8Ha8+ko0Z2FesyeLFEbsZfdYrUyddgEAmKNaRcMu1gcoJ6w54yHAI4Uwg
Li1nCu0qq9PnJBtS/8ZLU2OE452KVRY72AVo6fFnXdpYnQ32MO8rkvYfBTIDpOrGEN+Hc20rpHSI
YxYwkDuTOiXc4k0sqfCzz3RzUwjpK7qf6Dq/L60AHCUXefM7l335WgAN8wvq3CNJBzGYXns7q921
p6vxmAFtDYso9039yxEGJSST2vxVIBNNC6dJtg+YSDglynEvIytqyzyDKVCZ16NVU0NpcjsMdoXT
ePNKU4Iq116n6K3jwbq/kWejofVUhP2Ri7VP1hSaYKFJrgPj6ty9zTyUWTcNNygBEEwMOJDIXRWh
ENMk1fAARdO8Oq6rx1sUI9o5gV9rC3Uskg531BhK9UbKkUNrGBrx1sk6pGCR5YbfUQzEMIIbPbTH
MBidhuUZoXrFTeds2hJR7hGzdzXsRe+PFEyQskTJBh6Dx8YdEoSBEg3wjwgM+LtGc3GCNwTbm4Ci
d7EJ0ige+bMq9i7SBmNH1tIr1MFtka4rqlAFjhBIaAAlIjhqC59Yylhq+owlmzolceJkRVQFl1Ft
GmrlpL7nX3PL4eZpm8aZRITBHm40/Tx0Jwj5mJmz8UsPS5NghvHXLu3I6sxj0Bg5FBb0xNHAoxai
zaiXkss6uwcDmlFo0n7M3gytDoqtthPkiRTbOnMz489p3UwDRbczEqz4Ojy/K1LTOVxGqWx/Dl1l
njILb+t0qTtQnv1Es0GsqHJH+FyZwdRWN5BsMuurxFCCIrBtGMMdEFVYgwfFUQxlpPRGbxVDd4EN
oygPgg3iq5I/RW7v/Ei5aGB/mNQo3Lm3qPcMDgaQUNrcdDXU0NBhg1N43WRl0vq7dHB69wqvnrq5
0gMBCw8iHA69FHGdlHCdHY2r5ljH3XWRZ2iSw7429+MYiECDUofSfJ1zq75VOej+VxdClzy1UA+x
+Zqn1ruPy7bybzVSSdCL0jDwSp8Z5qpCdmt8lVbTF/T05W97SF3w/q2uaor5qF8U9DtE4omVrZQf
VHet0eZq14EteFgwKfUQqyjADl4ogusqGWD2GGdBZCWDVlwbcGyS3YhmO9hwIUMMaGtJmqnrFq+B
zPXCFzLMsbnCO7M79cqtmnU0OF0PT7k1gh3S4kAsy76YkHOhQpDGjQd6j2uXr0P/zk9K9SMujaDa
lV5VelDTNWkICl/nhTulxWCopVqHnVPg9Qlog2t6VM8aODHV12LmBSyR0WVhch2GsWhfPEHADTiA
EH5dRFNlHmzs6cJtEUNFoEsF9lELGySPLsFpHCTPOLUMwZmka4v7omrK4kgjYPpM1KbVNKdGV/Dd
ZtZM7BAKBQTtyrDN6tHqSocaddeAevRDHI2rrAmt7ARuPo7XpgPvx+hNBymAaxU+OrautwgVR3vY
4zw9/7S83o7g5bbx68cOq/I9O01o3TRJEIr3V104rCZ9Jj2oT+0e4nAXPag0W2eQ8BgQdpNYzEbw
GMzppivkztu2yyUr9YkFs3zPotRT8IsEHUJoFXLxEyond8tR8xNobTfheR2scRJZQQzZZzu6ViyD
zactBs4uxpcmovRMts++3iZqxQtXVINp9akbdPshraZ1X9MGpYaDRUF4oMcgQgJYFZprLRmrbmM4
7rcczdpO9KE6BmgU/E98bt/0kJBKQyel6b0r8FG9tDO3O+x0wqLo9tQ/1v20jbNfOviKT9cni/3W
b/g8Do7vfGzMf7yLLz0PslOIk7q9dze2j8VyGnfu3jbW7dKVj1G+r1dmcJXhx7AsaOl4zD5rz/LO
Sv8z/nlZ/jLOBQEJFSYLSFC/k1KXLW1N7TV6vumnvR82cMu3lE5CuQn1Jx9YvjtzUExNi2zF3C9n
7kb04xNtRxOWcjl3hxnbDLKdQFxhQaB5Ke0SScFv8k5w53V55hy3u8n8rQZjUxbJJ1v+7XcAgRPi
vNzndtN/2sH/9R3qFoVnj3XZnvLOMag21ND2cXX/8Wq/O4ikgwP723Xk5aaiSGuOKQqGvbSyO8h8
N2Z3H1sP/2EQclXqAIRm6rL/eJIHZutYfr/H0vZJO/IX4vU7LzQ/ccq+nAvHghgEPaCrARZt7+K8
OoZuhGeXmClFz7W8V+4Xr/pkiMsdwhBSwC5xpLQJGuVFmx5Z9pr24io+QkQt23WNntTZ1ukWesXH
n+zysF8OdLEViaHt1iMsO8blXZvcJ/5vpV/r7vjxKO98sX+mc3HUIhoXzGkt42NTv6rop6eP82ed
uj77Yheuz3aYpBQr+WKptWy6o8njNa1hgDv1J/fGZ3O5WP3SGP1wjMz46EZffPvgWz+tYvvx5/ps
Uc4/4a8TiRfbaOmezzX4Jzs4sCgivp+a/+VpuVz6ix4vYW+ishKMgpXgMpUFdj9fLefu46l89rXO
y/bXVCKEAgRfdnw00Z4kxi9cBFFefrK9zp/87wf0/8+EyNKUQnFyLmYCQaA0SuHEx7MZ2YLK2bVo
UeJ+PJN3F8WjGm/zKDrQ3P6dCZkchGa6ohzD8uhhKRvjOSqjn/VQfjLQm+fhPB1lc8GYLkiKaV6c
FrfPpQinJD1G7S3wRtTceh2mzhAI5/LbZAPbUejCJnMzq6Pvfk2w+TYzbzlSmgkhX2rcwD6e+qWj
+uUPujhbYztbk+Hzg8JZrVNc0CJbUesNVrWBkwIOYcnzxwO+963//gIXZ4w+GL7TgAode32lvucY
TGYehc1Pv/RlD7rLiV0ctNmtQE2rID0m2JhmkJaR2kEPwvVNX+Gqp9FeJuPGRfzw8fz+7MjLHeuZ
Lq+eKeF5X+7YzkukQBiSHnVuHFFOQqk74bGHFAD/PuMhuXdfSRX72+zauc1wbQIH/6zZyHvf2LM8
inLnYM9yLr5xbIZ2N0HeO5arsFuHBg1VkPbb+WdTPb8gb6ZqS0chMbBp73PxjSfp+bAO2/RYtfdg
vgtM01KyNPnNX7h31gZfLbh86fKTD3zZuMVVtG8inHEEAZajnIsrIYHjVYMwTSdFxyZBIttgC0GX
5ri/d4ZHWdyADMYgNp175anXsUpP57WAATPhElZugT02dp998qvevFEXP+riMmyjaBpxfptOHcrL
aXyMcELQOIx1wBey2Hz8Cd5ciufBiK1N/HW0ooHGv/dViQmonfl8ATe4B/pZ1PWv//0ADn//uT8U
PkyXmRKYJRwju5xOA2U808Sp2/j28Qh/wpx/9g5z+HuIizkY/Wh7pObTiXho4Xi3ofWTOR+sZD3g
3k1dfIcHSF/pT9bpfxiXTMx1bQIwfXE2AH2xQMz76ZTkh778hiviyjjr9vTR8HBDeh07XCc/a/H2
5kAyWT6jS5tAup0Qwv67YA1aloqi/nwy8JRuM7QRnEmoK3sr/ORMvjcS/bEl2SZ9Muge8u9IXuX7
9RBU4mQFOLDjLOXHO+zDYUrtP17Azwa6/I46HxMrSMWpw17ggN2vAV6JgS4HN921k/ZW/2E8VwHQ
/0lmvIs3eqJLAhnxKE6qSRZp+6CJnzDJr7Ldx+O8eRCVc8YILKXAR12lLpbKDiAnQXwRKODdY2sn
V231GFQ1zkoW9Rl16gvx8PGI6u3dwZAusQ2oBEnH5YWWIW5vrGESJ7fAXjW1jNfGd7wv2UytJ8P2
68a2zOK6oW53bTWz/AncV2FIT9kTy9jmkMXUtGZAQ9wagzi7GVto7pi42ddYiSy6tnxpkbygzbbb
bY8zxaKl9rE0BuOQeXa8w9oz/IbGPPzkpL33IU1kMPhiseOVfbETYdMUKFCUOMnhIf8WJ9yDy7lf
tfWh/GQrvnOmyW2xigRn4TqUl91Ygf+Moik1xwvz8KSUm9Jx1tF8bXrjssReZ0SkM8wYO83T+uO1
e7t052uExuYel6RLYPfvcSuaRNG8Y5xPrmNssD/A/sPY9Nl1CIGtMV8+HuxPR8R/78x/R7v4pOj8
JS9fP5/qHzDT22/zT/kgrvUm3vgra6d2fYAR4kJ/z26Dx+6xvK4/eXf+9Lx58wMU6Td5q207f7rM
/RXyWwbePbBR59NwHdxTT7ihY6RxsO+d1XxVPh2iU0aDV71rtvEeStbHs5dvog3F7C3To6+4zT/U
+Ub6a/AEXyQowu58ChrcmxBX3YQOjRni7KvMKP5i94xFXPtaIJVGNLZqzfnrf/kFGqCVfa1MQIJ/
f8GobOjwGI+cmsbgcNVP4LY7f1wNsb1Dqf6CThoyvuMli4649uPB39tpRDzKlbY8m7Ne3EtdFMxx
Q9n/ZObNo3fduEud5w/Z/Nsrr/5PI/3ZhX9955CyO8oV58+eLhYWonkK8tfZnO6MAYmTlz99PN7b
l+QMG5ETAHTaPI8X65qb8J50EogTM7zuHH+DFzSmEOW9138y0rsXBfAvgl8eYx7/i6EAncPZEhl3
0rFyCpQfP+LmkeZwMWo3wy8XVSrWVeF+dj+9O8O/hr3YN1gMmllSM6zhNpu6v4raemk45T6N/Uff
V5DK12HQ7IOyxip6hc1XZwzXkU7WJeh8/VkP8nNUfnmIeW1AKF0bdzbnYieNqugLbFrFKR/S6Er3
42+aDg3bMcEh4OOVfW/PkgHZQkvaGdmXOylTuQ2dlXlbFOCSGZ/mLczJcvhiI1/+eKg/UOblrP4e
6wLtmuuxrKw0EafB7hB80VpmSf15axn5F1gVh0GZxjK2xtu5qu+oat1ks/WQpfNtjJ3VEqPpeN1k
sKFtXPYXrsauK5cmai5xDHCLDuf2LogkNoZGPa8KEETMLSjM+PJn6NlXCn7jslL+2ukHWNmq+eTi
f1M8oS2zyyPqQPZVoJ/6YnJuRVkwyGuCEmVjbGy2hy7pnoU9x8sszWn2ZOavOCLvisp6oTi4j7zw
Oq0LhYTY3ELMnj95298mIPwekxcAsJROwvoiGCP0BAH3O3FqiSUWg60wXMT46JNR3jmuHgGCTfsb
k3QPrPLf+7bsNF23EkOeigXGrtfDVTGs4yOE4Lja4Hr38Q56e0j/Hewima0R8RumGaiTVyOgKNVt
5h5mGq1B3Rbbj4d6f2J0DnCoC5lC6YsLwcQF0ixR9JwQhgzOJl65L+EBJy608l/G/zQx29RKCYJn
LS4mBiN6jjoQaU4G+Sh2iiEGqjAN0OJ8PK23FwtfkBCWm1xT8bqM+HAVSmdnYqC5azBsUdV81dLe
6ioozOCTKP3doRzBJtQ4pjjqHHz+9UYZcsrKjgToVFMA/41mLFoG0ZD/cCLnx8eTenuHMalzOgDX
T2nhXS4VvtS2Dhgph5EBZ2OZ9tfwKTJMtIr0k9KAPAdw/15iDKYxa9aOJ0lELq7mJLWShr4lCtZE
iScwtDv3C92ltpb72LovGSyCKHpCAInj6jZB4mmGn/Rof3uw4Yo6ZCFc1x4lwou9kodICKuBTiHe
BJedECdb0SnO+Q8bhSzOtQhlJOTNi1FwN5OUpgd1IqgXUGMsCIUqX6r7j5fuvRP99zAXr71Vo8Wn
f7M6FSmX4LUR3WHoChns41HeiUv5ZucQhhmx7y9rvGUzl4aPG90pNn9NkCON5LHFSzXPtkn6C8bS
wsposQ7J++7jgd87A3+Pe/EVpxL83XQndQoo4FqZdeMOW1m2m49HkeqdPfn3MBdf0XRKc5gzqU55
gamB55urgmZk66YG/T/TQmnp0fY7sqD6gJt3dI33ZLZP3CS6nXAn+OTXnAe7OCD0rdeWxdvDs3DZ
R9xqcxT/Q+CeJqg7YA1kvhjsLILaNdd4EHfrjyd/Pm8Xw2mX3Fzz/LCyl8P5lFGcxML/r49fTGzF
wcqWwXinSnZsi7Qn6G7CqvnkDL4dVAu09rblOcB7pBn8qL/uNrQ0PTq2xD1Fldwa+WJ+SM3TMMnb
JL73nGvtfDLeOyuMWYWlCQVNElne9X8HNP14hFQ56JOS3brC/KOJ7v4faVfW3MatdH/RVM2+vM7O
XRQpS/LLlGRbs+/7/PrvQLl1Q4Is4ktu+SGxlbgHQKO70cs5dboCkjvQ6BqzHtB20r/IkmBpGPqF
8WDs8p13LbqUdcxkEsuHuJSo4MWKDczQ6Ik8R8e8/1CMA2ZWTRltUOiJSyerH/xoAgAjthw0B1x+
RAPjMu80jE0BC6oGbliv5mCm/G0oNSPndG9nNB2vEkMCnSjevJTulxidRiuPEDylmLlBLxXfIn5c
ozN9QGd8BH5VJIYwbfymujGLs/mmW4U4AqCCC+SljXiKZmwfFqlD620YHsde/FE1qyq1ut5FghEw
+DutnxwD2KwNB/wpY/HKfKfETwLnh3HLuHJ3nBIaOBDE43GGkAWR6PXpYPwGU1JCGh4xNGlLyg9+
QValOZW/RPRu7NDBy5ehBZgde6zetZDhfm+zSNfCKUdfFUo3ADYjPKaF7tYzcM6Bt2DIP4H6blVo
+xMCFvUv0fbrO4/NBtq+BP/EG7JK3YZ45tEWq0jhEehNmDyM0dYGJEnDB14Kq05z56aT4ALXDq2F
skbXaUDgtczarIVHdQdcSTleFdNeGw0zU1OnrN85nXHRWPKopckJyFTA1RYeq54UowAsU2x7MPVh
nN8Giuhj23mb1pTQeIJeIyRr8N5GlHutN2jmE1VAoCTHZd6Hfiav5nAnJ18DDjBNzr2MKjuA8St3
VsN9NiKFbAnTr8QGLBNniZxncJsWeMgBIFTrirPq0cOoYAQw8yyJWQ+NmzO//lSJes+AUxEA/Wmf
HMsf0TsOXH+q/9Qvk9OvsjW60V4C9Koztucm0qJEUlZ+BHss6AvH5NiO7xJ4vfs/j7f/xlNSfz9l
U4Erp7VqgL9fHoA3otcWJoXr+GPo3/+5HF1UkeVV4R8lOmTVh6Yr5mVOjt34KjftXq9gknJ1Psbh
yDHO6SYWx5p0GfcFgSP8Mk8dU1ErY8elAdak5YXHT2UG9NEab+ClKv127ocVBj8ZUdbtW01COxCi
DZgDWGOk6K/VmJ/xMAV23LLrLZCZOKMH7Vxh+CFmtq3dXE9IQnJVIg9qJGjosDhXMKkYDyG/Q8ba
nlbcHtO/Lu/HDK92qxnXYiinNhtalCccOK/79WSnPppXRdb79la5iQgDRQ10VZD46XrPjFjLeU6O
+V23QnbaxvSS2dq/widrDbSp7e9/qoFXwujKEPKVIM5bsG2pH9mGJW6F1WMBt2p3LYC6qhmJj2b+
+1xGB6gzW7QPMM5EvLVA1zKo61rzBtCRxojfaScMhuSYasEAzvO0xfa9BofYCrCy0Y6fkPTej7+M
Y2COKwyhuNq2Z1yyG4/7rYX/PTtduj67Dty/dT4m/K51DNQVDMtYx7bGWO/to4mSQjToIuQbMV7T
AmMUGmKPDgDrXN2Wf5miiVwWYz33b9Xf66GcHjDP8n5IsB4MoG0Sm7O0o+hzNkvMXTtxofM6da2A
Xoxx4wIn2Dro5rGREISdKD4Gj6WOAuuEKIsEYAzACA+QFBwNv3fIJcaAyTF9qTbGXlxJVu2KryD/
MmyJ4bRYN4GKxkBjDwg1EZJFK7KqjeSE7H1krY6yHUs9pDUGuvjd4hpuPvnSJ8Jvq9jIpmABqdRS
98YTsFqN3g6Z67uvlshoIiBDMyuilmu1rItEjpUoI2rZO8E6s8VVbaOPxAX5E8Oq3D4uyBW4kEWZ
FVEMwEQIroYdOcTZSX3ND+zCj3zJKe3MeWzD7tqXC2GUfSkUXVrI5NRu9eyzPCT5f68iZmohlMVo
kLSqJbQC7AZoYuzk0PvRnhwL73I7fn28jvvXTFU1dI8gCYBK2PUJARAn57ii5tFDnvqAbHGqTfpU
7QIrYdgNpiTKRMkcwOgjCZLIBWvNwAYA2LpYBxbrVjElUSZKAM4xX5M1jc6was3YQTxoy9vGKxkN
rndt4cXmUTaqAi1NFs4VsVGTLVvEXWprDHf9r1tHW6iin0tdwYIAjLiaVondmcKXBUSv5/9RGyiD
BEAQQ0gkLKhxAeRgtqaxTy3BAr0UY0msnaOsUg/W+yJIsaIeXjHD0AhiQKs78owF3TV+fx8QXVgJ
Kq6XVAPrmWzifMUVivgWy/LcseLoCkTALsDIoZZNnQ5a9VEexYQzhERWAiHzNv8X1/RKBnUwSyKD
gUz/VmkADdlmZ5rliluxvO6d/boSQx1LZYD7CoMm5FhA3WvxcH6go2Cc/W35DY12FxumUl4hBAhC
vMSg8K5NzO9b3RZEo3YCWx0DeRzDJJmls0RKtzb1SiTlHMDPJQNvCguTDuqR2FXOKgAib/Y2b6+/
WHbhnt9DOdjA6wY5D3SNUfsoABwwKQeN+L1pVb1Xmwm3SPuIbdD2MZZ2m+0ju/m3LLrbegT5qFZ1
37Ly/QDQ5ucR1qhFOgI0YlvxFBwEq/wtmtma3wTPTGNLzDblra7EUzsLjr4Gw5Hf4olZz2y0j37f
5toFLYMV4Z3HMFLkb7yRiGZHdGpif9EajJ9fxLqioAoZMPqwubGJAfNN5cjmZIHz3QK8McPC39VV
vFbRF4oEoiIrlKPvWqTfuzYVdnmOKesIZX31qOAJ9raMRyVct/lRRIeSdAZHrjli5lvjVNZ67zww
yYP5v59AdPtivUJUxylgZgW4M9HKbGNffGLCenwPfNRVLX3PbQOr/OR5htzvEUJ6ny/lUg57mRQO
mBiQ2zrcAaDijR3burVsxz386lb8EVs50LPBW2cHh+4DoFR2yyrg3XETKJwZKt69KIXeZEMA/oK9
R68n3tYKyH3t6Bw/x8/EyoJsyc23oG0D6Vj0XOwbM7VZhuru1boQT7sPrs2QcAP36C7aKofO3jVb
ed1tY991hb0Hdt4PELp9LVC9wmPo+L1bpRiqjBFPDDfgn9SZK2Mp8nOLMz/2juK3uwg+P/CJGRFN
ccN+J3zn5G5O+0IiZbJ4dZhDKe6EHcD1QFTsjJZ2Gj0S0hR+a80OHpZI2AC2ajOtRo88ZAN/sQxg
uf8CqWJm1i77fSTeCYXR6vLfbVAoT5FwMYaLF2yD4SsH/Yjq/rFfLy4IYBBsgae++Gx/gYveqyxQ
WuBBX+NhwTiJO5H+1SdQ9m0M4gTgaPiEyc5s0BLY5S54EleLlfjFDszUFndmBRT3njJXMimjg+da
q3IgyMYxVJWZ+tL3QxtD8zbaVcaT4TPWSLbxwdnTnQZaIymjpDfC7qe0iRCXT1CyyjJspiDWeVIm
pQNZfJ7xWJiE61TuW4uzAAprAR1ltEGmvWKsi3GLFOoh0ACNJVjIukaHvOsDBBn5esDy8qcA9iL8
V4/Qq5OjXgR4Z2lNnpCTw2Uhz9Bp21rac+HPNnrTWVE0U1Go0JNQw8hcAOWMtoOd78Fl9H16ow0w
onXFcgis7aSM0tQRwHgNJqKHIxpWGFMDEZvd2QCrcsRV4AcwAtxRQYhdWRqUByThyHUxT/WuU7gw
CpSl0kPgGDQqThWUvN95IcBMWcOBGCvZBuq11T4RO2DYHDOZJxFf++Cm0KGrCtJC0D7hfPVjsK73
MIUOSDb34Wtno00au35Amu+AljffAKWsOayzH2pjLxbI6gdTW/d2ts/24G79lznAS91TKUsFnnTd
UAYoQ+n8aJ0WOc4nTznyJsst3o1u0TVsCCrmPRBWU0qOKfs06dNR2Km75Zf2bTFAV+yAHsRnJnLv
BXuXsigNb7h+VFvAn3ynAYXT5I7esAKRLux/4YdPnal52Z64xQQXGpgx5mMTQlT69rz/Xiql8gAP
70FyAPH9GkCYFhLHcHoJq6GVtUhKoxNVCmKgvMNOWYjcreIQH4lZBIPB4V+9hC42lHapsPUCoOYh
C1V35FWHc2APxHvi+ERT/nePPbRZYmQBLbJoLqO0MpMyJJhm4a/bmmz1HXDjYS9weKsB90F3I+fx
kd2N2hAyqsBjkAFqqVJnlo9amBfgdNyBN/FrssUfUrc617bg1VtudoC35Fe70o12JR6anKewYtZ7
hwnrBGgITQQyH73B/QwcpBxUajsDN0OHhqLv1QJYlo0onfU6uee4L2VRm1v3Op91AJ/azR5e7DvD
mp47s1j/P95B5J7RF+FSEhWSABVwauUEq9IOQIv/GM6an8Ch6tvuq/ko9rUrowgQWPPz48O8bdsg
Q3kXu0k9fmBngJo7YIXgBT2W+wExqbIJ7OZLW4eW9Ic3OyCNMGTePUH00ZGuKDB60kY+CAIhbZRe
hJ/jzOFQrkMHp+hhTprf/BsDY1zIok5QAIRMXC8dtMUnxdD4T7tCQzsjiL3nMS+FUIc3KEojpEAk
/L7zxHQirPcUBHiPN44lhjorpWlHQgZD9i1F7n1YAw7eRBc344Lf9T+XyyFxysWDuJkrEQXrQURh
dzi0R2kTOiUyVYMnv8aMeXnWkqgIshNHUVvA3/1dQwardmuDKhnazjoh5poonxrDx+kox4vwqSTe
Dx1ilicrMIVd/fr4mO7lxzFj9bd+Uz41BU1mKYRYVGNj2GYfOxHKC5GP4O1/VAjKEpfFAqQlotzA
69+SnBSx+1gUywySU7gxThcLovxnWQqtSsgk4aWJT0t9+WPek0cq0BRtQOvbS+kZv/+3XdSot6k0
BELXRhBKSq48EjO5tawB4WcFDHv0PQZGLQ9QLbyEVLUOXgC6Z1rLAYGcybOIMuG4T300M2wl+1eH
LoDRxmz4xwsumlOfTqF9PLK29k4AdCWbOsIWyJo5BiPE3eatehKddLOYAOW2BguCFQvwtU7uZh5r
b4mleLRi6kA7rZYqccKKly3KvgDMRfIeDDjb/GnaqwgypTPjMO/k2C6XSWd6WiDbiUqGZWrmTrDD
TeUeVk9OtW+fXvzfjD29Y1OuZFEmP1nQ/ywnWFzvgC4WD7Z0m5i9rzAu37046EoOZfWNaYoByIs1
vQE9/J23OLQFLKvVHzT6mu/vogu4TfD6QV1ZrWryndMTvpt8VA2d/nSbZxunnWhMNTZT7vd53byk
WeoxDuyOjxYFdC/JmFbAtJtMvuHCB8To+xGkuSVX/q+yS7qrNt2eVOmZzRX31/O3LMoJAOJbAs4y
kWV9p2AjE9jXJLIjqSfUZG2DYz6y7ikkelVJo7SBfj+eWl8fz03fC424S9QWI5AOx79r+ZeqMUEn
7gkSebTGomtSIrBq1xvZ532aC4ks7mRvwEseVUwk11bP6I51RBe5RpuHC2cc3j2jcimTWpySyqCA
ySBTOATH/Ln/Uax4R7LPYEyyGqf4ke3zc7eXnNF/LPjeQV7KpQ4ST5GSA9WQuAPMKBgb3Fb581jA
vXAVc0F/7yblxkEZE2pyCgkcwBgJILJmB9WGD8DNUjrFsG8Hr6k++4JbVcqrXtsN2H9Z/ef37Mvl
N1DuHQiaQtFhwmDHW8E63XymTujwO+KfgN4JMzraKGOAcRPdJqybf6+X5mr9lLsYxB58coMk7sAV
66T7YSVtBYw0D+ZgZiZAhGdbdSWnsWDuzoytZykV5TNkoRIxREA81efuE8i05vnZ855QGJi802iy
qlD3qiOXK/22vhcGKC+hSCCXwdPLUr3F/qzNw8/MXgETBc5RhWduyHt6M5q//9dN/v60C9FRB2hq
YcYmg80JdVrOXFaHs/dEsiAfIFBC8vbIShswdOo7UX8hUm5EbUL5lJjbESITF8iiyLazXhC3gE4A
IgXaBsEAwKiRRCMdag0XgyhKIfoDKolkO7gH9xCbf/40TuOAq+kjtL4YekPcIB1rXIqk3KTUAQg9
DrGbqNWivaJc10jzdOvmWfUri1nRumuCLhZImVswonV9VGOBUYSMtLs7h99XQ3zjfylrzq7sx6tj
iSM/vzg3Uea0OI8hTklLc+H3cpkwJHx780f7RxlVY0hAOxH8RxtlS3Zip7RwXuQGZH5jfYGIiCHz
7lXHFKsBvjUZwwWUheOQYgFugCruircQxISDXb2i7baWHLAHP94/SpKOcVxMX6KEjyFhMp1LG5VG
FNBa2QknTL+Z0WlMPB7jdaGM+esYKSX0+j+WRzbrYjNpeXTzbTCBybtTWiQ61VWrNSDKxsASzwhA
WUKoADQXwCw2o9R3EkfDAUZ7Cr6agH95vBK6NnGzFOpeiVw0J2MDKfyx/QC7rfcc/G78X8kerC+s
xiUqiCGy0L6OmA/DbKIM4JJrNc9HQ+oDnRdOJcjStwYSOM9BqfCfEXCYCZq08vR4cfflobEIQ2Vo
Q5CoHZQTSe+iGvIABT0rmwkkOZxYuCAd9R8Lot/q/1nZ35KoXQQnedmAG1s4haWjZqsaxEFFsUts
uX5vs0OimCMQtx/LpGz9XyKB6WAgIMRvaABSklOdSsxUnyrkiVd8U2XPQ1MUwFo1VKfr+eVZSZps
BoMbyA/AuiqtHsuncyF/fYCOcRbsrSpr9IS1GEbgCsUk1yn/kfyuW3M6K/vxLX/itx1oHxirvXMZ
EK79LYyK2LgBCdQS0k5tXG1yvgFqX2qBB8JhLIolh7JZuQE0IqmEnHFQbWDVH/pat0N9WQPCvgKH
AximTCVXOBOdcQewcqxA3bHmI5DTEm6BeWA8oO4e8sWyieG7cAx5JAmYc1Ww7HA5h/JaKJddnNbW
LEibmACDFrzDJS1jF+7emwuplDlN0rhQ2xJSx6x3kbh2gyC200J0u4EFJcTY7++LdbHAiSsTQxuh
RB1wJkZ5edPa/SJj4JJxrlSqglbWb2W+kDMMCUh/0fp84vOvXHsDd8O6F3QASJXg1cRAZcb5EVwG
ry5uCQYKZOUsNa0Y+8o4zW9bfPERIAsF5QbmCU9cXoFeVFnrU7OXE3WDcT9bqTF3lTXg0mPt8T0b
j8sDiCgdEMIAbSKHcCE3rFMSYHAwFe8TelI7xDKLtR684liBRsEc3hmbTb36/7PZf8ujLivot9Ra
xbj7qYt0v5pBWR2juztHprSqAPwIRKwF0x5gJwIyPvg3Y5ch/65SAYgaaQ0e+BkGZY0N9Ed29aAL
pwKkedqc7MY5AUbVsF/AMToYqE3Mi9XP6qYFGXubnmbMuS2xDyZDEAz8s9T0X3tx8S1UJAnW3m4S
EiielLlgIbIAqCYA7MYBb8QSgzro37g8gDZgdxVVE+il8yFXZ+hKEU7z9F6jLXQBUbhZsGDw6I6f
/6zqbzHUqlpBb4tRK8VTkbUNWFBAETRUTQfSRR606ybw+FXdSsYW1dg2CaxcmSqzBbi/I+mlYYP9
I12L7RR4Uc9NziDO77E21RvNaIN13ueys4gLasZpudhxKw/7ENTOq8dKQoXc3ysQCJALWj+RmlIo
GzeGxqDKgAs8pUF96JryhMZdFgbJPT3E+DRSX7wMsAQawCbWk37QhAS7pM6zD1YubaW3oGDVgpIF
OkTPK/+1HhHVVPCtaCJGyq/veAmu7BbcouIJNOA/00R11cwbxb0ogdTZOKWxiEasD/QoWlnaOsqE
4eWiNBj2jTjHq7AYcITAD8STEOGAjOt3/Q3aBHSXWGvbMw/MFX7IMNwb2IH0VamhHYrPjw/wJuZH
kh2kcIiAMBwJ4BVKGAeKV1nghvY8pNWJq8UjSMRAdQxK5IpfVhxYBsyCH3mGQ6ZTR5hIh1g0kWMU
k7Tz0kOzYc0BF0Ka2nO7zK7eoakt2zbpERcNTCxuN7812bbiz2HnDMLgje1qGT1Z6RhPK7rD5fsz
gD4PfBakVTErT5U10jaJxlk32vMSvyyHQgJYMvgTPa0HE5gpO7MXco6GOecvkI7M1SZW3Vxw+mNV
OZGy7mYfiHn1NhK8WEKGbRuUpgB4lQkUPEDhOrQnVjLke+yZUg1RwKAYwEcVHJZKmWTwpkugYAza
c7XSPvM/sTNgUix3FhQguw3/1DgS/FHrN27njn6/bZz8BEJleznwexA2MPSURvT7a/cuvoYyX1wp
p5weY/dEFORrNOH0DlCKkeWHH0Ax79ef2U7Mr9BmPBPu3A+A9yqYQMBzGNhE5OcXfjgHb1doFHx3
FsA2ooLdTHwF6RjIq2AxYTsf349biwAwZszTAlAHdBRQWkpF6nYeg66DpoJ30NeKBpys70ZTeWnU
eV0YbstUsBfw15vq+NVxf3r9dcwEhp7ehh7kIwgoMzCZAV3y3bh9seQkAJwDV6ntOTUGq1SblVQn
x/ColDaS2daM9kLA+9QG+lrqUQMnuvDG2IU7ZoJQGoAPAuS2GKSm9hwdOzH4qePuLGOkdATpTfkn
CTEumBcANuVNrTpUabSafrTNaqx2VRb6TdRZrWQr4VsspIDEkhkRAd2sTrRPEtAvLGsYuEOrIfUs
5UZR6etc6s5SC1pzaVsCFy/0gEMH5mgQoyj21H/Fk6cmTzU/geAdgCCSyEguEOtI3UdJBtoDhhJg
0G6wjtURU5sB/NM5LGvBTIxZMvVRnCzG7t9EgliqrEiqpEGWdAMlMzTRDGz4AZTpqFeEVp46qf4j
lvYaoMzGM1As+NLu+98MqcSYXC/OAOAXBgHIHDaMI3Xmg4F+FD6JlJO+gDbQnffzZMnTYCrKxphN
RASmak6TvzBfM7d3Dp1TQD0Gcj/eEjLAwa9vOAdiS1GrRf1kc767+oydFD0pAnh9NgxTcusAKEnk
gC8uViYqnYLCk36avWrbrAp7Mv8Upm4vqA3JVmfPliuYkQvwWyvyBwfUf7ZqI/fsxHa0zl1+E7rL
E6uYKd2oFfVVJCK6+KpSkUDJDDtwwrwBmuSS3/q6WBXIDwNOBD3pgp9hjAx5R0xGNU6LGseIyR7V
5TzR1TzRnM3MS93KY0GM3Ty8qM+iHiRLJvEtARk8jRhhQvzlFCZYjtklyBtjQ8mhFE9oS6Msk285
5Q/eAjGiWdjIHf96/WjAxtNuQcJjMrSdLiDrGhGKGSbgNwNDQaBrkAbPjeB8V/TT4pLGRMkHky9m
tIR1sgclGDodEuuABil7jX31Ht80sp6riwYUOmRlEIMACUPk6fJuIdadOMWDcYrKs45qAJhvk+Y9
JhifMcOd3TlCpHjRXAHIGIBh38Tr0qBGDajJTvFslsD1AIKaamLARsiRj7EB5fJ4ZXcU+VIc3Vy2
CNECVa65kyZGIJb7zNt/vHXwiRrpuETLCB5q5AMubopST5IAcsr4LHWVKSkgQ61cDBdZCCAsIWTV
wW4PSjBIX4oG4DmQEdEQsDIXtgkSIJCmR6BxBQ33u/gqt5s5ZxzTXUHE2Gu45dAM8vOLZaH/ZSiL
TorPol6bC9jOzhXyZ7Vf/8OWL2g99own2HNI+MPcUk60R+5T0bg4OWunTAW6o5w5hNqt5ixUpGIe
pNo1w5ndPnoJCDIwmBHFgMbk5siQ6SurJA2Tc+fOTr/7lNez9YWegkNuZWbood3GeeftzqvwK3KY
RTcSr11fNogHHioIVPRvno/rrdXlju8m8OSd1ZfaWuzArfzWtfrXx4pPY3J8b+ylGMqFjQIw7RJg
pZxzM/DAoYHiZW1G1udiiqvGCT3ZjPa9TabMMsyEv79UVmiz/Mg3qvWjtVK3IyO4422Mj6jeQp9D
7RSTDJgCLa3FxDQh+uCeFjPHJFFlVp5uwrhmlnLAoBHjyO9p8+VeUO5MTXIhVHlsuWbOwkHSLID/
RRi9b06PN/3Wb+A5SSJCUE+QDmxquS3gNtUi7ZKzgsSgXoCyxZJ50dSE47gC0+ljYd9vQ3pzL6VR
q6p70LKPQZuc24/UyazBNUyokwUeb9ADam7uYKvdCkNkE7r0Pp87f/HI3FbslVsF45st6dd7V81+
xZuNx3t4Q1lfDaYKOIz2oQkM9VkMm6xYtW3pJiuN66cBJAg94wpafg3qs6MkGZpUlJPz4Er2sFmB
0trXzP6IQTNHdEpztnhMmlSr2kvc8Pjcu6OrYvyadyUAbpkfwPRcT5N5im3uKfIeb+nd84N3gnVA
OzLQza6vJni64C1i8mm9ARYWsJph4AY4hirijEQCEc/zY3n3tkJHTxXPI7UEYChKnqiDbZcb6vRc
tuqqWDKrDFYqp205VqLvtsiDTb+URFmDpq/xqJsgCQSWkgsyPTA2Btomqz0M8SC38MaXjMQca23U
XYgao5K4osLa+gWMKE/9tB9ABNWxpjlu5aAdjThfIFmhKslTCcA4TwuhTLnkLGoAetzk2TlEMLqs
Iik1pSE2exnx6LIZOH/00pMAQsU/Lcum3/0Gg4B6IYgDnhil0vwyRorAxelZnf1GOwTxJqh3ovD5
WFvo2j9MuigrPIg28CAhIGLUUidxwsubT9Pz5BoH6b128q/qiUAgpI7mdT6KaSYPIAlGKpoh9iYB
MWJSOCxniO22vScfyyO6fF3DWda9y7vVGuwF+ByRsdhbk40AEbeQ5OmQ35Uphc2ycMxScUrPEecG
O3nfpv4cIMUg7B9v6jfY8rUVxd2DNZJUgpoD/rTrO8/HePdWAEk4L9v2+KYBhwOBfuwk7mJO5rP3
tN2+en+e/vwJ3sZDeuBAiZ2Yjz/hzlKRW8bkBfLXBmIu6ljz3EgwWlMX5+Bn4XIfgpMyHfFtpgzJ
caBCYrwZMRa0iJIxVwIY7JupOM9r+Uf/MzqEP9Ff4Sk+9zz/7pzxFLzCsO5S3iwrmzlxRQ6L3mO8
bPC2wRcg+qWCvGaUuryOpOJcoZkaVYFN6L0Klm4W8PTZbma9qW8jLCz2QhxlVoU5HbJUUSFulfv5
cRKsHOAaxr7ZqKsM/eqSXb8o+9btHMPrvPhUvBjnwOH9/lVDp+mee89eWJHQnYzC9TdR+swbccJV
Bvkmm3cqV7VqL3IVtO2IdukGe9ZIOznPRztOaXVVDXETl1px5rjOXPSjlO2U+SADfbR5kUYrY/Ul
EQv3SB5lAStu0CZFhjw+2ItDZks12FVY0zvkoykhwGcH6wMadAEAo1DnGqvhLGkNH53b5pMXXitW
muvOIoAfjrBNRd5JliVqEUNhlAMonKKzov2euieu8OKA1XJ057Ij6kc1E23niBMNEoJcPKwmJTcm
WS2T80GyZedZNNt/nJbE2+JSAnXVkZYswAYCCUL4XIJrRk+ehAzE1V6p/NbRh36Ww428VT4M0Mih
hvvYltEtqcRHXUi/cRaoSOWiOEO6/DMEDuCP9A/a4DfZ52iHO1Py58SRV3G1ql4wyMsaJbvjhrGr
wLnnoSRoIaMy5XJRSL3U1Hjy5OaIx47fHNWOYaxpHUSIgVw8hABQW5FvaALaZYxbtQzLczhzZqrs
dWREGVtI311aBHV3iz7QujCHiGI7fnG/sJwf9Q/xA7xMpxhvJWWdBubyha7tp/HMJHcgd+jyjv0l
XEXpUSMQmHSGASTfTanPCYSfpU31GlnRSd1mDveEyxCZLM9A3zhaGrktF7chLae6moi0csnsqdtm
mOIOWMQ5dFRPhCD2RRsoqa4KNC1AMhhL3ct8CdOrq279kubWtJjzZmTk4m+6x2hBRD8vVlOPXZ5X
9VKeJTMgeI3lS7YR1tVe91kujimK2jgVZPS6uGBN3CbYVavsEHrhNnpOzIwRX987ocvNo+xVbQAM
B2/n8qyBIFcOftfqKmGOl9xTOpR2ZFSBEQBp39Wni40TVE5KA0Eoz+Nadsgg/2f1arwkfvaiPSmJ
yYQZossZOCgkO0EVgUQkEnf0SH0DK1aRkOQsHUSAYTy3R/2ASHMjfcUHllG6o31XsqiT6hauDyMu
q8/pJl4TVJna7V9ZxMy0V6EXRJ1SpOoTECEhJFplT5LPH8QtS+XurgPdgQpGrZGElKl1xMGQimlV
1+fl1/gh7aNPqTEB1Pnx2PjRjf7kCQcXjxIzwUom9b7rOyQqaQYamLI+Z2+RNW2ePdedNiYixX1g
vlpHn8xuPRZ5Z+8gUQfGNzi8UM+lvH5ujGkf8m19zp/D2hQPnQe1Y0yJ3LlFyOsreMlA2TSwJ1+v
Kiy4tC45rjnzmJPPDJPPrTAMGY7jnhBkbNE9je4NcMxSjj/FwI0wVFF7joVVgu6wNPJ0NBI83q1b
/4fnEsneoxiIFxMNlaRkRlNXNVjceK1CwTFTOavsMxbgJ0sKtRS+54qx5CFFjk6cWJolhlker+Om
AQTbhIUYsAEofeBBRAXkSqnHSRtARC+sF/mD5wxXBeWUinTUU4XRGRcTRSBcDtecZNYofhUMlbi7
RNBOQOEwZarQNRchVVPg9OfteRo6w8y1Orf6ZhZYy7wvBj31aC1GLZXuc1GiPpjnEO01jWDziglm
4XIB64MltiZaJDEIkf4clp99a0eDLSgMjaQDMrLHZDYKhh0sRGgkvFb7hcvR2hegP6OaG1/hXwM1
cWbxR5uwtPJW9a8FkV24dCBoYUP7u9aeQbFi5bJgDtUT2E8fq8xNVZReDmUpOEUANXaJJgjF1MxP
t91Nn+GfAqyxq8JHlxJqgrFdeb42mpPb2EfRXEdmbyo2yb6TwcVTj98+/qZ7xwuyKjLGQwi56EJ1
tJRKnoM359xqcfQsGLxhL0vUMkzkTcnke+Xo6IcT0TTUaSirrC3zEuk616GYoK+FTf5su7xVuMJG
Q+YJPaiZr25Q8xVty1gxoip6HhseAWd7IZuynX098GiHhezS5F6BC5ZYld2s1DXACFxkhN1y9VG6
uf2DB7pJ5px+P97gmzoKLV68Vq1sqCQBRCb9GS2Yru5VBwUpIt6rVkFmIsfuKt7ka9booojxLG6n
PfBAGBgnNz0C9CfQ12jMp5GXsAOhbpXdp/Y6tetAe+siV3tNQGQa4ZHXuikQZAWv4BYv7wzMd/LF
71mq0Siz7VNT1cptnHJ22SZWU1oqZ+cG/nR57kOvnP4o82COotWXvsG7jzfwTqiKzAe60OGUgBWJ
uuf1BipjokZxj96RsLLiatuGjsptOL99LXbGluXM790HeD6ULZHuIrbnWljVC3xTc3x/5vuPQU5N
YWRhR9yzaQhLULhA3w3GlKggP05iWZuStD9HQKReT11ZrJpCbyy+B2gjWuCZND5kf65fZGj9Qv8N
ur8wawPO+OsltXOqZVyWgxIXhmSXnJSdD+wB/+vxMX3XGh6JoZVMy7SCSyBm9pKtuFZOyi9h47qY
z1efGj/YespP0zPN58F8XhlO8uFwq+MRnCY/jz36PU6VNZtf9uNvksjSHn0TOe0Ls8437aIYmJlG
Xt1M9U2iobXsmY9cA1UMVBORSTzmL6hqVedFcfu3IjVLFGrMUbNrfwY+Wet0L1KyEb46YdWKn4Yt
KmazDWY7YuW/biqd5I5enhLlG5q87YquzfqzmG7aYSdVlo8NCd0CuC/WaI4b/G428YIGhkPjgS3O
PmYC46p9dzM82i9KN8Vp4DkxKPvzmHtz6qExveQ/0a8VNpbhc8axVdZGfszHQ10tpjRusmoV85+V
mlmZZqJekueWxL0tugWOpsY2VHs2ngf0u6eOjAezvB5FNx8tbvyqVs1oCoUpcF6THsrUmXQLjK9C
v48qcOE8JeDVrICJNqsm/sOsNYc/ae71W71yFowkr+JfSRhv9BA9zWY4BQyn+J3NpvZBE9HJgiSh
hEQb3TLZGu0QLWrfnt9+Hj7RNMOZ3ao2iyfO/IwBsx2bpPyM7D7nTABJSQBUmKAmjX/HH3JoKtrv
186aN9cfmf8iOcB0g2s/RU6EpqsZKeu/fo1+YeEOPFb5m0Id9Ai87WBqkRGWApqespZ90+T5pM0I
C7VVxvO/YrXfya/Jh8b5quEWTXfW+x9JwiLHJppxs2NAjyD93mCHph9BUhlnAbJ23XlUhsVsl/qn
nBhvfBLujHjhGff6nksA2Q7olVA6QjqXLgFLSRMXvUr6dqVsk8/nVmntipdtDZlp9S2RDvlgtv9H
2nfsRo50zT4RAZJJu6WrKqkc5VsbolvqpjfJpH/6G+wBvqnKIoqY//ZCs9BAh+mPiYiDPqb353bJ
k7gyyx0PCjn8Wp7hwubpzbSqs0Kt7Dl9CF81pwdujbiz3KuwEx0JaTZhxx6LDd1GKwmVm0rAvMLI
MCPBPONrsEGvL7Vejyuo8wOyKYsPsWUanpyETvM6PtPIGggACi4CxJOy1hh7/rP8CoNRAI1b4IdU
lICuzeZjkiu1CD9GUA+lHFpMXsMMLY/swgQ3v0JEkZMaguaFSpsKS4l+9p0cbbrQS2d9zBINXK3+
F0Q8+reVlV14I1Eq/HdwXHJCqxLZzCMMDkGMV0PeAjRG63dnfX0B34DlnJtvjPDBIbLqrOEwbuqj
fxf0wjjnc8hKWEAyKAI49qA8dOBx4k4JHyLcKcDDyx/gZg0b6o36yi13Axjk7XJBcq8HdWgImG7m
1oBqQEjYlgAZTPcqUPAkR0ASWKVX+KljAvgirxROb+DPnHk+JjDzIOxKAvPCY7UXjvrRfBre9aN+
GDbtL/McHdbSdgu5IZycOYULuDWIIjwRvQ7lTgsHnJxgsPK39Kl6jrwJ0p/lV4TBRxba2go/yMsz
c8XQyp3guNaC7gYG/8+Y//0CbqkhGtXFuYKlrtCxM7ODDUMaHs1sH/PEQiv04CRSV+y/7+/um+Lt
P1ahv44gGowVvmuIIYhBQRjcIOlr2Gngs4aW8im6CvHicAd6NzrCj3sDweWzkr20kKhwZLtJV9Z7
IcSemTL/+wj+2mJqJkYaJt/IWjSSknBX9zEp7U6r3u+Pd/Gmgpo/QawAhZwbIGw4mHJZqaBXTL/l
8iDWzcpDMK/SzVV4YYC7Ck1StXqii83LsBc+1K2KQOhxetVWJmzxlVMuzHDXoTTVhU56qXlJ/5Av
4SP9bb4ae+WZnopyZUDL+/LCFHf/TWNRTTGBqam15M8JR+GQoYcT4MKP4n44mL3V/Li/SLx2yByW
AxuPH5CLBJKLzzbq4iTlNMfxr2Kr/gHc0o/8QVWhjTa8pYnFHvWX/D0sLOgprRieAxF+9S4M8+Jh
ChOFWbseTBAE4fVe25gf5iM9SAgJ/uRefE6d+waXrp05hYVHE34RNiW3jgm6eNJCRsTX0AOC6kir
N2ryWiuvNZ22zeCWqCxRy4QouzBaaLeuKHZdECsCMah8qNHqs0iLbVl4JVtb9oWpuPoybtnbHvKy
wYigQ0m2Mn1UwT7pzpH8o0gdZToGgkd/NIfpIUt+3Z+S+WW5WgJoZc0g5FmmA74qT0SujahvWrhT
PvhoJoD+mo1H8KkdzzSoXamHMOm4hhu/zdcCUyn/swJooYyE0LX/EodMQeG8Yn4knMLRD0zBGZTT
3MiY1g/je6TZRNuX6DHbW0iCJeNGXGtKeZsFwycAFjALlaLFDMBe159QVkYUxWbD/FYH7dgSGnsU
PzO5caNS9CRVsDUdsdYxHtFad6ejQWl+loU/0ziCukVP5qaov0PBIobdCisLcnOjzV8GBhJa14NN
iF631182qU1bgzcKdU4WOZ2yp8Kfhr3040ejmVuC5/L++t+8BbM5TRF1ePC4B/6emIu4vClzAeog
PfO1MLWV6NEcoHLHzveN3LqTnBX5elClauTZqA3M7/M/etNZTQOZ8446TEQGSXxKUy+Rt0WQ27Td
FtPrEK91Vl1e8ItxctMqtpGqhqA/+y21k6jY6ELjJrSwdWHcsal0pNhW0sqaUKJMf/wY6F5JP5vm
FZIyboDmBeWDoqOpU3IG90wKi+39+VlcBCRjsSFFFYU57kCUciGiT8nE/AkQhDbcDgGzs273340g
2QXSF8DyIlQHrtegNYy4bvSA+Z0h/GIsrrcpFFo3qKmvSTvcZjmx3OjnhHB9PlyAUF+bYqSNmraS
Gr8Tm08tDtxwOKBvkdMoGzlkNtQkZuYR2Ra5w8hT1z6R4UFtt/GZPiYB2FN5s5+y50j2ItAIPmM0
7OrBh82DU0d3ZbcpdauH7ge1KV1DbCzuk9k1mwGgEtF4CZUSbWqMydQbPxWkx7RXXaHvrDEan2KQ
W5RSsXPjLLA/ARYqYnBN9V+Iwy0Wn/sYyOI8s9LMkz9axCdN5WSK6AjY1fcX8tZFwPSa0PjSQfJB
JeZvAuvizCrjmNAcmrc+hSKdBBRcWezBIg/cDk3Sn/VvQDjHlZdz4Zm4Msndl42UhKpWw2Rkd/mh
Bd5IGJ7I6HcIVIqf/SpfcN6M3LM0Q2RRaEKnb0nha10xLkhknMLWb/80DcjxmmU+5cHTeO6H2oKf
uo3X5McXziBEGtAmGnSSmYbJxQMDAUq1UPvBRzZncvKqB18klFObiXq0UgWYvQxucPPtjhw6qMdg
GXD+t1iadSSN0+ADc+VU8mhJZmiXdNuGn/d3yuKYLgzNv7/YKFInh3XViIPfNRs9q6wmeWjRKOy+
kRsfHw7E5Wg4n8pgDG8sw2j69D1MflXB2/2/f5tH4wxwe28MJC1OQhhQJUvSt11rR6MHWgTKnppD
p2P31q34+7cLNAvQ4wYTZVTGMbjreVPkNkv1IBr8sozLTaRW6WPTi6NjTGMJZLocrpyu2zcf5Q0Q
aJCwA/fX4ClaU6AmgGTUgx/G+rY5ZUqIduPMRb8MZ0qx4cNkjQV+u2gAMACbAd1SBek7noPdKZCp
QjFu8DPDRNo0BuU7LfQ1K7eRBZQQ/gYWcw9TbHhuIsdMbaO5wbhfdlTf1VlueMAxQI1ZrFKnrfNq
OwgC2mfWiC3YWPzpjBaNBga9s8J8gPhmlELlr047DxC90DXSIduQsF5LMs8b6Po84itNBARzJs8A
Of96ueNOjU1KotE3q94yzdgWgTqUesMxei8x11QAlqb+0hq3nZlpMlUe4fd2tHRCpm4VVqwAR5cG
JMugnoLYTkD05qcdacm2V9LRJwB7Ba+xim100MibKD3dP5vyTdiCBVZwUEBmEOG7GNytmWZBrCp5
O/pRhc4Q2adYewaA9UljD6f6rIegNxjvkYEGU4BuR+NnnDyh91liPkLpoAL3uPtSfxSxbhmzJsfw
6/7X3V5/0OH4W01XkQlHGeF6XXtdz82R9qNP03Afq4CCmHS0aFSstRNaWlKg4Q0ElkjJ4ghfG9LK
Vpd7oRn9yWiOoVJv5Tx6vT+WRRPgT2KaUU+AoWsTuqC0TOkxlkiKELIUkorBiNN/dy0wZcDC4lGa
ibA8NGwsNYnWmjr6ZVBA2xD3wibUpcap1bKxo9YY39WYddtCiGo7H0fmaoBBPzR1zey8SWTn/qCX
FhDxmS7riNhxMLmwIcv6sqoTafRVpp9UbJyszU+QN9rcN7Nw3SPyNSQNalyobPOQrizTsTc0cfTj
Hh3xoIqRToVb1z/HNbWxpXOpEUA3dMS/yLRwLvikMk2mJJ181iW/69R0CvywUCdy5Ml8oQ1bK8/c
um2I6S8MciegaeSQGH0Ig22z6aXElqovpXjJRAC3Ldn4Ip17fyoXfFNYnLXLVQ2oe1z61/t0gsBj
ngOo5OfJg9QSR5YeAi2DolljhQirQ+V7bBVvnMKTLiY7VoTb+x+wdE5ARoSk4pw5gp98bR9dFymB
luXkA0M52TUJq40gk//aKscwcO/pwJvh4jMht8unTcY6EnIa60he6Gh6Xjkd+hfEltw4Qa5ZyTPR
NyAtQ4VrUwnmpmqpQyb5Eco+DKXZOP3stW2S04e6Ic/3h3+bqZw/DLwcSHlK0Nq4EfSUWVMXKj5s
EE4aYCwysSPBlelJeiWVF6uf/VqOd+mQYiIAKAI0G8wnblPLCkrlqUImnJ7QFQLiAVOxK7K1CGTp
kM6MXIhoEglpI+4ClOXCHDJxmvxh6DKQyxOoVxi0trQIAkp99H1/Hhc8Mjjf0HICxwkbWZvfvQvP
uYmq1ByaUPSlshE3ZZy+Gpmg2mJImn1eJPkmryXd7ZRhjbiycGJhGAqiCmQBoNPP+SLA1BrKyCIY
fpYf6pd+I/f2VDw0f6T2x/0hLqzblSXOD8nFnEhVgiGaebGjKiQ/IC0Zjfr5vpmlAaHYAUbcXz4l
fyEoeTaZTVGOvnHIbJwR+vZUqjaJ7FJcCUSW1uzSEvdajAWEb4ISlurUM7XfgBHatein4G+Lxgvr
vP8+LqCGsOkBPL9VVgujSuwTsx59XcxcPQoBxJIcYjijkVui+FRUKJAGL/dtLo0QQcmMooMkzg1r
Sq4nSPLmMkYIRoLij6B0QzmugECl1yUrYL01W9wJyELDCDITb69oi8cSOH7IVMiPa424biufiEGg
TocnQ4SUAjSCrg+a0pR6blBl9EcTAMS2PJV9gWadiRck2i7N9ong1kCg9Gc17jfF1LyhTbAUfJva
UVTtGOl5fzS+2+nr/kQvXDZXX8WdwkGQekGI4QYNIRjPRreTEwjjQB8shXDwfVOL83wxAdwxDAwc
QrFFKiWUlcxiBao+cviNmpyFZmhW0mOJ6xWTC24ISq4aZDjRIBdRJ/dGj0WYJtkU48ZuRD8IN1Ug
uma067Jf6lrLqaVLZhZalHFp4+7mEW+BNKVdTcrJB7iu3faBMXqCglAwIRPd3Z/IhbIC4LMYkwTs
7Hx9cju2HDXcm1M1+Wn2XMtvefo707+ak4FOMdOxqd8y4b1Aq5PcAaYSSnbJ5r79paHC8QBSEYRV
4DK4d1A0BNZH2YhZVYZ0kxfsy4in0J1Ymq2s39KViuTq3y4uxtyo7/rMyJDuM0cJL26PhqxP5Lkc
T+RxkmMIHHhhtLZBF8d1YY3boPUwVaFQapOvUtQeO4CEjdilbbgSs97C7uZsBB52UCoQUYLBcT2q
ZoSDHirC5CvoyDrZItLtlW+aP4q6snIGoFflJuq2E2q7T75r5gTIjqTngFhJ+kDZjsoJ2h6EWWXL
01EdXuLKsNJeP2jFSlCydGCRfQUiDdRVMEC4dQ4GqgyGGkw+ENuiRWpybiE9b3dpLdlmFKPFJsSw
7dJo/g9ZInAMkLFBXlQFOZJbdjqyiunQzvP1jxQC9zJzjBAQ8V1OByd//8+bGV4WSt7wJYFF57mD
KZhOI4I/0Y8gJOhKUS5ZVVPGbt1m1fa+qb/ZCC79gjKXiob0AK0B6jtP+IWvlSRm32t6L/mGHr5o
mZg7ZQDPORsk2Z7GWnRVaI07Qy2AyD9pUKhUJ8lrazHfhrjInup4KPapFtfW1GrpowHv19O7rvcI
GpBadWa2h0RWCsfIpHpfpaXhFnVbZUgeBtIH6YbWRbaZuMBC5OdsFKOnIQoNS8y60snA91q5pRZe
lr/1dgOhEdjJCrfLq7ahSdQWxC/bfd7Uh3w8GwwlA8NY2aZL1+GlJf4+yqO4pFOXET/XPeAXACCd
4AnVblSUWyk+6hmUwTr00IqsUgm95HMMHttitPRB+HF/gRWsH7e++BANMaFogm1rzL+/WN8Wtb/a
NPEholQ4TEGCfQ0Qd4vbwrG4NMF5EY2QT4NZpMRP1UetPOo1CAbwJfpW3ujDfmBHHUhAJFWzcd9o
oy1DnShxCVA/ydP/ZawIh/Ci49HjOVVSylLWaJT4qijsidDZeho/3zfx12O+nc9/bXBbKKlbUWqa
ivijXRAn0za5XWa2vqkf0tqlgZN93De4vH7/s8dvJLkDvSrLMaYYqXcVyCxAsO9bWIhaCZi9Jo4E
5HpAReOGRIa6moxCUHw27AbtD1PeG0sZf7eBl39R2RW8+/ZunzSYA2UM5Zf51hG5m5Q18lRHEOjz
sTO9uDgN+VbM2IqR22kjKCNB3kXDFYnCq3y97U1ZZFoKFU+/j0BdH4sGqtyoKjn3hzLPzPVmgPQA
Ls+5loQfGufLCSzXQ/TmUv3G0yhk5Ke9YAuxX6sfr1Kyho9cmDfQKsEBAQMb2U6dcwWytAtZGoeq
r9F8TwEdE5yCdP8ZVSuBkorkEcoSgE3fZMnqQRd7ojMMKahqj0lNjb4ZDVRgxTHdF0MUu5oyGR5F
I+1tX+mQemv16KiTptxQOSy3vZomK2s5D4yfZbDukFDCo48nkXui6imBMlFXqT5zDf1DEC2qfPWA
mwmb+6s5b7xrO+DXYWdoyKFBSu9GRaqZNEiSM8mfIkcViVV+aYOnjmsUh9t1VGQFoTK8chAWkU2+
3prRLH805pqECJJmG8iplZZcE9NFPq3e3h/RQoA325rPNUEdEFCba1smnlBRZarkS9N7zMx3MiSu
jNJ6Kjo9czs9tludWaAsNsYE2NUm1uRtqlhluYsFALReasVJgb/pvu9/1426BQpfoPFiI88zjaoP
dwdQDbLvMWpXfg8RrQZKoG1/rugHo9OvrpFsipxl1kGsNhRtkpySMkbh71TT91LsXyiQIlohf5PJ
WAk8b48z8FAKJgq3ITL9/KUhdX1fQ+hQ9iXhQc9Lqx9LC7REo468cnobBKsaV273BT9hNglr86ab
n9HrBRr6sJAS/Ab9BMcuB1g/cJIyS6xQTG2hgd8gJobVHalpaSk5ofudqCZ20Om7sG5XjtnC0wZZ
I+gDz6QvaBPz+9+gZdr1Y6T4fR2YrqynuUcDadh2I2U+2saJVlUKAdBiSmcFRqltBSC2wUPtuz8r
22O+na9PIr4Ex11SUXsAcJULJtOa5VooxIqvS4OlRq4u/GjAwGZoYClBQTg7Nrb4SBOv0t37lm93
wLXh+Vm58JbEJtUJUzAFqVlBU3IswXjJEcnaufkgpGcWrcRdCxl76DKj6iGrkOLGgZgviwuDgSFI
AEHVmh/ty+ilHXsIgG8EP0EKUuitoikstbeYSTyxWsFBLNwNMI3rDg0fZkYzj4ZOSR4IYddqPtFj
K86JZSqffQAQCy4HMYrtOIPMpFdXLkEH5C9cE2XtVtnWDKrtqBziZBeGmWsaw8p33d7282fhsody
igFGLrcEshE3RaL0mi+o8pawXRVCEnuSnKJUveC/g2AllaBFmgIqvoKtxuvadpGk9EQddb8FBZbu
a+ikztnEZPSS5HkE/vdU94dS2UXJ+KhLa87k7YujEsBsRGROsP6ApF+vftsXKJGYne436BoKmUst
eO6SfdI+Z913Rp/0twFy2cWQbKaZB/YO5NY4rNDn59eGO2pXn8A5SiJ42PUQ97qvVbYkeHL6Buwp
kqcHo3lMoBF+/3zdvn3XA+YONjonToUgTLqP8Fez+wotm/RqBJbEKNcC9gXYI2xBjwD/Zr00ngHW
F80UNbmi+0MEUmX1FqH0pj1KE7DcStnskJ1IALzQnSw4pO35/jgXF/bCNjer6O2TQJ2W6L6pb+Lq
XAZPYbbvVy6PvyeUWzsgOwiOCTSMwezmLg9AGNSCZSR5UgQRO4RmgRI7oR500EEoWEIdM5FQSG4o
Om9acQO93gNl0vAeV2FFrQRM6GA7iCz+SdGw5l0wTXSVQZGlOCb5ADWHrhzRq8jE/xw6hZiBl9HF
URFsmzQRDbuasslAswxgeZ0u7PXfoCbHlQ213jK340GqX9EZPv9QolH4WU5zNgCnYNI3Ccnxuqv9
pGsPEAwRWk9RKqQJpRiYQFsolPmPNkJm92mT/Wwmht5EUPyAWCkJ0CYpqwFE0qJ0eO/FNuidItY6
0DSJlNtFQsDWKRuqF3aq5eVHgu6fiMjUUjjnkPOCRhgKpKo9oo+gcR5q+O6/IVFOsAn6ARkMIMDH
X3Xes8Ia8kAtjhPuuveWtRlE5EHb2KdSllG7qoPcgfJYD3nB1sgGSGQ1wn4SSYjmUciwMUfD3KRO
r079L02LWG6zvEPxpZXl0twIk6qEP3Ozwo0jtmpJvbhUoK855mVHXkemZPsxAEJtpaLAvWzoQiMj
B/Bv80nO60zbEt0GKZpPEslCgk9TncBBExzxq/0GdvI/7f4bW/O3XDxqolbXtVxAAB3a5Mn+qa9A
6Llvgbu1eAt8GpCh/ZuiwVk9VK09QJc0tZRvAxRYqJKuhV0rE8cLa6txmKl6pMsH7RDDQTtMcIOg
/Rra4xbsv/vD4kPxf8YFsAU0UBGGQN3ueuZIlg1oNJeQQ54EXhftCdjDXeFh4ztm9G3GR0NsHFLl
a67ffO9e3CQ3drmbRGN9YeYG7DJIae81auWhTeF8eoCMedKBnfr3NUV53vX5xyZQX6KOHCeUgrm3
QBX7rJLSiKAbmZtvezQfVtBIm31BwEWRLelg/lgzubiUc41CRaUCaQFuX+JGrBWki8nBpEhIWiDK
FqoVf4NW8IpOIytLOb/dN1Oqztwe8F3A8OCMlTFDUrOoyKH9Ez7l224rHMkRnJ6X1MM7ft/Y4sD+
Zwvplett03ftpPZmgalU0T3Hkl40YoUv4XfpGL/uW+K8s38W7cIS57EIIRIuOtyWg2HYauexr+EP
npJMXtuQnKNwY0e+HlGq1JqcznYESzzEn3D8NZztHLLb6RnawK/sl44X3NJe7w9vbSK5PclqMTAm
kpMDMNZJXLiU/M4hXW3saLQXkkdavv//2ePOewQgWBVkGGaJ56e2xMpD99z0jLz6g7DikqwNjTvi
YmxmdEiwH4Xn9AlkbRc9esuXEUK17v/fmGbf6OL2D4ROlMKm/Dsm4016DwQrBqHUl0JbWlMyvX0H
0MwWasPIJSCliND12lbUT2kGrI95GBr014PqbpZVrlydsphaAv2OIdB9f3C8V4mNCdq3oiBgA0EB
QHjuAKQ0qQypK4MDFKEsoW6Q8zV2hQRSBCpiBc6dXiAT3FkC8n9SfYaD44yCssbiuj0e11/BHY9K
SNqwnPLgoMu/IVBRFieqr2TD1kxwR0FA/N8JI5zjVpG9JNuZ/UMP3dv707loBKkPsG7AvQHc+3r9
gG0f0ZKpCw4shLZFdW7ovjX/s+eDrCn+AR0KsW+gbq5tKOooSBnEnI5G+qB+SCdQjsXkm5mnrNAs
Vq/EU/OJvb72r61x+2Ms6wm0Ayk6hiQ07TYv0GOZKfXKvPEJNGxDdDBFBUuaO8AAssQNCpirPKn0
ODk2U7HLy+dYsbIAlQhrpOjVVr3ldTh7yS56ZNfTridQcdXRYzVF8+UOpVwNDcZGY+Wj5sW6Hvr1
N3FDp3IlNGkfJsdEMR9o8UzQDjjM/A5ZrPu7ZuEQGuhSiXHPLcPITfowa9HnSunT5IhkgUP19wpM
YAiensLIMX1o6RxlyJL8NtWVK/Qv8YUbIQh7UBOBXi3gRzw1gYBG1YiQ6Tu26Cg4ol+fpT8VDtor
bEJXcgR0cDLQU6pGG4jckp3IijealzqN9yp9GyssCb79w7wDrr6FuwImM2mAjemyY4a4LDojNIqb
zNJIh/amj530S0ohr/JN1E1i6LbBus3YWEK2ZcyWhY8mttJPNCk12kdBcHtqqcl7VjznkSMlSD4i
1eok9DSqVvZJ6l2a2ob4biIMur+Ot2cFxRl4gHOKb1Zt5zZxMqWjDMBzdqRZ+W1IJRyj4fm+idsL
5toEtyeBEzOVJtOzYyjiuetQ33LGeiVjtbQdr8bBLYWid6GWMRgRN+pXu5kaZG3dodiSw+Saqt02
lly5q7oVa0Mj1/caFBTUUR5hVRUcKCew2JXllTCLTwnPmwxwECA/AUbXIV/LrZDYh6EaMFYehZp6
TD9L9bOSthAsSK1iRGS9MxMki1iKxrUrpm8dzWvL3MIF/dCSqWzKY248fwJUDIiAPW/ffo1BtRBz
XVviVo9B8b+owrY8VqkHEk5ouDSxYsHqjU1zGK0+WnEhFkemg+oGXSXc3TxIuCJ5nphNiZEpP4QG
hDodedbqBy1MK5bXHKSFOxn6Hv8a4x5YcVDyWMorDK7t7CQ5kfanXm7qvnfun7OFaA6zCKIR+loi
pEOV8no36gmd6rTFekU9tZm006IHOO0Q4IYndJCC5wHqZ6kFJZtyjS+2vIAz2QZEIgRbPAHEnIoW
LUNpeQymHaDhTv6aoRNPuWnYqy6e62A/JCsPAU+tms/FnDcGYx/8bETr/GhZWvVGpFXH+OfkFedf
gt2fFWKproF7X36021ly2VnzrJde/Suz89a6cK2RqgNFK9Gr49j+VH7nnWxHUE8UmMuQgCq3Wu8G
X3KyUYxDfxpT87Uz7GH4oXeupoXu/QXnRaBupoBLKDVD2CiVRqqjsEWRzku89FXexZvh0XTTzG4S
O7bn3rGRi1ZIVm+NoSWK6KlUviurSfzb0OZ6NebfX0zLNFbhKFZYjWQ3efRYThZyXHaBVo/ih3mg
+2T7Z9YYOxvuGnbiNv6AZYCrocsK3xLdAq4tJzIFk7koqmNZlfaoIjodQzsdZkK9HFZWSMaVJ3PR
oAYcgGHCX9b5ttb92IQRutxWR6Z+gHpmi/0hCUIn0Y6s7NFYacXcwvUBrDNiHSBW0T6UJ3FRfRKA
9JOrYz5GxzQoNkJALeR3k9ZccR6XTvEMpEC3UJBXTFT7r6dyImIuodcGPX4yK3BS9FMqrNfwJK8A
HJZ8uEs7vOccaiSSpgR2Oi97gdDLx9yKMzkJLkUTLTRxQku38BB5BhrKDfZPiF1BsM7Y5l4BNabw
2dytKcYtOEH4HsCvZxE3wG/4M60VCS6vnB7rKrHRLdPu1+RNliwg8JllwHFbKXw3Nblq0YaVFPSI
DnLS46AbkZvo7dqzJs/vJOccg3KEegs8BURzPEfELKtOqmlDj9VOtim6Y6VbaCu56uNg7VFS205u
9lTZr72jb14zaM/ev4+WB/mvde5GLk2hrAq5hXVAtt28qKSzHMXjyq3H1+v/3nqXg+RWS0FJo25r
DFJ+QE+Yj3iL8A66hs5GspW94cVoWPxjJX5dHBnAmfNxx7Hgde7qosszlo70mE4Q7M0fzXRNhoSX
IPtnVBcmZlfz4gJVQ5UaTTrQo7mVH5KvkVrBD81BR9q95AaP2q/QyX/dX67FF1S9MMmt18QkJS4Z
RhXt1C/ygQl9S5z6V/EY76B5Yz4kT4Y3N400X1YMzy7rzTaFxgAuUBw6ZJ+vxxqHScwiE+dfLUqL
MBvJosARmw1kZcKDhCjBSNY6ZS7ebSCOopwNaCIgxPz8Fiwy0KKeHhtHsWXXO2fH2npY07BenlPI
rODwkbmyz12hGapdAhl7ekRPmA2I3Z7gwhOKApvtiQ3B/0fy3UM69U8irDwTSxEQxHz+Z/nvBFxs
oDovxlyaYFk9DRCVBmjjKXtUTpP903RaSFjdX8N5uq6WEJghlLLQB2n2wJD/u15CtSrbihW4MkF6
L+1aj9otWLOZWyMSc+6b4jnW6DFwbYt74aNAMhNQNugxH17y5Pv3+Bl1aCctNI+jGVqGcmIolVR+
UDh5Y6nNKfnEf1FGHB6613DHRi8L5bWncm383Dr3dRtK1MA3aeRjCB1J30XSsxD9oFNki5GV7rp0
k+hOCJ2QcTP1tr4mkHsbF17NCpJ31ytATDKg5o4vaPo/wTYI/uSAw9LTRHqHTZ6qvwEvJVHTvb8Y
87perfucdUGvS2hvzpq0/LqTSmziTmvbo9HnbqX5nfQgo9abDaXVhN/3bd3MMcAD0IHS0HMEZFaT
R8fEOmkp1bT6SPMM0pMQIK5km7Xt230zNw4WzKDYB9ETQG+hUjt/xsXBKQa1V7MJZtgYuiV5BlF+
05coia1J2y2N59IQd9+mDFObtzDUq/JLUla2kZuHSSlXpm1hPHAC5uQYILHIUXNhu66wSs3rGOOp
jtUQWUb0qldeaa6VmBe2AjYC/Aw4uUgf87e4FCspQEJjfRzfQNwCE+1MFbc1vfurszBpV1a4w19p
fWeUylQDwV7YLDnH7oSc8X0bt2cJ9As4vQrSiWD9a+LsV11sgSbJKmClE3ZE+57xAK0OUliTVHcO
4hqnTFTNTlmQ2lUHzSVTDqk1MCF1uwbwvPtfsjSnc29DCFfMPzTuWhEBUugrldCjCLhIpiobMf5K
lcIO9NhRzLUk7u3NinHjyVBQ6Z5F2fnYIimSXs6MsD5O1Y8p/CqpjBq3Q2QU2lCDJn25FapzVkav
Q+WZn30TbsAeG6VjJG5VubNRi9CACYQYbtadzEFf09Hi8XHIZczfh/Tk3AMRSlrcVk6hfFKIvUGP
bW1um6Kwta8IrXMJ+UQreWanL5VuRWQriA9ZGnsG2VXDgUX6xghc4ONq04qyt/sLpNzef+rcLA1S
NXOTe16RoW2ntBkMHT7uSN8ppFKaVFlxNhd2PNQnwJ+bRy7flMgJkaKhAKDlWEmTI8cPA4S3Um3l
kljYaOjiAxo/uN3oasIf3rhlOp1A1TiW6YM0/aEmdAYTtHqPJksna10fFm6kK2PcGc7KUNIKrW6O
am3YcnuKqq+u+h1rK2pPN4G5ip5b87MERsAsJMS9iKiwDF0dle1Ra36hC5dlmLUlhbKlygdZfFVR
irm/F27DLQQDs5AcYPqoSGBDXF8bpA8rsB96KMUbG9IkqD+EuaOyj6aRLWIeGVQArFh3x6/yRXxM
d+WL2b2a6QN26lF7ZMr2/ufc7hsIzUHUCKz5mbqmzlv34hLLoDAoZErcHvPi3Gi/jXyf6OXKTblk
A+lFMC/FGZ6schdlpJSZkJOiPdYJih0h5F+RZ+r+a94ZQ5jzHVjEWZ5Y5wZSFaKGtjpVe5y8BvEB
NKgVNw4seS1cvt0v13bmwV5M2Ix9ZkoDO+gkBHSvayQbCBtAM96oV4707a0xW8KZRmw+A375aSO9
UqFY1B5bokV2Iw0nuSjXbvOF4SCVLYlwl8EjB3b7ejiMhuEEWZLuWDheaiPVbCkrBa95P187f2Cp
X1jghtFq1EwgI9kdAXHxqF3a8c7w/LV8OU+Exa2vQPAGNUXoTwAUzGOEYt0s65Yk3TFT8kP/ovXw
4JsdmnXZUfyaR/7UVh/ikO9GFjxkkzsGh2BQPKYpdkvc8AV6GD2J0T2wLGxCn6FgttemzDNBiQue
7h+5hXXFl+pwUP8faV+23Diya/tFjOA8vCZJjRZlybIs+4Vhu6o4zzO//i767HtKSrGV0fu0ozu6
uyIMZiYSQAJYCz9gEtri6EMj4HFStI6rV9y6jtvAbqvh92MhNLjvP/vxVwp1sHlZAh42VK2TjLvG
M1MZdPTwz/Kn/ywnvansvS4FaW/23PPpOf+j+otwtD0xZtiXmcWigxf3fip4q8Cz3+pXm6lurqfV
4IQi2AhbTINiLPQn3KD0CxJgUxFRgomM7tdqUwm8aEk7ICGRwoJeomN4as79U/0MdqWlasWYZxY8
677lj3a1Fsmvf4nWn3ZaASsckHFTGHiHPuH8qIu4Shwc8PIQNfFNIdvGVW09PtB7dwgp4ATH5ATA
qUCxd7uRapwlGWYLDI6Q9is1RM2i08w0fRNZCbn7YgXWgzlpEx8A4KdoMr+V1NWpytdVOToDkBT9
GlNQXzxbXPeYCQHUCOa4BM+e+Qe97S+PVzjjJm7kUpY1SIIm5TlQE16sZ9bLe1IzWkmu1zTt7pXV
lsWwFkPQVTsGkZdf7bYmMVHMQ7RgdZ3ORMe3uzfFUFeShlLjgNeHpMH8SpYYq7LT1zLmo43L6lJZ
n9VqWHILFfOuwXRilpZrs0ZhzlwIhOUGaLrBVg+e05/zvfqCUR+1tOgy0emHLjJTgERc7i3kMb30
t8LbSQN8UmlqLpBax0w8l9UiA04qSrt9AJiGhiRlro6rNnsaB1vUyeMzvnc36MHChEvcGR7PzJ83
1dW3lX6C5l9PkJ2RA9FUNgqyNYqqv4r7vCWlnIBPR+UblOEldfnfSEaMDGypgZCPOhdNz5ChRfLS
wQQU0qH3Ip0oZ/qlt86qS6CzZq3c2z00uEzMaOj1QexPWyUdPF3cGIayE5TqTuHyRc0FjIhnJpIE
4RHwuDICch1EjNSShEFLUFM0ZKf27fw5dFG1XaO1X18C+eQkT7kjYkKzSLonUKVJ8gI4AiI8C4sA
80BaZibx3j7dfsx08lcnG7pGmkSuLjvgvgHHMAAbgIggCgMeqV9XzUpfYNwswHjodKpX4sJo1o/P
9z6JquAD4AcUlQffH4Lr2w/IdHAWgtRNdgqZQ8OnKQmHYOtq6StmoxC12cT+Tmw2kb5RBKJhxJMe
L0LlK2yO3dfjL7mvVP18CVwvMFpIV9NZY04ptEIdQ8XRvnVMgs+JXB8jb8+ZAfh49oliN9wyKXbF
Vtz4G9kJD+q+3MTH8bfg2iIR30DXitYr8JYDrIE7wnAk9/EYJsdj3CsKg3DKIES+3Sdg9DBcIsTX
DfV3g1kttXFIpD9/wB9SYl5CxiI6u69RYDeu5VHvHU6GMVITyOvbpbbpnhxj45LXT+flF2Nh9LQ0
OGJIAvIZe44W/LsuLw/4FDGNIsWR9t00EZDUz/248I6BHSkLFewFy04nXX9Efx+oDrxtcTaEhbhr
38cPrd1xi1G2xXoBkJOigquxN3NvtIsFwLUyi0vo3tXdfikVE9dRCUoYNVHQJNMSFQwx47hRZFaz
w73TgxRkQ1DAgJm4o/YRfaEHLLpTHAzjjsoROEG8Io6BqJDeBxWKT2S5JgZo5FkR0X1TyXQSiHHB
7QmIJAqktzpmKFU2JFyrOEHxrWyBPU2BA6wsAGWlYVUH+wFN4Q1/HAPGkmf39UouZQMUsB43SlUr
sHznMjilOPH8vzo7jHMUsLwp6KQSBmXdcUOUjYrTBLUzgsiw1eulpPSM199kvG8jFmzhlRgqcEax
0FeNvlccJVaWSherpjbk3yWSsrHRJnYQNzkjSJrxzZOjQs4cZ4f5xlT8hWkmboweIcWJ8/eo3Ab1
ooqUYwm/0nHByu85+7GdnFuhCoYT5BGRDwH15a2SZCowu6OnKk7Xp0T23hSxW4buS5phXlTJon+f
Tp7ezqnhFik4BM8K3eaUBABLAkyrOEBaqYQDWb2dpanGMEEz0R+aWpF0xFMaFhYv0ts1+Q2nNCmG
RztqHCDC6EwlOibxWcbseF62VShKbxs86e2utVMNMwW/onRRGOu6MfVgYUjvIZqtal4hTWIzEwqz
AQN4NfSpe21C01A7rjTB2IiRKjspJnfWhU7cJAHVPukA0PBVkWg+HoYuZ7qum5njZ5yMpKmWiWBK
0skzVrnyZsjEfTFC0jZPccBKjd0X6WE2MEQSY+EwZ3fi7L3dvXIYa6kD2ZUjDCVRpGlGc1dWK9dq
cvLpWmiNbpQjhgZwIAzkXzFI4L9QyCvx1Pb0MhJ2UHcEp31SkNofOjsIC8zb8AAgw26iNwLMJIxb
MKeY6DwHXh6zpdCtSbljPq+1ThvgtFyxqpZIcIWWPBjxgrG06dtp/QdOHX4fr0i01VPmRMslVYs6
CbHiCRG+bcvkaJhPR48sPgyy+F4GZMeba/yn5nCWadtPmzf7N/l8+nx9abYYbfrLJ5vVi718el+t
DqvV5fTn8HLOiLW1POey3bjm9sBqmZqzD9efTDnJXO/auhqgrfUIYuzwVRu2nVYsWmEvoF3j8f7M
RinXwiiP5SbeWOmDLDsSWuzzcoOGR1F7lTHi+YsrgHS1k1dpoz+F+dbFoLHHwie1fnQ2lNeaxtlU
YYqzkeJ3UDtC5wGcZ1mmOet+vUDqbnkun+d1r8nO9pJhPDea4AmP9z04TJbxGjOEiGhjiinRLc18
BuS33lRPeB5rlsKcFzgXgOoYo43kJrI2gHrf3vJIbiQpjuBnvOEjA0vF5Kc9Uo/7oNryyqJMWXMZ
564YaiLgJID1R0BE6X5R6wVXBmi1K1yeKIBQ+Ywaws/bgj5BJGlhuyZ+MrxBbpeEjoIUbVyx6izW
a85cn0byW7Vk8g1yTvO3a/1+DszCUokdoovjZYXBppdzQhQyHH+xgHBz9/z6Sygbpg+9LI7ttFZl
Oziu1OEF9oFGCIY6/RzSoxVTjq5SPX9INaw4IcMmIZeLQb72X2AfxHzhy9fitNat34kJ8jDLMJ+/
u8s0izEnSDD3prj49EltRovDNrOb7Rn0WIyvm7tQBmBl06hEHhBOahPGwtfTIG9UpwXRYTNsWmkF
ZD/j1s7u9JUQagc4pS4NX6xUp4et0NFhKQAAHxAt+3xsHWa190oO5SAqzHQBcRkW03h9OtH+AChS
RAMj+JvfMkzdmRwREAPTV1w93/lST42x7VUH8w/xUHhqh5UgsZIEczbIwJGg73oan0UT1XRAynt+
mqrOoKNl8gxMQv4K5jyERqjZfD3ettnjuZJFGXSRdxW5DBPV8Yzt+M2HVl6UplCxguY5Y4YJOD8l
Z3hvhbr5QosZdKpfqE6eky6U1lXFm4NfWH1/QDDVo5hoGMfHK5vxizgnPG/hxsEQJVParedp6OWx
pDqGMgxbXfALuw6E5ZiruwpZIrMYA4bEGRUE39s0pGGiGEI/8a1yGIOsJR4HoyKVwpsQIsPTVqfH
i5o5rhsRVJZAC6ZxXg3siQAaK1BHcTLSJuMiSTLrsaAZRQfFoIBHAD/9TTfVgsHXq8EHAQNZ/EJn
iA+0PJObhSWDUoqx5jVPKyGjjj6wlkZbCT2jHXp2v5DMxPy5aQYL3X1sqEMb12Ajc/pYxZThcTih
5wl0F1yFYVqAcTzetDmVA9gLjXuKiolrdBVH9NIkq8ZOdTgx8+3WzyQijHpEXHAHL0Fu6C+bzGdc
YHl6SFMuBmliDH0Acg+FCLpXrcldvxESHktcJGSnEY2cw+W5tDo7Q7gCTnRz75Hfmr08Pj+/P+vW
kQyLlDxhhvU0cF4kqz8dYaX3Zzfi6puoUCLh0FQIrgdoD+Zv1gGmvkd6k1oFCjGyMZBWyWXyeOvn
dOl6F8TbuxeWoB8CGk51dAAzy2MoruOAUaGdFQFzoqIFYoJmUurapX2icqipO/K477yXETCqTmfc
7zkTggaz/5VBGS3Dq0ouqGXYybH77oX6m8sq+/FO/dBi3ynMlQzKI9cSXzbI5ANSsRk258rGm9qs
oTt4TeMnIuVli9GTm4tEygWC4NPvzOQmxYqgWgAvZObx9/qI67NWAQjCZEMSmJrpYig5/rW0o3V4
VhHDvLVmtSA8WSnW4b9RL1C4TUkRkGLfDXhuK3noh0zDYSuevBA90JR64MPBnJW12IjJXgVmimEP
5wwJcqbggUXjH4YcUpuGOD0SOi3WHEV7HeI1XkBZGJpiFv37AANwfw3UyBOuX6MLIpjKNYCkL9AQ
xgDCwKcSiIJbVN+7Su8YV2bukv4VhWLp7ZXBQLqyUBQO+lyVL6HcnuVefNMCoSaqNygYyNOzxhr8
5HVo1UN5W5g6vH5ynrcivViHzCDRnEttTY3UsFVI51ixGeKdBbSXGe8xlpq0i9rS7c68iLZAkJJe
oRjw+BLM3WUEV7oCVB9wxjSwKVWUoo/lEsPIuQ2nHnj+t4HY57GM2f1FW4oKCDciuZ9x3VexIqdF
ytB6meYU/hiaqIE9VxlumKIgpyw9j/+SIn5K64NmZmrswEQRkBxSkRyaC8DS7taaI2PIuAI8WqaD
Xur18ZrE2XuAig3mumH2F7gkb09QA38iFwyN5pTuQPxu24EWFn57+NPXz3xMWn1h6ABH8s+Figyd
vCwazI7cpmNF0lXAHfs2IqhzkB7UZIPb7TDpAsTJVtU886zW43tUwrQhE9MeP43OAmrs9lO7vi6r
sh40x/UTtIpLC7/ednjoeWuM0lEETKIdAOUUjeXjLZpTLQ2HgEFa6AEEbOBWbNlJOlg7JM0ROtBe
aVp94Lg0WbpINjIqmz88kfR1uhZFGaWyA06ACyGqMdtFjx8FxfLBzAjSFYAooYvsmK7B347nZkH2
CAN6EpneU2uPwC7G5Nlb/vZsgvGelUh8w/Q3h0NjGgzGiNn9QNsHOjrRe8TTbhMJ9FSJwSDiBKN6
QhB0UkutMN1e5Bn3jeZ6/7kBoHlHwxCesyg6UDGAP8Z5PCQGbDQ8VbyOSGsJi8GuyB5lrJVg7QPy
uyXfMXnK1jkB76iNnC4gQLB1BAt/rAY/74u7w7n6Gvo+Fmnu5x6+JlYHIjeWcRmyX1y3VOqlm27V
xAn9CrOokbMzgM/54gS032ekrNZDZsudaLZjvwDJEhEKtGVzW0Nao2/ZytXtUK2kcKuHeE5HZl1H
RALth79JelCwRfuqWVScmYNcszBVUM07gYoKVlJhwogLWq+1kg+m2rIWC51+tNYprLk2dWFf92Ov
wSq0ABtiggOgm4+3c87uoFSMevX0pkN+9lZCFUU57rinO1r/XI8iiYOTLqUmBnk/ljOXsQFeDCMi
puYhNGBQdwpFCw8sgDi2EvcmIxdwMlkaYiPU5Ai8EmgxDGD/VBPKdHSfPPv3t06+v2WikgIXq7ZN
/nsKfwai24fIQiaCWKHJKqDMZAgwIEyA60L58H6qQVuItSb5oe5I3ic/fKZ9BUazzyL9NJTClvXE
frwp92QcMKXX8qhnZ1j0hVTnkKfpX7y3wxyuIl6BVc3RfHjtvCDoZUg6IseWsQ3CzjT6hZuufQSF
6nCoxQg8NL0ZC7Y0SFDALd7mpousafJSFVYsvA+CObqemYCBuDjG7VlvXyKXKGO0ijgWsmLWLUz7
NoE40BNCt3L2TZd5hZLoTrzW+3cXnHo+ik1redVG21F2ekatdS5lrl3Lo62SFqmGX0BeW9fmmCVv
ivGGieGmulcy0zMOuV6QDOQII6jHowPoC12FRUTyE2rQ9/P6G2hb5IOoYEIjOL27533TTV80TAYO
SgJCCMNYAv0hTmTEhilhnENi+l1va/wnH5TH0l/lvouBpSzU7kxGCHVv4EFQeAfVgEa5yZr3+TKI
oFIdzt+RCmSAsu88N1V1E3urImTYjxkYylRnRwkV0TtGh4uUChdVnnKZl+tOogAWaSvPCnrPHK9/
L8w6AUMr+D8yRjpgrpB4LZOugSPLnruql2Hb0QENCp+Fb/YrzgZ5D3nWyRtmehPQoVkDcR0Asa2E
URu/hy3i2l6tmc5HDGpRYY445Cv9oq7UbZv36LxsTcDY1GrpD5VZV3spBJx4K4tWlbGAoXMR8LV8
SvWb3gtrpYP8wsg3EnfRJVPj17w0kV6zJt/O6hMiXxlkBWAcpzm1Q9lXBt0tca0HgYA9yjQqK0ZE
GmpbTn0WpQKDNxkBx7wpuZJJub1YyjGhB427jiTZ8rLDtAANm4tCMDofiFq/5a+C++exKZ6LplB7
x/MQjELARVA3WVfCQuL0TncChbfq9MKjGyeLTo+FzJ4bcrUiYmc8RUVqXUPZCHJW6poThuC6FVdu
F1uaa9dyZXIeg13o5+V8Z5smimrAKyCTHn+gci361SsYAqC/rXANil4TSEQyEo/IqBJ55GTAD/tg
gUIVbrQ48oUq2Ep9es6eOut96pFySbJ+eu3Ir9hMEcqBHAVVFHHx+uvxrsxqGN5ySDxgY+7eyz6n
ilXawZArfuroLjR4iLZRY+EVsoiG/iMqC+Kll8dC5zy9jiNAA83UOE2HI7yQNaiHQ6heSSSNEI08
JcvGAPVahphEeH0sbVa7rqRRGeyiLqOwUKDQKkxiLn7J4q8Br7XHQmbfkIgnAG800PQESNFtLDcY
SZSKnA/Tz52TpiKx+tVW66Y7ed4lrldxTZppMkAAb7QLUycRVr2igfwjQy/IV2jshokooAENFWbo
llL+Vnv1sgyWub7Mu9Xjb525CYgQwPozTWvHaCwqRzKNHvW7AdvvVQNR+3fZPQI5iNlfz2XIYjmd
wSKgHQ/t5GjOQ2nJoF9KkaENmRFPJgyBPuKSYuX7y1FbDaVMwt5HjzIZ68iKkKRrST/if4qgBD4p
HeP6z9q1qTcQnGUCkmz03ERPGOsi51rdETzbV+wsWybHpsR4HsRKaI0WjhXLPc+p+bVEKhrQEtkL
Q38yawHe6t7IvXtpZGduDYzXdxl1lw4hyeOjZYmkAv3GzZowHiByiCJ7lBHX16c+3mdAKXtxZ8uc
wrB0LIHTn189khIsb6zafhK4cTeYOvcUub8K76gFKmi+29Xj5c1ZK1Tc8FxC78BE6XkrTWlEqSqR
wXESFcmPcivoq47DlI2FCgJd/dJwjABrNrcHBPbEojaB9n7i4KvldWWXonsCfWoiWmT0TY9Xk7fK
n6UFmAPJh2wXRN1MNQmBnCKQJ7XkVJmjhqevncaMo520hXIpOlJUII2f8K0gbLldu+C1g4FJxqiS
jbWteV9iXq1qTSdZx+JmmrMP15KoM425PAbXBiTF7kfNl2R6Cwl6Y8URsmMc40hnlyVj7DTQe3D+
9A57re8VYetrDopPiKDChSx6pMLgUIFn5YZ/Gp3utvAHooH+E5Q0J09xdZpR3o5egSHUU/cJZmEA
CDBqazX7Hq2We496O/JzK3ptMD/kaxCegmowwQOBdphmLfWnQV2KEasiOWeVMAkArW/IJcEo071Z
RWSUKZcgeZx0CYqer6VwlHXbVz9yLllr2bPkZWdJent8jWYP+EooFcJGqC2ofQqhLWwu1/9G56JV
Z78b4ERQv2R4xulO3m06HCIKrvD4yBzfbjrPSWoaNBDGB4loxjE6CLm4YHF+zKrRlRTqdjRjEPPt
mCMhJ2yGBJU4VINaoOA7TA8fWA0Tc+8u8MLAr4FnCzSYdFq6k0AGCNeNNNil5q2v0SOSC9Kd8Ek/
eueY0WE0uzRsHe4IXviYCXC7gaNQhHEaVkjrh+96DSMuf1XVm8ixmlrmDkpFRIbGmQkLfRcga0Es
tcmgOb1+wvxXvf7177Vu6rD9iYd1mUbCl1rrYsxDoTngYiZK8d6DBMJIz4XskU75fCxrMlG00gFn
M20XoDh3kPhC6sIwBMwNiFB7FEuSiS/xiBrMoUL6mmWZ59JraB39X2k0JyrqIbGI/mnNSSt9LWU7
PgOzVPhecmsh/fRBquWapQLL5sfbMPatvBTA8TNu+ri0DRHxT/TWVx3mt651/6z1CXGNvdsd/Mxu
XZMD232PJHewjYqNwK8nGPBYbcA7sQbXuY4pYNkREGGwg5CUA3IkfQKJdTMQLjlqXkBE1lT5GRd8
s1YqZwnqZzcA+YXmVKJ/7OqlrnImWuKBpNoC8tOta4FVcprTSx03bWIoQfsGXdLrED1KEaqmTqKF
ZpjyO53L14/VZe6KYXADAHO41UikTIu+cgyG2zQDaCo1J8pkmbSxaJiaBCIAHqPDSe55GsPpSdNr
4E4/Mf4FdVeg4XS6G0rj/ShpaldzdheFWOh1QSvmecrwXz52X6H1lSE5e8E/PYKStDnl9WX8LNXY
bF8fL30G8okAHZgpPMZQeAav9+3afdBSS52IT5F7W2pIolmJuo38ldqs+XHd9pHZOXUFpu8Nj2a3
0ce7ZYHYHSyJNZO+g9oWHZo1VS7B/TCRiwDIePstALtFZdwK4iki1m7XrgvytT6tSWEhqfTuKKa5
4qyDxdgAqtfkTij1cuMkITfEDEL9dW1Zwab8s1ltGbaPUrA7GZOOXylYD/gaSlqQYX28MXSJBtzc
/W4qqhFqLYhgfcTTYtev9946JBtz5doMMXTwdCeG0pOWE90KjWni6bxTkLvY92S9/H5+IqazellZ
jP2is4x30ih/XrtjWWrToWyti7D42HXH/fr4vbS5JebI9cuVyVKDH2Te1ZW8kzi5lKsjGvRIjYpp
G62dsCjXo/Xhm+v1muQrm6DLypbM15C8/DHWjKXSwcSdYMr4jDKmdPLlJLi12rcRSt6tmKubzPI/
rw51oNvVuer/X902fkqItTiRfrUOrePz99uwME3unYXImz9BBPZo9kbfDeqXtxL1qm/GUuXEE9oi
dgvUK4++dVx+EzsnAjhmNwfrzJpSO6+jVzKpq4w2k9R1Q1c8pbBdS2d4eteJY2dWtd+gLezlhUcH
9plhPqhg+n+O70omdbWDuOslo4FMy1/v8tZEI94vYZP9grKsPAvFZ0Y8TT8Z7gRS993tGmz6aIin
zvRkUBdbK9f8xcpdTL/kTl+uVkXd9tADGAd1YPEkm/yze/y/bhp1vbUMDKroNhVPOQqSVjTa7an/
GsKnVbxcvZrl6yE2WSKn+/toRdT9lroETWjgTzqhlyAmzXj5Ns10p60Pq41Z5osDUxtZikHd68ho
Sl8MPOlkqb9Wf86svkwaMUXrAT1PS8Okd5kPoHhbDNypQK6Smct30dr4ZIXq7GMt/xlw+2D3NCrs
KyOPV9oRtxnz0swdejL3+/1pfVTXv5+fiWl/fkLspiPWL1ZbHOtOa5Qd8Tm/kjgBkreX3tr5JmAW
z+RJJ++eaZq/GFpCE4jdbSplQYSqqXoF8/RO/tPW+viokKpHXUs9LeuBmKvDL++LubWzpvnvVaPZ
i8pSyrIWGcvTdruAX21f0Dq09C0Rc1P/gMp+u4pepkJauGQ6BcYlp3OzpZ5JMfr1xVO9OO92/vMu
Wi0WHlkfZWv5pC2fzKmftjRXvw6PtYlxM+gyqRdFahYluIpfpwAhbs3oj2YeImVd5KAuMScGKrND
Q95iMZLj8hm4N3vz8ocZqcyHX1fHR9kVTU8CL+2gMduP6mCY2bPlWStGjPAPlwBRIlJE6MT/sQVX
wckYhEIoCZGEFX0sYmuEUq6f4Us3GLBlHlaHA4tTia7w/+ci/JVIOQChqnthmCRu4/VHuwalIAKv
FrMVVsyuon8IFf7Kos6rDABvEWrISsjZ+hCs0+IIy/K9JGZsv74cDr8Y2ynNK+BfgdSZubKQegWI
dE6W9dUc9yNJGstDU3nRo0S3JuKaPAGn+xlcgHv0QL7rk/gwPT1W43NE4KMYNe151/T3cyhPYXS5
LEQV1m9FqwGM8OvkxYovj+/cP+jp/wr5uTRXKlQXqZu0NdacRav8TSkXZPW6WZ0b8n9bzI8qX8nR
xUarxwyLUb6ik+maoH2yGEuZjPC9M/q7FMol5HLpJV7iS6eztVdDu7M2G6sjqxbVUoakedv8VxLl
DpI49UdgbqQTOJemJ3ln440ldJbF8DvM05Fvo+U2TevQzyFoy734L26DLr6V93IIeLJliPoHV/53
TVT8mPexGAXhpPy7C29iPLGJZWXkg7c/MIVj650OOYJl04ydd/MlZNnmaSGPzo6yK12jJy5mYkxX
77L4WEx4yeklSYiNZ+sr/B1+WPoy7+f+rpiyL63mVaM2yWzMs7qpZMvZIFzhnre/VsxwZTabgNz6
fyz1z+5fqX82NEUY5dDN7XYwdwuOLBbrZUuWNh6QGzyUHysow3LQDUBd0RVDaECaNfUzHerz6g9r
RSzVpBt+FJR+RI+fVoRO3M2usyvzlG/jkqQyy3YwZVFhppLxY98L083eoR2xDE3Y3wV3Yr2hWP6U
zqkPtati9si0pgs6R5e7jy9yIs9v7++d9YkHOOOUmMuizIgxpImvRpPSCwjxdLwNzQAAAYsRV9Hl
Stpp0zxIjeHHKf/jSC67fP3xxRG88RHQESClkEP8DMmrj4BhIAgZGGZ/1qVOgDTkwXnkUKklKhLs
sSRnEh4IlT0erC3j908+8M5uXP3+ya5c3StV6qWkGmIE5gZeIApJMbDr17BmndTs9b0SQxlHGTYY
4FEs44xgWNs59vS4fnxn5x9uVzIoE9jqIFuLDCwlITXA+LvdIsB8cz2wolO485e5xWzXnDWAVxIp
A9hHngsYXzodjrisLQC2DRCtmHjRrFjuZT5wvJJFxVZBU2thZCTSqVwAr4eT6p/K2Hp9WR3+sLKq
wrRTj5SCCpz00Us6WcZOAkeOpJZvqU82ru+BtSiG8v2kZK6UDxNf5VFWsaYwt6rTyx8ALr4YSsFQ
PJodT8lTDVQsEHHeyWbxCjLvwSz0BdOaT/fkwZb9mKrrpURFp4ce5AzL7UVdfiQbrieps1oVrE2b
T2z+1QS6JcrQyyRzFZzObhdiALeNqKJD/09EmHk/1uZRxiF2MYwHY92lU2FfrP1i0ZNjugUmwkaE
a27P/5Zm8X/s7NXKKCsxVu4otDk2UUIL/QXpzfXxCO6MmjyDIyUG9JB5bFNI++jYKJsRFWNfuzEk
BmeVW/amDSoW45S8odZHHmvivG+8WhxlLLLY88JKwmZGU8SrEaxuvTzKUxXGNjewGAyvRVeg7naT
shhF5gYDp0Igv1Q/trv9Yl2T0am+zdWfAxNmOeOL0TSO5jc0pQFED/DOrSNpXcNVSrmG60+i1bjQ
iHwAZr8VN2Cq198e7yXdo46l3Qqj4pmubOVWiArc6u0F6SskdtbLpXFAzQR/MTwkzYJ4J4x6Fhlc
WyRlNgmb4FLjU+kT31oT26maqSTEEndvfG/XRnn8AhNy27GDOMzjra3BFDcFcLSFpe0AvhJPSo83
jMnwzyyZ1EX35HSIwqCUTobwlKR2Jguk418KgyGGuZXUBffTIIl7AWuzABb+6AwzsDEWZpPaL6sV
+ghYW3lvv263krrdQggIdtdgWdvLjldJ+sk/4aI91sV7H3Yrg7rWadkGoH1uYCM7a3HxTRnoRLM2
zcdSZtz/rRjqMg9ln4ErA0vpzC1vRjgjD3P9hj1GPzQCAg7W1k1admsYb+VRIYCmh7XKVZBnSftd
eYo4Mu6QD2NaKYbm0a+gYVQUvhR/jij5Xb6yFG7algfLoFENOUKMUS1wOuixu0AJcIEROX1fWgv0
U/6RhbWaDvuROMpUcKCcH/Np13bn4NNfdM8py6gzzuWnA+Iqzmg9MFHkDRY0HC7b8CQDncEt4jN4
gMwtQ7NnAuobHaCfPZwSaMmoQ9Z5h7bMHXHXE5m9+dIRVsp8pvh2K4oyDICG1SoQGdKJM0iInu5n
H3JY2aCZ/OStFMoe+EkGLjAdUs67S3P+GGwgqfJNY5Xq9HB8sU2VvMeEONz7drfl9rutZRZ71I1R
+fkvIo/bb6HshhpknRb0k+IHKmmWv6O1hMBqxe7DYGkMZTkiPtabcYBj7oCbt7pwrZkGaM5VYpkW
47oxbKFEGY1GCL2q9lrkKMnWyluiPw3f0QvLNDEuGd1nP43Lk7puUkuF7ICyNMjHx/5ElstQBRfY
mWF47994N+ckU6FGWrp+xPM4J4wXsxVQcVkG8XKTs5VD6+/YdY/J1T4wIXQLE5iES9HPsIc7a+8X
mydUUzXTEp4xPI6VwJspENyubVKdK2PCF2LFx9NOwqm4Hwi5M7LYr1HW8dbB+gm9QUxvyfJjdKu5
1ri1V3RYngVzvN8RDJZYg+iQcWgsFaHMiVcVuluPkIL53JtkAC8EgHuEcK/KEpYShQaWQEak8QPw
vtrJagC/ZCtBS8b9WT8UKFU1zFTQzMPv9rgok4GROrXbddUU0F/Q3AbOQctd7iLffrx7rM2jDMaY
il7dGZOVTMi4TRm/nWXqZcpIJLlf8m2LVSTnTCX6JshNtHfKAckWxrvB8mGMg1GoZ0laVYOhlD97
1lr82ViIvxqRiKtqxSo4s1Sb5kQM9Rh0pBJEWTsEt4K14HfVoniHJ2MlBX96hh8YCXr8TzOUAcao
QZSKnoELeLiReSJ7VLkqsvY2/EuZ2v2ywPX9w3wOsYwGjSosUrWShhz+REKZY7cQbfRzBXgRJTvN
NpZNS0yRvJoNptqmO4YxZvgXerISmMibKJlcWVzb8mieODPWLWVkvYaYJ0mZD8FFSNqUkDNMF823
8PyKF8hZIsRirGgm1XZzp2kGEKEah0TqcwkdO+edkZDmqDjjB5JtHkpvzIQbjfKl37I0RFBse7xm
pwcYmiJ2+ZdOpmBuy6xyT4HUI/2kTAjajpOEVyCmM88Xbb+wRLtrbBSjRtte1Yr52GDNZDpuN5Ey
KaWYDZE6PZnPGESA2GPMCb/sTKsX7KhcmRi6vlppls4SO7n+B6uk+9M9jEVqB3HaTL8luWuaPADa
f7wFKzqeN8gKjAfIadBjSNmwKOvDsosGBMcgyOEJdwC2lhVUza/lr4zpz68cWGsIzeDX3WS8tv2b
jRQH+cOqo/xD2uavEOp5VOhJ2Y8uhFymLtDKXCcmmo4cdBxt0uXqv3y//BVHhTcTOTNfDYgCtrvL
LtmZlWW+II3I2LrJGNxrwV8pU0B3tXOqmkrqWGBR55wnrscMQKdNefT7KWPU1qIeCWAKQt7wvJMs
wXHwBlsxO7Tmr+zfZUx/frWMImt7t+9/FKD6NBbjdrfAX2gyrX8ZZuqA07F7MocVvJm+wKiiV8YV
nvfTf8VTsQ3mrrhy2UD8Yr9A3dpuLGZ2mXVQlFEK0kL1ZWVa4QUOGo3I+9MJTW/e0kYTPNpKN38M
6w9DOeYNrirqIMLH9QUc7XZbuUju6lob8STySfgUOfE7/1veN+vUBuzffQlXzP7FmZ0Eb8VEbjDR
3gk0Rr5XEsNz25E/DW6FOfOJ5L17UZ1DfM6jxjcG4lOmG8MqwABVK1MF0UGMVP47/sPJz8iCPE0L
Bf8O4A/UTUefmKBwnMif8uoQgopaAqYme3usMzMvpf9H2nXtNowk2y8iwBxe2UzKlkzZsl8IR+ac
+fX30A87EsUVd/cOZgYTABU7VHXFc8aGAEka8aIA7DdVb9/p6bTMWbsLbcxfqH7NL1j4P36Gie5B
BJgsWZCAsujMvT09WcCEAZsXLNz6UL2MoN67d7cghwg1Rnd/WDGbE0XMxNq+imqrgX4VMN9GvS23
e/3cmM8Ll2l2wRI4EADxjQdv2gMRpqwvJHWG5mEPKQMuB8XlEjTmnD8iYAwYAAvAJQUI70RJohho
cW7lwruryGXQAk9VJJAZYIodUKDrNXrou0AT987CTs/opgDgWPBkYBhppNy93WhXZl2+LliI5Tk1
baymK0m96KGPN2JynCAWBlQFzwojQenkxlRdE7k5SKts7ZC/N6/Ollqvfzkg4D1pj6/mnNrfSJo8
CqHQukPmQVJhbCQ1sBU9ZLRQsza1KpPCeCxtLhzAhMgfMjdoITHQeLt7aZTzcBBg2UIAb+7yRG8w
gusiMcKhS+YEfmBMWpTDntp1otqYZ5S4tIWrOZfZR8cKhrkFMBgDp23yCb3bdQXvUHCZ1+z+swMj
jepbcNAl2oxXxDcSogEJdSm6m3kbIXUcMIOlYQGGervwQKCroadj3uaKVaBYdSsSehuWJDhlpiJu
657Uksougd/PBeJAOxnHxoF0RQOf/lYs3YYxJYFw0kZiXG827CpfeSCZOi7Z8r8+o8mFBaEbcCEB
QwTEkynDWgyA6ARwWhCkYdpWyz/osb+geInUg7hy0VRJqfFHg3/idoxHXoMRE59b00AUs2QJzGRL
b+icp33zQRPzEDBKUkUUq9il7u53keGvS/LuWpSKkVAgOu4DPQU+3lJn4virj7Zhst9O6zmCixl+
GwwwyincQpGeF67SjI99tTCwqN8eKVPzHR3xgmL3jZZ4mh9tug2/8oWXx6o6Z19v5ExurFwrZcm4
kLMJVrXeK6RpDWXPq6VN9CjRQJSqroMlwvtxf/79/t3RqgcVH7uA6VFsyBx0pVYbWkudj6pDH6lg
L6zw8WGBwvN2JxM3FPg8E8c7y67bD04DkEJgxEQQ1f2aI7p4SbXFNO2S0Im99dqICoYY2wqgWErv
yD4hS/wMM8qojBw/IgB9MWsN7KjbhVFlSUVp6yg2pwFex0y2cacN5kDcM3WoVs2rYJbnAJEn5k2F
nRsSMTFCQGiiQLcaTtl7pBaVGka2K5jOz+M9v189kCsAMw3wH0DKA7bs9svoqgOksec59gBKjHJb
SfEq5RWVwZxzHUWGJC48b/f3CfI4Hni4POCtgbJwK69LaLZK89CxL7Ru2x5B5eKy9FiL45HdXtpb
IZOIQETLp5IVEPJyOfwYBnCmN8h1ASEEY+6xlZo7Q9vsMIZwWGGm1bW8w9Pbeq17+4/9fs+t4ydE
48cA3Xlr8HyT9fqZfCwlb6bseHBybz9xPJermMn1wbXlCPhEDR32n59g/TmMwFOXdpertrlfo2lq
WK8BWKhbaBVwgTf1+Nxnmi7wAUCOVQCbgBbB6asL4H2BLQrHQTVwMBqM/1uD1b5lvRpZ6YF6W+ph
mT2Sf8RNg5kYPFLhUCiOzcsZCcSLkC+EDTPm8WZBU8hgN+eqtG0goTCSlV+q77lK6/k6J0Cc3btv
mdq9FIS1Hm8jO97X6VUDPdYIUsyPgCETzfbzTO6SNOHHqdgRCJ8fETuNk2qi72iL63RGx8zS5ZmZ
poEPAV8ULc3o7YQ/P7k8ZeQEpd/yNoIKRkNDKdpzcs057D9aFSQu+gii/vzxeKV/JdvJSm+ETjRX
TDyH4SsILTRoTaliLMkHm87K2F0234r2/Z1aWttYeQq1WSeEHEUAAmfq8b9/Bm8XP1FumWIaqsrx
HTwSQUa6jjT/6B6dp5XaXxJdfOU/Kfvx0mds5M3KJ7rK0rLQB3nN24ALe884VVwVrrHkBd/7o7fL
mjgqbsCWUSpAiKYc3sWf0xCpnYki2vHxWu6dlRsx014rr0ykrmAb3pZN73B64tbU92MBS5dzOm3S
+5nk0AokDAf6vUIiiNMwUYB5Al7bduv2EqkEIHoLQmePSAScLguGV1qaTuyFfZxSQ9Rj9zAqjhkG
V7fLna2OuH7d5mRKxCQCeaZHuuxE/T1yqwX5s9t6JX+ikRQw7b1Y6EbliNGAOFZxjJzYcF52q5A8
vY4z1vvzs7f2dGTNF850JjmKQ72SPlFNeGiJH4RYfXPxP8Q1NLOz0HAJo64/vQKFeg+gBm+pDWHO
9N1InSgiYn3873HPxwFUzTgIlr0SKcyOnCRdR1PJ+rf/HHfc1bTFKtastlyteKKSXF+KSGdANtox
XJQCX6LnlTocdT1++uC3wI9TifK/9EPc7vNER3lOaqRBwimXupFoNoyfyaMF801aus8zMTEkIQXH
w1NC1n46YisqPljCwOZqN1CfT2azMgEnDiACcJZZPpBcl7qP/vIXd9b9SuDE9U59V6oYEIDjHduB
fWOFO3QCiYuomWgxBT23mRAkIBarPbN6eyV2dBuu3KAU7Qpo7odY9JfsMoPhV9Ge3X5L9uYYvY9D
T0sFkTnH62ZnJ5oqDXEqKR0k1mSjGaGVm43VvaZEOf2ge8isUGn6OJ+L3YiXq6yOwkFayXqkg6lv
wWTMeA43HzJRWrbyBMaL8SEhOl52RrPqHBWDIaa/3W65daauUw2dRfR/UIedc5VuRE80Nw/EmBFC
iM71F/SzYa4iNQtAias02CSX7MSMx38jbKKqvMM1XVPS4zqDpyax65QIklrQeigexCVek5ns2a3i
TFSUpTgqzbJR2kCaBHaQfn5bl2hzPI5VUe3xGS5tpDwJ/QVPoFzHGaA1O4QXgPpHhQ0TPeM8DxBD
Fsz8TBv4zdpk5lZZ5EIuBq6A0ZN3+RooL6pqYpoIw2wYOyaJ7mvSwrM203BxK3Hi3aZeGPphBYkC
CkjvhhmurIUdnH04/zEA8sTulEMVy1ELCZlmCJarMntd368R7sDzWUp2zr+TV8Im1sbnhAI0ETiu
RpPXJcgrNPvPPwBdlUmZkRUblEZp2cItmRnvvN3FicnxlDhgmRBiY3Wz22GYBP6QAUpGVf1SAS6M
UG9tuca3tTSMM/9CX613YmLADiJHfQrBL5cNXBLDYGBh0jOlq+bXVkdUuX6mwB0w8uIs3dXx3B68
J/LExARVVLZ8C9HAVH4SCaNiYgGPyRZtkvqHTp6R6jvK/0MIeG1q5ImpiUFkiFw2hNLjSBXO1o7J
aWU6hrln0VW1cHWXljgxNYEXRgpfw9RsNmJLChSIx0r0/zIecXN9lImRqYRCDj1AVtrem/fMfouo
oVJvrbo5Ll3Uv/bHB4d2x1mgMJRIhxzui7cVDuEes9W7+qXYMtrnKiddpZ5OeB+3exaj+HtRhTu/
1SUT4NiFPyJ/hJ//vx2eps0Ct2WGetTXkaAJxwlaGXOLqV1P50+PRc20Jt1u8sQOVQlgMrsamwwN
BQXmh7HqVBWUY7iu587EjObxd0lF7quttyIn1qhBv1dEJwJiFrDIH4RqT6/Qz2ARSlO0dvMM3B1X
U96obblUhPjrlHx0zhODFASuUEQVFhsWqiaBebiitJOB5GRt5o6K/l70LY/1IHTJQo822ubZeiZv
b69wTQbytkeL0ePdn2kXv92KiaHy+LwAqx5eAXGX658UIpcVYzY6QfakVr8fC1vyAKeVEZnOSnAS
YN/D31StdSTcDGBhrXyTAebf19s4rihtkczQLPKBfDAM5eMPGHf30e5PrJTohXXSBzwe1c+vcJF3
ZHQCHv36xCqVXMq1IOHg7QBqqwKfTd9/6I8XsBAs3OE/dgO4FukBlk9wN0auhoMaPXkEYyUUyoaU
2tYmgrDqFKh6rli0mpwXVGfcobs1KjSq9yiwy2Bhwv+/ihpop3b9AKjU9ibZCp/8F1CjFiTMuiVX
EiaOT9FzFXoCICH0jmy8bWqtp4hAqS+Pd3LegbySMzE7VONIHjfgLtIE9UfdfHp9ZcjYfAlfdckR
n6k9QsuuhE0MTlylKTuGW3YFXujsIP828ZkZ4CQnemn3mxoNtUtQw6PiPjqpiaVR5L5JSoDb2v7v
pYxeUmpdywtHNR8rXy1rYjwKLygdJpZRyR1plHaHEb/idD6PIEkLx7V07yZODd1VLtjcsIEbP9GG
Da8NsqYteqlLd29iHxI2BCQtI43u4gWzRh2tRp+dDngMX/ttLQVgRi+L/YjzMiVkVIA3DCDgidWg
AwVPEbhNMLOlRQcYQjxEv6DdQzz4vVjwH5Xn/lL8S9h0cKsQGiptw0BAVKHttAhIqpqsEmBXLEqa
fWKVfyRNDEUu9wzrur6A6AKDSCD4uCziOM5HnFcyJqaiL8AcKrDOXwrjvfFUNE+YrLoGOFFkLty/
uaINNPif9UzMRTpUjNw7kKVYO41DX5bBrjo9ftuDuP2xZeJGrXl0SBNjgZaQJKdZChYQhzSWpt4P
u1rPVlpJDPt0OpkKyfStuX2rt3ugWKx/f4EQuDhnMh+BXq14YkA6xfFcp8DFVIxknCJ3Vka9YjdL
TYQzWKOjbfxnZ8ftuHpSQp+v68BxoQCbRsvxkCGHDJSOZIN8EGpHa/KckONRW6Lvm/d8ruROTArT
NpHD9Vjfy2V3kYx6Nxz35/H6kMXoaM564a3Em4k6LwvmyNslNnWTc6DYEexyjXIomIN6pEeoF3/F
X+Bowdn83miPL9H4i9M7xEoY6wYBCyfxf9f5alNdOs+KIuYEmxdBFSmAkGqpjWe0S1MJI4C5yKL+
xtHK5HoI4IJIJXpck5oxIOQhH8zP0hs26+5cC5ncjab2IkpuUgHz6ar2Xn6Ee5pcNvHv7uKjTwqp
Hq3f/gfwt3Nm8lrs5GrwfCo62TCK3VWa54+D/yWmnh27UkvNBBiUXpE1LuX340ObzZJcy528P3xa
DxTIaEajKWG9f2BJwJTc6mfg2i05JXOX8lrY9OFJ5aoq4kywB/BD5/vYWQ8fXmQq2hIixaym/SPp
zmmtSqFxWHbczgt6obnXcLtuzkAfXFrRbJruWtDk0WniUPDqUVCIShAQhA3k04Huaz5hioE1hGUs
o/EH/70SgNbhVrEDXq74ejywUAUSIbq8ye/3MgrF4gZOHp9CyZqoRMAKMYV2kU0J5W4JbVzZxjuB
RkjTlnbyb+jz0cImFmsI3FrgWEhErv6yE5CqvlAWnauDoolfRLNeRqzafo2/zCMmbc/nNShnX5MI
TdkE8DZL3zP71F+f7MTacFzeNT2H70HVyYj11OxOjW5x7WJYMHeiPAbMhbECpIC/6vZEC+DB1V3c
QhCIKXfKhQWcrOGiPvC8pOxzjt+1pMmh8g0lK0ENScMz3GcqIpKqGA0sDdpAYU7HRLaKy7RgYua0
/lrq5GAVto+lLu8EO1DAbqbFJl0hdTY8od4zomGxyP5+L9Vbxt+cXiZeRMsnusqB6z7tdGpqzI8W
vSDYlwsDuKUUDY8qKPwMQdEyKy80RwVDL1kfSW3FDvBCe3Nh0UsfMDnUhnfgJoICzEY/pvMRZwZr
NxZoMt34g6cJ+mtTTBL0ucn5C5JnH7DrpU8OOSg6iuoiLD0ptfwFFVr6TSHbbY3UM1wNVTJfCY2+
SO84BEsnPedGXouenDQSsq4YeRCdfbF6V9g8uxLR6l476INrNfZNflMUQjugN1CVaJ1ipmxh1+cu
uDR2FePQGTC2TNZOKwkWPngSEtEA9TrsXtKTe/Qi9XxuXz3UNb8fy5sBfFMQm/0jb7LgOMY8Ry1B
3ibI4J97IADXGtXBIGD2inZm5L97YwtcZmUrALk01T2zx+iXxf0Pk20KWg5BJseKAjhLpmkut6XD
EbxPsiPMLdG86knH1hDW1Vhb6a3283jkBxWNO0t6NqPbN3In7kNcSJ6D6TYJ4ThwqQGacckx0mp/
DtC1E7/i7a8EyL/r4X1d7Sxq9SstzootfcHEp8grFvB+LL7AtYRXjCF/Yqb1+HLh15dNuf52jd5a
OPS5NM44GSAJ6MZCWmo6XtFnwNUAI7hkt+GTb7MaCjr9JjbGNM6x3Him8Pb4lv1hdUyM2Y3AyRL7
KPHdqKFwy9DbzYBKlxw6zbfoRqfO8epj/ezsn9e66r381ZfQNICWgQqA1SFmCBY+ZXz0Jp/Cg+UM
M0OYzQRNyORTylSSO6UtKVt2jRBUObxky58FBarEJwFzSky2brm3dAC5dfsbp0ZYH4NW85VO9ekM
5I8febYTgkINYAIjIIFaYbBtfTVODo1Mmm5FRTVhZbug9t6g54D9/QHp6uMlzIXV10v4q4tcxSl9
lvZVJhaUzTyXv1y1YhUPkL+1snMYPTtSq9whTW0/FjrnJt4InbiJ/SAyrRznlE3RWgHfyQi+KZDE
bwa4MwZR5QNhdrR9ptHLclzqxpwLq2+ET96iyIslL1Kw4qRGs/FzGNGa+yRypz7T0rxQM+rEJgtp
75kBAKjIPxdlSp2bc3LOd3JG2QJL8tJwZMKwqlL/NJtPQAZzP3mxqr8c9UsSVJBOhloeMEuPwcJd
5SfGeYgoTL6x2HOOJQFLfk6HsTSZ6R2lY4wUfBTWwiGP+3ijHNAKzCXJDCaGMH01bbeTa5mm6KJz
bFcmxi7dZ8+8HhiSpEaoF+510ujo6CHxYeFG/93YR3Inl6vI5EDwWMgtmVX1WmzcsbXkVBLOQiJF
s3c0CmqRoZqlYdqJZpiuGcB9DrzVc6QrIpo3EzMi3NPj3bhPQP/tBqZtsBEAZ5qaSYFOO1F0WMfO
XxRflctQbT5RfPrMY61Qnim6VsVswfe5v+kTmRPzJDeVk3g8h0Zr6YvbKEeBrM9LkFf3JaVbIXcZ
TfCpcpi8c2wkyWILjx5oozaZ1ni6+BSaGLaRn0BsLPQqDVggAy8winy/gJFgFynY7274+CVorQel
qsAx+JfbyEHJe3BlJSKWyzko+B8+DyOgdFBqiYMJm7XXLdy0++z7ROBkf+lcKLy4ERy7Kywwz2Mq
5bveSbtBL/b72IbJNnxkB1lrQe69n3Urd8q1kTRZ4mDHHXsT/m4u4T5VYx1sWOG7Y7yG/tgshy6D
MXpRno7P0fH5uHCXZzX7n42WJhomR2nEcKXs2CBIpksVJI2VTh3jJ3g1MNiPhd3Pj4yLxbwqz4D8
gZHkSQaqdmulonmPsje86RyDp2Tr6L0a6OhpIvwaMOHoMwUphmsOmAd6i0HbiyYaUOv8Pv6Oez9n
8h2js331UIIvVE5ThnIAJ2CGuZpKOrsloeZrvvEb6FWu/m5E/bHM+0HaiczJjZY9imFY2aVsLUqB
KNttjejLNvxQtVc7tX3nOfVDNCx2s+5fj5YV6dLHR699nOHlLnm241WeGlUJ5HBo92fGeGLyeihu
7pZOD08HsyMvLpKAg90cvEu850m4ls121zLqOtJLhJK8payr92BdkHXOqNrSVNusVbv+lNEMXB1E
z3UF5dT4lDKyhOq1o4nAbdpnlwGDM6btqdXjQ2DGpU2WrgCaE7HLuHYMOtzKy+S2Av0QtBx+Sr2H
HdU7EF2gJuWhQPT9WNhdxKaAZgivpQROeAidOpQxLcWpIuKSCRXpgU+XbCgZs1B7xX4s5z7R+ScI
E5KgtgPV3nT2tfKDusilAA6JqoF5+r0BYbAuHoTfD1aL9OZsIeUvLYIJ3GeRbsVOmwabUEqR8gwp
5Fe1EHvJB+o2N0QDTvsSxdKc4VBYAbRQHP7GwgG5Pbewa5U0SCGrGXs7jo1lcFZ7Dt/t0V6oaOYB
9Zf+zL+mB9Sr0FbzCbVpNzVZ6i+ee/pvPoS7/ZBUzqU6TfAhuajy+0BZi47Okk4+1tJXReJazdoF
XoP77OG4z1drn6hrmPV0N4QQ+bLZdVr2bRjv77vNZmNlQLMrDwm0WCSH/scuc7U+67HNjFmB/A3P
c7KcpJ3VINSXeAHspwxGr243gGHSEAUYgbIjV68z4FdtaPeQVaqnGLViyhERu73/pnSkbcxSMRau
+l1IPO4FnhCkS9E0gfnjifRM4b26bmFEJdXZJZhR8okbaK3BAtP3Ox05QZYgzmcXDLEippBZ5o5G
OgmoMExribJT5tBga+k0WfIB7sq7+HlBQZIDoSd47MXpnmaO2/V17Z1ZcMgrPImDFRceM+oigmed
TQyKxLoIOADHfUm4N3nDDQQb3Gdrgd0IgT4ozoK3OatvmCeXOEyWA5Lgz+Rc2WVWYYrUR0/HeaCO
XrXq8iPfnrvutUR2LyNyStj8he0rlSsvDasFg6Q3gzq8BO2HJJEGM8qSm2rcoGbRD9USX/HJkBqt
uJM4rUGPoV+pCxfjLj83npAiCBya7CUW4A23F8OVMoeP/MY9c4bkgAshuvASHMYKvKK1yqdE5vSk
MHOX9AjR4qfIXXAp/hzS6csCQAVBBAs4ACKmPYdS1cZllAveOU5Qw3uSgcCvwY9LVu1HxWvtxwDk
aa18GbIdk79VGYAyRCDLS59pStC6EuSBJhgxUAoMuSI1N+Y2eT2lPoZTfo4VwrgqLZ54RfX1ptdp
QY8lg+YIYzpbRSaK0YUr8TUbyLD3V7WjYgKdUbR07YmGgwn1bweJCLvaOQSUQ0GschRIrDXvowX3
l/P9+CRmzZXCgecZLU3jrZ74Vl5ZOwLtiN6ZCoh3yNXgwoLf3iORZgARnkCBNB39iIn6dOC1yAo1
PTutQ+ND+rCkFdjCDcVq3cX0zswjKaFWBhSTMWYDlsnEcMesx0tuz0PHhh2Tqf5AsqdaAjF84Vp5
vmt2fkyoSE2f5VRLKEtwnotObU6VSGp+SbvuTQq+BWYMdNgKsvhTN7hHlSsZ+sA/V5hMzlY9o0Uf
OOH8B1TOfdipWWgXLmEZjRLWox/UqmXQqD1KCq6vs5FBrRSBJKHONK8tteQd3hsjJJjxB3QJfguq
0beaFGdBHqZt7J+9FXXxjNR5KgOL/i0Reu+dXM0wVJ2qIfU1/MThe0DvRtb1I22x/3UTtILv4HGF
MF4NWjJu4i+nXScWVVv456h/Up6hPsI2PqPMUPdHqvaB4mMUPyIy8INGy2b+LDUL7+5MZAagGVRY
mPGZG0mibzfCp+KhYDwqOOdoMGhIOZBUIulP6bymOtVv2hyIIttGLeo93FWqOHWpkbt6K6vpp3sI
hZ1Dwe0zyuAQnKqCCAtJiHsn/vbrxjt2ZaGLzisHbvy6CuO6YOn28TDBBA87JT05tNpU2mO9ngmQ
JbwIqAhwYFIekV1uBebFUPfV4MXngN1m4MP4oB29DrSc3qQ7xzFgYnybLiyGU71zGpAhV92lDob7
BKcCsBEOvfECjQoYM3UDnaQI6IYLk3NtJmC7eXLe0OIF66q1r/UqOtPuwrMyo6g38iZXIBazqnMC
yEvoXwXPHTonH+/qvT8zLoiH7w5PShSmYyNdnDCSqyTJGeiVLgiBf9vP/2A6bfSKbt+mWymTu8I4
mKoU3SI5N/KqPnYbzqg2yhrJarewUo3fUPWC7ox3YSqQU2QJJAjoaGGnSQX0e1QUx3np2Sl+K8/o
qpcm3T7euZnQEViiVzLGRV8pQOqP3Lg5ZGSrSwVC9WAj2pRJb4oeVanHsuZOiUdwBXMt8YKkTPbP
UWKXrZoqPcOXqHsd2a4EuOOlzrxQi5OEc2d1LWuiZlmTB5EwlOlZ+moL2B2V3njeNgxeqOogXsqa
lI0RpfrjBc7kWeF4wr8VMfmPV+kPieJqM4M65xLFl7Kz15BmgAMhXcJk1VAGaIc9btuUWhzq9BP3
m0eDinx2FdpubVFHV9lSwrvPBCrLqLlryWjHalUh0NiYRIklSZeKeqnL1VDqcrlqfGRb1j08E4zo
9fATA5LWz85SrvT+9iFHicdrVCu409N4OEu4xvPbNj97viYI72my4+uFQOTe+kIEcgjIIIgsIu7R
Hb3arygpHcpRhvwMtG+1654LtBn4J7oVrH6VHMXT4+O5LzkoMhqeORHoUvAbkLm4FYduOK6n6TI/
Ixna1KrEkGblFaZX78VVqRUn5iRgMFsJQ/ib32JuUkvKNhq6W4XGB0CbFWTv4K9MYS+CIG5jxu+w
3g7NdoBEc5H+R+dwqzY7pyTKU21l/MKLc4/pNa76SujEp5e6lkb3JoTuOps9fxqfwXM0aNGGAeLM
usJgh6ETyQTIybOwIkFjPd70uSNWxmgCeg/esanSZ2XjcExb5Wdh0DJHbTvZDDt0FSuKlnz4FRFK
mjyW+IfEfLfLIotFA9GEAW7g7TFHClc5ed2Do0njOiNFXTFJGJVhdfk3f6kBVZSrip5QxKG1KNEZ
36hTteXJcEKfjepvepEkqLx95AFyuGyvwTOLMGpUgDTII0VEBpeUT91PkpEOLSP1KgP6rU/qYdd5
VhFb4idbkoay8kzPEJssImfdcw8gkBxB57AwCSBt00vEdKwvD41QnD1OpauIRMVrEBM3N4qwJ1z7
7qcm7bwonhG+9cKp4zW+feZ+UGQSBID2k0QBgpvByboSWwHKOyUarotVgzYqVqMRiqIUJllKp3nS
pma0VDHwHwXksx8f0t/w3eSQblYxuZVMHmUiLYjFGSPtvqJJaDiSdhxQuYZt+Tt8olsCJSDHTH7A
Be6+DfIqCAxGMp2eSLJVBiQc1ixt9lovakFltYmpDE8RveUpPc2MwiHeSeAO6ZP07p+4TPe5V7cF
oyQKy73uHvivytGldAuOROe1ozaFyYlrUTlKCOp+8sAsYo3yX0LFLMNDyBgDZTmhwQqk2KeIubN9
H2R62OSE99TBxKCEh1/x1pSgBiLhIH5b5jpdGExD+vbJ+6w9LVdYpHLw51OL3ldPWNjO+9nOyaUY
38MrS+pXJScWMl+c2XWw2lGXQ23GuRohl2bSGsA7PVWEa6sOPxkoexG96olZmL6xVP4XxmObHquI
oQF4lwBCYf6igavvyBvKAzCZXJy5Q/srfaX7fF+tPIMBCIRrx1sjAdfMoSeDEe5dVdoJZrAHgyrS
8+dIfSVAuwQlEQ0OMswa0uQFXL5nSzBZwz8EC9HjTApSZq6/dBIY9UXKhSUlFWdaKklS/o7j2uJz
chJMnGpoeEvy7r2fW3mTnHmedRxXuNgZ5lAYJeo1I2PtAFgQWfMMZ+UYzJ4/ROAurhcs8EyZ5kby
tBzJJbQYw2bgbhzDF3fTCKfhjd+1MilLVazfhn4FvyPVgnCdCrga7PNjVWdnXr3rneYmqt6GooPr
j51WLJb4LumQdEY30MWFJqi+gZqcxq3STUKEN4eU61RPN9xqbE55/B3/5m6KAJPFMBiA+SYnIKAS
2sbx+B2b/EM8lqTbJFoxGKyI6HMDdaFHvsdolSVq/Uu/Zk9druVItOyrbzogypdkxXGsCuvcTBs9
CFVHpUpVyQkFZKPaGG9NeGhtijHbYeuQSou1Zu+yav0ZHBsYkXWoOdLCmmbcd5ytxKGnAN0UrPRX
ir7SN6btIyWW/PLct5rXwXn8FVOFyElk1eyWpnMS5NS+kP7rqBlS4UMhpyArSL5MTlSmm1jwBQd3
mdedSK1fus5TpXdv4zbP4hKi60y1aZQmIU0tI2iW/mzf1RpznkVLDhWUZw/ZnfLHq1hDrHZF+orG
ID6zhuBLaHy14kwfjAU1SSJ2waOYVd2rD5jk4gKv9lo6DcszH64iNInC7V5V4UouN92ClZhJ+92u
dWKVxCEpPE7GWun1jjoE9mDQHwdAB4kktqpxlA0Zv2oc2yevNaB84hViNTUiCan0j0zNjd9oZYE5
AU8VcY2lqGomIrg5iIkCYWKQ62N+/LhwxWRWHPCq2J0ea+lfD8z0BZGQXkRAgNmUOy0VExFpz8r9
u9FB+ZYLdiRYwiEOgb8qncV+k9cmlRkSkIQodEzs8gp5Wr3q3jrgIvYm7R8ef9BMxgZOJNr4ACks
I+H5F/RdXz/ZjfpGxOlLeMJrb98ZLfw+eE0VOECp7QAKH4EmsoImHpVyniIifEfrZKmBc+4OIrQE
KiNQN+FJT4JndCuLWS5UuIPA7K9zw/FehvTLKdFg4HQLccqcLMzRSpI00gXz09xlnoVh24pedUY/
dvUFR4ZChhvJQtQfkPle2F52xmOQx85UNKlIcGonMaAnlU2XDnl15tqNzFzkXwqYw5IE8B81dE1O
KIns6nkZrtlwIb0yFw8y16Ines2IWZz5SVadiy/mM+Q4wvUaL5C0kgEe5ZNSrXktfRYFs9uXvE8S
dBmkxUZeCrRnSsDoCLvagonSp0mbgtS4rM5gFl7ZwbMAM/cmmc8yksUHSWMXVGzWoF7Lm+hxw2du
RjOQ59BrkA2G7C4Hx2wWoOJyrNqVXBMmVGmGSI0l2UqzYE1nPS+F4ca++78HZHLiCjc4KVXV1bmO
UVDJNhmv8zlxul1WCXqhBKRkMAaQq45oL9y18ZentuVa8uTA+6QWmRIjRuegbNU6gVMsxSQedJdG
JfAnLLWh+kjyr7h/LusNq6zc/jWuSPf2+DPuEWDGUiA8ZA42haa5P4fpyqKEjNcJkYQN6OEEPwEF
ndfYhOS7PlCVc/b+K++PAmo4vsGQs7CKN7Ie6LVaWsKKXVKBccV3O4IyG49M8IhaOWrn1ad4oV9z
eQqT3oTv/a7JdaQZ5TEz0rcg0xw+qHQT8ivJI/6FOcitlmbW48348/7uvgCoo0gQyHjdpcmZsCPt
OlvG5Zm5pLrw1CIhWLGRytM67W8Qp6DFqTTRL1x2Rr8BtojpRCjJBz8Voq11UaAO5l9AuLvzXCJ0
RPJNtA827fHxV85ZROT0/vWREw3NnJxVgv/j7Ep73MaV7S8SoH35qsW71e1uu9PJFyFJp7VQErVv
v/4ddR7u2LRgYgZzJ3eAAC6RLFYVq06d0rBNFbXH0onhXbN9WaBMGzqIGh8Lu2+tmvUDBXo0p4hQ
Vzbvq0kZ5pvWFVygA4Is3d5O6BfAQ9Md38l53EYeUn+cetXizbgSyehBa+QE7FV1fWkIsol4uEaB
nyduYnAeAwsFxNu1zY+FK4Wr2oRi9vjX2ixQjRSHFm1xiousvYe+iC2YSw8KiM5SLwel9ON9XTzE
GdH71dIOYshb0WmedkbRdvXF3ElPfZg61QQpSfuUGhwHOjvjO52+ksTEx9LUF1YaQVKTg0i+zwVt
Fdblt8fLWSjjzFv5z3qYMwuVROpUkKldkFK7CL/0z6Tc5MBwKAc9t0W6jY51wEkmLkSA4KpXJUmX
LE3GXI7bLWz7OFSNTgM9dRN5CWwjKb5rCkdHvh6kzPbdSGFMQhsMZgySrPrS70ZH9do/5cyFXbjt
pvQaN30O98qvAUk5yRFXnRPjT8Xpt50nbgf0wQ4+eeUh5BdUB1oDQt+5WmaiB+923ValIXObCPUl
7b/FBkZtd6cObanxSsEbuu+G/7LNV+IY/enjKC0nIagvZf6npRiuYv4qSMy5DotnqaIhaD5OHRTU
t2tCBJ5MDUbzXlrLIcFnpqCbgvAAwUtCJNOEZxElJPjZMWGFNLTCmCTtJQy8UMXE3AZk57y2skWF
AewH7Vwov8gm60OESlcFRIrtpXLT7eBKrvonAgfphLbUCm2SnrmNnWxrPpEtnozRC1jGQW/oKE+A
VnjqRnYr+/Px3VxA/gDijzy/iFQDqrxsHszqA9MqKW0vUm6X6/Ii/RJbN/Qsp141yHEZDpLSaDhW
RdB4uNphj8YrY6U6+w6NYYNd7lOeo1/S4OsPYk7bIJPV5mreXgzpJdYdmu6FfheT2DUTO1RDG3A0
pDNWmWnLSr+b3uW1jmEbb/rIMY1LDgADjCy0xaEAot89ZAZpqMyuq9rLPkOhHdxh2+5p2hgv49OI
bmgk11Mvs7uDW+ykY8Vx4wt2+Ub2rK1XzidQSrMjIk5lQFF9ko7NQDm+eyGekjEyaYZRYXqJYTA2
eZzUusimtr0oGYBmw7Ep9kG7SetnNVhxVGw2AtdW0ppxOOhhRI0DKD78x+1i4k4yjVYN+0vYu807
4EyAZK0BrMhB/nhEI+d4CMFGYzq9u0Fh8bHwu7wT6g8q+jaATJrHGRksanUaqDoVadmdabJ9n3DF
ml/BE8i++wPleANWcb8k6agSYigLckDslM8ubQOaJnJ7blNb7rNd0YvHKMEksag5JeMWyFnOxrJK
8lcgeBJn2Aya9xjvo8einDSV2Z4FGflg9A12as2x74siZtw4Su/A5LCgHIwST3Nixd05zVDplSM0
v/xL4/61CDQfAn6kWSiEM0883YqEPIur7ixN+kqwnkuF2GFYctZxV3aYxQBCgqOZ+xxFS7nVwVZv
pW6axVSuvq4O5trcmbv+zdyFG8nNXcEzvBgzbcqt5Fhrui38dhttZLuHveMoJOto5i8BWk4VVZTF
wPrNLFiazHpCsNSdUWiJN3hRmaAjsDMB45L2kbgRDzLdtr/ovkb149+LxvgGlHR1FYkZfAezCWKa
mJVFhrOOSkLsjUeK6fCJ374Q9VWrz2q77eSjLj9ruZf4YNrjyGdNDlZuAluF9KgCJ47ZRYx4q4jK
hJbDOY4jpxSAezQvqEbV6rY2OC9XZT7PW5szy1LQ2AEcB/ChzHmbvSr0YdhCliHacK1WclK7o4pi
nYCeZthzVL+MLnMTvOB0Y52pkdM1H0Ht6Uplj9W3qN6R4q2v9yl63ZU9kdY094LELhpHl3aA4b5K
zU6nnkSAdixVnu+5N5m3n8+clFYFvVAZ2KrG2MrogZVsVPzCF2J9psS2FDu1nPTHf9EOCaBaFWAK
KCijmHGkBiSKuuFMTLepN7WntPti3+1k1Su+Uel1BE+Ste2Ir31vgQ78L9IxZQaPa0QiFhu4ote/
McSpGc5t9aIOrVOh/3gMbFxnOwDsUZFsudjkZoU8zFZIPIk6tH+TzIHzHfPG3uqNhV5ouERYCUSb
KqOjOhAzeFgO4lksiOAUspoh1hxzjhGYXx83UoDgANAajP8i+kRQhby9CSWVhXFAS/Y5NYmtpMdx
XPXis5R4jzf1rlcXtw1yUIP/kgMrfisHahSQGH99Hp6sV1rZ9W7Y1g7KwefgYAp2FdrdLjscvvfb
cR/tYolj2+884pd4A44XQKo5ZXorvjM6TNajEK8dwuEY914Rf+8klBOlGZA7cVZ7Vz78Wq2KKBb2
VVOB4LwVN7b6gNcIxEnFuZQ2Rrmpcy9TMIcpsePacJqp2EQYolxnxTFp259xWf/E/CsnGdclz8wv
njBwk7oORcJDntl5ZSI5leZvGSqQFw/pekqOlfBMFO6q501kdQnwSEWX0WcH885s8qSVKgqnsXTW
ak8dT/lZzR1TeMle5Lm+H+ENU41u2D4NgmQDxOQSknFC9qVjRiMSsDMychWgE7jdd90MCqMvUumc
9p+TtW7Sk9xCpAj2+fSslSIn7LnLSs7njH010RSCOQP6nRujY06GwBBBNAg+FPttjwk2P56etudt
B2rqw7fWBdjbfo3QRLk5vT2+Ukvnei2b2e1MqWUrjOabO/ht/VbtS4D+m2n9WModPu9riaYGWBuC
u7nGdLulbZLFfWPk0vmItYEdUl3jnYPxdvaKOmuQ/a/XBAzR27NkE2+ywWZ3UTz87+fcdT/an1wK
obuH698PQgwFVh8cNYuO6owgSUs9EM9uB0pl6px/HH+8vx+JMzntql+XbupX6/3m9dX3T2Db+vZ4
P+4KD7N42DBMJbVMjD6865rtAUYeSC2djdqrLxnoGlK9chTk35O8xLhDxZYRQZ666Xtm5DuLU0W+
y3P+Ff8VuYGs7Y6DKxu7EKFlJZ0VpDRTwLurTRWlwCudrO7H0GdoVL4MsuY1GoYVElfpz2U2T0J7
vAuzzWBv+swdK8O6KSqAAbdKYaAtiUTqIJ1lfUVTr+xR1f5ZvMlk1fWXGMHMY3FfJXlWHqD4MGJo
oUQ1j7FhVauZdUEk6axTn0iYgrqeBgve2Md8+KZHB8CkbZTUHYKVFbh1cUneVEy808l60M9KZuvh
QdecAcOHkskTOwfz4bLqF7Bd6ZYOx6nO7THzCt7gv7ua0XxWCC5xWLBIeL/Lt7s0Dg2YPSpcHcQK
0fu0j1EUUzcSGLZeP8GE+HiPFoyvgUogcMnz9N87AhXg3kgqYCbtWXkHMh0c1H8e//7Ckd/8PnME
kx6WuRI34FD/QPpDQ6/uttub2nrzWMxdZD7XUP9ZBhuPWCitJN2IZfzAG8Qd3ZZzfznbxAJrMmMM
y1LA70tu4FpH6fvjz78r1OHMb76fOfNGGztR7/D7Mz+kgX97X911WzuKHcqRteAAbkQxDwtL6Quj
sCAqOP6KPe2YnB6vhbdVc4B6lfkp4kBTxvn35c9ohVo9t8+GJ2D++ysB8UjaVptVitjoR7Ong4l2
I7c9oO/+c+Yd4LPCcZT4i7L1SuIURHkP7JqK8UM1prxZ9pNk4wUGcMhvYOm8cTX4m08eiGohKLk5
p1nlr4SiRVGpsgzLxPAK3RF+bsyXj8cnteSUYGOQXkJ6EC8m9o1JBL0mwzw86yge81fJobvObp8T
DJHb95yq18IFvRHFaEUSx4Oh5iNGuX0ne8NTY1ve84hWeTIYxbA6ZCsiBTLE0qkdO/Jb3obNDopx
KCZeV3gQoPMFb3Lm7kSpITZCKs2qB0SdA9DAGhS1o82Tc/d6nlvIruQwu4VJELIqwI2eQ5St1Z/b
cKusyTMgtD6P5WH+pUcrYvZMIEVQ5TFWBDb+gPMUXTyPq1UwMSAeSBolCX47q21gY/sDNx/E2yfm
jqhUq4p6nqd0xlzXF0DH1ZWCvoL8hXcZFyzAzYHMl/XqMuqAtVdTBEH78GX1iziK17uc4Gjhvt+I
mD/hSkSooVshEcDtr++O4T5wO6/fihw3uWD7r2WwAKsE7Kh6AirEc/zSrtM3y+WN5VwUgBAbVEOI
sQ02zDWSUA4ArEI4YUtuCODzY4vF+3nmgYyZRQVVM/x8/Zk80/U0YjT6YwlL0RewZ/+sgPHEZiDJ
TQADMDfsUxta9TLYf3bW+nWTcg6ctxjGmBgjzbsBmc6zqyF70jr0zFnK4u3AgFlUHtEPcpekSUkW
da0EPntwuFI7tv/Ursyd67bgjefk9/+EMEfS5GPZpT2ERG7hWf86jTgbwqtfZ05DNEqtHFv8OsVL
WXZWoNvRMKSKFwXfFfgRf93IYc4iTOKO1Dn43V1MBT695VttJW2knkuGvGhHrtbDGPZ+UnoYLaxn
jl0yTIQ/F2uXc+yLZvdKBmPScR4ijROs5e0NaXkgPxCvYJZ3E9ry4XQ68aCqd9g+du9mPb8yXJYe
N8EA736ON9uj8eJcXjEjaf/uu4fL5+OlLZrIq5Ux5p5ORdXHxEJoeUpX6vYwgcONtxze7jGWXo0I
TcwGq0m2tR0fdp+nx2tYCvVvVI2x8yPakjFGF8dz3Id+vj2fXxrwPdgcMcuKZoH8DNSQMnD4t4cy
ETOvGk2bJ5Pm6I78g8aYC+Wx7C0JkTSU1eDkwSrHous6sIwkJo1ArOuY69GT8DICC4BdceKIJUN5
LYa9NAU6zMYWExHMdbzBW30dcoDHS3p1LYC5MUEdGkIzQQBQMJ/lRX7/nexG3rVcssbXQphrEtC+
GQcRQsQU8xhrWznRrf4k7UK33tD/4OevZTEXJSnBdaQPkCWvpUOwoVteOL98JKgBGqiFAXnBWH3w
HoHVecB8j8lCH6mtbpMJMRHnpiypF4gvNGQQkcGxvtrzrgxLo3cJqQJFwQvoXXGrb/ke2RincJAT
hRXbYyzq23+RiJyLCew50u9svn8Sw7GhGKtwjm16tMMdHdbDrvOdDZCHJ839EFatMzzxTutuBsZs
QcHU8z+xjGqMNEgCITEVzKJwNdFOXnO0voHdzv08gd/t8xOdh/in3pjApmrgNONFt1/ZWPYVcP0B
jL6ImInaGRQfgJ2eVnCBb2+NS46GZz8/v7xI/utn5EXe5+bj8X7Ls/u+kztDVNA1O3edMDc774I+
E4tkdoeQjN7K7KKDM7cANfPOdzwJxx2cE9TrgCG2uatees19gVT+Xzpz7bVOjpNGhvS3N0jfryTi
BFt9G66/79Am9wrO29jN1zyA22KscS2WOW1MtZAavYbYALRg5ke+w8DSeYLL471dvDxXW8sc6RAX
qhhWkCLq7tPMQjrYeEZKESeIXcwhXK+G8ZdG3bRC2kFOvQMnIrWP/Ut71FIX2KrTB8eGqkvO+VoY
49VIQxpBSyFMPc6Jsj61lU3wbL38AsPYj95LvgUuwvW543vAirt9pj9TaeZgLpy4wBCnxhae8z+g
AA3d18/d5ecFpQaO49XmUPFOp1F/RRkYBR5NZ0xjE/S6Rsz+b4j3/p5uDSSpDNtcz3ygw2Y+ivN2
qz6PEiDookMyz/79m4CsHGOAq03hNYBb1m7imVD/3ebjc05ohavc+SzWn58fXJu3bHyQ/AekQQOi
gwXhKHKY0jFDEqj25FNxGDAM50zX0Sr6Vm1X9bq2w23wO18rzi5+Ar+iS120bG8fK+tSfQI9Z/98
BKNFyZBRMqX4COUpPShoZk1fsyO5WMcS0sJVtC+fedSKs225OyeAFFBzRLcbnki3EVLZG5VSlBNS
ukVXODMxlINAquBcw8VwT5EUETEYxlGBDvBWTNGbFE18JSZHvaP5dTttexXwDBfgKo+jeYuB+LUo
xrDIvaDomUHVMyBq01b7lm8jRyrX1o9PIwEIU7ZBs/NprkJX51AfLcVP14IZW9OZIGRVpkI9V4fY
w+1zdDQM8AzaPRAOc6LgpGSA0ywRWCjmjVbVSQzskTGdi7q0tfFb0ryOybpUtfW3IQU0WapsNeeV
rBaWhnYh1L8BwMP/s9DdfFDHpGs68by3NK9eB79BG0SfeAzdC57oRgpj11K1KToZ77Zzon2GP4XW
6TDlZVqlw8f40YCuwoi4VaZ714vbPveigLVY02SDuXEk61JDwXP0XGDcSJAqK2t6qyPU2tFuF+ZO
0VWvAFvXqhNol0hece77/YJvpTMLLpqyHcpO6s9i507ofigbZRXQ2C7UbdGojm5sKiLvQcnEkXvv
QCDX1EBlpoCNUVSZgKNPx9YcTQpY0rhKu51g1PZEJ6A2C08lfjR+VtYqCUEfNuw1DTM7LOMFUN51
Q52g+2hajj9bCAXwOSABnDuKgWP98iVXEa4ahrJBrGo4G79r9TRVp3LaUOFH96l3oF14hQ9tNzx6
yAUzcSuU2YNYRdwrqYBmCWLjmVLtVa3dDYfSwHDKZDOO70IDmqCtSftf1B2Tp14CLaEQ21P+c1SP
TX7hnMnsEG8N8e33MBZSLLs+hvYP56l0x3xvEDhG6uk5mj1PofQ82nJCXS5O6iu2vBcLkhrQJyDF
xLZeTmlPS6nrh7O4k0PHUF+MeliHsrauix+J+V0xVqWe+UkKTv5XC/2IAz0W9ZZMW6U7KqmTlc+D
1NtNdFbGta4+mXHJCa3mdT/6QOacuggtbbUIBGDSK++FJUTruI32Qi5PnNt41wgMZCzU8J+tYE7A
IGMkgM5zOIfVGwleDfA9IwuKPnxSrAT9bKB5cHQVwJ6wBdmuKh05OAr1SyKdqvRVkldi+J2jE0vW
yQCMDw0TKIajYe3Wa2rxVJhKKA1nK43NwcuzgjihStSf1mhOq1wr/zTAhj9VWhl4ojTshQQoSZSx
f/apmfGSkPNGXx2EMSPo50mB8OBoLzAsxlTmnWhWfTRRX25M1whbxJ36NojjDdo5s3AC7vLYC6bd
Smgdl4QntR32dabsW6PgHBTjjOYPMRWYC9hrvBiBELjdFVJHTaTqZeHDTMgFYsogomuLmLuiAuAQ
vR8vshB7nKNgrueXUDBCA/ELk2kAinorFJ0r0lTLbelX1Nx08E7lqcy+GcGTJTno1QV3VrOJx9dQ
5rleRv//CgYl24zeMGWDHVpgjjQGW3Ve+pKafzYGCJy0vrL1JOXs6pIcNBuh+xqqBuAdE730JCAd
ekgKnwAobqtpBgjIW5BqOkcO43u+1oNQUwVlLjCNIOdlNjIVk6FUaOmPdexlFaDoaMHQ+ngFkJmi
PT8+tgWdBaJDUXWw4Wo6tPdWWBi3gRALEjhhwoyeJCHP16HZ8ECCS0tC8gK0FLNHBQDjVgptsjow
rLjyC3R0a/IGY1/XZRIe0SnXgy/t8ZLY0gw2EBoIyCkanMCpDXDrrTTcDsHqrST3LbAC1rZg2eZu
bDF6oHnS1iAcLn4E0yGPgbA1fiQWTx3v16qAjBWXAKBa/Kkx5lgUezrqSlL4KRicjPCHqIToYt8C
U+NaMS8LfX98t8IY+9cSKoykIIWfo/k2rjS7L3gx573aA5sHQjg0B4FCD1nc290UwGmcGZ1J/BF0
vHQn7dUt+Fw3NbBxsLU27Wwp2pU8GpX5jG5t6Sx1JkrF7NB5OsutVGLqvVLJkCoBXTnUkkNmfr46
OGRGwXkPLS/wH1HMe6GdC+hg2yN+4eLp4JrGC0l5RIs8GYxSCFUiVKoRp37e53ptd0WcHrU4M12d
Ns3bY/1fUMCbrWMOLDPTPitEi/hZCAoxui1TKKC5FxV0LJscRCxPFnPVKuQK8tjAMYknqq+04a35
FVLTSTPDe7woNgSeL/XNquYvuQqBtWHSiySDJD3Z0MkZMCHOStEsNirRaxRVLqKvDIOpUrQRB4Xd
S+bq8QcsrhRedeYInCnimRO0mqCNgOaHQvZo5wrB8Fb3KxHUxWkYuGDQfCxtftew6q/Am0HvQLkm
su1IjYHpUwMgd35aHpP82BZrlbiNthEIWAlPqvjxWNzi7l7LY95ZRiojt6NBHrEFW/Ry9+nld2FP
XoaEEkfUfZwAbqR/lsZiC+SpxlwrkqbwOJ5I91n0OTTr1hrR9r0Kq8JWQDxpgRauADXxY9FLR6ig
UwYxCg7wri2HVKOJl2wGAO8guDF6LH3THO0q/00ijrKweaovbb0WxdyLiJSGWlGIGqZvEziDpcCW
5Q5P130M9SXjWjHccOptQS5Q1AN9QbDS68GuUfN5vGa2M+LuS5h7g1F/U6vpFJZnW/q917lAxzdu
77Uv+VP0JH8Pj/1z400g1YptUmDK++CUPPqERW2+2ngmojFVUoaKid1Qw3f4j+ndCHxhcNpz9lvM
Of6KJ4vR5CBFdNabReob4TqPCjsabVVYlaWdfejGSut4tIlsM8bfDcYAR0C20aGIAWq3hmkerhBI
Rpv6k7CaVugXGoRfWT7ZGdIF04vQfii7bjrG+lvWZu5UeWO74hNyMXmSr49Qwd87k7eif/wru3hl
HWuxisdExw5neHQp62GfvWeynQV2+TEhxU3dx1rF5tj+ypsZdcF1AAwyC3CrBIFkRpNmflpU6FgC
acYQgjtYAn1omHRS6/a6ARooo2vpZ5aEmByQimKKxmv0er09/palW43mCISNeKEjgcpctToZhkYs
oeCaWq/EbCPjTo/pPqNPQ8prmlpy49eymMtUiokeGjDkvlacwIeVCs8CD8py/3aDb0GSD/SwMzCK
7T8gio5RlTUssUV6F5WuEmQDkWnaI+hwh++YGscxEEvy0CyK/QMEAPU1JtDSG1Gd8q5M/WA6hoYv
xn90lLY6cK7+6K3N46NadDPz5ARMUVDA3sY+TOMoNukoChBWv4FaB9x9nWTZSTfYCvhgRcHOQ0BY
Sw1M1L9HnWMZllYKnkEFZNDQX9Rcbi8qVQBgjDqS+QLI9rMsOgrhKjNCu2+JI5jeWHBCliV582Nx
bm6ZxTGGoQoVJUZvfeZXsbjThL1UgeA2eAlV18gtp2lbXtZyyfQZujTfg5lUmU3Vqmknlm2mZnDi
BcqjTXD6M0b477ewPocKr8l1aXnoOUVBGvMTVZ0dtjUY7WSKoZXB7oHQgdgSZhakBSgjMYGiy19p
FHCeqmz6aTY66HlT5pZzMKSj1e/2AI00lKSqFnJ/muKTHsCHUcUHqTDaNxvl3Fn9KTWDY6+gJq54
4pg78iHsnsNMPBYTxhyUmjvFv4V4xwP9swQKfz8M0zdwg5CeNb4epFfW1wqLKQiDlPpmnmzjTttX
TflLsYoPLd+YIPDsoXBaoKzUWlyXguxUeIiCaTpC+CqpdBVUuiNW07OQzAlkzpVbMI8q2Cj1Gbim
YrwBYx7BQdsrgHhQ39D/DMH4NMmo8Qh2Ryc3FF7yhLjVSZ+I23aRPQQbFVRjQob6Z7edgsGeRN5L
aJbHRLZgnkaeDC9jtLV9QQyu9irJKjVAx3LmB2bgaGpbOKqRo2Uykd0ifH28+MW1X8lizHXVgWc1
mNQ5FnAxEA+QVweDbOw6dTND52w0b13zdblaVxbGqVmbBlwDWqfAbzzKmJfZrHIe79WS64X6IxFr
Io6GA2YCHOCkFZNaMGNVL69zgk5vEZQFsUXckYhOS0Q3QpUGvQiukZHz4w1d8H+QjWKoOo9jAwXj
7SLBizUmWRdnfthWDo2NLRnB3Qri1cdiWLDA14WaKdKBFUOnJezLrRyJYHJyHdSZr8ToJq0HEI/1
hzZ8bY1faWi5jW5P4BPog3gT1v1PVb2kIH19/A3ze47VUxB/ihjpiKQmcla3n1C2lTJNQZ75uSiB
S3yIMOuuAQXeYykLJhtlZUyKhtlGnxub5ujimoqkwUKjSf8QpfK1Hpt91pxHsJzHo3jUQvm7kmur
x1KXdBVeEJ4Q/Enor2OOUS46TS3TMvMpKnhGo25TsLViDLxdhyPHaC9pDBQVE2W/SrHivM1X10LO
FZxQ32CBtSjZZmsJXlpbsicFI68Je1HUl2tAgQw5I8bf1gpa3eOonUXl3hAqCAPr+hAjU8BRjWVB
87GBERXz65g14flaNrHRZ36sqHbYXOLecBvCqZUvCUGPMyinMLgbMBHG2SmCGmHKIqIHQe5NrzPk
j76ioq03+ug+1oYlTbeQKUVuG8SigNHdHlGQ0ULEkDEYFEw0m8wTjXmUUwtaPsM+UR7HfZLQlHIr
Qes60xpKmvvV1NFglw1NIzkBCk3rQhibYBsJCh7IQjBaiYsB0OIa3knMvMfLXNhQpJ9RJNKQWldB
AHX7EaWSjFXUdLmfkBe0l69oC2b7aPNYyFIogGkqaJGaG3jRwstY54ymkamXJfXjzP1meZ39pwO1
1LN/QfsXkGlvrZ3YOseILCW8r4WyKRWrMMEBnEEoqSvUop0y2gwj1J+iZptsG8sZOsxM8AJ1U5C3
Kt4J4BZ9vO6FYBDT4dClDnAO2B7Yze1oito15hf5pBL1lRFHgVcV6mBnve4hS44Gfb0yVuAi4WXb
l1yFhvZXZAfndmGZDUOzeKByhD98uKviZymCLVWng+qIIu23cWPOGiUl62KMB1vLSnD/WTIG90lJ
dsp1CWPblLzmmNelzUATsQEtg+XDh91q2iAkSloYFpj2BWLuK2pJXo1gaCcXpbgLSyv0qr4YXU2N
xJfHx7Ck40AszEBJQ8d5zH9/ZW3FaOyyzMwLX9CmVVB0mzxxxlJcP5YyuwfGNaJUZGEGDTYcT0bG
NIlWNA3NRKnfBl5Z/pS7zbde++TmQJfEGJhzg5c97jyME7MYmg3wjhW2sSA4xTRBvDiIW/RGPNFu
0lxkHmqOGi8YKhSOENrMbxqYCub2TlmEwVWEFn7TKzspf5IQWTWpcaSK5GrppluLVs4RuXR5r2Wy
vF15oTRF06FY2/SgFz7G4o/OfGlTcZshFZcqT2D3dmr5eYpVN8sxPo+uC15yfcEDzPUyHQwqGMQD
F3C705YUCBWdOkzRKCdHGH7U9PRYY5Ye/jPNjIjAVUO8wfoYMRV7kpc9KtIEIBpPtNy+wEvR67q3
Pn2TxtYO03NKvJ6D2F+IdHRgFTGAGh4OVVvmKnajPgSBgidjm8q1l6nNT4W0ikOMWAS/jllwXOmS
/hgo/s9UnAAp3t0/AcwF2ThSBFYtQEkgLivsMKDRSepQ9OmsbUl0eVt1SWkTSRA5sdaC3UGkirgO
cC3A0lleI4pstpHEAiqPVg2QQ+SQY0LSVYXhDgKmfPQ6Z3MX1MaYSa4Q3MGl3pFFKMFIOqWoUHxs
v0ltYyf9v8/YzKRvug5gP+BnLJ9ekmJKRjfhOiaKWm3CsYhsqg3jc62kxLeoHLqZIIdrswwNTl1r
wZDO6amZgxPlR3B43d6IXhl6jEyZCh+QGCSprObQteMmmf5D/Ra2BnQKmH6FEbxs64IoWS0GRhDU
+qfBiULdDrndEfOnMtYa2Ajgi1FHmkvS7BXISUbRhlH6YS7sTBiZbmqc0nDNAGPyOvoSGTUmThmd
25emHWBwZ5NVnKbuJUVBXwZAOlgiXDTzCaOuhlYbA6EBkibUzs51++exfeEJYB40XW1O4N1LS7/O
94P4baC8FmUWnju/SEEOOON6sI8IcpgXqVYIkZIFOKg8XeXdutqCCQQY53ojr7TMlUobc3Efr2nB
/RnzSFdVRtYL5FmMxDwqsyQGnYSfgYgkjcSjke0DjM5VXMzjfCxqafsw/RKGHxBP9LQy9j+bCtEs
aF361Kgkj9aT6IRpzLnMS+tBbIJZ7oaKNz2rBLpIZFoXaumrRYXZXBhtRUMb/Q22EvSnAYO8Hq9p
1ilW7ec5tCZomsCk8zWS7CoUqvpkMMeOVn6douIVDjswc64VUSB2xFnYkq3A3uHhNOeW72ovyCSL
eNWQyieJWXqqVT71pKWbPOYo+dIGwn/OAy9wl5AXubVJEzCpQ92qFYK7dNULkS+h/8XoUdsvXkRe
BXNBJTBjA08YwKpQd/8awXG1fXpRRSTR09rXA/o2YSh3npQcvNySCERZM6ZyfixpTLBFsn7sURgE
YKzuUjsH8ZLXtSmvvrGgB3OPBVaBbBIiD8b2WAHsXyoBTSVX5r4DwF2Yhq2ug5E+Xv9rjUOwCogM
hv58VThuz0dAkTVVCtr4GeB/avzR0DcR81hK3iDj+30DAA3+XQE+DLkpFh8mC1mRq11BfX0SzSew
6/U/whI5zceruQ9lIAU1TYBwkImDXbhdjRjLSS+FCGXyqDuofZ67chdIrhI21jZIGsyMGszCToZa
8MxmtLzH0u9PDaYWMSmGUMFgYGjzrfShagoKj0n9usfspzpNtJMaGKkbYHryThuMiLPaBfs+23bk
VAHvQBqTDRQHuZGsSC0KX+nDAqwtQiMdajEx7VQSjMNQ58nTVCMUMKssCBy9DvR3vSukzs57jQff
vL/oOFxYfHwRFAnHcLv4WM/6SA/wioul8Q2cLAdF/J7qq7YuHcPgmeWFBzSk6SYyM+hxwUhoxqw0
NYn6SkZoTmCgM7eui/I7LIzW22qXyqeBUiS0hbzUMB5SiNV3EzUv+dCbvRw5Pamo3SmdAKa0YTJ4
TTFLWjBzrgPLChOOnPPtRtRWh0FapVj4OrHH8NQkpyp2qp4T6y1tNyitAAADtx9es8x2J1WoJV0W
INara30zhjRYa0EseSlJNFcI4lchKXlTPhZXhtYUXGFQSJjso68bxTxRE4QTTRWtREHIHKplO6NM
CqfU65+PL9P9u2BOvqJMj/gLgbrCnLCUNRrNZQirKUjWUQSxEsz7G50xIHZLLA9pbo7zXTIeCNcx
IgwvLxhe5uAowmfEADC6NXmVxR+F5EXGTgntZlerH4nOs/H3HhgLvBLHnGDf1pYITmrgW5Lm2aiE
zaB/B5Qo/tcR2dwHgzzWPJ0ZtD6zYb7yiWoSFqWR472Dv173abiqh/E4dHgfyKkvop79+NiW9BIk
tSKeV7Dzdzm1dhDithih/SZIeeMIAHIQxv+ZFPOXOP6OCh5SaNEE4rkFKwAiVeTKmYBTMmSxUlWp
8KsDIZ+tK68q0yW/69Y2JUe6XB6vbunMUMmdayuo5AJVfbuZhLRCDSKzAgDPwTZqQOJBeW+NKmcT
ly6agSc5Wnlm4n9W96MQgw4N8AL4Qao6eS0W7qiF34dJfRVU/e3xkhagQCpWBMc1p5BguueLeKUg
Um0EkUBkCEMeVjbyTdTT1SA7E2YKKM6EYThRsZLHN8N6FYlq9xqCt/5J/D/Ovqs3cpyJ9hcJUA6v
VOhgqx3bE16EsWesnEgq/vp75Avc62YLLeyHXcDYNeASyWKxwqlTVjilwe1PWdMdWBXjC+kA5LVw
5SvQ6GtFa7enFlO9zRNL7xh9teK9scVRuvp8fJckaE1uFFEdJVaLzC/4pd3Or0nxYaQEo5wO9UCi
Doy03jxvHOtKFRRbDV4B5DoRl4Eq6HKrUz7nDdyH9jTLpqsg6ZtK5aGgoEKKDJBGY7hjNJ6zpjjP
zVZWYgXch/IBCJIRyC4AczGZRUu9Motsbk89UH0ILqrUo23IKSg5dVJnYYGp1eofuZkBwbgDTYjX
ldLj1G3FHStnDMcImoZ+eGTXxXdLTYsWNSLsfImJuwqYW9QBN1XzNlyjlYsKIw74gIk3cgFeXO60
VVtzkURSe+pU68SBEkzVuyIpX28r7Mo9vZAimIOpbmc1LWOKRqriaJouuJcIci8+rzZuxupykIbA
hi1NvSJT9BDXqWGkLT3ZfefLdnHsGvXAtfHv7fWsilk4TMGbZNvAsF/umtTF7RjNWE8haY5HkRx1
87bguwS5hY27sPLYLnHA/xO16Mk3qyPJjdHHOZorkh4KkIdGFrtJJr2kXKpJ62Qkbyu3jraKeusr
RHUSIzVU5MiE8C0FUy7VjIyeHDipxT79iLZi0FWdAMgQFZSl51FEARhRDbe7TZaANyNoq/BreL96
5vh5vRHCr0lCHVeBFLhJiBIvt7BrGZumjNJTDDhFWpielh/nKg1a/u+2WqzZLcwGQXyBbhjgYESX
1mGKKo3xQE9KrXRPeT1hJnUzze+VofIdbWoQ7yv6XZ+iq3eW1SNPa2XjPq+ZjQWz+YVqACZI0MzM
nDuqDPgCKy88swRDIfr5pCCV9KDtgtvLXdOR77IE1TSlMupK3uOy7Xrzn/1g9e+3Bawd3DLaGnEi
KhdwNS8PTqobC8zvMz1V+Tkudnr9G4DMSDnflrIYn8tcEip5yyOjo7sMICphGXFhNAPTFHqa+a5u
dpr26/bfX3HQMcEBMK2lcVxDmvZyFabDJJPncFI0KSkfEqzzVynVRznDf7V2avsFLzCCu27NDV1Y
Ox8kR+Coo3oKBMCy8G+mI+6ZNJoDur+Kzm+cX0byZLONosSadfouYvmEbyIopsVUiSHDPyhQ9ags
AM1Rja2mZ93hvixjQryvtrvb+7mm4ksqDrEcKABggi9ldgwZd/yuPeEG9Ubv9frvFvxDfefqNN7I
ba/eaMw3gROLcAdwEOE+yX2cKr1t0hNt1D9SKisB+EVjl+pG66GNSQkULeduXcaVx2Kg3LpicDYC
vLX1Guj5XMokCGHFJj6n7OMxi5EZ5OzYpM49ApiXOE13Sqw8cHMjbbemMxhxsAyKWkSawpXLUCyh
fZryU6IUPl6bEi0wkbLxpq3d6+9CBKcjZuDRlNSEn3hakQF83M6jNJBm/h/sPqjeUfrE1b4mJpPQ
zplEXQOH3RnlUFVALDRZR5Y5upfUWrZx29YWBWYKoHmAgtE1S1DLiFdo9RiRZocatOih7znhCh28
wmj3GLDMN8StHBSqnktd7gvvImb15cxCLbuI2IlyDt0z7RYkMnUO2FwibYhaiwJQpMfkKRlKgTk0
YuSjRbmT0I6frKRp0G3xWWVAc2M0oeZN4+ycONqZAhvUafuik7WAqWX1MCRWFSRlYgP82vQbJ7uy
eBQaZFzMpWUfIxQuTUCb2hOzxozhlQPsLLaJ1neeqe1uG5q1y48CDVq+l8wKIhEh0eGoY9slNOlO
5s5pj5Htp+0dB1lE3B/qug5UC7zc5eG20BU1WuZ8AUILu7rU6y+XxiwrQ3dw0Z1AtWCjxnwq6j8b
57mye8gryghjTaCacUMuRVRROcLMsP7LpeyM50bRSNbJ7n9fyHcpwn1gRdxqdKb9aZhJM7113KuV
xwGV8tti1hYD/3HBkyIqxyldLkYds6jgVTqczPrvkBwTxdX4x20RK0eCtDHKdIu2IVISbCJVolpG
bWE4lXOYpecGWOooV32n6vzbgsSRIKhDIugE6Bd2BG4kwvvLxbBJHodEYsOpy4C5n5LmnrY/kBif
EgxjwJiQAp02SFNrzr4ulWdq3enOrz52O/W56t4H8/dsPtRVRlocKNWRp3gsqgezP5sYQJgOQInx
fG9m7dPtr17bHsD+UEZywI6DIQKXH52WhuXMkTKcrDTzKsdr0aLDjHNqpht6uy4ISmvBGOGFFxyp
aSqawrS64YSRf7tIvetb7TlO68cpLvINUYvWCD4hYAnI34K/C+ZctK7jLI9jnmvDadrF2QFcXjtk
UTNzIHSzyfvaPTQMGffQMJF+wyBiQYHTvhhHOQPxgNkDJ4P3gt9lXpp8tMpnI33ePir9allgjcBg
quWoUHkWXV0N9H4zaj+Iww0QNMGGj1uMA9fXETw2wFdhkD2SZXBFLpWBzq0Zs3LJRhdU9ZBEI4Oe
YnKsPmw4KssfujwhCFooTUEQAniF+NxmbDbh/GXIjxQmJ3LCAD8Gu1pqogGzdOdCPg0PfV5s+IMr
G4iskLEULdAQCL/wcnnRaBVsnhC0gjonLKj5W3GqDSOwkqkFnAPhIxqLsItAVFzKGGVmY0Y3XM5u
nGevmBXLra3yweQY1eK0PHN7PaUeODEjV01s5o1z6Ubgydi4AmtL/QLUguwDT6AjnGTXFI1dy0il
1Lni51Ll69H7bW1cOUJUu5HeQk5VBw5a2EwUTqI+YUhxNU1DyhSzVrq8R6KLRmGjK9yLbf0zUoHp
lLfg/9fXG648CmPLwpDcMJe1fwtbpB5TcErdoqc0LvYGEitmEsYLeC2P7zX95fYyr80WsHcgatGQ
X0NmStRUzF4bOfpj+9MEcOOh0SpMn7eTzEs4nw6WVssbB7eyOGwnII7AOMJ1MQRvTe2SWin7GvJq
vgdm7EcTqR1mzYISQ5/6I/hzgtsLvLZgWOA3gYKm0Hwq4wbEZafKsfYqGrWS1rOArpqhoXmk7tBC
trstUdhSPPbAwCGgXQYwohdAfJEVPdaG0WZ12GaKRQADBFU3OH9cXcnmu4IbWwVrwap9yVsY5wAd
xfOPZo5LfUmUwTYiuW5CC219OoqnKRL8rfX79qpEHOWXGB3eLIi3FkC1GGxaOrNBa5lBDOZLehZu
zlGJMIaVZ03jztagffCpyJ/7IQbjyDRZd5Gij55aDWAsTqMtxiNBj5avWYYIOuAGWfLDYmrYaVCv
TFWVhZI+sUCZ03NlZa+mAcYVJy71gxTRYcP2rezzwrmPuiLibRgfYZ+rksVzqmks1KDB6DiWkiMf
kgFuzpxsqJCI5f9aHl5AZIkNNDgiurk8U70uta6ZVR5KiZJbwWQ4EbC3HbpWnTyV4OSnJhqCDEYx
RbPOe9uXlKbqSK1J8Udk5MbPjvXSU95N4MoruxnDOU17rjQCHpCa+pQW6E+Oq0pOCNqKm428i1iM
+vp6jIzTMABVx3sr3gC0/eF5am0WUqVoBpLHmEUfW3Pp1bXFc8L6QUJ9Iq4C1pn1LpdG+Q8gj1wl
SddKgdRmVVDJUnfMUoe96VEzez1mgGwcpxhAfX3lUkcBWh11jKsMVJ7PyZRUFgstkHmA7SKjT0yK
AQ4bi9mN7aINJNYVrmEmDso8pkRiu1I2Dvrr1nzzFPARS5CMfMZX6yxCq8uDrifM9YuRDAvnKLcV
r1QjI/bUcV66giNrRJxVp+wN9zvqggRgwy6gwIZyUk1j/D70kQaA2cBbeGZK3z7Y5WS41DCyI5hY
qhj1EntqEIOOVUXsJDGr93Qae+5WRRUhTuhj7dXAfHvwbmgRZkUWYxcxkISN8utt43F9dcCRBn4A
sIkYCyJUiBtpOk9mPkw8rFWl9ivKFPQiI3ToDWczzb042uKO4l2BfwwLjOqHsKNduwSpsgxZUm95
UVyomstZlqAZI7K9Oo6i82jVgFBKybSnWoeLoM6/Cg1dKrcXvQgSPwTWAqwtGFeNQF34kLimaSMZ
0K/aGh0fLFqvkVnk+2rA+HlU7FMzY//tcf1SJiSk0eAKFii85YLVwPgng+b6zENzbjCNAuM7PD7r
mWt1ZuxDz4YdoHD8cHuZgqP0f4UC54jgAENIwYJwqcEpxvaheUrhYdWn9AllwxRcRlXtWW03+fAG
2a5TEn2XTFPiRrNZ/S/iAe3HPV6aUkVkhAzepLLrcNxmg2mFulEOv6qoVUji6H/zkpUHU5eYm/dU
dZGb3UKbiAXZZfUop8BXw4u4oNGFsM+QUe62I6kPTZmlL4XJGgS38kxaezR3aVulvjamkz92defG
8N4DxlvJhZvzrAH44/JWbb26GuIfVs+3qnOC6/P1bYjUgUIFZE9FfvbyZMDLiNYsZWjCOEbmwebo
4uh1y0V0opAWibsnG4W0x6ZwNPe2Sqxcd9Qel1gOzCtwBATNRy2p6VEapGGfYYooRuAyNHs6ktnJ
u0jHxd9QgWuHC/1AYKZHIgxJbRzF5Tpnq0sGsNPTsAYA4qnQ0fOlmwwDH4wG3R15Y6Q/bq9v+YPC
zUabBSwjenPRISTGkWmcJdmcOjSU1GwOpEXxkPveqpatLmtJHiHXgryt2PGMos0AGFrMwm6MTAxH
UXqNYqwTzL/0mEbFDE9PirRh3ogiV8Si5I75qwvbFChkhN000xkYwGVx6vRbwSRJCeDvUgJ5T8w3
QqwV/YQbhfmNSN2qS8r08tysRnEookkWtpx6vDBcy+S+OQG0ALxWY9U7Vm1RAKx4sXBKkGFAEQZN
akieXMpsBlrlfdf1ISyT8yM2ih+jWdR+U5SGlxj55DsjmFN7uK0kz6TaRT4MhdFUNxoy9tEW3+KK
IhlAdMFu4ceCFbr8mjGrm4hVcx+inVd/TsYYhMo928rGr1hopAZByKmA2BHTfIUUYYMCQ5umah/m
evnQOVGQW7I3SaAkmg81BY+Ypb0OerKRA1nRI2SN0KkMhCd2WzTMozJXlTXQPqRx15MEgByFl79l
luxbfX/7Pq64y2iNWMjKLGOpg4nEh2WNKJxFRh/KCk9ftEjqzH0pZT3mTvMoezCzDvPWIrtxSKLB
Tntyw4Ab5bQt/2rgbA0GubZIjmfsIW7S8RHJ718tJuHu4eOyA80l5bHXEmPDSq5tECYFIaVqLUQD
Yuk1Bj6sG5t4CDm6YgbD6YE66f9oY9u4DS12t7do5a4h04muhGXq2ZLOu9S0xhy0klbLOzXS3sWE
H4sURfGXx+rvpOceawDK1PmW37cmFbxQaEdFgtpAxH8pNevMzuqadAipabyw8n5uP/pil0fwQ7hv
yMlGV9iKosNmLSm3r44/MSi0h6yRMJp2CFlv7sfYAp/oWwUy1ib3Ha3aVX+jYSK391UsPy2PLAoV
iAkxAAYpeLGVwJ7Q8ZPLxRBaM+bMN+VkH/rC7IMYL8eO63K/AwNtvY8xE9QrDfsn/EzuK8h1ktJJ
dsZkb/WBr6jV8gjCzC3/XqHnldiK4qxkQzggj3MHUlS+m5CZ3qkwDAepmLc6eNbkgcUVoA7cP7yJ
iw58S1fN3ahIHZ75UNFnrwZKnuDm/Ym1+id8Uf7f7wzQjfBmkJJbgGeCQpXc4eac0THs4uxXixSO
M382xnSOzXYDmn01+AUHi9wbMKkoQiHiF1kXMzxCmeykXTiZ6vQKEs1zx7JfoAJvPDmb57tYLRwv
oZr1ij6V2i0GRh9iac59S07ThDipkZVkaqp/ZmdOLXoWnOaFYWFBhAwuSTDjkGR1Pu5AmaIGA7IO
GzderNdAM/HGoUi3dBZgKaL/wGoJM5pZPoSZbmVgHJC64oDQwX6JYy3I+z7bxyWnT2CvjveJBVZm
RQXqfDArRLppaQVNoo3guDQ1j6NqsqNt5gSdY/B93VcYV5IrPMAE0IjIhf2clJnkJU6HOAedbG4J
K+TlTXFM+x7o055v8WCsnI4Kt2HpEkJ7GqiXBXs2op/LoSUfwjbvGg/AovQl61n8mqLm5g9DT0uS
MO2M1uLJ5ZghEFTWNPrqRDOv74bZ7ybAQ0fW8yN4s6OjDQPlUhS4do4Rm7tqMjBnWk4L9Ly1sp91
tb6hyNcvP75/YeteSDZgsxYX+tutobKad5FhDGE0NxHaV6UG1EwgCL9tna7vJqTAgcSjD7PofBmv
b1Js9JTLeQVboHOJe1WuzPexWg8BhsT2njV26saqru090vEAuCw5QrgzYn+QYjKNzXMyhmbZq25u
W8M9WKtmoida72O2Omaac7s+DYWxxb24JhkUU8iiAEYOfJngSeU9iJGjBlaIjU20S9X4nM3gaR16
A7TPsjrdc67tGjZu5bOvnxwUXDCY2EIfmaWi4fvyHM2yMyV7oHPY8x08MA+0QOOTYbKjIu2mxmVb
1GdL6HQZeizywE/ylYi8GoVjoag0VVk6h0Mz7NQ0JZqCCUPxU6vo7lxt0Xusrg4VEAxqg4uCV+5y
dVO3bLjRzSHYHTqPOi1wHI6k4aYbDlEm6yQBQOlh9B0uj2nOG9q0or1IpKMRaYmukUZc9uKb9o7I
zQCMiL0d1GAaD1kS9vS3/T8JQZSFVm+wSokwPt5oRV1NoMmkCv/NlNJLi9+D+Q/Dxjbu4srJYTWY
44UDBI2cSJ6FxjVLGWQ2h2j3SeiDjJlh3VnOJxe0YLdv/UqQs+A8sRjs/oLPVS83LhkjyZQLZwox
XQvwf+CN/TTxstxlSELoLv/BeUGoCmCk4W2IXu6ZoJ8mareAhENrlj7BS9FRVPdcjec5RKW1d5Gm
44OLN8gOoC3GnTMmLZEwGT2sjaT0JgsESUnbpxuhh1ilXJ4+8CMhFWZiD+Bba5dfUegdHZmFr6hU
T/sRvSLz4ZlE9WziAqF8e8lr5/pdlvASxaxL7FaHrC6dPb0gM7I6ytEoEhdvzMbJrlg5hMlIEyG3
ifsg8jrOyqiOY63LIfIu9ygA2AP8OgM/NTD98Z9qQzc86utMDvIqsG0LxBtbKoKrkHsf67ydlDA1
ioOEqOG1rDvMwKmkLbDm9TZCko0wDrXIBfIqKI7ZJA1jQ6SEDPy16pPd/u3No8xRzZrijV1cWxSM
NXKG8OpQyhE8VpVq1MLQDjWs7IHfVdROiGFLWtA1XPp1Wzmun3kNbcxfTyHKDIrIi8FbhVqxMWlh
1leYPWwZGM4421sLujaUwJkhtw6Hb7n0YlfIaFVVKQ+yGna9/qJi4IZMHZIas0sLfXd7QdcvAkTB
pKBPC1EW4MCXNwuRhWlOqaWGYFF71GRPke/bWQ7iSd6BaGFHkbVBt/tGSur6wBbIIkI7BFlA1drC
MwTepyF3eK+Btz4CjymKGRJmUvQgv9zQDPF+gcUYpP9L9R2OJTJ8omaoM82cSq3OQeXlZ0V2owd3
jva3t1AkEwWFIaQsESpyI2iiFiFug1w0St7o1fktqEn2kHgsBEMUL4l7zEhCpv20H/YvLhImW+lq
kZL7SvRyC789qY6EYhOGalXnOy/o/iXeTFK/CmZi94dqX82u+1mE9fvQYKBdztytx0FUHnHhwvaa
3QAqHo6F0w/mo0cyAVyse3W1N9k7Op1Pg6eBPOVe7O23JIv38EsyeqxhXtAmD8T55brTBd2eDml5
LjC5LyOjVnsmhmcii0vSZ9vGWLFdgyDFSA4DhgMXlHTZhiW9CseWT1hgMwAjINkJ5O/lJ1h6MUyV
TMvz2JPM3rGJcBbGvupPJcaGT//KPEDqU853s35wdnlIHzDFqNrpgWkfqnvl31z66p4Bf5Xuqy1g
lGhAvr4N7g8oZxDwAt5z+W1DFvfqkMvl2VE4CmW1rQZwMyEaTcF9zpXD7Rsg3ucvceAXWaJ4RKjm
8jnftHCiACih/bQ8l+O0n0uQc+uUPtn2Vgj8VWL77o0sgrDruNKQBQILQZA25bXem5gHZjau9d43
pJYeS/R6Kq78pvyKWiL/Y83oMuC7m2N+QEO0RIM5dfnHOO7QsGllXhH5KFwX+jFO94p6zH+o9/pz
qz7ydIe+JvUzLn1Q2CabXKuLIb316cKRRAOg+13SVWfb9IYRZNyDa6K/cQhlUJhgmNShakm9Hx7q
DVt7VZH+2jOYeLwk6EoCs93l4aT5hASSBRsYma517yjkNY+8tPcea1d3DVJPO47QGuzu6Y6do4xM
va9yYrgfwH+C81I/dMbGm3MV7IuftOjTN32BJ5Qk/YhP4oE3+bo//QsO5uOuIj35aD71/b5xy0Am
ya5z1efbqvqV5rk6h2/bIahQonAraZHLPmcH8yn/81P/fEifrTvzUN6DEOAuBnGy/+kyzz2WL2lg
HE6KGz+4mov/H6heumFFrjzbZStgvxAAfuVU1cXEftsKWaonPrVlfdYTcDcdMquTepdHWvmz7xX5
jads6j0tnVrqRmpavXRzKb9N3C5/1pqDaSy3d2fNbiA/BvIC5HcXOq7Lr5kS/A4ESPW548kcyKyu
XNQYPhiXjZce6ZSN53nReeEsgEZVke3R4Aqg3eRSnDMij2Uwqz4vOcKDnaKc2sit4lmSY7haCx6k
YtvjuR5GiHw5fB3EEeCwUmGFLqWqk5IrTQeOQRVNawaaJ3xcSVrvtWfKSbRT0E/ktchw32nKHjwU
OQ30/VaU+gW0vVo6gsaF4RJBqshHpk3JpBpNV5+lvamEKgVylbT3bR4YE8Gud558YLpf2b7aBXND
mo+tIuua5sGIqqhVYBATMAbCWetJrFqJ0dbn9/fcb93yd/0KMq8gfb+tUlfgIWg45IB4dkHtIdgR
LlxTqdosJ1hpRAuChbL5tUXUyKFNba66OsZpmGheMdw8lkhHYxfAFeMtdzoQbKcb+n1V3v/6GPDn
o3yF2hJ4CC7PHnyCfRHrFc6eBrw+no8vknfU7xMCJ+Xv24bpvaolfEkDeAMlE8yxw+t4KY32YBNF
tFCf82ViPVyAO6QxgVkwTm1EOoKelUYiW66RGLF/CYU5QV8oGhRQ0b0Uavcob3WgLMU4tGbwpHay
iNop4Gs1oolIyI1glIYW+yCXfR2cONrNvZxtbPMXaljQblwuHDZcDwTvIlSmV9osws3HN0SR/GNM
Y+lvNSLx61VqpGVEoXXiYOzdMLw6w5A2GL5pMwuUbgZKKG3U57mXJzPwb9JYgKuixaDI7N7RUpZ7
8pSrP0B0qf+wRhQpXGCxB0YwD0vBm2HVyn08FDIwg+qQvEWNarzRCtwQGM4g6WcNMZvt31bvtbcM
wHLEncDKIDGhCz4wgHc6jZymOdcJMPu+0mB7UTfJCccAA6l9V3/hc6SjqpH6cWhroLFc83342S6T
W0CGMWAKhylvZRVFJtAlLgBYA98DYB7cQDFOBeCspBj6Hp8dvdlZvkJyNVBOqBqNicuP8WHwBisi
xejP2gbZ9FcW7/LskakCtRic8yVOFlsM2i7W7Xys0rP38/fkV4dw9vhBIr9r8hsbQR6Y2+Kf2k08
VNbIByHui/f59OQeIzJ49/cwg17vFuSX62JI/dPTfiIvL5X70rgJwYxg93g8ui9b8cT1u4cLs1Dd
IubGt4vvXsebstWcKHpV2l8A7xDGD3nymIwbjs/1e3cpZvERvz32SVQbdjdJ0WsnG35cnBjSeejM
csv5DtXcjcf1iyFUPIjvixKsT1y3eHhySEOfx+Q2GArfe+yzuQ/DEOPW3cO/j8kh43F0yf38mT8a
G21zKzfjcrWCIVJ6Tgd5ke+ZO56SMHhn7jKK/qA/Pv6Qg4aYcKhUHGpHug0DtPzpW0sX3hxbRaki
X0RbUaA3n0r+kBtbUxqW7bslYznsb4cZx01cwqxEr0lxboHURhvrbdOy8nJiAxcyRQu9QdAD4QCl
YYwA4q+l13IfPf7bjcf+eBqI8zfUyJ3hbVW+F0N1tR4DnjHEIdsrgg1l9NIAkNRJr8DakJEfWh2x
gHSy2ndugpR5w/FdPSHYpuWZAomjyEAYqVSfpamHNANtZmxXWm/aVG9cgRUf5wtWDiO4lFjg1l6e
0TQPaPavJOm19nO/3Nn3Njl+xp7tbo2ZWDMg2BekszA1Fn0mgk9ptoNtMaTpX8e4DMbmmDGNsAUI
9d9dZqzomyDBgdGYXhtpA0EOEE31pJFel4k2WiSVPwrMtdxQwTWL9V2cYLEYSCJZRB3p9c4g+fPg
q08oJhPE1x+K61e+ezTvnm6LXLtWcElRB4a/hK4uYSep1mrFjLkur4XT+6aEVC7i9tsiVnQPDiDA
U8jaATAuZt2bgvFuYYg5Fyb9QVN630p6R5J0a0zAyo0CTBq8AVgOQo6vss43C2GjizPrZxafK1Zj
4LfyACT/T6dK37V2Im3ZB6hxblyrlawUAOjfZAoHNupjkmCoS3wOg4eYZF5M8GMk//4dyO5A8Ni6
x310KhDTvmx4u1/gNsGAXIgWzJVCUSblA0T//Cm7b6b/NrjTrt4bxAuCg+PjE95fF/uPfAPFhLc7
HSWcznP5DllCtr9rPO9zf/ugV7T34ouEF8gCX05m8DY+p6mzN+fI7w2kt0fA8il3GVM3Nn9VHIzM
ElUtRIiC6mZKY0dqGcdn8FdZqp92hmva+5zfNfUWo+/a4wroNVr/gQZZCDeEpal9zvio2/G5O7a2
y2JsqEYqm6Cs+sAfK8+IXBaBcB4PbAzqnojo0WtNMKy8paT+ha6A2zt9VaIE6uHie4QXl9NZaTGP
Kj57na/8BETFzQItHD8z9La40cbLeJ13vhQmPL1jTI28Z058ZvOufe7vZeXuj4FEkhFO/3VmMTxp
yAKqCpWshcJWTKUCfyaXbV4k57uShDNRFH/6+/furUBu6u+w16SNjVzz2i7kCfFEFiVGD6BKch6y
Q8/vFOuc3yU95mCQDNRv0R75gXQmXVd4RaJ52kLw86DIP0vnoPK7wZdl0khHq/ItQ/LG6j6PrC3f
as18ft8RIWszJcUcyX2WnD3dbYkToOhRE4PAvfwbH92T8lvNPNBR+P9eHx6C53tpV5zclyfvZ3i3
f9Hf04fUq9x95P+1vIEMZN/+uK2K61fj/5+YSNdcaVYz60menFXjLlMJ/8EyDyz2aEvPrGNmHOrj
lGTIRBxUr3iazLB9ZQoZ//BnqXIn66lJHm9/0ErC6UKFxHIeciNpOjAcqWGHPPqlSIpvOHstaryB
O2ejDmpGBg25J5l6ND+yxtM8y/lH7dDuMQgv2iovrkSH+CBwaWKEG7ISqPpdukXyZI5tJZfJWXbt
o+6z3fxDfUxd+eeAujpAeIUrb9zYtafwu0ThWZoq1Sl5Uidni+7N1kWLX+FV02+k5pOtHOb6dqMQ
gXa1Jb1lCzeoQ4a3NyZsd6sHGjp8S09/AaMZunQcfziBHtqzkgcmoxiwm/2aE3SHOa8bR77soPgW
wmIAMYFAHGkmwRx2k0lLp+5w5Hw3m9SXZO2YxX+G2G1V5Hcx2w/zp3dqBNSuzDDQb+PhW3N8FWT1
gEKHf4OnSLCQRm/26AmD/GlnkPazJhjiWGNEoOvmwca7v5JTAwoZeJ7FUi50n8Kz189JDHWaknMp
lUHM3nLMesbIuF5+UtO7zNTx2rsgMjDUXy1GWEiebLmG9bax4WtG6ftHCCo9N44McNycnDvrpbNd
x8ZskHt7JHbtTU958jRh6KlSpx7A4dNBRYhvUnXLdC8LFQ8dtFugO8FzASI74RvyZlaKmeMbUAoN
ysJTOPmludWpOp3P5zLIvTpIyCdM3tP/svglk6yCnxzZHiHMGZlh81g2YfHc0rcCTLhxo/2u9/0/
hvu3fjcOt+WtvlFwcv6fPOHEU2bp7Yg+Sjgf3nhPX6vH3Of31r4OTS/5Q/faaT5KO0xQII1bHBPS
vcde4W4d+dodAxIdPUKIV5cxbZdWjMa0U8uCpWepfylkL32yqK/URI2PlnMq8/v4r3TUthAFq17u
d6nC65cmRgbEPaQmmhv8/B0mH90OU3VIsLyDPxGZV4fJRZu4b6b+o0lMMqUopp3OJ3tPCSXnl+nH
XbeheWvWFeSG6GCC0wmQsPBNTpNzpwRh7Dltdgl/pd1dpf6ytLtlKujWri+WWlTyxaggt4deSJiY
y13PK0woLTQZ6b3Bx6S/4xSmxOaue1KJZbjK//J2wrCAbBSYWqSMBUMKTHBLtVxKz3UX+4b+EVtE
U/1mZMQBetl8lGs3Zb5Uf/L2X3tfguhAylxTd0u6K5yt4HsRJqwduwswHPpuFsCmsM8og7VtGqvZ
2eE7s9gr8tMQ7bKtPpKVMEIF8h4orYUSBqy0lzs8apmmFZOWnQFmltDrqnm5PyWP9vz39jVe/o6w
GsBV0EAEmkBAQcViuqp3ts0NqTgviOsRrclI+OjdIQ0x5QeAW6Lp/5G1bPGlFy49MM8Av24gNLtc
War0ZpKPTgE79cCPUzA9317RSsHlUoBggSnLpqjqIKA+zXcYM/CvuQP2A/4ecTzndXiXgtsCVxQC
C0KmG54UoCDixWsruABchzx9Ij37YVinaj5m1Z/bUlbKKVgW2EMWlhuonzjIWylLqrI2K89vzK8p
4Z5FslfMEbpviXKPmHomzz1p/MeK1Ieq8vmbgjT5y4ZPsYTvorp8/wjh4icAOMV9h4/QO83XMQq+
jt9vr3NlN1EjBDYZIwuwmyJ3yaB2ljKwFkCtEQ/3fEjB5TO0T7F3W8zKQvBoAJMIQdBF0aTQKiqa
qcZCaF++WTIHlpXSrYndax7YhRTBA+sdRU90viCUnIe+P2r3UVq4WfmzUMKp/qnNOzZifPCWL7a8
9MIhXUgV3sSO6jSZm6SEZ59bL8b8yeYn0BZhUJLCEA8dsuFwezNXjAg83GXa59LyCaDd5ZWmder0
VZ6X58EgHbggMBFzGn9RDq7yjjTJ01Y8fqUjMIgQBFp8JI0RuSy//5ZTw/DSoq3NujqnU+YqY9Gg
bLwDcUDqFrm6oShXhliQJRyhjgEdo5Ll1Rls7B6aD0kiByXrd2k0ep38cXsjr7QSwuBEL2lJsG5i
cZcLq9HPwqwU+CAQvjlx/95T9n9I+67lxrEouC9CFXJ4vUgkQZASKYiSXlDSSELOGV/vhmzXkiBM
lO3aUFM7szq4+aTu/n5s4T7sm0xMjQ+QO0FlYV6qzJk4bBmmRZ8iGit81ITatzfGVUPB8J5Yy1oT
l7kPDABNxPFCiwW4BaFdP1srDpwuQRTzOcrfuLC2gBwTZIPIj0gkc1Q7Dc7w4xHeh/4zi7MVQx1e
7COKyx0r760v8GWYrRqoP6HRknHQ1eeGfG/U6J+W6Y8NL03tlPTDowawF4BAs4cnC9wgCr2gcBDd
aB+K5VLENUBEoX3WJpRov9fqDXfHDgNFMwWwYHhIAZOZ2QMRnSi7fVc4vAliCFb3DcFXR+AVf/qV
pOadbzmzNIvcw0RBmlGCpSb4Bpv1uaHJeVjTDV4bznQ4rk61EFJs2k5GErBGqSm/ERXiyK62Eiit
mZk/YSIUFUqXKZxC9xLihUhEgwHcJ8y78BKs6SbcOyPTzEEvEkUGEBoB03Y7KPiJQoTjUWD7ix/y
h5F8KNWh2X625rkjcbu2Be8cc5gDaQWaLhD0o+d+NjgwtlV1jr5LB32vErGCzyIzKl67iCk5e2Dn
JmtdHveJlskiyNRBlAFHEhfL7QBpl8+rwOtKB9W1gYyI9mKDFol/lJC1IqHBvwjqRBziqm18rqlT
/DOueZT3eefZN8x2DgTkR4SAdenYeH88u2m0PCG1r6o5GgX6NTjMNIc3z+vM2myOc0lqIQLSl05p
eJvYitfWcOERuJnR2Y0JML3MZWJVOkWwxbkmmm3IBaGr9z7SNtyT9FIaKxfX5HI/GtFskwrVJNXk
NaWTKrYgmu0bxWL3QNG4cHdKhbZZspYKXN02Mx8llHIhqjlsGy6zGUobJ2TnhdfzxAj/5Sykoo5Z
0gAzgm5pNAYShgJJxjtaZYTVI3PnLWE50UwMZACSNvCsZ29u3UXoQKSSymG8U9JrsZwSidlNgJ9u
E3bPI3S2V6Z74QYC9AYxEJqycfb/nsyriw4+/NAEkVs5ffkWoR3OiS8CUpLJ1KYeHmQi2anVdWTc
yQaHRNFj69NaztYaqGHcRyApQKfbnDOAplsujBWlcvLmLWzUVhPbcwI6qTX6hoUnA5rVUysBEE0o
788WGM1+CfTWktoJw9PIbSTHK21spI74/UqPyZ/+9XxIiCZRl1FQnbljy0VOpGgo5M4dWm+Qg/lC
n5FkeLvAebHDksjkc8ci+6JC84GkpndMVVU/ncsf660gWkS6lQle8j8A1EMuCpTGECuY91CMxaAI
bifWTtyofmJQRlLo6T6wpP4XK7uJSQP6cSuqt8K4YQHxQr6d0viD/BsDXL9ymdxjQ+BxXX/M7GiD
3C5su1Ku8ai235H11ekt2lzJaChww1DxICRCX5qvS6SzPM1aS90s3GVg78YegKM5SVzNXBSmysWW
AmGPU4rQiHcVblSTnF8d5cKz9yfqi15HdBrCwcOmvzpRZZdwbkNNZsaSMBuKfY3LbWCCfaNK9JBR
pY3fEkki3qjznVmgmRqCxoCMtJ9yd/FlK+StplEz//3xWfvLet/uTFBn4dVHGwMIpZAkuP0uBPNh
IyVs75QMEU8upQ9mW+rcv0iTNjFFRs/0edAJqF2xh4ApFEkY7hiHJKE3Uqp1kYVm8MYcGC2vvl2N
oXReAb2A7o7fEbuGy/0DeT361tkcJnEE2lWP7p2K2NiVSDB8oGowdQ6MBPk1/SW18oOgnmMVnsT3
44n6y5E8Mj7bpsgyBjIke3qErB+xag9QfXqNSK99TcnTF1shH5eAvH8KJqM66uHyuWL/vhNbmAQ5
gDlDcDSFX7OkFKXwfSoXQg83rYtJpI+bBO2HUamlxDM8TSCdCpCaumJ2mtL5qK+tzk5Hwim1DF7O
3qn7A2TENOijapmySZi1SIG7P4e345t5aaww8iBtw/iMhBhH7WNQe6PRR0DFarRf6OoeWeovkKmR
xFTUEqDakqi0peK2Jmt56nssymyup2+9OqxKmvRiwUBOK3lN99yFJ642bk4xTPm4j8Dggw3nfUNn
SHtG2UDTi5UL+o8O6tG0z07lCN4xlmnwAV7xzQAr6pOa30cNT9j0PQrzqfEz9tZe/cXzxTDIOeEa
4MAfP0uSUIGXgWGcwrAJ88/wz08fW+pfvQ0NkeSfnxwolwFMdA8ciU3aIxT601bO2P2LjD0ABQek
I/Hs40a6nXfBCxQWMNXBgfkhJvYxAApo55HTD/9tnrbx2QRWUFDZL/7wvflVS3WtKH+P3JpWfuLG
RNTKTyLvt19AUeCadZNkcF6tt6MdWF+cURyOKFUF5JRbpmke9PNAdrvPantwdrHuEzT9Pm9eH0/E
tLx3y3/1FbPlZ+KazVw2xjywalteJrnyCf782MjSgcNycoj8ADFBX/jtUNF6kEtllQ9OMOpuJekx
s8YQvLSc1xZmR7qs3Ez0y2JwqqRTewGEERwObmR6jKQJEcLNoVsZ0x/F33zmrk3O1o8Zwh6aCNng
5NqrbaNYkBFreH57sz989fhS2C944rWUUU892Y5k62498sJZ20Q1CdF1J2OI4+/w2hHlaXMOyU5P
DwDHOr+p+q09nv6lmxWYaSiso6xxnyHkqalAm+CwdQnaKoTncPzIeT1I5JUpWbQDrhfEDmiXhfLk
7TKHIFgNk+lM5ciFT6lPGc4VDTVot/59PKKlXTsV1gGhQaPXnTxa7nJ5OyjR4OAPdQRs4mojsh1p
kQH9/zI0J12pOsxdPB1SJXmH5EFNOxzz9tjE4qz9NxZldhMhx1PlDR8OjhSBRM7bJwgMmOji5Wu1
upVJmzcYt43gKXhNB6fhewRYKc5hmoHHM/K3j0e0dNyvVmdOUibU2UANEgy5HWIqBXX+bI0la2ks
PMirID8gAJgnzd6PBqqNGR2Xg9NGjcbEaB71DkK4Ujv4a4aeH/FrK7Ol6aS+Y4sUVpAq2idTcPJm
H2n9aDzlm5aceut0atX3Vn//5FnySRMN+IzHU7noC15/wuzqRO9E6/IlNmCuvVkZkRRcM7ZhHE94
qszx8MQ9p2T/qWfaeYM+ilhduTqWlvIPOAOhABn9DbMjPYBS7X/u/6ZHk3gGjuVohXV9eSWBM/lf
Fqab/coBqnLQc4c9Bgg145j2NdF7zSG58Hga/w8r+Z+VWV4jFxJWqmJYCcJNQl7tbOpOOG5PAjLi
zql7+gfBWPgerd5pB3h701wCg7FyP64M9c8Vuxqq1IUKTYPA2qmn+1H5ERzIHD8e6JIJFPFQEQWA
EnRYs3PBtJBMkrwB5wLo7SoVDLeQt4Wy1i++EEmjWIieHpCLIK0BTM3tqkG9m+cath3R7wJhIezJ
fgvwubaNbKLvWQ0KbTvpM1c3a+CyhezmjeF5dc0Hy6Eo1DAMiR3fFD+DyKo+6KeiJS6AcvxGecq+
Hk/pkmsBJxEMTXg+UdObbVCaKcOay6rRSdDENECHA00BYXNCnPwRhSvZm2na5hcO7ADLDwgqiNNm
ttKhSIuqY0dHHlLSxOeGybWcI/QbFT4rXL5LijXMzmKwd21ytpJhnWZZUnEjgj1r+FMYZlVv88Fp
L4bngFlfBcn6as/QYtSBrBu0EcEOB1j1tI+vjkLHplEot/LojJGhxEbR06SPMi3hLgFFOnrfNDrQ
qtvHK7lQf2DgMvxndXqKr6x6jdKnSuGODsQKB5GkYGwLiMSrbfPLqEryFDwxoABI3lx289jy4rpe
GZ5do2XcFjSbwzCrPAU7hiVx9E5n7z5nlrskXblmph92t4mujM02USa5oJhJJ2Pec0d5RPjJMzPu
n9d6S/44pu4NgXcRtwBkM+bVjgjAWi/hhNGx7Uq1DGSRNu1L4VC6CRSjGhi05jDqv8HQP58TXBHN
Jjd/Q72xnlceqcUBQ0AdVIM8DuocW8sULhd0ijI6yNRzslFvOF9N1dXKyuIiXpmZz2uVNbwywEya
2+1xKCCdSMKUKKqsvNbsWlvdYogMWYyJpBMO9Z2Ge9UwATrLfNphyHZL6SdPfzl+fQgAjR6/ttvT
FuQqhket9iXfv/iQFUBGHhkgBWXUOaFt0TRp09RU69Aj61BCrgrc2i3H3b9Skw3ASsGqAEdxznGa
lZ5flE3YOfBo8BKLqvLFWHiJSXrc/qSbf5eUgKjnsKtqct44LvE3n7sNiHMkzbs8PpgL+ZfbT5mm
4+pKQIdBLsVe1DmvHOGOIP8gjIEADi1EiYlO6S29NS/vwMgdquP5uVjrU73vY8JRvJ6J2T0og3o8
HSKYl5234RfYf/XIEGMyDv9O3P+78EeRvB8OtToQ/+MX1frH419e7f9WYnYjjhFfiVGNlciHS1If
C2mlVr6wi28HOLv56q6LJY/HAHOt1FrjzQCJ44S+qj3ypKco8+x36mbzLevKypW7cNnfWp4dV7mh
O6nM4g6OZQXqKRoRqaZ4WqJEagwiF6naKLHpM8dSgEyfleSraOMp53B7Pd5+wOxlHWuZHrsIc8uR
t+jwgWKMr71wm+2W8Jqp08Yu351xI655mQu+2Y3duQ8o+WMfMZNdq4VrBp6v2Hj5OYUX3SU71dc3
1NMGYNnH+2ghuX9rdBYqJZQUJmwGo50qNETrtQ/7qz2/RM8v2W67NQX9EiN5nRLaeIdzSBpmKsF3
RFvzTBcepdsPmQVMg9ClWfB3txT6dJw7/eOjflFIOyVobFF9CbWTmVok2e/fM0E/4A4n6D5A7GR+
r2zBtdP9t0WvLhdWaYosS7H5qc3rG/guCtBgiaqxdbXa8rXTj6TvdQkof5Ywzu5Z0Z5XTvfqB0zH
/+oDmr4dksTHqrB2rYGJDJUEvB+YhIBse2LmmydKUi+6vsMMxPazb65E0Pcv8+1izK63YZCFpKVg
3we80O0sOXcYUJtMYo7FShx5zzl3e5X+YcevxhrKStMr01Va6AlKejavH7c6u33Smd1BZfGQaGub
fnV6Z5cbV+V50+Qwia4EwWC0rX/2SDv5BYgrT2h32u9BAUr8HRD9l+9n7ls8reH6F9LIt1M8u+ak
yKWgfDCddpAaWFOjAroV6F25x0JHFu5aK1Il9elyacAN+q7q3ED0GJAf4h5zghZ1LP1ms7Lsfwxa
D66+OdVllCaFV7bTR9mdfkSuEW870p8n8x/BxRc84c73sNu5FQf/L2x4YPdvj1ztgVHxqSSa7EaE
txOi1XvbkIC1dbXTqT/tCfWMrYAuO8SlK0dtZaf/XcpXll0w64AkH5a5otgiX2UMeWYFtaeG0Whk
Las/vm//ZvDRSGfXXFlWmZ/ksFdqb8Wnze3hDxITJODEe8IQz56hrSzqQsx2s9P+nvqrIWaKz1LQ
mZ+ectd2TcEIdu6GP7rWsHZvrviHc4K2OPnfL9iE1bLtdj9m5HhMtUT1iLs3n5ByAxH0gdPP2EYW
938dP92Oc3Zp1UpfZcp0osTErCvTBeI+KdV43FLR2mt1D06/vbTmzbuR7OZ5qcDWYGphQN7wRBXE
QPkJA92eniT1n3x+z3CPac7vM+gNrJVty03Xw90+kkBIpECERwDl2O0LIQ9xFYYpvCTett4apDYL
1ThF9kl+CTrV9JHRed76Rm1xJ1QtMhydwFDT5+mx2sjj1LO32si50DKC+b/6pNmjVXgBlPJCfNLw
zEcgQrFxlZOtNKJ/1DX+kQNSdGcVscDKVCye4Cuzs2UHNDApEg5LAXoqTVRz+T0JctUtzIRZyUb+
dVE9mvSZ151BMyVuFbwbAhme239TcEzD+WfVrxQoUCw9/mGslxK7YItTfTiwGoq/GSqAQOka5ev+
wqGNlwZZUEt+ypqc2O2lMd7Bt73TQRKkPQMmwNrUXhzWJmma+0dfPnvx2Nhne55POqdx2UMT0Q7F
cGv1+eWYDFtxaminpxrp7Z4s3LQIFHlym5CRkiaPBdkoF6df0scDOtKA6tCBYdmkKJ5Z3temWIWP
3e8FGQJzf9zaQHAiAX77BWPBVq1Uo2DZ0LEW1vW2gfiWSrvJAVLIkE2AsN/KfT6N6XZibyzOC01F
2jJd6KeDo1EsiX7CUA113nqmtFVh4YUm9FtTs+kdwFMFYUgMrlNpUzhalqxaNriw4LP4WrFyqqat
fDcuVH5xw0wpqXmHHdNmddn2GJfrq0FBgHfVVk7TQvckxoPLa2q8nSibZznvoALabxhRiAW9xgS6
//jwNqAlGMllOMoNOajPY2o8Xq6FOwqd8yARo8HtCtrwef1JQc2uD2tvxBw2eoeGsa/jadyIWmWg
zzfbEtWBRgf5DdU1f2/hFUY3PQ9gBGiCAFuY45jdCBEF1UAQJmx2QwfNQxHURIeqRksXeF+l+h8I
G0iaryUV79+JW7MzN7NlWZ8NCphF5lTHT6fgZO7BNE+tuHB/ZHzzDXM9vtnRC4tSan2g1Z1XJNlS
7Yh8SGS9gCcPmD/FqtSvyjwGeqUyyDbG4JU+bvc6a+0CzQHdsOlkhrhpzd2uNQ+Fca5V/L3LjDNN
aAJFF2RRHm+Epe0NiiOkyyaUMchHbi8KsQ7HOBf80WGGc2oVhaMERtT5K1t8IdDA7F+Zma7lK9eL
4atCKTtsN3bXPBc8UBz/YmLq+mEqVP2eY13d1MbmvPmMtDVZraWrEPlAXMW8jHLPXHKdLfIkT7h0
dDzXU2vl6HLoRwstCnLhuDjNx9O5EDjIIE1WIJoHfQ1k+GdureKGqEJmqAuke8rKQZKHLUAheDhJ
6hdqdBcZq+gSykb2pDTXeqGmrTXfetfGZ4vJulVZNjESvFAlF19zEc6OhCwv+1vh2ioLOCD1KvHE
0r1/bXO2sq3iQwAxwYCZfQ8Ib76RJDWgwH9ccmRANfRSSM+P53jpBgEASYSaC7o0EIrMHB2mS+OW
g5iuI11w5YPSODMKXuMVu3XcZIs3/bG9hVm9MTdzdpoyoQqvp1uH34UaMHHg3GQSFeoKnm+69Qqr
xsJuvTE2/f7VQeGhGVnHFcbGqxJlDKlWlG/FsfZW6nSLcwjPYOrkRckWwORbO0pbi6Gc1Z3T03H8
JAqRLXdZQXx3EPSmKKltB11SwoPBOml8xRT4gVrzGKadMdutk9YKuM+kCUA8hw6jQ1XkUZhtnaCH
XJcp5BOTJbVLLuwp+yq+uI4kX49XUpx2xiOTs1EngcjkrQuTPG3m5XvzRTFffABlUItOCVNoQUQC
Zuv37zSWudeE3C7S5xw8tqnZK3bsvibDsUY7pQDO2x/oHYDvdSf3aj/YmXvi8X8rsS7CK8HiCc/Q
5gRJR2/4o5ZkalWogWzGqdnkpDuPOw5Vyfo7BGvuLqXVor748T9R+Jd2J7FRuW4rVJWauHsx13tp
G+yKEGpQfq2C2FUc1rRYFh4BrAQuK4CagO0TZvdG2zeokZQomfC5NZ4rRqWMhj9CaROQqszfNT2I
nHVOBjf7UwoI9qVf60VbeJxvPmB2iSDxMMRcGiDt0Wn8QJLfwf9FiTppzUZc2fkL+ALwKvBA4gMc
Aqfrb49cnTCOzmu2xmPksIUhkHzfavme04zw2BqlkZrx1pJ91TdGK3FcY4yRVuRU10gQwp6ljx56
HQQ8GNTKu7HkA9581eySifOeapkBXwV6yzcom9lom53aZyn9jQJRXxVYjW+qubNyly5cN5MEPASw
gZiB3sXMWUnEXASdcNw76Shii9Jq2sA5Qkq5AGwvfHt8/BYOPMdIQMOiKDeRBcxcMBRg5Tjrit6R
aip4bRGdEl7s3ZXdvFA+gM4wpK7BWYvmbzR33F5tgpL5rCujTV+KMwIdAyN2NagaaaBqyltSSs6I
8iqq9C48XGhJcWiK6KANKKn8cBbLXVWBu66kNrmvM5zxeAbu+T/B7QbpM7QK4awB4TK7gELZY4Zo
lHonBAqqN8pkz0O29rnwf1hwYaBYCUZhxNKV5lJqUZjemtrcQmh6+wHzo56EAS5ktI4nr2D4Mj46
/U3zviLy/LtBZWUDXtfCU9n3libJYOG/rOXgFk46WACmhmn0YoHJafa+sUULffIS4VSJ3nVki9xO
s6ONcRwJfRSP3T54qrbhbvN42hea0DDqK6uzLVF3I/icWDQuWbURo2OCRIeCcMbReDkl5k9N9p2x
/yepaGvttrvedtSVD2AWvKSbD5idM8wF3FN+io7xDjAGKH1arf9kPbRonVfe1aUZRuEbeoLgixZB
inm7/YeMpkRo/cADBf5MQKGif03HlzHZDMpWktcO28KLCmVkKLYgegA+ah4ei3AV0gpCwo6fqNxb
8xmhjQLJtyciav8ul0OrAx4L6sSfcxlhpGvTumZ9+v2ru1zyqQL6WrBeFzY4OHFvcgD+EMUdoYqp
FnBlQOwSbSRfZV/84uDrj/fVQokWzEzooYZkDfSW7loc4igSo7we0FolGYXtM0T2ftEIYPmIZGN3
7wnHsd14NRnoFcsLi3xjeD7wspPA19Qjngo3LLPzoJwm7yW+JRmr+tlK9LbgHgBJA60RNKUKkBmc
vU1KkTeUXCKsqLl9+8Urv2X/okgrI1poR0dkNKUFINELypB5nFYgQmRqBa8DR14HtdOFt/Bb/O33
jAG2e1UwCvIxGq1Gq+NeNrtPxrBfTLQ2jGr+iVe62Lf6/h0wh51u7vf657BldB6yTdvLqO7fd7vf
55WbbGkFeAlk/CzIHXCVzS5SKW3pLszYwYnzZ9BVKoWmREDa1BCcgdP8eJ8tlIUgJXJlbOYflQC1
0lIAY5Z9FD9jDXTrDpFO9eafaepARYNAkgLnOnvpVi/shejnxvRsp7UK16AFkxkc1izgFgXky7C+
X+0KKLL4VTF3n9RWWLnBlm7LG5uzDddVeerWAmwmpHiVyFu4tZlD/hquXB9LwTqPDmwJqtBTb+R8
Y8d8XVFji2nNkABLtUwVEXOAUpreIoCt4H+5Rq3Lb4lWHKmt9PQtvID24mVNzmehFIbVvfqM2ZvY
uqE7+B0+A4TxDHh8DzUml92Nbzp/pJz2C1jLHuA9cL5uzwzwhMLK9lrwy9CCjr9EQCxANzBbYt6t
oMHL4uQN2U8VHir59Hj7/jXTzsIuGEBwMSmb33egjuGIYmpf9Q7aOT7aLaeNe/5V3qF3X0Q7Qayh
XGCWerQtSk0ynTNKI4r2O4kEgFyNemoBYKyhHjQgdbJ2ipeH/t+Xzd5lhMAFnfR17wQSXVmRJ8gH
QY7Pj8e/dH9eDf+vt/vqlao7peaYvIQRl32nqFZ6qrPst/LYzgByKV1RxV4cEiBvaHcHFftdftUb
AF5oCky2H/rnQgbenlt79NdMTHfj1YA4oRLa0G1657UZ1AQiEFjWY2789QXtky0giCKnvu/OqFM/
nsnFEytcDW6+XmxPjcyf5Td2ZxscsGaZeQpMOO9aoenvLPbI5lfZxqisrGXXpmNwt4v/sz1PmYsp
J7dF0/ZOKwqbjn6llS9aHFeewcW9cmVk5r3RNdWDowgb0st+ahcC0BcmMEIIsT6eyEUzgJ1M9CKT
VOnsyukrkPi0XN87ee6pcv0FufEW2ucIvx/bWQp44DP8Z2i2VZIxApcKO/SOzFR6kgKxLbglwQ7K
SArwto/m4ShAQi1kf7lQUnOw77UtSlSuwBuF1G89ln9V+mRlB09W75by6qtm24gT0BCv0FjKEYXM
F7aSI8OPSzRL1uhB8f0ieh5a/qukZG6lnXAh3sZ0oPIBHCGwm8J0sq5OTgJ5EFeggIyu8vq5YwO9
KJ6H8VVIWYtW1rLuC63xqPAAbgBxaAkQ0Xkyuk8pRP4FcrNuhYaZQBNLkiroGicVhPTGbx5648wu
vtRgcwFlR/8rJurIgf1wJae5+J5P5BhTDQ3v7PzkCEKrQLwGncDFb+K9uQyvxZyetXbIfUq8EfYQ
0oGyzqi8rWy+qXA2X+aJyGwqrMnQp54V1nyfbWm39Wg0fNBqhlSxTR1ykjy5F38lj7KUTwWVJXJn
ImQO0Icwc1nSoW+9lE1GR2MuDIhNvswGBe+UVJdm5Q5ccMjwikKMB4VCiIvPOR65SBxL6KuOULur
IVWrVeiC6wcSn9aiG+jC388fOqiBehXAxDDpRd/u1iaq+DrK4fgrUC2xlX50Rb2qkRA2QHHMyCQu
atZXi9HleyNmJeqr6Hn3bcj6ljJpOe1F4k3BIYl8HAk143wBVLKtSGU/PefX0UuTQtwQOAmZ9wjt
oQFezXg2Sk8SlKnReFQWyEUEcZbHe7mWAlEXc17J9CxBBvc7iiOXNqAoR8lIsspZoMq8QA9aybd0
euz9RJhkx4Ba1idYaWqkDbpZCcvVIF5QIAwB9uIW1S8tSjua20a8SMUaldDjG9vmkbjPpKyPLX7I
WM8u/aCkNNGnXI4kDJvT5pihomKBYoENj0laC+WblElt9tSGQals+xp9k2ZZxVyuu6wYoFt07GLe
UPqYY6wsH4ZyxyaiO1UTWFe0odJdAKbSuRxjpHHlveAm9PtzMgRxZfuC4EtqCfZv6NoJBahnszII
Ee8pPOjPFZEP6qe+DtG+X/dUxh2G2K1blR/zASCNIYEOXuBSETh52JhudMFlOX/DlHIfgOCpoCMn
4+M2/ScICXraST/wQfAFT3kAxVTkZpR/QKWAz5/FpFP4jdSDov9ZKhof6LKh5CjC1myR6XElxQMW
oOyDUZW7JEs+UnBXiXqA1EH1r5ZZr/zHV03igcdqrKh002S80u08ihLCV3Db+KHuAw8bv2RRyEYF
KStg6qBtkITioW0lIXAgxOAB0IZqEOD0StTnqPyUrYL0vOc1UqC2lZgyJy/rmlGL8euiJoXQ4N+5
kqZOpEDNV+9yr/WsqkSK5Df2mCDudlUbC/6BahpReMePydEokUhd+1FzdV1DyC5VXuIxHgbSQ9aQ
1YsmiTPNLUDNrLNJpuCLlFDqD3VJ+b7eDCErml4WB+G+YRUfimEs70bCHqkaKrDc0qVTm4qRGjNx
jcj4ocCaW9zINxRJ2jbr9SHIUk+nM7cqErUqMyFS5QLIYBBhVelQvnjQOeRCaKgoXXrO81wa96lU
QHokZvuYUnkKQKkNl0Ysp4sSJokhOdIWnYZvqb1tDaXVFLzdacroDVVyiVVkdIrJ87tagG4qfBvm
q83rSO4JYJMKRdqqS4ptknRM8QQuglhCo+9QDMPGDaiKPgtyj+aZURFL+cPrJCn8GrMyF0xvoMQK
JRAxaPXWhcq9yrJB6xuM6EUclorr+cMogi8JZ6Mpdow/iKCvyNmGNuOqjFNwtxSM8o9KE0gj0F7j
CdoI5bcfBcke34Cepecf/TL3qQNTpkykx4lX1DolB31mMAFL5yVpaSoeNQ+wFPm3S1NKB3HLeOlB
8uNB/6jrf1aemoWHHcTJqP2CNQ2okDkLFD+2Ed7ibHSCOkB5WbHa0KHprRQ4qFYSRbD79KOVX4ro
C505pPCD377PNcX9CRIwviq/K5+z8PL9Tw4sDlxuKH3PnqMyGVO0nExFb8+gagL5OsZEYlkmjKDJ
hfnY2sIzgfo60oCoHmH0c7h0qjAuBQZW2klFOTE4Sn4V5MBI6SbUQnpIjMfWFoIPPHwQtILvAm6P
ufQCV05ueAs44xAKhZbWgaejg+b9sRFm0QpwoZBTQOMCuHpvnz6ubuSQ9gFkjClAzRGYN/mBaTB9
NdL0woswApJRE4RftR57INdQSi2TZU1cRare5RiBL+QkcJiwk6Yo2hdm0Xlajl4cJpBzz8WasYW2
/mhrADnxduZGknlPDJ8rWkExlNpKjKdFDOr8UBH0yTgWxyKo14gd5zMzfc8E6ALVDSigkPu8nZkx
p9qOc2nOzqOUlMkP576uzP080PqzgFwE2LaQm4Fq7a0FWfBKeawYzq54OoS0ZMNVply44Sbjh8FF
dYQtX4Mi6CCJI3OBj2iijFmtqWIPEkAB1fR61+AxVH1WgIIjMNlpqCpNnaztkfkhw3cCsQdSMAis
MSgozlYGuUo/D3uRs6W84oGIjCWzicrWyjxkAwcAxlVhLBUwebiNyhTyV0M1w0oWcn70pk9AoA9i
NqwICrizQKYTIqnpyoa3Q/mTa3ZeoWxS8BUkLrsSuMy9zskQNzHqAZ4Iutl54DK4nDeETcXbTT5B
iFsEFLFEiaTM48yEnleo50UfG1Rc+2bbc+5KCvruPP7Zx1Gc+lvRhTffEx6VhyXA4bydBYLFZ5N0
Tvg01NWmpwPLixKt5bZ88BkwAKnwteoJoNlKntqx0R5vzoW9yU8KmGjTAw8aNujt3gQ0tW9A1Mnb
0oT6bZgEjAaBhRbQl8d2lhYW3XkTyxq8bxyCWzsKHdUlnDrBVoCHUCCKNNCx3kE7hg5WLC2O6MrS
LJHNBiW0xeRMsKOy1OL6EiTBrqI/Hw9n/jxOywdCeswMrg7Q6c4ujTLPXcGre8EW+CrQhK6fSG4G
J5JaRBGNKKoD05T/D0uFnkr0ByF84ZBgvZ1CPnUrRIsynt4OuPpukHqNleGG53URG4+Ht7BaiOVR
uZQRJEEgZpa1gWyTCDEgjre9PH8SFYTRPr0Xyu8CtKmPLc0zF5hIASh+Bfz06BWV53HmkAe+khWF
YMeCuKOkXc4Fmo/mlYL54sqflF0Z2F2f6J89lPXQQgwxMJi+nUTE1W3e1INgJ8JIN1rrCYgrIHIw
mEwz9qXaF75ieZkSvclJyijg3uJYU6LSEK2KfJFVm44ZoI3MKAFNoGATjWoscKVPZHf0gJ4Uav+b
ZxM/gnhtDAeF8kZ6P0hSLhIEQcHX48m7I1/4Gw26ouFegzUbBeHZaFxGbLiAFWwaLmmBQjB6uWIq
MnPvvZdpNWRKLaePTcSgJaAnGPnK6t1lQqYP+NPjhHX8Yg4c5rkCsVcpCrbkhSqPpqEOBIF5deH8
8FBfJHqXNP+DtPfakRtLuraviAC9OSWZrqqSVZJKakknhNSS6L3n1X8P6wX+qWQmklD/M4MeAQ0o
ktvEDrNiLbj6aFKHcKVufPyN54rolH0Ee4AHV1b3YawS9D9mQzvL449ohhqs9r8nzQvjvQCgRlRr
gRbJI2LHzeG+5Rtvhwa2lBl7as2m9FbUfV/0ShpjJFbTz37fJuCqgn4XZq1wzCkLHRE/KXZmbcKS
J5QjbVNrVHb37d/wcJA1mxBHAXJhYnv59+/sV8o8E1/18rnrasUNxiJ1tdgqnSpSmo1FvipQs8G8
DdbCxorACQ/mpS0/nDWE4InW4jneKYLqxta3KvKfk7K0fcWZwmaXFJ09BP1eJ59TW1voj1OOlLdX
Br/T6UBtwoZOz24kXtjQtKkJGK1jxVujZlcVq7dfCv0UNWAJ/3j1Sw3wlYqeKmdV+uZXkVs11q86
T1xTfmqkzO1K8FCjcmT4eMOnXNWEmcvHgYngEwwaTizVao3mQjBjAici2uAoK8HB94/s2lezHB2f
KVsacFV6VBPtYCit63fHMGqPfg5cRguPaah/vH88li15XyX8v59DpMmrzo9ap24R1dosTFGNi6Pd
YLoC0yrTP8WWesRNK9wlGCnJnXkNLz+6NpJZC2tRP4taUDjlLEQPSVyru6zoxH1A9dZpOvOvn3Yo
MGksLtJ+mF0/SwjOmKXvR8YZ9pfh4DfI08WynFFsmLZ6qdd3XANTR6xOYVJFOn0VRdRiqet1q+pE
EZZTpsqHOmocKkHePCp7Sjfg5nSii/bl/t5dP7yYVVARWqJfbvhqVUsqilT9dP0s5K9Tjbz3v2lw
bnAj983c/Lp3Zlbvhizk6SQGpn5W4kXar/wtzZKt5N1zPKieTyQaBro7CBtQxa2PW/kSLm6edYQA
Z97V5DgaZ+PBDDc6ITeOJQu4yH1AuQTj0uou9mFXV4aeGucKSMlBDnXAK2NZndI0z1xTKOl/l81W
Y+LaIS+79j+jq11rw1k3wiQwzj3dApeGwQxFePE1qPx2d3/jbng5TIErWVD5bODbg/zO9+ctgOaB
6u45t35Evv/RsI54Jodi6JGeS1I/9OExLLfOy80PfGdVvrzsVdlrdJWxijOH4ZhYt4eteCP3W7Zm
5bf4NM2U3ljkoIW+NFJKSCkHmaafISiU5iOIzftrd/sj/vf3rw49xXa9mXr+flI8O20pPn6hZv3/
08jqjMtp3TANtNwsNHxrQweVqT2VqvsfPgWmVPSn4WxFKuVyqQIr1gW9sHC+VhDsmmqSnC7LfwFT
7ff3Ld3cFKINAkyOHZWblaW+HCtZCI1zrKXJUZfiyikTQfoPVmSZaRaEqCFjX8u+mJVYJxb8lech
l4qTOcCyRbVmizvyOteA1RUmzEVZlGTjjQXn3d2h0YQgoN+aZ4RFmx2ybaKTWimCxILVIMhnzTYj
Az/TkBmT+4t4y7BlUfRaZhNQ6F1tV2bo0ySIo3mm7TSBEc70veQXmWsE8K+OsYFOWys3By3Jt1Rf
rsDDBAP08RiMIEIhNLqq+ylDLobCYJ618nUWv4RtuM+i4ThnSwP1+2jFu0Q6qpqA7vRDv9R1DNE2
6avGwNatpjiGZvNgmsYhEqMHAxHaSk23QswlmVzdewYR30I2Ecm6N7TNu20JsjQujUjg3rdp/HsI
ivK1E0SfwM2vnlVBLegZKIlLGUU9lPr8VM06YahZhU7vI85ghkq3r6RBe6ZFLTp1rJqfY2vQnUDX
K7eThJ+IbiYfI1EYNk7tjVcUFgEg4CQ/pEHGyiuWXama6YRXNGbJiSfNFcFc9f+E4mku/m2rF0n7
dv8c3biMRCSEQDrVaQpHq+R1iiarRD3OOE+agIZ1anz322wLrXY1Ar8cGYrsvC48MRyblZ80qr6g
HUgfL52qc2HtMuMxgq4kCzM7gfvaYpZg+qn7v/OYOfzwOei9yW8fA91DLtiT8mEfmcNjQzpU28mw
q83XzjxW8lPRuPkiZRNFJM71Rtz0BoJfHSIWRZUMjSOkwyl36acEdF4aH694Fmep4Gyntf9J0mvr
NWr1NnPGRBEPcmf0mRtnKhdclUOL8TlEYf90atR3doVu5byXxDFC7COsECCvrYj5TdkXK1s30vyk
q4Mg2aGRyK0rM0PlhVrW/jvO2izY+ZBEiisls/pv3Fla6MpKxBhMQxzeuH3k97UL52qX7gQtyQa3
DOMOfHEdJ6LLjLH1Xasaw7Q1IavOvsn4LIK0vgw7Taql3a4t5Tl1Q2tqHogZ/Y9mmUpf4XD2KUE0
MvUL+mpShy/zGQLtUqiGnDzJrENqDuo/wazUUBqPGqo7YSbGdBmb/J/UaEnVgqYISFo0+n6pFJSJ
Ww618hn6aYE5UivicWyyqencCdKo4EHvDfLLuqZIu9O6Qo8OWVDr5alpm+672AuSvBPaqFAPujZV
3wtq4d/0oM/yPUvEqKLR5fNwDAqUGNAzlrVyRz85/yR2Sm1s+NsroAiEm1TlVOB5KEjjuVfRu1DP
iiDgWLx6jOfW1pOAMRe/MRlIkOVYGu2ko5KqtEIx2oKga64aWumLIchmYoezNT0WzLw74mzKe6Uf
IF2XmAb/ZdVp8CXLiuYvY1ZGxZZGE1VRUjbEBFYXDq1aq6WLTGEvEstDAWr4JDHN7FpF7z9Gg9zu
/FD820D5/4xaAL2BSYKnWS2RWEuRWPSRfp6SY/fFLFR3RuCh2bfR35YrFktMiPC48xQxvrL6vJq2
E6CMkpzGUiAF1b9YVXeiLvSX2QWjk7hG8iYJAkv2f9XhYvpGLcVMpBwkcGE1FyQCvfuDojQbwddV
0WuxhIvhOSEXZaJv5ffTHOLIvm+18xT/GpvmWYmrw9A/RTmyTr32PJrKQcw/tIn1Ixm2mNvXbw62
0XddsFacFb50ZVurrFmYfSI/f2oPoRzvawUQVK49GIjJSEAzpNpm4O7+u7Ps0Hvnuja6OiuKFuhJ
amJUCX+E6WchdLTob3OoxQann2Vliog/rGyklt4kMS/fuatiOwTIUguNE6hbnNtXARF2mOtATZYy
yILeWi1g14W+JNeSeZaKnPnFxhS9waS1JQSytJc7piGDVGdkaKwY3AnN+WujN+Xe7K2viSF3jxPY
gfPkEymltVbuJ5B3Z0FHulxok/ik9ln96Gu5vvelMNw4d289odU2GMhJcuIAgBEwrWLxaO4KRW1i
/xylDFsmqJnBrvQZPNhe9J98E7bdR6s2HNFAwtAXnoap3uXlBDtG55SZqwmfjCHY1YEEUS86n+bW
77uqRlP+pUxIw5yfppCfrn5fWyeBSD3dP0vS75BNjKu91HxIdmoVuLk472rES3QAFrXUPBX11s6u
g6PFuo6ToalG4UYzVxsrtzkb3qT+Oes1SLkjQWT6V9+IwG5+IzpO9A6WO3g1WipIoVHWgUacMVR/
FKPcWbF89H8LvqMI58hvXrVg2GuBtI97yJFi8fX+TVznsHwkQ40IdOAFKMu+kTW8i5XDQqb5Qyh7
NlWIpcRsL4ax29TJxoXfMrNy2Yruh4HZT8JZBsvaageh/CVFWxzgV7WM5WNk0IWwY6tgR9djuk2q
q0HiW8K5NpODPECek9n6gJKN9q3uobRIG98xy9ZJp3Tjxb0aUVhMK7SdSAR1KujrmcoshlBVzuPA
86VDXRquoBpHrGv6iy9B7Qmkd1a0n6nSfxK69qXL1H+HgD6GSog2Psg5QLX4BbFcc4vC9yr4fvth
AOQo4LM49Kgv49iQEnmiV1ng9c1OGTzkPxxFjzyEElPthEbUJPRukH/MwMdp6b5Fh0YuPqpx44Ay
dqUMKBysgvFndJgs62NX7+U435XjMY576tC1E5UPZqNu4GGv3yTSBZJMXkXWkknVy99c9G2s+HLJ
b2bCX7QiLNH66iKgjUCgTZGlK01b8GvTvn8brt+lxTDPsExYsUi5XRoOw1jVZrkNPCuSvcEY7Mmo
PFnVd0m2JaFwbeqtzwvjBvhR/Nvifd5dvFQyAikNe+YsfWAxrREjXCnNuyD/PtXz/m8/S+OLYBwH
Vr1UgldpXkrlQsrUOfWqElgC/b1jkPsP9PocVcs+3rd1vXeXtladXrSKy0qS1NSbAVqyccyvFmin
Wmpj7vPQ/BoL6rwPxSQ6BWLcHO8bv7GoFEMI1iST7Jnp9ctFhSYaGJahpJ4QP4nBXi+e0jpyrW6r
i3UjYgPytBTL0PpDWmXdZaaaXWdWFmceuZnTBSqY08+l+ofCw26m05tCEQlZfS64WmFshKXXzxI4
uiVkI8glpxZXz5JijqlvtUHm8cvaT2mlSo+Zligf7q/kusJEwgNaj5xnkWcWCUpXKzn7vmmMSeZp
vR89jHTonLA3SgBFoxzxcaLyOaOOGNhjXfsbx/WWbYJh8rll2ope2KXt1Ad0OQpN5vkZymzxTlSr
xAmF2OkHKgay8qFUyq9//7lI6lHW4uws2nqXJiupkwWrUzIvaBF/mzmzysGIv7LO+6RpnaT/ct/e
4sEuIy8wKwtFC/hqmbnR1Sea8lTkyqhlXt7HikjZYwgDwS2Lcchf6rGI5YOVmHN9BG2UmL/u2751
gJg0E3WRzWWMdOUN2qlIq6aZM2/OJkBwEzhesq3c/Xsr9NW4GqT7xBaLn3jn3yCSLMAkiZmXtHmG
bxOlZ6uUpt19KzfCJ7ArKk8+mlPQyZkrdxNkg5glLbRtdBZtA0HodjhMaX8UNcUJw3EvaMGuRZ83
Mz8JfndOza3I5kYQjfw1YHKCVOCdV0GHaNBisLQp86JAXsSQ4pa5nMwTjeyHrHX+vhvn0E4KA3c0
MkiSq/MPo2qPcS1Oe79p9EPepq8jV81JSMbsBaPoBK3c7QwlU/cRrdfT/TW75SQZw1jGiAHKQBF0
uTPVXOdRkvCDW0vY60n0PPLCN/VL7YcbF/nWW2AyeEsUrwEzWpPsVaKVWJW6LE2916WH5gASdXiI
80O+K7aIG259FXgfkgQQqQz2r+p1aBiAjhZ7+Ps6P/lidpbvFqk2vgyppXLywKbfX8VbN5hsmTts
IfdurMFTRqdYuZ5xi8T0t8VkM9ifjMd8eMiDLTbJK0aWxRlbCwEZBfflfVt5Jz008kqdBdYxEsoP
SR8Oj3IgicdF7ukpjMEk9AxMOmIm1DsrE/DSaZe74M3iQ6zXxV5RMuuJSD92BlFWHGOIehdQrvAh
YzbATqTGhPugNdymCbXHQKuSA+3b56AqkeCM8/IwxErwICoDQxVt1f9WzXAiPS1SpxDryi4pCJ4m
uSHRLQxzT1XPPwZR0m687bdeBUpwaAriTwhlVxvcp+BZKSnmXifMvxeIcSj6tiQle+6QozIOM4lg
eu9v8s1DtSBIqWgtA1IrV5kJpi/XY517kSU91hKC38KTGuZno/1239D1acKD4Y/JNZGD4Pxe3smk
bSMhH3gPCoImsd1nUuq2OA+oUJ6zfn69b+36XvKoSwCNKNNRtlgLE/ozOaWll7mn6P/2xrGqnAQA
dz38UYP0EZ25j6r6+b7FK5UAwE2LPCCsNoghEJmtPjAY22gQpRpJ1bAv2Lduagu0eCPrV8sYCJKr
EsfG8RWrLhxqDi187U0qPCvhWPwjJoX2WTYqBkKMvpw72yh0pbNLMVFOc5vL34rOLz9ZoVb9CECR
QIGQZcFoT1qpfW/gz9mrADg3PujWhkngT5fJOfAq6+eNWbYKXNyQe0LrzHmJuA2UV2UzvSbmwo8f
Nxsn8daWkcXR62MJ+c/ye949p2MYNMxS5QVgCv00nWv9HOTTPrUo2fji0VKSfcef72/a9Y3DaYIL
ZfQfYgvu3KXNqUdxz5yC3NO7lDGhfa5/r8ziAVhCwzCPRTJ9396NqBqDb5P2C4KT8YVLg2YmRwYI
7cwLRaGlF1E1/tcMgP5DMJT+50VkvHcyJTE/haDNdWK0lHLo2DMM44baCOb5/u+5+f1wpXJBVAKm
dTY4z6lFnb/KeVKSxFFjuoRh3ivu2Cc5LUSr+BCoGfKmvmBtWF582WV4yELAggQP6MICtLbc0SUR
xYQLao6qyzygkyQHJRT/Os1mmXlbaEQt+uxrRlpfGrux8afcGyTGtYEwxB97Wj1DMTuGOBxAZO0o
a/wlKGNxBIT1aIUvzKqc5Ms9lq2kT8VpxvcMGlWSZ7Ljjcjz1uJBkyJRkVVpR1ir17LKA8sPrCL3
6mQ/FMR+yTndbP3fuv8I2jFfymMEVHX1MoSGLynEbLkXVLOTMGNRCR9H/5MPEimYP94/h9evENND
PHysG8eamP1yydpgrJRpVFgyJd3NvUqACwMeo+Jy33y/b+pGCY3qGWUXCM+ooF1R7VbRVLdhVRVe
IhSPfvBJLD+Lqq0G8PsT2vyYzO+NVe/uG102ZH3aQactJ8OiRPX2m975tqyXG9CQBTazwd83hja7
8SBW+/tWbn8aKlZcKR1L63ruBMEGE0RN4Ulh6SSAm/uXMK8cf3rNj4aIDJupMYj7H24yU1hcYYZP
eG5XLq1X2sSYZbPwVOOxzF5T7aEWt6oRt/zUexurt4E6Tg6hrlV4Tcw0YHiay0M+2UFvg2Rwuq2K
4q2T/97a8mve7VYz67Wh1EHpWVq66xLZyY3SViCfadqjphR/Xe1gq4hVIOFjjggM3qU1cejiWOjJ
7zQNsEjcEueZgbnVgbtxwxCJNkDcEaQAp1t9UzpKVTvnSekFep7vmtlQKqDvnXyYxiw65qmqbFzp
G0eebyI7RgWQ2ZW10sJsxWmZp4zMCUUZ7gP63jYaH1s6Bzes8HCBgiJvMEExrJzUaJpRPJl97amj
7D/3HbN4ZikY7sbFunEiaDLD8kVkTqNtTUwlAGpPimqsvTyhKju8lmP4lIivag19S1O+pHSeW2U6
Lf8fxvNO0ZdGY3sI1Nousn5PKd/1Q3Xj4LwByS68ClVGqjnLbODS2FyrOpJ39lrDN3u90Y3f0imJ
YqeMe/pxw6QWx7ZSItHpaAvErhIx/93Hmn5QFUboXKnLKs0efd/4kYCN+NFOvvzQM0Ir25zCunGm
eFIRWY5qZhRqK9z54lAYO7UNh9Gp6ga45qRVLQMSmqz+EjpZZcjUj1vdofE5/I47c4QPQEc892OR
6+1wrMs6UeyqShpkqwYL2ovA6JfKZe4n/DFAyjCVSnlz2kJee95ljSixUe7m0IMnu7xdcmKVg1WG
OlFspZz0rDz5YkbVuxnEUw6qkWH01oA7KwwbGc7HhQTFEmeIKIboCWagdIOZ5zoA5NVeppGA3ACs
o2xy+XviKiQXBXXjsU1wPKXKqchaV7EOUqq4hhw8pLO0nxn2CpL4wzz4GwHRVeTwZp5iF+kliFht
5QaiPJXMzkh1b2iCfV7pEnkKw98+3An3r8yVx14MUTXgaC6dN32VDVVV3MX9XOpeYeaAYTJ7Smsy
iMyu2700tU+Dv3FHNwyuCUasylKAeRW6x6QH0lw0c8qz0ZSupKm2kfwWrC/3P/DmTlI3XlIHqkxM
xF7uZGTCxTuI3D6A4f3OlMTiUYnUP3PHXAfDBPBZRMWsvjYVEwt9rhT7chj0g6CJ1X/YU1DbbCq9
eeysjhTiWGqfFBNgslpyO+ugSjuKdRv7eevgUCCgmEa3moxhuWfv3kQCtExvR5a3BdjY0OGkJ47f
/9tYglPz3spqTTOLkk3g51hpHlqKmkZ+ULWNAPD6oHD0KYTTKKTewR8vv0Q10hC4nqp4PiOjzALK
0tFPTmWdOkr6RYrMjXP51pG59NLcNKZd6KIst2Fd+AjFNsprLVY9Qig4w7ndJYNxmrjLog9y8jKp
30T5i0iJWlRzp6VuVffTXp/Fc6AyPpRuvZi3Pv/dz1mnRK0ejErQ8HPgBFP9yi30p3bR/tyP8eOQ
b/RYriNSYEoEHcAIOKG0OlbHhrOfxIYmGF7WivrTmOSGHZTAIX2iuT1o09qTs4C3gCflQ6+Vk1MZ
fry/f1OvYgR+g0nyR9+TDwdZdbnhsJ0kIEMNw4OUw6HT5SbZ17+3QAeANxgsmkpX6dKCGatGbM2N
6ZWioMIUrhSumJbixhW8sXOUKICXUo9BhGTtUpui6YqZtfaKbtgLym8AwE9CdFZPcpS6pOl/7Vao
iNBBAbgB1E1Z0/T2kZDIvZCwbKb4oMmU0HNtZGBRV//60tPlIyfjnyBnwdBerl4uJ6Ukh43hiVP/
mDdtRH8++iD51sZNvAqBl27iOzvriy83NCpE7CTDbJtpSFL7BTDyrhz+/pFfLAE5ofnAn95aOu+c
ZcQRN6HyNrwcp7A3uwb56yBIYYopJ9dPfeHUt7N/lKRIcwd/hGq9yzXcT74pNX7ttmnhAmRnD+EA
A79xubZi3AJwDXzdayY0qRM4FLMvobzLM/XVZ9y0OhizW5XjMyzBn8pxfKU/uABe06Ta3b8iV9W9
ZTKMx3IJPXCC66EIPahAxDay5ZGj0E+W8uZUpcZwnKCq2RF4I/2i+NIeWh3j5E+ydPp78wyCwxXC
jiiUGS7XIdSrMrZyzAuDpbmUGt3SIAzMY+NJEa3TLAo2dEeyoG189lXi8IarwgVS2FwQaCv/B3+P
qMXIB3vdjwoqIAZAH0fVzjYqTrcWF56L/8/K6tmMuPxRsFgRP4hO/9J97mOHPsnvaqtPc+M4ARP7
n6HF1b472NIot2oGYZ6nwMzkhl/S3/e36Xq5aA6QBlPAAGILAODy7495mBn30DpPnZ796KtGUTKa
f5v5ydc2kqfrJYOrGq8PjxqAJphVLi35k5Bo3VyP3mwVjiTA4pSMjuD/Q4m1GlRqn4Kji1sl7msP
hNEFuWXSMQTgsPyod8s3DUo4aIE8epL2EbwY0cfZSF9yfdp4KW4sI7nwYgtKcQOqiks7TSc2kxhC
SlUxfdlWkt2ZOWP6QPOlT1K0pVr65kQuIxyV2haFzoUBnAB05WQg1vcTWhWT17t4029mZY8mPtyp
VLtT7UR34KWxD98+f+r+qQ/CQ/odFH57iPbhaJe/x9/lh3IRF/3rV4UfxUGCFoU631VZpQzErvGH
ePIYUHqCZtEuhekQ5Pl/WGpql8zzqHRKrvK50VxEM9pi8pqG6fXhJQzB7ud2Wzvoqm580o2UQ0XP
4H/GVi9YZzKAoSNE5hlzyPF0xKJ2LTE4K2n2J1d/1M1TL5RPRXmECvr+xby++FgmNlrSDF629Rix
KIhq7yft5IX6KTKEU57YOgik+0ZuHdv3Rla3f84LZojFavKo3h4MNbLTYXrsnoJwNwtb+3bjKoK+
5n/Uw5a571XINjLXaBlJPXtKDOg1+qY0siOKPw1lI+i4EQHDm0EUsKhPQfm5vhy1wb3L9W72hJrx
CONgfhVb5tlcRL5mt013eboRt10DRpDXeG9x9dYlg5zAEYJFo5v3plp87F7myjYd6lGF5I7F02iW
x3y05X7D8lsSuHIE4BJgd2bSUL1OEpnF6SJRHmbv69dzZO/PHx4XVuDIfrZsaLyRwDqPLiG+DWGk
E+xOyS5Z/mCH+58/K0ScJARPgt3Lx3+eXouvjmn3u2++/TmEz1e26wMJ9CHcUde2I1e2Pxy5bq7h
ftrZH2F7X8jdQ/vPrz/3T+TbfOO9L1q9rLVljkYz8EWLDPfz/vGx38u7aQeA2LH2zXl+BObybO0Q
6XGt781Te9A0J3puPzjHwX4A+m4fFXvjsb+9v+9WefUIx0k96nqw/KZnP892dXnIKGXBicfQzo/6
A7C8Zv64FWIsf+lqISxKjctQKzwCV/FbEgvDVEmp6MUxNfFI2CVlsvEkXwngkJMzpkd7BKYO8rGr
pn1riomvFaInQX7+M7Mt/hu7kZPa/3z+EaJ+56kfN/b3hhu4MLn4vXcvchap/TxYmFSVb7qToMYn
OK2dOa9flwP7HR4Ou9lnXxWW2HP+mJ5yAq9n67sOnn9xDz+HXti8LfL+29BuePsbEcrFT1s5e2mK
k8iQ+GkiTLmaUJL2abEd1W1DnIJ64BR5SgNviipuuOGbawIsWSHtY+xjjZ6S6PpLk1KLntF3L31x
zLNTY/5M1O7b/cW//kDGbJkth0IL9yi/vXbv1h7YZT3VcSB5Yu827ZOFMk9WegpyoXLv5JKyM5pf
9y3ecMbMMisIdTA1T8t7TVGRzWraSokuebCzqfAdxwhdyfGfIYXDK3/Uu4ekH05BlL1s2F1c7uXt
WWaomdGhCk3yvoZCK1pnkjdrkockoHmcVYmC/LQbp39722ICts0/VXq+k7YENa4f1MUs8Q+AMZpz
69ZcnHb46s6UvLgh80geE+F727d29BwJGxWQ69rEpaVVxNmXcivFo8FetrHd/RCDV1n8kleJGz74
3RZq4fY2oqtLTEK5kAm2y1sr9kYbaTHf1Uy7+RkWXBvOGF8b7DqG7jT3ocL6FfDM3t/FW9/IetGg
pnUMo/TqGyML7jVNzWXPNJjptPZh+2JIDjx3XfRDEDcW9NY3ckTpvYskznDkrDxTLUbJjDaB7GVM
YA6DGzW2ylBlZe5gC42qs9AnkPuWG994ffeXef+FtYjCKCTWq5Ut21Cf5jiVvUo8gzOF/nmXT69B
N2zEkzfWEjvL5xER0TVeObfKT5Wo0mvZG8vGMYsfoWTYMWJgMlNsMAY/pNqGwbey7uoKXlhc7V6a
j/2sGQ27BydvktphAf18/xVgjYBM0FgdesFVG8uRQ1RhDckWQotZEbfgj+34b6NVj751aDN7qBon
4Zg1kXHIA/0A6bWjwSQtbEFLb54AUJ64i4VYklN3ecqLOJM7vatkrxT2sU/1IK7dfA8gXar2wVTZ
vsGYv79xAG7kGLDAEKpSI8FVAo26tBpO0CyLes+5C7VfPmzNoxXtRMUtyZHFXySvtrWwWRvtA/MB
x/s37DrIWJgXOO20xxhwWM+jSlo9zF3dyQTlpgaFEKqes58m+/tWbrw7mgiyBZlDQDpQW1x+4YAK
qpmFaH+bcf7JH2evmhWniDpX0HOoEUS2U6Ea3uzum721snAxMQa3DN2ynav91MN6qAUq5V7R/ws1
6YAFFDVTzVaIik07ym3ldyPI7n8wu/BNvV0zEEPy5eeGfSWXiNnRf2BGe6r3jTC5o57Z5njSpa9l
Un7Whb0cPUE3uRGp3trO95ZXwXPBCEViIKjiFSOyLnI2ELm0MLDf/8Bb28kzAFOIRMwCXvny+5QU
NuvYDzUPCZ1TmjC43/6ZqpNQqE7Q97vhQxUbh/smb11N4C4LeyCoZcapVhUPcUbOgIK27gWNLe7a
6ZMM72wVw6/8WUyN/TAntrQRQ1wvJskjwdxSjl/4ZleLOcGCIMyInnupHCu7rov0UyMY9en+l92y
AhaF0Gghe7y6gVOozkoRlrMnz8T3UyTJZJC6vnEDb1pBZZ5KBq6NK3G5ZZCgJ3lSVbOnC3O2h7M7
4DQq0YY3uX7LlgGi/1lZHfwis3TALuRJfZ+OT0YUxJCr+0T3simcLF8dNtbuhj3eTUpOoESYlVwD
ZkcLfn0/SSTPjxX9e6FZ017qTcIDzQ8Ri5312L2/WddFGeLYN2bT/4toV8sIM49Vk5YRdAE8Y8jC
b1FJauFxFIqq7Teu2XKNLt9PaM3hLwdJCbs5YJvLPQvzEaQowkVenYm2MZG1j+Tl8Uct+D2bj0q8
ccWuF/PS3OpWj5UwZBbYcCCOsaOlk8OFcxrtc/33vZpLQ4t7eZeFoAnfqHD5G8DXin9TdCbCKJ7t
TrZlI0Qh/nHRJ4A6untW/W+DssXks6za1aou/RCoLEi11kQ+hlnqVkKc62XMz/+agpP+rUx/J5BG
3j8q1zeO8t0y/MX4NbNY67OZNlFYCX5ienMd/MyYj+Gh87ONF+76PGKEUc+FrRyszbqzLhXGiApH
ZnpWmiEFMap8E71mRoPaLVGhm9/zztTqNOpZbuolRFS0j83cNtQy30UjXNT/YdXeWVkdQsTq475A
QMMz/WzftrM9oyBz38StA/B+zVbHL6/NJu8DNiYz3FxAAicDCdAZr6aewssUf75v7datemdt3Q5c
6IAK3WfZJC1t9lbnd24wt58mK3hK6mlLyOpGY4ADQc8angrKgld0s+rc1FGvVKY3oWIuw4/ot825
saSdGJvu3D9YbXdI+vqkyp0jPiRTakeddJCK7rsV+1/Lj0lv/LYSFD3nA+pptkSrMEyk50zR7Qlh
LCjPOAWHiWGcQrX7pCck/Xh/wa63ZznHi74jgQUvonzpHeY6gm8eNB0cluMMdpa3fRF4dFX/lKvm
lo+9UdozDd5EepTEpSTsq2OtjmlpaQx9EHz/E1tHJtCz4lNDczKsIceNkFrzx/aPIryEmWx3GaqA
9z/3+loBkYMcmKCGUIOGzuXnNsICORdKxethm3XpkStIQItb2LAb4RMTFyYTzMQOC3v+KpYJKkFg
Ri/SvUop7bxxVfR4oGP5Iu+b+nV4zsN6I/u7Pvf0wWCTM2ExgU79bfzsnZO3Cia+Ar8GItVLIiWY
6p8yo+gkJt+Eyuo3wt639tqlU7fwsZR7IGgjDFwn0WqXQKgV6WAOE/Ri8pnOvpwfAH6R31ryT8CT
sW1EJiRLfXrKfO5F2yYHjV6YH50UuVQgSknrB1Xqp4ep1n7e3+MbgCSmBhRA4nDdss/r6MvsJIbq
/NDwAlN6HAT9qW79TzAo2IX1RSYN0s3Z1ZvuiGLYHp7iTH3SlIdGMndS/yxvocff4tb1YhG7MygM
An5BCV0euUEYB8v3gZnIX0YCCxMqhG8W5OkOo6Za9zP6Vxoc68XYktC6uthQJwLLYr15XaGIWfnd
Tk9khNgSy5v7fDeFX4sMPpvixZhfob/eWPAlG7j4xEtba69bAeOkHYMtBXK9L/6f+nks3MYNkVM1
7a0Ro6s4bTHG2BbtfpAnoD4u15MhCjXL4xZjCkpdxSdUMGwhh1Sb3krxdauAfnWxVtaWf//uYilS
H5R4b8vL9T/t1NhMeMKI8G2mFnd/Ea9iCwwpC58EjOmgZ9ci01KtT0Jqhb6X6hM6qIEth9+tbosF
7dbnLFUvLLBymLn8HH0IYrQnIt8zZDexXKD4Wfholu79b7n2f3wM6FhQVW8c2GvIf83nDamBmRm0
wYf52NZ2kDkxLa0e7ddP963dWjkqegCfQIiDqliddDHu1LgUYp+0pIZex5Xyn0q24VOu3g1KeMsE
CHyjBJdkj5frJjP/oYv/j7Tz6o0bC7b1LyLAHF7JzgpsWZbTCyHbY+ac+evPRx/gHjW70YRxZwYw
YGFU3Kl27apVaxW+8Kzpab3ptVywlV5Oj/dHcqUAMrdzzhx1oP2xRFfSpZkmStS4DRLh2XurztJn
VaLo5bT/Tb49jruT/knrtjQEw2u/YvfGAQbhS9bvL5oZgpFLuzRHIXGuiMKzWD1GVPhHTUM/8Qda
iV2T2aq3kQsAeNLKlr92UbwhTRw1D2waKZbs7JVVCqFWKL5LlzvyTb+tpra79qchfdPCf85twyRG
dZr5JVgDY7DwGmXURbGQTYHbZ/8NofTZbJ/EuN2AxoPOUd306uH+lP4Ffl76RGyRDeP/BghPB+Dl
lLZVUFdT3oauin9K6/fWiUW37OYmLIhVpsdG+9VDStm2n+iWslOL7hGheYBrbB/OZaJv3Sy5A425
xYGpqKKsEfTcmHxgjyR45miM9+5iq03jpHtW2Ieu6T3GhU+CTNsJ9X+F901okxV/cE2wBiJ55hRk
h810QMv2N7o4+t5DxsPNutco++71b9P4OEIY7en1tpfY0b9LwQ55f9CQnv3KKleGjlP92hUKVFOT
aCuI0DRzf4W/hsi+PtlEg+z7mYqXG0NdbAyxoeNqTJXIlULg0nVG5jwZPGvlhF1pJhBzssU53VQ6
gJgvc93T6JHohQTF1WQOc9NsEjE+zq/IAnI+X0AtuTy2hbgxvnpDbpNJkQMQKOBsU5/SXfKVfmhH
4H0xFtsx2jV/wdwDfEraJg3XzuXsMBdbF+T4LN0BMwKcU4u0C6hNzwhGMXbbwKmzVzWvduWs56D/
bOX+4KXIPa04vhubEfwtD1EKT9Rjl70NQSZLyWSYsVtZp6D6LLXn0D819SOg/BWfc/0Coe4z/wNY
ERVTAonLcwmbeAnJs5e5Qd7tgE3bYTzaFSPtZc0u/MolicA29Dbx+EXysqdy6P55sMwt5AeUoEBt
00Vy+QVtGBtIAJfasyBYTjgCtqihM6PqISd7cwWxcj2x0PbO9S76qOZ3wWIpfX2MK9kMubcyrdmF
qQDYZNDkRy+X6ORSa9VV21WBkNtGYd0kAgBJYS2yClMSTGloxsJzWEjIgahBbzqZ5UvbKQH5L451
7TS0M32573Gv40JAcORagVZwnK9OmJTrnVSgnU0GyKwmJytCTXd4vpsVHj6vPbsePYvqaSjW4ha8
VyqvnPEbW4vqDj1PJBFBASModLmw5KdSVeonvsDzg9weEhhgAP4Gj4jm9k6XcVC7JM02AnS+dpbG
8Mbq1YFQFq3MBja0+/NxHRaZADCRTgCvSBly+UjrgzDLDFNM3EAcpG0myIODTSABRbsWP9wwRdKU
9lhAB+S8lz1fWU+Guwqs2K0HRdnEM7Z0qGh1K4dxjSDwmquHMcFqBdDagNMRo5eTnAuATMM2St3C
JBlMT5lZ1jDIVk73oBOr4DdkFL/96hEn0o2brDIOTZLui3pnaLldVcNuTMufNV3D8spZu37pzZo4
xBaw3hH6Xs24pHRJEDRp6oqete3hNQilfTemG6+gD+aHVLWOoe0UlAubfWM8JKnwzysO6505t6Oi
n4V/WRx2vKvayLmRup54UjOVM5ds0rXS0NXhpsEEslQ4bEywM4BhL+ffV1vOAOJXxDXqKVBlp61f
LGhpWs2lAr27v4evHxILa4shaSqytf7o5+5kdkez7G3ROxbD5i2C7xQCG+1ZVtYixesgfLZJGD4/
kFhEY2GTcKzurKHK3Rq2GjuQunwbydkLfabvlTrWOy6r8CHqQhjm23TcKGMdnSCAgJFZtPJN4UXC
e5AJa3XrW/NOFh0WLvjvwJEt7i2/U8Zm7MbcpXLGLgoNmsSbzqDnIfoR9Em5ndR1SkyZxbyIBJgK
niOQqJIwI0hfGK3MSK/7Ws/drEegSatV+eir9IqXfeqTyqr9g+n73F6CgHZ0nHoPeiZ8zyWjPPZl
Y/5Z2QxzSHr1NaRRZtAWlK7Lx6to9j0Nj3Luaq/GQXmICtJKdoemuwKXux0e88am93INSHtd1p4n
gcHrpPMoTf7Nhn1IARQiRPFGqebuMOWHUkLw+6Uai03d1baFFGOsn1oLMbMNgnX3B3xzyef3EXwx
CMovNcWscITYZPILV2ybtxrl5a1XwoIha5O6jzLRgBh1yn7et3nlyhks7IuccBKh5lX/rCaAmROm
KXdDMsM0YUVIjBat4FR0gG3vm7qKvGdTFJiB4RH78Qi59CT6NNbEWlLhGt4PRX7Trbf7v/8qIFj8
/sU5loRA07NILVzZ2HhfogYdC7sqnSzZs1Hum5rPwWJn0h03NwDxyqTctrj5k6maIi8xCjf+UxyL
cxzb5ga58/ZzoP5/WprX78Nm7CX0wRJLKVzNcg3zmHebJnaG+tP4KmgbqVnxvzd24MW45hP5wVoo
T3qfzONSk1ct3EraS/Dup59XExA3lmpu/CNC4kaf/7y0UyIkF2vmyFLpmxHO3f5PScQk+q9QkTrx
UG7uL9eNnXdhbh72h2GZljASBGJuQlE2+tyuQRlubQdQe8BooC0gCFMuf78lmGYWkvp3E7myhfqz
Pp5i749XHqXS0bXJ6eBiuT+i69iDtAbPeV6YpPegTF+YhKmxa/yYzU7r8lQ8hUjywKv0SLL5t/cZ
KpHcPEYwEKw1/NyaSRCuMG6S6oMPc2FWJmlJwyEbxMweAsHfqojZ3R/ZmoX55x/Wqg5ECONMLNBR
KGzT2IdzbCSJf9/KrQ34v0RA4CmI3ha+gmgJWIuCFbgmpc+JelRqegQP0bhv25UzNe/lpa+gFK5D
2E78RErqckB6lIxWHOal6+u7AMr55EVOM3swVkDOt+bto5nFynSw3uV1PZthIzTZKZAP96fslgFa
r+gsgUMJHet5Sj8szNDoY8GDp3RNs3ak9Clbj/XnqVhMFScINIbJKxK00cItJIitauSpKtdoT0ih
0GulH/tNTIivGDsxPEvyoRudYTscrPotDNStbEex3TtVu9GkHWWVdK1D6cbiXXzR0nNkUZnWg0GB
Q2gOYizOe9HOgj+d+M/1APJk0C4wfLgl6Otc7HtfyAn0JKN2h11kviX9Y7FWM7zh3C8sLK6SKG0b
ZEywoPSjI3Z/dPMhJJ6VIh/pmpf7m2X+XYuVpDmVZzklSrgRl5JTg6gnZZEWjdsisOKQawx4N0TJ
IYnAUPy7KTYlXZyQDVEOXYQVvd4ROQZ140695KjykxSReBj3943c2AdQUcyROFV/DvFi82N3NCej
adwUcuw4hQ0njt+NfDyVfbESBV6nFeaMqTXLGJGtIo+68E1RX+NiUaFwEep6kOr9aLD51VfFeDVo
PUzVaBdDA+4J6qEW9H2QrHE5X48VfgGy8/TlAeqE4/LyoKtQUyMmUtYuHwIe979E/uwJmwHB+vtz
er1HeDeDzP1LycqWX+xHVDjCCMXn2pUEpCiyHEJueS/kaxnAa1cPZo4Bkf2bldaX1NQNSg1y1k2N
m6mR3Uuf8+ioT86ooA8xZrR0Hu+P6oY5MmC0jYKn559lHXZoFKXpY6UhoNa/CO0OkF5XO2L7uXKm
UlwrxV6faXj5/s/aVSV2AO4bRFLjln/8F0j9jWD31iXJWrQxL/nlcb40s9iSEgTUaIaMjatnv8aI
rljjoSq/S4hdepswJNTwVLuJft+fyRv7UEFmg1wWf3Am5rF/uHD6vB4sIVUbV93DJPSpfVwDD12H
bYzqg4HFoYax02rjCAOQhjm6I9n6Rtnnm3B3fxw39vmFmfkzPozDi5MqrVBFdkNEctXuYc5FecXK
YbqxEWYMNi9lCFnoAl+MRUrSohhzr3GTAvoMyGZ6EqBeBrr/xTOKFe9+Y2VmkRU0J8GgkP5ZGGs6
8rxm2LfuGGW/J/iWIkBx1SRttH7tTXwj0IUM7S+sFgTRnJ24nL1mFPVe9eXWDY7+c3HsfoknNKb3
zSl+bP5437qVebyRgbq0t/BKYuoJQyRKrdvsmiORx2f1WGzpVzvCb/vP++JiZPMsf9gXUi9GRaOI
WFLfLL/8OVnxj8H/dzwK2SNwXuTISXCRq12YaTU9yQljWrePnrzI1RT/tdK2gnDSqz96D3WPT8nR
kg7RlEIqn3/K/MP9cf7t7Fl4D1K3MwU09yd6bIsvmEQPDuw2b13LTCACtntRsQP/Qc53nnaeps2U
ZE5l2GMACfa5IQdXWI9ruNR5S977hoUzkeXcG6eha7kFSNU2j62SPJpNfairku6Y6fskrunL3Dj2
MDHoJNNA5XARLHxm3sp1D1q7deXxEIz/ZUVgF/luZWpvOOYLI4vHRZfBn2/GQ+sm/UNngLCUnEGD
DEb8pAz7xD9W+tfw9b7NebWuZhLQLXsKQNhVkJ7LUaqn8NCybUNHQZ0Tcb/sq6etlVdu2oFTFx5J
spFAfS+Px6RbQZroSuuGkfXeI6FoBsLPNPo6qmsMUjd9DKIZ/8/Uwse0k5H0oKZbt9gRFjSbxrSL
apfnu7a3g2RDe1DVbIbva9InNyI9jqauzC07AFVRdFkMsYukSSwYohXlj2H81LTZtoSwg1LOBjzN
tp8oh/MNUudBtja8iVnt3l/MeWRXi/nhCxb7R6iHSg8RT3WTrjpHcvOmBWvrePMcfDCxWMc2Mq0+
A1LlorWwraXAtrpHVV8Zx98A/N5AFkuYtuUIIyRWlEP4o4bh/vfPQLLDrQzRfGmnAJEeukNC+pgs
6jdK8vWh+C//mQ2OTv8EGpfUgAcn+m8Vh7I2wYvrRPGCMPdbttYoZ5tO2hr92vze3r3QZtLiBqAX
INblLpLgBzQQhUO4XbbVmBbzIdhUx1/ysGs7O3qPj/Kn+5vm5sn8YHD++YeLK1RgOwr1eUyn5Djs
RKdXVt5011W/+dL6YGLhrts+FNFEtuYrQ/2clE+hD+WLg+Bg0ZxI3R+1RD9loaPSF0Wv1HNsao++
7tvaUB/Fgrq+2tmqMNoawo9mv5JpuRE2XnzbIvpJSuK53mT45bZoStITL/qLFL/RP2kP+nms5JUX
xU03AdqXlIsBYEVaakkEddzWiuB3btt8EkeAMVb45IUzQkt+moZPGYn7iRxgKtb7ShMPQ1CskX7c
WnHiB2Ct9HUQtCyehDrcb6MuT70r9JWt+Pta7m2l+qWuKbPc8hWzVCvyMDQcaUscYVZDARRbUk+U
QpqF1PrPqRxXwq5bkQBijjC/wJQ08/hd7l4FHZVKNqLBLadyG4mPhrwdmvMweJti2K4JKd/aK7QF
03bKI42S2sK/plYreLKeDq4Qd04fRHuN/lw8etlkD11k2CUs8eK4uX8+b70FPhpdeNxKoAyfpPHA
a+2/IN4ZBpiqb3p+5OF239DfOsfC6xJUIlI2owmBfi68bt/BqJ/rWDJy36nC2snM6tCKzWfa5zde
/FPNvmeNXYa1G9L6iir3Xpe+F+F7LnQ/9NDcT5C46VW2HaTEKRRvVyKw2742JcI6YroW2d/YxGDE
SQaAxDGMq5eEpAUBmj6sRSoe2nyjf0Mi0h+21pg4afKz2aa/Qnrg/4OzbvB+BaXdrSR2blwFF/YX
fhoO7KEGdMZeiORjaQiv5pCvhdrz5l0uCHRcPJTwEyS2F67ZqEIp0cpycCcuARRKf5jKs641T2nu
BpNp1/R75e0f4PJbY9LWJnjezEvjkMLPBWvg2mTjLk9W0mqtqnj96Cat1TuyOR5EFFTpJFe8z0LY
/RQVyKv8RtiHpVxuAxE97NaINsMk9SvzcOOMa5A6ARcn606efzENncCrp0kjvkQVv5f5f6LVnlEm
dnqBzrcforXWIHHDb4F2pEpPbYS0z/L1DQGypvZNN1J6LBzJHw5qse2M3hmCxJ4CiFH9E9C+sXhP
1a9VabnVe+t7pyRaYy67boVgyMC9kTeYq5JXmiNmVpuJX0+j22RuBBdcG9iy8mB0e9PYjs2uM6x9
AQcVDOTHuadXDHci3LTSf5nmr+z2W7cWzaPgRqiho1wlLlxfZ8qG34rj6Nb5Q1sQWxUbq7MngJfP
crc1nibzm+GvMe7c2oLUbageEM8DGVicMU+YRkgh08ktkGUdUA4OWrRyUHqaKBUArjRJMMp27E92
gRi8Z1hrCbkbK0ADxszThkgrK7DM4+thPlSGpkxuGX2F1/SxfmeKHsrIKp2yhynKKxxBdIrRpl2m
Eg5+C02U/7vLst9B/PO+e752OLAOkj+G9ZR1oGX28jyayojCuSxObjsAp9XL6QizyFpF8NqrXhpZ
RGpSnGkB8g+TmzSnHOamggrXdpUM+5YVsOoQR8A1w6W9uNKCrteUqqlEV4t8JzdkG4KbP0n3+d8n
jFZn1g2MMPf17FY+BLZmhH6oJpSiq4/jQy8boa2k5st9GzcSTLS9c2vy3qRvy1qeC6ECQklPpOgG
7ckbDoishcJTEz0nXk0lV9kolu8E6lpb8K29gJ4eFWqAdHM+/HJochEh1ONhFRnM0YaTMt4aAMVX
4vZbywRJLGQXdIvNfI2XVoLY0BI8k+jm/P4q9vbA914R9H4vgnB7fx5vDuiDqcWAJitLxCbRRFdS
p203PiFnsDKYNQvzzz/uBvSPlbJUsSCOQAvL3LaUZCW2v744yKH8BcpTuWLPLQLrIAplo9JSccbE
xIj5ieVTLk0rA7mBaJqt/G8bM92Qy6ggzLu0LQxOT9ZBVWfxJmpt5SRvslPzlP0oVsxdzxspKZWU
BpxUIH6WOB8jqDuJQcmujy5DU+0TVInvr/31rPGriTPIaIK2AIZ6uTJWLQh1VCeKK05g9ZJq29Ph
l4LPum/mejcTSfHgmgve3GDLAsRQkaLNm0l1xwKGHfHY0N00aacwXsPT3jCEL6DfaOaP4Fmy8KGG
kMpdH0uqmzXlLtLDc+GZf5SaXpIm/Xp/TDcWh0ccgnBQxNKosqyW8n7LUmRTDJeb0g7EHwWO9L6F
G7sNABuYaMqH1H4RE7hcnWZUtWxqctM1wOmlj005vtSehNfuLbuO2owmEOFdC3sQF8OThX7Qygdc
zyboFDwQ7S6zL1pW4ELaIIdJDS03qJ/aVkTd40mvSOGFK/jfFTvL2tswdn4ddIHlCkHkeGFkd2B9
ZevYJT/vz+h1NDsPCO1PZpNy+jK6HEZRrsYuttzCehrlE4kC24Nwt83eJV860pD+6b69637feXvM
D3CaNOgRMxYrmOtaFkOwI7ha0MB3Kx9q6STm/bkyRZq0OwciHPjC6Bl/sqYX4P92LfwueoVABvYY
ILThv4d1lx80L8UHV2yZjWwkoim48kuZ2MI3rbGPXuP4n7NT91Q9Cbv7E3BjwkFzwcBDFR6Nq+WE
K/CLz8Xx4GzkwmYS3uNWOVRCuQ09hFV6IHirUO6rvYQhOhoJCQgd0V+d8wgfBmhqve/JfjmLfbxa
IwIqgk/KuTOEPz3K6fdHd9vW7NN4GrGh5EtbTdVWaWD2+nNrauMprOs3s0YtsCorYxdpSrIymbPz
ungVzpQuNAmAlScu5jVwaa4q0MRtKg02/G5TtEgK6Puu6l5V3fuid/GatauEy9wrPPeEUJoEziou
XKlfFGpTw1Lz3BrfdONrV/oPWmU3Rgk1Oqkr1XTUdm1Cr0eITWIrTij1NdbxcoRJ5eWkY6C8qLoJ
HtyyORNb7qvOI/GcjJqjWTSZ3V/D6yM6j5NDMTeYUVta+vE+zqSijRvzuayggMbmITf0ep/7onQA
2/GgtF70GMRCs4/z7HtOysGBhq6wtWDSX3OrRBayPoNG8lxPn5JN2a3Sg11d0iqlPu6yed3hNVxC
ZoxesELYd8znSGjoBoaSzG9TaArS15WpUK42GIZgISeyxV1BJ3E5/akgdYig+jDxPzHeL1Ozh6+6
Q1G3eaMlxg5flT/jkZyi2qxlPK4uU4Y4867xwKVTGEaGS8t1ZalB1xaQ8EdJv5MqGhfp+jNXYsTr
BgXM8JQmPOTdwHQuwh3N8guvSlTr2RAr/cfot9w1UqBa3wx5qn+WTYqTHnvf+jbBUFHarRfGvi3g
a4rdMPYwk7RhYCSHYMq7fVqZ/ZqOx61pQEAHOW+0QkgHzj//6Lz8WkzbWdqpmvzpEe2r3A7ksd+v
rPMNMzo3IH0JgIYpdCymQc/hoahljyZzoykeJoJ/y5aqGFwNWrK2Pun5PjZGc6vGvfYsKUClM73w
naZP261gRsa2aOUEseV4jfvxyucA7JyJsOfs3szXtvBwdTkUsRjFqZvKcvKihoG0972kefF8qXaC
kF5HOoPg8DTLkb4smDHuT8zVQftrHrXTWWcS+PFy+gM4qtsioA3JSK1N1onhNp68kKRm+c9wSB1v
YxI5ahR/ZaRhLld6LMMEKjAzOCMO0/9OUgL8LpSqw1gnIu0zQft+f2jXj2UMzpM7tw3Mz9bFizzW
M61NQj886/Uvdfjco7EMweYufCtkBNuCcucJjqCu8ZBd3ZBIHuOy2GR0Y+BhFzvNDxByK2MzPGeK
Wh3kUvZ31dSo21ivCzscszUViqt4Y2FvcSP3KMoVPNsZpfFQ9p/QJY1pAtHI0Topomr35/TvU//i
QsbarNyJkABKRvAOXC5i3TRBUpOJPvcO4nAHa5tsug0Evhtzk2zgCYXEXHB2PUXR7/Kv9NxKjpY5
/Roseray+IqZGlMknKUrFxH4y68QJMQnWxqkz6lGUi5DnjfqoElRtZ9wqf6MA99ciUNuLCohnTF3
9syNhMtjIreqKpRtkpyV8FGakOyezm9jvUY4dGvHXphZOAOprFWUhtIE4QR/T1eYkfkPkh/u83ib
+56TUP1uFfNQSObKs/vKCxHOfRzfIgpBGSwZjFiIzyLi8trwECVuOcCkd6YGZUPKr0fF9v5OurWE
Hy0uNlIvxI3K4UzO1fgsWNUGMVH/SSh2FVrz9y3dWDsy2ijJk9I3eLwuJtUQUIGUQzk9qxUJ9S7c
p+EXJe2fJ7ne3Ld0Y/24ZKAWnYmEiLGWJBVmFVnNJMf5ecwNuMs0h3kMBweJryiNUDhyMrqJtIim
uBXD84a/PBCgmMFpUbOg2Q33c3kg+ioP5d6YoOypmx/l4IyTXZO2t3ZysG3So5SUdiXupTA56Kts
etfze2l7sZJW0sAGJkrYHl4DaAKT7JC2vjN+XRnjFVyJjh8esPNG1agYLnmusyhvzCgu87MgnWsN
ktra3w/eY2Q9kDEmJwpTwlkTft23+vchfj2z/2d1Pjkf4pNxDAcjy/P83OHg4rfqVfsZv0Ru96Bu
YKl18j2o6sd8Jz7QuuuOj8VztE3201n8JH8a981OO64d1Wt/fzENf/fghw9K59RB09b5WWqEjQAv
jzaoTlodJRGhlalyUBn9fn8Orp3DpcXFjVYFQ+SLExPf1S++iJufnrJ6V4absH9Gn5BWi/19g1dB
CVEaWBQO0Zywhwbkcs6btMg6Ipb8DDeQ00nCxjflQ5r9+HcrXB78y51GJnB+GnyYSKsuTavMp+Ks
eDZRlvBjFb9znc2aw032KyKRpLOAMF6a8Pwh47kelGfBgz2JIkS36RFUtRWlVrZNyd/VQyxu8gHp
1UQZ0q/0+6RO7RvF8f5Yb5xRKpqQWNDr/fdRdfkh2eiFRC1acQ7VnvfarHZ6opcEivg1wooba0d2
gPoxxNnUyc3F2uUFhVrScsU5b0c7E4dzBQ4tonHk/oDmmVscS95OszomKVboKhaxnaWmsTZ1aXk2
s6TblYEIUXU7rWmI39j5NJxSlIW3jpzg0kodTGVchWN5pmy907z+BFXFS/QghON3STDfx2Tal/7K
abuufRJkfDQ6f9SHfRn0/tjmZl2eRyE/xtGXsiIrVp1SobOzarANrQUIfhwKJxOEN78Kz/dn9tYC
0mTLlqWmAMZ9cSw62RiCtJPKs9dou3ZonK5rt42Qr9yVN83MORZS4xStljeWN5HTsgq1PAcCBd0S
nJ3QmLux0H/fH84Ndwly+f/sLG4nMwi1HrxDedaMo1xWNMN/ljIo2x/zxKUvfwXeNf+25bY0Z6q5
uTmVfrfF2vltm8aBVlXnoc6aFzWP9C9tHlsOVUPkqHK52EZStEZyd8vNAJrgwTF3Cl7TRxkJqdZS
TauzFgUHseFwl7Ym/SK3GiufYOfifdVO2V5I1rgrb0wufN+UVQEoUfnUFpMrAVEwC1iRzpOWo6No
fu5KM98MWfyi0dAaNqbhWAKV0PtLen325+KAjFHeIeRQ5q314YDEgBDSRKjr82hUICakJPhS63r0
ct/KjWBulkkloNPITpDKXXiyrExFIUxVBpeO8aEORv2klVa4UQTNh4pHrD/lZT98iYSW/m29FXYx
79/DykfMd+vlhuIjyA8hXIcGAJWxy7HqsdnEiWTVZ6UqZRvtc3JulfUuQSd8nEaQjUY384d4Wurk
SZtvE7+yyMZG/9zAOaeQyE7ymqY2A2Tr8jvyGqp6kib1uSUTsQU80hymKC1XLv5bK/vRyiLS6MyK
olVIchEK2n7LmwXStbFutvcn9fqQzmPh4p01zyBqWFjx6Oauw5Q5ldryQWm8CCon/VckB3vf9zUn
0NsViM+1r8MghBiYBLHNebmcPLkMU0WwMKiJI9rmgfRLlryclvXKWPGq1/c8D2KdN4AMcGlGI1xa
IsNp0MJYNee6+t0NXxSENtO3ylvxqTcm8MLK/Br5cAAzMr+DUubNmdQdCiUwFNoBUsWwHELEm6kx
bSGZsUZYs9wbhCMUhSktcR/DKL/M4I0VHX9Wq1VncDO9UxRlRYI8UFcewle+dGlmMTa5KbJpKE0A
7WYNFxRkSOhi9/95iIjK9YsR/DeO9ZFOl/wf98jS7uLanfpiSEgVV2dL/9JH+2Z8G6Iv9/f97Cs+
+pK/JuY5JBKl1LB0aL5KZTip/fpsxD/kGvF54KRosW9pZ4HLm+4aVbPRbV7x1n8VpZdm8RyAVWaO
A1Lel7ulnNKqKLwRd63uIjd8k7/rn8On7uQ9Zn8Mxz/lZIxQpXfqY+KfomHFpSz3qkxjBm6LCjnJ
ormsc2l9RG3Q8zzKKmFia7+yPjhGpr4pJW2jq9ZK6HSFPF8aW3jrIgnkIPWl5mwlJJF2IkwBSPll
I21nHWJb9iTE42kY8E4HNRsMfSvIWR04TVvBEaoZmhfuPcnq5u71Qk4OXlkbppPEId1xeohg96bo
anE6yHoCzkcp9Dpxyqmb/tzfJ0snwigAgLJSoBqpiixZs3hX+nqTTN1ZGbtoL1D+2cdj8EATUnTw
xipbu+NuLNF8sLlqSeaBYFgcubDIeyVNkv5MZ6D8FKaN8FaPqXHUwz7YekJX416KicSiWHeOEhfC
pigUeHz1qHN43slOPsmHqCjINQqCfIwwRuiVrnbcLBMQzMtMyKjTZU+UhSu/3Eq+MKoD1MX9OWo9
y9bl/EGzqvp7MknVY6JEij2QJtyWeh4eadqRThUCJSvAyOsjPKO/5vI68C9u2YV/z/pMKfJc7s9h
r/Yn0j7PAlQK39SqaLahMORuG3pvhq88S0W3xsf+txR5eZDnEhKen2w6r9ol+D2Rx4Q6ujKcI18u
3Srxhp0mKyPlo2ByiFHEXazQEthKQvdoTYjt6mkXHIB5F9vUL/r3KImy57hRZCfqBeg5E60ngYHi
mzLUhh33yDcmQYmfLSrjhEheCWtTFz9Df9g7jaV6Ng8iSGZzT3N0cfykh5O168TOPwid/lrlZefQ
8LkViA/tPm1QocqyfOXZeeN6oBoLfS/UzXOMvwTgZX5cJYEYDufA+tnm8sYfEWMNviCjdTBj+Tx4
oLHkHYHgK194/1jeOCYXphc3BEVi9GhGVHUzWXvWYu+10qVvgxU/190pFki53zd3Ff/O253S+9z3
TkUcbvrL7V4XcN8NYjKcpShClUzdRJD6gpB1Elmxc6FxlCY/CgWwFV/drdi+vuwvbS/2uZp1rVEZ
2XDujBF1sZLGnEnedMm+Fd5Tz3Bky9uMGfwdah3v+3BniKYDZFpJ1qCPtyb97+sGNlo6S5ahmxWJ
U1cOFesdtTZdqCJxQEdP31j/AXGxEnzcGjVXFB9LBoCi9GLGjdGqlbqbOGCRQO3R06SDVlnVv+8j
aB7nHI3C+4lemct1NZUgtczIHM56qr10Acq7Kg2Cv1UL6pe3lXW8MX0U4VRAnfgrfOf88w+RYm74
DUUkfTyHTXkIA82uzC/leFRpzBl7wZas6aTVlpuhIRhQd2asoxXYuXGojV8ZwO+sSvb3P2kZi+O7
eaiSdKCIRWJuOcfjUHlaUYbT2fdUXqftUMOaC/w4HLmI75u6Xs4ZL0k/BYPn8l6+ji3kPJVsSqcz
Oq69HRL8b71cyTb3rdwIOriKcEdw3wCUJwmwmONOywQ/rKRz7HfNNknC5liIam4Xptrv+1GQX0YK
95BC+/7OLxVjQ0+8sYFd19xo3dTtpcQzHmMrz3Z+kJZPTZ5Ie0PsDSeoWtQjA6lVXiyIfFcC3htx
IYkSXItGqpcuiyW3Rlcko9mZkXIe/XRDxkLdBpvW+qO2tl7sNOjXRiey0RiEBiPcQLCYfZvmc1fZ
xVoy8Yaru/yUeSU/bFPq4oagpXyKftKdbBdsztU76rK7ci3UmUOZyysUrQ/iaEAZs+b9kh5Fsfq4
l5RMOXP92em2PEmbaPdLOXkPmRO/3t8YN3Y6tnjx4Uqhul22M0xtLvq6hK2G+D4rviCoWllr8KXr
WPGveMkMqWX7AQ66nDkoUrugjlLlXMVv8PftorHeJj2CksHa1M1u6WrqCOc0tMPnosDCUqgopdno
uXJOvuvCwdiW+zHaZ9WOnJpwmnKnP2iSna6RTd84w+RBZRqSwITN6dDL8UV9yCYNJ+1cafppLEfV
0bTY2v7zSuGHZ/XPGaVjLhnPFbkP1SGuzHMjddXGiJvEHqvqcWrCNVH5G3uCffdX0QbKIyLZy+Go
cpfIgy+b50gTwo1mhM1GbdV0Y+XQ2twf1I2Zo+NUBLAP1RvtZIvLTFTqJg0iwzwLpaojZSKbqHUO
a8poNwc0+3IoKEHQLa0YQq00xSCY57RWqmNHFBpyi7TR1wZJk5f7I7qyRdw7a7OANyCNQnnjcvIM
wS+SIkyscy2L+Uvs+bmyE2Q00e2K5rxVKtFrc4BlqOkq0BfPm2IRA4W0v5mFYQjE+oltIZdjeT8M
pUfad9+3qa3E03ksdyp92npV2n7l7fmrbSdQlvRX0MpXn0L0p/A4o/EEkNYVJf+kNHTl5ZnyQn7O
CSLXiGWb1Of96Z3vqYsDjhG4sCRIibF0JUetRINieGqlvJj9u2G9TGC8/fAx9iBP2Xa5uHJtzot1
bY3CDj4SR7x0J2JdlZ0hD8pLPIWC3Ud0+7dJvVVDY1NoPQixbmUOrzzlPDzqRPwHlBXehsvd8z+c
fWevpDi07S9CIoevQMUTofucDl/Q6QQmmIyBX3+X+717p8qFyprRaEYttTS7bLbtHdZey5vnTslx
+Uds3uVj1EF0lJbn1JPV5G/O3V87f0doMICAqYBrO0aaamWNjkvU5QZIpG3VxdC1Nh7uf6zt1fxj
RbgXG8KsnEy6EaFX5Fv9IdMGf05biDBL4NtbroejxrlQAA+82bayr9ocMjTI6DH5VkFZgNQWhgAk
VraX848V4V5M57a1qgHLQc69Z8VzZ+BUaZ3f2pIEXrYc/spdRBpKBqhNjfm/CN7njzTO2nfXkTS2
tzwAA5z8pCKJwKKubUCtg1iDgYOE5rL5kFdkeinMUjZuv3VcedQGV8KcIObrrq3U3shKHcC2aPQ+
uemLpdZT7CXqodGnT6liQJZbn+fTfa/bOrSg9IJwD9c/gjLGtU2jbcZ8Uj0jol23c7vfiRJDPQCk
IEuIkvj+vrEtn7g0Jlz3bjL3JbSC4BP6U0O+mc0JxPGJjKNqa0lQVUE+gogbji4cV2WCkiIqRmak
s/zdmnerhwLIo2Znx0FXdvdXtGXLA40yWh5oz6MiKmxf2ZIRd5AZZZ8JZujBlpcav6ph2uWNZO82
XBCuh5AQnGIg+xdbdLqZLqY753aUJmt3YgCX+XlZdP9+PWgK8Gl1JLK46oRT23UuePLTwolSOuq+
OyGd1bqgtkFhqyT5D4ukX+9v4IZLYCQWo8F4/RHuingAcGkXdpFXTtTg9IWKXlmB01oPXOg2sBb1
+B+sAWLJGVOxOPGJGgrW13UPa8tgZSh8pX2uhbNVzmMw66v7wx7VTEaesnGqIb7D5QE5JBvSX9cu
AiVlYzFXvFJK+2SkRrBW0Es75dR9rsH/1aWdxFE27kMoLKEWAVAwwjdRSLcFjMOrgOaKEo2Fdv1R
ZXOwzr0kFt38bhdWhENGjWFt2xr3hr4ejUnzKcY4WI2B8v/wWl0tR9i+HPTvFkDORoTB0nFfafUH
OLEb30laWXHhZogD8EJcu5hc4M1hyNML11NrsKwe89SM6DAfzDVSFvLaptMDRbZXDs+eEehLDY4Q
euzc6WGxwNyKwaAAidlalQF4HmRMWHxtQkSFnjzUajCTCw5esc8D3ZJOTZrEiFbvafCSP0uJsZHn
zD6sSdT0FUOFV8YOt/Vd0ckFwgodHlAXCN91bmu9sKvGikpD9x2V7qfiU7X8znrq3z+KG25qcHED
THWBu/oGJo8WjqMOmL6OFuXZVQDT3022BDqysZYrE/wnXEQG+bo0OZIZO8rWlRxcap8KtZjCBDSn
ULfyasmKNm5oFCD4dCq6qYgRhK1LJxDK6G6Cd6cm6YO3QD7MoEktuaG39g0DRri7+AwslECuF+Uu
2kyGqbCidMgRzWPMsYPIHzz0/ufZeNggPYWoGvoHqESIWXpvI4hfJgrGeXOXO9qupBl6bTXaaG/q
3B3uG9vwcxgDMgSVK0Q+otNVqE2XZtlZUeJNmJkaAj7U1/2gy1tfYggbKI3i/T9YRBKIGV9OziGm
Do3H0gnCWla0pPqbASaa81gZb303oGk6Q/TPKUl2mhboaqy1IyME2ngR+DAn+oF4Z22MNl5/QrpA
K5bktRXZHAL3YYRKoI5HNp5zmYDA1gnATBofVMJTgGrLtaUWYVKiKgNOM7pDlf59BgEJiA2Cwovu
7+emu3iAneHWBOezGCDbHpttc02sSBnK3aD+HowPp4uHke0Zk3y6LVO4M1x+IUI0zubH8OJUez26
CriiQPLlF0+QZgRnnBfeX81t9ZJTM1zYEL4QUFZ5CSoNO3KhmJWz9i21oTbS/a5pBcozyLIp86FP
k9ecyK78rS8GLkdUXwDLQDdMqPGMdGZp7a12VGHWxl9RW9ZZEliD9+Jq5I9kmVs31qUxwT0G1LhX
mi92ZOtJTQ4qsVV1V1ll8+ig7vNTW5l9JAaxXz1oX08VSM2Ufiy+L6iI7DPNXUcMPhtgEO8L3fty
/7dt7gOv6jqgDEIxW/hpecY0NrulHSVt/XMZvuvp6NO0+l4lMuaK2wYkPjZeflTUMGIAnm3+Uy4c
Kk/a9v89EzXor5w1VLQwoZCtAlP6qvkZxQhf3f8e5mqvax/3V7n1AcBTBJIiUJyAFFtYpUnoYjck
sSNW7A4lkzwVW3t4+X8XgnkrsRTNLvF/T7mA6QFtxvVQvt1fAT8JQoiCZFUDsQTwKBC0FbLvwV37
xU0zJ3Lr5zTDadTP/yX7xtbgsCM9xW0pdn1KqxxKqtZOlFQPNdYyDpISwtZGAZUIvAQa8RCUF15u
ssypo7WtE3XZzpqCJcU80BMZJeWqra3CSwNpR5BlcFLoaz9b7KQu+mW2Uag6ZOiEfGL/mswGEaxx
aUJw5UWjlTtPMKEq6cFx21PpkV3iKkGR7/QWnHCzeiIdC/JG+/flHljmaTCoqHGIhLCElQkKF/ze
qpMdZnZCDfiDwTzro4zkbuvxvDD09+q+OK1eOYG7b9RxZ2W9T6dAsx4VDQU5pfNVdNM94798Na4T
Caw/z1GFhY1Gt0AkybOjBkSWUBjbp27iF52sNr3pHP+YEdkrtGE1WL7CTNY57kvVg4NtZvPPnsjG
U7euHExlA+6JtAq6HsKVowAM36L47ESDk/rVkAeskw39bx0nPiXKORvAfSYiOpbVmBfMHuNOUJpA
Z32w6lGlo/NIZQjGDUuc+RzURsDOQJRNOLhLM2cKsgg7ctR3hnh77R4SzV/pf4iGr+wITpAM8zpW
OVZUdifHjd0880enCh00gp1RkllveMI/tjCTKUQAHhsTRrnDqQDc6PMRs9LAZB3vX9ubG4dgDWzO
IDoCP8P1XbQu2eSpOZ4GXBRmiBZ64+cZRp20DiLr4ONsJenEhteZwHfB3cCKz4VBru15g+Ymro7C
Szv8rCGXQbVP9xe0uWsXBoQF5ekKXnMTBoj2rSifeyNDuHC6b2Nz04DV1lGuQtwuDpZDZyQFhIc6
kTWcNOtPsz6SJuoxL3bfDP+pwpOKvfrHDP8ZFzecORma0o1YSmmTZGd1dXHwKvQEaK2RoO+XD3C3
WyeA4rxPWdlIrrutaAjDFpgTQ4ICvggRo2R4Y5asdHYjC7q4+rQcQVJlrm/IOH3X6I5Z9kmvPkYr
noAquL/umzEdvF5XpoWrSW+VdiUOTBuwqRnDuetWYLuL0MEt9ZOakOJO5l1qmEdIa770SSkJA7bX
jllTDF5gFBusi9c7Dy1HVW+nwo2GCmTjc3peyuyMIshuWB6ZmTzodgYAXZP7uQu4cvH1/vq3zgge
GUShKMXzWaFr6y3E56car02kT2i5lqVeBEQFe8B9K/ykid6FoQfVRTTFKxU8vbrwLmgLlnXVdm6E
yNCfu295Xe6ZGec5+v1kz8Y/983dsGX8/ahAvQIghQEelMiv7Vm5XSjA8LmRlobz/Klww7oGBPXY
qMnRS5VwsLtwdT8rE2RjMVLrZeHkyRorGykjDAN8i/a8yff2+jc0/QhvHSovekqHfaIepy5wlbCU
6axvmQGclTPI8e6NCL8pwIHqpAtK9Aqzd8ybjinSqTHdNbZ9SnXJLbF1GYFRC0k9LIJqQthXZ2zt
omemHZVzw/YuRT+y7A3rVOmNvdfdSvYEbl2wqCE4iPaBfkHb8HoPl0VJlYIYSEw9gPVUqzF81PRB
PpXrkmbb5srQnUf6C4rrGwUpdypry5uwsmUajkPvQI2C1Rq05x8zYkvewVuoF+4cDgX4X2PCkbcG
TLr1iGijWSMWBImW0j42Vu0WvgIeoXAFWNGfWrMPjZTUO22udpae174x6J/rpFZ9utbLnhmg6WeJ
o726fdPu5rI1zsiK6FFZ8vzRgP7L/UO1dVPwrUFnE+NpmCC6/hbgsLfUrrLtqK2XNyCbT9gtyTuw
bQKBFdibIDMsNoKKrKULYJV2REr7d6O13xd16SQX/tZ54SgIwNWAj0c953oZelr08zBY2HuLBWWi
HdxxfJjdJEi17jDomQQet+VXqGnzJAUNNKR71+aWsqhIDSBPtFZMewKzFpp1i8cOpp4tP8p5nqL7
X2nTHiRHwIzIwzhx7NMbl96ePASnmWH7ENLbg3Tb7+un3qP7+5a2PhZcGASMWBhCOsGJKwXDKazm
YfDkkP3i4Vja4JeVfK7N9SCoB66KV/rEl6PpraW2Gx5iUXYo9Po0THqwNsjCSk8SaW0u6MKUEC66
FiHabKMNqQwoBZMEc+RuZcvg91tXGoJRUOhgDAgtDyHS1jncIs2IAyxmo2P4Yej9zFmnveslspRI
Zkr4QoyVE7qqPKiv7QOrbMyjkLUG4+IqiYO3SpdgyoVyNnpYnHqc/5KL9z1phrmwzRzJF33Npz+K
M4R2eSjnPXEK3wLtiUcA1A3vO+Cma6B+j3474lYMV14bXTQPjMo5jFpNfa5G87Vz61czMx+gJxff
N7XpGogmEEsA3Ye22LWprAWj+VSiVqOa5bORoSWoymjbt1aD7BjBLxeexiN0bWIoU7vzqtmJpnY4
Ma/b50n63mTqI/g7f9xfzdYVeGFKjLZL5hbtCrxbVJj92bJ/E+OLPrZ7D2wjeSWxtbUsDNmA6YNz
sIPY9HpZiBMmFGlcJ2L1LlUfRuhLTbtSOdxfkcyK4OmrprIcJV0n0nS/WWOoxaN+LVVa2rICDCRY
tpAro8bJ//7Cy7FGDeqnuPH0sXok5Kynhr/MLQaaZMN2G5bQlMKNhySZZ32CpdRdXUXj+VDTrDRA
0vVVa8jOHarKdz2ITN/fvQ1/QATJtToRkID3RnC9xEuNxegyL5p7cqArBO1XfM0AYzrQWB9/V0ZS
SiKgjfMEXgkuL4kxJKAFhUeYAs3XjnPtRRAm+42xWhCVzYonWRb/2ULSYeENhM8hXnVBmnr9ufoK
pMqQ+fKibgx0cFue4BlJv1shDPS9lvEgbdy14JZAUIHuNQKLvxnJhW9UGqIKl4xepOVr46s5lxey
yefGlPENbn0sFNIwPIuRBFDpCAcqAQ3JmhmdF+Xa756evU7Z2zBW1nrgGF/uO8bmojDxzI1BK0Uk
d0BI3ixet3hROoJpNqbaUyGrT295OteQ/l8TfLkX+1bkGQHefMK+eWaARgmGFyj4YylIaWQqeFs7
h2SI5y+cbUCspOgzqcC+j9VMzo8pN871W1d2oFv/QJAoiVq2XA84FfSX+UwEpiOuV1V2te1N6GZF
E/EJJjDa3XN+Btk/+4SO0v1vtFU/AIvrP7aE07sUbpcunYodhIbJef0BBKcXE1AC+5ih27kycrOt
D/aPOYwEXS8NrCZ1rWgw55DHrn/Q28f5i63+ur+o7f2DtiTuVCDDxGKuZrtK7y6mFzH2vSfvmvkG
VkPWj76XvuhmEc6FJPPY9A0Id/yvQeFCmixmuam+ekCEpb5rlztV+wpgdq0+Tq1sAHXrVNmY9OHX
Hx4SUdSunlRtQZvMQyc+6tnnqX5l7SC5+7a+EkJzfmgxMo0OwvVXWu156aupTKJJZ4FGI6uew8T8
o+sf9z/U1lqApjcRzXooC4jtJUrKftB6OHqSDUUIMGkTe50KYXCdHu5b2lwRCG04c7mDlpywonRA
+2M1E/id8Q6eD78mMWor2X/ovPALAj0EPvKA+d7rjWvMoQa1U5dEXRKC4330/Mr5fH8ltxNTYKrC
FApAC8icgF7gr+PFnVeBq1UrVTWJQPma77G7/cnVhj7oTJoHQ5vRR63Mv2Cus9uhlrYGUKRQzrR2
6GGsNOUlX7QpNNdsPVSZoe6MqQA2y1CXJz0Dr9Bgafbu/g/mt5X4kHIgB4pZLlD9IlyyNZ1lHkBZ
Eg2r+pR06StVHmnyqZymg4XW1OJ9u29v6zBe2hNutCTP0nqqlSQCxN7rdwna1H36kTbhfTNbWctf
gMr/X5cYm6oK9kuzkiTKLP2Xl2iO7+RVCAmrM6AtPik0pC7JPu8LvzNldYGtgwMAGm/uofp6c3Dc
tSyWAkRfEWEfOtxZGX64jazWsXVmoJAAM8gpUFURHM1hpWuQIU+iCmJgx0lhxUErjG8gGRp8NLBk
9IUb3w1TQhAWACANZM8e/zkXfq0xjPOCVzSJLCvWyZ8WIy04pTboKWguccmNBwLZGMdowB05Mdu1
Ka9ZgQpuSiUqlDEEP9Mhq5ZAmx6XCST/eWAWSbDWsld945uh5omZNYx4AdsvntuEuuVSNg4/BwvQ
YX6mQKZW4pRbNqClhnkWjuzG8q4X1kK4LQdBgRLlTD9MGC5JqL73Csn23VrhUEEUjfF+g0BclOdI
tdaa5waOoeN8pZnpG5Bl0k1JTZW71/W9cW3l5i4FCQaQPEkECdwgMeswmyTruHVwbgFtXxD04oIS
86RE5bBERpOoHI7M+JqwLFQgdDa93r8ptrfrHzPc8S8ce2RQhDZIjXNEle6BeOZ61hJ6rKknI/65
PULXCxICRzL3JqgpsCCHYhwnhBrywTvMs8TJtqygwAo8oMoZlcW4viI9ApBJ9/iIVpW4garuHSCq
8j4H05gk1duITxEAY1oRg3146lAcut68zpiHSgNzTGQP+wqT98sUWObjwqpAKfd28Vrqn1Om7Euv
lhSsN95ZbtkGNRSmtoHwFD4bMpembyxsZt3/0PK3zvCpA9Gvag/5Ad2I12zft0DYEfclecUEqqrs
FMf35hc1K76aifu5q2TTarfXFn4RNgOD5AApoC10vRdZMkHUEjV+DHV9p9PsE/Bi1mc8PvObPmZB
KvnOGwcQTV1M7YP/AfPrYm8IxcVuQISdRGmJS7GblCzM60bGtbRxOniYDk5XYJkga8X//uJ0MEVN
V8Z6bDN0SfFYIyT0W9lU4cbOcb4UTqEGoQNcXNdGaocUTFFw4a/tvPf6oJzeM6B08XI2S7gsPyvn
1/0zvxEdgDEO9W2AdUGxANjutUXNYOZAh06JnBoKybtWAUOdr2BUpvDddZh/2FPHxXZ1rfqsoDE1
Bi3gu4Pf94P374EM3IE9MGYhxobCgbB4q59axaWWEmmVheZ8237MIJiWpAw3GsLgcodIBx4EpMbo
m95kdss0e0ttYMGQaNf16mQ6NASfpm8sbuAN+5Lu+uHJNYoXjCzsQSjtTf8ePIifwJG8gHVhtF5M
jSzq2CkmxpSI6ee8+5KMB7cPLBmX1JbDXloRtrPplsJKPEeJlOZr774aC0XR8HDffW5jZqyEV4IQ
oKBjJR6KURk6rUuLNEbphJSHg8PeoD24fKr//cgjijOcjA4dGC5XJ7jpykaNrVqVxnl6AHg4LBoI
8uTBWHy7v6CtTbu0IwR3Tm+P/WCXaZzlAL4t7bnls3uN5LXYeJmuViNc2WQFma5lY9vyfEVz5FxP
x8SyfZo5wST7RJsO7+iQKcWrhKq+qFzbzm0zam6fxmv9rTR2JahxNPdogJfaMk9ZU4Z592qBcnuO
er09jXMrw9/9pZoSIiQM2vzzC4SPZ1dZ2qT9kMbvxPaBRDB8m4VVND5ARzorgoagdBR0SfAYVK3k
ddzaabzKvD4ArgLEgtfXW6uXLp6jKY0hF54su7w/DGqAAzcvkpOw5Tigf0aqw9k+8YdrQ6sCrhPF
NtK47F6aZueOh4xJfHMjDATT7j8mhOoNUyy9TlYzjXkRUTE63zaenTI7SMd+t14hF/ydoGbkcCUx
lvEq6joZ6bJ4eF3IuSe/5+5haNqApB9j95KoRAYO4nmM6CAXBsU8h65WZ3bqkMXUtv1p/d0q+Y7y
BSZZsKqPtQZtVxI3Zd5Lyopb9xefzwWnNopUSCCvvxrvuzrjCsNF1+whrY4w6QtDGxnkf8R5ckcZ
TdXWJ7y0J3hJPVR4N50+i70RRFFLtBaJnyjhIhvk2Ji34+rECH75q44/CAtrQXUGUl+WxXpxtJYv
Tf+Q2T+ZW/ud8wjIGULhOn3Sez7Ura3fZ/qpV/ZtNUGv+D+ci8sfIqzYIZmKARY9i7vpoUy/9/p7
NkvcZ+vogacAI07AqwJpLlwvpQcRvEw3sriBnwyJHqhF7Q/gJbz/NGz5CnpiIA9GIo4xV2El86gb
uWenJB6yUKu/z037rlXHPB6c4aNwP983tuUol8aEs+5CFrVgg5shfHcRZpoPhfaadb4upZeVGRKi
hLbSgDzqnSwmpAib5bdW0sDsNRRO9N39JYn7hwk0vN98ygAFH++GnMwZcJqNJGdRS3dgKtv3Wti0
e8AWw2zdeYnkif17dC/vFNGc8MaOmpljzK5gkYkXD30+nYZa9mN1fqZ2rNta6C6/FrK3iAQJIz44
wAwZoBbiQ/KoWnqWsJ96YxHLSgw1Wrt2X0KwxzddFnezAsrjvjgNRP1zf1u3DCLbQo2Id2sxWnV9
hVVa1012UWlAznp+S+1jqb47A147i4D7TcagtGUNyRaKbOhXYaSDu9NFFqSz2mmZ0WjRXBAaWL3z
I6HqPuncr+O0RCQFM/r95YlvEZTdkQ1ggBH5AOeBFZbnVk3dNxiBiFa1CJzJeqTG+q4q9Rl17SAt
x1ejTSBO4EpqIfwzXXqPYFYEDyzESe2lgFkEFn88BCme2r/fX5nMhHBF5+C8QJqZof5b6OeqHPZo
eEqOnHgzcvgDgOhcUw0t6Btpiq5Js2Z0SBp7abVfoYiO5+JIui/3F3L7ia6tcJ+58AnT9siUlIjN
1RnUXWodUMMLKu1TWRanDDWJwXtCI/LTfaOypfHb5sJoSapEnwYYNUbMtKZAgtY7r9Ukp1m8Hf9u
IGfGBwwU0DaxgrgU5trMFqyYtPeNrg2cnkEgCnr2MliWzJLgDYm3UNDt0jQelDOqC7O6myHyJmur
b+6ahgiEcyOheC0UlJlFQSHYwIq1GiH1wOvShtL3+KamgF1DoZKje3BsUfkXrLRKo7rmjFiYzQ5g
9ani9w6Gj8vXfk+L7O/Mc4HpuRCcEdF9r7g9U7AMJ0bYimoYaP6vvYKW1Ozp6OF7ZTq4+GiehXNu
Ovv7VjZ2EVUKRI2INcA+IVavbWqmfYLXLPZ0egKHgj9o6amwJeytGx5xZYX//YWHp0qmFxmAELHm
uruMvjX2ORuavdJKRvlvEkT+uZC/I0FE6QllJ77cC0Oz0eSGWSGwMRLov1Z7NwPXIo2a+U/bPVf9
91EFk6p1YjPGMqYDACe7+9spvil/7aMgDBQLNhVjbtf2AaYHEDalBK+kFmYWCen8tnwCQl8WfW99
Nz4BwF9mcFqJfMR6Wrm9lyGTyJP1QCfnSZ3AzWdKno6t74ZBRKicc+wPcs/r5czADrplNpNYswiY
XUD/mrz0KvDPjSS33TTkgtkXwTwgOaLE1GDTzhndhcSQletL+4Q7I1ObwJllkh1bp8rlujWYsOSk
GeKK0jYtuNhinBjZ9yStCl9T0yK87wU3ARtK9ConPefnFnUr8euApIAqlDZFXI1v1RKNThOu2nAq
zb1b1HvAP4K1zX2kMLKhoL8drevHnuOw8Y8NWkN+oq+/mD4uqpsaRh4rzuJbKfVX96DaGEp/mZX1
2Drk4IAomjyYTr9Xhzbsyq9dbkrWf7vJnKWbz1Kgag52JeG4dyRJGoUkRVxHNJYR19yUYLC5GHxH
dQK9+L9ueb1EarJGyZ20jNMKswwnD1o9STyP4yOZiqOn7iBKaJNnp2gObnbw6PziZce60SPcOJIC
7O0hxCgmusHIuvGRTU14uDuTgFxnWqp4KX8azS/gJFsmudG2TMCTAPMDypRTE18vluirNnnAoMfd
13Z80Z7+NToNu8klK/7PAP8BFzdmlpVQkOnqKk6gV6O0D42vLQi4n0DmLgl/N5cC+nVMxOEhNUTZ
ryVPhmpkbRWzcT6x5GjX9Lk0ldP9s3d7k7h8qxDOc5VMFMuu1wPFz64fTa2KuWyMif6GXv5Qk/a1
Wn7dN7QRGsASzhivTCCJFgsuDmnUdEl0fJqyDwgUzsevAwXRSnGuxz7QljywTQSRiQwVt3UArgwL
2fua2u4CbYAqtps4Y60/1W/EPDezeSirJigmTtMfgBirX0MDD8+4/EHoCpnpwYvvb4GYBnPfAXUa
mt+gJgCvrpDZg5QKIO7VruJ2Gv00T/2Ufa7ZycbVYzpPC3rh/8He3/gf4GRAeoWFOxA9clAUwXnT
ljezGczOLxvaodQ62ydmaHmwarTc57U5SVLw23edj3PiQkd7CSGGCCcv60mZwaQD2kBzPNslMgEn
dNWQuOaXWZklxrYucXCBeXgIeckLbFPXPgx+/g7aYyvFSakQrAB28mLmDQnHJglzhTVQuCRQOIRC
e4hJOOVQu075CLJ+aBHWVXZMh6UI3Rnqof9++9GcxbnCjQEqJuGqYBh8pEvb4Er36KOZWG+VXZ6M
MjktTfLc0pcuB3zxvslNX4f6K9eh50zKYkBlaX02j8SmsaM9z18zdpgMXO9ze0Djt00PUwvS8unV
hmyB1vscJFO8l+dGxki48aChjYfhI87gB0yV4OiQmypdCC7WcZdioG0FIfJOm/JF8pxsXV2ebdmo
VaOydMM7O2hmpSN3qmP3gHbQe+mEquQLbl3BlxaEA2RYS6evKixkCEGI/itbI1Ni4q9zChEICkeY
+8GgB9DilvAo9mzQGco7NF5VKH27R1P5mux09tM8uMsAOuzQTI56pvqM7jr7XJYf4EhjDwnobas/
S/2VPoOeYZ13bDgwZFyWvh9VdFnuu9XGPmCLIewFQDYmeE1hHwZlzOmsYTrXzpfDMvS/GhOcoxnI
2u/buZlVxg2JbjTmWdE0csEYJxyZtbJGjZoTRWpvVr7TuCHJVcjStrvROqs/GvLeoDveWEGRhIoU
vLDhUFfWhTjMo+vKaIa6uAq+Kvd5Zc+Kdi7Ix/1Fbm4mz3Y81EQxtC+UtYjtFQsAjrgWIOtNIA0x
tEWYZ7KM56/ig+BYKFXzJByEERhMFsoKKvUSRclwFaTrsW8yX0lfJtT+e89fAbdi+VPXHPKVIYOt
A8+NKdkDgwgatEAvKp+45/yNkJd03g9zoDWjX3rzgbqPWtKdFSZJZzbuC2RGqA6D7gYRosgtSgYG
7indoXFZgwbKcjETOTaFDBS09XmBBQMhEYTWMbAoxIaNN6/zZJs0btlHOqsHAsbmevUz98/9D3xb
FENPnNN8YsqJy7cJbqRqZeGCGr2OW+eTB8Ar6f+4SRGAcD71frAyYoktOTcbz+2VReEBzOehzDO0
PmIXfHItDduchk3xR2+rcFJkqoabh5TzpSMrBLwOadv1c6tlRmWsJqvjBcIHNcOneq+dV6/vw64b
gpTY78V46iYTNQszaomkNrKVLCKi4KRIeF8AnhfviBKIO5RhEMvVjU/Z7Kske0pciKuCgpw1y3da
pz7Yxj9Xc+8na/9v+eL5HYVThSo4pwW6IcLNFpJMGWCSMVUTZd8PLf2y9IoqKSVsHAnOSAuQNvIl
PKbC6fXsrMzLtmhisKs7O+au86nKO00SOm24KqoiCJ6Q2fMhNmEve8VuPWcym3g0v5bpM6HKIVG1
o0a0vdc4gcOAhJi+3z8eWytDsstHRJGlYfbr2n26tra7UavbuCoGN7C12gimyZTRjm4cCRiAd4Ap
B8U6TVhZuWY0VZS+jUGQ8lktdySdjk7KAmL/liINNm70K1vCgW/M3G1rVAdia0H7cTUfsn45Wx6T
eP7tx4LTQ6CAI4hQKBBBjRatVNK3tIuh8TuOs3E09dbcd3N+zvPmWSfdd4iL63vHzWSjmzwGuX5K
YBmktzzUgu+LEJwSB2HRNFAPLtW5zpEiec+oBCl5ERperCayiZ/b/eTmgEDgA7eovYseMulAnjl2
F1d22E8PSv0M0IzkytzYTPxigNdQkEA3Sxy77mBb80o6xBprHwCAe3H77wV5AIHkHi2+7zXZGdLw
5tbzuc6OinodUPkI9oRQj3VMb50+H7BljbVfWK4HygiA5v3ztbF7mMI3+PAhqiwoVVyfr8nuaKmV
9hh3zk/FiqhV+1X+9b6Nrd3D6I3ugAgcwCJdvJ1Y0RKnscY4N7RQJQoC1SI7T5D5O0Ng/E/RpAAb
9Yf7Rjeq1cClQwAH8wQoIODf65XVjNp9UQxDbFXGSz14QCsaJ29KfTR/2sx6XAnxiyL/OhZZaCck
nPLnvOwlF/NGHYP/CsANgEXj2oPCV6xW6BsmYz3EUEYI7XmHh9Ify12/fDMhZ6eofl1PQYuZAMnq
N77rlV3+TS4qT0rhtozN7RCPf5gbuqZfKHED0p41tJ6zd2e3ZLsZ3SnD92jgyNKUjVf3atWuUCeq
0tXCowvrKlE/uukXYxChNf1Z63e4xZf+CDItcOCEJh7d+wu/vcl5Hwn6IhxkCGUuwddmlDedfOpg
mf6yrJPOTkWDjubor32/u2/qbwVSuOiubOnXewwy0KJABgAP45xMhyZ5Gcx3ykBjABEMMEMvreI3
P74Z7IX2KSoaj5X3E03Iju1miZvJVi2k0OaCvn6fTkOsZ9PJ8sAGMR9K66PS3cfFJBJjG7kC32OU
wnEtYT/FJBQiDA5IDqshbuxS/+UaTD2jXuQtkFtVuz/jOrIOStLJsO4KkDuMvpvkqnYquo7We3Ni
425N8qp5bQe0qNLKMn/0NG9Kn8yl86muqN6AmKFg1m61dRKZeaf3ISjqC+WgqWVTHbLaGtXT3Nu5
8eAqNHshBgQkJeWCv5fSzceFZgskJxDDIRG4/rj96BWzbi34uL66qw/zMX8xjs4xOau75qRABsJn
48F++FT/sFPfOoWOpDa9eX+hFvR/P0DwZNIZc2fRdYiHr02+N/000ndV8TDPP1f1mLej75y6Niw0
ycJv8x5eP/6rz8MHql3RqRuWF2OGdY9kLIPGThJ/1Gl1nJ1k+uJUSRpLThHfyJuNvjAo+m5B684D
zVCczxAPI+1RBw7H0U+FU4cDqo7V/F6Za6DIxrM23le0ODB0gP+iwiqSN+GcQuVd04eYVLoRFGnB
fAjHpfv7y9u6h4GYxwMALnfOdX3tRoo1dIPqlGPcVg8D+Zbov3VDEultlPGQYFzYEN4YJ0kdNYWW
UWxbX9Upbsvz1O3Yrm4fGSgL+gcAYfo32x8f9P6paz9SALDvL3Lzvr/8BcJrQ3W2piMrRkTp5ywd
n7reCIvud1ZgJno3PLjG8NCx8fNQyLgatj4i6j9wVz4zD56k6+1tsl73lK4dY2V11U91jvAFkwHJ
2/31bVpBSQGVeDSJUC+9tgKOmrRt9G6MLatWT6XetScLk8QSeOJGqoyqHgJYEEAAkYn2yrWZpJvy
pCmMMcbs3t78cA92UAf6qXk3guGZmpKXUucHSzx4l+aEvcuMaRgboo8xdNr6k0XmAqyx8/jdZHYW
rk0+Pjadsr5glBAj+4ZGHww7QR1Ic8cAhD1kt67pEKKmoT5jfDv/H9KubMlxXMd+kSK0L6+kJO+5
2M6l6kWRlVWpfd/19XOUE3PLpnzN6Onojq6H6jBEEgRA4OAAFezU3CRD1rliMPVuLaAPV5W98rWM
reQhFyfQq/shr4VoGWAB6D/j1VE9ADJgwcU/4umj1qHZHVOhCH4rZRLQrMfYyLz3pf1UFx76sJUE
zAaY1QACnmJqthLYZD/va8jimuMr8Mz6bpVWwI7MPOpaxejqMUp6wMeVTQhekirwN03DY0taKOIs
BmqIHJ2CZmy29C0EI4BactvjpmvJu4/JgQN4XXr0OtxfzsIJfMtBehl8z3NyirHJipDFfj9W/bFE
FdpOlPQr68AIqCYjplSFuX1f2s3NA6nd/0mbV30Rq8qRqWU+AqajbmUetfREcKYELO8VEiX/1Bx/
LwxlprnLGC2zjFPN4rIaMH+8P6LkQErZ2yZpZxvhxHHet8/prxjGiZYA/UQKeLOOgamd0drubeXO
Cjh2/+a2gQAARMIyuiZYnppQbPsiDDpsW1StMmlw9LLa9qbk3D+dm7rwVwwL0motNTY7tJUeG/lP
0217a6RddCrlgSOHsxx2DrcRT4UmaDgaE53KBqoZUY2ZqY3MMXuzVbuyesgj4Q4hHQl0D5oPGSNb
WLEcxt7QH8WoDH7khgdG06DyOtKLeueowIjbXiiPNkaL8bIIN1YIuixU90BFAfgS+6JPCkwxMNJk
OLZCTc0ED0G9ciR0Td8/sFsrBIEqLAWmW4BZbf6Mi+sUSCF2TcoHJLOcQj3K9UjCZJBoFWBprQmY
eMrr3LmhIzN1Pjo5AddAzMpsqlzU4BCUpwGoESUlZdXmxBCjP2GQozdjaMb1/RXyxDGey6wUpYv0
fjj2fe9axlSTBvwBpPDSwdY8k+OXb1xmNLhDYZAdQc/uAj7VyFWmBOJwzJJ0rYrdCsWtfwofhVJe
imACDLWVe/DFycNRT97Uurdr4RCrH57HG49zUwP/LuXbmV6oRla1QGXLynCMkzcMJXGkuMQckvEf
Gqb5SYgKK6Y4wU8h88h4DwRRNVCVEYBtvv4UmaHjxx+CMfy+rwTssUAKnBN+XwQGG4M1GVOeamlp
xb4FMJamvQle82D26Bq7L4NVtG8ZM9oMhWPQYny/hC/2y1OkzlcHITpWKQakB7u035rWYFfd+f8h
Zy67YeTRTFPDKLSgeA0AbUl8bKLEHvzANQEi88qNwes6uLlpF4IYRRsGP5O8IoqPYgNA/stUvdxf
COf3WVxtF4Jndxrz+GgZ8S9LRFOs3nIqAgsAx/eh/F0DW+woQIGpKHoaH9F5fKg6GuAfaYeJ7z1F
WgA0n7REooveX9gizmSlMi7dKzXM7xGwMv3n4I5/vCd1E+/bvfc2/bgvib2jrCDm9vi60Ok1vM9x
MIEiTMyJNGHrDpbIo66az/rSE/6vICRIgaYFYxFLCDc/DRqvq+JjlFCZmhGRe1KlRN1nq4lXX/6u
oNwTxmxfF2hZNEUQVmCywgdq5SCEK+3EskHssG3ocMhWI7FbjqO4vZd/l8juZaiOci+UMSpWxX6c
ynWRyiWJW29z/8zm+8muDuB/ECXNDIWYQH3tcr2y0IPCM8znxJOfJrTEI2VPWgWztRvwmP8IpZhj
mG7dMwwmAgB2nlUqsQF6GIWZl7S+9az0J8ncjgCq3V/RTQFYCAySBaQ8m8GVxa4Gjx6I6Gprr5qP
k8/TiFtbBlYjJPhhXFFQZCxRqzVDUhlgG8obmXrSowASmbBO3VYJyfCiliLHiy86HWd1x5h1JHwM
lKHRnHd9RlKRTYpcBsJzm5B0JDqyTG34WvWvRTdu0pYMpd22JwwXMcdXMSQ5ICWe5WplgbI1x0ou
1XIG9QHTh/NDQyLrhpHyj/MS872f8YyjSjU46YhxrxEHLLTIIGKAAAYzY5ziPEoATRaMV0mE0ii9
LPKPu1/jMXrHqPdphVms+Sb8VD1aF7hx95VmaVGAYUDiAoR0gGwi+rzeYkMdMzXQEpAcNSryP4gE
AZ9/Sr4CVIj9zA1FjrwbRhk1JXHOUoroskDenxEoiMOQxYg0ckWjdZCuVOvN+tTAEyPRVkq2kxEc
poQ38eSWWOSEwSaN6iba1dnXfmQoea63XXisUZW3dXNK3dTqDMdT8GSO0jLbGOhlJVbRB5s4LKUX
K85M9/5eL3UILaxodZuhjHOllVm60KVIitUTup1D8FEoMyI9bHJhU2ger5g0W69r64YcyhxmzTEq
oIJMKtzoxr6TROAzjZNfE3fYRsea82Beas61CGY1Sqt5SdbNIiRiCk6D7Hatkcx8nqYE7cBrEG47
9/fvlsS53I/8BkDGMNzXqtP5YWqGYgJglWwjFzChaKLsfcvOW9qpKkGZ7t/JY8yPomWSEmuQp5p2
KgJIVDgyShzxFr7BTM7y8b64Gw537tX5z/rY+oWXFFMYh5AnSNRsPvSKaO0umDBHo1inOe08NH1u
mjKH/VFp8NyAc5ZHAvstg1EcACLB34U+snlM5qzDF+FzWidiFxtedtTLhmj7anzohA/PP0jtOc13
bfFZF78scPh+DdJzk5sOpqvQOkyIMoS7OAc1tw8Gz4qXA7rhCYAEAq4aHTFo58CL/Pqz2iqJgS22
8FkpZsfudXOf/pA+FBoYRPzln2pk71baod/UrryfeMbjht5BOOrSgNGAX5OdcxY1iVQaepQfpdYi
zWS3MP6roUDIEO/L5MArIy1fMFgrni54VMxNWyyOPmvbSK+QzwO2OjvHx7kgOKUvfsEbaXVzUzEK
EuwIePphaXNAcXHWdV01YyQDx9Y3H6raE8vb9TbuVer8+Cod6yv0Dol5rrW9EaLpPtqVnCf0omAH
SwxFM4CXwKkqMFXXHzC2CmYn1qJ6LJ1inz8kG/UZ1NTbaONvzc30bP0Mjv1ZW3mualfU2vBYIRc1
EFY+o1WaOQxlignv4KaoSVefwjIkfmcXkoE/ngwUDPXoEQhkoncex5YtKrKs7FkLLjYf/bsZ2smw
dplmGxBUbNNVs8vWzTpyh92wDlf+RnejNebZb+Rn5Sl2c1dey6tkxePrW7rG+RRmvj4EdWgiYHGk
fSlO4AHELuhopyk+VHmLRxNRxI0mrJT82GhuP/xjjOG8fBCIgqwJqTVQdDAOqtSLYijDUkOtVv4q
cpLZ6cHfp3v/ySP54z+udqE8Aw7eOcBBlKMC2HG92+Jo6nUrC/rxPXn0f6oZBf2H/lgc8FSbIi6s
fOF90XCJOHFuVcAARpRTrqXFKE/HfhJbR9ly2m6TCLtSpRgFr2gcD7W8wrMkALdQWpjDN/YGgVar
RuYusY7dutt1b9mpPMg/PLffm+v4MVrVTrDP/qj/FLGB3bySytybGAO1dQx7sI5j8OVhbM/X4Fek
WRkBt7dt/qUrd8RIYm5J2lZ+PWBW2LGobC9/8wVHW5eoix4rcT+o1Bpf5eBnoIH+UVy3KYkzXpPW
4s0z07UhMYumT/DIADpxfZReIUbGqAzesdVIuFZ2MfX91YP+ct/131jmlRT5WoqUeEXaT713TIn7
9o/TIMwSmBDfbHNBFEf8ePuAWpDxeO6fgOgriIwju7+M5fNlFoV2EKD6gEoH1OR6HWWChKjQK95R
fBYrInxabnbyfogbKH4UUu/NepqeOCIX3hJzqVBGhEoizztTt16L9EbRV1tN8k/C2t+FnT3sLAs4
qdQ9tWvxV3UwH/I3zdZsjtj5CjOKiaEdyGKCNQavepaeWutLbQpUjHVLVVCBkJr2EUgEaK0QEO25
NcdT3tBCIF0BjYPBVDDpgLlwmDtmlX0WBqds366MlPQKqR+9lIicRN1yM78jP7w7AX+A4WIiXj2P
s3AS4hiPhpgMv/PuNAL6Nzbclr35VK62D/1xyM0rczsGmGjZhGCVe3rp10Fy8hOCovmfSiTBW/Am
wBvsQzf4o/0eOBnuxRYyEhnVHGTPl0zLT07SJ6Y2dm/TSOt9FpOu59jkhfFnBDEKqQLC54s+lgaC
loFoR6MmMo+SdGEvGBls4CR3BgZtYzHdk+UgEOUoN+90GHUbGtUsIwU/H5zzh5pGtvEQ6+v23U5t
TUAkSCQe2/syQ8ysiDH0nad4fj1BZO/86l8Smeq29ox5IVuP/n72FI6hWkT0jLT5DC+CL0vsJqOa
F4guVVBFYiJ56yLamw7WE5dR4pasmRIJzO9gkF1gqyW5BXdJLeOscoLGBQANy8+xpeZa6Ak4cu8f
3Xzw1/dqRt0jxQEQGhI7CqPlwaDEUw9c1MkUguixjfraBiSZh+BYqjhMA0or6gxpQPaUlYLZsWUf
ZOopRv+J5mh4FO6a/GlSn++vZqnmkIPnHrwJojaMZro+JlUbkyQSWvVkxHupCUmLfirzx30Zy0cA
GnYvhTDKnqaTWpb9oJ7e4w+oQ3gM3OQte9U/u4/47b6s5YPnWxbgSADP4YRYO57NvbS6NKmnxh3i
nyoYdAke1pbymXpPcbzRioEk8Q7Ewjpy3tKzjLEo1WtdbSyN6C2p90ni3P+imycJ0s3/+yDm2vXa
JEVjIqmn8jUdnXye0anu+0R2RWVzX5I8K8W1amKfAYDB6I055cimNpViamsx1tTTrqfvFvHXP1Vn
IjkN7JAO9Ed9/vj4Gsmp5TY3Li3/teD5gl5cdr/Us7gJFPVkvsQ6Me3ow98E6/urWwDBkHy4WB1Y
8a6FiGo2GcYkQ8ihOBWbX94G42e3wsZaRU7ocoTdvBf/2UprkUNVVaRnEfWeumoNTqbu0TgqPlmR
ZhvudeI/dQ862id5TaK3b8qFWObaJ/lkTSL4ZE7xq3KWqUpDR3o2DsIBCVWOXi4CEWY7GSdqFWUi
RbAKJ7t83nSvAid3ucBfssfFWBZDGtq48aD3GLFd0ki2g6cxtduJ+sRwatzK1Fa2+uc0Oir36Ts/
GZiLAGcA4gckwdEvws58LxShR0030E7VXiDGzts3jvcIPVnVOx5z6a0ju5TFli0iC0Nrdc1TT+Jq
2Ec2+XzSaOXkex6afQGsx4ZeCWLeSXUQTqoQGjDVp+rsKmg834k/1KdsV9utjSYzWr0EjlUQ4Ynb
6bN8dTCyGb3sykEZ1dRST1Xg+Dvv6YlMK+Gntpq+FACFCFfgDYNytVZGOcvA8uO4wqZqZHJFp1tb
q4pwOXOWrvx6RxkVBTneCB4HQT31NNpkT+XBL4lnV9hQ9NO9BNv2reYYsRvO4GpdjCcEHLrKPPTZ
nMxVTvaDw7nTiwUB3IQnIZi5VWRHJBYxocbNoICxSz8FGKkoFW9+wrvVCxczSwBzC5jJ4F7x77UR
Dq0knV+Ixql4F78MF41shiPUZHQThOJObAe8SHmhCRqosdFujFcZmN3ROn8tsMJE2TRUJP9cox/8
XOVIFVa43BRszxFojYB0APWLegSQkGeMFwZyloxYD0RvSBSjVetacqCg33FKB/9s5BsTL90SoWvf
/uY4msUr91vKzAIOhgsko5kN9TxgV6MI69PKwFVCpzJDgjE/ZrRS6wm8JrGdrKSGB2W9tasg4kdF
ErkE8MgwUhUAaxq0fPpnAIbopB9QNaMFmGTyYCVFn0oykfvLXOg9iuXI78z5T5hjEHpc72WjKEGl
jHJwHtEp4m/9jeT0nAf8Msk6y4D2IwEJzAH4Gq9lpMIQgkpRDc7BRt0O+2Gnb+q96kYOD2i3dG2M
JGb3PKUcjVjVgnPlCmthHe3NbXmo1uDidry19BxupG20rXjYgGUAxIhlNjEWo7DtJ4jtt8FTuFZp
9iQ9/4geyo3p8jiNuLvJaD86uCZByPXgHD+c/Ziop4liLw/lmtcYy10WYxNLWfS92MOyhLW5wmy/
rfcbD56t5Ijr4CBwArubinihJPOlv4hU+9RUgiTDssKHR+kt+8hd3noWj9HvUwJdBG7WjKRlYmGw
dyZaLCrBWaS9o2/99bBWVt4j8iD3r9QyHoCgGdoPtgf4lIW+I+mf67FehefcmVzMO7YTW9t1O7D7
byaqUFxmO3RBLbB+5Qhemiw0uqM5FpQrSNcC3Hq9h22OvlmvkKNv9QcZJiopyZexUncR/ZeSmNNS
B4xHSDpIauxuMxHPLZw3xal3OcdvLnMjc+/+xZJmtblQi6DPQ2+al6Tg2fTws3v6dMHieBjd4Oj/
QGGM50Z5W8h4tWKMJqFoIG+EpRKo4bRuayOjKnGehDeuMRY2D/lGLxdazNmuxDBJ1RJsjtEZaU2U
123pwXyUHDBcnNTj/cP6Jgq/CrrnPbwQxSh+Hk5GAshNdC6dap+4JU3sn52bknQdOsO6L8j4JD+a
j+gSouLa2IzH4fN3mREe3SLvO1jy4SiFVy8bfEe/TTYSbkazx4zcnIh0dDLXd/xVuOnd9j3eJK/R
A1h9aUNj19hwlWrWzjsbojMOKTBLExEmPqSwG7tGry0Vjs3b54+IVIdqFbqe4znRPwZ04RTmwfUz
Chg0BywRYpzKOQZVQrM6F+gGZY8RALvJo6YtPpb75mNLo+fiUL5JvMbBpWG9lsvcoDTJ5mQW5Pof
6lbayRLqySJHxZam9VoGc2uGIgiBs/q+NQKZyC/d9k6py3MRs/lijw1tEBihg/HN8xTYa1sgyGEz
1o2KK6Pt6+hp1H57I894L9rMUOoyL4Uw7rXwpKJqRwgRV+rWW4nb/rsmX7shABbtylvVq2otbSfH
WOlubuduv+ali2YR7DpR10HOT0WbEYZuXK9ztBpfwWjO5KxnIxmUDn3/HPu9jDJV81ICoxNJG0Vl
JFfJuTNjMhYPqZnRbsTEWTCiHJWGh+O/4RHB425IoDlHV+I8gvt6RZFsRG2tqfG5Vp6HljYCoHaO
3x8FZa9mkoOR78RLxU3eyqtKw8zGkWRqa+fV81Ds9SAn3GHgt1QJLwgR7H3gOdZFRpUqGeyTMvAf
Z90rWhv51clOweuNDvDq4771XaYhoFAog88PM3TUQrmu195PppnrfZGe26/6QdqldO9vyk/pJTpI
TxxRtxQH6FcwfmDoMfpbmG0u4qgpmrBMz1MyjTIdc7/4o/ZtKNA2EPI/RtPkhh0YzbTHBKf6fZSH
UaeJ7/UHXWpyGVA2K8JDpxaSz1rTW97MjGWy4nsr/n4fsxUhGNZ80Cyk5zjfDdm4B4kXCSZ144uh
LSe/c/gEVcvI6Je28hIMAGL0z/e36OYO6fNEO4RHeL3O7v8inNBA59GD5CI9F6a2tYbuJNQqr8B3
Q4aF6AuoHoyAxOORkVGkaesjD5yeTbEAaBXDxKmVd5Z7fyW3IiMLXKMzhMjE2DaNsRLoy0BDy5Rm
58ru7MmWEM6aG91WAVG3tih4r/V/DNCF6cXcTBWt00B3oGHmevMyKVUFWcqyc00wNMfxHYs+OR/F
am088QLMW3uIFnF0PQIgBYc5//3lORldWTReDgwYfeLlV2/v3MWPM+uwvMHIxqrIzl7d9o9oyJbf
tTGqMFCsRa/wfLIggu50k8iDUUAni/p7UE+Jp/igIyewaswU47rrIpmx4IFVB5yzXdZKMH0MoIiZ
gAXlggUSsfGM0S9MozuD99oEviSowp6W03Pp/2kitwccyjr23SaSw5MQYDxGG9hjffYxhHDsVr5n
K4JjKcA5lPuKO35tGSHj25DFQrUcWEQMzLg+GnESy0QXqv4slOvSl9zC+9WKMNHR0Q8wKHRaj1nt
xBrIEQw3FMKN1wG3JYFhpCRCTtP3wXpvhD1gKzkGSGpOkK6T4KsNSW8+mq3q4P9uKzAOkxDT162p
IMFAdbRX5gXmOzqCiKJe8S6obq0dyqK2Re8Toxmc4CH8gzE/VfxLj96tntSAw9+/b0uXiUH36jde
HBR76GC9XjaMaBN1ktafMYY+I5ne6Y7YJqKrRuFXrZaD08nm767lsp5+e/vraACCQe2HAT3AQy6a
FaXQ08NGNAEGHN48bQAdOmYcbfLsOObgq3lSDBJ6r9bwGgqIlwNSWJJTPCq/9I0sbNO9eIoMOzJN
Gj0MIy18qkmPARoQp426U01X023pgKkgtjQ8G6NTOOGTbLlG1JCiIsMh11eYVFgqL9YfmUdPvoTb
IhwAJhx33EQPOmjKr3c0Q/Os4VVCfxbjAADfllTqo6Wuax0MP6tgOrRlQfTQNp41qu80/6QbB7RD
Y8rzynxIA0xY42Fdldlkslt9+UWMag+VOsRj4GGqe5gRye1LNy6fYgujHhpaWOlq1Pejb6Mqku/1
jR58dK8gdK6EJ00EC++7gNbsnHrmGsp4AGHRZNgyZqmrcKsYrEQVbx1jHF2m07HZ+XYT8Lz//Gq5
+nrA69EsLM2jdDETha13xH1cDJM8xGeN2JgJNw54uTonML8/BZy3zCJ6YiQx76dYNkK1yPr4HHmC
thlArUqraTDtXtJ5tA+Ll8UsCriquftZhKNjHEEJ7sOknKb4HBPbGN2OAiZTgVL6eP92L/zNLAYj
SpHzRW0KQxuudbHGSLQECGyIsYCoR4TUUtlseF7tO2fMHhFMB44J8zwQhDABEEZTF6kh1/m5xuSk
dearuUwLEez4K6nUc43mo4FengRk1qspaduKJmoSmrTHtPGKdKUI7JMwhWZBM9nURpp54xARLzB6
YL+KsI5WUdt2oDoEN2pABrTsSERRPPlUFooF1dQAcKepPtYJKdppzChm5fawspVnISEV6P1HYgmR
52KGcaDQKRO6n2EelQIVq9EQnPtbvnTD2HNwWqNDGR0NYIhg3LCoVlmfWlJyBg3rpnxQ7HoVuCFK
dNHDh7pOBsKj3lvGn4xE5pT1ru2mzkfU37jF/hAq2xSciRsYuMltqGB7Ry6+eD5Q5sCxSLCTI58v
AenLeo2xigsFgCi8Mx4at69doIt7pP7cunOa7FXd1b8DtDIgDuZs7sJLw0ejlRndDBiPicGJzOZK
hemNEpg9zrVjEHV7CKi+aZzxbN+Xs0guMGKYHU2MYEybFvF0S9OXH6cvHqBsmSZjBDAv1doqggSj
4tOztzJ2Ddk/KE5E6D+HNDJiGF8kGt1UFPW8DqckEcyMSR4CADLo/e26pYFXx8J4GC2cvNpKcSwA
wbhYkuuCznVjEp8a24jwGtyWb895WXjroPAH3AnY8q/NWleJZhUqszi7d5qN/Ke2SfcKkoO33/cX
toiOGEGMugXDFI2g90jP7yWZdj6JnNTlqNqyHDHLmNkoAAJFyup7sRdvAsRIKO6MOWS4j9i2zT7e
n565edlbN/ZSCnNjwXZaoqcMUpB2kIiLuWJkALTk5aWgX5zH6K1NA3YAEFA8dNBNzygDeBniRAr9
7CwE5D0fqLHC2IT1+v7J3HCgyO6hxQUkMmh4YQnSQFamlKrS4iVFvJ/KY7bpiNisaM1hub55US/l
MK6tRegrCBnkvE8esQ7EPzcJ2Z5MXhv4rU27lMOodJ4og2KFkOM9y7Sm+iMKKg5H1RZxIDTtUgaj
zWoZtG2hN9l552kEfV2/h2x1/1Ru3sxLEYxdE2oDKYG2xnYlG3klUkyv/6nQE6/0Ou8G638uxcy7
eXFnxKlRtFDCSqKNvnWr/dykuAHXrZqRU/DCS57e8gaX0hiFlqROssYai0I3wkccEvrFOZh54+8s
x2JSKwmShXql4+XebDDuecv59ZvW+eL72W6gIsOUVFPBz+tbryCao5OHiq5/j1Qh5du/UwA2JWpU
ut9VQZmdR4qAk6RbgZZ2upfQK8PNC94KBi7XxdxNaxC7Lu+q+VwQCLhyRGI3dAWbo22cq8kmbaJe
HwTM3MHp2MOpgzkDr6bt8w6JpwPM5cyTYcQUFGxc+QWeyc0fa7dBU6bmxKdxLe9kPK1e7x8Vb1lM
jNNHguYXIwTa4fFPut+ueUviXBuLsQW5l4iYrAoB7yqV1upnQnkVBZ4Exgz0RSm0k4iLaR52kzsQ
PLZ5d5/jZ1hnFqj+lMQaDr8HO0e5qpwtnuiE4zFvxgB/NRkddNf2bGwTQTbqbtZk8HrtSzL+7t3t
2qTC5vf9U+cYgwVhD2buqGml4NLYAY2s572D6dKkJ+pbHZCM8rpcOP5z+VJQal8Shdm0ubZmAhtc
fKQ2xtdQ3hbeCnAut5AxBr7sS55ffBsDjXS2SSsXLMvraqeiwZfShHL2cU4G/HebjS6e6yPza1PN
K2W+PjH5qewiW7f3L/Ej7xLd99lo670W03hl1Dcj9g9pQ3VTb0Sy5izkvhVVF6MvenEADz10Dw/V
5mQ+BTvqUJPXeM9VBMYaZCAn6wXQf5zFL0Jqd6I0wMOAZ0XvWwQMKLneri4DQ+aoI4zqKcqcILlO
7ceAhlQl3UeG96nx1e6FVebwHnS35c5YRWSq0ATAGNPYrwaMLghgvZ3KPtRg0CUcc33bEP2VwOxf
qoW9KOZJdpZO+VGgzVZBoTZa3VcG3jKY7ZNKra9EcEAgqv6JVLy7Vp7+nQAmlBL1IUTWBALSiWBw
HDE/o5f7Ev6Lov1no1g4htWiXWYcIeIAynWdTg+OkjlbOvqcXMS8F0sD8FfObCAuYlAv6BBXZXGG
HIH4Gtnm40vicO4m58x15tEGXTPVsoFW9dQiAjrcBmdbHDhC/kvM/nchjOWMig4zs4wIJsY1Vynw
zwKJV7UdPSRr3vWcP/jenjFGM+krMBM2eBpG+13raK6pkI7+mA4ZXfOyYrcN599VMYZTKkGWGWkh
qnrb95DoJ85Slqif78fU399nbnxm1aFUtTgbqd4aRJJtSSPSg/CA2g1J3Yo4CdBPx2P8J6TGQGRE
VxyDcFvRMToZnGEAIGDc67UCylqnFUE7FxOJTIeNRIw1wEZgD6M8XzdrwOLYLiQxZgHdnm1SaKjJ
yn9Kn1ZI6QQY67obDgVdc4LtW+nTuRz7n1UxFsJIwe8YdljViLYXn/b7D+ok6+3Xq4IoRebo/qwE
dxbGUhYgN9YjHQxhwSY40dK9b4puWtO/S1EZC2GWVu7BQGTn159TQI7p5+n+7980D0iFzpQLc/Kd
OZYSqGAwQCD8tQfbTtfjS5QSRFb3hcw/stiiCyHMeRRFWRXSgDjHXMGRrl7Q8/HvJLDUtpWAFqTA
R4gdvE9EhWo1K3HNCQ9vHvTfVbC0tkqB2XTfUe9x9czR2JunfPHTjJGWxxA4Tsz4Ocuv/UrbykRd
c86ZJ0G5vuhFA7pcNLfClAFb1zgn7/gvl8CYZQ8oN2BkICB56mhvO9wn9G1bdbFJjDUGQ1o/BgZU
FUQ7x185feptcV9Rzjo4usqWuxKrAhUTRsqfx+f3X9YHIszf/+oysCY3sIRGamUICM7TOl7tc7da
3Zdw021dbBRzp8exSXMNJaRzsvFfRBJy08033y0XApj7bOaFUCbzO0ldvVY2ZncEs80IbV5RkLMQ
1rQaaj9FcYlrUT74JD5nlPcyv3HYgBthrBZAG2CcYetsaenhQdEoOcIWvMxzOrok83kadSs4upIy
L/MiyivQUm7hPyhtOor7SyKbeDOgVDPywvsbd/xKzvz3F3IwWy0bxHk1eP9v5g0bebp740Awigcg
F+AD8URhUfSxqmQBIHY5XuKunADOOpQcQ/7d68z4iisRzGZNYwG2FQEivJ+t078+Fm79UjiiLb3S
+HdAOLf9hvu7ksZsmVXk0tQUen5+9w6uWFIVDBodop/qz/0ryZPDXMlKNvsmqWc5wJgPRHmg3gPv
4cWTwdxK+BBB0zvs3Ej1lfeMTKMN7HxFyvP9tdzwg5d7xmaa48bA2M5ZDtiTMVWYm0y4YV00TCYH
6bmMiAQELtdqbDW9JAkT9ip87Z2amJtwQxTEi/zrfyuRdSWK2TJP6MHfJkOUhi5YA48WN6AphQYE
zkjEN17C5+YJ/V3Zt4e7uKB1pLRxNK9MI5Yr0I4+xO4Xx73ctjYXQpiIUVb9AVMCISQm0WY3OtMD
8iQvnFiIK4WJWEatsYxAhJTSUVeHeFdS/0X6ehnfOIJ4W8bELUMxxYBJfG9Z+yGt9ZOT/fy6r89L
tJUJRjUd7KNgrwK/IVsKznsJI/oMdX4ie4f4odiM2/TBW509OzyEB0Ah9j+G13Gf28BBOPdlf/82
Y+6uZDNBjQ+4sjhgOO05DWjyu7JDuy6czq6CVer46rqtdnmJTv6q33Y2oOD1YHcKFZ2RgjNk+JFj
WHJGwh3aNNSvdGs45VZxE0zOqUh6MA/yNsa0qT9lTKqIpL8qhagjid77febbvrdu/ZQqhyTF/Om1
+OGZKyFBDteMaTB8AHUYVudmWnWZEyWbRiedz6mL3nC+YLXQ0FuJtgVgfpiEdZdlIACvJLx+JbvY
TRp5CW37/vbyRDB3oTPwtFWsfs6Jy9TV9x8nXuPFraj0ahXMRVAEWR/lRszOGJDwXjoyVXySadjH
Z15v7y1rdSWKuQtto+amXmE1tRNtioS+gw2xoiWGLyIzYGxSjm+8YeevxKmMHQ5kcOanELcT/wAK
Jf24fza3TMjV7zOqjznySTMBMXqeHlHlN4DowsAfsn7N1/LxvqgbgdGVJCamKIFcUHwJksaVTA/1
yvxc/zsBTBihxloVKfo0F5FE+kt/qjgLuGEFrxbAuMRBqvMsi3BVkBreqE6VkI/1F+e4eXdl/oYL
51T2ody3MRQ5RM+dO7bOqKx5+ab7BwHU4LWMKvYqPTcgo/065CvVLl49DhL//k6BnPtaQqxMjemJ
OAnvJSfdubcIzW3K8bG8ZTB33iv1TjJLLGPXIVH/whv4e/8kFh04iVQPSimimpKTQ0gi+2g5Ma8T
g7cE5nKDRT/zh3pE3kdEUTKxS7vjIGFvvBUudBZEotcn4QmZ3kvJbD7CLXDCrsyDnXMMiM5WnYY4
rGXPgwRhJ24Pc9UEVFqD++LbvN5X3okw91tEjn6qDZxIWRKTUB9IhHLNte83qmhXO8bc8iIHDXTc
4Eze8baS4eUNWu6N1y0npLpv1zHL8Ppg0IKWK5mKxZw3GM20um8JOTvFhrhw9xi8lODHxc52J5L+
CQ9NyU0mc3bqWzMubFWeppitE8Ae9lRxf859lToJnyLec5djTL5L7hdiPNUINA/jhxGvu654or9z
h2N0b0qQMVsHwwwwomHx1tFN8CN0Ci6JATRVPhHtmfS/OVHQLWw1+jL+SmFOvM6UKfQtGRdlbRC7
TtYlsg8uhjfbIMzOiYfidrcSASrOEVjED/pq3aAVv337cj7Exy0vj3rT9Pz9GlZFEIuHiiBizTHJ
f5b2D+CrObt6UwkvJDBOIJfz3P8f0r5rN3YlyfZX+gOGuPTmYtDATZoqlpVUJftCSFsSvSt6fv0s
au60qBS7EnMOGt0HG6d3BTMzMiIyzFqlBwl1TQyTu9l2uK7X9XzRus1EUC4Aw5BFJmYQ8YBjUyEl
98h1CaxFUNFehOIQJ9fQ8eRiOSHRd4FKCpOhGgz9+6qkzDQ8aYJS7DoIUUjQkgovD+PoYCwmP19f
DEsO5QzkRq/CssZ2DebLZXQMDEWYtnJ/XQhrx6gw79LrYaXiVM7by85Bb6J1ebgw0lMs3aUcQdh2
fZx3EKEdnXYbrVmWjaVW0xJn51GpWm6UFc4Dg8a9VQNc+HR9j1gCKFNgZCPq2rD/5/H0pNw1DrOv
etE0f1+Mr8f2bAVy1AdxOkHUA3vfNchTfOgJyprJhsXHyziKr0HBmaCmlzDQy0FQ9icnR9z08J1x
xwWG1n5hF85EVFzTqI2A0y7t2hIc3lRQV8pMDoXmEDOl7cXUbu0LOb2zmuEZmvw1iT8TrMhBM81A
TpsoWFVEHjegNH6/rgmsxck/VQ0cSsVQlJARuZ2tP/wRVtpq/Ph79uWrAj5bSK83RpFpENKZIPTV
bEswny+HvymEuveSVw4JYFdw78sHGLBD6mLoymS15yxVledelKZGhIOth3ZSOKs3VhiHbU23PpdP
sSO/beU1S9xvtIUJO292kShTEFVe27UVlO+p3QmqHe72Z0wh3sQ9pov7jfRgmn1vYZ1CbH9ievQv
ZjZmH0CZiqjxEwVAAJMS7v21v5FPOjlplv5XXmzfYujSrdz2XRZMzvqJX22HryYVTBLmb9e1fTlP
MxNDxQRjoGVF6eH0ergG9MG9v3pmtmLcqaXqxfzQviKxmb7zMBaDFmDP0Eva2aAv8nQLaUQUlgJx
H5EC1oOFHcNcGRUohF6oYTgOG2jVGckj8oo8WuisQX7yN7eQshhBF5WDHGIL8SpN78PV42tmajes
jBrD9tE1uYTnPC0VlK+W3574bmvzd39zIZTBwDhlnyo9ROzTteNE71nlmMnTdSGLy8Ag49RZo2uo
Mvw0r3polP0l1xEpANT5OQd4nLoO/4rhm8mgbmgRhyonJJAB5qMYaLnCRn4atqwk6qKj+Jbyy6OX
ioKCtTrFbtGzdIs+/KnZV2OsZfk1PxNDXVBVB/qEhvjtbA1mcGMQ2ayJsKkP6+vn8tXRQmXcMTT+
r4OhnTqYG3S/ziEnLlaarb14ZEIdI6YNDE13c6jO28jlHH1TEdD64sZiXovdrD3dyWsfQd3ZHFih
ahFOixXzrX8LAiH1BB/yGBBulVosX7JsImZrpm7uGHgYeB2gKNu9iGlZS2inJhlxxcgsMOVQYX6Y
5l2aV9r0tENlgjy1lr8ZPz+vnyDjZtFUrpe0TUKfhxCMoZUPW7EjeBlhGOW6lMVAebZldKTfG4EH
8Ga05ABoiHSgovlLsf5MAmUhhiwNhrKdFFElsoXh5ve/twLKOoRijfGmDr/fYxbkkDHbGsTrOkw7
bgyBD0OsYIe+yrTOm2+Hrvka2Sw0hKXJhvmNpRuvgk5EVozDQqa+BtE8jgRdv6B7Y/b/MzSL9t5t
r3q552NFKQHws9mQ4PahwZAwdwxuCvfCr1pUhTG2o52vnxTDwtKz75zeZVMZenqFGyfu2J6BF+Co
gcVQ6cXlAWxs6vVDkzm9j5g/u8C+GjA6zUO9jd372GJa8cXn30zGpDSzAGjowpjrOsjYqqtsx28E
qyeDZL7+tXcmyOzB3IgOxV/oB4DNikM/DHOc1UNyBuDyg09CYKbANV0/nMV35kwQZdPUNm2qko8m
QRr4XDAdyGozXlbwmQgqHgGT8ygkYzy1IQmITge7Mj96E77cCggry7yoazNZlF3r634Axxb2rY3N
A1D98IIILYMVMyx7gpkYyrgZoz4WWgQxT6M17m7UY7O7zRlpvuV9A2snpvihzaAr+KlsVTsOIILI
plaH1slfu1fEpWZlDTmRHdFiqtwUgfxy2t/itEn3Z7pdRaAL4/gix2N2dIYHoBSSm9H0ngSb4eGW
d28miYqFSiMz2kiBJB6M2MfAksHLlGJBLGVY1O2ZHOq2gnK14SRQR54tUC9w8HMco8a/uBINHRog
BJlG1Okif9PJbdylF6gb0CRVc4o7pnQzu5N9yV/PBVFblnler6ZePV3T+BCCMau9WPXurSelJf6B
RlS78lybf+Wg5lKpDeS52pPHARsokfEpxbuyBsh8i5wQS9D0Q7TuzQVRAWMvtFw/pE1+1pAXTJ5l
syJ3GRnty6HYnK4bvMVrNZdFRYtJxPtZXeLMagcR3GAL061yKquAtWCRViyZo7ksyroqQwMlVHFs
7YSWu8YkR24Brt9iLImlHdO/n11drZIMEHtDTIF654Q6DFzTI5gqoPKtWdtgIfNhBpmwcCyxlLFF
j6yg1UY1GajRubgAObTkV9lG73JtJ4f+RXhQ2fz2S5d6vqWU6Y0TtC/HwDPETRhz0jwMtuZojvHU
vQamj0KZppu8Yqc3zFEjpuJQ9jhspV5XLljuBbuMATaz2AJCBtixxYoJRjEp4b+/EL+YVaQ0UcVE
nhTHESfk9J0j7FQzVWwynFjasxTUfO/oL2IVPLMjrsaYDJQ0eRdtn/zprMb1tqzn05KDmcuhrEnX
FV2tJpADFKK31A6cj9rODiJIJJgxNWtJlD0xxrjwuxyiRkdG+R8EQyhsZ+h6ZAY30y9dOyjKmiic
LPJBiYPS9IgoXetI0scg3xooPma8dUFcfbHUdt3VK6N5LYv2fw1bjTwqCFPlLxw1oD1TSploYXgJ
qmFqutRQE5LgTO0CL/7MvG5jlq/dv+R8ecKZiUHErXB+8yWneukcwc5Wf6F/FLCZQMgCgLqOASdq
KZwuc3Wi9ZMeYvZxOjNur7yyWQyX9BCcrxpq9byIsTDKgvidwVU+sG6BVsCbTgbtuFFW97Hzfn3H
Fu3FXA61HkWohqDVIAc4+n9AtUtCd3CMlYDis2+xev2/DoBWxJk0+oD6UJZTT4Q0kAqTt377Z3zY
sNCSxCWzNBdChSGj113KYDJLHSjqUiL9wXPOUgcCLCPreDdaDl6vN74ry3b/Ga03hstia1ksU8y/
gDIiSciLacvjC8Z2o+Tb++2tf2gITw6di7BLZ2j9koebS6PsiDc2scaNkKYAdQCJjOapfr2uJUv3
ai6Bsh+9PPRQUjgV/xW9dW1gau51Ab85l2Eh5hKoGEQTB75WKqzhYokTqM1oZegD14jipuRp79+G
ZkI650b2rf7etl43mfnJspJLT/P5J1DxScNpxugrU8gFvIEYiVyRfLKw3VkyqGBEC1NwuUyhVvPg
FnZtv/oWaxmLLarzdVCWo6yyetCVL3XQwH56Rhex7Vktuk3u+a1xc/3gWAuizEeQ8EKeTuZDOjqT
mN4cUPi4LmP6jStGg05+137uVUMNP4lEkPgqkxTUbeBWsK5LYeg4XcsWh1EM+xBSOqgdwJ3HwDx8
XhfBWghlFjK5r3SOw2ZZIYJdEpujGaNjitVXuGgPgBepq4AulBX6SW5EhZDnLZ+fXyRndOMbeX19
Gb+prafL+i2AfoQXHMicw3LEOrLAdtSNavYAgYiImJMLvPohu5hMurRFoz6TSRn1SEr8SCvhd4EI
b+ZExbD2FN2qVmvyjlke/+4aqbMSy7y4xCk2EfG7bHIgRRTvEyc21XNrvgY25/LTgGu7YmjhsocE
uL4o4g5LEq3sbVdIANsUkHZYtVb0XJkBT/LzJurJLeMUl8JPQNv+SxK1o5wMYzRIkKSI0PjaUci+
z61x1YjMcSKWKGozO03NeyEQJw/lRFa8320Aoc+uwk4/88tQzFZEOULA+YZ6KuHMqniNdDG4n2Ui
/xFssxsdln6wZFEuEQFtVkQJljQ6LRDHowCQcpJZHW9DjKiwckSLNe35WVHuseqULAWSJkZ9gMAk
2enOuCARUK+mVwlaBrf5GuUyM1hdV5FFezXbT8ojApW1z/kWUiV9VVUPRXOj1yvlnk/u+cZJeXJd
2mL1EelK8H0BcxnJcWpL40LjOT6W8Eo5ug7a7br9rkf32F+p2M7FUHsJCrwC0Iby9DY3SCMTYVu8
qG+sezzdnt+6+L0Yau/iGtDxgo/FoKevJMHTNAy684j2AHTD6/u2fErfkqiYogHl71gZePTwdmp/
JGQ3PSFZMSbzcKZAYPa0uhhF45fT4VjJbp9ZQNiHp5ds1rVa9l3fi5kWOxMTeJrMqQHEZDeW01uN
Xd2XLn/qXzsSmRerYaSvp6++ckp0/YxLQDmRe7jFT2NGikOB7s6MiTH1ZbN/SZHBYQ6004lmejKP
s0UJHMBHgxIaN0HpCc5TaJkPTWjGa2kdOOIZnflue5fYHksJFzVjJpey8Gh/kNUigdwLKhov5f1N
ecNwIov7N5NAGfYCXYyRUkHC1ttj+NCEXWecEGsNlE0fQHqPchkkgHUlXfuH3gM83LGr1n73V6Z3
kSL/PifKACnZxR9KHrIwwGcJdzzJVresacPJuvzUBYB4y5gRF8B5pf2auJNlv05yQ27Olstys9Pn
Xfvpn8d93aj8joZ/fiZ1sMrYDIE/Sg0QVSon3XeOySq4sjaCOtgOENCdL2Mj3u5uWH2prN+mDlLt
61RtNPx2ajJ5whbeVz+3hvYfvsE1ANNuzpJ1V1mA67F3Ppzv6f30cP0MFmYGfkqifEgBS8i10xbF
xAVqcUe2MBgn1SKOebrLVtsXC/fNtmyMHtqMjsCvQvQ1ZaK8ioeJyvjSQgH2zkt3H97rdmp+AHx6
b7XHu8AC3btrrsOTbTbWaX1ILc/0HcN9v74DrHOknA5YYyO+veAjnDvkRhl+87er+bm7lKtpWn3g
Bx0/3pMP1i1fSKvNf/zXlJ3eKErl+0pzfoht7pCuireEAMM9urc4FoPa9WtPj9v9nQ0H3+VPTyUK
3nhRxGnDbxhHyfpK6rqXXOV5YQld/tu/PEmeedd2bCTDm0wVsKNZjZ3XFfDXAN3A8WnYDfhqhRDC
yIov5Cl/6gh1vbM4rUNj0hGg399Vhi3m97fJXe0gpWzt3ncNcEOH7U56qBVT2wdvQU+iXcSC4v/q
tfv3F13lqYveCd6g6dMdA5m1KZEYrIvObsprVyRbl87T/UBWa/vzb6oDdbMHTctajsfG9sRk/LTE
UjXqYvcFGj9jFb+NR1lckvg2X23s424gd6Z125Dd+tV8PzVbc2VN2G4bKbJKVhzL+AQqz339Tv6m
W9J/6MlXaD5T8DAQMM4xYj3bl4agwh1Zzt5zL0Qk9gdYAK5LA8/e1TBC/TJtM3GdaIxal0AtS+Ja
BnF7i3uLyXuMkmm15oh7cTBWmJK8JLJsxYc9GmQUl7PdwNm6A9Lbok+kt6NyeKozsxG35x6g/mDL
Te29QniflLZf2Otx3ayeqtVR523pj3orgN1tJYPCd2XsJPDpkUAnIcgn+00JZAui74U7oIIQP0Bb
auI2Calv1E8BXZQu4BfwfxitcNuDqRPUX6tk9/gpRSjR64eLJZyqzIpuWg8UHnfZrqjt/EFzcrPG
53J/9Fcl+uqIiDLSrSQH3KKVme88JJfSlQC+j/1NPuGlfex5t3ZWhfNhEAUTri4qZia/Ke19B6Fh
vO6tqEFNGykN5Y23x21/LEl7Oup2YCKRDSYy1Qyswol08uSWBATT8Ga52R/Rw+twNXEdZQVNNVIT
z1ETsMESed2t1sCCuNNWoW1rNjLSe+PW3xYZyhi3+ia1Ae3ZOQVK58mbAga9kQxWL5jGh7YVXbkm
SoqK7+EmsPKeuGo49U2pWyTobmvQa3ae9a5gOkMnZWfuXvm3dLV5LLeH0lIejmJrt+QE+rTMSoH3
JLmcdettinvtrBQEiKuANAZpkM0hNF4BcFhAXUM9tJ01rHnbbTb3+VtamcoqsEy9AW5M6GgH+D67
NrUCSF6Ya0OLBnQEZALxiOyd59rF+tQRCZi42ed7Z4nH9ft996hIhAQbS90Mrn6HgYsNumXX5PKh
dmS1UaH8I0fqvUkyRB6mDNP1BxRNZ00izgXUFdGHZhpudECry5HYpwtJ7NKKLSB9teA4fmzNFjxO
m9j6bATAQK0vxN1Ie3O8PYQOT4S7y30AC3hG4IvzaA8HF3/Z6UjRY9OQuWrxLZZvYvfX6vtBQWeQ
qeNHsROc+RRY2du4coDOnuGPgr1NiQOupUcOxf53z87fOkBcJ2jOlUlnhYVtJPZh/WgmH/LqmG8P
jYmVAlBCQ0l4FYIf5VysjBtB2CakseL7D3i5AZq/83YAjy327xgUJXJB3vm1SKr1qDmbVbLJyZ3x
7mck+Ayt4clz7rUbUFYX9w1qrpscI8cWLhpPehv5+jWRVhuXyyzPh1YGdmNmexS8V6by/hqbQI+V
7ibYn01jVZVJ1gnB1v5BJpRzD0lNhmO1TexLTMjatUuAxBsWZqZ9W7zhEO/Ex4KsB9PD3nzCVgGP
lNTb+/en9PiQOv1tsI9erax3xjWPy9Ak+42K9V83aEtuVgGQkazJkowhX9p8qkGkcVzotejBlRxc
/Z68hIepISOx6pToR9WZYOANF0e1CdH3zXBHTPlUTCWMlXRJZKMFfKSQmsI2PJ+dEHj6jYPeoZvc
LRA5SzcGzGi2Z7wgvtZGOfcfa6eiLjUNIj7TIbscyMvZAIpBaHoEWcr19U0WFoLpH4ImhzhzGjzv
axgH59rzkxXae6DeSIfyCZdFAZ2vxq5x/c6uYeBhdqbUG8zX62RULzjToiCPz8JDRLaCgwvAWtZC
/Ac5EihVJFFSAVH3c1li0QZi6/nd2SCo9me8AwuJUfr8Br3uEfCwyhsmgtxCBWBa27dMaivjMmpS
X4dMILtnAdwguF1C57NjrI0Vovxc2vXjZ/0W9cm9lItRWyBCse4YX/k7/fMz9qEOOvAr4QI6tykA
N0hsKwcFwP0dyRliRJYcKhYHBFnOVQnkPDkAVCNkf+TMl/3Zt+HqyBpkSw9bmyenhzULX3FBw2b5
IPWr1ja7OH5clUI6vV5QzGK9XliRMD0Apel90XHT8+Vh2zpOYJ0j9JFk5PGMAMS5I2vbVVabh4CY
gIp/H8yNb7HaZb4Y8CgL9GN9VDDuyWJS1j3W92RZ+7v343FdkmeEls42J6mNJkrHgZ7n5rbdehao
poD/5hNrRHHU/Fzd9qZ9sjfy9gTXQG5C6+4TztrdfKw/Djw81KNE9vsAIdhat69r9Nck6ZXvputw
nNFWAGxAFCw4R8/au3urw6e+OMq6wrMBw2qpI5EdGAzzI6uCz7hNX++BmUpEowAy6intk5o2S93k
36W4HxeKHr1SuyDry+kxYZ19snennV6Z9tsZLTEBQZiWWY1lvYd4Cw7I6UzRmmKZCK1UgqcTI7f7
BeN/bZN/2qD/kAo14WIRHwPeBct9unv0b2X3abW33NLUb2pir1cmOeGfmJxBW4Fq2/hAc7U+gWQT
MBlrlrYyLiNdgeICTVfb6dCBqMhyxdNa6LUaSP9LIEvFyMQvVxIMflqnIM3Fg+UiIAzqnvQ1xkQ5
q9qyTnnJms1lUfZYCdBXBki7FlYztNv1H4+cprO8fkWWggtQVX+viLLNgxemca8qQHgy9/HdW2om
r5hmYCLAL0AAwBvO5FC22Uj0KjcUyNHw4OvsF+ntAkoQoN1mAC7n0JIPllNi339enOsLZO0ilRlp
qggV3uRrF3nbf9Hge05aR1hNcSwx+s8YI4iMYQwLLM9KPCKlxPuTQikS3MDry1nM9GBQBxyiovFF
vvhTkBJoce71OmK0vYDhLfiDy5rDizNAc9AFr4jU8p1urbnJx4SwUDIu+1JFYS6duutCIRVDWE7S
m7u7ys3s9+vLW0y5zgVQSj8k1UWoJAgQUicdrFyzRc989l2+so2HwbNwdCzion8jE/iQmqgJ4Dqn
zo4fvZgbDFzqvQF4InUTITFe26NtZvd/aXXfkig/yoGttZEirM7yHqLRqiw8XmOrWfM4MI6RmVxM
AU3Tuf9/WbTzA4R4dmlDLKuwFNKBc1IgnstjUgkQ/hpQiQhjcUtOaS7vZ+XqP2K5H/1UwOKS53Gt
HFamiEJssPFP1+UsPcVgSb7XRT/FvKDy5BDPISRS8rVsSa3D2cUWrRTiNgVBV7L3EFfgXb+JUENX
D6VGWEZlKbz/8Q3UPQjA/lIF00EOSBjFdr3Wd4J9Kt/+9qZS98GLOA7T6TjEARw6mB8BlY5zrx/+
wiT/ZJ6/N5VyA5EolkY7fC1oQrFLAbTQOWDXWjFXNN2m3y70WxLlCEJVl4ekx4omvlAD0FktxtMx
PXeYpuc8xEoR8hQhBiqZklkKSrmCjOcuhiFM99wBdOWNanErHxKFm+sKuuwKvhdImZNIDjIu8PH0
SzEzEq8SYC6/hsxuInFSsWv7SNmSRtINUC7hxOTbDhlVcP6aABBGgbFAYGuYnhMCanTVwnpukj3n
+sdqzernYxwl3XiRcFUqejJ862BW900DzBjVLyw1sFvv83+9p8C3VWVRROAFkFvq6NJuKC45h8W2
zlMFkLALJg9OLN+6nP+YSaFOTm2McfTBBn5+MEhgxj3pgdjqk8oS0SST2KHjn4Y3ptSFg/yxNuog
5TSR5FSGWrbOV0yJt6pgIxfpbJjMGwsHNhP1a9an8sTQL6e7lxIes7GKLVonVguuxBJC+QFBVUvf
B8gjhiuMbfacIU9Wr2W7vDXuxttEn0aY0e9mFghU8vXn5VZc72C9M7K5R47UsjCCagG9xuLXBrPJ
fikK/bEBtO/I0yHLphPGXvO6WZoGennevN3NR7F9LNABSNT1QDh38FBFu67CSz5DEdAMasgYngH9
OyU7U3g/jiLYhcHELKC3270WzPDwa8Kdsgo/hFCOKe2iDv2gEFLa6cE4yMfm3t+obrlS7PA2xkzv
5BMPmb3e9kiFfzZoyPrMbjmk0MmAQQtW8mLpefHjeyj/ZcRKX1Yavufi7EWbl8mqt9tDjQYt1ng5
c38pF5ZyWtGoFURZ3lSHiYGBfH8ynlkvpgXz/mNFlP/i0W+bKAHE7N/8zY0OlemIal/XlcUrNFMV
ytyJTcmX8gAZxY23u9iyc4s3PCOUZ62DMnaxKkQ+XyP7uo9uQvsPt7rgCfZXfO6P3aKMG8Z4xOjC
YyWlXdm53dhowoZ7T9mEykth/FwU3dCe+EKvwPF2Z8woE20rbX2U3A65U98Xe9a6lpIeP4RRRs4Y
0Qstc9g94Sg88TAke1dD9VOwHAwbvsibYe9vEkuFPbGeG9fMXpV1bnLmzpZkAtPmEbN0N8FeQh0K
RTDbcw6bdft8XYuW0l8/PpK2OEErFsm0I3qPYYXHUELxC7POWufk7TpQV41EcskKLytgxkfCMRzI
qJjBaF54M0ltL0LxCI3zQ2FHgRWNm0txW5UrvjgxPnP6jCs2S6NsVoSdVOsaZQfe9DbKo7/tvyqf
K5vfAiB4HRETG/T2XgIQJXQeGMKXr5qqSRiykMFeQx1kr6qDkgc4yMHsXp9Qq+xIjYJ5ZoWbbp/o
qO+NZjESOzzLR3iuBv82Jt3WsAqL8SWTpF/bAA5YFWGOLv6iy+RFTvI5MEsiMI5aJMoFlMFRvf0o
3Zt+HWKU6Rm1t1NE5C2m4CzWUNOypf6uxvCUpc6ki2cELZ5VUmPGHyAeTV1c0hNjlYtWZyaFMtJ+
XKhC5mO7efPyzpnxM7LyLFzcZU8wE0KZ6ASQUKIeQQgiiQcVQzohXoPdmSe3149sIRsyL2DRXTcN
X/IXuYAcYA7fiScJL8D1dQnLRm22FMpKj5dUT+tJPeHU2uPHc7LOLUZszdwuykZLCkZ7LxlkDGDO
ENbFtt1U72a0YvEgLF6177V8fccsJe4HLWpmXxoG7e5d7k51WuSoru/YstFTNElWkSCTkaPFNZtJ
CWU+zJoi7pA2BbaI92DEprRFrwjCat1J1ubz9B4T0Z0lI0ugPFxW7wwVXw4yZ19A6bgcJH49SkF3
fuozAihBf9NuDXQuTGN1EeG32V4/AIcSzMvZivmaWDSmM+GU7g+GJHN9DOF9gyFtNyPeziatbTOM
9lJbK/qfNVWRQXxqGDK1yDAKGilQLh3umIxOhTbEmQJMw+wzcLHtw7W8KYkyWvVjE5HqDBbBbVHC
bPERwCLVx/iE/10XrK6xResy+yhq8Sj1aKOatIibwNmUxKZ8vgfgf/V4XcWWL4wuSBhwEWRJ+OKi
makYuGayMAGByHnYjKgkPZv3zELDtH2/nIEON8DzKqYNaKpzD6QIfeD100qyJ/VlK98mR9Xt7/qU
ZODqfbllNdIu5RMUjMRLOE7kgWSNOtAc8+sK5yXdOfyMHybe2SmzHJo75/HPAVUcn2h74XZE380p
WBURYWzp5OPp9QJUFHUIXVQVSaIi3iHn8z7i0w6mdMB8xeUc28Cs3PEgb+1XJ9aksjAZgWviKLMa
5kIR6nHZAW4G3BDlwekB4e+h+8rkVgoLDu2r1vdLmgheBUXTcF1o7B4/u3RlpkNfLlbvROc6NX3N
VCEtWdvm7vl5RDCYP/OYiH5nbOuSGokzyVR0U3ujl4dt1f03LD46qnZTZgMUuO+iI5ISGT6GS1y6
gXOBVMjpD5KXcw2WGnhkL+0SoiSEd2qWkV+yclBVQ9K0SWtUSl3aeByTCwDE0c2mEwl0gGVmVvJt
WoDDmH/tdUflDBOjdqYBrKf84CXPKbcetNcoEElbbHIB7Y1Z2xI1XwsBhvl5xgcuzPopaLH+/kBK
wSoxD6Viuk24SpoTb3zi7z88QGY8+ya/Tko27OdSMDKXSHlxNcpaSfex8xKQ78pNUsEqV9LUhch5
T6rqHsa9gYJQYLaI8YFHwUS1XYpfRdhE3lBVQ1E16gOCkJO0IcIHKMCr3N0ZGCrozQPHzOMuW6pv
QfqU552ZX727DGM96dgDkN0xFPUUE9k2nOwkALt8I0MTrMOruC3MJiPRxrip96wc11IVDsf7r7XS
rwapFduYL/EJ2wnPvHW7j3JfPGbbcZW6r5giBb392o7sdbTyDqxE0lIYJcqqiulKQRN/AeKOiScm
STHgSV1OWTP0+jH7WRaGw6G+MxnUWcp6gh68HDL29U0Wm1MuZYPAZXWPvCRBCw1nsVIeyzfmWyRd
rvKEsuiGbuxQiFa2KV5hU7OsfQPA9mDPWYJbvjELf4tOZyaSso6eFxeDF8HJWhOtWXULxm5gjmHU
GFrDBoNZlKZIIElVVNmQdWpP+TFpwVIiw6W7TsibmQX4I/XY7eqXaDMwkjuLrznkyv9HGO1yvCYF
fkoFYQ8aci2oDQugbxIBTJSwIsHFrPlcFLWLapjEwKoVu7O3qt8BIBUcRM2tcgf/Ke0A5bj+XlmN
SDt2DaPSslTiBHvu9yopb2M0yaB2KUTXjkaOkWjXNUGfRHJboycDXeGsIGkx8psLnM54ZnrSrExj
8JVMOaZIQIoRBg4wa4RD6+Jf8dyKOhH6SbomqlQoG+NNNqSGMgWAgDJBO9X0hujNP6K1Dmx2X8Hi
QxOBgiziDYb/KpR2SrHKcUCggVXpJTQC6w3XjoS/xONRTcGBTNomN2qrSDWAkLZeGZakTi7CBUSI
eqPaXiPWnxKnCX+ub4M0if0VOmHkVp9Ykg3xq+VvtuH8GHO50MX9OcGTTTaF5mkQN4lE+qYjRpA7
OjBlkhceAKwCJmv0u2j808SklG4TlIiSJ+XVSNDTrpRviXArZkQcHpG6s6vLPpc+U7E0E7Rlim9x
QWIejeEkzkz1shoqF1ANmsqoyC8abgDkIMoGJpRBryVXIl7rpKg/g3IwUj/aU5YDlvQ1Pkn313dt
+TC/JdGFuVIT/IsoQlLkGoD/xiSG/zb0mxhcWDi9lzBYRchqdS5D7EKBVUF17n8W+DWOODusKVrz
AU7WY9RRQI8d6nSSuamZmf6lSGeiTUarhgF+Vo2KraJeGnkONeRzCCLT8VDdsHJhX68NWuvmEqjL
oEtcHmN8pj9rOfpVOY+ogz3YlwzjIOFm3PUGad3sWMim8iQGbhKsvAJzLSBnCUnTrwHPVpmiZPES
qEW7PY98WgRtHc2hcHV/xW1AAtmqh0S3mmJtMJ9SS7ExbKLES7KAjiqFNopSx8dpAUd6sdLPfcuZ
qluAb8U2i492zw77lrR6Lo4yiWMmdxdO7iYbPL3c9ucMkGCa/TjVRXT784SkKTPJsaQBc5lUjmfw
lL5Cp3oH3nTkEY9AA8vB76K6KcA7drGVW4j91goLkmcx8JyLpZ7IWdGk4ThCbA4sa+BBHAGhAFNE
5A7RvWxNkRG/7tDQWG7z7cWK9rmNKicjvbRkEaekC3rAVA304ZRu5krjpXrFT+0Fb4ml2aP5mqxY
8xaLOayZFDpXl0V4xPml1OEql+TtyBGUUExQ9dWkPsW7aKuVrBGLxQBwLpKKI/JaTAARhYUNtvwx
ni3nxWp3suXftCt5Hf8JbIa1WorH5vKoe9JzGY9OTsjbF+BXCgvzYzzEIPpGQWZ6n72z0p9Lb3EF
SE6CgIvJg5j7Z+xQc3GRDi1CMrn1EivQ8ELtwzoxuRHwjdfXtqwj36Ko53E3eLwoNDpS3ivpqVJI
qVkahrQ4gPmKzigzpC26GwUQh7IG8GgdLTQ/V+bXaugFMlZmIbSt7vKNZ8G93KnbiNkfuLyJ36Io
29+0Ayd0EcKiAWybvTuUxLPQXYASWmZb1Ylz0TTAUpSlh+18edSN48uxD9HgPD1sebM5+PafxhrR
OpExy/fypAO045mJoh9Bl7KrJE6CqCSFXtSmIAdWopoC+rDGTdxYRZbYyXuf7vM8NJvGqu1ufIr0
kXTAIMs2krw3OqvzkCHchJWr+D5U2bw0jteYxktjnJN866l2m/ypg6eq2BvB+wgAk2w9xE4AjDHf
zvHyunjKrpOPfHWI+rWXMOhMF9+W6LTUBM1QZAkoQT+1BYljXU+Awnx+2r7wqpmjo9M2bw3rs8D4
nMVsUvqKOug9ncujjs/jpbxqJa8HNveALkgD2CMPKO1Z7p17p5k39uOzNhBTMZP1pl4BnwTUyf4R
swjv1+/kV9D16zvQ+4E2O1FSNJn6jjwG3W2md8P56Qk5ixEAqsD1G9doVegxNkJ2xH6N0E3Qrk6F
Waw+wSyOWuT29usr/s+f/v/6H/nNf8ur/vmf+POfvBguoR/U1B//ufrIq+K1Dl+Tf1iv9es/7Pew
/s/pF/71N37+/X/+v6aqL69J+Jr9gzSXj9fmH/nnf3F3Lb2NHEn6rxR8mRlgRauK78MMILEldVui
LIvqHqxvSTJNplWsouuhHmowwFz2R+x5Tz7sbY97638yv2S+zGKqK4olkmIGuoWWAcMU5cjMyMh4
P7xRBhBppiZp9f8loLD4enN6LfLhLMpUtvopl8nqVqZ5mG3/tjgGTqkB3cQqyiBnqyD2+iNzvGcB
edIAvVst5Z+/m8R5lOn9zVQcfbf+6t30z9+Bi5fu/2lL5jTbIITAWpZPAToIGk1t1aAwvF/8fOeF
cTRbf93tN1Cs1unigRybH/CK7wmGnsPB9uNZVBcU87RxgsttByiwo1HQwcvFjiqAXoCBdtDoddo+
Bn01iyNCBJcwcNRt9LuILCHPvfj6GJz5daFAh72cUNDsNGBrI5u/j7JW80NQgJLFBhQ91LwW1FZ6
Sl/79oNWy/Xs/Ub7WHPCJqJc+gdnLF9/v9+AmoRHYHFTLPiKcKAL5Zyuv9VpoEUeXOY6jF06e9BA
A71mt4Mmek9k8boo3+9ix05nb/cbfeRD4umvGRxedwkF/nGjixxmeMDMOq/o1hFwcj160Ah8PHtE
WQvKp4zP7zdgIyDZec0WXx/f83WRjNPtt5oNCL82xB+GKOmfyu0HDd9w/TVtvEYUMCkAiLm3nx55
6QGsFYAezLgCQ4WseUUPoeP8DtqNPlzbmOwYFEek76DXQD1Gr9N/hcJPWzVu9H/caGIABq629uhH
eB6wjjrwFhSYeX0PIGjhtpxw0G42+ki5RCntmv7BVEoP4CgADo4RLEOTxSfywIKv6AVAPXHEwVHL
hxYEGdjEfAjzQ98AQrwNJLG1fPTSNUu9ptO7EsBR0G50A0y5QyPyOhYIKdiAX8lHXWQhJQqG84pQ
0HfVANt+4xhpTz3YOAUGqCIILajZg4KkS/PMz+vDgKsm0NRsHs5s6Hrk+Qd+A2hBnXNvLR5foSLo
+vqb/UYHg2hQ8UyvXZu++ALqv2WNhbx5RZTvdwuHhJP5H8AfjoxDevg2bKJO/xh3v+YJ8JTty/b3
QNCTi2gwV+HUeJCUTEtuqJ1/YH0emwBKDiJId5SgkD/VLqUC+GcX018mMdxNEX5h5FrpC+1YKX2M
J1JEO/6GeKsKv1wJghWcZtvrvazxtXkSsvEz7REDkuwv3yqZiGQyX5kvVutTX4sF3FonvyRqIsqu
MuQ82o/WqbY+ckl2bgUZZVgNrkYC1odi6Ag3VQQiAvOOEM/yJF5KuyvjJzxut8CzP1+D9im+7PjX
cZLNvZOFrCIWhoPOPHOB/eTatWD0npF1rLOTXOCO4rx+z02kTYNxuMD+Ub8EenOdJlKWwS9Rw9NE
rkizoyuEXda4gY95FldX6WD4WQtYbwXwzPjdY8216Sr5Z29xuid1g2ZEhRA7erQBJpMFLR+t7nqd
5jFsP+eFTkWIN2Qc9xKbK+Dp++4eI4kdmUZQt3TaH6Qxx3JDmcbLOBMLelVIWWz3272gjSbH3S5y
4TZJ+AAkDsVsnsgxORWyyPU/UK3gRoYeoU0oZyQORKLGYxCgdy2zuUxCEU0JMnst5IU2gUUt1xBm
hWqzc9k6Lvxk52zyZurCf/n35auvQZLl8mU5QWURkTMbMql8mt1ipvzXZ2s5UxLGZDMv+r58Skgg
AugZSVwivI1TbcHA15K04QwigUgwWCPPUvie7OgkmsUhAbohCkpo2hPoaZylH0VEwOqcE9fNnspI
kbBcACPBGWie5NFUWUCaQ+omB65gB3MxtVA0zE214OV4vZXLfByCqSMgC27kDRA/jMki25jPnpf3
Ri7iSYK45cTbvR4DBQ6gRyYxDbfqaLnzBcSLOIkJs9ZTXJzBAgCi416h+EZPOLKQ9V1vFah7XsNA
LKX3QSZTol9uVUH2hPzmVzWGvkYoXnubXDFzNlstMwtGo0HX6TgD/S0XWQy+F3oXOQwnwlP0mDzn
BRKVIcnBAtL77vr2kzVg8s963p5IPsvmKl5Sdq1L3V23e4dnfyEWYwpZZ5e5Qr4QY/oIewzXdzGv
iIFNS+PluN0kBHjN3REw+PR/mfSmf3j3EKuEvDqfQ3hdymhFyKzG/Hw5Lq7UuKoV+JsG+AFwoc5n
cyJc0JfBHcnYbwULutmGK+0OxVTMRDoRiYWl3zHmMNuPhz/koVjFWUbJYauOvyeDGIpQfCQ82G8z
4BdgK0AZXvEQgnQyocSgS0bcry0H91U5EdIIBHNBrvoNTFDFedPxo+a/v+WUJnR6lCvoawUV34Ix
FMwhMgxUKi+QTm6XOfxlFGz46FSlqcgtOLPrTZdP/mIBevvp9zyqZuHp7BBXJN/CMpkSRhzo7ieu
YEdyNZnLMKS+FjME3hl04V3b8LQGuhrAGbiM5EyEFpC+v0Dn/zvDhdM4Ed6VjCPyUAKdSekMPF7o
BFULqNg0A/cc5VNBDUwOyX8XUysNddt254e/vtGn/4m9u3jx6XcP9OzdJJ/+N5oo6o0OdMM4V1zf
4RlWHJaBbrPiDFdEj1UGjdQAd8DvZxsPXLdUd90vcqHvVSS8c5ESSYigljtwBFNURacP2gxIPoMf
BvEmohKg7tN9wz9v2CBBh4HYflaLsRh/pBxDd1xxvb0iQrH5vnVY0xX2qUq8OyhzhIkiKuEO+WS8
kuTuupgx7qMKrIVYMcZ8+TWRm7wiaus8rl/G22xCdt+gI7Y2Ptk+3nnfX+8mWl1kljn7xMv714IL
AeLyr87K7nxy7fYb+8tt0d9TMU8E9fLqhAHXN4pq24TaGRwGzIV4FIiwJWppd2j0Xz2D03XD7xKq
iSAjjAFomghJ2JTPgVzs9Te7OYMA3RPJFQE/xElFGUNLaHewl/lHoTILx+yWg1NfybGIqP8MoW+7
zOFq3o+LChlwCMOfEO6mduZmAD2viJEi8Wfbyx2JfKq8k0RUFZmt4ew93SUjFLdRfV936XGlsfeR
yuTU7Nk7WyhEPSrmmx5H4LrIX2WaeaciuregjLnCESP4T7mQ1FzROdqu+72OPRDdH1JPB7stOL3n
Ngdfu0C4MfJG+XiKckKkuJCn2AqOOdgyTJax9y7dCNb76K6HOlQGHJ2Mc2+Yp4Qi19AZyPLvtxiR
dfvh7M0/PE08MgHCqvSPxAr0sG1CCUQLvX6v1drt7KwT1ltEOGPegW/Soqz4PzTT4DXG5MH1KV9i
EFEn0TSG76T89Bj8Xib3i+5VN0p05RanMpypfGEBGd7G8MBO4xSINa6NtzJ5lLP4AcY3WYXB7Mbm
RUUt3MwJzF8sCU/zcIbEIbLdJsN238hoIRIiRzgY/rsEaKCsnsObfZZm1ZQ63aXdleAGj3Iyp7jl
8Gafq6iKBF3z6Lrbc5HEsk4Wbc2D21MpOoeNMCG+El2i6rrlCzVGgkNFQ9Qt5ZwBo/Y/SuXKQtK8
os8gLi9kAoWFguXAQyIlxS5H+GGQxPDIEdYAL45FyeGGwts8As8hSPA54gPvJhvMAUVq7vt9l4mQ
7lYXmbqS2A8yqRAY6i0ZwEJlRSCYKttonOcO+UpkDxVq4HBWX6lsnldVE58jB20Uxg/ivrplBhxf
KfD1TEbQdyvuHw4H+1X+N7lA2lMys3emuY/fYmDxwzicAicErm7D5krLwzgS1aA7wxNBhkBGN8vh
uH8mPdqUDbkiAhURHwXlFRyiGe1zKlqPKfV33e0N6jfySkQVjc7d6eEWQc+KsYEaUne4+kUjsZbQ
BGpjGAAbrpmoiMbLOKyO0bLiIzZVZa5XN3oQ4VgkU3t0Y8zorlzOgD/KKRUe6JrJAVZlj0VRggVW
bJmB2t7fazc8US5Rn2KXOVxPWbvcLlU0m8bUbOTIW/ugE5dBdwP0mrKbNThhydlCKZdOl0goQXNY
NSOZVN2mHGmocIJJnS0+rHiR9Vg8i57D77IoVRuKiZxWLT20eeLQ5y7jNH4g2EaPiBaKh903/+m/
NPuvM83QogiV/n3M+2j24PNsmubd21nA13OtFdV736BrzXahszdt9DUGqQSi/SUO79cXX4aO5mTo
Z4zC9A5orNdDueVO7fAr3rupBv327n2AhHGanscRRruALb/h3+FQyobyb6qipOvm7du5xT6xNDQ8
9G50Dp00TtChTjhFtxQL2si03SkHu1day2Pd37ES+9Id31zPMQAAUy1TU86MsuNtzznd0wn2VKJp
d2sYBdrL4SlvU90K+F/vARel0d/eAz5JZppqqLNeT6xwpaXTOFQVXwmHEnOaiEeausWRnqljXER5
5iieGMRhXC39aTNgFi2MBUJO9or0A+JgYueJjCZzXbdVKQLiSLo7F+H9swocg3p4ka8qu0YXb4uh
w1XmESoeIlQ8WkiGWXHEAm5EImZ5xU3SY/BQ3sgkp7vdqRXtIXWSvLpZDCCyyxyO3g8wzx4hKIUF
ZeTkaw6N1/Wy+AaFQiH/kccgFjG5HI5YwikCQMjcJ3e+TfTvqVmMNLuNozoTUbf7dpVng3gSp94f
L6UM4Qz5U90yHLVxxkjXKSRDHZJGAntNYgyHu3oQx9aogmpVIEe/vjaDz/pc/arKMPUQGFf0n8Ml
pxO+pusWKcZNoiYJ6lUq5Q5b1cg9aWktC3XL9k3429Tgl8E3ae76srVr48QmKntX+EguhUMwXOSC
+O84cgjfSrhf1xRa2D2TNwiDhPZ35BDIKnIng0uFDi9wGlpIRiBz1M0M5gky3BYiXR+HLsCw82v5
0cO0lxrfG4dD8lpVChw53JEfRIRyfqpOdBnMzGuBJh4EwRxvViP4Z4k6XZobY7qAunKfG5VNBOZs
13FjMyzGeQGxzAW6Fn2s6ZuA9vMWWYerWjdADMV5n4GoIaTSuQjDWrxsdoDLX5ybNUJUI/PeylBG
4j+8k3SCiDPKTA2zudMvFsGDqfAwLXROFQoOE/YuvoduSrCGrt/ud3GHRjB0t3ouiisJ3eWIh1U2
y6Cj/xXXq1KD8PM8y6mjAI3C3De+oWQGHFnFg1AtlzJBUlsNR2+j+5ce3qGbeyMRuIXZz+7nIL45
b4hAauL9mGfhCvpi3QPBolj5GHnBPbixdUPpnYbw1/N/dWra67kaPuXTaM62vUKp/Ndn5eIlxsxn
HZ5x70ZW3unucxXmt8mytseyiN1Wv4FkWPUoLdUWhrP9dLiYGMRgqd5tpZsnS21rCGsyfKh6rroM
2jRU20yixJzwVA7p8zaOproBpMWr0TY53PjXQLBxABHIWx3se1oWN7AZFwQR/u6kzTLBfqbBut9y
N/8zXV0tuX9DlQa/zNBKyagn5Rtu2g+HP9ATZJCMhfqVZggwqHInCaqTaFoRg0xEIdUsFFOZzu3R
DadiQMQQDl+k1xOwHBue59Apy1A5uiecomkhLQ3XY21dNT704hvHU3pnHOmoo0RpH8Q9YSMc6T54
4FR/5MgVBZOeeZf6X6OTW4vUglMz2E3vUN2z4QLyOawLQKZXZ6bWudLED2JJyRfzrC1SDuc6l6tk
tnrU1paFZRDMYQwVWUmXcaWrn89hEhVtJGpgMxDGJYrJ7+ebKGF411eCNsJEYpNF++FXiLwvEW88
EY54JDKf0ZW2QsscKiNyn6fqgeY5YLI4By5Csaq4jX2O/pfXckmbM5kB6K5vWgcLUddRZ0P6PQbS
uEGFwAYhc5QQ3SCsDiscialEhd7e7HtPRXcEq1oswTYsORjFQg+udkX33Vyoqhcx0DMAnQGLX9Um
ptEjhgO0QqM0C6fQsTh2jC5KWi2sUkfAwZHeP45lDTo4ijw+KJnBDiL44GB1P6IIPn7w3mVwYC+9
770zNLuNs7zGw6SnpjFcwHrBS/jd0jkaF33v2f9UdYt2WxzVIaMlIm3hqo7fYBYBh+4zVNMpUp3P
RJqV76hofPP8OwMXeZppts03ssbaaK7uMeMgAtae/rMIp5YXxaQSjDrY6XrbnSUBcSVWAheUqPBf
//zv9F5/ukhWSJDEDt6iYe9C2Fsj/BBOp06TI5/iTqGJ9tGVbkJQPmE3wJQ+PcDVlYGNJIyCe0vu
6fdvlIhXsJeU9xOasgua+Y2xSUGXYdE38f00BgLvxD3MSEWdGxg/jLEYDJd3KXKEFkmxNjKIjjuY
ceyOtxtxFKqjCeqgj9I0t/AKG8WsweJFj2Y1kBl40JVYZgjy1ADfKbjqXEhfpodF3dgUVz9T+TRa
Ef/6/uq6WTRf9pQHeq8x5j6ZUZOBQ5O9zdOKWh9w8L27T/+PbpIrwlQxaci+iOeMsjK9nK0jFl+G
+uvm3HxZuqg7O7fzGH3ki7TxL3u0A0n+JMnHxKPm76Kf3SoHcoYUMjNNdPZUJONqWh3HCrNchTS0
wmFk6d0iFkT0II4SND1xAU0JEQMhoDmcYAOxQklvnVbMYbIMKtTBEVl/Ey/QTZZO5uMwECzc+nkq
HB4aVABVC4s4GoEhUjhFXU5OGy9zNEB/izaFNCuNQ/D8ADqu3J/P0eQOeTu6z3C1Kz7HxB14A7NU
NxMnlp3P0UDvBh1pslhHp4mlEXA0uisSjS5VlhW5LtfyQVEOwmHOF6tc5ROq+gQsnA+lCmoqpkYY
3MVjjEi07N/4gzj6n9zBH1TgZwC6RD50TXZywNGTq0DUB4WGScj/0umxeoJWwRU23IkcedenerRF
Ovc+KOiltUweHfwsPp9T+HYL7PejrSswhGpOkYBbGYgTcCRZDJAIgQiCRYEhKQ7zfiSoVhRwZJjC
OZx5Z6hJRqpwTp8xR/exgjqhwmTzT7+HcrEqY6XNUSNhDjAUWIE2okAzcY44RXGAQgp4fywak/2p
fIgmEuR2OiXqdPwvY9/UzSn9skZA3dmJfbPjD9a+g0mIFPq//BsAAP//</cx:binary>
              </cx:geoCache>
            </cx:geography>
          </cx:layoutPr>
          <cx:valueColors>
            <cx:minColor>
              <a:schemeClr val="tx2">
                <a:lumMod val="10000"/>
                <a:lumOff val="90000"/>
              </a:schemeClr>
            </cx:minColor>
            <cx:maxColor>
              <a:schemeClr val="tx2">
                <a:lumMod val="90000"/>
                <a:lumOff val="10000"/>
              </a:schemeClr>
            </cx:maxColor>
          </cx:valueColors>
        </cx:series>
      </cx:plotAreaRegion>
    </cx:plotArea>
    <cx:legend pos="t" align="ctr" overlay="0">
      <cx:txPr>
        <a:bodyPr vertOverflow="overflow" horzOverflow="overflow" wrap="square" lIns="0" tIns="0" rIns="0" bIns="0"/>
        <a:lstStyle/>
        <a:p>
          <a:pPr algn="ctr" rtl="0">
            <a:defRPr sz="900" b="0" i="0">
              <a:ln>
                <a:noFill/>
              </a:ln>
              <a:solidFill>
                <a:srgbClr val="595959"/>
              </a:solidFill>
              <a:latin typeface="Aptos Narrow" panose="020B0004020202020204" pitchFamily="34" charset="0"/>
              <a:ea typeface="Aptos Narrow" panose="020B0004020202020204" pitchFamily="34" charset="0"/>
              <a:cs typeface="Aptos Narrow" panose="020B0004020202020204" pitchFamily="34" charset="0"/>
            </a:defRPr>
          </a:pPr>
          <a:endParaRPr lang="fr-FR">
            <a:ln>
              <a:noFill/>
            </a:ln>
          </a:endParaRPr>
        </a:p>
      </cx:txPr>
    </cx:legend>
  </cx:chart>
  <cx:spPr>
    <a:ln>
      <a:solidFill>
        <a:schemeClr val="accent1"/>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9.xml"/><Relationship Id="rId13" Type="http://schemas.openxmlformats.org/officeDocument/2006/relationships/chart" Target="../charts/chart14.xml"/><Relationship Id="rId3" Type="http://schemas.openxmlformats.org/officeDocument/2006/relationships/chart" Target="../charts/chart4.xml"/><Relationship Id="rId7" Type="http://schemas.openxmlformats.org/officeDocument/2006/relationships/chart" Target="../charts/chart8.xml"/><Relationship Id="rId12" Type="http://schemas.openxmlformats.org/officeDocument/2006/relationships/chart" Target="../charts/chart13.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11" Type="http://schemas.openxmlformats.org/officeDocument/2006/relationships/chart" Target="../charts/chart12.xml"/><Relationship Id="rId5" Type="http://schemas.openxmlformats.org/officeDocument/2006/relationships/chart" Target="../charts/chart6.xml"/><Relationship Id="rId15" Type="http://schemas.openxmlformats.org/officeDocument/2006/relationships/chart" Target="../charts/chart16.xml"/><Relationship Id="rId10" Type="http://schemas.openxmlformats.org/officeDocument/2006/relationships/chart" Target="../charts/chart11.xml"/><Relationship Id="rId4" Type="http://schemas.openxmlformats.org/officeDocument/2006/relationships/chart" Target="../charts/chart5.xml"/><Relationship Id="rId9" Type="http://schemas.openxmlformats.org/officeDocument/2006/relationships/chart" Target="../charts/chart10.xml"/><Relationship Id="rId14" Type="http://schemas.openxmlformats.org/officeDocument/2006/relationships/chart" Target="../charts/chart15.xml"/></Relationships>
</file>

<file path=xl/drawings/_rels/drawing3.xml.rels><?xml version="1.0" encoding="UTF-8" standalone="yes"?>
<Relationships xmlns="http://schemas.openxmlformats.org/package/2006/relationships"><Relationship Id="rId8" Type="http://schemas.openxmlformats.org/officeDocument/2006/relationships/chart" Target="../charts/chart20.xml"/><Relationship Id="rId3" Type="http://schemas.openxmlformats.org/officeDocument/2006/relationships/image" Target="../media/image25.png"/><Relationship Id="rId7" Type="http://schemas.openxmlformats.org/officeDocument/2006/relationships/chart" Target="../charts/chart19.xml"/><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chart" Target="../charts/chart18.xml"/><Relationship Id="rId5" Type="http://schemas.openxmlformats.org/officeDocument/2006/relationships/chart" Target="../charts/chart17.xml"/><Relationship Id="rId4" Type="http://schemas.openxmlformats.org/officeDocument/2006/relationships/image" Target="../media/image26.png"/><Relationship Id="rId9" Type="http://schemas.openxmlformats.org/officeDocument/2006/relationships/chart" Target="../charts/chart2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23.xml"/></Relationships>
</file>

<file path=xl/drawings/_rels/drawing6.xml.rels><?xml version="1.0" encoding="UTF-8" standalone="yes"?>
<Relationships xmlns="http://schemas.openxmlformats.org/package/2006/relationships"><Relationship Id="rId1" Type="http://schemas.openxmlformats.org/officeDocument/2006/relationships/image" Target="../media/image27.png"/></Relationships>
</file>

<file path=xl/drawings/_rels/drawing7.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5" Type="http://schemas.openxmlformats.org/officeDocument/2006/relationships/image" Target="../media/image32.png"/><Relationship Id="rId4" Type="http://schemas.openxmlformats.org/officeDocument/2006/relationships/image" Target="../media/image31.png"/></Relationships>
</file>

<file path=xl/drawings/_rels/drawing8.xml.rels><?xml version="1.0" encoding="UTF-8" standalone="yes"?>
<Relationships xmlns="http://schemas.openxmlformats.org/package/2006/relationships"><Relationship Id="rId3" Type="http://schemas.openxmlformats.org/officeDocument/2006/relationships/chart" Target="../charts/chart25.xml"/><Relationship Id="rId2" Type="http://schemas.openxmlformats.org/officeDocument/2006/relationships/chart" Target="../charts/chart24.xml"/><Relationship Id="rId1" Type="http://schemas.microsoft.com/office/2014/relationships/chartEx" Target="../charts/chartEx1.xml"/><Relationship Id="rId6" Type="http://schemas.openxmlformats.org/officeDocument/2006/relationships/chart" Target="../charts/chart27.xml"/><Relationship Id="rId5" Type="http://schemas.openxmlformats.org/officeDocument/2006/relationships/chart" Target="../charts/chart26.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3</xdr:col>
      <xdr:colOff>203200</xdr:colOff>
      <xdr:row>9</xdr:row>
      <xdr:rowOff>177800</xdr:rowOff>
    </xdr:from>
    <xdr:to>
      <xdr:col>10</xdr:col>
      <xdr:colOff>431800</xdr:colOff>
      <xdr:row>27</xdr:row>
      <xdr:rowOff>139700</xdr:rowOff>
    </xdr:to>
    <xdr:graphicFrame macro="">
      <xdr:nvGraphicFramePr>
        <xdr:cNvPr id="3" name="Graphique 2">
          <a:extLst>
            <a:ext uri="{FF2B5EF4-FFF2-40B4-BE49-F238E27FC236}">
              <a16:creationId xmlns:a16="http://schemas.microsoft.com/office/drawing/2014/main" id="{09476030-D25D-B683-33AC-08BF313D8F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298450</xdr:colOff>
      <xdr:row>37</xdr:row>
      <xdr:rowOff>190500</xdr:rowOff>
    </xdr:from>
    <xdr:to>
      <xdr:col>5</xdr:col>
      <xdr:colOff>565150</xdr:colOff>
      <xdr:row>51</xdr:row>
      <xdr:rowOff>88900</xdr:rowOff>
    </xdr:to>
    <xdr:graphicFrame macro="">
      <xdr:nvGraphicFramePr>
        <xdr:cNvPr id="2" name="Graphique 1">
          <a:extLst>
            <a:ext uri="{FF2B5EF4-FFF2-40B4-BE49-F238E27FC236}">
              <a16:creationId xmlns:a16="http://schemas.microsoft.com/office/drawing/2014/main" id="{778F2C09-6844-15B8-968D-54E3D23D9B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xdr:colOff>
      <xdr:row>38</xdr:row>
      <xdr:rowOff>38100</xdr:rowOff>
    </xdr:from>
    <xdr:to>
      <xdr:col>11</xdr:col>
      <xdr:colOff>469900</xdr:colOff>
      <xdr:row>51</xdr:row>
      <xdr:rowOff>139700</xdr:rowOff>
    </xdr:to>
    <xdr:graphicFrame macro="">
      <xdr:nvGraphicFramePr>
        <xdr:cNvPr id="3" name="Graphique 2">
          <a:extLst>
            <a:ext uri="{FF2B5EF4-FFF2-40B4-BE49-F238E27FC236}">
              <a16:creationId xmlns:a16="http://schemas.microsoft.com/office/drawing/2014/main" id="{23BF22C7-5A6B-5845-92B0-159C4ECD14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247650</xdr:colOff>
      <xdr:row>23</xdr:row>
      <xdr:rowOff>0</xdr:rowOff>
    </xdr:from>
    <xdr:to>
      <xdr:col>17</xdr:col>
      <xdr:colOff>692150</xdr:colOff>
      <xdr:row>36</xdr:row>
      <xdr:rowOff>101600</xdr:rowOff>
    </xdr:to>
    <xdr:graphicFrame macro="">
      <xdr:nvGraphicFramePr>
        <xdr:cNvPr id="4" name="Graphique 3">
          <a:extLst>
            <a:ext uri="{FF2B5EF4-FFF2-40B4-BE49-F238E27FC236}">
              <a16:creationId xmlns:a16="http://schemas.microsoft.com/office/drawing/2014/main" id="{091E43CE-B711-BDD1-248C-06FAAD7796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101600</xdr:colOff>
      <xdr:row>38</xdr:row>
      <xdr:rowOff>50800</xdr:rowOff>
    </xdr:from>
    <xdr:to>
      <xdr:col>17</xdr:col>
      <xdr:colOff>546100</xdr:colOff>
      <xdr:row>51</xdr:row>
      <xdr:rowOff>152400</xdr:rowOff>
    </xdr:to>
    <xdr:graphicFrame macro="">
      <xdr:nvGraphicFramePr>
        <xdr:cNvPr id="5" name="Graphique 4">
          <a:extLst>
            <a:ext uri="{FF2B5EF4-FFF2-40B4-BE49-F238E27FC236}">
              <a16:creationId xmlns:a16="http://schemas.microsoft.com/office/drawing/2014/main" id="{E31C739C-8601-FC47-8422-7747682BFB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50800</xdr:colOff>
      <xdr:row>52</xdr:row>
      <xdr:rowOff>139700</xdr:rowOff>
    </xdr:from>
    <xdr:to>
      <xdr:col>17</xdr:col>
      <xdr:colOff>495300</xdr:colOff>
      <xdr:row>66</xdr:row>
      <xdr:rowOff>38100</xdr:rowOff>
    </xdr:to>
    <xdr:graphicFrame macro="">
      <xdr:nvGraphicFramePr>
        <xdr:cNvPr id="6" name="Graphique 5">
          <a:extLst>
            <a:ext uri="{FF2B5EF4-FFF2-40B4-BE49-F238E27FC236}">
              <a16:creationId xmlns:a16="http://schemas.microsoft.com/office/drawing/2014/main" id="{C67B76AF-4674-EE49-A8C8-CDC3FEEF0A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18</xdr:col>
      <xdr:colOff>469900</xdr:colOff>
      <xdr:row>22</xdr:row>
      <xdr:rowOff>127000</xdr:rowOff>
    </xdr:from>
    <xdr:to>
      <xdr:col>24</xdr:col>
      <xdr:colOff>88900</xdr:colOff>
      <xdr:row>36</xdr:row>
      <xdr:rowOff>25400</xdr:rowOff>
    </xdr:to>
    <xdr:graphicFrame macro="">
      <xdr:nvGraphicFramePr>
        <xdr:cNvPr id="7" name="Graphique 6">
          <a:extLst>
            <a:ext uri="{FF2B5EF4-FFF2-40B4-BE49-F238E27FC236}">
              <a16:creationId xmlns:a16="http://schemas.microsoft.com/office/drawing/2014/main" id="{2C6EFB70-FF2D-9845-AF48-F103A65ADB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571500</xdr:colOff>
      <xdr:row>38</xdr:row>
      <xdr:rowOff>50800</xdr:rowOff>
    </xdr:from>
    <xdr:to>
      <xdr:col>24</xdr:col>
      <xdr:colOff>190500</xdr:colOff>
      <xdr:row>51</xdr:row>
      <xdr:rowOff>152400</xdr:rowOff>
    </xdr:to>
    <xdr:graphicFrame macro="">
      <xdr:nvGraphicFramePr>
        <xdr:cNvPr id="8" name="Graphique 7">
          <a:extLst>
            <a:ext uri="{FF2B5EF4-FFF2-40B4-BE49-F238E27FC236}">
              <a16:creationId xmlns:a16="http://schemas.microsoft.com/office/drawing/2014/main" id="{3A3BBE30-4E6F-C84C-B1EE-4CF2962021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584200</xdr:colOff>
      <xdr:row>52</xdr:row>
      <xdr:rowOff>152400</xdr:rowOff>
    </xdr:from>
    <xdr:to>
      <xdr:col>24</xdr:col>
      <xdr:colOff>203200</xdr:colOff>
      <xdr:row>66</xdr:row>
      <xdr:rowOff>50800</xdr:rowOff>
    </xdr:to>
    <xdr:graphicFrame macro="">
      <xdr:nvGraphicFramePr>
        <xdr:cNvPr id="9" name="Graphique 8">
          <a:extLst>
            <a:ext uri="{FF2B5EF4-FFF2-40B4-BE49-F238E27FC236}">
              <a16:creationId xmlns:a16="http://schemas.microsoft.com/office/drawing/2014/main" id="{4C74782B-5602-744E-8B97-EBCC9D8584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28</xdr:col>
      <xdr:colOff>604672</xdr:colOff>
      <xdr:row>2</xdr:row>
      <xdr:rowOff>78474</xdr:rowOff>
    </xdr:from>
    <xdr:to>
      <xdr:col>34</xdr:col>
      <xdr:colOff>172493</xdr:colOff>
      <xdr:row>15</xdr:row>
      <xdr:rowOff>111077</xdr:rowOff>
    </xdr:to>
    <xdr:graphicFrame macro="">
      <xdr:nvGraphicFramePr>
        <xdr:cNvPr id="10" name="Graphique 9">
          <a:extLst>
            <a:ext uri="{FF2B5EF4-FFF2-40B4-BE49-F238E27FC236}">
              <a16:creationId xmlns:a16="http://schemas.microsoft.com/office/drawing/2014/main" id="{54221E6F-406D-1E12-04C0-7A9C72240A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34</xdr:col>
      <xdr:colOff>587612</xdr:colOff>
      <xdr:row>2</xdr:row>
      <xdr:rowOff>151643</xdr:rowOff>
    </xdr:from>
    <xdr:to>
      <xdr:col>40</xdr:col>
      <xdr:colOff>155433</xdr:colOff>
      <xdr:row>15</xdr:row>
      <xdr:rowOff>184246</xdr:rowOff>
    </xdr:to>
    <xdr:graphicFrame macro="">
      <xdr:nvGraphicFramePr>
        <xdr:cNvPr id="11" name="Graphique 10">
          <a:extLst>
            <a:ext uri="{FF2B5EF4-FFF2-40B4-BE49-F238E27FC236}">
              <a16:creationId xmlns:a16="http://schemas.microsoft.com/office/drawing/2014/main" id="{59638800-B406-1441-BAA7-F70ED2E083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40</xdr:col>
      <xdr:colOff>587612</xdr:colOff>
      <xdr:row>2</xdr:row>
      <xdr:rowOff>151641</xdr:rowOff>
    </xdr:from>
    <xdr:to>
      <xdr:col>46</xdr:col>
      <xdr:colOff>155433</xdr:colOff>
      <xdr:row>15</xdr:row>
      <xdr:rowOff>184244</xdr:rowOff>
    </xdr:to>
    <xdr:graphicFrame macro="">
      <xdr:nvGraphicFramePr>
        <xdr:cNvPr id="12" name="Graphique 11">
          <a:extLst>
            <a:ext uri="{FF2B5EF4-FFF2-40B4-BE49-F238E27FC236}">
              <a16:creationId xmlns:a16="http://schemas.microsoft.com/office/drawing/2014/main" id="{F444C56C-B43D-714E-97B7-4D9EF33A64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28</xdr:col>
      <xdr:colOff>661538</xdr:colOff>
      <xdr:row>18</xdr:row>
      <xdr:rowOff>59520</xdr:rowOff>
    </xdr:from>
    <xdr:to>
      <xdr:col>34</xdr:col>
      <xdr:colOff>229359</xdr:colOff>
      <xdr:row>31</xdr:row>
      <xdr:rowOff>92123</xdr:rowOff>
    </xdr:to>
    <xdr:graphicFrame macro="">
      <xdr:nvGraphicFramePr>
        <xdr:cNvPr id="13" name="Graphique 12">
          <a:extLst>
            <a:ext uri="{FF2B5EF4-FFF2-40B4-BE49-F238E27FC236}">
              <a16:creationId xmlns:a16="http://schemas.microsoft.com/office/drawing/2014/main" id="{253FEE68-D3B4-0AE7-CAA4-166AB02101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34</xdr:col>
      <xdr:colOff>815075</xdr:colOff>
      <xdr:row>17</xdr:row>
      <xdr:rowOff>132687</xdr:rowOff>
    </xdr:from>
    <xdr:to>
      <xdr:col>40</xdr:col>
      <xdr:colOff>382896</xdr:colOff>
      <xdr:row>30</xdr:row>
      <xdr:rowOff>165290</xdr:rowOff>
    </xdr:to>
    <xdr:graphicFrame macro="">
      <xdr:nvGraphicFramePr>
        <xdr:cNvPr id="14" name="Graphique 13">
          <a:extLst>
            <a:ext uri="{FF2B5EF4-FFF2-40B4-BE49-F238E27FC236}">
              <a16:creationId xmlns:a16="http://schemas.microsoft.com/office/drawing/2014/main" id="{45F6CEDA-3CF6-EA4D-92D0-CC8E6B3FFA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40</xdr:col>
      <xdr:colOff>644478</xdr:colOff>
      <xdr:row>17</xdr:row>
      <xdr:rowOff>189552</xdr:rowOff>
    </xdr:from>
    <xdr:to>
      <xdr:col>46</xdr:col>
      <xdr:colOff>212299</xdr:colOff>
      <xdr:row>31</xdr:row>
      <xdr:rowOff>13648</xdr:rowOff>
    </xdr:to>
    <xdr:graphicFrame macro="">
      <xdr:nvGraphicFramePr>
        <xdr:cNvPr id="15" name="Graphique 14">
          <a:extLst>
            <a:ext uri="{FF2B5EF4-FFF2-40B4-BE49-F238E27FC236}">
              <a16:creationId xmlns:a16="http://schemas.microsoft.com/office/drawing/2014/main" id="{469AEFFA-302D-9247-98EB-7E3CEC2D36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xdr:col>
      <xdr:colOff>167217</xdr:colOff>
      <xdr:row>68</xdr:row>
      <xdr:rowOff>162984</xdr:rowOff>
    </xdr:from>
    <xdr:to>
      <xdr:col>7</xdr:col>
      <xdr:colOff>433917</xdr:colOff>
      <xdr:row>81</xdr:row>
      <xdr:rowOff>154517</xdr:rowOff>
    </xdr:to>
    <xdr:graphicFrame macro="">
      <xdr:nvGraphicFramePr>
        <xdr:cNvPr id="16" name="Graphique 15">
          <a:extLst>
            <a:ext uri="{FF2B5EF4-FFF2-40B4-BE49-F238E27FC236}">
              <a16:creationId xmlns:a16="http://schemas.microsoft.com/office/drawing/2014/main" id="{9A7BC0C3-2E69-0AE9-27B1-4A26E178CF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215900</xdr:colOff>
      <xdr:row>16</xdr:row>
      <xdr:rowOff>110862</xdr:rowOff>
    </xdr:from>
    <xdr:to>
      <xdr:col>21</xdr:col>
      <xdr:colOff>571500</xdr:colOff>
      <xdr:row>18</xdr:row>
      <xdr:rowOff>190499</xdr:rowOff>
    </xdr:to>
    <xdr:pic>
      <xdr:nvPicPr>
        <xdr:cNvPr id="3" name="Image 2">
          <a:extLst>
            <a:ext uri="{FF2B5EF4-FFF2-40B4-BE49-F238E27FC236}">
              <a16:creationId xmlns:a16="http://schemas.microsoft.com/office/drawing/2014/main" id="{1A650370-DB06-3AE4-6D15-2C97DF6B83E6}"/>
            </a:ext>
          </a:extLst>
        </xdr:cNvPr>
        <xdr:cNvPicPr>
          <a:picLocks noChangeAspect="1"/>
        </xdr:cNvPicPr>
      </xdr:nvPicPr>
      <xdr:blipFill>
        <a:blip xmlns:r="http://schemas.openxmlformats.org/officeDocument/2006/relationships" r:embed="rId1"/>
        <a:stretch>
          <a:fillRect/>
        </a:stretch>
      </xdr:blipFill>
      <xdr:spPr>
        <a:xfrm>
          <a:off x="27584400" y="4517762"/>
          <a:ext cx="2057400" cy="486037"/>
        </a:xfrm>
        <a:prstGeom prst="rect">
          <a:avLst/>
        </a:prstGeom>
      </xdr:spPr>
    </xdr:pic>
    <xdr:clientData/>
  </xdr:twoCellAnchor>
  <xdr:twoCellAnchor editAs="oneCell">
    <xdr:from>
      <xdr:col>21</xdr:col>
      <xdr:colOff>965200</xdr:colOff>
      <xdr:row>13</xdr:row>
      <xdr:rowOff>39598</xdr:rowOff>
    </xdr:from>
    <xdr:to>
      <xdr:col>21</xdr:col>
      <xdr:colOff>3340100</xdr:colOff>
      <xdr:row>22</xdr:row>
      <xdr:rowOff>25400</xdr:rowOff>
    </xdr:to>
    <xdr:pic>
      <xdr:nvPicPr>
        <xdr:cNvPr id="4" name="Image 3">
          <a:extLst>
            <a:ext uri="{FF2B5EF4-FFF2-40B4-BE49-F238E27FC236}">
              <a16:creationId xmlns:a16="http://schemas.microsoft.com/office/drawing/2014/main" id="{E6EB19DB-6E8A-6255-1148-78BB18BC280E}"/>
            </a:ext>
          </a:extLst>
        </xdr:cNvPr>
        <xdr:cNvPicPr>
          <a:picLocks noChangeAspect="1"/>
        </xdr:cNvPicPr>
      </xdr:nvPicPr>
      <xdr:blipFill>
        <a:blip xmlns:r="http://schemas.openxmlformats.org/officeDocument/2006/relationships" r:embed="rId2"/>
        <a:stretch>
          <a:fillRect/>
        </a:stretch>
      </xdr:blipFill>
      <xdr:spPr>
        <a:xfrm>
          <a:off x="30035500" y="3836898"/>
          <a:ext cx="2374900" cy="1814602"/>
        </a:xfrm>
        <a:prstGeom prst="rect">
          <a:avLst/>
        </a:prstGeom>
      </xdr:spPr>
    </xdr:pic>
    <xdr:clientData/>
  </xdr:twoCellAnchor>
  <xdr:twoCellAnchor editAs="oneCell">
    <xdr:from>
      <xdr:col>20</xdr:col>
      <xdr:colOff>38100</xdr:colOff>
      <xdr:row>23</xdr:row>
      <xdr:rowOff>152400</xdr:rowOff>
    </xdr:from>
    <xdr:to>
      <xdr:col>22</xdr:col>
      <xdr:colOff>114299</xdr:colOff>
      <xdr:row>45</xdr:row>
      <xdr:rowOff>135984</xdr:rowOff>
    </xdr:to>
    <xdr:pic>
      <xdr:nvPicPr>
        <xdr:cNvPr id="5" name="Image 4">
          <a:extLst>
            <a:ext uri="{FF2B5EF4-FFF2-40B4-BE49-F238E27FC236}">
              <a16:creationId xmlns:a16="http://schemas.microsoft.com/office/drawing/2014/main" id="{80E52BD7-1B72-38E4-4998-CEDD950C334A}"/>
            </a:ext>
          </a:extLst>
        </xdr:cNvPr>
        <xdr:cNvPicPr>
          <a:picLocks noChangeAspect="1"/>
        </xdr:cNvPicPr>
      </xdr:nvPicPr>
      <xdr:blipFill>
        <a:blip xmlns:r="http://schemas.openxmlformats.org/officeDocument/2006/relationships" r:embed="rId3"/>
        <a:stretch>
          <a:fillRect/>
        </a:stretch>
      </xdr:blipFill>
      <xdr:spPr>
        <a:xfrm>
          <a:off x="28282900" y="5981700"/>
          <a:ext cx="4546600" cy="4453984"/>
        </a:xfrm>
        <a:prstGeom prst="rect">
          <a:avLst/>
        </a:prstGeom>
      </xdr:spPr>
    </xdr:pic>
    <xdr:clientData/>
  </xdr:twoCellAnchor>
  <xdr:twoCellAnchor editAs="oneCell">
    <xdr:from>
      <xdr:col>20</xdr:col>
      <xdr:colOff>203200</xdr:colOff>
      <xdr:row>46</xdr:row>
      <xdr:rowOff>88274</xdr:rowOff>
    </xdr:from>
    <xdr:to>
      <xdr:col>21</xdr:col>
      <xdr:colOff>2959100</xdr:colOff>
      <xdr:row>62</xdr:row>
      <xdr:rowOff>114300</xdr:rowOff>
    </xdr:to>
    <xdr:pic>
      <xdr:nvPicPr>
        <xdr:cNvPr id="6" name="Image 5">
          <a:extLst>
            <a:ext uri="{FF2B5EF4-FFF2-40B4-BE49-F238E27FC236}">
              <a16:creationId xmlns:a16="http://schemas.microsoft.com/office/drawing/2014/main" id="{DF98FA30-73FB-7B5E-EC87-DBFC0160F75E}"/>
            </a:ext>
          </a:extLst>
        </xdr:cNvPr>
        <xdr:cNvPicPr>
          <a:picLocks noChangeAspect="1"/>
        </xdr:cNvPicPr>
      </xdr:nvPicPr>
      <xdr:blipFill>
        <a:blip xmlns:r="http://schemas.openxmlformats.org/officeDocument/2006/relationships" r:embed="rId4"/>
        <a:stretch>
          <a:fillRect/>
        </a:stretch>
      </xdr:blipFill>
      <xdr:spPr>
        <a:xfrm>
          <a:off x="28448000" y="10591174"/>
          <a:ext cx="3581400" cy="3277226"/>
        </a:xfrm>
        <a:prstGeom prst="rect">
          <a:avLst/>
        </a:prstGeom>
      </xdr:spPr>
    </xdr:pic>
    <xdr:clientData/>
  </xdr:twoCellAnchor>
  <xdr:twoCellAnchor>
    <xdr:from>
      <xdr:col>0</xdr:col>
      <xdr:colOff>169957</xdr:colOff>
      <xdr:row>20</xdr:row>
      <xdr:rowOff>191693</xdr:rowOff>
    </xdr:from>
    <xdr:to>
      <xdr:col>2</xdr:col>
      <xdr:colOff>671685</xdr:colOff>
      <xdr:row>34</xdr:row>
      <xdr:rowOff>101853</xdr:rowOff>
    </xdr:to>
    <xdr:graphicFrame macro="">
      <xdr:nvGraphicFramePr>
        <xdr:cNvPr id="8" name="Graphique 7">
          <a:extLst>
            <a:ext uri="{FF2B5EF4-FFF2-40B4-BE49-F238E27FC236}">
              <a16:creationId xmlns:a16="http://schemas.microsoft.com/office/drawing/2014/main" id="{9A6397E5-8E1F-E240-E066-5781CA9C95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707480</xdr:colOff>
      <xdr:row>21</xdr:row>
      <xdr:rowOff>61198</xdr:rowOff>
    </xdr:from>
    <xdr:to>
      <xdr:col>8</xdr:col>
      <xdr:colOff>349842</xdr:colOff>
      <xdr:row>34</xdr:row>
      <xdr:rowOff>145707</xdr:rowOff>
    </xdr:to>
    <xdr:graphicFrame macro="">
      <xdr:nvGraphicFramePr>
        <xdr:cNvPr id="9" name="Graphique 8">
          <a:extLst>
            <a:ext uri="{FF2B5EF4-FFF2-40B4-BE49-F238E27FC236}">
              <a16:creationId xmlns:a16="http://schemas.microsoft.com/office/drawing/2014/main" id="{98289FE6-3F8C-A499-6C26-383BED3A66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602702</xdr:colOff>
      <xdr:row>21</xdr:row>
      <xdr:rowOff>150406</xdr:rowOff>
    </xdr:from>
    <xdr:to>
      <xdr:col>11</xdr:col>
      <xdr:colOff>3119534</xdr:colOff>
      <xdr:row>34</xdr:row>
      <xdr:rowOff>188933</xdr:rowOff>
    </xdr:to>
    <xdr:graphicFrame macro="">
      <xdr:nvGraphicFramePr>
        <xdr:cNvPr id="10" name="Graphique 9">
          <a:extLst>
            <a:ext uri="{FF2B5EF4-FFF2-40B4-BE49-F238E27FC236}">
              <a16:creationId xmlns:a16="http://schemas.microsoft.com/office/drawing/2014/main" id="{2CC03576-5D97-B2C6-ADFC-CC500CC4D16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170598</xdr:colOff>
      <xdr:row>25</xdr:row>
      <xdr:rowOff>21356</xdr:rowOff>
    </xdr:from>
    <xdr:to>
      <xdr:col>16</xdr:col>
      <xdr:colOff>1974124</xdr:colOff>
      <xdr:row>38</xdr:row>
      <xdr:rowOff>106023</xdr:rowOff>
    </xdr:to>
    <xdr:graphicFrame macro="">
      <xdr:nvGraphicFramePr>
        <xdr:cNvPr id="11" name="Graphique 10">
          <a:extLst>
            <a:ext uri="{FF2B5EF4-FFF2-40B4-BE49-F238E27FC236}">
              <a16:creationId xmlns:a16="http://schemas.microsoft.com/office/drawing/2014/main" id="{A4B58323-BBBA-283C-E36F-745F8B3AFE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976587</xdr:colOff>
      <xdr:row>45</xdr:row>
      <xdr:rowOff>177925</xdr:rowOff>
    </xdr:from>
    <xdr:to>
      <xdr:col>2</xdr:col>
      <xdr:colOff>1096362</xdr:colOff>
      <xdr:row>59</xdr:row>
      <xdr:rowOff>64532</xdr:rowOff>
    </xdr:to>
    <xdr:graphicFrame macro="">
      <xdr:nvGraphicFramePr>
        <xdr:cNvPr id="12" name="Graphique 11">
          <a:extLst>
            <a:ext uri="{FF2B5EF4-FFF2-40B4-BE49-F238E27FC236}">
              <a16:creationId xmlns:a16="http://schemas.microsoft.com/office/drawing/2014/main" id="{08EA1F63-54E1-C231-9A68-FB5AAE40222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493231</xdr:colOff>
      <xdr:row>22</xdr:row>
      <xdr:rowOff>106452</xdr:rowOff>
    </xdr:from>
    <xdr:to>
      <xdr:col>6</xdr:col>
      <xdr:colOff>101956</xdr:colOff>
      <xdr:row>36</xdr:row>
      <xdr:rowOff>4852</xdr:rowOff>
    </xdr:to>
    <xdr:graphicFrame macro="">
      <xdr:nvGraphicFramePr>
        <xdr:cNvPr id="2" name="Graphique 1">
          <a:extLst>
            <a:ext uri="{FF2B5EF4-FFF2-40B4-BE49-F238E27FC236}">
              <a16:creationId xmlns:a16="http://schemas.microsoft.com/office/drawing/2014/main" id="{16EEAC9F-7A82-0B1B-D2D6-337027AC19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1055872</xdr:colOff>
      <xdr:row>14</xdr:row>
      <xdr:rowOff>1772</xdr:rowOff>
    </xdr:from>
    <xdr:to>
      <xdr:col>9</xdr:col>
      <xdr:colOff>106326</xdr:colOff>
      <xdr:row>27</xdr:row>
      <xdr:rowOff>57298</xdr:rowOff>
    </xdr:to>
    <xdr:graphicFrame macro="">
      <xdr:nvGraphicFramePr>
        <xdr:cNvPr id="4" name="Graphique 3">
          <a:extLst>
            <a:ext uri="{FF2B5EF4-FFF2-40B4-BE49-F238E27FC236}">
              <a16:creationId xmlns:a16="http://schemas.microsoft.com/office/drawing/2014/main" id="{F1ECD045-F04B-C933-BDD4-947D474F7C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12</xdr:col>
      <xdr:colOff>508000</xdr:colOff>
      <xdr:row>17</xdr:row>
      <xdr:rowOff>3232423</xdr:rowOff>
    </xdr:from>
    <xdr:to>
      <xdr:col>12</xdr:col>
      <xdr:colOff>4368800</xdr:colOff>
      <xdr:row>32</xdr:row>
      <xdr:rowOff>847</xdr:rowOff>
    </xdr:to>
    <xdr:pic>
      <xdr:nvPicPr>
        <xdr:cNvPr id="2" name="Image 1">
          <a:extLst>
            <a:ext uri="{FF2B5EF4-FFF2-40B4-BE49-F238E27FC236}">
              <a16:creationId xmlns:a16="http://schemas.microsoft.com/office/drawing/2014/main" id="{DC6444BD-883F-0B4F-A6EF-F80122E1FB65}"/>
            </a:ext>
          </a:extLst>
        </xdr:cNvPr>
        <xdr:cNvPicPr>
          <a:picLocks noChangeAspect="1"/>
        </xdr:cNvPicPr>
      </xdr:nvPicPr>
      <xdr:blipFill>
        <a:blip xmlns:r="http://schemas.openxmlformats.org/officeDocument/2006/relationships" r:embed="rId1"/>
        <a:stretch>
          <a:fillRect/>
        </a:stretch>
      </xdr:blipFill>
      <xdr:spPr>
        <a:xfrm>
          <a:off x="26250900" y="41802323"/>
          <a:ext cx="3860800" cy="285172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819499</xdr:colOff>
      <xdr:row>13</xdr:row>
      <xdr:rowOff>1587500</xdr:rowOff>
    </xdr:from>
    <xdr:to>
      <xdr:col>12</xdr:col>
      <xdr:colOff>3081228</xdr:colOff>
      <xdr:row>26</xdr:row>
      <xdr:rowOff>162513</xdr:rowOff>
    </xdr:to>
    <xdr:pic>
      <xdr:nvPicPr>
        <xdr:cNvPr id="2" name="Image 1">
          <a:extLst>
            <a:ext uri="{FF2B5EF4-FFF2-40B4-BE49-F238E27FC236}">
              <a16:creationId xmlns:a16="http://schemas.microsoft.com/office/drawing/2014/main" id="{C98C0628-1010-F148-9B70-78ECB5B9022E}"/>
            </a:ext>
          </a:extLst>
        </xdr:cNvPr>
        <xdr:cNvPicPr>
          <a:picLocks noChangeAspect="1"/>
        </xdr:cNvPicPr>
      </xdr:nvPicPr>
      <xdr:blipFill>
        <a:blip xmlns:r="http://schemas.openxmlformats.org/officeDocument/2006/relationships" r:embed="rId1"/>
        <a:stretch>
          <a:fillRect/>
        </a:stretch>
      </xdr:blipFill>
      <xdr:spPr>
        <a:xfrm>
          <a:off x="11411299" y="60769500"/>
          <a:ext cx="3087229" cy="2600913"/>
        </a:xfrm>
        <a:prstGeom prst="rect">
          <a:avLst/>
        </a:prstGeom>
      </xdr:spPr>
    </xdr:pic>
    <xdr:clientData/>
  </xdr:twoCellAnchor>
  <xdr:twoCellAnchor editAs="oneCell">
    <xdr:from>
      <xdr:col>17</xdr:col>
      <xdr:colOff>173181</xdr:colOff>
      <xdr:row>13</xdr:row>
      <xdr:rowOff>1232599</xdr:rowOff>
    </xdr:from>
    <xdr:to>
      <xdr:col>24</xdr:col>
      <xdr:colOff>282286</xdr:colOff>
      <xdr:row>29</xdr:row>
      <xdr:rowOff>37904</xdr:rowOff>
    </xdr:to>
    <xdr:pic>
      <xdr:nvPicPr>
        <xdr:cNvPr id="3" name="Image 2">
          <a:extLst>
            <a:ext uri="{FF2B5EF4-FFF2-40B4-BE49-F238E27FC236}">
              <a16:creationId xmlns:a16="http://schemas.microsoft.com/office/drawing/2014/main" id="{83045657-9C35-084B-A2F3-6999D21E9B65}"/>
            </a:ext>
          </a:extLst>
        </xdr:cNvPr>
        <xdr:cNvPicPr>
          <a:picLocks noChangeAspect="1"/>
        </xdr:cNvPicPr>
      </xdr:nvPicPr>
      <xdr:blipFill>
        <a:blip xmlns:r="http://schemas.openxmlformats.org/officeDocument/2006/relationships" r:embed="rId2"/>
        <a:stretch>
          <a:fillRect/>
        </a:stretch>
      </xdr:blipFill>
      <xdr:spPr>
        <a:xfrm>
          <a:off x="24658781" y="60414599"/>
          <a:ext cx="5887605" cy="3085205"/>
        </a:xfrm>
        <a:prstGeom prst="rect">
          <a:avLst/>
        </a:prstGeom>
      </xdr:spPr>
    </xdr:pic>
    <xdr:clientData/>
  </xdr:twoCellAnchor>
  <xdr:twoCellAnchor editAs="oneCell">
    <xdr:from>
      <xdr:col>34</xdr:col>
      <xdr:colOff>230909</xdr:colOff>
      <xdr:row>13</xdr:row>
      <xdr:rowOff>1203929</xdr:rowOff>
    </xdr:from>
    <xdr:to>
      <xdr:col>39</xdr:col>
      <xdr:colOff>721591</xdr:colOff>
      <xdr:row>27</xdr:row>
      <xdr:rowOff>35212</xdr:rowOff>
    </xdr:to>
    <xdr:pic>
      <xdr:nvPicPr>
        <xdr:cNvPr id="4" name="Image 3">
          <a:extLst>
            <a:ext uri="{FF2B5EF4-FFF2-40B4-BE49-F238E27FC236}">
              <a16:creationId xmlns:a16="http://schemas.microsoft.com/office/drawing/2014/main" id="{B8F0CEFC-09A4-1D41-B5D1-F495B1EC70DA}"/>
            </a:ext>
          </a:extLst>
        </xdr:cNvPr>
        <xdr:cNvPicPr>
          <a:picLocks noChangeAspect="1"/>
        </xdr:cNvPicPr>
      </xdr:nvPicPr>
      <xdr:blipFill>
        <a:blip xmlns:r="http://schemas.openxmlformats.org/officeDocument/2006/relationships" r:embed="rId3"/>
        <a:stretch>
          <a:fillRect/>
        </a:stretch>
      </xdr:blipFill>
      <xdr:spPr>
        <a:xfrm>
          <a:off x="38750009" y="60385929"/>
          <a:ext cx="4618182" cy="2679383"/>
        </a:xfrm>
        <a:prstGeom prst="rect">
          <a:avLst/>
        </a:prstGeom>
      </xdr:spPr>
    </xdr:pic>
    <xdr:clientData/>
  </xdr:twoCellAnchor>
  <xdr:twoCellAnchor editAs="oneCell">
    <xdr:from>
      <xdr:col>25</xdr:col>
      <xdr:colOff>43294</xdr:colOff>
      <xdr:row>13</xdr:row>
      <xdr:rowOff>10399</xdr:rowOff>
    </xdr:from>
    <xdr:to>
      <xdr:col>32</xdr:col>
      <xdr:colOff>152399</xdr:colOff>
      <xdr:row>38</xdr:row>
      <xdr:rowOff>74183</xdr:rowOff>
    </xdr:to>
    <xdr:pic>
      <xdr:nvPicPr>
        <xdr:cNvPr id="5" name="Image 4">
          <a:extLst>
            <a:ext uri="{FF2B5EF4-FFF2-40B4-BE49-F238E27FC236}">
              <a16:creationId xmlns:a16="http://schemas.microsoft.com/office/drawing/2014/main" id="{E620FA8C-49E4-4F41-8091-077C516A64E0}"/>
            </a:ext>
          </a:extLst>
        </xdr:cNvPr>
        <xdr:cNvPicPr>
          <a:picLocks noChangeAspect="1"/>
        </xdr:cNvPicPr>
      </xdr:nvPicPr>
      <xdr:blipFill>
        <a:blip xmlns:r="http://schemas.openxmlformats.org/officeDocument/2006/relationships" r:embed="rId4"/>
        <a:stretch>
          <a:fillRect/>
        </a:stretch>
      </xdr:blipFill>
      <xdr:spPr>
        <a:xfrm>
          <a:off x="31132894" y="59192399"/>
          <a:ext cx="5887605" cy="5143784"/>
        </a:xfrm>
        <a:prstGeom prst="rect">
          <a:avLst/>
        </a:prstGeom>
      </xdr:spPr>
    </xdr:pic>
    <xdr:clientData/>
  </xdr:twoCellAnchor>
  <xdr:twoCellAnchor editAs="oneCell">
    <xdr:from>
      <xdr:col>12</xdr:col>
      <xdr:colOff>461817</xdr:colOff>
      <xdr:row>14</xdr:row>
      <xdr:rowOff>463249</xdr:rowOff>
    </xdr:from>
    <xdr:to>
      <xdr:col>13</xdr:col>
      <xdr:colOff>1415130</xdr:colOff>
      <xdr:row>38</xdr:row>
      <xdr:rowOff>4448</xdr:rowOff>
    </xdr:to>
    <xdr:pic>
      <xdr:nvPicPr>
        <xdr:cNvPr id="6" name="Image 5">
          <a:extLst>
            <a:ext uri="{FF2B5EF4-FFF2-40B4-BE49-F238E27FC236}">
              <a16:creationId xmlns:a16="http://schemas.microsoft.com/office/drawing/2014/main" id="{81929D2C-A073-9E42-8FD3-EAAD31164C32}"/>
            </a:ext>
          </a:extLst>
        </xdr:cNvPr>
        <xdr:cNvPicPr>
          <a:picLocks noChangeAspect="1"/>
        </xdr:cNvPicPr>
      </xdr:nvPicPr>
      <xdr:blipFill>
        <a:blip xmlns:r="http://schemas.openxmlformats.org/officeDocument/2006/relationships" r:embed="rId5"/>
        <a:stretch>
          <a:fillRect/>
        </a:stretch>
      </xdr:blipFill>
      <xdr:spPr>
        <a:xfrm>
          <a:off x="11879117" y="64852249"/>
          <a:ext cx="4191813" cy="4667236"/>
        </a:xfrm>
        <a:prstGeom prst="rect">
          <a:avLst/>
        </a:prstGeom>
      </xdr:spPr>
    </xdr:pic>
    <xdr:clientData/>
  </xdr:twoCellAnchor>
  <xdr:twoCellAnchor editAs="oneCell">
    <xdr:from>
      <xdr:col>17</xdr:col>
      <xdr:colOff>649768</xdr:colOff>
      <xdr:row>14</xdr:row>
      <xdr:rowOff>639996</xdr:rowOff>
    </xdr:from>
    <xdr:to>
      <xdr:col>22</xdr:col>
      <xdr:colOff>730977</xdr:colOff>
      <xdr:row>36</xdr:row>
      <xdr:rowOff>118729</xdr:rowOff>
    </xdr:to>
    <xdr:pic>
      <xdr:nvPicPr>
        <xdr:cNvPr id="7" name="Image 6">
          <a:extLst>
            <a:ext uri="{FF2B5EF4-FFF2-40B4-BE49-F238E27FC236}">
              <a16:creationId xmlns:a16="http://schemas.microsoft.com/office/drawing/2014/main" id="{4B016745-4418-1143-88E2-7A26A28228E0}"/>
            </a:ext>
          </a:extLst>
        </xdr:cNvPr>
        <xdr:cNvPicPr>
          <a:picLocks noChangeAspect="1"/>
        </xdr:cNvPicPr>
      </xdr:nvPicPr>
      <xdr:blipFill>
        <a:blip xmlns:r="http://schemas.openxmlformats.org/officeDocument/2006/relationships" r:embed="rId6"/>
        <a:stretch>
          <a:fillRect/>
        </a:stretch>
      </xdr:blipFill>
      <xdr:spPr>
        <a:xfrm>
          <a:off x="25135368" y="65028996"/>
          <a:ext cx="4208709" cy="438093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7</xdr:col>
      <xdr:colOff>316387</xdr:colOff>
      <xdr:row>17</xdr:row>
      <xdr:rowOff>187380</xdr:rowOff>
    </xdr:from>
    <xdr:to>
      <xdr:col>14</xdr:col>
      <xdr:colOff>741837</xdr:colOff>
      <xdr:row>38</xdr:row>
      <xdr:rowOff>168330</xdr:rowOff>
    </xdr:to>
    <mc:AlternateContent xmlns:mc="http://schemas.openxmlformats.org/markup-compatibility/2006">
      <mc:Choice xmlns:cx4="http://schemas.microsoft.com/office/drawing/2016/5/10/chartex" Requires="cx4">
        <xdr:graphicFrame macro="">
          <xdr:nvGraphicFramePr>
            <xdr:cNvPr id="2" name="Graphique 1">
              <a:extLst>
                <a:ext uri="{FF2B5EF4-FFF2-40B4-BE49-F238E27FC236}">
                  <a16:creationId xmlns:a16="http://schemas.microsoft.com/office/drawing/2014/main" id="{6ED1CCC5-B018-E440-8AB4-791F9D134EC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94887" y="3641780"/>
              <a:ext cx="6203950" cy="4248150"/>
            </a:xfrm>
            <a:prstGeom prst="rect">
              <a:avLst/>
            </a:prstGeom>
            <a:solidFill>
              <a:prstClr val="white"/>
            </a:solidFill>
            <a:ln w="1">
              <a:solidFill>
                <a:prstClr val="green"/>
              </a:solidFill>
            </a:ln>
          </xdr:spPr>
          <xdr:txBody>
            <a:bodyPr vertOverflow="clip" horzOverflow="clip"/>
            <a:lstStyle/>
            <a:p>
              <a:r>
                <a:rPr lang="fr-FR" sz="1100"/>
                <a:t>Ce graphique n’est pas disponible dans votre version d’Excel.
La modification de cette forme ou l’enregistrement de ce classeur dans un autre format de fichier endommagera le graphique de façon irréparable.</a:t>
              </a:r>
            </a:p>
          </xdr:txBody>
        </xdr:sp>
      </mc:Fallback>
    </mc:AlternateContent>
    <xdr:clientData/>
  </xdr:twoCellAnchor>
  <xdr:twoCellAnchor>
    <xdr:from>
      <xdr:col>7</xdr:col>
      <xdr:colOff>220134</xdr:colOff>
      <xdr:row>3</xdr:row>
      <xdr:rowOff>16934</xdr:rowOff>
    </xdr:from>
    <xdr:to>
      <xdr:col>12</xdr:col>
      <xdr:colOff>643467</xdr:colOff>
      <xdr:row>16</xdr:row>
      <xdr:rowOff>118534</xdr:rowOff>
    </xdr:to>
    <xdr:graphicFrame macro="">
      <xdr:nvGraphicFramePr>
        <xdr:cNvPr id="3" name="Graphique 2">
          <a:extLst>
            <a:ext uri="{FF2B5EF4-FFF2-40B4-BE49-F238E27FC236}">
              <a16:creationId xmlns:a16="http://schemas.microsoft.com/office/drawing/2014/main" id="{8A2C01FC-93E4-2546-9FCF-6B7D718EA0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524934</xdr:colOff>
      <xdr:row>0</xdr:row>
      <xdr:rowOff>135467</xdr:rowOff>
    </xdr:from>
    <xdr:to>
      <xdr:col>19</xdr:col>
      <xdr:colOff>118534</xdr:colOff>
      <xdr:row>14</xdr:row>
      <xdr:rowOff>33867</xdr:rowOff>
    </xdr:to>
    <xdr:graphicFrame macro="">
      <xdr:nvGraphicFramePr>
        <xdr:cNvPr id="4" name="Graphique 3">
          <a:extLst>
            <a:ext uri="{FF2B5EF4-FFF2-40B4-BE49-F238E27FC236}">
              <a16:creationId xmlns:a16="http://schemas.microsoft.com/office/drawing/2014/main" id="{AB41BDF2-CF0E-8844-8AD1-0A51D2C359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316387</xdr:colOff>
      <xdr:row>17</xdr:row>
      <xdr:rowOff>187380</xdr:rowOff>
    </xdr:from>
    <xdr:to>
      <xdr:col>14</xdr:col>
      <xdr:colOff>741837</xdr:colOff>
      <xdr:row>38</xdr:row>
      <xdr:rowOff>168330</xdr:rowOff>
    </xdr:to>
    <mc:AlternateContent xmlns:mc="http://schemas.openxmlformats.org/markup-compatibility/2006">
      <mc:Choice xmlns:cx4="http://schemas.microsoft.com/office/drawing/2016/5/10/chartex" Requires="cx4">
        <xdr:graphicFrame macro="">
          <xdr:nvGraphicFramePr>
            <xdr:cNvPr id="5" name="Graphique 4">
              <a:extLst>
                <a:ext uri="{FF2B5EF4-FFF2-40B4-BE49-F238E27FC236}">
                  <a16:creationId xmlns:a16="http://schemas.microsoft.com/office/drawing/2014/main" id="{536AE8CE-D65E-E84A-8506-B8F63DD5140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094887" y="3641780"/>
              <a:ext cx="6203950" cy="4248150"/>
            </a:xfrm>
            <a:prstGeom prst="rect">
              <a:avLst/>
            </a:prstGeom>
            <a:solidFill>
              <a:prstClr val="white"/>
            </a:solidFill>
            <a:ln w="1">
              <a:solidFill>
                <a:prstClr val="green"/>
              </a:solidFill>
            </a:ln>
          </xdr:spPr>
          <xdr:txBody>
            <a:bodyPr vertOverflow="clip" horzOverflow="clip"/>
            <a:lstStyle/>
            <a:p>
              <a:r>
                <a:rPr lang="fr-FR" sz="1100"/>
                <a:t>Ce graphique n’est pas disponible dans votre version d’Excel.
La modification de cette forme ou l’enregistrement de ce classeur dans un autre format de fichier endommagera le graphique de façon irréparable.</a:t>
              </a:r>
            </a:p>
          </xdr:txBody>
        </xdr:sp>
      </mc:Fallback>
    </mc:AlternateContent>
    <xdr:clientData/>
  </xdr:twoCellAnchor>
  <xdr:twoCellAnchor>
    <xdr:from>
      <xdr:col>7</xdr:col>
      <xdr:colOff>220134</xdr:colOff>
      <xdr:row>3</xdr:row>
      <xdr:rowOff>16934</xdr:rowOff>
    </xdr:from>
    <xdr:to>
      <xdr:col>12</xdr:col>
      <xdr:colOff>643467</xdr:colOff>
      <xdr:row>16</xdr:row>
      <xdr:rowOff>118534</xdr:rowOff>
    </xdr:to>
    <xdr:graphicFrame macro="">
      <xdr:nvGraphicFramePr>
        <xdr:cNvPr id="6" name="Graphique 5">
          <a:extLst>
            <a:ext uri="{FF2B5EF4-FFF2-40B4-BE49-F238E27FC236}">
              <a16:creationId xmlns:a16="http://schemas.microsoft.com/office/drawing/2014/main" id="{7DC1D0B3-F065-A44C-A371-484B8C3094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524934</xdr:colOff>
      <xdr:row>0</xdr:row>
      <xdr:rowOff>135467</xdr:rowOff>
    </xdr:from>
    <xdr:to>
      <xdr:col>19</xdr:col>
      <xdr:colOff>118534</xdr:colOff>
      <xdr:row>14</xdr:row>
      <xdr:rowOff>33867</xdr:rowOff>
    </xdr:to>
    <xdr:graphicFrame macro="">
      <xdr:nvGraphicFramePr>
        <xdr:cNvPr id="7" name="Graphique 6">
          <a:extLst>
            <a:ext uri="{FF2B5EF4-FFF2-40B4-BE49-F238E27FC236}">
              <a16:creationId xmlns:a16="http://schemas.microsoft.com/office/drawing/2014/main" id="{4BEBA9DD-68E2-5F4D-8077-F421B45A37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newton/Desktop/Trinity%20College/cours/M5-Research%20methods/Projets/Scopus/Scopus.xlsx" TargetMode="External"/><Relationship Id="rId1" Type="http://schemas.openxmlformats.org/officeDocument/2006/relationships/externalLinkPath" Target="/Users/newton/Desktop/Trinity%20College/cours/M5-Research%20methods/Projets/Scopus/Scopu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Review"/>
      <sheetName val="Article"/>
      <sheetName val="Graphs"/>
      <sheetName val="Nouveau"/>
    </sheetNames>
    <sheetDataSet>
      <sheetData sheetId="0">
        <row r="1">
          <cell r="F1" t="str">
            <v>Year</v>
          </cell>
        </row>
        <row r="2">
          <cell r="F2">
            <v>2024</v>
          </cell>
        </row>
        <row r="3">
          <cell r="F3">
            <v>2024</v>
          </cell>
        </row>
        <row r="4">
          <cell r="F4">
            <v>2024</v>
          </cell>
        </row>
        <row r="5">
          <cell r="F5">
            <v>2024</v>
          </cell>
        </row>
        <row r="6">
          <cell r="F6">
            <v>2023</v>
          </cell>
        </row>
        <row r="7">
          <cell r="F7">
            <v>2022</v>
          </cell>
        </row>
        <row r="8">
          <cell r="F8">
            <v>2021</v>
          </cell>
        </row>
        <row r="9">
          <cell r="F9"/>
        </row>
        <row r="10">
          <cell r="F10"/>
        </row>
        <row r="11">
          <cell r="F11"/>
        </row>
        <row r="12">
          <cell r="F12"/>
        </row>
        <row r="13">
          <cell r="F13">
            <v>2023</v>
          </cell>
        </row>
        <row r="14">
          <cell r="F14"/>
        </row>
        <row r="15">
          <cell r="F15">
            <v>2022</v>
          </cell>
        </row>
        <row r="16">
          <cell r="F16"/>
        </row>
        <row r="17">
          <cell r="F17">
            <v>2022</v>
          </cell>
        </row>
        <row r="18">
          <cell r="F18">
            <v>2022</v>
          </cell>
        </row>
        <row r="19">
          <cell r="F19"/>
        </row>
        <row r="20">
          <cell r="F20"/>
        </row>
        <row r="21">
          <cell r="F21"/>
        </row>
        <row r="22">
          <cell r="F22">
            <v>2021</v>
          </cell>
        </row>
        <row r="23">
          <cell r="F23">
            <v>2022</v>
          </cell>
        </row>
        <row r="24">
          <cell r="F24"/>
        </row>
        <row r="25">
          <cell r="F25"/>
        </row>
        <row r="26">
          <cell r="F26"/>
        </row>
        <row r="27">
          <cell r="F27"/>
        </row>
        <row r="28">
          <cell r="F28"/>
        </row>
        <row r="29">
          <cell r="F29"/>
        </row>
        <row r="30">
          <cell r="F30"/>
        </row>
        <row r="31">
          <cell r="F31"/>
        </row>
        <row r="32">
          <cell r="F32"/>
        </row>
        <row r="33">
          <cell r="F33"/>
        </row>
        <row r="34">
          <cell r="F34"/>
        </row>
        <row r="35">
          <cell r="F35"/>
        </row>
        <row r="36">
          <cell r="F36"/>
        </row>
        <row r="37">
          <cell r="F37"/>
        </row>
      </sheetData>
      <sheetData sheetId="1">
        <row r="1">
          <cell r="F1" t="str">
            <v>Year</v>
          </cell>
        </row>
        <row r="2">
          <cell r="F2">
            <v>2022</v>
          </cell>
        </row>
        <row r="3">
          <cell r="F3">
            <v>2017</v>
          </cell>
        </row>
        <row r="4">
          <cell r="F4">
            <v>2018</v>
          </cell>
        </row>
        <row r="5">
          <cell r="F5">
            <v>2020</v>
          </cell>
        </row>
        <row r="6">
          <cell r="F6">
            <v>2017</v>
          </cell>
        </row>
        <row r="7">
          <cell r="F7">
            <v>2016</v>
          </cell>
        </row>
        <row r="8">
          <cell r="F8">
            <v>2020</v>
          </cell>
        </row>
        <row r="9">
          <cell r="F9">
            <v>2021</v>
          </cell>
        </row>
        <row r="10">
          <cell r="F10">
            <v>2022</v>
          </cell>
        </row>
        <row r="11">
          <cell r="F11">
            <v>2020</v>
          </cell>
        </row>
        <row r="12">
          <cell r="F12">
            <v>2017</v>
          </cell>
        </row>
        <row r="13">
          <cell r="F13">
            <v>2022</v>
          </cell>
        </row>
        <row r="14">
          <cell r="F14">
            <v>2020</v>
          </cell>
        </row>
        <row r="15">
          <cell r="F15">
            <v>2019</v>
          </cell>
        </row>
        <row r="16">
          <cell r="F16">
            <v>2020</v>
          </cell>
        </row>
        <row r="17">
          <cell r="F17"/>
        </row>
        <row r="18">
          <cell r="F18"/>
        </row>
        <row r="19">
          <cell r="F19"/>
        </row>
        <row r="20">
          <cell r="F20"/>
        </row>
        <row r="21">
          <cell r="F21"/>
        </row>
        <row r="22">
          <cell r="F22"/>
        </row>
        <row r="23">
          <cell r="F23"/>
        </row>
        <row r="24">
          <cell r="F24"/>
        </row>
        <row r="25">
          <cell r="F25"/>
        </row>
        <row r="26">
          <cell r="F26"/>
        </row>
        <row r="27">
          <cell r="F27"/>
        </row>
        <row r="28">
          <cell r="F28"/>
        </row>
        <row r="29">
          <cell r="F29"/>
        </row>
        <row r="30">
          <cell r="F30"/>
        </row>
        <row r="31">
          <cell r="F31"/>
        </row>
        <row r="32">
          <cell r="F32"/>
        </row>
        <row r="33">
          <cell r="F33"/>
        </row>
        <row r="34">
          <cell r="F34"/>
        </row>
        <row r="35">
          <cell r="F35"/>
        </row>
        <row r="36">
          <cell r="F36"/>
        </row>
        <row r="37">
          <cell r="F37"/>
        </row>
      </sheetData>
      <sheetData sheetId="2">
        <row r="1">
          <cell r="D1" t="str">
            <v>Number</v>
          </cell>
        </row>
        <row r="2">
          <cell r="C2" t="str">
            <v xml:space="preserve">Article </v>
          </cell>
          <cell r="D2">
            <v>14</v>
          </cell>
        </row>
        <row r="3">
          <cell r="C3" t="str">
            <v>Review</v>
          </cell>
          <cell r="D3">
            <v>14</v>
          </cell>
        </row>
        <row r="5">
          <cell r="D5" t="str">
            <v>Article</v>
          </cell>
          <cell r="E5" t="str">
            <v>Review</v>
          </cell>
          <cell r="F5" t="str">
            <v>Total</v>
          </cell>
        </row>
        <row r="6">
          <cell r="C6">
            <v>2015</v>
          </cell>
          <cell r="D6">
            <v>0</v>
          </cell>
          <cell r="E6">
            <v>0</v>
          </cell>
          <cell r="F6">
            <v>0</v>
          </cell>
        </row>
        <row r="7">
          <cell r="C7">
            <v>2016</v>
          </cell>
          <cell r="D7">
            <v>1</v>
          </cell>
          <cell r="E7">
            <v>0</v>
          </cell>
          <cell r="F7">
            <v>1</v>
          </cell>
        </row>
        <row r="8">
          <cell r="C8">
            <v>2017</v>
          </cell>
          <cell r="D8">
            <v>4</v>
          </cell>
          <cell r="E8">
            <v>0</v>
          </cell>
          <cell r="F8">
            <v>4</v>
          </cell>
        </row>
        <row r="9">
          <cell r="C9">
            <v>2018</v>
          </cell>
          <cell r="D9">
            <v>2</v>
          </cell>
          <cell r="E9">
            <v>0</v>
          </cell>
          <cell r="F9">
            <v>2</v>
          </cell>
        </row>
        <row r="10">
          <cell r="C10">
            <v>2019</v>
          </cell>
          <cell r="D10">
            <v>2</v>
          </cell>
          <cell r="E10">
            <v>0</v>
          </cell>
          <cell r="F10">
            <v>2</v>
          </cell>
        </row>
        <row r="11">
          <cell r="C11">
            <v>2020</v>
          </cell>
          <cell r="D11">
            <v>6</v>
          </cell>
          <cell r="E11">
            <v>0</v>
          </cell>
          <cell r="F11">
            <v>6</v>
          </cell>
        </row>
        <row r="12">
          <cell r="C12">
            <v>2021</v>
          </cell>
          <cell r="D12">
            <v>8</v>
          </cell>
          <cell r="E12">
            <v>2</v>
          </cell>
          <cell r="F12">
            <v>10</v>
          </cell>
        </row>
        <row r="13">
          <cell r="C13">
            <v>2022</v>
          </cell>
          <cell r="D13">
            <v>8</v>
          </cell>
          <cell r="E13">
            <v>5</v>
          </cell>
          <cell r="F13">
            <v>13</v>
          </cell>
        </row>
        <row r="14">
          <cell r="C14">
            <v>2023</v>
          </cell>
          <cell r="D14">
            <v>5</v>
          </cell>
          <cell r="E14">
            <v>2</v>
          </cell>
          <cell r="F14">
            <v>7</v>
          </cell>
        </row>
        <row r="15">
          <cell r="C15">
            <v>2024</v>
          </cell>
          <cell r="D15">
            <v>3</v>
          </cell>
          <cell r="E15">
            <v>4</v>
          </cell>
          <cell r="F15">
            <v>7</v>
          </cell>
        </row>
        <row r="16">
          <cell r="C16">
            <v>2025</v>
          </cell>
          <cell r="D16">
            <v>0</v>
          </cell>
          <cell r="E16">
            <v>0</v>
          </cell>
          <cell r="F16">
            <v>0</v>
          </cell>
        </row>
        <row r="19">
          <cell r="C19" t="str">
            <v>Country</v>
          </cell>
          <cell r="D19" t="str">
            <v>Number of studies</v>
          </cell>
        </row>
        <row r="20">
          <cell r="C20" t="str">
            <v>USA</v>
          </cell>
          <cell r="D20">
            <v>9</v>
          </cell>
        </row>
        <row r="21">
          <cell r="C21" t="str">
            <v>Denmark</v>
          </cell>
          <cell r="D21">
            <v>7</v>
          </cell>
        </row>
        <row r="22">
          <cell r="C22" t="str">
            <v>China</v>
          </cell>
          <cell r="D22">
            <v>5</v>
          </cell>
        </row>
        <row r="23">
          <cell r="C23" t="str">
            <v>Norway</v>
          </cell>
          <cell r="D23">
            <v>1</v>
          </cell>
        </row>
        <row r="24">
          <cell r="C24" t="str">
            <v>India</v>
          </cell>
          <cell r="D24">
            <v>3</v>
          </cell>
        </row>
        <row r="25">
          <cell r="C25" t="str">
            <v xml:space="preserve">Spain </v>
          </cell>
          <cell r="D25">
            <v>1</v>
          </cell>
        </row>
        <row r="26">
          <cell r="C26" t="str">
            <v xml:space="preserve">Italy </v>
          </cell>
          <cell r="D26">
            <v>2</v>
          </cell>
        </row>
        <row r="27">
          <cell r="C27" t="str">
            <v>UK</v>
          </cell>
          <cell r="D27">
            <v>8</v>
          </cell>
        </row>
        <row r="28">
          <cell r="C28" t="str">
            <v xml:space="preserve">Germany </v>
          </cell>
          <cell r="D28">
            <v>1</v>
          </cell>
        </row>
        <row r="29">
          <cell r="C29" t="str">
            <v>Ireland</v>
          </cell>
          <cell r="D29">
            <v>4</v>
          </cell>
        </row>
        <row r="30">
          <cell r="C30" t="str">
            <v>Korea</v>
          </cell>
          <cell r="D30">
            <v>1</v>
          </cell>
        </row>
        <row r="31">
          <cell r="C31" t="str">
            <v>Poland</v>
          </cell>
          <cell r="D31">
            <v>1</v>
          </cell>
        </row>
        <row r="32">
          <cell r="C32" t="str">
            <v>New Zealand</v>
          </cell>
          <cell r="D32">
            <v>1</v>
          </cell>
        </row>
        <row r="33">
          <cell r="C33" t="str">
            <v>Portugal</v>
          </cell>
          <cell r="D33">
            <v>2</v>
          </cell>
        </row>
        <row r="34">
          <cell r="C34" t="str">
            <v>Greece</v>
          </cell>
          <cell r="D34">
            <v>1</v>
          </cell>
        </row>
        <row r="35">
          <cell r="C35" t="str">
            <v>Australia</v>
          </cell>
          <cell r="D35">
            <v>1</v>
          </cell>
        </row>
        <row r="36">
          <cell r="C36" t="str">
            <v>Netherlands</v>
          </cell>
          <cell r="D36">
            <v>1</v>
          </cell>
        </row>
        <row r="37">
          <cell r="C37" t="str">
            <v>France</v>
          </cell>
          <cell r="D37">
            <v>1</v>
          </cell>
        </row>
      </sheetData>
      <sheetData sheetId="3"/>
    </sheetDataSet>
  </externalBook>
</externalLink>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persons/person.xml><?xml version="1.0" encoding="utf-8"?>
<personList xmlns="http://schemas.microsoft.com/office/spreadsheetml/2018/threadedcomments" xmlns:x="http://schemas.openxmlformats.org/spreadsheetml/2006/main">
  <person displayName="Maxime ALBERT" id="{495EBEB0-57BA-3A42-90E8-733E90423C4D}" userId="S::maxime.albert@etu.univ-poitiers.fr::7ccfc789-87bf-48ea-bdfe-d933b6e0738c" providerId="AD"/>
</personList>
</file>

<file path=xl/richData/_rels/richValueRel.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png"/><Relationship Id="rId19" Type="http://schemas.openxmlformats.org/officeDocument/2006/relationships/image" Target="../media/image19.jpe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2">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ichValueRels>
</file>

<file path=xl/theme/theme1.xml><?xml version="1.0" encoding="utf-8"?>
<a:theme xmlns:a="http://schemas.openxmlformats.org/drawingml/2006/main" name="Thèm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F10" dT="2025-06-02T17:26:31.31" personId="{495EBEB0-57BA-3A42-90E8-733E90423C4D}" id="{915BE070-D984-9F49-81E1-3DE6F08156E3}">
    <text>Not available, I took « wood pellets »</text>
  </threadedComment>
  <threadedComment ref="G10" dT="2025-06-03T15:53:24.18" personId="{495EBEB0-57BA-3A42-90E8-733E90423C4D}" id="{C280206B-BEAE-454C-A9D8-F755489F2A34}">
    <text xml:space="preserve">Idem
</text>
  </threadedComment>
</ThreadedComments>
</file>

<file path=xl/threadedComments/threadedComment2.xml><?xml version="1.0" encoding="utf-8"?>
<ThreadedComments xmlns="http://schemas.microsoft.com/office/spreadsheetml/2018/threadedcomments" xmlns:x="http://schemas.openxmlformats.org/spreadsheetml/2006/main">
  <threadedComment ref="E22" dT="2025-06-05T14:25:25.15" personId="{495EBEB0-57BA-3A42-90E8-733E90423C4D}" id="{9AC15662-493B-8648-8B56-CEBF91D1C563}">
    <text>Not quite good but nothing available</text>
  </threadedComment>
  <threadedComment ref="E23" dT="2025-06-05T14:32:08.90" personId="{495EBEB0-57BA-3A42-90E8-733E90423C4D}" id="{0D074692-6132-504D-BA89-23B79EBEA800}">
    <text>We will take approximations</text>
  </threadedComment>
</ThreadedComments>
</file>

<file path=xl/threadedComments/threadedComment3.xml><?xml version="1.0" encoding="utf-8"?>
<ThreadedComments xmlns="http://schemas.microsoft.com/office/spreadsheetml/2018/threadedcomments" xmlns:x="http://schemas.openxmlformats.org/spreadsheetml/2006/main">
  <threadedComment ref="B5" dT="2025-07-17T10:23:30.29" personId="{495EBEB0-57BA-3A42-90E8-733E90423C4D}" id="{027873FF-9692-0747-BE9C-609D5ED5A825}">
    <text>20 000 as a rental cost 50-100 000 for mobilisation</text>
  </threadedComment>
  <threadedComment ref="B6" dT="2025-07-17T12:44:11.50" personId="{495EBEB0-57BA-3A42-90E8-733E90423C4D}" id="{A6369563-A9F9-C244-B8A0-063266A3C6E3}">
    <text>Mean Irish salary according to « Trading economics »</text>
  </threadedComment>
  <threadedComment ref="B7" dT="2025-07-17T12:44:11.50" personId="{495EBEB0-57BA-3A42-90E8-733E90423C4D}" id="{88B866E1-36B1-4846-87D5-0CE529C71BB7}">
    <text>Mean Irish salary according to « Trading economics »</text>
  </threadedComment>
  <threadedComment ref="X7" dT="2025-07-18T10:47:02.44" personId="{495EBEB0-57BA-3A42-90E8-733E90423C4D}" id="{2CAFC362-FC45-DD44-BC89-1A4F5438F8DA}">
    <text>If you want to reuse the resulting powder</text>
  </threadedComment>
  <threadedComment ref="B9" dT="2025-07-17T10:23:30.29" personId="{495EBEB0-57BA-3A42-90E8-733E90423C4D}" id="{E82A3963-3B73-3B47-BBB9-AAA9A0AA5AEB}">
    <text>20 000 as a rental cost 50-100 000 for mobilisation</text>
  </threadedComment>
</ThreadedComments>
</file>

<file path=xl/worksheets/_rels/sheet1.xml.rels><?xml version="1.0" encoding="UTF-8" standalone="yes"?>
<Relationships xmlns="http://schemas.openxmlformats.org/package/2006/relationships"><Relationship Id="rId3" Type="http://schemas.openxmlformats.org/officeDocument/2006/relationships/hyperlink" Target="https://www.lissmac.com/" TargetMode="External"/><Relationship Id="rId2" Type="http://schemas.openxmlformats.org/officeDocument/2006/relationships/hyperlink" Target="https://windeurope.org/" TargetMode="External"/><Relationship Id="rId1" Type="http://schemas.openxmlformats.org/officeDocument/2006/relationships/hyperlink" Target="https://breakbulk.com/articles/shelling-out-for-eu-shipping-charge" TargetMode="External"/><Relationship Id="rId5" Type="http://schemas.openxmlformats.org/officeDocument/2006/relationships/hyperlink" Target="https://www.upply.com/hubfs/TI_Webinar/Q3_2023/en-upply-iru-ti-q3-2023-european-road-freight-rates-benchmark.pdf?utm_campaign=q3_2023_report_ti_iru_upply&amp;utm_medium=email&amp;_hsmi=" TargetMode="External"/><Relationship Id="rId4" Type="http://schemas.openxmlformats.org/officeDocument/2006/relationships/hyperlink" Target="https://www.eea.europa.eu/en/analysis/indicators/diversion-of-waste-from-landfill/municipal-waste-landfill-rates"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https://della.eu/prices/local/" TargetMode="External"/><Relationship Id="rId13" Type="http://schemas.openxmlformats.org/officeDocument/2006/relationships/hyperlink" Target="https://www.sciencedirect.com/science/article/pii/S0921344921002512" TargetMode="External"/><Relationship Id="rId18" Type="http://schemas.openxmlformats.org/officeDocument/2006/relationships/comments" Target="../comments3.xml"/><Relationship Id="rId3" Type="http://schemas.openxmlformats.org/officeDocument/2006/relationships/hyperlink" Target="https://digital.library.unt.edu/ark:/67531/metadc739601/m2/1/high_res_d/811158.pdf" TargetMode="External"/><Relationship Id="rId7" Type="http://schemas.openxmlformats.org/officeDocument/2006/relationships/hyperlink" Target="https://www.sciencedirect.com/science/article/pii/S0921344921002512" TargetMode="External"/><Relationship Id="rId12" Type="http://schemas.openxmlformats.org/officeDocument/2006/relationships/hyperlink" Target="https://www.eea.europa.eu/en/analysis/maps-and-charts/typical-charge-gate-fee-and" TargetMode="External"/><Relationship Id="rId17" Type="http://schemas.openxmlformats.org/officeDocument/2006/relationships/vmlDrawing" Target="../drawings/vmlDrawing3.vml"/><Relationship Id="rId2" Type="http://schemas.openxmlformats.org/officeDocument/2006/relationships/hyperlink" Target="https://windeurope.org/" TargetMode="External"/><Relationship Id="rId16" Type="http://schemas.openxmlformats.org/officeDocument/2006/relationships/drawing" Target="../drawings/drawing3.xml"/><Relationship Id="rId1" Type="http://schemas.openxmlformats.org/officeDocument/2006/relationships/hyperlink" Target="https://www.upply.com/hubfs/TI_Webinar/Q3_2023/en-upply-iru-ti-q3-2023-european-road-freight-rates-benchmark.pdf?utm_campaign=q3_2023_report_ti_iru_upply&amp;utm_medium=email&amp;_hsmi=" TargetMode="External"/><Relationship Id="rId6" Type="http://schemas.openxmlformats.org/officeDocument/2006/relationships/hyperlink" Target="https://www.sciencedirect.com/science/article/pii/S0921344921002512" TargetMode="External"/><Relationship Id="rId11" Type="http://schemas.openxmlformats.org/officeDocument/2006/relationships/hyperlink" Target="https://thundersaidenergy.com/downloads/plastic-landfill-costs-by-country" TargetMode="External"/><Relationship Id="rId5" Type="http://schemas.openxmlformats.org/officeDocument/2006/relationships/hyperlink" Target="https://www.sciencedirect.com/science/article/pii/S0921344921002512" TargetMode="External"/><Relationship Id="rId15" Type="http://schemas.openxmlformats.org/officeDocument/2006/relationships/hyperlink" Target="https://www.sciencedirect.com/science/article/pii/S0921344921002512" TargetMode="External"/><Relationship Id="rId10" Type="http://schemas.openxmlformats.org/officeDocument/2006/relationships/hyperlink" Target="https://www.eea.europa.eu/en/analysis/indicators/diversion-of-waste-from-landfill/municipal-waste-landfill-rates" TargetMode="External"/><Relationship Id="rId19" Type="http://schemas.microsoft.com/office/2017/10/relationships/threadedComment" Target="../threadedComments/threadedComment3.xml"/><Relationship Id="rId4" Type="http://schemas.openxmlformats.org/officeDocument/2006/relationships/hyperlink" Target="https://www.citizensinformation.ie/en/environment/waste-and-recycling/landfill-sites/" TargetMode="External"/><Relationship Id="rId9" Type="http://schemas.openxmlformats.org/officeDocument/2006/relationships/hyperlink" Target="https://breakbulk.com/articles/shelling-out-for-eu-shipping-charge" TargetMode="External"/><Relationship Id="rId14" Type="http://schemas.openxmlformats.org/officeDocument/2006/relationships/hyperlink" Target="https://www.sciencedirect.com/science/article/pii/S0921344921002512" TargetMode="External"/></Relationships>
</file>

<file path=xl/worksheets/_rels/sheet11.xml.rels><?xml version="1.0" encoding="UTF-8" standalone="yes"?>
<Relationships xmlns="http://schemas.openxmlformats.org/package/2006/relationships"><Relationship Id="rId3" Type="http://schemas.openxmlformats.org/officeDocument/2006/relationships/hyperlink" Target="https://www.google.com/search?client=safari&amp;rls=en&amp;q=average+electricity+price+per+kwh+Ireland&amp;ie=UTF-8&amp;oe=UTF-8" TargetMode="External"/><Relationship Id="rId2" Type="http://schemas.openxmlformats.org/officeDocument/2006/relationships/hyperlink" Target="https://www.sciencedirect.com/science/article/pii/S0301479721003315" TargetMode="External"/><Relationship Id="rId1" Type="http://schemas.openxmlformats.org/officeDocument/2006/relationships/hyperlink" Target="https://www.sciencedirect.com/science/article/pii/S0301479721003315"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proceedings.windeurope.org/biplatform/rails/active_storage/disk/eyJfcmFpbHMiOnsibWVzc2FnZSI6IkJBaDdDVG9JYTJWNVNTSWhORFJ0ZDJJMWVUbG9OMll6TVRaaGEza3lkamgxZG1aM056WnZZZ1k2QmtWVU9oQmthWE53YjNOcGRHbHZia2tpQVk1cGJteHBibVU3SUdacGJHVnVZVzFsUFNKWGFXNWtaWFZ5YjNCbExWZHBibVF0Wlc1bGNtZDVMV2x1TFVWMWNtOXdaUzB5TURJeExYTjBZWFJwYzNScFkzTXVjR1JtSWpzZ1ptbHNaVzVoYldVcVBWVlVSaTA0SnlkWGFXNWtaWFZ5YjNCbExWZHBibVF0Wlc1bGNtZDVMV2x1TFVWMWNtOXdaUzB5TURJeExYTjBZWFJwYzNScFkzTXVjR1JtQmpzR1ZEb1JZMjl1ZEdWdWRGOTBlWEJsU1NJVVlYQndiR2xqWVhScGIyNHZjR1JtQmpzR1ZEb1JjMlZ5ZG1salpWOXVZVzFsT2dwc2IyTmhiQT09IiwiZXhwIjoiMjAyNS0wMi0wNFQxNDo0OTo1NC43NzdaIiwicHVyIjoiYmxvYl9rZXkifX0=--753980c6b764cd0624c70eb7e4d5ae5e1a2ab940/Windeurope-Wind-energy-in-Europe-2021-statistics.pdf" TargetMode="External"/></Relationships>
</file>

<file path=xl/worksheets/_rels/sheet16.xml.rels><?xml version="1.0" encoding="UTF-8" standalone="yes"?>
<Relationships xmlns="http://schemas.openxmlformats.org/package/2006/relationships"><Relationship Id="rId3" Type="http://schemas.openxmlformats.org/officeDocument/2006/relationships/hyperlink" Target="https://della.eu/prices/" TargetMode="External"/><Relationship Id="rId2" Type="http://schemas.openxmlformats.org/officeDocument/2006/relationships/hyperlink" Target="https://www.nacleanenergy.com/wind/final-destination-logistics-challenges-in-wind-turbine-blade-disposal?" TargetMode="External"/><Relationship Id="rId1" Type="http://schemas.openxmlformats.org/officeDocument/2006/relationships/hyperlink" Target="https://www.thewindpower.net/country_maps_en_18_ireland.php" TargetMode="External"/><Relationship Id="rId5" Type="http://schemas.openxmlformats.org/officeDocument/2006/relationships/hyperlink" Target="https://shippinginternational.co.uk/how-to-ship/heavy-duty-wind-farm-blades" TargetMode="External"/><Relationship Id="rId4" Type="http://schemas.openxmlformats.org/officeDocument/2006/relationships/hyperlink" Target="https://digital.library.unt.edu/ark:/67531/metadc739601/m2/1/high_res_d/811158.pdf"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ipcc-nggip.iges.or.jp/EFDB/find_ef.php"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hyperlink" Target="https://ecoquery.ecoinvent.org/3.11/cutoff/dataset/4533/impact_assessment" TargetMode="External"/><Relationship Id="rId4" Type="http://schemas.microsoft.com/office/2017/10/relationships/threadedComment" Target="../threadedComments/threadedComment1.xml"/></Relationships>
</file>

<file path=xl/worksheets/_rels/sheet8.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FC17B5-F9CC-414C-B054-7E6EE5472892}">
  <sheetPr>
    <tabColor theme="5" tint="0.59999389629810485"/>
  </sheetPr>
  <dimension ref="A1:I16"/>
  <sheetViews>
    <sheetView workbookViewId="0">
      <selection activeCell="E12" sqref="E12"/>
    </sheetView>
  </sheetViews>
  <sheetFormatPr baseColWidth="10" defaultRowHeight="16" x14ac:dyDescent="0.2"/>
  <cols>
    <col min="2" max="2" width="15.33203125" bestFit="1" customWidth="1"/>
    <col min="8" max="8" width="18.1640625" customWidth="1"/>
    <col min="9" max="9" width="31.1640625" customWidth="1"/>
  </cols>
  <sheetData>
    <row r="1" spans="1:9" ht="16" customHeight="1" x14ac:dyDescent="0.2">
      <c r="A1" s="50" t="s">
        <v>158</v>
      </c>
      <c r="B1" s="50" t="s">
        <v>159</v>
      </c>
      <c r="D1" s="94" t="s">
        <v>163</v>
      </c>
      <c r="E1" s="94"/>
      <c r="F1" s="94"/>
      <c r="H1" s="50" t="s">
        <v>164</v>
      </c>
      <c r="I1" s="50" t="s">
        <v>165</v>
      </c>
    </row>
    <row r="2" spans="1:9" ht="17" x14ac:dyDescent="0.2">
      <c r="A2" s="49"/>
      <c r="B2" s="3" t="s">
        <v>160</v>
      </c>
      <c r="D2" s="94"/>
      <c r="E2" s="94"/>
      <c r="F2" s="94"/>
      <c r="H2" s="52" t="s">
        <v>168</v>
      </c>
      <c r="I2" s="55" t="s">
        <v>167</v>
      </c>
    </row>
    <row r="3" spans="1:9" ht="17" x14ac:dyDescent="0.2">
      <c r="A3" s="5"/>
      <c r="B3" s="3" t="s">
        <v>161</v>
      </c>
      <c r="D3" s="94"/>
      <c r="E3" s="94"/>
      <c r="F3" s="94"/>
      <c r="H3" s="52" t="s">
        <v>174</v>
      </c>
      <c r="I3" s="55" t="s">
        <v>175</v>
      </c>
    </row>
    <row r="4" spans="1:9" ht="34" x14ac:dyDescent="0.2">
      <c r="A4" s="30"/>
      <c r="B4" s="3" t="s">
        <v>162</v>
      </c>
      <c r="D4" s="94"/>
      <c r="E4" s="94"/>
      <c r="F4" s="94"/>
      <c r="H4" s="52" t="s">
        <v>166</v>
      </c>
      <c r="I4" s="55" t="s">
        <v>169</v>
      </c>
    </row>
    <row r="5" spans="1:9" ht="17" x14ac:dyDescent="0.2">
      <c r="A5" s="39"/>
      <c r="B5" s="3" t="s">
        <v>186</v>
      </c>
      <c r="D5" s="94"/>
      <c r="E5" s="94"/>
      <c r="F5" s="94"/>
      <c r="H5" s="53" t="s">
        <v>170</v>
      </c>
      <c r="I5" s="55" t="s">
        <v>171</v>
      </c>
    </row>
    <row r="6" spans="1:9" ht="34" x14ac:dyDescent="0.2">
      <c r="D6" s="94"/>
      <c r="E6" s="94"/>
      <c r="F6" s="94"/>
      <c r="H6" s="54" t="s">
        <v>172</v>
      </c>
      <c r="I6" s="55" t="s">
        <v>173</v>
      </c>
    </row>
    <row r="7" spans="1:9" ht="17" x14ac:dyDescent="0.2">
      <c r="H7" s="54" t="s">
        <v>176</v>
      </c>
      <c r="I7" s="55" t="s">
        <v>177</v>
      </c>
    </row>
    <row r="8" spans="1:9" ht="17" x14ac:dyDescent="0.2">
      <c r="H8" s="53" t="s">
        <v>178</v>
      </c>
      <c r="I8" s="55" t="s">
        <v>179</v>
      </c>
    </row>
    <row r="9" spans="1:9" ht="17" x14ac:dyDescent="0.2">
      <c r="H9" s="53" t="s">
        <v>180</v>
      </c>
      <c r="I9" s="55" t="s">
        <v>181</v>
      </c>
    </row>
    <row r="10" spans="1:9" ht="17" x14ac:dyDescent="0.2">
      <c r="H10" s="53" t="s">
        <v>182</v>
      </c>
      <c r="I10" s="55" t="s">
        <v>183</v>
      </c>
    </row>
    <row r="11" spans="1:9" ht="68" x14ac:dyDescent="0.2">
      <c r="H11" s="53" t="s">
        <v>184</v>
      </c>
      <c r="I11" s="55" t="s">
        <v>185</v>
      </c>
    </row>
    <row r="12" spans="1:9" ht="102" x14ac:dyDescent="0.2">
      <c r="H12" s="53" t="s">
        <v>187</v>
      </c>
      <c r="I12" s="55" t="s">
        <v>188</v>
      </c>
    </row>
    <row r="13" spans="1:9" ht="17" x14ac:dyDescent="0.2">
      <c r="H13" s="53" t="s">
        <v>189</v>
      </c>
      <c r="I13" s="55" t="s">
        <v>190</v>
      </c>
    </row>
    <row r="14" spans="1:9" ht="51" x14ac:dyDescent="0.2">
      <c r="H14" s="53" t="s">
        <v>172</v>
      </c>
      <c r="I14" s="55" t="s">
        <v>191</v>
      </c>
    </row>
    <row r="15" spans="1:9" ht="17" x14ac:dyDescent="0.2">
      <c r="H15" s="53" t="s">
        <v>192</v>
      </c>
      <c r="I15" s="55" t="s">
        <v>193</v>
      </c>
    </row>
    <row r="16" spans="1:9" ht="34" x14ac:dyDescent="0.2">
      <c r="H16" s="53" t="s">
        <v>170</v>
      </c>
      <c r="I16" s="55" t="s">
        <v>194</v>
      </c>
    </row>
  </sheetData>
  <mergeCells count="1">
    <mergeCell ref="D1:F6"/>
  </mergeCells>
  <hyperlinks>
    <hyperlink ref="H5" r:id="rId1" xr:uid="{79FDA84E-BC16-8C49-B3BD-B3907052805C}"/>
    <hyperlink ref="H6" r:id="rId2" xr:uid="{01EFD08C-A1F6-6F4F-A0E2-A092FC73D16D}"/>
    <hyperlink ref="H3" r:id="rId3" xr:uid="{44461BAC-B990-774B-8B5D-7FCFEE0CD14F}"/>
    <hyperlink ref="H7" r:id="rId4" xr:uid="{D3BC56FD-D4F6-3449-8AC1-8384F068D5BF}"/>
    <hyperlink ref="H12" r:id="rId5" xr:uid="{934760A3-415F-AD44-8ECE-BF152B0D2820}"/>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AB1B58-372C-E043-83FB-35D479A30F63}">
  <sheetPr>
    <tabColor theme="4" tint="0.59999389629810485"/>
  </sheetPr>
  <dimension ref="A1:X44"/>
  <sheetViews>
    <sheetView zoomScale="50" workbookViewId="0">
      <selection activeCell="I45" sqref="I45"/>
    </sheetView>
  </sheetViews>
  <sheetFormatPr baseColWidth="10" defaultRowHeight="16" x14ac:dyDescent="0.2"/>
  <cols>
    <col min="1" max="1" width="40.83203125" bestFit="1" customWidth="1"/>
    <col min="2" max="2" width="17.33203125" customWidth="1"/>
    <col min="3" max="3" width="14.6640625" bestFit="1" customWidth="1"/>
    <col min="4" max="4" width="13" bestFit="1" customWidth="1"/>
    <col min="6" max="6" width="15" bestFit="1" customWidth="1"/>
    <col min="7" max="7" width="11.83203125" bestFit="1" customWidth="1"/>
    <col min="8" max="8" width="26.83203125" bestFit="1" customWidth="1"/>
    <col min="9" max="9" width="21.1640625" bestFit="1" customWidth="1"/>
    <col min="10" max="10" width="11.5" bestFit="1" customWidth="1"/>
    <col min="11" max="11" width="27" customWidth="1"/>
    <col min="12" max="12" width="48.5" bestFit="1" customWidth="1"/>
    <col min="13" max="13" width="15.83203125" customWidth="1"/>
    <col min="14" max="14" width="14" customWidth="1"/>
    <col min="15" max="15" width="64.1640625" bestFit="1" customWidth="1"/>
    <col min="17" max="17" width="46.6640625" bestFit="1" customWidth="1"/>
    <col min="18" max="18" width="11.5" bestFit="1" customWidth="1"/>
    <col min="19" max="19" width="16.33203125" customWidth="1"/>
    <col min="20" max="20" width="11.5" bestFit="1" customWidth="1"/>
    <col min="22" max="22" width="47.83203125" bestFit="1" customWidth="1"/>
    <col min="24" max="24" width="16.33203125" customWidth="1"/>
  </cols>
  <sheetData>
    <row r="1" spans="1:24" x14ac:dyDescent="0.2">
      <c r="A1" s="117" t="s">
        <v>112</v>
      </c>
      <c r="B1" s="117"/>
      <c r="C1" s="117"/>
      <c r="D1" s="117"/>
      <c r="F1" s="118" t="s">
        <v>77</v>
      </c>
      <c r="G1" s="118"/>
      <c r="H1" s="118"/>
      <c r="J1" t="s">
        <v>570</v>
      </c>
    </row>
    <row r="2" spans="1:24" x14ac:dyDescent="0.2">
      <c r="A2" s="117"/>
      <c r="B2" s="117"/>
      <c r="C2" s="117"/>
      <c r="D2" s="117"/>
      <c r="F2" s="118"/>
      <c r="G2" s="118"/>
      <c r="H2" s="118"/>
    </row>
    <row r="3" spans="1:24" x14ac:dyDescent="0.2">
      <c r="A3" s="116" t="s">
        <v>571</v>
      </c>
      <c r="B3" s="116"/>
      <c r="C3" s="116" t="s">
        <v>572</v>
      </c>
      <c r="D3" s="116"/>
      <c r="F3" s="119" t="s">
        <v>571</v>
      </c>
      <c r="G3" s="120"/>
      <c r="H3" s="121"/>
      <c r="J3" s="123" t="s">
        <v>148</v>
      </c>
      <c r="K3" s="123"/>
      <c r="L3" s="123"/>
      <c r="M3" s="123"/>
      <c r="N3" s="123"/>
      <c r="O3" s="123" t="s">
        <v>71</v>
      </c>
      <c r="P3" s="123"/>
      <c r="Q3" s="123"/>
      <c r="R3" s="123"/>
      <c r="S3" s="123"/>
      <c r="T3" s="123" t="s">
        <v>72</v>
      </c>
      <c r="U3" s="123"/>
      <c r="V3" s="123"/>
      <c r="W3" s="123"/>
      <c r="X3" s="123"/>
    </row>
    <row r="4" spans="1:24" x14ac:dyDescent="0.2">
      <c r="A4" s="72" t="s">
        <v>575</v>
      </c>
      <c r="B4" s="72" t="s">
        <v>573</v>
      </c>
      <c r="C4" s="72" t="s">
        <v>574</v>
      </c>
      <c r="D4" s="72" t="s">
        <v>573</v>
      </c>
      <c r="F4" s="72" t="s">
        <v>574</v>
      </c>
      <c r="G4" s="72" t="s">
        <v>581</v>
      </c>
      <c r="H4" s="72" t="s">
        <v>573</v>
      </c>
      <c r="J4" s="119" t="s">
        <v>571</v>
      </c>
      <c r="K4" s="120"/>
      <c r="L4" s="121"/>
      <c r="M4" s="116" t="s">
        <v>572</v>
      </c>
      <c r="N4" s="116"/>
      <c r="O4" s="119" t="s">
        <v>571</v>
      </c>
      <c r="P4" s="120"/>
      <c r="Q4" s="121"/>
      <c r="R4" s="116" t="s">
        <v>572</v>
      </c>
      <c r="S4" s="116"/>
      <c r="T4" s="119" t="s">
        <v>571</v>
      </c>
      <c r="U4" s="120"/>
      <c r="V4" s="121"/>
      <c r="W4" s="116" t="s">
        <v>572</v>
      </c>
      <c r="X4" s="116"/>
    </row>
    <row r="5" spans="1:24" x14ac:dyDescent="0.2">
      <c r="A5" s="72" t="s">
        <v>578</v>
      </c>
      <c r="B5" s="71">
        <f>20000+50000</f>
        <v>70000</v>
      </c>
      <c r="C5" s="72" t="s">
        <v>576</v>
      </c>
      <c r="D5" s="71">
        <v>100000</v>
      </c>
      <c r="F5" s="77" t="s">
        <v>582</v>
      </c>
      <c r="G5" s="76" t="s">
        <v>187</v>
      </c>
      <c r="H5" s="75" t="s">
        <v>583</v>
      </c>
      <c r="J5" s="72" t="s">
        <v>591</v>
      </c>
      <c r="K5" s="72" t="s">
        <v>165</v>
      </c>
      <c r="L5" s="72" t="s">
        <v>573</v>
      </c>
      <c r="M5" s="78" t="s">
        <v>591</v>
      </c>
      <c r="N5" s="78" t="s">
        <v>573</v>
      </c>
      <c r="O5" s="80" t="s">
        <v>591</v>
      </c>
      <c r="P5" s="80" t="s">
        <v>165</v>
      </c>
      <c r="Q5" s="80" t="s">
        <v>573</v>
      </c>
      <c r="R5" s="78" t="s">
        <v>591</v>
      </c>
      <c r="S5" s="78" t="s">
        <v>573</v>
      </c>
      <c r="T5" s="80" t="s">
        <v>591</v>
      </c>
      <c r="U5" s="80" t="s">
        <v>165</v>
      </c>
      <c r="V5" s="80" t="s">
        <v>573</v>
      </c>
      <c r="W5" s="78" t="s">
        <v>591</v>
      </c>
      <c r="X5" s="78" t="s">
        <v>573</v>
      </c>
    </row>
    <row r="6" spans="1:24" ht="34" x14ac:dyDescent="0.2">
      <c r="A6" s="72" t="s">
        <v>579</v>
      </c>
      <c r="B6" s="71">
        <f>31.72*2*9</f>
        <v>570.96</v>
      </c>
      <c r="C6" s="72" t="s">
        <v>577</v>
      </c>
      <c r="D6" s="71">
        <v>2000000</v>
      </c>
      <c r="F6" s="77" t="s">
        <v>582</v>
      </c>
      <c r="G6" s="76" t="s">
        <v>189</v>
      </c>
      <c r="H6" s="75" t="s">
        <v>584</v>
      </c>
      <c r="J6" s="76" t="s">
        <v>176</v>
      </c>
      <c r="K6" s="74" t="s">
        <v>596</v>
      </c>
      <c r="L6" s="75" t="s">
        <v>75</v>
      </c>
      <c r="M6" s="73" t="s">
        <v>604</v>
      </c>
      <c r="N6" s="79">
        <v>100000</v>
      </c>
      <c r="O6" s="3" t="s">
        <v>604</v>
      </c>
      <c r="P6" s="3" t="s">
        <v>613</v>
      </c>
      <c r="Q6" s="81" t="s">
        <v>620</v>
      </c>
      <c r="R6" s="3" t="s">
        <v>138</v>
      </c>
      <c r="S6" s="79">
        <v>3000000</v>
      </c>
      <c r="T6" s="3" t="s">
        <v>604</v>
      </c>
      <c r="U6" s="3" t="s">
        <v>613</v>
      </c>
      <c r="V6" s="81" t="s">
        <v>620</v>
      </c>
      <c r="W6" s="3" t="s">
        <v>604</v>
      </c>
      <c r="X6" s="79">
        <v>500000</v>
      </c>
    </row>
    <row r="7" spans="1:24" x14ac:dyDescent="0.2">
      <c r="A7" s="72" t="s">
        <v>580</v>
      </c>
      <c r="B7" s="71">
        <f>31.72*2*9</f>
        <v>570.96</v>
      </c>
      <c r="F7" s="77" t="s">
        <v>582</v>
      </c>
      <c r="G7" s="76" t="s">
        <v>585</v>
      </c>
      <c r="H7" s="75" t="s">
        <v>586</v>
      </c>
      <c r="J7" s="76" t="s">
        <v>597</v>
      </c>
      <c r="K7" s="75" t="s">
        <v>75</v>
      </c>
      <c r="L7" s="75" t="s">
        <v>598</v>
      </c>
      <c r="M7" s="122"/>
      <c r="N7" s="122"/>
      <c r="O7" s="73" t="s">
        <v>604</v>
      </c>
      <c r="P7" s="75" t="s">
        <v>614</v>
      </c>
      <c r="Q7" s="83" t="s">
        <v>621</v>
      </c>
      <c r="R7" s="122"/>
      <c r="S7" s="122"/>
      <c r="T7" s="73" t="s">
        <v>604</v>
      </c>
      <c r="U7" s="75" t="s">
        <v>614</v>
      </c>
      <c r="V7" s="75" t="s">
        <v>622</v>
      </c>
      <c r="W7" s="73" t="s">
        <v>604</v>
      </c>
      <c r="X7" s="79">
        <v>5000000</v>
      </c>
    </row>
    <row r="8" spans="1:24" ht="68" x14ac:dyDescent="0.2">
      <c r="A8" s="72" t="s">
        <v>663</v>
      </c>
      <c r="B8" s="71">
        <f>SUM(B6:B7)</f>
        <v>1141.92</v>
      </c>
      <c r="F8" s="77" t="s">
        <v>582</v>
      </c>
      <c r="G8" s="48" t="s">
        <v>192</v>
      </c>
      <c r="H8" s="74" t="s">
        <v>587</v>
      </c>
      <c r="J8" s="76" t="s">
        <v>599</v>
      </c>
      <c r="K8" s="75" t="s">
        <v>75</v>
      </c>
      <c r="L8" s="75" t="s">
        <v>600</v>
      </c>
      <c r="M8" s="122"/>
      <c r="N8" s="122"/>
      <c r="O8" s="3" t="s">
        <v>604</v>
      </c>
      <c r="P8" s="3" t="s">
        <v>610</v>
      </c>
      <c r="Q8" s="3" t="s">
        <v>615</v>
      </c>
      <c r="R8" s="122"/>
      <c r="S8" s="122"/>
      <c r="T8" s="3" t="s">
        <v>604</v>
      </c>
      <c r="U8" s="3" t="s">
        <v>610</v>
      </c>
      <c r="V8" s="3" t="s">
        <v>615</v>
      </c>
      <c r="W8" s="3" t="s">
        <v>619</v>
      </c>
      <c r="X8" s="79">
        <v>390000</v>
      </c>
    </row>
    <row r="9" spans="1:24" x14ac:dyDescent="0.2">
      <c r="A9" s="85" t="s">
        <v>578</v>
      </c>
      <c r="B9" s="85">
        <f>20000+50000</f>
        <v>70000</v>
      </c>
      <c r="F9" s="77" t="s">
        <v>87</v>
      </c>
      <c r="G9" s="76" t="s">
        <v>170</v>
      </c>
      <c r="H9" s="75" t="s">
        <v>589</v>
      </c>
      <c r="J9" s="76" t="s">
        <v>601</v>
      </c>
      <c r="K9" s="75" t="s">
        <v>602</v>
      </c>
      <c r="L9" s="75" t="s">
        <v>603</v>
      </c>
      <c r="M9" s="122"/>
      <c r="N9" s="122"/>
      <c r="O9" s="82" t="s">
        <v>604</v>
      </c>
      <c r="P9" s="75" t="s">
        <v>616</v>
      </c>
      <c r="Q9" s="75" t="s">
        <v>617</v>
      </c>
      <c r="R9" s="122"/>
      <c r="S9" s="122"/>
      <c r="T9" s="82" t="s">
        <v>604</v>
      </c>
      <c r="U9" s="75" t="s">
        <v>616</v>
      </c>
      <c r="V9" s="75" t="s">
        <v>618</v>
      </c>
      <c r="W9" s="122"/>
      <c r="X9" s="122"/>
    </row>
    <row r="10" spans="1:24" ht="17" x14ac:dyDescent="0.2">
      <c r="A10" s="85" t="s">
        <v>576</v>
      </c>
      <c r="B10" s="85">
        <v>100000</v>
      </c>
      <c r="F10" s="77" t="s">
        <v>87</v>
      </c>
      <c r="G10" s="75" t="s">
        <v>588</v>
      </c>
      <c r="H10" s="75" t="s">
        <v>590</v>
      </c>
      <c r="J10" s="75" t="s">
        <v>604</v>
      </c>
      <c r="K10" s="74" t="s">
        <v>605</v>
      </c>
      <c r="L10" s="75" t="s">
        <v>606</v>
      </c>
      <c r="M10" s="122"/>
      <c r="N10" s="122"/>
    </row>
    <row r="11" spans="1:24" ht="17" x14ac:dyDescent="0.2">
      <c r="A11" s="85" t="s">
        <v>577</v>
      </c>
      <c r="B11" s="85">
        <v>2000000</v>
      </c>
      <c r="F11" s="77" t="s">
        <v>592</v>
      </c>
      <c r="G11" s="48" t="s">
        <v>75</v>
      </c>
      <c r="H11" s="74" t="s">
        <v>593</v>
      </c>
      <c r="J11" s="75" t="s">
        <v>604</v>
      </c>
      <c r="K11" s="74" t="s">
        <v>607</v>
      </c>
      <c r="L11" s="75" t="s">
        <v>608</v>
      </c>
      <c r="M11" s="122"/>
      <c r="N11" s="122"/>
      <c r="T11" s="123" t="s">
        <v>72</v>
      </c>
      <c r="U11" s="123"/>
      <c r="V11" s="123"/>
      <c r="W11" s="123"/>
      <c r="X11" s="123"/>
    </row>
    <row r="12" spans="1:24" ht="17" x14ac:dyDescent="0.2">
      <c r="F12" s="77" t="s">
        <v>594</v>
      </c>
      <c r="G12" s="48" t="s">
        <v>75</v>
      </c>
      <c r="H12" s="74" t="s">
        <v>595</v>
      </c>
      <c r="J12" s="75" t="s">
        <v>604</v>
      </c>
      <c r="K12" s="74" t="s">
        <v>609</v>
      </c>
      <c r="L12" s="75" t="s">
        <v>611</v>
      </c>
      <c r="M12" s="122"/>
      <c r="N12" s="122"/>
      <c r="T12" s="115" t="s">
        <v>623</v>
      </c>
      <c r="U12" s="115"/>
      <c r="V12" s="115"/>
      <c r="W12" s="115"/>
      <c r="X12" s="115"/>
    </row>
    <row r="13" spans="1:24" ht="17" x14ac:dyDescent="0.2">
      <c r="J13" s="75" t="s">
        <v>604</v>
      </c>
      <c r="K13" s="74" t="s">
        <v>610</v>
      </c>
      <c r="L13" s="75" t="s">
        <v>612</v>
      </c>
      <c r="M13" s="122"/>
      <c r="N13" s="122"/>
    </row>
    <row r="16" spans="1:24" x14ac:dyDescent="0.2">
      <c r="K16" s="26"/>
      <c r="L16" s="75" t="s">
        <v>667</v>
      </c>
    </row>
    <row r="17" spans="6:16" x14ac:dyDescent="0.2">
      <c r="F17" s="26"/>
      <c r="G17" s="3" t="s">
        <v>664</v>
      </c>
      <c r="H17" s="3" t="s">
        <v>665</v>
      </c>
      <c r="I17" s="3" t="s">
        <v>666</v>
      </c>
      <c r="K17" s="3" t="s">
        <v>668</v>
      </c>
      <c r="L17" s="79">
        <v>70</v>
      </c>
    </row>
    <row r="18" spans="6:16" x14ac:dyDescent="0.2">
      <c r="F18" s="3" t="s">
        <v>148</v>
      </c>
      <c r="G18" s="3">
        <f>'Transport to facility'!F8</f>
        <v>129</v>
      </c>
      <c r="H18" s="3">
        <v>571</v>
      </c>
      <c r="I18" s="3">
        <v>0</v>
      </c>
      <c r="K18" s="3" t="s">
        <v>669</v>
      </c>
      <c r="L18" s="79">
        <v>85</v>
      </c>
    </row>
    <row r="19" spans="6:16" x14ac:dyDescent="0.2">
      <c r="F19" s="3" t="s">
        <v>72</v>
      </c>
      <c r="G19" s="3">
        <f>'Transport to facility'!F9+'Transport to facility'!F11</f>
        <v>288</v>
      </c>
      <c r="H19" s="3">
        <v>1275</v>
      </c>
      <c r="I19" s="3">
        <v>1139</v>
      </c>
      <c r="K19" s="3" t="s">
        <v>670</v>
      </c>
      <c r="L19" s="79">
        <v>50</v>
      </c>
    </row>
    <row r="20" spans="6:16" x14ac:dyDescent="0.2">
      <c r="F20" s="3" t="s">
        <v>71</v>
      </c>
      <c r="G20" s="3">
        <f>'Transport to facility'!F13+'Transport to facility'!F15</f>
        <v>212</v>
      </c>
      <c r="H20" s="3">
        <v>939</v>
      </c>
      <c r="I20" s="3">
        <v>1139</v>
      </c>
      <c r="K20" s="3" t="s">
        <v>671</v>
      </c>
      <c r="L20" s="79">
        <v>60</v>
      </c>
    </row>
    <row r="21" spans="6:16" x14ac:dyDescent="0.2">
      <c r="O21" s="3" t="s">
        <v>672</v>
      </c>
      <c r="P21" s="79">
        <f>(70+85)/2 + 110</f>
        <v>187.5</v>
      </c>
    </row>
    <row r="22" spans="6:16" x14ac:dyDescent="0.2">
      <c r="O22" s="3" t="s">
        <v>673</v>
      </c>
      <c r="P22" s="79">
        <v>85</v>
      </c>
    </row>
    <row r="23" spans="6:16" x14ac:dyDescent="0.2">
      <c r="O23" s="3" t="s">
        <v>674</v>
      </c>
      <c r="P23" s="79">
        <v>130</v>
      </c>
    </row>
    <row r="41" spans="1:4" x14ac:dyDescent="0.2">
      <c r="A41" s="26"/>
      <c r="B41" s="3" t="s">
        <v>148</v>
      </c>
      <c r="C41" s="3" t="s">
        <v>72</v>
      </c>
      <c r="D41" s="3" t="s">
        <v>71</v>
      </c>
    </row>
    <row r="42" spans="1:4" x14ac:dyDescent="0.2">
      <c r="A42" s="3" t="s">
        <v>112</v>
      </c>
      <c r="B42" s="79">
        <f>$B$8</f>
        <v>1141.92</v>
      </c>
      <c r="C42" s="79">
        <f t="shared" ref="C42:D42" si="0">$B$8</f>
        <v>1141.92</v>
      </c>
      <c r="D42" s="79">
        <f t="shared" si="0"/>
        <v>1141.92</v>
      </c>
    </row>
    <row r="43" spans="1:4" x14ac:dyDescent="0.2">
      <c r="A43" s="3" t="s">
        <v>77</v>
      </c>
      <c r="B43" s="79">
        <f>H18+I18</f>
        <v>571</v>
      </c>
      <c r="C43" s="79">
        <f>H19+I19</f>
        <v>2414</v>
      </c>
      <c r="D43" s="79">
        <f>H20+I20</f>
        <v>2078</v>
      </c>
    </row>
    <row r="44" spans="1:4" x14ac:dyDescent="0.2">
      <c r="A44" s="3" t="s">
        <v>128</v>
      </c>
      <c r="B44" s="79">
        <f>P21*6.7</f>
        <v>1256.25</v>
      </c>
      <c r="C44" s="79">
        <f>P22*6.7</f>
        <v>569.5</v>
      </c>
      <c r="D44" s="79">
        <f>P23*6.7</f>
        <v>871</v>
      </c>
    </row>
  </sheetData>
  <mergeCells count="19">
    <mergeCell ref="W9:X9"/>
    <mergeCell ref="T11:X11"/>
    <mergeCell ref="T12:X12"/>
    <mergeCell ref="R4:S4"/>
    <mergeCell ref="O3:S3"/>
    <mergeCell ref="T3:X3"/>
    <mergeCell ref="T4:V4"/>
    <mergeCell ref="W4:X4"/>
    <mergeCell ref="R7:S9"/>
    <mergeCell ref="J4:L4"/>
    <mergeCell ref="M4:N4"/>
    <mergeCell ref="M7:N13"/>
    <mergeCell ref="J3:N3"/>
    <mergeCell ref="O4:Q4"/>
    <mergeCell ref="A3:B3"/>
    <mergeCell ref="C3:D3"/>
    <mergeCell ref="A1:D2"/>
    <mergeCell ref="F1:H2"/>
    <mergeCell ref="F3:H3"/>
  </mergeCells>
  <hyperlinks>
    <hyperlink ref="G5" r:id="rId1" xr:uid="{CEE9DBC6-C5A9-E649-AC48-F5701CC69FA3}"/>
    <hyperlink ref="G7" r:id="rId2" xr:uid="{8F94092C-CEF4-DA4D-B2D7-7C62515320FD}"/>
    <hyperlink ref="G8" r:id="rId3" xr:uid="{8151A01F-9DAD-3143-903A-49BF5FD92493}"/>
    <hyperlink ref="J8" r:id="rId4" xr:uid="{B1D2024A-CD4D-2746-968F-8E2E61C529AF}"/>
    <hyperlink ref="M6" r:id="rId5" xr:uid="{1EEE8C3A-0421-B646-A279-1AB4E27B8E34}"/>
    <hyperlink ref="O9" r:id="rId6" xr:uid="{BE08C711-CD32-EA40-9A4E-70EF9C87F1D7}"/>
    <hyperlink ref="T9" r:id="rId7" xr:uid="{E22D1EFA-8EE8-704E-974A-0B3354791B8A}"/>
    <hyperlink ref="G6" r:id="rId8" xr:uid="{1DBFD57D-44E8-394E-879A-EA5E8A5C5E40}"/>
    <hyperlink ref="G9" r:id="rId9" xr:uid="{EB52800F-EA25-704F-9672-4FACB032B6B9}"/>
    <hyperlink ref="J6" r:id="rId10" xr:uid="{D45EEFEF-2A3E-6B46-8E49-1B4A7C256EAF}"/>
    <hyperlink ref="J7" r:id="rId11" xr:uid="{2457CE83-AC67-0348-8465-2C7659374DF2}"/>
    <hyperlink ref="J9" r:id="rId12" xr:uid="{C0D6ED8D-C929-2F42-9283-193A9534B493}"/>
    <hyperlink ref="O7" r:id="rId13" xr:uid="{618593DE-1CE2-AC4C-8F6A-A698EF9BBBFC}"/>
    <hyperlink ref="T7" r:id="rId14" xr:uid="{F11D3BCA-52DC-0C44-B951-8489A209B80C}"/>
    <hyperlink ref="W7" r:id="rId15" xr:uid="{0ED9B5ED-D6BA-9645-981A-E0A60D8AA3D6}"/>
  </hyperlinks>
  <pageMargins left="0.7" right="0.7" top="0.75" bottom="0.75" header="0.3" footer="0.3"/>
  <drawing r:id="rId16"/>
  <legacyDrawing r:id="rId17"/>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B185C8-BE07-394D-89F8-C7A5A8CD89E1}">
  <sheetPr>
    <tabColor theme="7"/>
  </sheetPr>
  <dimension ref="A1:E26"/>
  <sheetViews>
    <sheetView workbookViewId="0">
      <selection activeCell="E22" sqref="E22"/>
    </sheetView>
  </sheetViews>
  <sheetFormatPr baseColWidth="10" defaultRowHeight="16" x14ac:dyDescent="0.2"/>
  <cols>
    <col min="2" max="2" width="62.5" bestFit="1" customWidth="1"/>
    <col min="3" max="4" width="14.33203125" bestFit="1" customWidth="1"/>
    <col min="5" max="5" width="61.6640625" bestFit="1" customWidth="1"/>
  </cols>
  <sheetData>
    <row r="1" spans="1:5" x14ac:dyDescent="0.2">
      <c r="A1" s="88" t="s">
        <v>625</v>
      </c>
      <c r="B1" s="88" t="s">
        <v>624</v>
      </c>
      <c r="C1" s="88" t="s">
        <v>85</v>
      </c>
      <c r="D1" s="88" t="s">
        <v>71</v>
      </c>
      <c r="E1" s="88" t="s">
        <v>591</v>
      </c>
    </row>
    <row r="2" spans="1:5" x14ac:dyDescent="0.2">
      <c r="A2" s="88" t="s">
        <v>661</v>
      </c>
      <c r="B2" s="3" t="s">
        <v>660</v>
      </c>
      <c r="C2" s="3">
        <f>C3*C4*C5*(C7/C6)</f>
        <v>0.32024999999999998</v>
      </c>
      <c r="D2" s="3" t="s">
        <v>75</v>
      </c>
      <c r="E2" s="3" t="s">
        <v>619</v>
      </c>
    </row>
    <row r="3" spans="1:5" x14ac:dyDescent="0.2">
      <c r="A3" s="88" t="s">
        <v>626</v>
      </c>
      <c r="B3" s="3" t="s">
        <v>627</v>
      </c>
      <c r="C3" s="3">
        <v>2</v>
      </c>
      <c r="D3" s="3" t="s">
        <v>75</v>
      </c>
      <c r="E3" s="3" t="s">
        <v>619</v>
      </c>
    </row>
    <row r="4" spans="1:5" x14ac:dyDescent="0.2">
      <c r="A4" s="88" t="s">
        <v>628</v>
      </c>
      <c r="B4" s="3" t="s">
        <v>629</v>
      </c>
      <c r="C4" s="10">
        <v>0.7</v>
      </c>
      <c r="D4" s="3" t="s">
        <v>75</v>
      </c>
      <c r="E4" s="3" t="s">
        <v>619</v>
      </c>
    </row>
    <row r="5" spans="1:5" x14ac:dyDescent="0.2">
      <c r="A5" s="88" t="s">
        <v>630</v>
      </c>
      <c r="B5" s="3" t="s">
        <v>631</v>
      </c>
      <c r="C5" s="10">
        <v>0.9</v>
      </c>
      <c r="D5" s="3" t="s">
        <v>75</v>
      </c>
      <c r="E5" s="3" t="s">
        <v>619</v>
      </c>
    </row>
    <row r="6" spans="1:5" x14ac:dyDescent="0.2">
      <c r="A6" s="88" t="s">
        <v>632</v>
      </c>
      <c r="B6" s="3" t="s">
        <v>633</v>
      </c>
      <c r="C6" s="3">
        <v>12</v>
      </c>
      <c r="D6" s="3" t="s">
        <v>75</v>
      </c>
      <c r="E6" s="3" t="s">
        <v>619</v>
      </c>
    </row>
    <row r="7" spans="1:5" x14ac:dyDescent="0.2">
      <c r="A7" s="88" t="s">
        <v>634</v>
      </c>
      <c r="B7" s="3" t="s">
        <v>635</v>
      </c>
      <c r="C7" s="3">
        <v>3.05</v>
      </c>
      <c r="D7" s="3" t="s">
        <v>75</v>
      </c>
      <c r="E7" s="3" t="s">
        <v>619</v>
      </c>
    </row>
    <row r="8" spans="1:5" x14ac:dyDescent="0.2">
      <c r="A8" s="88" t="s">
        <v>636</v>
      </c>
      <c r="B8" s="3" t="s">
        <v>637</v>
      </c>
      <c r="C8" s="3">
        <v>1</v>
      </c>
      <c r="D8" s="3">
        <v>2</v>
      </c>
      <c r="E8" s="3" t="s">
        <v>619</v>
      </c>
    </row>
    <row r="9" spans="1:5" x14ac:dyDescent="0.2">
      <c r="A9" s="88" t="s">
        <v>652</v>
      </c>
      <c r="B9" s="3" t="s">
        <v>654</v>
      </c>
      <c r="C9" s="3">
        <v>31.72</v>
      </c>
      <c r="D9" s="3">
        <v>31.72</v>
      </c>
      <c r="E9" s="3" t="s">
        <v>653</v>
      </c>
    </row>
    <row r="10" spans="1:5" x14ac:dyDescent="0.2">
      <c r="A10" s="88" t="s">
        <v>638</v>
      </c>
      <c r="B10" s="3" t="s">
        <v>639</v>
      </c>
      <c r="C10" s="3">
        <f>C9*C8*1/C19</f>
        <v>3.4366197183098593E-2</v>
      </c>
      <c r="D10" s="3">
        <f>D9*D8*1/D19</f>
        <v>0.1213001912045889</v>
      </c>
      <c r="E10" s="3" t="s">
        <v>619</v>
      </c>
    </row>
    <row r="11" spans="1:5" x14ac:dyDescent="0.2">
      <c r="A11" s="88" t="s">
        <v>655</v>
      </c>
      <c r="B11" s="3" t="s">
        <v>656</v>
      </c>
      <c r="C11" s="3">
        <v>0.36649999999999999</v>
      </c>
      <c r="D11" s="3">
        <v>0.36649999999999999</v>
      </c>
      <c r="E11" s="73" t="s">
        <v>657</v>
      </c>
    </row>
    <row r="12" spans="1:5" x14ac:dyDescent="0.2">
      <c r="A12" s="88" t="s">
        <v>676</v>
      </c>
      <c r="B12" s="3" t="s">
        <v>651</v>
      </c>
      <c r="C12" s="3">
        <v>4.3999999999999997E-2</v>
      </c>
      <c r="D12" s="3">
        <v>0.17</v>
      </c>
      <c r="E12" s="73" t="s">
        <v>619</v>
      </c>
    </row>
    <row r="13" spans="1:5" x14ac:dyDescent="0.2">
      <c r="A13" s="88" t="s">
        <v>640</v>
      </c>
      <c r="B13" s="3" t="s">
        <v>641</v>
      </c>
      <c r="C13" s="3">
        <f>C12*C11</f>
        <v>1.6125999999999998E-2</v>
      </c>
      <c r="D13" s="3">
        <f>D12*D11</f>
        <v>6.2305000000000006E-2</v>
      </c>
      <c r="E13" s="3" t="s">
        <v>619</v>
      </c>
    </row>
    <row r="14" spans="1:5" x14ac:dyDescent="0.2">
      <c r="A14" s="88" t="s">
        <v>642</v>
      </c>
      <c r="B14" s="3" t="s">
        <v>675</v>
      </c>
      <c r="C14" s="86">
        <f>C18/C19*0.02</f>
        <v>108.34236186348862</v>
      </c>
      <c r="D14" s="86">
        <f>D18/D19*0.02</f>
        <v>114.7227533460803</v>
      </c>
      <c r="E14" s="3" t="s">
        <v>619</v>
      </c>
    </row>
    <row r="15" spans="1:5" x14ac:dyDescent="0.2">
      <c r="A15" s="88" t="s">
        <v>643</v>
      </c>
      <c r="B15" s="3" t="s">
        <v>662</v>
      </c>
      <c r="C15" s="79">
        <f>((C18-0.2*C18)/10)/C20</f>
        <v>6.6666666666666666E-2</v>
      </c>
      <c r="D15" s="79">
        <f>((D18-0.2*D18)/10)/D20</f>
        <v>7.0588235294117646E-2</v>
      </c>
      <c r="E15" s="3" t="s">
        <v>619</v>
      </c>
    </row>
    <row r="16" spans="1:5" x14ac:dyDescent="0.2">
      <c r="A16" s="88" t="s">
        <v>644</v>
      </c>
      <c r="B16" s="3" t="s">
        <v>645</v>
      </c>
      <c r="C16" s="10">
        <v>0.25</v>
      </c>
      <c r="D16" s="10">
        <v>0.25</v>
      </c>
      <c r="E16" s="3" t="s">
        <v>619</v>
      </c>
    </row>
    <row r="17" spans="1:5" x14ac:dyDescent="0.2">
      <c r="A17" s="88" t="s">
        <v>646</v>
      </c>
      <c r="B17" s="3" t="s">
        <v>647</v>
      </c>
      <c r="C17" s="10">
        <v>0.35</v>
      </c>
      <c r="D17" s="10">
        <v>0.35</v>
      </c>
      <c r="E17" s="3" t="s">
        <v>619</v>
      </c>
    </row>
    <row r="18" spans="1:5" x14ac:dyDescent="0.2">
      <c r="A18" s="88" t="s">
        <v>648</v>
      </c>
      <c r="B18" s="3" t="s">
        <v>649</v>
      </c>
      <c r="C18" s="87">
        <f>'TEA sheet'!X7</f>
        <v>5000000</v>
      </c>
      <c r="D18" s="87">
        <f>AVERAGE('TEA sheet'!S6)</f>
        <v>3000000</v>
      </c>
      <c r="E18" s="3" t="s">
        <v>619</v>
      </c>
    </row>
    <row r="19" spans="1:5" x14ac:dyDescent="0.2">
      <c r="A19" s="88" t="s">
        <v>658</v>
      </c>
      <c r="B19" s="3" t="s">
        <v>659</v>
      </c>
      <c r="C19" s="3">
        <v>923</v>
      </c>
      <c r="D19" s="3">
        <v>523</v>
      </c>
      <c r="E19" s="73" t="s">
        <v>619</v>
      </c>
    </row>
    <row r="20" spans="1:5" x14ac:dyDescent="0.2">
      <c r="A20" s="88" t="s">
        <v>650</v>
      </c>
      <c r="B20" s="3" t="s">
        <v>677</v>
      </c>
      <c r="C20" s="3">
        <v>6000000</v>
      </c>
      <c r="D20" s="3">
        <v>3400000</v>
      </c>
      <c r="E20" s="3" t="s">
        <v>619</v>
      </c>
    </row>
    <row r="26" spans="1:5" x14ac:dyDescent="0.2">
      <c r="D26" s="84"/>
    </row>
  </sheetData>
  <hyperlinks>
    <hyperlink ref="E12" r:id="rId1" xr:uid="{E545A48D-8297-7346-90A1-5A59EB9CB81A}"/>
    <hyperlink ref="E19" r:id="rId2" xr:uid="{ECA52BC5-ECF6-024B-9F79-D3025A8EF9CA}"/>
    <hyperlink ref="E11" r:id="rId3" xr:uid="{409D5C5F-07FB-6346-972C-DC352C468FC7}"/>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8F2F55-F063-8D4E-BD2D-57C6FE72519F}">
  <dimension ref="A1:R29"/>
  <sheetViews>
    <sheetView zoomScale="89" workbookViewId="0">
      <selection activeCell="K32" sqref="K32"/>
    </sheetView>
  </sheetViews>
  <sheetFormatPr baseColWidth="10" defaultRowHeight="16" x14ac:dyDescent="0.2"/>
  <cols>
    <col min="11" max="11" width="13" customWidth="1"/>
  </cols>
  <sheetData>
    <row r="1" spans="1:18" x14ac:dyDescent="0.2">
      <c r="A1" s="19" t="s">
        <v>76</v>
      </c>
      <c r="B1" s="19" t="s">
        <v>78</v>
      </c>
      <c r="C1" s="19" t="s">
        <v>79</v>
      </c>
      <c r="D1" s="19" t="s">
        <v>77</v>
      </c>
      <c r="E1" s="19" t="s">
        <v>84</v>
      </c>
      <c r="F1" s="19" t="s">
        <v>80</v>
      </c>
    </row>
    <row r="2" spans="1:18" x14ac:dyDescent="0.2">
      <c r="A2" s="15" t="s">
        <v>81</v>
      </c>
      <c r="B2" s="3" t="s">
        <v>82</v>
      </c>
      <c r="C2" s="3" t="s">
        <v>70</v>
      </c>
      <c r="D2" s="20" t="s">
        <v>83</v>
      </c>
      <c r="E2" s="3">
        <v>129</v>
      </c>
      <c r="F2" s="18">
        <f>'Blade choice'!$J$4*Sites!F3</f>
        <v>0</v>
      </c>
    </row>
    <row r="3" spans="1:18" x14ac:dyDescent="0.2">
      <c r="A3" s="8" t="s">
        <v>85</v>
      </c>
      <c r="B3" s="3" t="s">
        <v>82</v>
      </c>
      <c r="C3" s="3" t="s">
        <v>86</v>
      </c>
      <c r="D3" s="20" t="s">
        <v>83</v>
      </c>
      <c r="E3" s="3">
        <v>129</v>
      </c>
      <c r="F3" s="18">
        <f>'Blade choice'!$J$4*Sites!F4</f>
        <v>0</v>
      </c>
    </row>
    <row r="4" spans="1:18" x14ac:dyDescent="0.2">
      <c r="A4" s="6" t="s">
        <v>71</v>
      </c>
      <c r="B4" s="3" t="s">
        <v>82</v>
      </c>
      <c r="C4" s="3" t="s">
        <v>86</v>
      </c>
      <c r="D4" s="20" t="s">
        <v>83</v>
      </c>
      <c r="E4" s="3">
        <v>129</v>
      </c>
      <c r="F4" s="18">
        <f>'Blade choice'!$J$4*Sites!F7</f>
        <v>0</v>
      </c>
    </row>
    <row r="6" spans="1:18" x14ac:dyDescent="0.2">
      <c r="G6" s="3" t="s">
        <v>92</v>
      </c>
      <c r="H6" s="3" t="s">
        <v>101</v>
      </c>
      <c r="I6" s="3" t="s">
        <v>101</v>
      </c>
      <c r="J6" s="3" t="s">
        <v>101</v>
      </c>
      <c r="K6" s="3" t="s">
        <v>134</v>
      </c>
    </row>
    <row r="7" spans="1:18" x14ac:dyDescent="0.2">
      <c r="A7" s="19" t="s">
        <v>76</v>
      </c>
      <c r="B7" s="19" t="s">
        <v>78</v>
      </c>
      <c r="C7" s="19" t="s">
        <v>79</v>
      </c>
      <c r="D7" s="19" t="s">
        <v>77</v>
      </c>
      <c r="E7" s="19" t="s">
        <v>84</v>
      </c>
      <c r="F7" s="27" t="s">
        <v>80</v>
      </c>
      <c r="G7" s="27" t="s">
        <v>95</v>
      </c>
      <c r="H7" s="27" t="s">
        <v>95</v>
      </c>
      <c r="I7" s="27" t="s">
        <v>97</v>
      </c>
      <c r="J7" s="27" t="s">
        <v>100</v>
      </c>
      <c r="K7" s="27" t="s">
        <v>95</v>
      </c>
    </row>
    <row r="8" spans="1:18" x14ac:dyDescent="0.2">
      <c r="A8" s="15" t="s">
        <v>81</v>
      </c>
      <c r="B8" s="3" t="s">
        <v>82</v>
      </c>
      <c r="C8" s="3" t="s">
        <v>70</v>
      </c>
      <c r="D8" s="20" t="s">
        <v>83</v>
      </c>
      <c r="E8" s="3">
        <v>129</v>
      </c>
      <c r="F8" s="28">
        <v>865.14656249999973</v>
      </c>
      <c r="G8" s="15">
        <f>0.0015*F8</f>
        <v>1.2977198437499997</v>
      </c>
      <c r="H8" s="15">
        <f>0.0102*F8</f>
        <v>8.8244949374999972</v>
      </c>
      <c r="I8" s="15">
        <f>0.000301*F8</f>
        <v>0.26040911531249994</v>
      </c>
      <c r="J8" s="15">
        <f>0.000361*F8</f>
        <v>0.3123179090624999</v>
      </c>
      <c r="K8" s="15">
        <f>(E8/1000)*987</f>
        <v>127.32300000000001</v>
      </c>
    </row>
    <row r="9" spans="1:18" x14ac:dyDescent="0.2">
      <c r="A9" s="8" t="s">
        <v>85</v>
      </c>
      <c r="B9" s="3" t="s">
        <v>82</v>
      </c>
      <c r="C9" s="3" t="s">
        <v>86</v>
      </c>
      <c r="D9" s="20" t="s">
        <v>83</v>
      </c>
      <c r="E9" s="3">
        <v>129</v>
      </c>
      <c r="F9" s="28">
        <v>865.14656249999973</v>
      </c>
      <c r="G9" s="3">
        <f>0.0015*F9</f>
        <v>1.2977198437499997</v>
      </c>
      <c r="H9" s="3">
        <f>0.0102*F9</f>
        <v>8.8244949374999972</v>
      </c>
      <c r="I9" s="3">
        <f>0.000301*F9</f>
        <v>0.26040911531249994</v>
      </c>
      <c r="J9" s="3">
        <f>0.000361*F9</f>
        <v>0.3123179090624999</v>
      </c>
      <c r="K9" s="3">
        <f>(E9/1000)*987</f>
        <v>127.32300000000001</v>
      </c>
    </row>
    <row r="10" spans="1:18" x14ac:dyDescent="0.2">
      <c r="A10" s="24" t="s">
        <v>123</v>
      </c>
      <c r="B10" s="26"/>
      <c r="C10" s="26"/>
      <c r="D10" s="26"/>
      <c r="E10" s="26"/>
      <c r="F10" s="26"/>
      <c r="G10" s="24">
        <f>SUM(G9:G9)</f>
        <v>1.2977198437499997</v>
      </c>
      <c r="H10" s="24">
        <f>SUM(H9:H9)</f>
        <v>8.8244949374999972</v>
      </c>
      <c r="I10" s="24">
        <f>SUM(I9:I9)</f>
        <v>0.26040911531249994</v>
      </c>
      <c r="J10" s="24">
        <f>SUM(J9:J9)</f>
        <v>0.3123179090624999</v>
      </c>
      <c r="K10" s="24">
        <f>SUM(K9:K9)</f>
        <v>127.32300000000001</v>
      </c>
    </row>
    <row r="11" spans="1:18" x14ac:dyDescent="0.2">
      <c r="A11" s="6" t="s">
        <v>71</v>
      </c>
      <c r="B11" s="3" t="s">
        <v>82</v>
      </c>
      <c r="C11" s="3" t="s">
        <v>86</v>
      </c>
      <c r="D11" s="20" t="s">
        <v>83</v>
      </c>
      <c r="E11" s="3">
        <v>129</v>
      </c>
      <c r="F11" s="28">
        <v>865.14656249999973</v>
      </c>
      <c r="G11" s="3">
        <f>0.0015*F11</f>
        <v>1.2977198437499997</v>
      </c>
      <c r="H11" s="3">
        <f>0.0102*F11</f>
        <v>8.8244949374999972</v>
      </c>
      <c r="I11" s="3">
        <f>0.000301*F11</f>
        <v>0.26040911531249994</v>
      </c>
      <c r="J11" s="3">
        <f>0.000361*F11</f>
        <v>0.3123179090624999</v>
      </c>
      <c r="K11" s="3">
        <f>E11*987/1000</f>
        <v>127.32299999999999</v>
      </c>
    </row>
    <row r="12" spans="1:18" x14ac:dyDescent="0.2">
      <c r="A12" s="25" t="s">
        <v>123</v>
      </c>
      <c r="B12" s="26"/>
      <c r="C12" s="26"/>
      <c r="D12" s="26"/>
      <c r="E12" s="26"/>
      <c r="F12" s="26"/>
      <c r="G12" s="25">
        <f>SUM(G11:G11)</f>
        <v>1.2977198437499997</v>
      </c>
      <c r="H12" s="25">
        <f>SUM(H11:H11)</f>
        <v>8.8244949374999972</v>
      </c>
      <c r="I12" s="25">
        <f>SUM(I11:I11)</f>
        <v>0.26040911531249994</v>
      </c>
      <c r="J12" s="25">
        <f>SUM(J11:J11)</f>
        <v>0.3123179090624999</v>
      </c>
      <c r="K12" s="25">
        <f>SUM(K11:K11)</f>
        <v>127.32299999999999</v>
      </c>
    </row>
    <row r="16" spans="1:18" x14ac:dyDescent="0.2">
      <c r="A16" s="115" t="s">
        <v>149</v>
      </c>
      <c r="B16" s="115"/>
      <c r="C16" s="115"/>
      <c r="D16" s="115"/>
      <c r="F16" s="115" t="s">
        <v>145</v>
      </c>
      <c r="G16" s="115"/>
      <c r="H16" s="115"/>
      <c r="J16" s="115" t="s">
        <v>147</v>
      </c>
      <c r="K16" s="115"/>
      <c r="L16" s="115"/>
      <c r="M16" s="115"/>
      <c r="O16" s="115" t="s">
        <v>678</v>
      </c>
      <c r="P16" s="115"/>
      <c r="Q16" s="115"/>
      <c r="R16" s="115"/>
    </row>
    <row r="17" spans="1:18" x14ac:dyDescent="0.2">
      <c r="A17" s="26"/>
      <c r="B17" s="3" t="s">
        <v>92</v>
      </c>
      <c r="C17" s="3" t="s">
        <v>101</v>
      </c>
      <c r="D17" s="3" t="s">
        <v>134</v>
      </c>
      <c r="F17" s="26"/>
      <c r="G17" s="3" t="s">
        <v>146</v>
      </c>
      <c r="H17" s="3" t="s">
        <v>112</v>
      </c>
      <c r="J17" s="26"/>
      <c r="K17" s="3" t="s">
        <v>92</v>
      </c>
      <c r="L17" s="3" t="s">
        <v>101</v>
      </c>
      <c r="M17" s="3" t="s">
        <v>134</v>
      </c>
      <c r="O17" s="26"/>
      <c r="P17" s="3" t="s">
        <v>92</v>
      </c>
      <c r="Q17" s="3" t="s">
        <v>101</v>
      </c>
      <c r="R17" s="3" t="s">
        <v>134</v>
      </c>
    </row>
    <row r="18" spans="1:18" x14ac:dyDescent="0.2">
      <c r="A18" s="3" t="s">
        <v>85</v>
      </c>
      <c r="B18" s="43">
        <v>1448.712</v>
      </c>
      <c r="C18" s="43">
        <v>3353.5</v>
      </c>
      <c r="D18" s="43">
        <v>2401.1059999999998</v>
      </c>
      <c r="F18" s="3" t="s">
        <v>92</v>
      </c>
      <c r="G18" s="43">
        <v>21864.511999999999</v>
      </c>
      <c r="H18" s="43">
        <v>1399.5</v>
      </c>
      <c r="J18" s="3" t="s">
        <v>85</v>
      </c>
      <c r="K18" s="43">
        <v>1.2977198437499997</v>
      </c>
      <c r="L18" s="43">
        <v>8.8244949374999972</v>
      </c>
      <c r="M18" s="43">
        <v>127.32300000000001</v>
      </c>
      <c r="O18" s="3" t="s">
        <v>85</v>
      </c>
      <c r="P18" s="43">
        <f>K18+H18+B18</f>
        <v>2849.5097198437497</v>
      </c>
      <c r="Q18" s="43">
        <f>L18+H19+C18</f>
        <v>4998.5244949375001</v>
      </c>
      <c r="R18" s="43">
        <f>M18+H20+D18</f>
        <v>3685.1089999999999</v>
      </c>
    </row>
    <row r="19" spans="1:18" x14ac:dyDescent="0.2">
      <c r="A19" s="3" t="s">
        <v>71</v>
      </c>
      <c r="B19" s="43">
        <v>905.44500000000005</v>
      </c>
      <c r="C19" s="43">
        <v>120.05529999999999</v>
      </c>
      <c r="D19" s="43">
        <v>512.75015000000008</v>
      </c>
      <c r="F19" s="3" t="s">
        <v>101</v>
      </c>
      <c r="G19" s="43">
        <v>14744.443700000002</v>
      </c>
      <c r="H19" s="43">
        <v>1636.2</v>
      </c>
      <c r="J19" s="3" t="s">
        <v>71</v>
      </c>
      <c r="K19" s="43">
        <v>1.2977198437499997</v>
      </c>
      <c r="L19" s="43">
        <v>8.8244949374999972</v>
      </c>
      <c r="M19" s="43">
        <v>127.32300000000001</v>
      </c>
      <c r="O19" s="3" t="s">
        <v>71</v>
      </c>
      <c r="P19" s="43">
        <f>B19+H18+K19</f>
        <v>2306.2427198437504</v>
      </c>
      <c r="Q19" s="43">
        <f>L19+H19+C19</f>
        <v>1765.0797949375001</v>
      </c>
      <c r="R19" s="43">
        <f>D19+H20+M19</f>
        <v>1796.7531500000002</v>
      </c>
    </row>
    <row r="20" spans="1:18" x14ac:dyDescent="0.2">
      <c r="A20" s="3" t="s">
        <v>148</v>
      </c>
      <c r="B20" s="43">
        <v>4788.7979999999998</v>
      </c>
      <c r="C20" s="43">
        <v>4547.3460000000005</v>
      </c>
      <c r="D20" s="43">
        <v>4668.0720000000001</v>
      </c>
      <c r="F20" s="3" t="s">
        <v>134</v>
      </c>
      <c r="G20" s="43">
        <v>11169.034000000001</v>
      </c>
      <c r="H20" s="43">
        <v>1156.68</v>
      </c>
      <c r="J20" s="3" t="s">
        <v>148</v>
      </c>
      <c r="K20" s="43">
        <v>1.2977198437499997</v>
      </c>
      <c r="L20" s="43">
        <v>8.8244949374999972</v>
      </c>
      <c r="M20" s="43">
        <v>127.32300000000001</v>
      </c>
      <c r="O20" s="3" t="s">
        <v>148</v>
      </c>
      <c r="P20" s="43">
        <v>6189.59571984375</v>
      </c>
      <c r="Q20" s="43">
        <v>6192.3704949375006</v>
      </c>
      <c r="R20" s="43">
        <v>5952.0750000000007</v>
      </c>
    </row>
    <row r="24" spans="1:18" x14ac:dyDescent="0.2">
      <c r="J24" s="115" t="s">
        <v>679</v>
      </c>
      <c r="K24" s="115"/>
      <c r="L24" s="115"/>
      <c r="M24" s="115"/>
    </row>
    <row r="25" spans="1:18" x14ac:dyDescent="0.2">
      <c r="J25" s="26"/>
      <c r="K25" s="3" t="s">
        <v>92</v>
      </c>
      <c r="L25" s="3" t="s">
        <v>101</v>
      </c>
      <c r="M25" s="3" t="s">
        <v>134</v>
      </c>
    </row>
    <row r="26" spans="1:18" x14ac:dyDescent="0.2">
      <c r="J26" s="3" t="s">
        <v>85</v>
      </c>
      <c r="K26" s="43">
        <f>Emission!D27-'Irish case scenario'!P18</f>
        <v>243.65126663625006</v>
      </c>
      <c r="L26" s="43">
        <f>Emission!E27-'Irish case scenario'!Q18</f>
        <v>1859.0551010624995</v>
      </c>
      <c r="M26" s="43">
        <f>Emission!F27-'Irish case scenario'!R18</f>
        <v>1911.7400400000001</v>
      </c>
    </row>
    <row r="27" spans="1:18" x14ac:dyDescent="0.2">
      <c r="J27" s="3" t="s">
        <v>71</v>
      </c>
      <c r="K27" s="43">
        <f>Emission!D28-'Irish case scenario'!P19</f>
        <v>242.88671851124946</v>
      </c>
      <c r="L27" s="43">
        <f>Emission!E28-'Irish case scenario'!Q19</f>
        <v>1853.8561738124995</v>
      </c>
      <c r="M27" s="43">
        <f>Emission!F28-'Irish case scenario'!R19</f>
        <v>1836.7280400000002</v>
      </c>
    </row>
    <row r="28" spans="1:18" x14ac:dyDescent="0.2">
      <c r="J28" s="3" t="s">
        <v>680</v>
      </c>
      <c r="K28" s="10">
        <f>K26/Emission!D27</f>
        <v>7.8770962035675962E-2</v>
      </c>
      <c r="L28" s="10">
        <f>L26/Emission!E27</f>
        <v>0.271094935908127</v>
      </c>
      <c r="M28" s="10">
        <f>M26/Emission!F27</f>
        <v>0.3415743441241717</v>
      </c>
    </row>
    <row r="29" spans="1:18" x14ac:dyDescent="0.2">
      <c r="J29" s="3" t="s">
        <v>681</v>
      </c>
      <c r="K29" s="10">
        <f>K27/Emission!D28</f>
        <v>9.5282222572420153E-2</v>
      </c>
      <c r="L29" s="10">
        <f>L27/Emission!E28</f>
        <v>0.51226553600859415</v>
      </c>
      <c r="M29" s="10">
        <f>M27/Emission!F28</f>
        <v>0.50550090779470913</v>
      </c>
    </row>
  </sheetData>
  <mergeCells count="5">
    <mergeCell ref="A16:D16"/>
    <mergeCell ref="F16:H16"/>
    <mergeCell ref="J16:M16"/>
    <mergeCell ref="O16:R16"/>
    <mergeCell ref="J24:M24"/>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D479AC-74B2-6A42-AF63-3B09294DDAB7}">
  <dimension ref="A1:G18"/>
  <sheetViews>
    <sheetView zoomScale="98" workbookViewId="0">
      <selection activeCell="C23" sqref="C23"/>
    </sheetView>
  </sheetViews>
  <sheetFormatPr baseColWidth="10" defaultRowHeight="16" x14ac:dyDescent="0.2"/>
  <cols>
    <col min="1" max="1" width="17.5" bestFit="1" customWidth="1"/>
    <col min="2" max="2" width="16" bestFit="1" customWidth="1"/>
    <col min="3" max="3" width="25" bestFit="1" customWidth="1"/>
    <col min="4" max="4" width="11" bestFit="1" customWidth="1"/>
    <col min="5" max="5" width="24.33203125" bestFit="1" customWidth="1"/>
    <col min="7" max="7" width="15.5" bestFit="1" customWidth="1"/>
  </cols>
  <sheetData>
    <row r="1" spans="1:7" x14ac:dyDescent="0.2">
      <c r="A1" s="115" t="str">
        <f>Emission!C25</f>
        <v>CO2 emissions TOTAL</v>
      </c>
      <c r="B1" s="115"/>
      <c r="C1" s="115"/>
      <c r="D1" s="115"/>
      <c r="E1" s="115"/>
    </row>
    <row r="2" spans="1:7" x14ac:dyDescent="0.2">
      <c r="A2" s="89"/>
      <c r="B2" s="90" t="str">
        <f>Emission!D26</f>
        <v>ADEME</v>
      </c>
      <c r="C2" s="90" t="str">
        <f>Emission!E26</f>
        <v>ECOINVENT</v>
      </c>
      <c r="D2" s="90" t="str">
        <f>Emission!F26</f>
        <v>EFDB</v>
      </c>
      <c r="E2" s="3" t="s">
        <v>686</v>
      </c>
    </row>
    <row r="3" spans="1:7" x14ac:dyDescent="0.2">
      <c r="A3" s="3" t="str">
        <f>Emission!C27</f>
        <v>Mechanical</v>
      </c>
      <c r="B3" s="18">
        <f>Emission!D27</f>
        <v>3093.1609864799998</v>
      </c>
      <c r="C3" s="18">
        <f>Emission!E27</f>
        <v>6857.5795959999996</v>
      </c>
      <c r="D3" s="18">
        <f>Emission!F27</f>
        <v>5596.8490400000001</v>
      </c>
      <c r="E3" s="91">
        <f>AVERAGE(B3:D3)</f>
        <v>5182.5298741599991</v>
      </c>
    </row>
    <row r="4" spans="1:7" x14ac:dyDescent="0.2">
      <c r="A4" s="3" t="str">
        <f>Emission!C28</f>
        <v>Incineration</v>
      </c>
      <c r="B4" s="18">
        <f>Emission!D28</f>
        <v>2549.1294383549998</v>
      </c>
      <c r="C4" s="18">
        <f>Emission!E28</f>
        <v>3618.9359687499996</v>
      </c>
      <c r="D4" s="18">
        <f>Emission!F28</f>
        <v>3633.4811900000004</v>
      </c>
      <c r="E4" s="91">
        <f t="shared" ref="E4:E5" si="0">AVERAGE(B4:D4)</f>
        <v>3267.1821990349999</v>
      </c>
    </row>
    <row r="5" spans="1:7" x14ac:dyDescent="0.2">
      <c r="A5" s="3" t="str">
        <f>Emission!C29</f>
        <v>Landfill</v>
      </c>
      <c r="B5" s="18">
        <f>Emission!D29</f>
        <v>6189.59571984375</v>
      </c>
      <c r="C5" s="18">
        <f>Emission!E29</f>
        <v>6192.3704949375006</v>
      </c>
      <c r="D5" s="18">
        <f>Emission!F29</f>
        <v>5952.0750000000007</v>
      </c>
      <c r="E5" s="91">
        <f t="shared" si="0"/>
        <v>6111.347071593751</v>
      </c>
    </row>
    <row r="7" spans="1:7" x14ac:dyDescent="0.2">
      <c r="A7" s="115" t="s">
        <v>683</v>
      </c>
      <c r="B7" s="115"/>
      <c r="C7" s="115"/>
      <c r="D7" s="115"/>
      <c r="E7" s="115"/>
      <c r="F7" s="115"/>
      <c r="G7" s="115"/>
    </row>
    <row r="8" spans="1:7" x14ac:dyDescent="0.2">
      <c r="A8" s="89"/>
      <c r="B8" s="90" t="s">
        <v>112</v>
      </c>
      <c r="C8" s="90" t="s">
        <v>684</v>
      </c>
      <c r="D8" s="90" t="s">
        <v>128</v>
      </c>
      <c r="E8" s="90" t="s">
        <v>683</v>
      </c>
      <c r="F8" s="90" t="s">
        <v>685</v>
      </c>
      <c r="G8" s="90" t="s">
        <v>687</v>
      </c>
    </row>
    <row r="9" spans="1:7" x14ac:dyDescent="0.2">
      <c r="A9" s="3" t="s">
        <v>148</v>
      </c>
      <c r="B9" s="18">
        <f>'TEA sheet'!B42</f>
        <v>1141.92</v>
      </c>
      <c r="C9" s="3">
        <v>571</v>
      </c>
      <c r="D9" s="3">
        <v>1256.25</v>
      </c>
      <c r="E9" s="91">
        <f>SUM(B9:D9)</f>
        <v>2969.17</v>
      </c>
      <c r="F9" s="3">
        <v>0</v>
      </c>
      <c r="G9" s="93">
        <f>E9-F9</f>
        <v>2969.17</v>
      </c>
    </row>
    <row r="10" spans="1:7" x14ac:dyDescent="0.2">
      <c r="A10" s="3" t="s">
        <v>72</v>
      </c>
      <c r="B10" s="3">
        <v>1141.92</v>
      </c>
      <c r="C10" s="3">
        <v>2414</v>
      </c>
      <c r="D10" s="3">
        <v>569.5</v>
      </c>
      <c r="E10" s="91">
        <f t="shared" ref="E10:E11" si="1">SUM(B10:D10)</f>
        <v>4125.42</v>
      </c>
      <c r="F10" s="3">
        <f>'TEA equations'!C2*6700</f>
        <v>2145.6749999999997</v>
      </c>
      <c r="G10" s="93">
        <f t="shared" ref="G10:G11" si="2">E10-F10</f>
        <v>1979.7450000000003</v>
      </c>
    </row>
    <row r="11" spans="1:7" x14ac:dyDescent="0.2">
      <c r="A11" s="3" t="s">
        <v>71</v>
      </c>
      <c r="B11" s="3">
        <v>1141.92</v>
      </c>
      <c r="C11" s="3">
        <v>2078</v>
      </c>
      <c r="D11" s="3">
        <v>871</v>
      </c>
      <c r="E11" s="91">
        <f t="shared" si="1"/>
        <v>4090.92</v>
      </c>
      <c r="F11" s="3">
        <f>0.3603*6700</f>
        <v>2414.0100000000002</v>
      </c>
      <c r="G11" s="93">
        <f t="shared" si="2"/>
        <v>1676.9099999999999</v>
      </c>
    </row>
    <row r="12" spans="1:7" x14ac:dyDescent="0.2">
      <c r="G12" s="92"/>
    </row>
    <row r="15" spans="1:7" x14ac:dyDescent="0.2">
      <c r="A15" s="3" t="s">
        <v>688</v>
      </c>
      <c r="B15" s="3" t="s">
        <v>687</v>
      </c>
      <c r="C15" s="3" t="s">
        <v>686</v>
      </c>
    </row>
    <row r="16" spans="1:7" x14ac:dyDescent="0.2">
      <c r="A16" s="3" t="s">
        <v>148</v>
      </c>
      <c r="B16" s="91">
        <v>2969.17</v>
      </c>
      <c r="C16" s="91">
        <f>E5</f>
        <v>6111.347071593751</v>
      </c>
    </row>
    <row r="17" spans="1:3" x14ac:dyDescent="0.2">
      <c r="A17" s="3" t="s">
        <v>72</v>
      </c>
      <c r="B17" s="91">
        <v>1979.7450000000003</v>
      </c>
      <c r="C17" s="91">
        <f>E3</f>
        <v>5182.5298741599991</v>
      </c>
    </row>
    <row r="18" spans="1:3" x14ac:dyDescent="0.2">
      <c r="A18" s="3" t="s">
        <v>71</v>
      </c>
      <c r="B18" s="91">
        <v>1676.9099999999999</v>
      </c>
      <c r="C18" s="91">
        <f>E4</f>
        <v>3267.1821990349999</v>
      </c>
    </row>
  </sheetData>
  <mergeCells count="2">
    <mergeCell ref="A1:E1"/>
    <mergeCell ref="A7:G7"/>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6A7E71-1E12-4044-B450-EE10F66DD382}">
  <sheetPr>
    <tabColor theme="8" tint="0.59999389629810485"/>
  </sheetPr>
  <dimension ref="A1:Y37"/>
  <sheetViews>
    <sheetView zoomScale="40" workbookViewId="0">
      <selection activeCell="K3" sqref="K3"/>
    </sheetView>
  </sheetViews>
  <sheetFormatPr baseColWidth="10" defaultRowHeight="16" x14ac:dyDescent="0.2"/>
  <cols>
    <col min="1" max="1" width="10.83203125" style="51"/>
    <col min="2" max="2" width="32.83203125" style="51" customWidth="1"/>
    <col min="3" max="9" width="10.83203125" style="51"/>
    <col min="10" max="10" width="45.83203125" style="67" customWidth="1"/>
    <col min="11" max="11" width="89.1640625" style="67" customWidth="1"/>
    <col min="12" max="12" width="83.33203125" style="67" customWidth="1"/>
    <col min="13" max="13" width="62.1640625" style="51" customWidth="1"/>
    <col min="14" max="14" width="60.6640625" style="51" customWidth="1"/>
    <col min="15" max="15" width="60.33203125" style="51" customWidth="1"/>
    <col min="16" max="16384" width="10.83203125" style="51"/>
  </cols>
  <sheetData>
    <row r="1" spans="1:25" ht="34" x14ac:dyDescent="0.2">
      <c r="A1" s="56" t="s">
        <v>195</v>
      </c>
      <c r="B1" s="56" t="s">
        <v>196</v>
      </c>
      <c r="C1" s="56" t="s">
        <v>197</v>
      </c>
      <c r="D1" s="56" t="s">
        <v>198</v>
      </c>
      <c r="E1" s="56" t="s">
        <v>199</v>
      </c>
      <c r="F1" s="56" t="s">
        <v>200</v>
      </c>
      <c r="G1" s="56" t="s">
        <v>201</v>
      </c>
      <c r="H1" s="56" t="s">
        <v>202</v>
      </c>
      <c r="I1" s="56" t="s">
        <v>203</v>
      </c>
      <c r="J1" s="56" t="s">
        <v>204</v>
      </c>
      <c r="K1" s="56" t="s">
        <v>205</v>
      </c>
      <c r="L1" s="56" t="s">
        <v>206</v>
      </c>
      <c r="M1" s="56" t="s">
        <v>207</v>
      </c>
      <c r="N1" s="56" t="s">
        <v>208</v>
      </c>
      <c r="O1" s="56" t="s">
        <v>209</v>
      </c>
    </row>
    <row r="2" spans="1:25" ht="135" x14ac:dyDescent="0.2">
      <c r="A2" s="56">
        <v>1</v>
      </c>
      <c r="B2" s="57" t="s">
        <v>210</v>
      </c>
      <c r="C2" s="58" t="s">
        <v>211</v>
      </c>
      <c r="D2" s="59" t="s">
        <v>212</v>
      </c>
      <c r="E2" s="60" t="s">
        <v>213</v>
      </c>
      <c r="F2" s="61">
        <v>2024</v>
      </c>
      <c r="G2" s="62" t="s">
        <v>214</v>
      </c>
      <c r="H2" s="60" t="s">
        <v>215</v>
      </c>
      <c r="I2" s="61" t="s">
        <v>216</v>
      </c>
      <c r="J2" s="63" t="s">
        <v>217</v>
      </c>
      <c r="K2" s="64" t="s">
        <v>218</v>
      </c>
      <c r="L2" s="65" t="s">
        <v>219</v>
      </c>
      <c r="M2" s="62" t="e" vm="1">
        <v>#VALUE!</v>
      </c>
      <c r="N2" s="60"/>
      <c r="O2" s="61"/>
      <c r="V2" s="51" t="s">
        <v>220</v>
      </c>
      <c r="W2" s="51" t="s">
        <v>221</v>
      </c>
      <c r="X2" s="51" t="s">
        <v>222</v>
      </c>
      <c r="Y2" s="51" t="s">
        <v>223</v>
      </c>
    </row>
    <row r="3" spans="1:25" ht="216" x14ac:dyDescent="0.2">
      <c r="A3" s="56">
        <f>A2+1</f>
        <v>2</v>
      </c>
      <c r="B3" s="57" t="s">
        <v>224</v>
      </c>
      <c r="C3" s="58" t="s">
        <v>225</v>
      </c>
      <c r="D3" s="59" t="s">
        <v>226</v>
      </c>
      <c r="E3" s="60" t="s">
        <v>227</v>
      </c>
      <c r="F3" s="61">
        <v>2024</v>
      </c>
      <c r="G3" s="62" t="s">
        <v>228</v>
      </c>
      <c r="H3" s="60" t="s">
        <v>229</v>
      </c>
      <c r="I3" s="61" t="s">
        <v>216</v>
      </c>
      <c r="J3" s="63" t="s">
        <v>230</v>
      </c>
      <c r="K3" s="64" t="s">
        <v>231</v>
      </c>
      <c r="L3" s="65" t="s">
        <v>232</v>
      </c>
      <c r="M3" s="62" t="e" vm="2">
        <v>#VALUE!</v>
      </c>
      <c r="N3" s="60"/>
      <c r="O3" s="61" t="s">
        <v>233</v>
      </c>
      <c r="V3" s="51" t="s">
        <v>234</v>
      </c>
      <c r="W3" s="51" t="s">
        <v>235</v>
      </c>
      <c r="X3" s="51" t="s">
        <v>236</v>
      </c>
    </row>
    <row r="4" spans="1:25" ht="409.6" x14ac:dyDescent="0.2">
      <c r="A4" s="56">
        <f t="shared" ref="A4:A37" si="0">A3+1</f>
        <v>3</v>
      </c>
      <c r="B4" s="57" t="s">
        <v>237</v>
      </c>
      <c r="C4" s="58" t="s">
        <v>238</v>
      </c>
      <c r="D4" s="59" t="s">
        <v>239</v>
      </c>
      <c r="E4" s="60" t="s">
        <v>240</v>
      </c>
      <c r="F4" s="61">
        <v>2024</v>
      </c>
      <c r="G4" s="62" t="s">
        <v>241</v>
      </c>
      <c r="H4" s="60" t="s">
        <v>242</v>
      </c>
      <c r="I4" s="61" t="s">
        <v>243</v>
      </c>
      <c r="J4" s="63" t="s">
        <v>244</v>
      </c>
      <c r="K4" s="64" t="s">
        <v>245</v>
      </c>
      <c r="L4" s="65" t="s">
        <v>246</v>
      </c>
      <c r="M4" s="62" t="e" vm="3">
        <v>#VALUE!</v>
      </c>
      <c r="N4" s="60"/>
      <c r="O4" s="61" t="s">
        <v>682</v>
      </c>
      <c r="W4" s="51" t="s">
        <v>247</v>
      </c>
    </row>
    <row r="5" spans="1:25" ht="323" x14ac:dyDescent="0.2">
      <c r="A5" s="56">
        <f t="shared" si="0"/>
        <v>4</v>
      </c>
      <c r="B5" s="57" t="s">
        <v>248</v>
      </c>
      <c r="C5" s="58" t="s">
        <v>249</v>
      </c>
      <c r="D5" s="59" t="s">
        <v>250</v>
      </c>
      <c r="E5" s="60" t="s">
        <v>251</v>
      </c>
      <c r="F5" s="61">
        <v>2024</v>
      </c>
      <c r="G5" s="62" t="s">
        <v>252</v>
      </c>
      <c r="H5" s="60" t="s">
        <v>253</v>
      </c>
      <c r="I5" s="61" t="s">
        <v>216</v>
      </c>
      <c r="J5" s="63" t="s">
        <v>254</v>
      </c>
      <c r="K5" s="64" t="s">
        <v>255</v>
      </c>
      <c r="L5" s="65" t="s">
        <v>256</v>
      </c>
      <c r="M5" s="62"/>
      <c r="N5" s="60" t="s">
        <v>257</v>
      </c>
      <c r="O5" s="61"/>
    </row>
    <row r="6" spans="1:25" ht="255" x14ac:dyDescent="0.2">
      <c r="A6" s="56">
        <f t="shared" si="0"/>
        <v>5</v>
      </c>
      <c r="B6" s="57" t="s">
        <v>258</v>
      </c>
      <c r="C6" s="58" t="s">
        <v>259</v>
      </c>
      <c r="D6" s="59" t="s">
        <v>260</v>
      </c>
      <c r="E6" s="60" t="s">
        <v>261</v>
      </c>
      <c r="F6" s="61">
        <v>2023</v>
      </c>
      <c r="G6" s="62" t="s">
        <v>262</v>
      </c>
      <c r="H6" s="60" t="s">
        <v>263</v>
      </c>
      <c r="I6" s="61" t="s">
        <v>216</v>
      </c>
      <c r="J6" s="63" t="s">
        <v>264</v>
      </c>
      <c r="K6" s="64" t="s">
        <v>265</v>
      </c>
      <c r="L6" s="65" t="s">
        <v>266</v>
      </c>
      <c r="M6" s="62" t="e" vm="4">
        <v>#VALUE!</v>
      </c>
      <c r="N6" s="60" t="e" vm="5">
        <v>#VALUE!</v>
      </c>
      <c r="O6" s="61" t="s">
        <v>267</v>
      </c>
    </row>
    <row r="7" spans="1:25" ht="238" x14ac:dyDescent="0.2">
      <c r="A7" s="56">
        <f t="shared" si="0"/>
        <v>6</v>
      </c>
      <c r="B7" s="57" t="s">
        <v>268</v>
      </c>
      <c r="C7" s="58" t="s">
        <v>269</v>
      </c>
      <c r="D7" s="59" t="s">
        <v>270</v>
      </c>
      <c r="E7" s="60" t="s">
        <v>271</v>
      </c>
      <c r="F7" s="61">
        <v>2022</v>
      </c>
      <c r="G7" s="62" t="s">
        <v>272</v>
      </c>
      <c r="H7" s="60" t="s">
        <v>273</v>
      </c>
      <c r="I7" s="61" t="s">
        <v>216</v>
      </c>
      <c r="J7" s="63" t="s">
        <v>274</v>
      </c>
      <c r="K7" s="64" t="s">
        <v>275</v>
      </c>
      <c r="L7" s="65" t="s">
        <v>276</v>
      </c>
      <c r="M7" s="62" t="e" vm="6">
        <v>#VALUE!</v>
      </c>
      <c r="N7" s="60"/>
      <c r="O7" s="61" t="s">
        <v>277</v>
      </c>
    </row>
    <row r="8" spans="1:25" ht="180" x14ac:dyDescent="0.2">
      <c r="A8" s="56">
        <f t="shared" si="0"/>
        <v>7</v>
      </c>
      <c r="B8" s="57" t="s">
        <v>278</v>
      </c>
      <c r="C8" s="58" t="s">
        <v>279</v>
      </c>
      <c r="D8" s="59" t="s">
        <v>280</v>
      </c>
      <c r="E8" s="60" t="s">
        <v>281</v>
      </c>
      <c r="F8" s="61">
        <v>2021</v>
      </c>
      <c r="G8" s="62" t="s">
        <v>282</v>
      </c>
      <c r="H8" s="60" t="s">
        <v>283</v>
      </c>
      <c r="I8" s="61" t="s">
        <v>216</v>
      </c>
      <c r="J8" s="63" t="s">
        <v>284</v>
      </c>
      <c r="K8" s="64" t="s">
        <v>285</v>
      </c>
      <c r="L8" s="65" t="s">
        <v>286</v>
      </c>
      <c r="M8" s="62"/>
      <c r="N8" s="60" t="s">
        <v>287</v>
      </c>
      <c r="O8" s="61"/>
    </row>
    <row r="9" spans="1:25" ht="90" x14ac:dyDescent="0.2">
      <c r="A9" s="56">
        <f t="shared" si="0"/>
        <v>8</v>
      </c>
      <c r="B9" s="57" t="s">
        <v>288</v>
      </c>
      <c r="C9" s="58" t="s">
        <v>289</v>
      </c>
      <c r="D9" s="59" t="s">
        <v>290</v>
      </c>
      <c r="E9" s="60"/>
      <c r="F9" s="61"/>
      <c r="G9" s="62"/>
      <c r="H9" s="60"/>
      <c r="I9" s="61"/>
      <c r="J9" s="63"/>
      <c r="K9" s="64"/>
      <c r="L9" s="65"/>
      <c r="M9" s="62"/>
      <c r="N9" s="60"/>
      <c r="O9" s="61" t="s">
        <v>160</v>
      </c>
    </row>
    <row r="10" spans="1:25" ht="90" x14ac:dyDescent="0.2">
      <c r="A10" s="56">
        <f t="shared" si="0"/>
        <v>9</v>
      </c>
      <c r="B10" s="57" t="s">
        <v>291</v>
      </c>
      <c r="C10" s="58" t="s">
        <v>292</v>
      </c>
      <c r="D10" s="59" t="s">
        <v>293</v>
      </c>
      <c r="E10" s="60"/>
      <c r="F10" s="61"/>
      <c r="G10" s="62"/>
      <c r="H10" s="60"/>
      <c r="I10" s="61"/>
      <c r="J10" s="63"/>
      <c r="K10" s="64"/>
      <c r="L10" s="65"/>
      <c r="M10" s="62"/>
      <c r="N10" s="60"/>
      <c r="O10" s="61" t="s">
        <v>564</v>
      </c>
    </row>
    <row r="11" spans="1:25" ht="72" x14ac:dyDescent="0.2">
      <c r="A11" s="56">
        <f t="shared" si="0"/>
        <v>10</v>
      </c>
      <c r="B11" s="57" t="s">
        <v>294</v>
      </c>
      <c r="C11" s="58" t="s">
        <v>295</v>
      </c>
      <c r="D11" s="59" t="s">
        <v>296</v>
      </c>
      <c r="E11" s="60"/>
      <c r="F11" s="61"/>
      <c r="G11" s="62"/>
      <c r="H11" s="60"/>
      <c r="I11" s="61"/>
      <c r="J11" s="63"/>
      <c r="K11" s="64"/>
      <c r="L11" s="65"/>
      <c r="M11" s="62"/>
      <c r="N11" s="60"/>
      <c r="O11" s="61" t="s">
        <v>160</v>
      </c>
    </row>
    <row r="12" spans="1:25" ht="72" x14ac:dyDescent="0.2">
      <c r="A12" s="56">
        <f t="shared" si="0"/>
        <v>11</v>
      </c>
      <c r="B12" s="57" t="s">
        <v>297</v>
      </c>
      <c r="C12" s="58" t="s">
        <v>298</v>
      </c>
      <c r="D12" s="59" t="s">
        <v>299</v>
      </c>
      <c r="E12" s="60"/>
      <c r="F12" s="61"/>
      <c r="G12" s="62"/>
      <c r="H12" s="60"/>
      <c r="I12" s="61"/>
      <c r="J12" s="63"/>
      <c r="K12" s="64"/>
      <c r="L12" s="65"/>
      <c r="M12" s="62"/>
      <c r="N12" s="60"/>
      <c r="O12" s="61" t="s">
        <v>300</v>
      </c>
    </row>
    <row r="13" spans="1:25" ht="102" x14ac:dyDescent="0.2">
      <c r="A13" s="56">
        <f t="shared" si="0"/>
        <v>12</v>
      </c>
      <c r="B13" s="57" t="s">
        <v>301</v>
      </c>
      <c r="C13" s="58" t="s">
        <v>302</v>
      </c>
      <c r="D13" s="59" t="s">
        <v>303</v>
      </c>
      <c r="E13" s="60" t="s">
        <v>304</v>
      </c>
      <c r="F13" s="61">
        <v>2023</v>
      </c>
      <c r="G13" s="62" t="s">
        <v>305</v>
      </c>
      <c r="H13" s="60" t="s">
        <v>306</v>
      </c>
      <c r="I13" s="61" t="s">
        <v>216</v>
      </c>
      <c r="J13" s="63" t="s">
        <v>307</v>
      </c>
      <c r="K13" s="64" t="s">
        <v>308</v>
      </c>
      <c r="L13" s="66" t="s">
        <v>309</v>
      </c>
      <c r="M13" s="62"/>
      <c r="N13" s="60"/>
      <c r="O13" s="61" t="s">
        <v>565</v>
      </c>
    </row>
    <row r="14" spans="1:25" ht="108" x14ac:dyDescent="0.2">
      <c r="A14" s="56">
        <f t="shared" si="0"/>
        <v>13</v>
      </c>
      <c r="B14" s="57" t="s">
        <v>310</v>
      </c>
      <c r="C14" s="58" t="s">
        <v>311</v>
      </c>
      <c r="D14" s="59" t="s">
        <v>312</v>
      </c>
      <c r="E14" s="60"/>
      <c r="F14" s="61"/>
      <c r="G14" s="62"/>
      <c r="H14" s="60"/>
      <c r="I14" s="61"/>
      <c r="J14" s="63"/>
      <c r="K14" s="64"/>
      <c r="L14" s="65"/>
      <c r="M14" s="62"/>
      <c r="N14" s="60"/>
      <c r="O14" s="61" t="s">
        <v>566</v>
      </c>
    </row>
    <row r="15" spans="1:25" ht="180" x14ac:dyDescent="0.2">
      <c r="A15" s="56">
        <f t="shared" si="0"/>
        <v>14</v>
      </c>
      <c r="B15" s="57" t="s">
        <v>313</v>
      </c>
      <c r="C15" s="58" t="s">
        <v>298</v>
      </c>
      <c r="D15" s="59" t="s">
        <v>314</v>
      </c>
      <c r="E15" s="60" t="s">
        <v>315</v>
      </c>
      <c r="F15" s="61">
        <v>2022</v>
      </c>
      <c r="G15" s="62" t="s">
        <v>316</v>
      </c>
      <c r="H15" s="60" t="s">
        <v>317</v>
      </c>
      <c r="I15" s="61" t="s">
        <v>216</v>
      </c>
      <c r="J15" s="63" t="s">
        <v>318</v>
      </c>
      <c r="K15" s="64" t="s">
        <v>319</v>
      </c>
      <c r="L15" s="65" t="s">
        <v>320</v>
      </c>
      <c r="M15" s="62"/>
      <c r="N15" s="60"/>
      <c r="O15" s="61" t="s">
        <v>321</v>
      </c>
    </row>
    <row r="16" spans="1:25" ht="90" x14ac:dyDescent="0.2">
      <c r="A16" s="56">
        <f t="shared" si="0"/>
        <v>15</v>
      </c>
      <c r="B16" s="57" t="s">
        <v>322</v>
      </c>
      <c r="C16" s="58" t="s">
        <v>323</v>
      </c>
      <c r="D16" s="59" t="s">
        <v>324</v>
      </c>
      <c r="E16" s="60"/>
      <c r="F16" s="61"/>
      <c r="G16" s="62"/>
      <c r="H16" s="60"/>
      <c r="I16" s="61"/>
      <c r="J16" s="63"/>
      <c r="K16" s="64"/>
      <c r="L16" s="65"/>
      <c r="M16" s="62"/>
      <c r="N16" s="60"/>
      <c r="O16" s="61" t="s">
        <v>160</v>
      </c>
    </row>
    <row r="17" spans="1:15" ht="170" x14ac:dyDescent="0.2">
      <c r="A17" s="56">
        <f t="shared" si="0"/>
        <v>16</v>
      </c>
      <c r="B17" s="57" t="s">
        <v>325</v>
      </c>
      <c r="C17" s="58" t="s">
        <v>326</v>
      </c>
      <c r="D17" s="59" t="s">
        <v>327</v>
      </c>
      <c r="E17" s="60" t="s">
        <v>328</v>
      </c>
      <c r="F17" s="61">
        <v>2022</v>
      </c>
      <c r="G17" s="62" t="s">
        <v>329</v>
      </c>
      <c r="H17" s="60" t="s">
        <v>306</v>
      </c>
      <c r="I17" s="61" t="s">
        <v>216</v>
      </c>
      <c r="J17" s="63" t="s">
        <v>330</v>
      </c>
      <c r="K17" s="64" t="s">
        <v>331</v>
      </c>
      <c r="L17" s="65" t="s">
        <v>332</v>
      </c>
      <c r="M17" s="62" t="s">
        <v>333</v>
      </c>
      <c r="N17" s="60" t="s">
        <v>334</v>
      </c>
      <c r="O17" s="61" t="s">
        <v>160</v>
      </c>
    </row>
    <row r="18" spans="1:15" ht="255" x14ac:dyDescent="0.2">
      <c r="A18" s="56">
        <f t="shared" si="0"/>
        <v>17</v>
      </c>
      <c r="B18" s="57" t="s">
        <v>335</v>
      </c>
      <c r="C18" s="58" t="s">
        <v>336</v>
      </c>
      <c r="D18" s="59" t="s">
        <v>337</v>
      </c>
      <c r="E18" s="60" t="s">
        <v>338</v>
      </c>
      <c r="F18" s="61">
        <v>2022</v>
      </c>
      <c r="G18" s="62" t="s">
        <v>228</v>
      </c>
      <c r="H18" s="60" t="s">
        <v>339</v>
      </c>
      <c r="I18" s="61" t="s">
        <v>340</v>
      </c>
      <c r="J18" s="63" t="s">
        <v>341</v>
      </c>
      <c r="K18" s="64" t="s">
        <v>342</v>
      </c>
      <c r="L18" s="65" t="s">
        <v>343</v>
      </c>
      <c r="M18" s="62"/>
      <c r="N18" s="60"/>
      <c r="O18" s="61" t="s">
        <v>344</v>
      </c>
    </row>
    <row r="19" spans="1:15" ht="54" x14ac:dyDescent="0.2">
      <c r="A19" s="56">
        <f t="shared" si="0"/>
        <v>18</v>
      </c>
      <c r="B19" s="57" t="s">
        <v>345</v>
      </c>
      <c r="C19" s="58" t="s">
        <v>346</v>
      </c>
      <c r="D19" s="59" t="s">
        <v>347</v>
      </c>
      <c r="E19" s="60"/>
      <c r="F19" s="61"/>
      <c r="G19" s="62"/>
      <c r="H19" s="60"/>
      <c r="I19" s="61"/>
      <c r="J19" s="63"/>
      <c r="K19" s="64"/>
      <c r="L19" s="65"/>
      <c r="M19" s="62"/>
      <c r="N19" s="60"/>
      <c r="O19" s="61"/>
    </row>
    <row r="20" spans="1:15" ht="54" x14ac:dyDescent="0.2">
      <c r="A20" s="56">
        <f t="shared" si="0"/>
        <v>19</v>
      </c>
      <c r="B20" s="57" t="s">
        <v>348</v>
      </c>
      <c r="C20" s="58" t="s">
        <v>349</v>
      </c>
      <c r="D20" s="59" t="s">
        <v>350</v>
      </c>
      <c r="E20" s="60"/>
      <c r="F20" s="61"/>
      <c r="G20" s="62"/>
      <c r="H20" s="60"/>
      <c r="I20" s="61"/>
      <c r="J20" s="63"/>
      <c r="K20" s="64"/>
      <c r="L20" s="65"/>
      <c r="M20" s="62"/>
      <c r="N20" s="60"/>
      <c r="O20" s="61" t="s">
        <v>351</v>
      </c>
    </row>
    <row r="21" spans="1:15" ht="54" x14ac:dyDescent="0.2">
      <c r="A21" s="56">
        <f t="shared" si="0"/>
        <v>20</v>
      </c>
      <c r="B21" s="57" t="s">
        <v>352</v>
      </c>
      <c r="C21" s="58" t="s">
        <v>353</v>
      </c>
      <c r="D21" s="59" t="s">
        <v>354</v>
      </c>
      <c r="E21" s="60"/>
      <c r="F21" s="61"/>
      <c r="G21" s="62"/>
      <c r="H21" s="60"/>
      <c r="I21" s="61"/>
      <c r="J21" s="63"/>
      <c r="K21" s="64"/>
      <c r="L21" s="65"/>
      <c r="M21" s="62"/>
      <c r="N21" s="60"/>
      <c r="O21" s="61" t="s">
        <v>160</v>
      </c>
    </row>
    <row r="22" spans="1:15" ht="90" x14ac:dyDescent="0.2">
      <c r="A22" s="56">
        <f t="shared" si="0"/>
        <v>21</v>
      </c>
      <c r="B22" s="57" t="s">
        <v>355</v>
      </c>
      <c r="C22" s="58" t="s">
        <v>356</v>
      </c>
      <c r="D22" s="59" t="s">
        <v>357</v>
      </c>
      <c r="E22" s="60" t="s">
        <v>358</v>
      </c>
      <c r="F22" s="61">
        <v>2021</v>
      </c>
      <c r="G22" s="62" t="s">
        <v>359</v>
      </c>
      <c r="H22" s="60" t="s">
        <v>339</v>
      </c>
      <c r="I22" s="61" t="s">
        <v>216</v>
      </c>
      <c r="J22" s="63" t="s">
        <v>360</v>
      </c>
      <c r="K22" s="64" t="s">
        <v>361</v>
      </c>
      <c r="L22" s="65" t="s">
        <v>362</v>
      </c>
      <c r="M22" s="62"/>
      <c r="N22" s="60"/>
      <c r="O22" s="61" t="s">
        <v>161</v>
      </c>
    </row>
    <row r="23" spans="1:15" ht="136" x14ac:dyDescent="0.2">
      <c r="A23" s="56">
        <f t="shared" si="0"/>
        <v>22</v>
      </c>
      <c r="B23" s="57" t="s">
        <v>363</v>
      </c>
      <c r="C23" s="58" t="s">
        <v>364</v>
      </c>
      <c r="D23" s="59" t="s">
        <v>365</v>
      </c>
      <c r="E23" s="60" t="s">
        <v>366</v>
      </c>
      <c r="F23" s="61">
        <v>2022</v>
      </c>
      <c r="G23" s="62" t="s">
        <v>367</v>
      </c>
      <c r="H23" s="60" t="s">
        <v>368</v>
      </c>
      <c r="I23" s="61" t="s">
        <v>369</v>
      </c>
      <c r="J23" s="63" t="s">
        <v>370</v>
      </c>
      <c r="K23" s="64" t="s">
        <v>371</v>
      </c>
      <c r="L23" s="65" t="s">
        <v>372</v>
      </c>
      <c r="M23" s="62"/>
      <c r="N23" s="60"/>
      <c r="O23" s="61" t="s">
        <v>373</v>
      </c>
    </row>
    <row r="24" spans="1:15" ht="72" x14ac:dyDescent="0.2">
      <c r="A24" s="56">
        <f t="shared" si="0"/>
        <v>23</v>
      </c>
      <c r="B24" s="57" t="s">
        <v>374</v>
      </c>
      <c r="C24" s="58" t="s">
        <v>375</v>
      </c>
      <c r="D24" s="59" t="s">
        <v>376</v>
      </c>
      <c r="E24" s="60"/>
      <c r="F24" s="61"/>
      <c r="G24" s="62"/>
      <c r="H24" s="60"/>
      <c r="I24" s="61"/>
      <c r="J24" s="63"/>
      <c r="K24" s="64"/>
      <c r="L24" s="65"/>
      <c r="M24" s="62"/>
      <c r="N24" s="60"/>
      <c r="O24" s="61" t="s">
        <v>160</v>
      </c>
    </row>
    <row r="25" spans="1:15" ht="72" x14ac:dyDescent="0.2">
      <c r="A25" s="56">
        <f t="shared" si="0"/>
        <v>24</v>
      </c>
      <c r="B25" s="57" t="s">
        <v>377</v>
      </c>
      <c r="C25" s="58" t="s">
        <v>378</v>
      </c>
      <c r="D25" s="59" t="s">
        <v>379</v>
      </c>
      <c r="E25" s="60"/>
      <c r="F25" s="61"/>
      <c r="G25" s="62"/>
      <c r="H25" s="60"/>
      <c r="I25" s="61"/>
      <c r="J25" s="63"/>
      <c r="K25" s="64"/>
      <c r="L25" s="65"/>
      <c r="M25" s="62"/>
      <c r="N25" s="60"/>
      <c r="O25" s="61" t="s">
        <v>351</v>
      </c>
    </row>
    <row r="26" spans="1:15" ht="72" x14ac:dyDescent="0.2">
      <c r="A26" s="56">
        <f t="shared" si="0"/>
        <v>25</v>
      </c>
      <c r="B26" s="57" t="s">
        <v>380</v>
      </c>
      <c r="C26" s="58" t="s">
        <v>381</v>
      </c>
      <c r="D26" s="59" t="s">
        <v>382</v>
      </c>
      <c r="E26" s="60"/>
      <c r="F26" s="61"/>
      <c r="G26" s="62"/>
      <c r="H26" s="60"/>
      <c r="I26" s="61"/>
      <c r="J26" s="63"/>
      <c r="K26" s="64"/>
      <c r="L26" s="65"/>
      <c r="M26" s="62"/>
      <c r="N26" s="60"/>
      <c r="O26" s="61" t="s">
        <v>373</v>
      </c>
    </row>
    <row r="27" spans="1:15" ht="72" x14ac:dyDescent="0.2">
      <c r="A27" s="56">
        <f t="shared" si="0"/>
        <v>26</v>
      </c>
      <c r="B27" s="57" t="s">
        <v>383</v>
      </c>
      <c r="C27" s="58" t="s">
        <v>384</v>
      </c>
      <c r="D27" s="59" t="s">
        <v>382</v>
      </c>
      <c r="E27" s="60"/>
      <c r="F27" s="61"/>
      <c r="G27" s="62"/>
      <c r="H27" s="60"/>
      <c r="I27" s="61"/>
      <c r="J27" s="63"/>
      <c r="K27" s="64"/>
      <c r="L27" s="65"/>
      <c r="M27" s="62"/>
      <c r="N27" s="60"/>
      <c r="O27" s="61" t="s">
        <v>161</v>
      </c>
    </row>
    <row r="28" spans="1:15" ht="72" x14ac:dyDescent="0.2">
      <c r="A28" s="56">
        <f t="shared" si="0"/>
        <v>27</v>
      </c>
      <c r="B28" s="57" t="s">
        <v>385</v>
      </c>
      <c r="C28" s="58" t="s">
        <v>386</v>
      </c>
      <c r="D28" s="62" t="s">
        <v>387</v>
      </c>
      <c r="E28" s="60"/>
      <c r="F28" s="61"/>
      <c r="G28" s="62"/>
      <c r="H28" s="60"/>
      <c r="I28" s="61"/>
      <c r="J28" s="63"/>
      <c r="K28" s="64"/>
      <c r="L28" s="65"/>
      <c r="M28" s="62"/>
      <c r="N28" s="60"/>
      <c r="O28" s="61" t="s">
        <v>344</v>
      </c>
    </row>
    <row r="29" spans="1:15" ht="72" x14ac:dyDescent="0.2">
      <c r="A29" s="56">
        <f t="shared" si="0"/>
        <v>28</v>
      </c>
      <c r="B29" s="57" t="s">
        <v>388</v>
      </c>
      <c r="C29" s="58" t="s">
        <v>389</v>
      </c>
      <c r="D29" s="59" t="s">
        <v>390</v>
      </c>
      <c r="E29" s="60"/>
      <c r="F29" s="61"/>
      <c r="G29" s="62"/>
      <c r="H29" s="60"/>
      <c r="I29" s="61"/>
      <c r="J29" s="63"/>
      <c r="K29" s="64"/>
      <c r="L29" s="65"/>
      <c r="M29" s="62"/>
      <c r="N29" s="60"/>
      <c r="O29" s="61" t="s">
        <v>391</v>
      </c>
    </row>
    <row r="30" spans="1:15" ht="72" x14ac:dyDescent="0.2">
      <c r="A30" s="56">
        <f t="shared" si="0"/>
        <v>29</v>
      </c>
      <c r="B30" s="57" t="s">
        <v>392</v>
      </c>
      <c r="C30" s="58" t="s">
        <v>393</v>
      </c>
      <c r="D30" s="59" t="s">
        <v>394</v>
      </c>
      <c r="E30" s="60"/>
      <c r="F30" s="61"/>
      <c r="G30" s="62"/>
      <c r="H30" s="60"/>
      <c r="I30" s="61"/>
      <c r="J30" s="63"/>
      <c r="K30" s="64"/>
      <c r="L30" s="65"/>
      <c r="M30" s="62"/>
      <c r="N30" s="60"/>
      <c r="O30" s="61"/>
    </row>
    <row r="31" spans="1:15" ht="72" x14ac:dyDescent="0.2">
      <c r="A31" s="56">
        <f t="shared" si="0"/>
        <v>30</v>
      </c>
      <c r="B31" s="57" t="s">
        <v>395</v>
      </c>
      <c r="C31" s="58" t="s">
        <v>396</v>
      </c>
      <c r="D31" s="59" t="s">
        <v>397</v>
      </c>
      <c r="E31" s="60"/>
      <c r="F31" s="61"/>
      <c r="G31" s="62"/>
      <c r="H31" s="60"/>
      <c r="I31" s="61"/>
      <c r="J31" s="63"/>
      <c r="K31" s="64"/>
      <c r="L31" s="65"/>
      <c r="M31" s="62"/>
      <c r="N31" s="60"/>
      <c r="O31" s="61" t="s">
        <v>344</v>
      </c>
    </row>
    <row r="32" spans="1:15" ht="54" x14ac:dyDescent="0.2">
      <c r="A32" s="56">
        <f t="shared" si="0"/>
        <v>31</v>
      </c>
      <c r="B32" s="57" t="s">
        <v>398</v>
      </c>
      <c r="C32" s="58" t="s">
        <v>399</v>
      </c>
      <c r="D32" s="59" t="s">
        <v>400</v>
      </c>
      <c r="E32" s="60"/>
      <c r="F32" s="61"/>
      <c r="G32" s="62"/>
      <c r="H32" s="60"/>
      <c r="I32" s="61"/>
      <c r="J32" s="63"/>
      <c r="K32" s="64"/>
      <c r="L32" s="65"/>
      <c r="M32" s="62"/>
      <c r="N32" s="60"/>
      <c r="O32" s="61"/>
    </row>
    <row r="33" spans="1:15" ht="90" x14ac:dyDescent="0.2">
      <c r="A33" s="56">
        <f t="shared" si="0"/>
        <v>32</v>
      </c>
      <c r="B33" s="57" t="s">
        <v>401</v>
      </c>
      <c r="C33" s="58" t="s">
        <v>402</v>
      </c>
      <c r="D33" s="59" t="s">
        <v>403</v>
      </c>
      <c r="E33" s="60"/>
      <c r="F33" s="61"/>
      <c r="G33" s="62"/>
      <c r="H33" s="60"/>
      <c r="I33" s="61"/>
      <c r="J33" s="63"/>
      <c r="K33" s="64"/>
      <c r="L33" s="65"/>
      <c r="M33" s="62"/>
      <c r="N33" s="60"/>
      <c r="O33" s="61" t="s">
        <v>404</v>
      </c>
    </row>
    <row r="34" spans="1:15" ht="90" x14ac:dyDescent="0.2">
      <c r="A34" s="56">
        <f t="shared" si="0"/>
        <v>33</v>
      </c>
      <c r="B34" s="57" t="s">
        <v>405</v>
      </c>
      <c r="C34" s="58" t="s">
        <v>389</v>
      </c>
      <c r="D34" s="59" t="s">
        <v>406</v>
      </c>
      <c r="E34" s="60"/>
      <c r="F34" s="61"/>
      <c r="G34" s="62"/>
      <c r="H34" s="60"/>
      <c r="I34" s="61"/>
      <c r="J34" s="63"/>
      <c r="K34" s="64"/>
      <c r="L34" s="65"/>
      <c r="M34" s="62"/>
      <c r="N34" s="60"/>
      <c r="O34" s="61" t="s">
        <v>161</v>
      </c>
    </row>
    <row r="35" spans="1:15" ht="17" x14ac:dyDescent="0.2">
      <c r="A35" s="56">
        <f t="shared" si="0"/>
        <v>34</v>
      </c>
      <c r="B35" s="57"/>
      <c r="C35" s="58"/>
      <c r="D35" s="59"/>
      <c r="E35" s="60"/>
      <c r="F35" s="61"/>
      <c r="G35" s="62"/>
      <c r="H35" s="60"/>
      <c r="I35" s="61"/>
      <c r="J35" s="63"/>
      <c r="K35" s="64"/>
      <c r="L35" s="65"/>
      <c r="M35" s="62"/>
      <c r="N35" s="60"/>
      <c r="O35" s="61"/>
    </row>
    <row r="36" spans="1:15" ht="72" x14ac:dyDescent="0.2">
      <c r="A36" s="56">
        <f>A35+1</f>
        <v>35</v>
      </c>
      <c r="B36" s="57" t="s">
        <v>407</v>
      </c>
      <c r="C36" s="58" t="s">
        <v>408</v>
      </c>
      <c r="D36" s="62" t="s">
        <v>409</v>
      </c>
      <c r="E36" s="60"/>
      <c r="F36" s="61"/>
      <c r="G36" s="62"/>
      <c r="H36" s="60"/>
      <c r="I36" s="61"/>
      <c r="J36" s="63"/>
      <c r="K36" s="64"/>
      <c r="L36" s="65"/>
      <c r="M36" s="62"/>
      <c r="N36" s="60"/>
      <c r="O36" s="61"/>
    </row>
    <row r="37" spans="1:15" ht="72" x14ac:dyDescent="0.2">
      <c r="A37" s="56">
        <f t="shared" si="0"/>
        <v>36</v>
      </c>
      <c r="B37" s="57" t="s">
        <v>410</v>
      </c>
      <c r="C37" s="58" t="s">
        <v>411</v>
      </c>
      <c r="D37" s="59" t="s">
        <v>412</v>
      </c>
      <c r="E37" s="60"/>
      <c r="F37" s="61"/>
      <c r="G37" s="62"/>
      <c r="H37" s="60"/>
      <c r="I37" s="61"/>
      <c r="J37" s="63"/>
      <c r="K37" s="64"/>
      <c r="L37" s="65"/>
      <c r="M37" s="62"/>
      <c r="N37" s="60"/>
      <c r="O37" s="61" t="s">
        <v>567</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AC462-D8CF-7E47-AE60-C1D82B6B4DF8}">
  <sheetPr>
    <tabColor theme="8" tint="0.59999389629810485"/>
  </sheetPr>
  <dimension ref="A1:V37"/>
  <sheetViews>
    <sheetView zoomScale="44" workbookViewId="0">
      <selection activeCell="F2" sqref="F2"/>
    </sheetView>
  </sheetViews>
  <sheetFormatPr baseColWidth="10" defaultRowHeight="16" x14ac:dyDescent="0.2"/>
  <cols>
    <col min="1" max="1" width="10.83203125" style="51"/>
    <col min="10" max="10" width="30.6640625" customWidth="1"/>
    <col min="13" max="13" width="42.5" customWidth="1"/>
    <col min="14" max="14" width="51" customWidth="1"/>
    <col min="15" max="15" width="40.83203125" customWidth="1"/>
    <col min="17" max="17" width="26.33203125" customWidth="1"/>
  </cols>
  <sheetData>
    <row r="1" spans="1:22" s="51" customFormat="1" ht="34" x14ac:dyDescent="0.2">
      <c r="A1" s="56" t="s">
        <v>195</v>
      </c>
      <c r="B1" s="56" t="s">
        <v>196</v>
      </c>
      <c r="C1" s="56" t="s">
        <v>197</v>
      </c>
      <c r="D1" s="56" t="s">
        <v>198</v>
      </c>
      <c r="E1" s="56" t="s">
        <v>199</v>
      </c>
      <c r="F1" s="56" t="s">
        <v>200</v>
      </c>
      <c r="G1" s="56" t="s">
        <v>201</v>
      </c>
      <c r="H1" s="56" t="s">
        <v>202</v>
      </c>
      <c r="I1" s="56" t="s">
        <v>203</v>
      </c>
      <c r="J1" s="56" t="s">
        <v>204</v>
      </c>
      <c r="K1" s="56" t="s">
        <v>205</v>
      </c>
      <c r="L1" s="56" t="s">
        <v>206</v>
      </c>
      <c r="M1" s="56" t="s">
        <v>207</v>
      </c>
      <c r="N1" s="56"/>
      <c r="O1" s="56" t="s">
        <v>209</v>
      </c>
    </row>
    <row r="2" spans="1:22" s="51" customFormat="1" ht="409.6" x14ac:dyDescent="0.2">
      <c r="A2" s="56">
        <v>1</v>
      </c>
      <c r="B2" s="57" t="s">
        <v>413</v>
      </c>
      <c r="C2" s="58" t="s">
        <v>75</v>
      </c>
      <c r="D2" s="68" t="s">
        <v>414</v>
      </c>
      <c r="E2" s="60" t="s">
        <v>415</v>
      </c>
      <c r="F2" s="61">
        <v>2022</v>
      </c>
      <c r="G2" s="62" t="s">
        <v>75</v>
      </c>
      <c r="H2" s="60" t="s">
        <v>75</v>
      </c>
      <c r="I2" s="61" t="s">
        <v>416</v>
      </c>
      <c r="J2" s="63" t="s">
        <v>417</v>
      </c>
      <c r="K2" s="64" t="s">
        <v>418</v>
      </c>
      <c r="L2" s="65" t="s">
        <v>419</v>
      </c>
      <c r="M2" s="62" t="e" vm="7">
        <v>#VALUE!</v>
      </c>
      <c r="N2" s="60" t="s">
        <v>420</v>
      </c>
      <c r="O2" s="61" t="s">
        <v>421</v>
      </c>
    </row>
    <row r="3" spans="1:22" ht="409.6" x14ac:dyDescent="0.2">
      <c r="A3" s="56">
        <f>A2+1</f>
        <v>2</v>
      </c>
      <c r="B3" s="57" t="s">
        <v>422</v>
      </c>
      <c r="C3" s="58" t="s">
        <v>75</v>
      </c>
      <c r="D3" s="59" t="s">
        <v>423</v>
      </c>
      <c r="E3" s="60" t="s">
        <v>424</v>
      </c>
      <c r="F3" s="61">
        <v>2017</v>
      </c>
      <c r="G3" s="62" t="s">
        <v>316</v>
      </c>
      <c r="H3" s="60" t="s">
        <v>425</v>
      </c>
      <c r="I3" s="61" t="s">
        <v>426</v>
      </c>
      <c r="J3" s="63" t="s">
        <v>427</v>
      </c>
      <c r="K3" s="64" t="s">
        <v>428</v>
      </c>
      <c r="L3" s="65" t="s">
        <v>429</v>
      </c>
      <c r="M3" s="62"/>
      <c r="N3" s="60"/>
      <c r="O3" s="61" t="s">
        <v>430</v>
      </c>
      <c r="Q3" s="2" t="s">
        <v>431</v>
      </c>
    </row>
    <row r="4" spans="1:22" ht="409.6" x14ac:dyDescent="0.2">
      <c r="A4" s="56">
        <f t="shared" ref="A4:A37" si="0">A3+1</f>
        <v>3</v>
      </c>
      <c r="B4" s="57" t="s">
        <v>432</v>
      </c>
      <c r="C4" s="58" t="s">
        <v>75</v>
      </c>
      <c r="D4" s="59" t="s">
        <v>433</v>
      </c>
      <c r="E4" s="60" t="s">
        <v>434</v>
      </c>
      <c r="F4" s="61">
        <v>2018</v>
      </c>
      <c r="G4" s="62" t="s">
        <v>435</v>
      </c>
      <c r="H4" s="60" t="s">
        <v>436</v>
      </c>
      <c r="I4" s="61" t="s">
        <v>437</v>
      </c>
      <c r="J4" s="63" t="s">
        <v>438</v>
      </c>
      <c r="K4" s="64" t="s">
        <v>439</v>
      </c>
      <c r="L4" s="69" t="s">
        <v>440</v>
      </c>
      <c r="M4" s="62" t="e" vm="8">
        <v>#VALUE!</v>
      </c>
      <c r="N4" s="60"/>
      <c r="O4" s="61" t="s">
        <v>161</v>
      </c>
      <c r="Q4" s="2" t="e" vm="9">
        <v>#VALUE!</v>
      </c>
      <c r="R4" s="2" t="e" vm="10">
        <v>#VALUE!</v>
      </c>
      <c r="S4" s="2" t="e" vm="11">
        <v>#VALUE!</v>
      </c>
    </row>
    <row r="5" spans="1:22" ht="409.6" x14ac:dyDescent="0.2">
      <c r="A5" s="56">
        <f t="shared" si="0"/>
        <v>4</v>
      </c>
      <c r="B5" s="57" t="s">
        <v>441</v>
      </c>
      <c r="C5" s="58" t="s">
        <v>442</v>
      </c>
      <c r="D5" s="59" t="s">
        <v>443</v>
      </c>
      <c r="E5" s="60" t="s">
        <v>444</v>
      </c>
      <c r="F5" s="61">
        <v>2020</v>
      </c>
      <c r="G5" s="62" t="s">
        <v>445</v>
      </c>
      <c r="H5" s="60" t="s">
        <v>446</v>
      </c>
      <c r="I5" s="61" t="s">
        <v>426</v>
      </c>
      <c r="J5" s="63" t="s">
        <v>447</v>
      </c>
      <c r="K5" s="64" t="s">
        <v>448</v>
      </c>
      <c r="L5" s="65" t="s">
        <v>449</v>
      </c>
      <c r="M5" s="62" t="e" vm="12">
        <v>#VALUE!</v>
      </c>
      <c r="N5" s="60"/>
      <c r="O5" s="61" t="s">
        <v>450</v>
      </c>
      <c r="Q5" t="e" vm="13">
        <v>#VALUE!</v>
      </c>
      <c r="R5" t="s">
        <v>568</v>
      </c>
      <c r="U5" t="e" vm="14">
        <v>#VALUE!</v>
      </c>
      <c r="V5" t="s">
        <v>569</v>
      </c>
    </row>
    <row r="6" spans="1:22" ht="409.6" x14ac:dyDescent="0.2">
      <c r="A6" s="56">
        <f t="shared" si="0"/>
        <v>5</v>
      </c>
      <c r="B6" s="57" t="s">
        <v>451</v>
      </c>
      <c r="C6" s="58"/>
      <c r="D6" s="59" t="s">
        <v>452</v>
      </c>
      <c r="E6" s="60" t="s">
        <v>453</v>
      </c>
      <c r="F6" s="61">
        <v>2017</v>
      </c>
      <c r="G6" s="62" t="s">
        <v>359</v>
      </c>
      <c r="H6" s="60" t="s">
        <v>436</v>
      </c>
      <c r="I6" s="61" t="s">
        <v>426</v>
      </c>
      <c r="J6" s="63" t="s">
        <v>454</v>
      </c>
      <c r="K6" s="64" t="s">
        <v>455</v>
      </c>
      <c r="L6" s="65" t="s">
        <v>456</v>
      </c>
      <c r="M6" s="62"/>
      <c r="N6" s="60"/>
      <c r="O6" s="61" t="s">
        <v>421</v>
      </c>
    </row>
    <row r="7" spans="1:22" ht="409.6" x14ac:dyDescent="0.2">
      <c r="A7" s="56">
        <f t="shared" si="0"/>
        <v>6</v>
      </c>
      <c r="B7" s="57" t="s">
        <v>388</v>
      </c>
      <c r="C7" s="58" t="s">
        <v>75</v>
      </c>
      <c r="D7" s="59" t="s">
        <v>390</v>
      </c>
      <c r="E7" s="60" t="s">
        <v>457</v>
      </c>
      <c r="F7" s="61">
        <v>2016</v>
      </c>
      <c r="G7" s="62" t="s">
        <v>316</v>
      </c>
      <c r="H7" s="60" t="s">
        <v>339</v>
      </c>
      <c r="I7" s="61" t="s">
        <v>426</v>
      </c>
      <c r="J7" s="63" t="s">
        <v>458</v>
      </c>
      <c r="K7" s="64" t="s">
        <v>459</v>
      </c>
      <c r="L7" s="65" t="s">
        <v>460</v>
      </c>
      <c r="M7" s="62" t="e" vm="15">
        <v>#VALUE!</v>
      </c>
      <c r="N7" s="60" t="e" vm="16">
        <v>#VALUE!</v>
      </c>
      <c r="O7" s="61" t="s">
        <v>461</v>
      </c>
    </row>
    <row r="8" spans="1:22" ht="409.6" x14ac:dyDescent="0.2">
      <c r="A8" s="56">
        <f t="shared" si="0"/>
        <v>7</v>
      </c>
      <c r="B8" s="57" t="s">
        <v>392</v>
      </c>
      <c r="C8" s="58" t="s">
        <v>75</v>
      </c>
      <c r="D8" s="59" t="s">
        <v>462</v>
      </c>
      <c r="E8" s="60" t="s">
        <v>463</v>
      </c>
      <c r="F8" s="61">
        <v>2020</v>
      </c>
      <c r="G8" s="62" t="s">
        <v>464</v>
      </c>
      <c r="H8" s="60" t="s">
        <v>368</v>
      </c>
      <c r="I8" s="61" t="s">
        <v>426</v>
      </c>
      <c r="J8" s="63" t="s">
        <v>465</v>
      </c>
      <c r="K8" s="64" t="s">
        <v>466</v>
      </c>
      <c r="L8" s="65" t="s">
        <v>467</v>
      </c>
      <c r="M8" s="62" t="e" vm="17">
        <v>#VALUE!</v>
      </c>
      <c r="N8" s="60" t="e" vm="18">
        <v>#VALUE!</v>
      </c>
      <c r="O8" s="61" t="s">
        <v>421</v>
      </c>
    </row>
    <row r="9" spans="1:22" ht="409.6" x14ac:dyDescent="0.2">
      <c r="A9" s="56">
        <f t="shared" si="0"/>
        <v>8</v>
      </c>
      <c r="B9" s="57" t="s">
        <v>468</v>
      </c>
      <c r="C9" s="58" t="s">
        <v>469</v>
      </c>
      <c r="D9" s="59" t="s">
        <v>470</v>
      </c>
      <c r="E9" s="60" t="s">
        <v>471</v>
      </c>
      <c r="F9" s="61">
        <v>2021</v>
      </c>
      <c r="G9" s="62" t="s">
        <v>472</v>
      </c>
      <c r="H9" s="60" t="s">
        <v>473</v>
      </c>
      <c r="I9" s="61" t="s">
        <v>426</v>
      </c>
      <c r="J9" s="63" t="s">
        <v>474</v>
      </c>
      <c r="K9" s="64" t="s">
        <v>475</v>
      </c>
      <c r="L9" s="65" t="s">
        <v>476</v>
      </c>
      <c r="M9" s="62"/>
      <c r="N9" s="60" t="e" vm="19">
        <v>#VALUE!</v>
      </c>
      <c r="O9" s="61" t="s">
        <v>477</v>
      </c>
    </row>
    <row r="10" spans="1:22" ht="409.6" x14ac:dyDescent="0.2">
      <c r="A10" s="56">
        <f t="shared" si="0"/>
        <v>9</v>
      </c>
      <c r="B10" s="57" t="s">
        <v>478</v>
      </c>
      <c r="C10" s="58" t="s">
        <v>75</v>
      </c>
      <c r="D10" s="59" t="s">
        <v>479</v>
      </c>
      <c r="E10" s="60" t="s">
        <v>480</v>
      </c>
      <c r="F10" s="61">
        <v>2022</v>
      </c>
      <c r="G10" s="62" t="s">
        <v>481</v>
      </c>
      <c r="H10" s="60" t="s">
        <v>283</v>
      </c>
      <c r="I10" s="61" t="s">
        <v>437</v>
      </c>
      <c r="J10" s="63" t="s">
        <v>482</v>
      </c>
      <c r="K10" s="64" t="s">
        <v>483</v>
      </c>
      <c r="L10" s="65" t="s">
        <v>484</v>
      </c>
      <c r="M10" s="62"/>
      <c r="N10" s="60"/>
      <c r="O10" s="61"/>
    </row>
    <row r="11" spans="1:22" ht="409.6" x14ac:dyDescent="0.2">
      <c r="A11" s="56">
        <f t="shared" si="0"/>
        <v>10</v>
      </c>
      <c r="B11" s="57" t="s">
        <v>485</v>
      </c>
      <c r="C11" s="58" t="s">
        <v>75</v>
      </c>
      <c r="D11" s="59" t="s">
        <v>486</v>
      </c>
      <c r="E11" s="60" t="s">
        <v>487</v>
      </c>
      <c r="F11" s="61">
        <v>2020</v>
      </c>
      <c r="G11" s="62" t="s">
        <v>316</v>
      </c>
      <c r="H11" s="60" t="s">
        <v>488</v>
      </c>
      <c r="I11" s="61" t="s">
        <v>489</v>
      </c>
      <c r="J11" s="63" t="s">
        <v>490</v>
      </c>
      <c r="K11" s="64" t="s">
        <v>491</v>
      </c>
      <c r="L11" s="65" t="s">
        <v>492</v>
      </c>
      <c r="M11" s="62" t="e" vm="20">
        <v>#VALUE!</v>
      </c>
      <c r="N11" s="60" t="e" vm="21">
        <v>#VALUE!</v>
      </c>
      <c r="O11" s="61" t="s">
        <v>161</v>
      </c>
    </row>
    <row r="12" spans="1:22" ht="409.6" x14ac:dyDescent="0.2">
      <c r="A12" s="56">
        <f t="shared" si="0"/>
        <v>11</v>
      </c>
      <c r="B12" s="57" t="s">
        <v>493</v>
      </c>
      <c r="C12" s="58" t="s">
        <v>75</v>
      </c>
      <c r="D12" s="59" t="s">
        <v>494</v>
      </c>
      <c r="E12" s="60" t="s">
        <v>495</v>
      </c>
      <c r="F12" s="61">
        <v>2017</v>
      </c>
      <c r="G12" s="62" t="s">
        <v>282</v>
      </c>
      <c r="H12" s="60" t="s">
        <v>283</v>
      </c>
      <c r="I12" s="61" t="s">
        <v>437</v>
      </c>
      <c r="J12" s="63" t="s">
        <v>496</v>
      </c>
      <c r="K12" s="64" t="s">
        <v>497</v>
      </c>
      <c r="L12" s="65" t="s">
        <v>498</v>
      </c>
      <c r="M12" s="62"/>
      <c r="N12" s="60" t="e" vm="22">
        <v>#VALUE!</v>
      </c>
      <c r="O12" s="61" t="s">
        <v>499</v>
      </c>
    </row>
    <row r="13" spans="1:22" ht="289" x14ac:dyDescent="0.2">
      <c r="A13" s="56">
        <f t="shared" si="0"/>
        <v>12</v>
      </c>
      <c r="B13" s="57" t="s">
        <v>500</v>
      </c>
      <c r="C13" s="58" t="s">
        <v>75</v>
      </c>
      <c r="D13" s="59" t="s">
        <v>501</v>
      </c>
      <c r="E13" s="60" t="s">
        <v>502</v>
      </c>
      <c r="F13" s="61">
        <v>2022</v>
      </c>
      <c r="G13" s="62" t="s">
        <v>503</v>
      </c>
      <c r="H13" s="60" t="s">
        <v>436</v>
      </c>
      <c r="I13" s="61" t="s">
        <v>437</v>
      </c>
      <c r="J13" s="63" t="s">
        <v>504</v>
      </c>
      <c r="K13" s="64" t="s">
        <v>505</v>
      </c>
      <c r="L13" s="65"/>
      <c r="M13" s="62"/>
      <c r="N13" s="60"/>
      <c r="O13" s="61"/>
      <c r="Q13" t="s">
        <v>506</v>
      </c>
    </row>
    <row r="14" spans="1:22" ht="409.6" x14ac:dyDescent="0.2">
      <c r="A14" s="56">
        <f t="shared" si="0"/>
        <v>13</v>
      </c>
      <c r="B14" s="57" t="s">
        <v>507</v>
      </c>
      <c r="C14" s="58" t="s">
        <v>75</v>
      </c>
      <c r="D14" s="59" t="s">
        <v>508</v>
      </c>
      <c r="E14" s="60" t="s">
        <v>509</v>
      </c>
      <c r="F14" s="61">
        <v>2020</v>
      </c>
      <c r="G14" s="62" t="s">
        <v>472</v>
      </c>
      <c r="H14" s="60" t="s">
        <v>283</v>
      </c>
      <c r="I14" s="61" t="s">
        <v>437</v>
      </c>
      <c r="J14" s="63" t="s">
        <v>510</v>
      </c>
      <c r="K14" s="64" t="s">
        <v>511</v>
      </c>
      <c r="L14" s="65" t="s">
        <v>512</v>
      </c>
      <c r="M14" s="62"/>
      <c r="N14" s="60"/>
      <c r="O14" s="61" t="s">
        <v>161</v>
      </c>
      <c r="Q14" s="42" t="s">
        <v>513</v>
      </c>
    </row>
    <row r="15" spans="1:22" ht="409.6" x14ac:dyDescent="0.2">
      <c r="A15" s="56">
        <f t="shared" si="0"/>
        <v>14</v>
      </c>
      <c r="B15" s="57" t="s">
        <v>514</v>
      </c>
      <c r="C15" s="58" t="s">
        <v>75</v>
      </c>
      <c r="D15" s="59" t="s">
        <v>515</v>
      </c>
      <c r="E15" s="60" t="s">
        <v>516</v>
      </c>
      <c r="F15" s="61">
        <v>2019</v>
      </c>
      <c r="G15" s="62" t="s">
        <v>517</v>
      </c>
      <c r="H15" s="60" t="s">
        <v>339</v>
      </c>
      <c r="I15" s="61" t="s">
        <v>426</v>
      </c>
      <c r="J15" s="63" t="s">
        <v>518</v>
      </c>
      <c r="K15" s="64" t="s">
        <v>519</v>
      </c>
      <c r="L15" s="65" t="s">
        <v>520</v>
      </c>
      <c r="M15" s="62"/>
      <c r="N15" s="60"/>
      <c r="O15" s="61" t="s">
        <v>160</v>
      </c>
    </row>
    <row r="16" spans="1:22" ht="409.6" x14ac:dyDescent="0.2">
      <c r="A16" s="56">
        <f t="shared" si="0"/>
        <v>15</v>
      </c>
      <c r="B16" s="57" t="s">
        <v>521</v>
      </c>
      <c r="C16" s="58" t="s">
        <v>75</v>
      </c>
      <c r="D16" s="59" t="s">
        <v>522</v>
      </c>
      <c r="E16" s="60" t="s">
        <v>523</v>
      </c>
      <c r="F16" s="61">
        <v>2020</v>
      </c>
      <c r="G16" s="62" t="s">
        <v>517</v>
      </c>
      <c r="H16" s="60" t="s">
        <v>524</v>
      </c>
      <c r="I16" s="61" t="s">
        <v>426</v>
      </c>
      <c r="J16" s="63" t="s">
        <v>525</v>
      </c>
      <c r="K16" s="64" t="s">
        <v>526</v>
      </c>
      <c r="L16" s="65" t="s">
        <v>527</v>
      </c>
      <c r="M16" s="62"/>
      <c r="N16" s="60"/>
      <c r="O16" s="61" t="s">
        <v>528</v>
      </c>
    </row>
    <row r="17" spans="1:15" ht="17" x14ac:dyDescent="0.2">
      <c r="A17" s="56">
        <f t="shared" si="0"/>
        <v>16</v>
      </c>
      <c r="B17" s="57"/>
      <c r="C17" s="58"/>
      <c r="D17" s="59"/>
      <c r="E17" s="60"/>
      <c r="F17" s="61"/>
      <c r="G17" s="62"/>
      <c r="H17" s="60"/>
      <c r="I17" s="61"/>
      <c r="J17" s="63"/>
      <c r="K17" s="64"/>
      <c r="L17" s="65"/>
      <c r="M17" s="62"/>
      <c r="N17" s="60"/>
      <c r="O17" s="61"/>
    </row>
    <row r="18" spans="1:15" ht="17" x14ac:dyDescent="0.2">
      <c r="A18" s="56">
        <f t="shared" si="0"/>
        <v>17</v>
      </c>
      <c r="B18" s="57"/>
      <c r="C18" s="58"/>
      <c r="D18" s="59"/>
      <c r="E18" s="60"/>
      <c r="F18" s="61"/>
      <c r="G18" s="62"/>
      <c r="H18" s="60"/>
      <c r="I18" s="61"/>
      <c r="J18" s="63"/>
      <c r="K18" s="64"/>
      <c r="L18" s="65"/>
      <c r="M18" s="62"/>
      <c r="N18" s="60"/>
      <c r="O18" s="61"/>
    </row>
    <row r="19" spans="1:15" ht="17" x14ac:dyDescent="0.2">
      <c r="A19" s="56">
        <f t="shared" si="0"/>
        <v>18</v>
      </c>
      <c r="B19" s="57"/>
      <c r="C19" s="58"/>
      <c r="D19" s="59"/>
      <c r="E19" s="60"/>
      <c r="F19" s="61"/>
      <c r="G19" s="62"/>
      <c r="H19" s="60"/>
      <c r="I19" s="61"/>
      <c r="J19" s="63"/>
      <c r="K19" s="64"/>
      <c r="L19" s="65"/>
      <c r="M19" s="62"/>
      <c r="N19" s="60"/>
      <c r="O19" s="61"/>
    </row>
    <row r="20" spans="1:15" ht="17" x14ac:dyDescent="0.2">
      <c r="A20" s="56">
        <f t="shared" si="0"/>
        <v>19</v>
      </c>
      <c r="B20" s="57"/>
      <c r="C20" s="58"/>
      <c r="D20" s="59"/>
      <c r="E20" s="60"/>
      <c r="F20" s="61"/>
      <c r="G20" s="62"/>
      <c r="H20" s="60"/>
      <c r="I20" s="61"/>
      <c r="J20" s="63"/>
      <c r="K20" s="64"/>
      <c r="L20" s="65"/>
      <c r="M20" s="62"/>
      <c r="N20" s="60"/>
      <c r="O20" s="61"/>
    </row>
    <row r="21" spans="1:15" ht="17" x14ac:dyDescent="0.2">
      <c r="A21" s="56">
        <f t="shared" si="0"/>
        <v>20</v>
      </c>
      <c r="B21" s="57"/>
      <c r="C21" s="58"/>
      <c r="D21" s="59"/>
      <c r="E21" s="60"/>
      <c r="F21" s="61"/>
      <c r="G21" s="62"/>
      <c r="H21" s="60"/>
      <c r="I21" s="61"/>
      <c r="J21" s="63"/>
      <c r="K21" s="64"/>
      <c r="L21" s="65"/>
      <c r="M21" s="62"/>
      <c r="N21" s="60"/>
      <c r="O21" s="61"/>
    </row>
    <row r="22" spans="1:15" ht="17" x14ac:dyDescent="0.2">
      <c r="A22" s="56">
        <f t="shared" si="0"/>
        <v>21</v>
      </c>
      <c r="B22" s="57"/>
      <c r="C22" s="58"/>
      <c r="D22" s="59"/>
      <c r="E22" s="60"/>
      <c r="F22" s="61"/>
      <c r="G22" s="62"/>
      <c r="H22" s="60"/>
      <c r="I22" s="61"/>
      <c r="J22" s="63"/>
      <c r="K22" s="64"/>
      <c r="L22" s="65"/>
      <c r="M22" s="62"/>
      <c r="N22" s="60"/>
      <c r="O22" s="61"/>
    </row>
    <row r="23" spans="1:15" ht="17" x14ac:dyDescent="0.2">
      <c r="A23" s="56">
        <f t="shared" si="0"/>
        <v>22</v>
      </c>
      <c r="B23" s="57"/>
      <c r="C23" s="58"/>
      <c r="D23" s="59"/>
      <c r="E23" s="60"/>
      <c r="F23" s="61"/>
      <c r="G23" s="62"/>
      <c r="H23" s="60"/>
      <c r="I23" s="61"/>
      <c r="J23" s="63"/>
      <c r="K23" s="64"/>
      <c r="L23" s="65"/>
      <c r="M23" s="62"/>
      <c r="N23" s="60"/>
      <c r="O23" s="61"/>
    </row>
    <row r="24" spans="1:15" ht="17" x14ac:dyDescent="0.2">
      <c r="A24" s="56">
        <f t="shared" si="0"/>
        <v>23</v>
      </c>
      <c r="B24" s="57"/>
      <c r="C24" s="58"/>
      <c r="D24" s="59"/>
      <c r="E24" s="60"/>
      <c r="F24" s="61"/>
      <c r="G24" s="62"/>
      <c r="H24" s="60"/>
      <c r="I24" s="61"/>
      <c r="J24" s="63"/>
      <c r="K24" s="64"/>
      <c r="L24" s="65"/>
      <c r="M24" s="62"/>
      <c r="N24" s="60"/>
      <c r="O24" s="61"/>
    </row>
    <row r="25" spans="1:15" ht="17" x14ac:dyDescent="0.2">
      <c r="A25" s="56">
        <f t="shared" si="0"/>
        <v>24</v>
      </c>
      <c r="B25" s="57"/>
      <c r="C25" s="58"/>
      <c r="D25" s="59"/>
      <c r="E25" s="60"/>
      <c r="F25" s="61"/>
      <c r="G25" s="62"/>
      <c r="H25" s="60"/>
      <c r="I25" s="61"/>
      <c r="J25" s="63"/>
      <c r="K25" s="64"/>
      <c r="L25" s="65"/>
      <c r="M25" s="62"/>
      <c r="N25" s="60"/>
      <c r="O25" s="61"/>
    </row>
    <row r="26" spans="1:15" ht="17" x14ac:dyDescent="0.2">
      <c r="A26" s="56">
        <f t="shared" si="0"/>
        <v>25</v>
      </c>
      <c r="B26" s="57"/>
      <c r="C26" s="58"/>
      <c r="D26" s="59"/>
      <c r="E26" s="60"/>
      <c r="F26" s="61"/>
      <c r="G26" s="62"/>
      <c r="H26" s="60"/>
      <c r="I26" s="61"/>
      <c r="J26" s="63"/>
      <c r="K26" s="64"/>
      <c r="L26" s="65"/>
      <c r="M26" s="62"/>
      <c r="N26" s="60"/>
      <c r="O26" s="61"/>
    </row>
    <row r="27" spans="1:15" ht="17" x14ac:dyDescent="0.2">
      <c r="A27" s="56">
        <f t="shared" si="0"/>
        <v>26</v>
      </c>
      <c r="B27" s="57"/>
      <c r="C27" s="58"/>
      <c r="D27" s="59"/>
      <c r="E27" s="60"/>
      <c r="F27" s="61"/>
      <c r="G27" s="62"/>
      <c r="H27" s="60"/>
      <c r="I27" s="61"/>
      <c r="J27" s="63"/>
      <c r="K27" s="64"/>
      <c r="L27" s="65"/>
      <c r="M27" s="62"/>
      <c r="N27" s="60"/>
      <c r="O27" s="61"/>
    </row>
    <row r="28" spans="1:15" ht="17" x14ac:dyDescent="0.2">
      <c r="A28" s="56">
        <f t="shared" si="0"/>
        <v>27</v>
      </c>
      <c r="B28" s="57"/>
      <c r="C28" s="58"/>
      <c r="D28" s="59"/>
      <c r="E28" s="60"/>
      <c r="F28" s="61"/>
      <c r="G28" s="62"/>
      <c r="H28" s="60"/>
      <c r="I28" s="61"/>
      <c r="J28" s="63"/>
      <c r="K28" s="64"/>
      <c r="L28" s="65"/>
      <c r="M28" s="62"/>
      <c r="N28" s="60"/>
      <c r="O28" s="61"/>
    </row>
    <row r="29" spans="1:15" ht="17" x14ac:dyDescent="0.2">
      <c r="A29" s="56">
        <f t="shared" si="0"/>
        <v>28</v>
      </c>
      <c r="B29" s="57"/>
      <c r="C29" s="58"/>
      <c r="D29" s="59"/>
      <c r="E29" s="60"/>
      <c r="F29" s="61"/>
      <c r="G29" s="62"/>
      <c r="H29" s="60"/>
      <c r="I29" s="61"/>
      <c r="J29" s="63"/>
      <c r="K29" s="64"/>
      <c r="L29" s="65"/>
      <c r="M29" s="62"/>
      <c r="N29" s="60"/>
      <c r="O29" s="61"/>
    </row>
    <row r="30" spans="1:15" ht="17" x14ac:dyDescent="0.2">
      <c r="A30" s="56">
        <f t="shared" si="0"/>
        <v>29</v>
      </c>
      <c r="B30" s="57"/>
      <c r="C30" s="58"/>
      <c r="D30" s="59"/>
      <c r="E30" s="60"/>
      <c r="F30" s="61"/>
      <c r="G30" s="62"/>
      <c r="H30" s="60"/>
      <c r="I30" s="61"/>
      <c r="J30" s="63"/>
      <c r="K30" s="64"/>
      <c r="L30" s="65"/>
      <c r="M30" s="62"/>
      <c r="N30" s="60"/>
      <c r="O30" s="61"/>
    </row>
    <row r="31" spans="1:15" ht="17" x14ac:dyDescent="0.2">
      <c r="A31" s="56">
        <f t="shared" si="0"/>
        <v>30</v>
      </c>
      <c r="B31" s="57"/>
      <c r="C31" s="58"/>
      <c r="D31" s="59"/>
      <c r="E31" s="60"/>
      <c r="F31" s="61"/>
      <c r="G31" s="62"/>
      <c r="H31" s="60"/>
      <c r="I31" s="61"/>
      <c r="J31" s="63"/>
      <c r="K31" s="64"/>
      <c r="L31" s="65"/>
      <c r="M31" s="62"/>
      <c r="N31" s="60"/>
      <c r="O31" s="61"/>
    </row>
    <row r="32" spans="1:15" ht="17" x14ac:dyDescent="0.2">
      <c r="A32" s="56">
        <f t="shared" si="0"/>
        <v>31</v>
      </c>
      <c r="B32" s="57"/>
      <c r="C32" s="58"/>
      <c r="D32" s="59"/>
      <c r="E32" s="60"/>
      <c r="F32" s="61"/>
      <c r="G32" s="62"/>
      <c r="H32" s="60"/>
      <c r="I32" s="61"/>
      <c r="J32" s="63"/>
      <c r="K32" s="64"/>
      <c r="L32" s="65"/>
      <c r="M32" s="62"/>
      <c r="N32" s="60"/>
      <c r="O32" s="61"/>
    </row>
    <row r="33" spans="1:15" ht="17" x14ac:dyDescent="0.2">
      <c r="A33" s="56">
        <f t="shared" si="0"/>
        <v>32</v>
      </c>
      <c r="B33" s="57"/>
      <c r="C33" s="58"/>
      <c r="D33" s="59"/>
      <c r="E33" s="60"/>
      <c r="F33" s="61"/>
      <c r="G33" s="62"/>
      <c r="H33" s="60"/>
      <c r="I33" s="61"/>
      <c r="J33" s="63"/>
      <c r="K33" s="64"/>
      <c r="L33" s="65"/>
      <c r="M33" s="62"/>
      <c r="N33" s="60"/>
      <c r="O33" s="61"/>
    </row>
    <row r="34" spans="1:15" ht="17" x14ac:dyDescent="0.2">
      <c r="A34" s="56">
        <f t="shared" si="0"/>
        <v>33</v>
      </c>
      <c r="B34" s="57"/>
      <c r="C34" s="58"/>
      <c r="D34" s="59"/>
      <c r="E34" s="60"/>
      <c r="F34" s="61"/>
      <c r="G34" s="62"/>
      <c r="H34" s="60"/>
      <c r="I34" s="61"/>
      <c r="J34" s="63"/>
      <c r="K34" s="64"/>
      <c r="L34" s="65"/>
      <c r="M34" s="62"/>
      <c r="N34" s="60"/>
      <c r="O34" s="61"/>
    </row>
    <row r="35" spans="1:15" ht="17" x14ac:dyDescent="0.2">
      <c r="A35" s="56">
        <f t="shared" si="0"/>
        <v>34</v>
      </c>
      <c r="B35" s="57"/>
      <c r="C35" s="58"/>
      <c r="D35" s="59"/>
      <c r="E35" s="60"/>
      <c r="F35" s="61"/>
      <c r="G35" s="62"/>
      <c r="H35" s="60"/>
      <c r="I35" s="61"/>
      <c r="J35" s="63"/>
      <c r="K35" s="64"/>
      <c r="L35" s="65"/>
      <c r="M35" s="62"/>
      <c r="N35" s="60"/>
      <c r="O35" s="61"/>
    </row>
    <row r="36" spans="1:15" ht="17" x14ac:dyDescent="0.2">
      <c r="A36" s="56">
        <f t="shared" si="0"/>
        <v>35</v>
      </c>
      <c r="B36" s="57"/>
      <c r="C36" s="58"/>
      <c r="D36" s="59"/>
      <c r="E36" s="60"/>
      <c r="F36" s="61"/>
      <c r="G36" s="62"/>
      <c r="H36" s="60"/>
      <c r="I36" s="61"/>
      <c r="J36" s="63"/>
      <c r="K36" s="64"/>
      <c r="L36" s="65"/>
      <c r="M36" s="62"/>
      <c r="N36" s="60"/>
      <c r="O36" s="61"/>
    </row>
    <row r="37" spans="1:15" ht="17" x14ac:dyDescent="0.2">
      <c r="A37" s="56">
        <f t="shared" si="0"/>
        <v>36</v>
      </c>
      <c r="B37" s="57"/>
      <c r="C37" s="58"/>
      <c r="D37" s="59"/>
      <c r="E37" s="60"/>
      <c r="F37" s="61"/>
      <c r="G37" s="62"/>
      <c r="H37" s="60"/>
      <c r="I37" s="61"/>
      <c r="J37" s="63"/>
      <c r="K37" s="64"/>
      <c r="L37" s="65"/>
      <c r="M37" s="62"/>
      <c r="N37" s="60"/>
      <c r="O37" s="61"/>
    </row>
  </sheetData>
  <hyperlinks>
    <hyperlink ref="D2" r:id="rId1" display="https://proceedings.windeurope.org/biplatform/rails/active_storage/disk/eyJfcmFpbHMiOnsibWVzc2FnZSI6IkJBaDdDVG9JYTJWNVNTSWhORFJ0ZDJJMWVUbG9OMll6TVRaaGEza3lkamgxZG1aM056WnZZZ1k2QmtWVU9oQmthWE53YjNOcGRHbHZia2tpQVk1cGJteHBibVU3SUdacGJHVnVZVzFsUFNKWGFXNWtaWFZ5YjNCbExWZHBibVF0Wlc1bGNtZDVMV2x1TFVWMWNtOXdaUzB5TURJeExYTjBZWFJwYzNScFkzTXVjR1JtSWpzZ1ptbHNaVzVoYldVcVBWVlVSaTA0SnlkWGFXNWtaWFZ5YjNCbExWZHBibVF0Wlc1bGNtZDVMV2x1TFVWMWNtOXdaUzB5TURJeExYTjBZWFJwYzNScFkzTXVjR1JtQmpzR1ZEb1JZMjl1ZEdWdWRGOTBlWEJsU1NJVVlYQndiR2xqWVhScGIyNHZjR1JtQmpzR1ZEb1JjMlZ5ZG1salpWOXVZVzFsT2dwc2IyTmhiQT09IiwiZXhwIjoiMjAyNS0wMi0wNFQxNDo0OTo1NC43NzdaIiwicHVyIjoiYmxvYl9rZXkifX0=--753980c6b764cd0624c70eb7e4d5ae5e1a2ab940/Windeurope-Wind-energy-in-Europe-2021-statistics.pdf" xr:uid="{D8A9D284-768D-2C4F-A126-21F3AC8213A5}"/>
  </hyperlinks>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D6859A-D4BC-684D-92AB-105DACF482E2}">
  <sheetPr>
    <tabColor theme="8" tint="0.59999389629810485"/>
  </sheetPr>
  <dimension ref="A1:O27"/>
  <sheetViews>
    <sheetView zoomScale="75" workbookViewId="0">
      <selection activeCell="B2" sqref="B2"/>
    </sheetView>
  </sheetViews>
  <sheetFormatPr baseColWidth="10" defaultRowHeight="16" x14ac:dyDescent="0.2"/>
  <cols>
    <col min="2" max="2" width="42.1640625" customWidth="1"/>
    <col min="12" max="12" width="31.6640625" customWidth="1"/>
  </cols>
  <sheetData>
    <row r="1" spans="1:15" s="51" customFormat="1" ht="34" x14ac:dyDescent="0.2">
      <c r="A1" s="56" t="s">
        <v>195</v>
      </c>
      <c r="B1" s="56" t="s">
        <v>196</v>
      </c>
      <c r="C1" s="56" t="s">
        <v>197</v>
      </c>
      <c r="D1" s="56" t="s">
        <v>198</v>
      </c>
      <c r="E1" s="56" t="s">
        <v>199</v>
      </c>
      <c r="F1" s="56" t="s">
        <v>200</v>
      </c>
      <c r="G1" s="56" t="s">
        <v>201</v>
      </c>
      <c r="H1" s="56" t="s">
        <v>202</v>
      </c>
      <c r="I1" s="56" t="s">
        <v>203</v>
      </c>
      <c r="J1" s="56" t="s">
        <v>204</v>
      </c>
      <c r="K1" s="56" t="s">
        <v>205</v>
      </c>
      <c r="L1" s="56" t="s">
        <v>206</v>
      </c>
      <c r="M1" s="56" t="s">
        <v>207</v>
      </c>
      <c r="N1" s="56" t="s">
        <v>208</v>
      </c>
      <c r="O1" s="56" t="s">
        <v>209</v>
      </c>
    </row>
    <row r="2" spans="1:15" ht="136" x14ac:dyDescent="0.2">
      <c r="A2" s="56">
        <v>1</v>
      </c>
      <c r="B2" s="57" t="s">
        <v>529</v>
      </c>
      <c r="C2" s="58"/>
      <c r="D2" s="59" t="s">
        <v>530</v>
      </c>
      <c r="E2" s="60" t="s">
        <v>531</v>
      </c>
      <c r="F2" s="61">
        <v>2020</v>
      </c>
      <c r="G2" s="62" t="s">
        <v>305</v>
      </c>
      <c r="H2" s="60" t="s">
        <v>473</v>
      </c>
      <c r="I2" s="61" t="s">
        <v>160</v>
      </c>
      <c r="J2" s="63"/>
      <c r="K2" s="64"/>
      <c r="L2" s="65"/>
      <c r="M2" s="62"/>
      <c r="N2" s="60"/>
      <c r="O2" s="61" t="s">
        <v>532</v>
      </c>
    </row>
    <row r="3" spans="1:15" ht="102" x14ac:dyDescent="0.2">
      <c r="A3" s="56">
        <v>2</v>
      </c>
      <c r="B3" s="57" t="s">
        <v>533</v>
      </c>
      <c r="C3" s="58"/>
      <c r="D3" s="59" t="s">
        <v>534</v>
      </c>
      <c r="E3" s="60" t="s">
        <v>535</v>
      </c>
      <c r="F3" s="61">
        <v>2023</v>
      </c>
      <c r="G3" s="62" t="s">
        <v>316</v>
      </c>
      <c r="H3" s="60" t="s">
        <v>436</v>
      </c>
      <c r="I3" s="61"/>
      <c r="J3" s="63"/>
      <c r="K3" s="64"/>
      <c r="L3" s="65" t="s">
        <v>536</v>
      </c>
      <c r="M3" s="62"/>
      <c r="N3" s="60"/>
      <c r="O3" s="61" t="s">
        <v>537</v>
      </c>
    </row>
    <row r="4" spans="1:15" ht="51" x14ac:dyDescent="0.2">
      <c r="A4" s="56">
        <v>3</v>
      </c>
      <c r="B4" s="70" t="s">
        <v>166</v>
      </c>
      <c r="C4" s="58"/>
      <c r="D4" s="59"/>
      <c r="E4" s="60"/>
      <c r="F4" s="61"/>
      <c r="G4" s="62"/>
      <c r="H4" s="60"/>
      <c r="I4" s="61"/>
      <c r="J4" s="63"/>
      <c r="K4" s="64"/>
      <c r="L4" s="65"/>
      <c r="M4" s="62"/>
      <c r="N4" s="60"/>
      <c r="O4" s="61" t="s">
        <v>538</v>
      </c>
    </row>
    <row r="5" spans="1:15" ht="68" x14ac:dyDescent="0.2">
      <c r="A5" s="56">
        <v>4</v>
      </c>
      <c r="B5" s="70" t="s">
        <v>168</v>
      </c>
      <c r="C5" s="58"/>
      <c r="D5" s="59"/>
      <c r="E5" s="60"/>
      <c r="F5" s="61"/>
      <c r="G5" s="62"/>
      <c r="H5" s="60"/>
      <c r="I5" s="61"/>
      <c r="J5" s="63"/>
      <c r="K5" s="64"/>
      <c r="L5" s="65"/>
      <c r="M5" s="62"/>
      <c r="N5" s="60"/>
      <c r="O5" s="61" t="s">
        <v>539</v>
      </c>
    </row>
    <row r="6" spans="1:15" ht="90" x14ac:dyDescent="0.2">
      <c r="A6" s="56">
        <v>5</v>
      </c>
      <c r="B6" s="57" t="s">
        <v>540</v>
      </c>
      <c r="C6" s="58"/>
      <c r="D6" s="59" t="s">
        <v>541</v>
      </c>
      <c r="E6" s="60"/>
      <c r="F6" s="61">
        <v>2024</v>
      </c>
      <c r="G6" s="62" t="s">
        <v>542</v>
      </c>
      <c r="H6" s="60" t="s">
        <v>543</v>
      </c>
      <c r="I6" s="61"/>
      <c r="J6" s="63"/>
      <c r="K6" s="64"/>
      <c r="L6" s="65"/>
      <c r="M6" s="62"/>
      <c r="N6" s="60"/>
      <c r="O6" s="61" t="s">
        <v>544</v>
      </c>
    </row>
    <row r="7" spans="1:15" ht="17" x14ac:dyDescent="0.2">
      <c r="A7" s="56"/>
      <c r="B7" s="57"/>
      <c r="C7" s="58"/>
      <c r="D7" s="59"/>
      <c r="E7" s="60"/>
      <c r="F7" s="61"/>
      <c r="G7" s="62"/>
      <c r="H7" s="60"/>
      <c r="I7" s="61"/>
      <c r="J7" s="63"/>
      <c r="K7" s="64"/>
      <c r="L7" s="65"/>
      <c r="M7" s="62"/>
      <c r="N7" s="60"/>
      <c r="O7" s="61"/>
    </row>
    <row r="8" spans="1:15" ht="17" x14ac:dyDescent="0.2">
      <c r="A8" s="56"/>
      <c r="B8" s="57"/>
      <c r="C8" s="58"/>
      <c r="D8" s="59"/>
      <c r="E8" s="60"/>
      <c r="F8" s="61"/>
      <c r="G8" s="62"/>
      <c r="H8" s="60"/>
      <c r="I8" s="61"/>
      <c r="J8" s="63"/>
      <c r="K8" s="64"/>
      <c r="L8" s="65"/>
      <c r="M8" s="62"/>
      <c r="N8" s="60"/>
      <c r="O8" s="61"/>
    </row>
    <row r="9" spans="1:15" ht="17" x14ac:dyDescent="0.2">
      <c r="A9" s="56"/>
      <c r="B9" s="57"/>
      <c r="C9" s="58"/>
      <c r="D9" s="59"/>
      <c r="E9" s="60"/>
      <c r="F9" s="61"/>
      <c r="G9" s="62"/>
      <c r="H9" s="60"/>
      <c r="I9" s="61"/>
      <c r="J9" s="63"/>
      <c r="K9" s="64"/>
      <c r="L9" s="65"/>
      <c r="M9" s="62"/>
      <c r="N9" s="60"/>
      <c r="O9" s="61"/>
    </row>
    <row r="10" spans="1:15" ht="17" x14ac:dyDescent="0.2">
      <c r="A10" s="56"/>
      <c r="B10" s="57"/>
      <c r="C10" s="58"/>
      <c r="D10" s="59"/>
      <c r="E10" s="60"/>
      <c r="F10" s="61"/>
      <c r="G10" s="62"/>
      <c r="H10" s="60"/>
      <c r="I10" s="61"/>
      <c r="J10" s="63"/>
      <c r="K10" s="64"/>
      <c r="L10" s="65"/>
      <c r="M10" s="62"/>
      <c r="N10" s="60"/>
      <c r="O10" s="61"/>
    </row>
    <row r="11" spans="1:15" ht="17" x14ac:dyDescent="0.2">
      <c r="A11" s="56"/>
      <c r="B11" s="57"/>
      <c r="C11" s="58"/>
      <c r="D11" s="59"/>
      <c r="E11" s="60"/>
      <c r="F11" s="61"/>
      <c r="G11" s="62"/>
      <c r="H11" s="60"/>
      <c r="I11" s="61"/>
      <c r="J11" s="63"/>
      <c r="K11" s="64"/>
      <c r="L11" s="65"/>
      <c r="M11" s="62"/>
      <c r="N11" s="60"/>
      <c r="O11" s="61"/>
    </row>
    <row r="12" spans="1:15" ht="17" x14ac:dyDescent="0.2">
      <c r="A12" s="56"/>
      <c r="B12" s="57"/>
      <c r="C12" s="58"/>
      <c r="D12" s="59"/>
      <c r="E12" s="60"/>
      <c r="F12" s="61"/>
      <c r="G12" s="62"/>
      <c r="H12" s="60"/>
      <c r="I12" s="61"/>
      <c r="J12" s="63"/>
      <c r="K12" s="64"/>
      <c r="L12" s="65"/>
      <c r="M12" s="62"/>
      <c r="N12" s="60"/>
      <c r="O12" s="61"/>
    </row>
    <row r="13" spans="1:15" ht="17" x14ac:dyDescent="0.2">
      <c r="A13" s="56"/>
      <c r="B13" s="57"/>
      <c r="C13" s="58"/>
      <c r="D13" s="59"/>
      <c r="E13" s="60"/>
      <c r="F13" s="61"/>
      <c r="G13" s="62"/>
      <c r="H13" s="60"/>
      <c r="I13" s="61"/>
      <c r="J13" s="63"/>
      <c r="K13" s="64"/>
      <c r="L13" s="65"/>
      <c r="M13" s="62"/>
      <c r="N13" s="60"/>
      <c r="O13" s="61"/>
    </row>
    <row r="14" spans="1:15" ht="17" x14ac:dyDescent="0.2">
      <c r="A14" s="56"/>
      <c r="B14" s="57"/>
      <c r="C14" s="58"/>
      <c r="D14" s="59"/>
      <c r="E14" s="60"/>
      <c r="F14" s="61"/>
      <c r="G14" s="62"/>
      <c r="H14" s="60"/>
      <c r="I14" s="61"/>
      <c r="J14" s="63"/>
      <c r="K14" s="64"/>
      <c r="L14" s="65"/>
      <c r="M14" s="62"/>
      <c r="N14" s="60"/>
      <c r="O14" s="61"/>
    </row>
    <row r="15" spans="1:15" ht="17" x14ac:dyDescent="0.2">
      <c r="A15" s="56"/>
      <c r="B15" s="57"/>
      <c r="C15" s="58"/>
      <c r="D15" s="59"/>
      <c r="E15" s="60"/>
      <c r="F15" s="61"/>
      <c r="G15" s="62"/>
      <c r="H15" s="60"/>
      <c r="I15" s="61"/>
      <c r="J15" s="63"/>
      <c r="K15" s="64"/>
      <c r="L15" s="65"/>
      <c r="M15" s="62"/>
      <c r="N15" s="60"/>
      <c r="O15" s="61"/>
    </row>
    <row r="16" spans="1:15" ht="17" x14ac:dyDescent="0.2">
      <c r="A16" s="56"/>
      <c r="B16" s="57"/>
      <c r="C16" s="58"/>
      <c r="D16" s="59"/>
      <c r="E16" s="60"/>
      <c r="F16" s="61"/>
      <c r="G16" s="62"/>
      <c r="H16" s="60"/>
      <c r="I16" s="61"/>
      <c r="J16" s="63"/>
      <c r="K16" s="64"/>
      <c r="L16" s="65"/>
      <c r="M16" s="62"/>
      <c r="N16" s="60"/>
      <c r="O16" s="61"/>
    </row>
    <row r="17" spans="1:15" ht="17" x14ac:dyDescent="0.2">
      <c r="A17" s="56"/>
      <c r="B17" s="57"/>
      <c r="C17" s="58"/>
      <c r="D17" s="59"/>
      <c r="E17" s="60"/>
      <c r="F17" s="61"/>
      <c r="G17" s="62"/>
      <c r="H17" s="60"/>
      <c r="I17" s="61"/>
      <c r="J17" s="63"/>
      <c r="K17" s="64"/>
      <c r="L17" s="65"/>
      <c r="M17" s="62"/>
      <c r="N17" s="60"/>
      <c r="O17" s="61"/>
    </row>
    <row r="18" spans="1:15" ht="17" x14ac:dyDescent="0.2">
      <c r="A18" s="56"/>
      <c r="B18" s="57"/>
      <c r="C18" s="58"/>
      <c r="D18" s="59"/>
      <c r="E18" s="60"/>
      <c r="F18" s="61"/>
      <c r="G18" s="62"/>
      <c r="H18" s="60"/>
      <c r="I18" s="61"/>
      <c r="J18" s="63"/>
      <c r="K18" s="64"/>
      <c r="L18" s="65"/>
      <c r="M18" s="62"/>
      <c r="N18" s="60"/>
      <c r="O18" s="61"/>
    </row>
    <row r="19" spans="1:15" ht="17" x14ac:dyDescent="0.2">
      <c r="A19" s="56"/>
      <c r="B19" s="57"/>
      <c r="C19" s="58"/>
      <c r="D19" s="59"/>
      <c r="E19" s="60"/>
      <c r="F19" s="61"/>
      <c r="G19" s="62"/>
      <c r="H19" s="60"/>
      <c r="I19" s="61"/>
      <c r="J19" s="63"/>
      <c r="K19" s="64"/>
      <c r="L19" s="65"/>
      <c r="M19" s="62"/>
      <c r="N19" s="60"/>
      <c r="O19" s="61"/>
    </row>
    <row r="20" spans="1:15" ht="17" x14ac:dyDescent="0.2">
      <c r="A20" s="56"/>
      <c r="B20" s="57"/>
      <c r="C20" s="58"/>
      <c r="D20" s="59"/>
      <c r="E20" s="60"/>
      <c r="F20" s="61"/>
      <c r="G20" s="62"/>
      <c r="H20" s="60"/>
      <c r="I20" s="61"/>
      <c r="J20" s="63"/>
      <c r="K20" s="64"/>
      <c r="L20" s="65"/>
      <c r="M20" s="62"/>
      <c r="N20" s="60"/>
      <c r="O20" s="61"/>
    </row>
    <row r="24" spans="1:15" x14ac:dyDescent="0.2">
      <c r="B24" t="s">
        <v>545</v>
      </c>
    </row>
    <row r="25" spans="1:15" x14ac:dyDescent="0.2">
      <c r="B25" s="45" t="s">
        <v>546</v>
      </c>
    </row>
    <row r="26" spans="1:15" x14ac:dyDescent="0.2">
      <c r="B26" s="45" t="s">
        <v>192</v>
      </c>
    </row>
    <row r="27" spans="1:15" x14ac:dyDescent="0.2">
      <c r="B27" s="45" t="s">
        <v>547</v>
      </c>
    </row>
  </sheetData>
  <hyperlinks>
    <hyperlink ref="B4" r:id="rId1" xr:uid="{6C429A48-EAAE-CA42-B4C9-D613B0C9EC12}"/>
    <hyperlink ref="B5" r:id="rId2" xr:uid="{3146B4F1-8E6F-614E-B868-8FD62A3A1D1D}"/>
    <hyperlink ref="B25" r:id="rId3" xr:uid="{C1787D43-EF69-504C-B46F-1121C004CE61}"/>
    <hyperlink ref="B26" r:id="rId4" xr:uid="{DBAAB637-8F83-1744-A84B-019C68A1945E}"/>
    <hyperlink ref="B27" r:id="rId5" xr:uid="{DE84B897-170D-2F4B-B923-56EF2BCD6804}"/>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2732F2-79A8-6744-AB4A-A45A6FB812E3}">
  <sheetPr>
    <tabColor theme="8" tint="0.59999389629810485"/>
  </sheetPr>
  <dimension ref="C1:F37"/>
  <sheetViews>
    <sheetView tabSelected="1" zoomScale="75" workbookViewId="0">
      <selection activeCell="D6" sqref="D6"/>
    </sheetView>
  </sheetViews>
  <sheetFormatPr baseColWidth="10" defaultRowHeight="16" x14ac:dyDescent="0.2"/>
  <sheetData>
    <row r="1" spans="3:6" x14ac:dyDescent="0.2">
      <c r="C1" t="s">
        <v>548</v>
      </c>
      <c r="D1" t="s">
        <v>549</v>
      </c>
    </row>
    <row r="2" spans="3:6" x14ac:dyDescent="0.2">
      <c r="C2" t="s">
        <v>550</v>
      </c>
      <c r="D2">
        <v>14</v>
      </c>
    </row>
    <row r="3" spans="3:6" x14ac:dyDescent="0.2">
      <c r="C3" t="s">
        <v>216</v>
      </c>
      <c r="D3">
        <v>14</v>
      </c>
    </row>
    <row r="5" spans="3:6" x14ac:dyDescent="0.2">
      <c r="C5" t="s">
        <v>551</v>
      </c>
      <c r="D5" t="s">
        <v>426</v>
      </c>
      <c r="E5" t="s">
        <v>216</v>
      </c>
      <c r="F5" t="s">
        <v>123</v>
      </c>
    </row>
    <row r="6" spans="3:6" x14ac:dyDescent="0.2">
      <c r="C6">
        <v>2015</v>
      </c>
      <c r="D6" t="e">
        <f>COUNTIF([1]Article!F:F,[1]Graphs!C6)</f>
        <v>#VALUE!</v>
      </c>
      <c r="E6" t="e">
        <f>COUNTIF([1]Review!F:F,[1]Graphs!C6)</f>
        <v>#VALUE!</v>
      </c>
      <c r="F6" t="e">
        <f>D6+E6</f>
        <v>#VALUE!</v>
      </c>
    </row>
    <row r="7" spans="3:6" x14ac:dyDescent="0.2">
      <c r="C7">
        <v>2016</v>
      </c>
      <c r="D7" t="e">
        <f>COUNTIF([1]Article!F:F,[1]Graphs!C7)</f>
        <v>#VALUE!</v>
      </c>
      <c r="E7" t="e">
        <f>COUNTIF([1]Review!F:F,[1]Graphs!C7)</f>
        <v>#VALUE!</v>
      </c>
      <c r="F7" t="e">
        <f t="shared" ref="F7:F16" si="0">D7+E7</f>
        <v>#VALUE!</v>
      </c>
    </row>
    <row r="8" spans="3:6" x14ac:dyDescent="0.2">
      <c r="C8">
        <f>[1]Article!F12</f>
        <v>2017</v>
      </c>
      <c r="D8">
        <v>4</v>
      </c>
      <c r="E8" t="e">
        <f>COUNTIF([1]Review!F:F,[1]Graphs!C8)</f>
        <v>#VALUE!</v>
      </c>
      <c r="F8" t="e">
        <f t="shared" si="0"/>
        <v>#VALUE!</v>
      </c>
    </row>
    <row r="9" spans="3:6" x14ac:dyDescent="0.2">
      <c r="C9">
        <v>2018</v>
      </c>
      <c r="D9">
        <v>2</v>
      </c>
      <c r="E9" t="e">
        <f>COUNTIF([1]Review!F:F,[1]Graphs!C9)</f>
        <v>#VALUE!</v>
      </c>
      <c r="F9" t="e">
        <f t="shared" si="0"/>
        <v>#VALUE!</v>
      </c>
    </row>
    <row r="10" spans="3:6" x14ac:dyDescent="0.2">
      <c r="C10">
        <f>[1]Article!F15</f>
        <v>2019</v>
      </c>
      <c r="D10">
        <v>2</v>
      </c>
      <c r="E10" t="e">
        <f>COUNTIF([1]Review!F:F,[1]Graphs!C10)</f>
        <v>#VALUE!</v>
      </c>
      <c r="F10" t="e">
        <f t="shared" si="0"/>
        <v>#VALUE!</v>
      </c>
    </row>
    <row r="11" spans="3:6" x14ac:dyDescent="0.2">
      <c r="C11">
        <f>[1]Article!F8</f>
        <v>2020</v>
      </c>
      <c r="D11">
        <v>6</v>
      </c>
      <c r="E11" t="e">
        <f>COUNTIF([1]Review!F:F,[1]Graphs!C11)</f>
        <v>#VALUE!</v>
      </c>
      <c r="F11" t="e">
        <f t="shared" si="0"/>
        <v>#VALUE!</v>
      </c>
    </row>
    <row r="12" spans="3:6" x14ac:dyDescent="0.2">
      <c r="C12">
        <f>[1]Article!F9</f>
        <v>2021</v>
      </c>
      <c r="D12">
        <v>8</v>
      </c>
      <c r="E12" t="e">
        <f>COUNTIF([1]Review!F:F,[1]Graphs!C12)</f>
        <v>#VALUE!</v>
      </c>
      <c r="F12" t="e">
        <f t="shared" si="0"/>
        <v>#VALUE!</v>
      </c>
    </row>
    <row r="13" spans="3:6" x14ac:dyDescent="0.2">
      <c r="C13">
        <f>[1]Article!F10</f>
        <v>2022</v>
      </c>
      <c r="D13">
        <v>8</v>
      </c>
      <c r="E13" t="e">
        <f>COUNTIF([1]Review!F:F,[1]Graphs!C13)</f>
        <v>#VALUE!</v>
      </c>
      <c r="F13" t="e">
        <f t="shared" si="0"/>
        <v>#VALUE!</v>
      </c>
    </row>
    <row r="14" spans="3:6" x14ac:dyDescent="0.2">
      <c r="C14">
        <f>[1]Review!F13</f>
        <v>2023</v>
      </c>
      <c r="D14">
        <v>5</v>
      </c>
      <c r="E14" t="e">
        <f>COUNTIF([1]Review!F:F,[1]Graphs!C14)</f>
        <v>#VALUE!</v>
      </c>
      <c r="F14" t="e">
        <f t="shared" si="0"/>
        <v>#VALUE!</v>
      </c>
    </row>
    <row r="15" spans="3:6" x14ac:dyDescent="0.2">
      <c r="C15">
        <f>[1]Review!F5</f>
        <v>2024</v>
      </c>
      <c r="D15">
        <v>3</v>
      </c>
      <c r="E15" t="e">
        <f>COUNTIF([1]Review!F:F,[1]Graphs!C15)</f>
        <v>#VALUE!</v>
      </c>
      <c r="F15" t="e">
        <f t="shared" si="0"/>
        <v>#VALUE!</v>
      </c>
    </row>
    <row r="16" spans="3:6" x14ac:dyDescent="0.2">
      <c r="C16">
        <v>2025</v>
      </c>
      <c r="D16" t="e">
        <f>COUNTIF([1]Article!F:F,[1]Graphs!C16)</f>
        <v>#VALUE!</v>
      </c>
      <c r="E16" t="e">
        <f>COUNTIF([1]Review!F:F,[1]Graphs!C16)</f>
        <v>#VALUE!</v>
      </c>
      <c r="F16" t="e">
        <f t="shared" si="0"/>
        <v>#VALUE!</v>
      </c>
    </row>
    <row r="19" spans="3:4" x14ac:dyDescent="0.2">
      <c r="C19" t="s">
        <v>552</v>
      </c>
      <c r="D19" t="s">
        <v>553</v>
      </c>
    </row>
    <row r="20" spans="3:4" x14ac:dyDescent="0.2">
      <c r="C20" t="s">
        <v>436</v>
      </c>
      <c r="D20">
        <v>9</v>
      </c>
    </row>
    <row r="21" spans="3:4" x14ac:dyDescent="0.2">
      <c r="C21" t="s">
        <v>283</v>
      </c>
      <c r="D21">
        <v>7</v>
      </c>
    </row>
    <row r="22" spans="3:4" x14ac:dyDescent="0.2">
      <c r="C22" t="s">
        <v>306</v>
      </c>
      <c r="D22">
        <v>5</v>
      </c>
    </row>
    <row r="23" spans="3:4" x14ac:dyDescent="0.2">
      <c r="C23" t="s">
        <v>524</v>
      </c>
      <c r="D23">
        <v>1</v>
      </c>
    </row>
    <row r="24" spans="3:4" x14ac:dyDescent="0.2">
      <c r="C24" t="s">
        <v>368</v>
      </c>
      <c r="D24">
        <v>3</v>
      </c>
    </row>
    <row r="25" spans="3:4" x14ac:dyDescent="0.2">
      <c r="C25" t="s">
        <v>554</v>
      </c>
      <c r="D25">
        <v>1</v>
      </c>
    </row>
    <row r="26" spans="3:4" x14ac:dyDescent="0.2">
      <c r="C26" t="s">
        <v>555</v>
      </c>
      <c r="D26">
        <v>2</v>
      </c>
    </row>
    <row r="27" spans="3:4" x14ac:dyDescent="0.2">
      <c r="C27" t="s">
        <v>339</v>
      </c>
      <c r="D27">
        <v>8</v>
      </c>
    </row>
    <row r="28" spans="3:4" x14ac:dyDescent="0.2">
      <c r="C28" t="s">
        <v>556</v>
      </c>
      <c r="D28">
        <v>1</v>
      </c>
    </row>
    <row r="29" spans="3:4" x14ac:dyDescent="0.2">
      <c r="C29" t="s">
        <v>473</v>
      </c>
      <c r="D29">
        <v>4</v>
      </c>
    </row>
    <row r="30" spans="3:4" x14ac:dyDescent="0.2">
      <c r="C30" t="s">
        <v>543</v>
      </c>
      <c r="D30">
        <v>1</v>
      </c>
    </row>
    <row r="31" spans="3:4" x14ac:dyDescent="0.2">
      <c r="C31" t="s">
        <v>557</v>
      </c>
      <c r="D31">
        <v>1</v>
      </c>
    </row>
    <row r="32" spans="3:4" x14ac:dyDescent="0.2">
      <c r="C32" t="s">
        <v>558</v>
      </c>
      <c r="D32">
        <v>1</v>
      </c>
    </row>
    <row r="33" spans="3:4" x14ac:dyDescent="0.2">
      <c r="C33" t="s">
        <v>559</v>
      </c>
      <c r="D33">
        <v>2</v>
      </c>
    </row>
    <row r="34" spans="3:4" x14ac:dyDescent="0.2">
      <c r="C34" t="s">
        <v>560</v>
      </c>
      <c r="D34">
        <v>1</v>
      </c>
    </row>
    <row r="35" spans="3:4" x14ac:dyDescent="0.2">
      <c r="C35" t="s">
        <v>561</v>
      </c>
      <c r="D35">
        <v>1</v>
      </c>
    </row>
    <row r="36" spans="3:4" x14ac:dyDescent="0.2">
      <c r="C36" t="s">
        <v>562</v>
      </c>
      <c r="D36">
        <v>1</v>
      </c>
    </row>
    <row r="37" spans="3:4" x14ac:dyDescent="0.2">
      <c r="C37" t="s">
        <v>563</v>
      </c>
      <c r="D37">
        <v>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B0B230-0F40-AF4D-AD02-155D36004D17}">
  <sheetPr>
    <tabColor theme="9" tint="0.59999389629810485"/>
  </sheetPr>
  <dimension ref="A1:K44"/>
  <sheetViews>
    <sheetView topLeftCell="A8" workbookViewId="0">
      <selection activeCell="B3" sqref="B3"/>
    </sheetView>
  </sheetViews>
  <sheetFormatPr baseColWidth="10" defaultRowHeight="16" x14ac:dyDescent="0.2"/>
  <cols>
    <col min="1" max="1" width="12.1640625" bestFit="1" customWidth="1"/>
    <col min="2" max="2" width="16.5" bestFit="1" customWidth="1"/>
    <col min="3" max="3" width="14.6640625" bestFit="1" customWidth="1"/>
    <col min="4" max="4" width="16.83203125" bestFit="1" customWidth="1"/>
    <col min="5" max="5" width="19.1640625" bestFit="1" customWidth="1"/>
    <col min="6" max="6" width="27.5" bestFit="1" customWidth="1"/>
    <col min="7" max="7" width="19.33203125" bestFit="1" customWidth="1"/>
    <col min="9" max="9" width="19.33203125" bestFit="1" customWidth="1"/>
  </cols>
  <sheetData>
    <row r="1" spans="1:11" x14ac:dyDescent="0.2">
      <c r="A1" s="3" t="s">
        <v>5</v>
      </c>
      <c r="B1" s="5" t="s">
        <v>6</v>
      </c>
      <c r="C1" s="6" t="s">
        <v>8</v>
      </c>
      <c r="D1" s="7" t="s">
        <v>9</v>
      </c>
      <c r="E1" s="8" t="s">
        <v>10</v>
      </c>
      <c r="F1" s="9" t="s">
        <v>11</v>
      </c>
      <c r="G1" s="7" t="s">
        <v>12</v>
      </c>
    </row>
    <row r="2" spans="1:11" x14ac:dyDescent="0.2">
      <c r="A2" s="95" t="s">
        <v>7</v>
      </c>
      <c r="B2" s="4" t="s">
        <v>13</v>
      </c>
      <c r="C2" s="3">
        <v>40.5</v>
      </c>
      <c r="D2" s="3">
        <v>265.39999999999998</v>
      </c>
      <c r="E2" s="3">
        <v>40.5</v>
      </c>
      <c r="F2" s="3">
        <v>21.9</v>
      </c>
      <c r="G2" s="4">
        <v>7.3</v>
      </c>
    </row>
    <row r="3" spans="1:11" x14ac:dyDescent="0.2">
      <c r="A3" s="95"/>
      <c r="B3" s="4" t="s">
        <v>14</v>
      </c>
      <c r="C3" s="3">
        <v>42.5</v>
      </c>
      <c r="D3" s="3">
        <v>303.60000000000002</v>
      </c>
      <c r="E3" s="3">
        <v>45</v>
      </c>
      <c r="F3" s="3">
        <v>17.75</v>
      </c>
      <c r="G3" s="4">
        <v>5.92</v>
      </c>
      <c r="I3" s="7" t="s">
        <v>12</v>
      </c>
    </row>
    <row r="4" spans="1:11" x14ac:dyDescent="0.2">
      <c r="A4" s="95"/>
      <c r="B4" s="4" t="s">
        <v>15</v>
      </c>
      <c r="C4" s="3">
        <v>44</v>
      </c>
      <c r="D4" s="3">
        <v>295.3</v>
      </c>
      <c r="E4" s="3">
        <v>38.5</v>
      </c>
      <c r="F4" s="3">
        <v>15.14</v>
      </c>
      <c r="G4" s="3">
        <v>5.05</v>
      </c>
      <c r="I4" s="7" t="s">
        <v>52</v>
      </c>
      <c r="J4">
        <f>AVERAGE(G2:G33)</f>
        <v>6.7065624999999978</v>
      </c>
      <c r="K4" t="s">
        <v>53</v>
      </c>
    </row>
    <row r="5" spans="1:11" x14ac:dyDescent="0.2">
      <c r="A5" s="95"/>
      <c r="B5" s="4" t="s">
        <v>16</v>
      </c>
      <c r="C5" s="3">
        <v>56</v>
      </c>
      <c r="D5" s="3">
        <v>364</v>
      </c>
      <c r="E5" s="3">
        <v>64.19</v>
      </c>
      <c r="F5" s="3">
        <v>22.69</v>
      </c>
      <c r="G5" s="4">
        <v>7.56</v>
      </c>
    </row>
    <row r="6" spans="1:11" x14ac:dyDescent="0.2">
      <c r="A6" s="96" t="s">
        <v>17</v>
      </c>
      <c r="B6" s="4" t="s">
        <v>18</v>
      </c>
      <c r="C6" s="3">
        <v>35</v>
      </c>
      <c r="D6" s="3">
        <v>149</v>
      </c>
      <c r="E6" s="3">
        <v>32.700000000000003</v>
      </c>
      <c r="F6" s="3">
        <v>11.3</v>
      </c>
      <c r="G6" s="4">
        <v>3.77</v>
      </c>
    </row>
    <row r="7" spans="1:11" x14ac:dyDescent="0.2">
      <c r="A7" s="96"/>
      <c r="B7" s="4" t="s">
        <v>19</v>
      </c>
      <c r="C7" s="3">
        <v>49</v>
      </c>
      <c r="D7" s="3">
        <v>343.6</v>
      </c>
      <c r="E7" s="3">
        <v>47.3</v>
      </c>
      <c r="F7" s="3">
        <v>22.56</v>
      </c>
      <c r="G7" s="4">
        <v>7.52</v>
      </c>
    </row>
    <row r="8" spans="1:11" x14ac:dyDescent="0.2">
      <c r="A8" s="96"/>
      <c r="B8" s="4" t="s">
        <v>20</v>
      </c>
      <c r="C8" s="3">
        <v>37.5</v>
      </c>
      <c r="D8" s="3">
        <v>165.3</v>
      </c>
      <c r="E8" s="3">
        <v>31</v>
      </c>
      <c r="F8" s="3">
        <v>13.56</v>
      </c>
      <c r="G8" s="4">
        <v>4.5199999999999996</v>
      </c>
    </row>
    <row r="9" spans="1:11" x14ac:dyDescent="0.2">
      <c r="A9" s="96"/>
      <c r="B9" s="4" t="s">
        <v>21</v>
      </c>
      <c r="C9" s="3">
        <v>40.299999999999997</v>
      </c>
      <c r="D9" s="3">
        <v>218.4</v>
      </c>
      <c r="E9" s="3">
        <v>35.770000000000003</v>
      </c>
      <c r="F9" s="3">
        <v>18.95</v>
      </c>
      <c r="G9" s="4">
        <v>6.32</v>
      </c>
      <c r="I9" s="6" t="s">
        <v>8</v>
      </c>
    </row>
    <row r="10" spans="1:11" x14ac:dyDescent="0.2">
      <c r="A10" s="100" t="s">
        <v>22</v>
      </c>
      <c r="B10" s="4" t="s">
        <v>23</v>
      </c>
      <c r="C10" s="3">
        <v>45</v>
      </c>
      <c r="D10" s="3">
        <v>276.39999999999998</v>
      </c>
      <c r="E10" s="3">
        <v>54.5</v>
      </c>
      <c r="F10" s="3">
        <v>19.8</v>
      </c>
      <c r="G10" s="4">
        <v>6.6</v>
      </c>
      <c r="I10" s="6" t="s">
        <v>52</v>
      </c>
      <c r="J10">
        <f>AVERAGE(C2:C33)</f>
        <v>42.603124999999991</v>
      </c>
      <c r="K10" t="s">
        <v>0</v>
      </c>
    </row>
    <row r="11" spans="1:11" x14ac:dyDescent="0.2">
      <c r="A11" s="100"/>
      <c r="B11" s="4" t="s">
        <v>24</v>
      </c>
      <c r="C11" s="3">
        <v>49</v>
      </c>
      <c r="D11" s="3">
        <v>278.18</v>
      </c>
      <c r="E11" s="3">
        <v>56.36</v>
      </c>
      <c r="F11" s="3">
        <v>20.36</v>
      </c>
      <c r="G11" s="4">
        <v>6.79</v>
      </c>
    </row>
    <row r="12" spans="1:11" x14ac:dyDescent="0.2">
      <c r="A12" s="100"/>
      <c r="B12" s="4" t="s">
        <v>25</v>
      </c>
      <c r="C12" s="4">
        <v>53</v>
      </c>
      <c r="D12" s="3">
        <v>309.10000000000002</v>
      </c>
      <c r="E12" s="3">
        <v>54</v>
      </c>
      <c r="F12" s="3">
        <v>21.5</v>
      </c>
      <c r="G12" s="3">
        <v>7.17</v>
      </c>
    </row>
    <row r="13" spans="1:11" x14ac:dyDescent="0.2">
      <c r="A13" s="100"/>
      <c r="B13" s="4" t="s">
        <v>26</v>
      </c>
      <c r="C13" s="4">
        <v>58.5</v>
      </c>
      <c r="D13" s="3">
        <v>405</v>
      </c>
      <c r="E13" s="3">
        <v>100</v>
      </c>
      <c r="F13" s="3">
        <v>32.4</v>
      </c>
      <c r="G13" s="3">
        <v>10.8</v>
      </c>
    </row>
    <row r="14" spans="1:11" x14ac:dyDescent="0.2">
      <c r="A14" s="97" t="s">
        <v>27</v>
      </c>
      <c r="B14" s="4" t="s">
        <v>28</v>
      </c>
      <c r="C14" s="4">
        <v>40</v>
      </c>
      <c r="D14" s="3">
        <v>265</v>
      </c>
      <c r="E14" s="3">
        <v>38</v>
      </c>
      <c r="F14" s="3">
        <v>21</v>
      </c>
      <c r="G14" s="3">
        <v>7</v>
      </c>
    </row>
    <row r="15" spans="1:11" x14ac:dyDescent="0.2">
      <c r="A15" s="98"/>
      <c r="B15" s="4" t="s">
        <v>29</v>
      </c>
      <c r="C15" s="4">
        <v>45.2</v>
      </c>
      <c r="D15" s="3">
        <v>287</v>
      </c>
      <c r="E15" s="3">
        <v>43</v>
      </c>
      <c r="F15" s="3">
        <v>24</v>
      </c>
      <c r="G15" s="3">
        <v>8</v>
      </c>
    </row>
    <row r="16" spans="1:11" x14ac:dyDescent="0.2">
      <c r="A16" s="98"/>
      <c r="B16" s="3" t="s">
        <v>30</v>
      </c>
      <c r="C16" s="3">
        <v>48.9</v>
      </c>
      <c r="D16" s="3">
        <v>312</v>
      </c>
      <c r="E16" s="3">
        <v>46</v>
      </c>
      <c r="F16" s="3">
        <v>27</v>
      </c>
      <c r="G16" s="3">
        <v>9</v>
      </c>
    </row>
    <row r="17" spans="1:10" x14ac:dyDescent="0.2">
      <c r="A17" s="98"/>
      <c r="B17" s="3" t="s">
        <v>31</v>
      </c>
      <c r="C17" s="3">
        <v>59.8</v>
      </c>
      <c r="D17" s="3">
        <v>378</v>
      </c>
      <c r="E17" s="3">
        <v>70</v>
      </c>
      <c r="F17" s="3">
        <v>45</v>
      </c>
      <c r="G17" s="3">
        <v>15</v>
      </c>
      <c r="I17" s="21" t="s">
        <v>141</v>
      </c>
      <c r="J17">
        <f>CORREL(C2:C33, G2:G33)</f>
        <v>0.87221184708781618</v>
      </c>
    </row>
    <row r="18" spans="1:10" x14ac:dyDescent="0.2">
      <c r="A18" s="98"/>
      <c r="B18" s="3" t="s">
        <v>32</v>
      </c>
      <c r="C18" s="3">
        <v>55.8</v>
      </c>
      <c r="D18" s="3">
        <v>355</v>
      </c>
      <c r="E18" s="3">
        <v>70</v>
      </c>
      <c r="F18" s="3">
        <v>45</v>
      </c>
      <c r="G18" s="3">
        <v>15</v>
      </c>
    </row>
    <row r="19" spans="1:10" x14ac:dyDescent="0.2">
      <c r="A19" s="99"/>
      <c r="B19" s="3" t="s">
        <v>33</v>
      </c>
      <c r="C19" s="3">
        <v>50.8</v>
      </c>
      <c r="D19" s="3">
        <v>323</v>
      </c>
      <c r="E19" s="3">
        <v>59</v>
      </c>
      <c r="F19" s="3">
        <v>36</v>
      </c>
      <c r="G19" s="3">
        <v>12</v>
      </c>
    </row>
    <row r="20" spans="1:10" x14ac:dyDescent="0.2">
      <c r="A20" s="101" t="s">
        <v>34</v>
      </c>
      <c r="B20" s="3" t="s">
        <v>35</v>
      </c>
      <c r="C20" s="3">
        <v>14</v>
      </c>
      <c r="D20" s="3">
        <v>32</v>
      </c>
      <c r="E20" s="3">
        <v>5.3</v>
      </c>
      <c r="F20" s="3">
        <v>2.2999999999999998</v>
      </c>
      <c r="G20" s="3">
        <v>0.76</v>
      </c>
    </row>
    <row r="21" spans="1:10" x14ac:dyDescent="0.2">
      <c r="A21" s="101"/>
      <c r="B21" s="3" t="s">
        <v>36</v>
      </c>
      <c r="C21" s="3">
        <v>23</v>
      </c>
      <c r="D21" s="3">
        <v>77.2</v>
      </c>
      <c r="E21" s="3">
        <v>14.6</v>
      </c>
      <c r="F21" s="3">
        <v>6.6</v>
      </c>
      <c r="G21" s="3">
        <v>2.2000000000000002</v>
      </c>
    </row>
    <row r="22" spans="1:10" x14ac:dyDescent="0.2">
      <c r="A22" s="101"/>
      <c r="B22" s="3" t="s">
        <v>37</v>
      </c>
      <c r="C22" s="3">
        <v>26.5</v>
      </c>
      <c r="D22" s="3">
        <v>69</v>
      </c>
      <c r="E22" s="3">
        <v>11</v>
      </c>
      <c r="F22" s="3">
        <v>6.9</v>
      </c>
      <c r="G22" s="3">
        <v>2.2999999999999998</v>
      </c>
    </row>
    <row r="23" spans="1:10" x14ac:dyDescent="0.2">
      <c r="A23" s="102" t="s">
        <v>38</v>
      </c>
      <c r="B23" s="3" t="s">
        <v>39</v>
      </c>
      <c r="C23" s="3">
        <v>26.5</v>
      </c>
      <c r="D23" s="3">
        <v>140</v>
      </c>
      <c r="E23" s="3">
        <v>15.5</v>
      </c>
      <c r="F23" s="3">
        <v>8.1</v>
      </c>
      <c r="G23" s="3">
        <v>2.7</v>
      </c>
    </row>
    <row r="24" spans="1:10" x14ac:dyDescent="0.2">
      <c r="A24" s="102"/>
      <c r="B24" s="3" t="s">
        <v>40</v>
      </c>
      <c r="C24" s="3">
        <v>34.5</v>
      </c>
      <c r="D24" s="3">
        <v>203</v>
      </c>
      <c r="E24" s="3">
        <v>28</v>
      </c>
      <c r="F24" s="3">
        <v>13</v>
      </c>
      <c r="G24" s="3">
        <v>4.3</v>
      </c>
    </row>
    <row r="25" spans="1:10" x14ac:dyDescent="0.2">
      <c r="A25" s="102"/>
      <c r="B25" s="3" t="s">
        <v>41</v>
      </c>
      <c r="C25" s="3">
        <v>39.5</v>
      </c>
      <c r="D25" s="3">
        <v>314</v>
      </c>
      <c r="E25" s="3">
        <v>40</v>
      </c>
      <c r="F25" s="3">
        <v>18.600000000000001</v>
      </c>
      <c r="G25" s="3">
        <v>6.2</v>
      </c>
    </row>
    <row r="26" spans="1:10" x14ac:dyDescent="0.2">
      <c r="A26" s="102"/>
      <c r="B26" s="3" t="s">
        <v>42</v>
      </c>
      <c r="C26" s="3">
        <v>47</v>
      </c>
      <c r="D26" s="3">
        <v>325</v>
      </c>
      <c r="E26" s="3">
        <v>43</v>
      </c>
      <c r="F26" s="3">
        <v>21.5</v>
      </c>
      <c r="G26" s="3">
        <v>7.2</v>
      </c>
    </row>
    <row r="27" spans="1:10" x14ac:dyDescent="0.2">
      <c r="A27" s="102"/>
      <c r="B27" s="3" t="s">
        <v>43</v>
      </c>
      <c r="C27" s="3">
        <v>49</v>
      </c>
      <c r="D27" s="3">
        <v>342</v>
      </c>
      <c r="E27" s="3">
        <v>45</v>
      </c>
      <c r="F27" s="3">
        <v>23</v>
      </c>
      <c r="G27" s="3">
        <v>7.7</v>
      </c>
    </row>
    <row r="28" spans="1:10" x14ac:dyDescent="0.2">
      <c r="A28" s="95" t="s">
        <v>44</v>
      </c>
      <c r="B28" s="3" t="s">
        <v>45</v>
      </c>
      <c r="C28" s="3">
        <v>31.5</v>
      </c>
      <c r="D28" s="3">
        <v>190</v>
      </c>
      <c r="E28" s="3">
        <v>23</v>
      </c>
      <c r="F28" s="3">
        <v>11</v>
      </c>
      <c r="G28" s="3">
        <v>3.7</v>
      </c>
    </row>
    <row r="29" spans="1:10" x14ac:dyDescent="0.2">
      <c r="A29" s="95"/>
      <c r="B29" s="3" t="s">
        <v>46</v>
      </c>
      <c r="C29" s="3">
        <v>39.5</v>
      </c>
      <c r="D29" s="3">
        <v>260</v>
      </c>
      <c r="E29" s="3">
        <v>26</v>
      </c>
      <c r="F29" s="3">
        <v>14.5</v>
      </c>
      <c r="G29" s="3">
        <v>4.8</v>
      </c>
    </row>
    <row r="30" spans="1:10" x14ac:dyDescent="0.2">
      <c r="A30" s="95"/>
      <c r="B30" s="3" t="s">
        <v>47</v>
      </c>
      <c r="C30" s="3">
        <v>45.5</v>
      </c>
      <c r="D30" s="3">
        <v>315</v>
      </c>
      <c r="E30" s="3">
        <v>38</v>
      </c>
      <c r="F30" s="3">
        <v>20.2</v>
      </c>
      <c r="G30" s="3">
        <v>6.7</v>
      </c>
    </row>
    <row r="31" spans="1:10" x14ac:dyDescent="0.2">
      <c r="A31" s="96" t="s">
        <v>48</v>
      </c>
      <c r="B31" s="3" t="s">
        <v>49</v>
      </c>
      <c r="C31" s="3">
        <v>34.5</v>
      </c>
      <c r="D31" s="3">
        <v>202.7</v>
      </c>
      <c r="E31" s="3">
        <v>15.2</v>
      </c>
      <c r="F31" s="3">
        <v>11.2</v>
      </c>
      <c r="G31" s="3">
        <v>3.73</v>
      </c>
    </row>
    <row r="32" spans="1:10" x14ac:dyDescent="0.2">
      <c r="A32" s="96"/>
      <c r="B32" s="3" t="s">
        <v>50</v>
      </c>
      <c r="C32" s="3">
        <v>48</v>
      </c>
      <c r="D32" s="3">
        <v>316</v>
      </c>
      <c r="E32" s="3">
        <v>46</v>
      </c>
      <c r="F32" s="3">
        <v>25</v>
      </c>
      <c r="G32" s="3">
        <v>8.3000000000000007</v>
      </c>
    </row>
    <row r="33" spans="1:7" x14ac:dyDescent="0.2">
      <c r="A33" s="96"/>
      <c r="B33" s="3" t="s">
        <v>51</v>
      </c>
      <c r="C33" s="3">
        <v>53.5</v>
      </c>
      <c r="D33" s="3">
        <v>342</v>
      </c>
      <c r="E33" s="3">
        <v>48</v>
      </c>
      <c r="F33" s="3">
        <v>26</v>
      </c>
      <c r="G33" s="3">
        <v>8.6999999999999993</v>
      </c>
    </row>
    <row r="42" spans="1:7" x14ac:dyDescent="0.2">
      <c r="A42" t="s">
        <v>134</v>
      </c>
      <c r="B42" s="45" t="s">
        <v>153</v>
      </c>
    </row>
    <row r="43" spans="1:7" x14ac:dyDescent="0.2">
      <c r="A43" t="s">
        <v>92</v>
      </c>
      <c r="B43" t="s">
        <v>154</v>
      </c>
      <c r="C43" t="s">
        <v>155</v>
      </c>
    </row>
    <row r="44" spans="1:7" x14ac:dyDescent="0.2">
      <c r="A44" t="s">
        <v>157</v>
      </c>
      <c r="B44" t="s">
        <v>156</v>
      </c>
    </row>
  </sheetData>
  <mergeCells count="8">
    <mergeCell ref="A28:A30"/>
    <mergeCell ref="A31:A33"/>
    <mergeCell ref="A14:A19"/>
    <mergeCell ref="A2:A5"/>
    <mergeCell ref="A6:A9"/>
    <mergeCell ref="A10:A13"/>
    <mergeCell ref="A20:A22"/>
    <mergeCell ref="A23:A27"/>
  </mergeCells>
  <hyperlinks>
    <hyperlink ref="B42" r:id="rId1" xr:uid="{CFFB7AEA-4936-3940-B538-9033D330068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8DBC79-1F4C-B447-8AF5-35163B7D7363}">
  <sheetPr>
    <tabColor theme="9" tint="0.59999389629810485"/>
  </sheetPr>
  <dimension ref="A1:I21"/>
  <sheetViews>
    <sheetView workbookViewId="0">
      <selection activeCell="H6" sqref="H6"/>
    </sheetView>
  </sheetViews>
  <sheetFormatPr baseColWidth="10" defaultRowHeight="16" x14ac:dyDescent="0.2"/>
  <cols>
    <col min="1" max="1" width="24" bestFit="1" customWidth="1"/>
    <col min="2" max="2" width="28" bestFit="1" customWidth="1"/>
  </cols>
  <sheetData>
    <row r="1" spans="1:9" x14ac:dyDescent="0.2">
      <c r="A1" s="107" t="s">
        <v>1</v>
      </c>
      <c r="B1" s="107"/>
      <c r="C1" s="107"/>
      <c r="D1" s="107"/>
      <c r="F1" s="1"/>
      <c r="I1" s="42"/>
    </row>
    <row r="2" spans="1:9" x14ac:dyDescent="0.2">
      <c r="A2" s="103" t="s">
        <v>2</v>
      </c>
      <c r="B2" s="103"/>
      <c r="C2" s="6" t="s">
        <v>3</v>
      </c>
      <c r="D2" s="8" t="s">
        <v>65</v>
      </c>
    </row>
    <row r="3" spans="1:9" x14ac:dyDescent="0.2">
      <c r="A3" s="104" t="s">
        <v>54</v>
      </c>
      <c r="B3" s="12" t="s">
        <v>55</v>
      </c>
      <c r="C3" s="10">
        <v>0.5</v>
      </c>
      <c r="D3" s="3">
        <f>ROUNDUP(C3*1000*'Blade choice'!$J$4,0)</f>
        <v>3354</v>
      </c>
    </row>
    <row r="4" spans="1:9" x14ac:dyDescent="0.2">
      <c r="A4" s="104"/>
      <c r="B4" s="12" t="s">
        <v>4</v>
      </c>
      <c r="C4" s="10">
        <v>0.1</v>
      </c>
      <c r="D4" s="3">
        <f>ROUNDUP(C4*1000*'Blade choice'!$J$4,0)</f>
        <v>671</v>
      </c>
    </row>
    <row r="5" spans="1:9" x14ac:dyDescent="0.2">
      <c r="A5" s="13" t="s">
        <v>56</v>
      </c>
      <c r="B5" s="8" t="s">
        <v>57</v>
      </c>
      <c r="C5" s="10">
        <v>0.26</v>
      </c>
      <c r="D5" s="3">
        <f>ROUNDUP(C5*1000*'Blade choice'!$J$4,0)</f>
        <v>1744</v>
      </c>
    </row>
    <row r="6" spans="1:9" x14ac:dyDescent="0.2">
      <c r="A6" s="14" t="s">
        <v>58</v>
      </c>
      <c r="B6" s="9" t="s">
        <v>59</v>
      </c>
      <c r="C6" s="10">
        <v>0.1</v>
      </c>
      <c r="D6" s="3">
        <f>ROUNDUP(C6*1000*'Blade choice'!$J$4,0)</f>
        <v>671</v>
      </c>
    </row>
    <row r="7" spans="1:9" x14ac:dyDescent="0.2">
      <c r="A7" s="105" t="s">
        <v>60</v>
      </c>
      <c r="B7" s="15" t="s">
        <v>61</v>
      </c>
      <c r="C7" s="106">
        <v>0.03</v>
      </c>
      <c r="D7" s="108">
        <f>ROUNDUP(C7*1000*'Blade choice'!$J$4,0)</f>
        <v>202</v>
      </c>
    </row>
    <row r="8" spans="1:9" x14ac:dyDescent="0.2">
      <c r="A8" s="105"/>
      <c r="B8" s="15" t="s">
        <v>62</v>
      </c>
      <c r="C8" s="106"/>
      <c r="D8" s="108"/>
    </row>
    <row r="9" spans="1:9" x14ac:dyDescent="0.2">
      <c r="A9" s="16" t="s">
        <v>63</v>
      </c>
      <c r="B9" s="6" t="s">
        <v>64</v>
      </c>
      <c r="C9" s="10">
        <v>0.01</v>
      </c>
      <c r="D9" s="3">
        <f>ROUNDUP(C9*1000*'Blade choice'!$J$4,0)</f>
        <v>68</v>
      </c>
    </row>
    <row r="16" spans="1:9" x14ac:dyDescent="0.2">
      <c r="A16" s="12" t="s">
        <v>55</v>
      </c>
      <c r="B16" s="10">
        <v>0.5</v>
      </c>
    </row>
    <row r="17" spans="1:2" x14ac:dyDescent="0.2">
      <c r="A17" s="12" t="s">
        <v>4</v>
      </c>
      <c r="B17" s="10">
        <v>0.1</v>
      </c>
    </row>
    <row r="18" spans="1:2" x14ac:dyDescent="0.2">
      <c r="A18" s="8" t="s">
        <v>57</v>
      </c>
      <c r="B18" s="10">
        <v>0.26</v>
      </c>
    </row>
    <row r="19" spans="1:2" x14ac:dyDescent="0.2">
      <c r="A19" s="9" t="s">
        <v>59</v>
      </c>
      <c r="B19" s="10">
        <v>0.1</v>
      </c>
    </row>
    <row r="20" spans="1:2" x14ac:dyDescent="0.2">
      <c r="A20" s="46" t="s">
        <v>60</v>
      </c>
      <c r="B20" s="47">
        <v>0.03</v>
      </c>
    </row>
    <row r="21" spans="1:2" x14ac:dyDescent="0.2">
      <c r="A21" s="16" t="s">
        <v>63</v>
      </c>
      <c r="B21" s="10">
        <v>0.01</v>
      </c>
    </row>
  </sheetData>
  <mergeCells count="6">
    <mergeCell ref="A2:B2"/>
    <mergeCell ref="A3:A4"/>
    <mergeCell ref="A7:A8"/>
    <mergeCell ref="C7:C8"/>
    <mergeCell ref="A1:D1"/>
    <mergeCell ref="D7:D8"/>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AE628C-2811-5443-A722-771AD0F2FF7E}">
  <sheetPr>
    <tabColor theme="9" tint="0.59999389629810485"/>
  </sheetPr>
  <dimension ref="A1:H17"/>
  <sheetViews>
    <sheetView workbookViewId="0">
      <selection activeCell="D4" sqref="D4"/>
    </sheetView>
  </sheetViews>
  <sheetFormatPr baseColWidth="10" defaultRowHeight="16" x14ac:dyDescent="0.2"/>
  <cols>
    <col min="1" max="1" width="17.5" bestFit="1" customWidth="1"/>
    <col min="2" max="2" width="11.5" bestFit="1" customWidth="1"/>
    <col min="7" max="7" width="12.5" bestFit="1" customWidth="1"/>
    <col min="8" max="8" width="10.33203125" customWidth="1"/>
  </cols>
  <sheetData>
    <row r="1" spans="1:8" x14ac:dyDescent="0.2">
      <c r="B1" t="s">
        <v>67</v>
      </c>
    </row>
    <row r="2" spans="1:8" x14ac:dyDescent="0.2">
      <c r="A2" t="s">
        <v>66</v>
      </c>
      <c r="B2" t="s">
        <v>68</v>
      </c>
    </row>
    <row r="3" spans="1:8" x14ac:dyDescent="0.2">
      <c r="A3" t="s">
        <v>69</v>
      </c>
      <c r="B3" t="s">
        <v>70</v>
      </c>
    </row>
    <row r="4" spans="1:8" x14ac:dyDescent="0.2">
      <c r="A4" t="s">
        <v>71</v>
      </c>
      <c r="B4" t="s">
        <v>73</v>
      </c>
    </row>
    <row r="5" spans="1:8" x14ac:dyDescent="0.2">
      <c r="A5" t="s">
        <v>72</v>
      </c>
      <c r="B5" t="s">
        <v>74</v>
      </c>
    </row>
    <row r="10" spans="1:8" x14ac:dyDescent="0.2">
      <c r="C10" s="19" t="s">
        <v>76</v>
      </c>
      <c r="D10" s="19" t="s">
        <v>78</v>
      </c>
      <c r="E10" s="19" t="s">
        <v>79</v>
      </c>
      <c r="F10" s="19" t="s">
        <v>77</v>
      </c>
      <c r="G10" s="19" t="s">
        <v>84</v>
      </c>
      <c r="H10" s="19" t="s">
        <v>80</v>
      </c>
    </row>
    <row r="11" spans="1:8" x14ac:dyDescent="0.2">
      <c r="C11" s="15" t="s">
        <v>81</v>
      </c>
      <c r="D11" s="3" t="s">
        <v>82</v>
      </c>
      <c r="E11" s="3" t="s">
        <v>70</v>
      </c>
      <c r="F11" s="20" t="s">
        <v>83</v>
      </c>
      <c r="G11" s="3">
        <v>129</v>
      </c>
      <c r="H11" s="18">
        <f>'Blade choice'!$J$4*Sites!G11</f>
        <v>865.14656249999973</v>
      </c>
    </row>
    <row r="12" spans="1:8" x14ac:dyDescent="0.2">
      <c r="C12" s="8" t="s">
        <v>85</v>
      </c>
      <c r="D12" s="3" t="s">
        <v>82</v>
      </c>
      <c r="E12" s="3" t="s">
        <v>86</v>
      </c>
      <c r="F12" s="20" t="s">
        <v>83</v>
      </c>
      <c r="G12" s="3">
        <v>162</v>
      </c>
      <c r="H12" s="18">
        <f>'Blade choice'!$J$4*Sites!G12</f>
        <v>1086.4631249999995</v>
      </c>
    </row>
    <row r="13" spans="1:8" x14ac:dyDescent="0.2">
      <c r="C13" s="8" t="s">
        <v>85</v>
      </c>
      <c r="D13" s="3" t="s">
        <v>86</v>
      </c>
      <c r="E13" s="3" t="s">
        <v>74</v>
      </c>
      <c r="F13" s="21" t="s">
        <v>87</v>
      </c>
      <c r="G13" s="3">
        <v>1777.92</v>
      </c>
      <c r="H13" s="18">
        <f>'Blade choice'!$J$4*Sites!G13</f>
        <v>11923.731599999997</v>
      </c>
    </row>
    <row r="14" spans="1:8" x14ac:dyDescent="0.2">
      <c r="C14" s="8" t="s">
        <v>85</v>
      </c>
      <c r="D14" s="3" t="s">
        <v>74</v>
      </c>
      <c r="E14" s="3" t="s">
        <v>88</v>
      </c>
      <c r="F14" s="20" t="s">
        <v>83</v>
      </c>
      <c r="G14" s="3">
        <v>126</v>
      </c>
      <c r="H14" s="18">
        <f>'Blade choice'!$J$4*Sites!G14</f>
        <v>845.02687499999968</v>
      </c>
    </row>
    <row r="15" spans="1:8" x14ac:dyDescent="0.2">
      <c r="C15" s="6" t="s">
        <v>71</v>
      </c>
      <c r="D15" s="3" t="s">
        <v>82</v>
      </c>
      <c r="E15" s="3" t="s">
        <v>86</v>
      </c>
      <c r="F15" s="20" t="s">
        <v>83</v>
      </c>
      <c r="G15" s="3">
        <v>162</v>
      </c>
      <c r="H15" s="18">
        <f>'Blade choice'!$J$4*Sites!G15</f>
        <v>1086.4631249999995</v>
      </c>
    </row>
    <row r="16" spans="1:8" x14ac:dyDescent="0.2">
      <c r="C16" s="6" t="s">
        <v>71</v>
      </c>
      <c r="D16" s="3" t="s">
        <v>86</v>
      </c>
      <c r="E16" s="3" t="s">
        <v>74</v>
      </c>
      <c r="F16" s="21" t="s">
        <v>87</v>
      </c>
      <c r="G16" s="3">
        <v>1777.92</v>
      </c>
      <c r="H16" s="18">
        <f>'Blade choice'!$J$4*Sites!G16</f>
        <v>11923.731599999997</v>
      </c>
    </row>
    <row r="17" spans="3:8" x14ac:dyDescent="0.2">
      <c r="C17" s="6" t="s">
        <v>71</v>
      </c>
      <c r="D17" s="3" t="s">
        <v>74</v>
      </c>
      <c r="E17" s="3" t="s">
        <v>89</v>
      </c>
      <c r="F17" s="20" t="s">
        <v>83</v>
      </c>
      <c r="G17" s="3">
        <v>50</v>
      </c>
      <c r="H17" s="18">
        <f>'Blade choice'!$J$4*Sites!G17</f>
        <v>335.32812499999989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99AC3-68C4-D544-843C-07094D4ACD39}">
  <sheetPr>
    <tabColor theme="9" tint="0.59999389629810485"/>
  </sheetPr>
  <dimension ref="A1:M37"/>
  <sheetViews>
    <sheetView zoomScale="94" workbookViewId="0">
      <selection activeCell="I17" sqref="I17"/>
    </sheetView>
  </sheetViews>
  <sheetFormatPr baseColWidth="10" defaultRowHeight="16" x14ac:dyDescent="0.2"/>
  <cols>
    <col min="4" max="4" width="28" bestFit="1" customWidth="1"/>
    <col min="5" max="5" width="8.6640625" bestFit="1" customWidth="1"/>
    <col min="6" max="6" width="22.83203125" bestFit="1" customWidth="1"/>
    <col min="7" max="9" width="22.5" bestFit="1" customWidth="1"/>
    <col min="10" max="10" width="24.83203125" bestFit="1" customWidth="1"/>
  </cols>
  <sheetData>
    <row r="1" spans="1:11" x14ac:dyDescent="0.2">
      <c r="A1" s="112" t="s">
        <v>90</v>
      </c>
      <c r="B1" s="112"/>
      <c r="C1" s="112"/>
      <c r="D1" s="112"/>
      <c r="E1" s="112"/>
    </row>
    <row r="2" spans="1:11" x14ac:dyDescent="0.2">
      <c r="A2" s="112"/>
      <c r="B2" s="112"/>
      <c r="C2" s="112"/>
      <c r="D2" s="112"/>
      <c r="E2" s="112"/>
    </row>
    <row r="5" spans="1:11" x14ac:dyDescent="0.2">
      <c r="F5" s="19" t="s">
        <v>92</v>
      </c>
      <c r="G5" s="19" t="s">
        <v>101</v>
      </c>
      <c r="H5" s="19" t="s">
        <v>101</v>
      </c>
      <c r="I5" s="19" t="s">
        <v>101</v>
      </c>
      <c r="J5" s="19" t="s">
        <v>134</v>
      </c>
    </row>
    <row r="6" spans="1:11" x14ac:dyDescent="0.2">
      <c r="E6" s="19" t="s">
        <v>91</v>
      </c>
      <c r="F6" s="19" t="s">
        <v>95</v>
      </c>
      <c r="G6" s="19" t="s">
        <v>95</v>
      </c>
      <c r="H6" s="19" t="s">
        <v>97</v>
      </c>
      <c r="I6" s="19" t="s">
        <v>100</v>
      </c>
      <c r="J6" s="19" t="s">
        <v>95</v>
      </c>
    </row>
    <row r="7" spans="1:11" x14ac:dyDescent="0.2">
      <c r="D7" s="31" t="s">
        <v>55</v>
      </c>
      <c r="E7" s="3">
        <v>3354</v>
      </c>
      <c r="F7" s="3">
        <f>2.18*E7</f>
        <v>7311.72</v>
      </c>
      <c r="G7" s="3">
        <f>$E$7*G20</f>
        <v>7110.4800000000005</v>
      </c>
      <c r="H7" s="3">
        <f t="shared" ref="H7:I7" si="0">$E$7*H20</f>
        <v>53.999400000000001</v>
      </c>
      <c r="I7" s="3">
        <f t="shared" si="0"/>
        <v>2435.0039999999999</v>
      </c>
      <c r="J7" s="3">
        <f>E7*K20</f>
        <v>7211.1000000000013</v>
      </c>
    </row>
    <row r="8" spans="1:11" x14ac:dyDescent="0.2">
      <c r="D8" s="31" t="s">
        <v>4</v>
      </c>
      <c r="E8" s="3">
        <v>671</v>
      </c>
      <c r="F8" s="3">
        <f>E8*2.18</f>
        <v>1462.7800000000002</v>
      </c>
      <c r="G8" s="3">
        <f>$E$8*G21</f>
        <v>1422.52</v>
      </c>
      <c r="H8" s="3">
        <f t="shared" ref="H8:I8" si="1">$E$8*H21</f>
        <v>10.803100000000001</v>
      </c>
      <c r="I8" s="3">
        <f t="shared" si="1"/>
        <v>487.14599999999996</v>
      </c>
      <c r="J8" s="3">
        <f>E8*K21</f>
        <v>1442.6500000000003</v>
      </c>
    </row>
    <row r="9" spans="1:11" x14ac:dyDescent="0.2">
      <c r="D9" s="32" t="s">
        <v>57</v>
      </c>
      <c r="E9" s="3">
        <v>1744</v>
      </c>
      <c r="F9" s="3">
        <f>6.87*E9</f>
        <v>11981.28</v>
      </c>
      <c r="G9" s="3">
        <f>$E$9*G22</f>
        <v>4883.2</v>
      </c>
      <c r="H9" s="3">
        <f t="shared" ref="H9:I9" si="2">$E$9*H22</f>
        <v>16.934239999999999</v>
      </c>
      <c r="I9" s="3">
        <f t="shared" si="2"/>
        <v>1086.5119999999999</v>
      </c>
      <c r="J9" s="3">
        <f>E9*J22</f>
        <v>1499.84</v>
      </c>
    </row>
    <row r="10" spans="1:11" x14ac:dyDescent="0.2">
      <c r="D10" s="33" t="s">
        <v>59</v>
      </c>
      <c r="E10" s="3">
        <v>671</v>
      </c>
      <c r="F10" s="11">
        <f>0.032*E10</f>
        <v>21.472000000000001</v>
      </c>
      <c r="G10" s="11">
        <f>$E$10*G23</f>
        <v>50.123699999999999</v>
      </c>
      <c r="H10" s="11">
        <f t="shared" ref="H10:I10" si="3">$E$10*H23</f>
        <v>0.23887599999999998</v>
      </c>
      <c r="I10" s="11">
        <f t="shared" si="3"/>
        <v>14.158100000000001</v>
      </c>
      <c r="J10" s="3">
        <f>E10*J23</f>
        <v>22.814</v>
      </c>
      <c r="K10" s="2"/>
    </row>
    <row r="11" spans="1:11" x14ac:dyDescent="0.2">
      <c r="D11" s="34" t="s">
        <v>61</v>
      </c>
      <c r="E11" s="113">
        <v>202</v>
      </c>
      <c r="F11" s="108">
        <f>2.75*E11</f>
        <v>555.5</v>
      </c>
      <c r="G11" s="108">
        <f>$E$11*G24</f>
        <v>1195.8399999999999</v>
      </c>
      <c r="H11" s="108">
        <f t="shared" ref="H11:I11" si="4">$E$11*H24</f>
        <v>11.675599999999999</v>
      </c>
      <c r="I11" s="108">
        <f t="shared" si="4"/>
        <v>828.19999999999993</v>
      </c>
      <c r="J11" s="108">
        <f>E11*K24</f>
        <v>875.67</v>
      </c>
      <c r="K11" s="111"/>
    </row>
    <row r="12" spans="1:11" x14ac:dyDescent="0.2">
      <c r="D12" s="34" t="s">
        <v>62</v>
      </c>
      <c r="E12" s="113"/>
      <c r="F12" s="108"/>
      <c r="G12" s="108"/>
      <c r="H12" s="108"/>
      <c r="I12" s="108"/>
      <c r="J12" s="108"/>
      <c r="K12" s="111"/>
    </row>
    <row r="13" spans="1:11" x14ac:dyDescent="0.2">
      <c r="D13" s="35" t="s">
        <v>64</v>
      </c>
      <c r="E13" s="3">
        <v>68</v>
      </c>
      <c r="F13" s="3">
        <f>E13*F26</f>
        <v>531.76</v>
      </c>
      <c r="G13" s="3">
        <f>$E$13*G26</f>
        <v>82.28</v>
      </c>
      <c r="H13" s="3">
        <f t="shared" ref="H13:I13" si="5">$E$13*H26</f>
        <v>0.26928000000000002</v>
      </c>
      <c r="I13" s="3">
        <f t="shared" si="5"/>
        <v>19.175999999999998</v>
      </c>
      <c r="J13" s="3">
        <f>E13*J26</f>
        <v>116.96</v>
      </c>
    </row>
    <row r="14" spans="1:11" x14ac:dyDescent="0.2">
      <c r="D14" s="36" t="s">
        <v>94</v>
      </c>
      <c r="E14" s="8">
        <f>SUM(E7:E13)</f>
        <v>6710</v>
      </c>
      <c r="F14" s="37">
        <f>SUM(F7:F13)</f>
        <v>21864.511999999999</v>
      </c>
      <c r="G14" s="37">
        <f t="shared" ref="G14:I14" si="6">SUM(G7:G13)</f>
        <v>14744.443700000002</v>
      </c>
      <c r="H14" s="37">
        <f t="shared" si="6"/>
        <v>93.920496000000014</v>
      </c>
      <c r="I14" s="37">
        <f t="shared" si="6"/>
        <v>4870.1961000000001</v>
      </c>
      <c r="J14" s="37">
        <f>SUM(J7:J13)</f>
        <v>11169.034000000001</v>
      </c>
      <c r="K14" s="17"/>
    </row>
    <row r="19" spans="4:13" x14ac:dyDescent="0.2">
      <c r="F19" s="19" t="s">
        <v>93</v>
      </c>
      <c r="G19" s="19" t="s">
        <v>96</v>
      </c>
      <c r="H19" s="19" t="s">
        <v>98</v>
      </c>
      <c r="I19" s="19" t="s">
        <v>99</v>
      </c>
      <c r="J19" s="19" t="s">
        <v>136</v>
      </c>
      <c r="K19" s="19" t="s">
        <v>138</v>
      </c>
    </row>
    <row r="20" spans="4:13" x14ac:dyDescent="0.2">
      <c r="D20" s="12" t="s">
        <v>55</v>
      </c>
      <c r="E20" s="22"/>
      <c r="F20" s="3">
        <v>2.1800000000000002</v>
      </c>
      <c r="G20" s="3">
        <v>2.12</v>
      </c>
      <c r="H20" s="3">
        <v>1.61E-2</v>
      </c>
      <c r="I20" s="3">
        <v>0.72599999999999998</v>
      </c>
      <c r="J20" s="3" t="s">
        <v>75</v>
      </c>
      <c r="K20" s="3">
        <f>(F20+G20)/2</f>
        <v>2.1500000000000004</v>
      </c>
    </row>
    <row r="21" spans="4:13" x14ac:dyDescent="0.2">
      <c r="D21" s="12" t="s">
        <v>4</v>
      </c>
      <c r="E21" s="22"/>
      <c r="F21" s="3">
        <v>2.1800000000000002</v>
      </c>
      <c r="G21" s="3">
        <v>2.12</v>
      </c>
      <c r="H21" s="3">
        <v>1.61E-2</v>
      </c>
      <c r="I21" s="3">
        <v>0.72599999999999998</v>
      </c>
      <c r="J21" s="3" t="s">
        <v>75</v>
      </c>
      <c r="K21" s="3">
        <f>(F21+G21)/2</f>
        <v>2.1500000000000004</v>
      </c>
    </row>
    <row r="22" spans="4:13" x14ac:dyDescent="0.2">
      <c r="D22" s="8" t="s">
        <v>57</v>
      </c>
      <c r="E22" s="22"/>
      <c r="F22" s="3">
        <v>6.87</v>
      </c>
      <c r="G22" s="3">
        <v>2.8</v>
      </c>
      <c r="H22" s="3">
        <v>9.7099999999999999E-3</v>
      </c>
      <c r="I22" s="3">
        <v>0.623</v>
      </c>
      <c r="J22" s="3">
        <v>0.86</v>
      </c>
      <c r="K22" s="3" t="s">
        <v>75</v>
      </c>
    </row>
    <row r="23" spans="4:13" x14ac:dyDescent="0.2">
      <c r="D23" s="9" t="s">
        <v>59</v>
      </c>
      <c r="E23" s="22"/>
      <c r="F23" s="3">
        <v>3.2000000000000001E-2</v>
      </c>
      <c r="G23" s="3">
        <v>7.4700000000000003E-2</v>
      </c>
      <c r="H23" s="38">
        <v>3.5599999999999998E-4</v>
      </c>
      <c r="I23" s="3">
        <v>2.1100000000000001E-2</v>
      </c>
      <c r="J23" s="3">
        <v>3.4000000000000002E-2</v>
      </c>
      <c r="K23" s="3" t="s">
        <v>75</v>
      </c>
    </row>
    <row r="24" spans="4:13" x14ac:dyDescent="0.2">
      <c r="D24" s="15" t="s">
        <v>61</v>
      </c>
      <c r="E24" s="22"/>
      <c r="F24" s="108">
        <v>2.75</v>
      </c>
      <c r="G24" s="108">
        <v>5.92</v>
      </c>
      <c r="H24" s="108">
        <v>5.7799999999999997E-2</v>
      </c>
      <c r="I24" s="108">
        <v>4.0999999999999996</v>
      </c>
      <c r="J24" s="108" t="s">
        <v>75</v>
      </c>
      <c r="K24" s="108">
        <f>(G24+F24)/2</f>
        <v>4.335</v>
      </c>
      <c r="L24" s="109"/>
      <c r="M24" s="109"/>
    </row>
    <row r="25" spans="4:13" x14ac:dyDescent="0.2">
      <c r="D25" s="15" t="s">
        <v>62</v>
      </c>
      <c r="E25" s="22"/>
      <c r="F25" s="108"/>
      <c r="G25" s="108"/>
      <c r="H25" s="108"/>
      <c r="I25" s="108"/>
      <c r="J25" s="108"/>
      <c r="K25" s="108"/>
      <c r="L25" s="109"/>
      <c r="M25" s="109"/>
    </row>
    <row r="26" spans="4:13" x14ac:dyDescent="0.2">
      <c r="D26" s="6" t="s">
        <v>64</v>
      </c>
      <c r="E26" s="22"/>
      <c r="F26" s="3">
        <v>7.82</v>
      </c>
      <c r="G26" s="3">
        <v>1.21</v>
      </c>
      <c r="H26" s="3">
        <v>3.96E-3</v>
      </c>
      <c r="I26" s="3">
        <v>0.28199999999999997</v>
      </c>
      <c r="J26" s="3">
        <v>1.72</v>
      </c>
      <c r="K26" s="3" t="s">
        <v>75</v>
      </c>
    </row>
    <row r="27" spans="4:13" ht="18" x14ac:dyDescent="0.2">
      <c r="I27" s="23"/>
      <c r="L27" s="41"/>
    </row>
    <row r="30" spans="4:13" x14ac:dyDescent="0.2">
      <c r="D30" s="39" t="s">
        <v>102</v>
      </c>
      <c r="F30" s="19" t="s">
        <v>103</v>
      </c>
      <c r="G30" s="19" t="s">
        <v>104</v>
      </c>
      <c r="H30" s="19" t="s">
        <v>135</v>
      </c>
    </row>
    <row r="31" spans="4:13" x14ac:dyDescent="0.2">
      <c r="D31" s="12" t="s">
        <v>55</v>
      </c>
      <c r="E31" s="22"/>
      <c r="F31" s="3" t="s">
        <v>105</v>
      </c>
      <c r="G31" s="3" t="s">
        <v>111</v>
      </c>
      <c r="H31" s="3" t="s">
        <v>137</v>
      </c>
    </row>
    <row r="32" spans="4:13" x14ac:dyDescent="0.2">
      <c r="D32" s="12" t="s">
        <v>4</v>
      </c>
      <c r="E32" s="22"/>
      <c r="F32" s="3" t="s">
        <v>106</v>
      </c>
      <c r="G32" s="3" t="s">
        <v>111</v>
      </c>
      <c r="H32" s="22"/>
    </row>
    <row r="33" spans="4:9" x14ac:dyDescent="0.2">
      <c r="D33" s="8" t="s">
        <v>57</v>
      </c>
      <c r="E33" s="22"/>
      <c r="F33" s="22"/>
      <c r="G33" s="3" t="s">
        <v>110</v>
      </c>
      <c r="H33" s="22"/>
    </row>
    <row r="34" spans="4:9" x14ac:dyDescent="0.2">
      <c r="D34" s="9" t="s">
        <v>59</v>
      </c>
      <c r="E34" s="22"/>
      <c r="F34" s="22"/>
      <c r="G34" s="3" t="s">
        <v>109</v>
      </c>
      <c r="H34" s="22"/>
    </row>
    <row r="35" spans="4:9" x14ac:dyDescent="0.2">
      <c r="D35" s="15" t="s">
        <v>61</v>
      </c>
      <c r="E35" s="22"/>
      <c r="F35" s="22"/>
      <c r="G35" s="110" t="s">
        <v>108</v>
      </c>
      <c r="H35" s="22"/>
      <c r="I35" s="109"/>
    </row>
    <row r="36" spans="4:9" x14ac:dyDescent="0.2">
      <c r="D36" s="15" t="s">
        <v>62</v>
      </c>
      <c r="E36" s="22"/>
      <c r="F36" s="22"/>
      <c r="G36" s="108"/>
      <c r="H36" s="22"/>
      <c r="I36" s="109"/>
    </row>
    <row r="37" spans="4:9" x14ac:dyDescent="0.2">
      <c r="D37" s="6" t="s">
        <v>64</v>
      </c>
      <c r="E37" s="22"/>
      <c r="F37" s="22"/>
      <c r="G37" s="3" t="s">
        <v>107</v>
      </c>
      <c r="H37" s="22"/>
    </row>
  </sheetData>
  <mergeCells count="18">
    <mergeCell ref="A1:E2"/>
    <mergeCell ref="E11:E12"/>
    <mergeCell ref="F11:F12"/>
    <mergeCell ref="F24:F25"/>
    <mergeCell ref="G24:G25"/>
    <mergeCell ref="G11:G12"/>
    <mergeCell ref="L24:L25"/>
    <mergeCell ref="M24:M25"/>
    <mergeCell ref="G35:G36"/>
    <mergeCell ref="I35:I36"/>
    <mergeCell ref="H11:H12"/>
    <mergeCell ref="I11:I12"/>
    <mergeCell ref="J11:J12"/>
    <mergeCell ref="K11:K12"/>
    <mergeCell ref="H24:H25"/>
    <mergeCell ref="I24:I25"/>
    <mergeCell ref="J24:J25"/>
    <mergeCell ref="K24:K25"/>
  </mergeCells>
  <hyperlinks>
    <hyperlink ref="G35" r:id="rId1" xr:uid="{16E1EE7B-D81D-7044-A3C4-D9A73D07761D}"/>
  </hyperlinks>
  <pageMargins left="0.7" right="0.7" top="0.75" bottom="0.75" header="0.3" footer="0.3"/>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3321B6-7721-604C-8B53-2298C8AEFFEE}">
  <sheetPr>
    <tabColor theme="9" tint="0.59999389629810485"/>
  </sheetPr>
  <dimension ref="A1:R21"/>
  <sheetViews>
    <sheetView zoomScale="82" workbookViewId="0">
      <selection activeCell="H36" sqref="H36"/>
    </sheetView>
  </sheetViews>
  <sheetFormatPr baseColWidth="10" defaultRowHeight="16" x14ac:dyDescent="0.2"/>
  <cols>
    <col min="8" max="8" width="20.5" bestFit="1" customWidth="1"/>
    <col min="9" max="9" width="17.5" bestFit="1" customWidth="1"/>
    <col min="10" max="13" width="17.5" customWidth="1"/>
    <col min="14" max="15" width="22.5" bestFit="1" customWidth="1"/>
    <col min="16" max="16" width="21.6640625" bestFit="1" customWidth="1"/>
    <col min="17" max="17" width="13.5" bestFit="1" customWidth="1"/>
    <col min="18" max="18" width="22.6640625" bestFit="1" customWidth="1"/>
  </cols>
  <sheetData>
    <row r="1" spans="1:18" x14ac:dyDescent="0.2">
      <c r="A1" s="112" t="s">
        <v>112</v>
      </c>
      <c r="B1" s="112"/>
      <c r="C1" s="112"/>
      <c r="D1" s="112"/>
      <c r="E1" s="112"/>
    </row>
    <row r="2" spans="1:18" x14ac:dyDescent="0.2">
      <c r="A2" s="112"/>
      <c r="B2" s="112"/>
      <c r="C2" s="112"/>
      <c r="D2" s="112"/>
      <c r="E2" s="112"/>
    </row>
    <row r="5" spans="1:18" ht="16" customHeight="1" x14ac:dyDescent="0.2">
      <c r="A5" s="114" t="s">
        <v>114</v>
      </c>
      <c r="B5" s="114"/>
    </row>
    <row r="6" spans="1:18" x14ac:dyDescent="0.2">
      <c r="A6" s="114"/>
      <c r="B6" s="114"/>
    </row>
    <row r="7" spans="1:18" x14ac:dyDescent="0.2">
      <c r="A7" s="114"/>
      <c r="B7" s="114"/>
    </row>
    <row r="8" spans="1:18" x14ac:dyDescent="0.2">
      <c r="A8" s="114"/>
      <c r="B8" s="114"/>
    </row>
    <row r="9" spans="1:18" x14ac:dyDescent="0.2">
      <c r="A9" s="114"/>
      <c r="B9" s="114"/>
      <c r="M9" s="19" t="s">
        <v>92</v>
      </c>
      <c r="N9" s="19" t="s">
        <v>92</v>
      </c>
      <c r="O9" s="19" t="s">
        <v>101</v>
      </c>
      <c r="P9" s="19" t="s">
        <v>101</v>
      </c>
      <c r="Q9" s="19" t="s">
        <v>101</v>
      </c>
      <c r="R9" s="19" t="s">
        <v>134</v>
      </c>
    </row>
    <row r="10" spans="1:18" x14ac:dyDescent="0.2">
      <c r="A10" s="114"/>
      <c r="B10" s="114"/>
      <c r="G10" s="19" t="s">
        <v>115</v>
      </c>
      <c r="H10" s="19" t="s">
        <v>116</v>
      </c>
      <c r="I10" s="19" t="s">
        <v>117</v>
      </c>
      <c r="J10" s="19" t="s">
        <v>118</v>
      </c>
      <c r="K10" s="19" t="s">
        <v>119</v>
      </c>
      <c r="L10" s="19" t="s">
        <v>122</v>
      </c>
      <c r="M10" s="19" t="s">
        <v>120</v>
      </c>
      <c r="N10" s="19" t="s">
        <v>95</v>
      </c>
      <c r="O10" s="19" t="s">
        <v>95</v>
      </c>
      <c r="P10" s="19" t="s">
        <v>97</v>
      </c>
      <c r="Q10" s="19" t="s">
        <v>100</v>
      </c>
      <c r="R10" s="19" t="s">
        <v>95</v>
      </c>
    </row>
    <row r="11" spans="1:18" x14ac:dyDescent="0.2">
      <c r="A11" s="114"/>
      <c r="B11" s="114"/>
      <c r="F11" s="30" t="s">
        <v>113</v>
      </c>
      <c r="G11" s="3">
        <v>9</v>
      </c>
      <c r="H11" s="3">
        <v>30</v>
      </c>
      <c r="I11" s="3">
        <f>H11*G11</f>
        <v>270</v>
      </c>
      <c r="J11" s="3">
        <v>500</v>
      </c>
      <c r="K11" s="3">
        <f>J11*G11</f>
        <v>4500</v>
      </c>
      <c r="L11" s="3">
        <f>K11*3.6</f>
        <v>16200</v>
      </c>
      <c r="M11" s="8">
        <v>0.311</v>
      </c>
      <c r="N11" s="8">
        <f>M11*K11</f>
        <v>1399.5</v>
      </c>
      <c r="O11" s="8">
        <f>L11*0.101</f>
        <v>1636.2</v>
      </c>
      <c r="P11" s="8">
        <f>0.0009*L11</f>
        <v>14.58</v>
      </c>
      <c r="Q11" s="8">
        <f>0.00338*L11</f>
        <v>54.756</v>
      </c>
      <c r="R11" s="8">
        <f>71.4*L11/1000</f>
        <v>1156.68</v>
      </c>
    </row>
    <row r="12" spans="1:18" x14ac:dyDescent="0.2">
      <c r="A12" s="114"/>
      <c r="B12" s="114"/>
    </row>
    <row r="13" spans="1:18" x14ac:dyDescent="0.2">
      <c r="A13" s="114"/>
      <c r="B13" s="114"/>
      <c r="O13" t="s">
        <v>121</v>
      </c>
    </row>
    <row r="14" spans="1:18" x14ac:dyDescent="0.2">
      <c r="A14" s="114"/>
      <c r="B14" s="114"/>
    </row>
    <row r="15" spans="1:18" x14ac:dyDescent="0.2">
      <c r="A15" s="114"/>
      <c r="B15" s="114"/>
    </row>
    <row r="16" spans="1:18" x14ac:dyDescent="0.2">
      <c r="A16" s="114"/>
      <c r="B16" s="114"/>
    </row>
    <row r="17" spans="1:2" x14ac:dyDescent="0.2">
      <c r="A17" s="114"/>
      <c r="B17" s="114"/>
    </row>
    <row r="18" spans="1:2" x14ac:dyDescent="0.2">
      <c r="A18" s="114"/>
      <c r="B18" s="114"/>
    </row>
    <row r="19" spans="1:2" x14ac:dyDescent="0.2">
      <c r="A19" s="114"/>
      <c r="B19" s="114"/>
    </row>
    <row r="20" spans="1:2" x14ac:dyDescent="0.2">
      <c r="A20" s="114"/>
      <c r="B20" s="114"/>
    </row>
    <row r="21" spans="1:2" x14ac:dyDescent="0.2">
      <c r="A21" s="114"/>
      <c r="B21" s="114"/>
    </row>
  </sheetData>
  <mergeCells count="2">
    <mergeCell ref="A1:E2"/>
    <mergeCell ref="A5:B2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F49D7D-D5A5-F54D-BFF2-73A1EA3739B9}">
  <sheetPr>
    <tabColor theme="9" tint="0.59999389629810485"/>
  </sheetPr>
  <dimension ref="A1:L22"/>
  <sheetViews>
    <sheetView workbookViewId="0">
      <selection activeCell="E24" sqref="E24"/>
    </sheetView>
  </sheetViews>
  <sheetFormatPr baseColWidth="10" defaultRowHeight="16" x14ac:dyDescent="0.2"/>
  <cols>
    <col min="6" max="6" width="12.5" bestFit="1" customWidth="1"/>
    <col min="8" max="8" width="16.5" customWidth="1"/>
    <col min="9" max="9" width="23.1640625" customWidth="1"/>
    <col min="10" max="10" width="21.6640625" bestFit="1" customWidth="1"/>
    <col min="11" max="11" width="13.5" bestFit="1" customWidth="1"/>
    <col min="12" max="12" width="22.5" bestFit="1" customWidth="1"/>
  </cols>
  <sheetData>
    <row r="1" spans="1:12" x14ac:dyDescent="0.2">
      <c r="A1" s="112" t="s">
        <v>77</v>
      </c>
      <c r="B1" s="112"/>
      <c r="C1" s="112"/>
      <c r="D1" s="112"/>
      <c r="E1" s="112"/>
    </row>
    <row r="2" spans="1:12" x14ac:dyDescent="0.2">
      <c r="A2" s="112"/>
      <c r="B2" s="112"/>
      <c r="C2" s="112"/>
      <c r="D2" s="112"/>
      <c r="E2" s="112"/>
    </row>
    <row r="6" spans="1:12" x14ac:dyDescent="0.2">
      <c r="H6" s="3" t="s">
        <v>92</v>
      </c>
      <c r="I6" s="3" t="s">
        <v>101</v>
      </c>
      <c r="J6" s="3" t="s">
        <v>101</v>
      </c>
      <c r="K6" s="3" t="s">
        <v>101</v>
      </c>
      <c r="L6" s="3" t="s">
        <v>134</v>
      </c>
    </row>
    <row r="7" spans="1:12" x14ac:dyDescent="0.2">
      <c r="B7" s="19" t="s">
        <v>76</v>
      </c>
      <c r="C7" s="19" t="s">
        <v>78</v>
      </c>
      <c r="D7" s="19" t="s">
        <v>79</v>
      </c>
      <c r="E7" s="19" t="s">
        <v>77</v>
      </c>
      <c r="F7" s="19" t="s">
        <v>84</v>
      </c>
      <c r="G7" s="27" t="s">
        <v>80</v>
      </c>
      <c r="H7" s="27" t="s">
        <v>95</v>
      </c>
      <c r="I7" s="27" t="s">
        <v>95</v>
      </c>
      <c r="J7" s="27" t="s">
        <v>97</v>
      </c>
      <c r="K7" s="27" t="s">
        <v>100</v>
      </c>
      <c r="L7" s="27" t="s">
        <v>95</v>
      </c>
    </row>
    <row r="8" spans="1:12" x14ac:dyDescent="0.2">
      <c r="B8" s="15" t="s">
        <v>81</v>
      </c>
      <c r="C8" s="3" t="s">
        <v>82</v>
      </c>
      <c r="D8" s="3" t="s">
        <v>70</v>
      </c>
      <c r="E8" s="20" t="s">
        <v>83</v>
      </c>
      <c r="F8" s="3">
        <v>129</v>
      </c>
      <c r="G8" s="28">
        <v>865.14656249999973</v>
      </c>
      <c r="H8" s="15">
        <f>0.0015*G8</f>
        <v>1.2977198437499997</v>
      </c>
      <c r="I8" s="15">
        <f>0.0102*G8</f>
        <v>8.8244949374999972</v>
      </c>
      <c r="J8" s="15">
        <f>0.000301*G8</f>
        <v>0.26040911531249994</v>
      </c>
      <c r="K8" s="15">
        <f>0.000361*G8</f>
        <v>0.3123179090624999</v>
      </c>
      <c r="L8" s="15">
        <f>(F8/1000)*987</f>
        <v>127.32300000000001</v>
      </c>
    </row>
    <row r="9" spans="1:12" x14ac:dyDescent="0.2">
      <c r="B9" s="8" t="s">
        <v>85</v>
      </c>
      <c r="C9" s="3" t="s">
        <v>82</v>
      </c>
      <c r="D9" s="3" t="s">
        <v>86</v>
      </c>
      <c r="E9" s="20" t="s">
        <v>83</v>
      </c>
      <c r="F9" s="3">
        <v>162</v>
      </c>
      <c r="G9" s="28">
        <v>1086.4631249999995</v>
      </c>
      <c r="H9" s="3">
        <f>0.0015*G9</f>
        <v>1.6296946874999994</v>
      </c>
      <c r="I9" s="3">
        <f>0.0102*G9</f>
        <v>11.081923874999996</v>
      </c>
      <c r="J9" s="3">
        <f>0.000301*G9</f>
        <v>0.32702540062499985</v>
      </c>
      <c r="K9" s="3">
        <f>0.000361*G9</f>
        <v>0.39221318812499983</v>
      </c>
      <c r="L9" s="3">
        <f>(F9/1000)*987</f>
        <v>159.89400000000001</v>
      </c>
    </row>
    <row r="10" spans="1:12" x14ac:dyDescent="0.2">
      <c r="B10" s="8" t="s">
        <v>85</v>
      </c>
      <c r="C10" s="3" t="s">
        <v>86</v>
      </c>
      <c r="D10" s="3" t="s">
        <v>74</v>
      </c>
      <c r="E10" s="21" t="s">
        <v>87</v>
      </c>
      <c r="F10" s="3">
        <v>1777.92</v>
      </c>
      <c r="G10" s="18">
        <v>11923.731599999997</v>
      </c>
      <c r="H10" s="3">
        <f>0.0203*G10</f>
        <v>242.05175147999992</v>
      </c>
      <c r="I10" s="3">
        <f>0.155*G10</f>
        <v>1848.1783979999996</v>
      </c>
      <c r="J10" s="3">
        <f>0.000865*G10</f>
        <v>10.314027833999997</v>
      </c>
      <c r="K10" s="3">
        <f>0.0123*G10</f>
        <v>146.66189867999998</v>
      </c>
      <c r="L10" s="3">
        <f t="shared" ref="L10:L11" si="0">(F10/1000)*987</f>
        <v>1754.8070400000001</v>
      </c>
    </row>
    <row r="11" spans="1:12" x14ac:dyDescent="0.2">
      <c r="B11" s="8" t="s">
        <v>85</v>
      </c>
      <c r="C11" s="3" t="s">
        <v>74</v>
      </c>
      <c r="D11" s="3" t="s">
        <v>88</v>
      </c>
      <c r="E11" s="20" t="s">
        <v>83</v>
      </c>
      <c r="F11" s="3">
        <v>126</v>
      </c>
      <c r="G11" s="18">
        <v>845.02687499999968</v>
      </c>
      <c r="H11" s="3">
        <f t="shared" ref="H11" si="1">0.0015*G11</f>
        <v>1.2675403124999995</v>
      </c>
      <c r="I11" s="3">
        <f>0.0102*G11</f>
        <v>8.6192741249999969</v>
      </c>
      <c r="J11" s="3">
        <f>0.000301*G11</f>
        <v>0.2543530893749999</v>
      </c>
      <c r="K11" s="3">
        <f>0.000361*G11</f>
        <v>0.30505470187499989</v>
      </c>
      <c r="L11" s="3">
        <f t="shared" si="0"/>
        <v>124.36199999999999</v>
      </c>
    </row>
    <row r="12" spans="1:12" x14ac:dyDescent="0.2">
      <c r="B12" s="24" t="s">
        <v>123</v>
      </c>
      <c r="C12" s="26"/>
      <c r="D12" s="26"/>
      <c r="E12" s="26"/>
      <c r="F12" s="26"/>
      <c r="G12" s="26"/>
      <c r="H12" s="24">
        <f>SUM(H9:H11)</f>
        <v>244.94898647999992</v>
      </c>
      <c r="I12" s="24">
        <f t="shared" ref="I12:L12" si="2">SUM(I9:I11)</f>
        <v>1867.8795959999995</v>
      </c>
      <c r="J12" s="24">
        <f t="shared" si="2"/>
        <v>10.895406323999998</v>
      </c>
      <c r="K12" s="24">
        <f t="shared" si="2"/>
        <v>147.35916656999999</v>
      </c>
      <c r="L12" s="24">
        <f t="shared" si="2"/>
        <v>2039.0630400000002</v>
      </c>
    </row>
    <row r="13" spans="1:12" x14ac:dyDescent="0.2">
      <c r="B13" s="6" t="s">
        <v>71</v>
      </c>
      <c r="C13" s="3" t="s">
        <v>82</v>
      </c>
      <c r="D13" s="3" t="s">
        <v>86</v>
      </c>
      <c r="E13" s="20" t="s">
        <v>83</v>
      </c>
      <c r="F13" s="3">
        <v>162</v>
      </c>
      <c r="G13" s="18">
        <v>1086.4631249999995</v>
      </c>
      <c r="H13" s="3">
        <f>0.0015*G13</f>
        <v>1.6296946874999994</v>
      </c>
      <c r="I13" s="3">
        <f>0.0102*G13</f>
        <v>11.081923874999996</v>
      </c>
      <c r="J13" s="3">
        <f>0.000301*G13</f>
        <v>0.32702540062499985</v>
      </c>
      <c r="K13" s="3">
        <f>0.000361*G13</f>
        <v>0.39221318812499983</v>
      </c>
      <c r="L13" s="3">
        <f>F13*987/1000</f>
        <v>159.89400000000001</v>
      </c>
    </row>
    <row r="14" spans="1:12" x14ac:dyDescent="0.2">
      <c r="B14" s="6" t="s">
        <v>71</v>
      </c>
      <c r="C14" s="3" t="s">
        <v>86</v>
      </c>
      <c r="D14" s="3" t="s">
        <v>74</v>
      </c>
      <c r="E14" s="21" t="s">
        <v>87</v>
      </c>
      <c r="F14" s="3">
        <v>1777.92</v>
      </c>
      <c r="G14" s="18">
        <v>11923.731599999997</v>
      </c>
      <c r="H14" s="3">
        <f>0.0203*G14</f>
        <v>242.05175147999992</v>
      </c>
      <c r="I14" s="3">
        <f>0.155*G14</f>
        <v>1848.1783979999996</v>
      </c>
      <c r="J14" s="3">
        <f>0.000865*G14</f>
        <v>10.314027833999997</v>
      </c>
      <c r="K14" s="3">
        <f>0.0123*G14</f>
        <v>146.66189867999998</v>
      </c>
      <c r="L14" s="3">
        <f t="shared" ref="L14:L15" si="3">F14*987/1000</f>
        <v>1754.8070400000001</v>
      </c>
    </row>
    <row r="15" spans="1:12" x14ac:dyDescent="0.2">
      <c r="B15" s="6" t="s">
        <v>71</v>
      </c>
      <c r="C15" s="3" t="s">
        <v>74</v>
      </c>
      <c r="D15" s="3" t="s">
        <v>89</v>
      </c>
      <c r="E15" s="20" t="s">
        <v>83</v>
      </c>
      <c r="F15" s="3">
        <v>50</v>
      </c>
      <c r="G15" s="18">
        <v>335.32812499999989</v>
      </c>
      <c r="H15" s="3">
        <f>0.0015*G15</f>
        <v>0.50299218749999985</v>
      </c>
      <c r="I15" s="3">
        <f>0.0102*G15</f>
        <v>3.420346874999999</v>
      </c>
      <c r="J15" s="3">
        <f>0.000301*G15</f>
        <v>0.10093376562499996</v>
      </c>
      <c r="K15" s="3">
        <f>0.000361*G15</f>
        <v>0.12105345312499996</v>
      </c>
      <c r="L15" s="3">
        <f t="shared" si="3"/>
        <v>49.35</v>
      </c>
    </row>
    <row r="16" spans="1:12" x14ac:dyDescent="0.2">
      <c r="B16" s="25" t="s">
        <v>123</v>
      </c>
      <c r="C16" s="26"/>
      <c r="D16" s="26"/>
      <c r="E16" s="26"/>
      <c r="F16" s="26"/>
      <c r="G16" s="26"/>
      <c r="H16" s="25">
        <f>SUM(H13:H15)</f>
        <v>244.18443835499994</v>
      </c>
      <c r="I16" s="25">
        <f t="shared" ref="I16:L16" si="4">SUM(I13:I15)</f>
        <v>1862.6806687499995</v>
      </c>
      <c r="J16" s="25">
        <f t="shared" si="4"/>
        <v>10.741987000249997</v>
      </c>
      <c r="K16" s="25">
        <f t="shared" si="4"/>
        <v>147.17516532124998</v>
      </c>
      <c r="L16" s="25">
        <f t="shared" si="4"/>
        <v>1964.0510400000001</v>
      </c>
    </row>
    <row r="21" spans="8:9" x14ac:dyDescent="0.2">
      <c r="H21" t="s">
        <v>125</v>
      </c>
      <c r="I21" t="s">
        <v>126</v>
      </c>
    </row>
    <row r="22" spans="8:9" x14ac:dyDescent="0.2">
      <c r="H22" t="s">
        <v>127</v>
      </c>
      <c r="I22" t="s">
        <v>124</v>
      </c>
    </row>
  </sheetData>
  <mergeCells count="1">
    <mergeCell ref="A1:E2"/>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975F71-D5BB-144C-ACDE-F1E8968A306E}">
  <sheetPr>
    <tabColor theme="9" tint="0.59999389629810485"/>
  </sheetPr>
  <dimension ref="A1:J28"/>
  <sheetViews>
    <sheetView zoomScale="101" workbookViewId="0">
      <selection activeCell="H36" sqref="H36"/>
    </sheetView>
  </sheetViews>
  <sheetFormatPr baseColWidth="10" defaultRowHeight="16" x14ac:dyDescent="0.2"/>
  <cols>
    <col min="4" max="4" width="17" bestFit="1" customWidth="1"/>
    <col min="5" max="5" width="24.1640625" bestFit="1" customWidth="1"/>
    <col min="6" max="7" width="26.33203125" bestFit="1" customWidth="1"/>
    <col min="8" max="8" width="24" bestFit="1" customWidth="1"/>
    <col min="9" max="9" width="21.83203125" bestFit="1" customWidth="1"/>
    <col min="10" max="10" width="25.33203125" bestFit="1" customWidth="1"/>
  </cols>
  <sheetData>
    <row r="1" spans="1:10" x14ac:dyDescent="0.2">
      <c r="A1" s="112" t="s">
        <v>128</v>
      </c>
      <c r="B1" s="112"/>
      <c r="C1" s="112"/>
      <c r="D1" s="112"/>
      <c r="E1" s="112"/>
    </row>
    <row r="2" spans="1:10" x14ac:dyDescent="0.2">
      <c r="A2" s="112"/>
      <c r="B2" s="112"/>
      <c r="C2" s="112"/>
      <c r="D2" s="112"/>
      <c r="E2" s="112"/>
    </row>
    <row r="7" spans="1:10" x14ac:dyDescent="0.2">
      <c r="F7" s="29" t="s">
        <v>92</v>
      </c>
      <c r="G7" s="29" t="s">
        <v>101</v>
      </c>
      <c r="H7" s="29" t="s">
        <v>101</v>
      </c>
      <c r="I7" s="19" t="s">
        <v>101</v>
      </c>
      <c r="J7" s="19" t="s">
        <v>134</v>
      </c>
    </row>
    <row r="8" spans="1:10" x14ac:dyDescent="0.2">
      <c r="E8" s="29" t="s">
        <v>129</v>
      </c>
      <c r="F8" s="29" t="s">
        <v>95</v>
      </c>
      <c r="G8" s="29" t="s">
        <v>95</v>
      </c>
      <c r="H8" s="29" t="s">
        <v>97</v>
      </c>
      <c r="I8" s="19" t="s">
        <v>100</v>
      </c>
      <c r="J8" s="19" t="s">
        <v>95</v>
      </c>
    </row>
    <row r="9" spans="1:10" x14ac:dyDescent="0.2">
      <c r="D9" s="15" t="s">
        <v>81</v>
      </c>
      <c r="E9" s="3">
        <v>6707</v>
      </c>
      <c r="F9" s="3">
        <f>E9*E15</f>
        <v>4788.7979999999998</v>
      </c>
      <c r="G9" s="3">
        <f>E9*F15</f>
        <v>4547.3460000000005</v>
      </c>
      <c r="H9" s="38">
        <f>E9*G15</f>
        <v>0.965808</v>
      </c>
      <c r="I9" s="3">
        <f>E9*H15</f>
        <v>76.459800000000001</v>
      </c>
      <c r="J9" s="3">
        <f>E9*J15</f>
        <v>4668.0720000000001</v>
      </c>
    </row>
    <row r="10" spans="1:10" x14ac:dyDescent="0.2">
      <c r="D10" s="8" t="s">
        <v>85</v>
      </c>
      <c r="E10" s="40">
        <v>6707</v>
      </c>
      <c r="F10" s="3">
        <f t="shared" ref="F10:F11" si="0">E10*E16</f>
        <v>1448.712</v>
      </c>
      <c r="G10" s="3">
        <f t="shared" ref="G10:G11" si="1">E10*F16</f>
        <v>3353.5</v>
      </c>
      <c r="H10" s="38">
        <f t="shared" ref="H10:H11" si="2">E10*G16</f>
        <v>13.414</v>
      </c>
      <c r="I10" s="3">
        <f t="shared" ref="I10:I11" si="3">E10*H16</f>
        <v>33.535000000000004</v>
      </c>
      <c r="J10" s="3">
        <f>E10*J16</f>
        <v>2401.1059999999998</v>
      </c>
    </row>
    <row r="11" spans="1:10" x14ac:dyDescent="0.2">
      <c r="D11" s="6" t="s">
        <v>71</v>
      </c>
      <c r="E11" s="40">
        <v>6707</v>
      </c>
      <c r="F11" s="3">
        <f t="shared" si="0"/>
        <v>905.44500000000005</v>
      </c>
      <c r="G11" s="3">
        <f t="shared" si="1"/>
        <v>120.05529999999999</v>
      </c>
      <c r="H11" s="38">
        <f t="shared" si="2"/>
        <v>0.67070000000000007</v>
      </c>
      <c r="I11" s="3">
        <f t="shared" si="3"/>
        <v>56.472940000000001</v>
      </c>
      <c r="J11" s="3">
        <f>E11*J17</f>
        <v>512.75015000000008</v>
      </c>
    </row>
    <row r="14" spans="1:10" x14ac:dyDescent="0.2">
      <c r="E14" s="29" t="s">
        <v>133</v>
      </c>
      <c r="F14" s="29" t="s">
        <v>96</v>
      </c>
      <c r="G14" s="29" t="s">
        <v>98</v>
      </c>
      <c r="H14" s="19" t="s">
        <v>99</v>
      </c>
      <c r="I14" s="19" t="s">
        <v>139</v>
      </c>
      <c r="J14" s="19" t="s">
        <v>140</v>
      </c>
    </row>
    <row r="15" spans="1:10" x14ac:dyDescent="0.2">
      <c r="D15" s="15" t="s">
        <v>81</v>
      </c>
      <c r="E15" s="3">
        <v>0.71399999999999997</v>
      </c>
      <c r="F15" s="3">
        <v>0.67800000000000005</v>
      </c>
      <c r="G15" s="38">
        <v>1.44E-4</v>
      </c>
      <c r="H15" s="3">
        <v>1.14E-2</v>
      </c>
      <c r="I15" s="3" t="s">
        <v>75</v>
      </c>
      <c r="J15" s="3">
        <f>(E15+F15)/2</f>
        <v>0.69599999999999995</v>
      </c>
    </row>
    <row r="16" spans="1:10" x14ac:dyDescent="0.2">
      <c r="D16" s="8" t="s">
        <v>85</v>
      </c>
      <c r="E16" s="3">
        <v>0.216</v>
      </c>
      <c r="F16" s="3">
        <v>0.5</v>
      </c>
      <c r="G16" s="3">
        <v>2E-3</v>
      </c>
      <c r="H16" s="3">
        <v>5.0000000000000001E-3</v>
      </c>
      <c r="I16" s="3" t="s">
        <v>75</v>
      </c>
      <c r="J16" s="3">
        <f>(E16+F16)/2</f>
        <v>0.35799999999999998</v>
      </c>
    </row>
    <row r="17" spans="4:10" x14ac:dyDescent="0.2">
      <c r="D17" s="6" t="s">
        <v>71</v>
      </c>
      <c r="E17" s="3">
        <v>0.13500000000000001</v>
      </c>
      <c r="F17" s="3">
        <v>1.7899999999999999E-2</v>
      </c>
      <c r="G17" s="38">
        <v>1E-4</v>
      </c>
      <c r="H17" s="3">
        <v>8.4200000000000004E-3</v>
      </c>
      <c r="I17" s="3" t="s">
        <v>75</v>
      </c>
      <c r="J17" s="3">
        <f>(E17+F17)/2</f>
        <v>7.6450000000000004E-2</v>
      </c>
    </row>
    <row r="21" spans="4:10" x14ac:dyDescent="0.2">
      <c r="D21" t="s">
        <v>102</v>
      </c>
      <c r="E21" t="s">
        <v>101</v>
      </c>
    </row>
    <row r="22" spans="4:10" x14ac:dyDescent="0.2">
      <c r="D22" t="s">
        <v>81</v>
      </c>
      <c r="E22" t="s">
        <v>130</v>
      </c>
    </row>
    <row r="23" spans="4:10" x14ac:dyDescent="0.2">
      <c r="D23" t="s">
        <v>85</v>
      </c>
      <c r="E23" t="s">
        <v>132</v>
      </c>
    </row>
    <row r="24" spans="4:10" x14ac:dyDescent="0.2">
      <c r="D24" t="s">
        <v>71</v>
      </c>
      <c r="E24" t="s">
        <v>131</v>
      </c>
    </row>
    <row r="26" spans="4:10" x14ac:dyDescent="0.2">
      <c r="F26" s="29" t="s">
        <v>92</v>
      </c>
      <c r="G26" s="29" t="s">
        <v>101</v>
      </c>
      <c r="H26" s="29" t="s">
        <v>101</v>
      </c>
      <c r="I26" s="19" t="s">
        <v>101</v>
      </c>
      <c r="J26" s="19" t="s">
        <v>134</v>
      </c>
    </row>
    <row r="27" spans="4:10" x14ac:dyDescent="0.2">
      <c r="E27" s="29" t="s">
        <v>143</v>
      </c>
      <c r="F27" s="29" t="s">
        <v>95</v>
      </c>
      <c r="G27" s="29" t="s">
        <v>95</v>
      </c>
      <c r="H27" s="29" t="s">
        <v>97</v>
      </c>
      <c r="I27" s="19" t="s">
        <v>100</v>
      </c>
      <c r="J27" s="19" t="s">
        <v>95</v>
      </c>
    </row>
    <row r="28" spans="4:10" x14ac:dyDescent="0.2">
      <c r="D28" s="15" t="s">
        <v>142</v>
      </c>
      <c r="E28" s="3">
        <f>6707*0.5/1000</f>
        <v>3.3534999999999999</v>
      </c>
      <c r="F28" s="3">
        <f>E28*525</f>
        <v>1760.5874999999999</v>
      </c>
      <c r="G28" s="43">
        <f>0.858*E28*1000</f>
        <v>2877.3029999999999</v>
      </c>
      <c r="H28" s="3">
        <f>0.0018*E28*1000</f>
        <v>6.0362999999999998</v>
      </c>
      <c r="I28" s="3">
        <f>0.0741*E28*1000</f>
        <v>248.49435</v>
      </c>
      <c r="J28" s="3">
        <f>0.5089*E28*1000</f>
        <v>1706.5961500000001</v>
      </c>
    </row>
  </sheetData>
  <mergeCells count="1">
    <mergeCell ref="A1:E2"/>
  </mergeCells>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AB867F-E6A6-1145-AE82-3F6A9617B139}">
  <sheetPr>
    <tabColor theme="9" tint="0.59999389629810485"/>
  </sheetPr>
  <dimension ref="A1:AA29"/>
  <sheetViews>
    <sheetView zoomScale="67" workbookViewId="0">
      <selection activeCell="C25" sqref="C25:F29"/>
    </sheetView>
  </sheetViews>
  <sheetFormatPr baseColWidth="10" defaultRowHeight="16" x14ac:dyDescent="0.2"/>
  <cols>
    <col min="3" max="3" width="13.1640625" bestFit="1" customWidth="1"/>
    <col min="24" max="24" width="13.33203125" bestFit="1" customWidth="1"/>
  </cols>
  <sheetData>
    <row r="1" spans="1:27" x14ac:dyDescent="0.2">
      <c r="A1" s="112" t="s">
        <v>144</v>
      </c>
      <c r="B1" s="112"/>
      <c r="C1" s="112"/>
      <c r="D1" s="112"/>
      <c r="E1" s="112"/>
    </row>
    <row r="2" spans="1:27" x14ac:dyDescent="0.2">
      <c r="A2" s="112"/>
      <c r="B2" s="112"/>
      <c r="C2" s="112"/>
      <c r="D2" s="112"/>
      <c r="E2" s="112"/>
    </row>
    <row r="5" spans="1:27" x14ac:dyDescent="0.2">
      <c r="I5" s="115" t="s">
        <v>147</v>
      </c>
      <c r="J5" s="115"/>
      <c r="K5" s="115"/>
      <c r="L5" s="115"/>
      <c r="O5" s="115" t="s">
        <v>149</v>
      </c>
      <c r="P5" s="115"/>
      <c r="Q5" s="115"/>
      <c r="R5" s="115"/>
    </row>
    <row r="6" spans="1:27" x14ac:dyDescent="0.2">
      <c r="C6" s="115" t="s">
        <v>145</v>
      </c>
      <c r="D6" s="115"/>
      <c r="E6" s="115"/>
      <c r="I6" s="26"/>
      <c r="J6" s="3" t="s">
        <v>92</v>
      </c>
      <c r="K6" s="3" t="s">
        <v>101</v>
      </c>
      <c r="L6" s="3" t="s">
        <v>134</v>
      </c>
      <c r="O6" s="26"/>
      <c r="P6" s="3" t="s">
        <v>92</v>
      </c>
      <c r="Q6" s="3" t="s">
        <v>101</v>
      </c>
      <c r="R6" s="3" t="s">
        <v>134</v>
      </c>
      <c r="X6" s="3" t="s">
        <v>152</v>
      </c>
      <c r="Y6" s="3" t="s">
        <v>112</v>
      </c>
      <c r="Z6" s="3" t="s">
        <v>77</v>
      </c>
      <c r="AA6" s="3" t="s">
        <v>128</v>
      </c>
    </row>
    <row r="7" spans="1:27" x14ac:dyDescent="0.2">
      <c r="C7" s="26"/>
      <c r="D7" s="3" t="s">
        <v>146</v>
      </c>
      <c r="E7" s="3" t="s">
        <v>112</v>
      </c>
      <c r="I7" s="3" t="s">
        <v>85</v>
      </c>
      <c r="J7" s="43">
        <f>'Transport to facility'!H12</f>
        <v>244.94898647999992</v>
      </c>
      <c r="K7" s="43">
        <f>'Transport to facility'!I12</f>
        <v>1867.8795959999995</v>
      </c>
      <c r="L7" s="43">
        <f>'Transport to facility'!L12</f>
        <v>2039.0630400000002</v>
      </c>
      <c r="O7" s="3" t="s">
        <v>85</v>
      </c>
      <c r="P7" s="43">
        <f>Recycling!F10</f>
        <v>1448.712</v>
      </c>
      <c r="Q7" s="43">
        <f>Recycling!G10</f>
        <v>3353.5</v>
      </c>
      <c r="R7" s="43">
        <f>Recycling!J10</f>
        <v>2401.1059999999998</v>
      </c>
      <c r="V7" s="3" t="s">
        <v>85</v>
      </c>
      <c r="W7" s="113" t="s">
        <v>150</v>
      </c>
      <c r="X7" s="43">
        <f>D18</f>
        <v>93.920496000000014</v>
      </c>
      <c r="Y7" s="43">
        <f>E18</f>
        <v>14.58</v>
      </c>
      <c r="Z7" s="43">
        <f>J18</f>
        <v>10.895406323999998</v>
      </c>
      <c r="AA7" s="43">
        <f>P18</f>
        <v>13.414</v>
      </c>
    </row>
    <row r="8" spans="1:27" x14ac:dyDescent="0.2">
      <c r="C8" s="3" t="s">
        <v>92</v>
      </c>
      <c r="D8" s="43">
        <f>'Raw materials comparison'!F14</f>
        <v>21864.511999999999</v>
      </c>
      <c r="E8" s="43">
        <f>Dismantling!N11</f>
        <v>1399.5</v>
      </c>
      <c r="I8" s="3" t="s">
        <v>71</v>
      </c>
      <c r="J8" s="43">
        <f>'Transport to facility'!H16</f>
        <v>244.18443835499994</v>
      </c>
      <c r="K8" s="43">
        <f>'Transport to facility'!I16</f>
        <v>1862.6806687499995</v>
      </c>
      <c r="L8" s="43">
        <f>'Transport to facility'!L16</f>
        <v>1964.0510400000001</v>
      </c>
      <c r="O8" s="3" t="s">
        <v>71</v>
      </c>
      <c r="P8" s="43">
        <f>Recycling!F11</f>
        <v>905.44500000000005</v>
      </c>
      <c r="Q8" s="43">
        <f>Recycling!G11</f>
        <v>120.05529999999999</v>
      </c>
      <c r="R8" s="43">
        <f>Recycling!J11</f>
        <v>512.75015000000008</v>
      </c>
      <c r="V8" s="3" t="s">
        <v>71</v>
      </c>
      <c r="W8" s="113"/>
      <c r="X8" s="43">
        <f>D18</f>
        <v>93.920496000000014</v>
      </c>
      <c r="Y8" s="43">
        <f>E18</f>
        <v>14.58</v>
      </c>
      <c r="Z8" s="43">
        <f>J19</f>
        <v>10.741987000249997</v>
      </c>
      <c r="AA8" s="43">
        <f>P19</f>
        <v>0.67070000000000007</v>
      </c>
    </row>
    <row r="9" spans="1:27" x14ac:dyDescent="0.2">
      <c r="C9" s="3" t="s">
        <v>101</v>
      </c>
      <c r="D9" s="43">
        <f>'Raw materials comparison'!G14</f>
        <v>14744.443700000002</v>
      </c>
      <c r="E9" s="43">
        <f>Dismantling!O11</f>
        <v>1636.2</v>
      </c>
      <c r="I9" s="3" t="s">
        <v>148</v>
      </c>
      <c r="J9" s="43">
        <f>'Transport to facility'!H8</f>
        <v>1.2977198437499997</v>
      </c>
      <c r="K9" s="43">
        <f>'Transport to facility'!I8</f>
        <v>8.8244949374999972</v>
      </c>
      <c r="L9" s="43">
        <f>'Transport to facility'!L8</f>
        <v>127.32300000000001</v>
      </c>
      <c r="O9" s="3" t="s">
        <v>148</v>
      </c>
      <c r="P9" s="43">
        <f>Recycling!F9</f>
        <v>4788.7979999999998</v>
      </c>
      <c r="Q9" s="43">
        <f>Recycling!G9</f>
        <v>4547.3460000000005</v>
      </c>
      <c r="R9" s="43">
        <f>Recycling!J9</f>
        <v>4668.0720000000001</v>
      </c>
      <c r="V9" s="3" t="s">
        <v>148</v>
      </c>
      <c r="W9" s="113"/>
      <c r="X9" s="43">
        <f>D18</f>
        <v>93.920496000000014</v>
      </c>
      <c r="Y9" s="43">
        <f>E18</f>
        <v>14.58</v>
      </c>
      <c r="Z9" s="43">
        <f>J20</f>
        <v>0.26040911531249994</v>
      </c>
      <c r="AA9" s="43">
        <f>P20</f>
        <v>0.965808</v>
      </c>
    </row>
    <row r="10" spans="1:27" x14ac:dyDescent="0.2">
      <c r="C10" s="3" t="s">
        <v>134</v>
      </c>
      <c r="D10" s="43">
        <f>'Raw materials comparison'!J14</f>
        <v>11169.034000000001</v>
      </c>
      <c r="E10" s="43">
        <f>Dismantling!R11</f>
        <v>1156.68</v>
      </c>
    </row>
    <row r="13" spans="1:27" x14ac:dyDescent="0.2">
      <c r="V13" s="3" t="s">
        <v>85</v>
      </c>
      <c r="W13" s="113" t="s">
        <v>151</v>
      </c>
      <c r="X13" s="43">
        <f>D19</f>
        <v>4870.1961000000001</v>
      </c>
      <c r="Y13" s="43">
        <f>E19</f>
        <v>54.756</v>
      </c>
      <c r="Z13" s="43">
        <f>K18</f>
        <v>147.35916656999999</v>
      </c>
      <c r="AA13" s="43">
        <f>Q18</f>
        <v>33.535000000000004</v>
      </c>
    </row>
    <row r="14" spans="1:27" x14ac:dyDescent="0.2">
      <c r="V14" s="3" t="s">
        <v>71</v>
      </c>
      <c r="W14" s="113"/>
      <c r="X14" s="43">
        <f>D19</f>
        <v>4870.1961000000001</v>
      </c>
      <c r="Y14" s="43">
        <f>E19</f>
        <v>54.756</v>
      </c>
      <c r="Z14" s="43">
        <f>K19</f>
        <v>147.17516532124998</v>
      </c>
      <c r="AA14" s="43">
        <f>Q19</f>
        <v>56.472940000000001</v>
      </c>
    </row>
    <row r="15" spans="1:27" x14ac:dyDescent="0.2">
      <c r="V15" s="3" t="s">
        <v>148</v>
      </c>
      <c r="W15" s="113"/>
      <c r="X15" s="43">
        <f>D19</f>
        <v>4870.1961000000001</v>
      </c>
      <c r="Y15" s="43">
        <f>E19</f>
        <v>54.756</v>
      </c>
      <c r="Z15" s="43">
        <f>K20</f>
        <v>0.3123179090624999</v>
      </c>
      <c r="AA15" s="43">
        <f>Q20</f>
        <v>76.459800000000001</v>
      </c>
    </row>
    <row r="17" spans="3:17" x14ac:dyDescent="0.2">
      <c r="C17" s="26"/>
      <c r="D17" s="3" t="s">
        <v>146</v>
      </c>
      <c r="E17" s="3" t="s">
        <v>112</v>
      </c>
      <c r="I17" s="26"/>
      <c r="J17" s="3" t="s">
        <v>150</v>
      </c>
      <c r="K17" s="3" t="s">
        <v>151</v>
      </c>
      <c r="O17" s="26"/>
      <c r="P17" s="3" t="s">
        <v>150</v>
      </c>
      <c r="Q17" s="3" t="s">
        <v>151</v>
      </c>
    </row>
    <row r="18" spans="3:17" x14ac:dyDescent="0.2">
      <c r="C18" s="3" t="s">
        <v>150</v>
      </c>
      <c r="D18" s="43">
        <f>'Raw materials comparison'!H14</f>
        <v>93.920496000000014</v>
      </c>
      <c r="E18" s="43">
        <f>Dismantling!P11</f>
        <v>14.58</v>
      </c>
      <c r="I18" s="3" t="s">
        <v>85</v>
      </c>
      <c r="J18" s="43">
        <f>'Transport to facility'!J12</f>
        <v>10.895406323999998</v>
      </c>
      <c r="K18" s="43">
        <f>'Transport to facility'!K12</f>
        <v>147.35916656999999</v>
      </c>
      <c r="L18" s="44"/>
      <c r="O18" s="3" t="s">
        <v>85</v>
      </c>
      <c r="P18" s="43">
        <f>Recycling!H10</f>
        <v>13.414</v>
      </c>
      <c r="Q18" s="43">
        <f>Recycling!I10</f>
        <v>33.535000000000004</v>
      </c>
    </row>
    <row r="19" spans="3:17" x14ac:dyDescent="0.2">
      <c r="C19" s="3" t="s">
        <v>151</v>
      </c>
      <c r="D19" s="43">
        <f>'Raw materials comparison'!I14</f>
        <v>4870.1961000000001</v>
      </c>
      <c r="E19" s="43">
        <f>Dismantling!Q11</f>
        <v>54.756</v>
      </c>
      <c r="I19" s="3" t="s">
        <v>71</v>
      </c>
      <c r="J19" s="43">
        <f>'Transport to facility'!J16</f>
        <v>10.741987000249997</v>
      </c>
      <c r="K19" s="43">
        <f>'Transport to facility'!K16</f>
        <v>147.17516532124998</v>
      </c>
      <c r="L19" s="44"/>
      <c r="O19" s="3" t="s">
        <v>71</v>
      </c>
      <c r="P19" s="43">
        <f>Recycling!H11</f>
        <v>0.67070000000000007</v>
      </c>
      <c r="Q19" s="43">
        <f>Recycling!I11</f>
        <v>56.472940000000001</v>
      </c>
    </row>
    <row r="20" spans="3:17" x14ac:dyDescent="0.2">
      <c r="I20" s="3" t="s">
        <v>148</v>
      </c>
      <c r="J20" s="43">
        <f>'Transport to facility'!J8</f>
        <v>0.26040911531249994</v>
      </c>
      <c r="K20" s="43">
        <f>'Transport to facility'!K8</f>
        <v>0.3123179090624999</v>
      </c>
      <c r="L20" s="44"/>
      <c r="O20" s="3" t="s">
        <v>148</v>
      </c>
      <c r="P20" s="43">
        <f>Recycling!H9</f>
        <v>0.965808</v>
      </c>
      <c r="Q20" s="43">
        <f>Recycling!I9</f>
        <v>76.459800000000001</v>
      </c>
    </row>
    <row r="25" spans="3:17" x14ac:dyDescent="0.2">
      <c r="C25" s="115" t="s">
        <v>678</v>
      </c>
      <c r="D25" s="115"/>
      <c r="E25" s="115"/>
      <c r="F25" s="115"/>
    </row>
    <row r="26" spans="3:17" x14ac:dyDescent="0.2">
      <c r="C26" s="26"/>
      <c r="D26" s="3" t="s">
        <v>92</v>
      </c>
      <c r="E26" s="3" t="s">
        <v>101</v>
      </c>
      <c r="F26" s="3" t="s">
        <v>134</v>
      </c>
    </row>
    <row r="27" spans="3:17" x14ac:dyDescent="0.2">
      <c r="C27" s="3" t="s">
        <v>85</v>
      </c>
      <c r="D27" s="43">
        <f>J7+P7+E8</f>
        <v>3093.1609864799998</v>
      </c>
      <c r="E27" s="43">
        <f>E9+K7+Q7</f>
        <v>6857.5795959999996</v>
      </c>
      <c r="F27" s="43">
        <f>E10+L7+R7</f>
        <v>5596.8490400000001</v>
      </c>
    </row>
    <row r="28" spans="3:17" x14ac:dyDescent="0.2">
      <c r="C28" s="3" t="s">
        <v>71</v>
      </c>
      <c r="D28" s="43">
        <f>E8+J8+P8</f>
        <v>2549.1294383549998</v>
      </c>
      <c r="E28" s="43">
        <f>E9+K8+Q8</f>
        <v>3618.9359687499996</v>
      </c>
      <c r="F28" s="43">
        <f>E10+L8+R8</f>
        <v>3633.4811900000004</v>
      </c>
    </row>
    <row r="29" spans="3:17" x14ac:dyDescent="0.2">
      <c r="C29" s="3" t="s">
        <v>148</v>
      </c>
      <c r="D29" s="43">
        <f>E8+J9+P9</f>
        <v>6189.59571984375</v>
      </c>
      <c r="E29" s="43">
        <f>E9+K9+Q9</f>
        <v>6192.3704949375006</v>
      </c>
      <c r="F29" s="43">
        <f>E10+L9+R9</f>
        <v>5952.0750000000007</v>
      </c>
    </row>
  </sheetData>
  <mergeCells count="7">
    <mergeCell ref="C25:F25"/>
    <mergeCell ref="O5:R5"/>
    <mergeCell ref="W7:W9"/>
    <mergeCell ref="W13:W15"/>
    <mergeCell ref="A1:E2"/>
    <mergeCell ref="C6:E6"/>
    <mergeCell ref="I5:L5"/>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Feuilles de calcul</vt:lpstr>
      </vt:variant>
      <vt:variant>
        <vt:i4>17</vt:i4>
      </vt:variant>
    </vt:vector>
  </HeadingPairs>
  <TitlesOfParts>
    <vt:vector size="17" baseType="lpstr">
      <vt:lpstr>Information</vt:lpstr>
      <vt:lpstr>Blade choice</vt:lpstr>
      <vt:lpstr>composition</vt:lpstr>
      <vt:lpstr>Sites</vt:lpstr>
      <vt:lpstr>Raw materials comparison</vt:lpstr>
      <vt:lpstr>Dismantling</vt:lpstr>
      <vt:lpstr>Transport to facility</vt:lpstr>
      <vt:lpstr>Recycling</vt:lpstr>
      <vt:lpstr>Emission</vt:lpstr>
      <vt:lpstr>TEA sheet</vt:lpstr>
      <vt:lpstr>TEA equations</vt:lpstr>
      <vt:lpstr>Irish case scenario</vt:lpstr>
      <vt:lpstr>Bilan</vt:lpstr>
      <vt:lpstr>Scoping review (Reviews)</vt:lpstr>
      <vt:lpstr>Scoping review (Articles)</vt:lpstr>
      <vt:lpstr>Scoping review (Others)</vt:lpstr>
      <vt:lpstr>Scoping (Graphs)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Maxime ALBERT</dc:creator>
  <cp:lastModifiedBy>Maxime ALBERT</cp:lastModifiedBy>
  <dcterms:created xsi:type="dcterms:W3CDTF">2025-05-24T15:21:00Z</dcterms:created>
  <dcterms:modified xsi:type="dcterms:W3CDTF">2025-08-24T19:17:10Z</dcterms:modified>
</cp:coreProperties>
</file>